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3"/>
  <workbookPr defaultThemeVersion="166925"/>
  <mc:AlternateContent xmlns:mc="http://schemas.openxmlformats.org/markup-compatibility/2006">
    <mc:Choice Requires="x15">
      <x15ac:absPath xmlns:x15ac="http://schemas.microsoft.com/office/spreadsheetml/2010/11/ac" url="H:\"/>
    </mc:Choice>
  </mc:AlternateContent>
  <xr:revisionPtr revIDLastSave="16" documentId="8_{0167E9DF-AF02-4C6F-AA98-74925ECD496B}" xr6:coauthVersionLast="47" xr6:coauthVersionMax="47" xr10:uidLastSave="{E74450D6-1421-4045-B8D9-0A9DDE5DCFE9}"/>
  <bookViews>
    <workbookView xWindow="-108" yWindow="-108" windowWidth="23256" windowHeight="12576" tabRatio="582" firstSheet="1" activeTab="2" xr2:uid="{00000000-000D-0000-FFFF-FFFF00000000}"/>
  </bookViews>
  <sheets>
    <sheet name="Lynn Summary" sheetId="246" state="hidden" r:id="rId1"/>
    <sheet name="New Format" sheetId="325" r:id="rId2"/>
    <sheet name="Summary" sheetId="324" r:id="rId3"/>
    <sheet name="Detail" sheetId="1" r:id="rId4"/>
    <sheet name="Collector Metrics" sheetId="5" r:id="rId5"/>
    <sheet name="Statuses" sheetId="2" r:id="rId6"/>
  </sheets>
  <definedNames>
    <definedName name="_xlnm._FilterDatabase" localSheetId="3" hidden="1">Detail!$A$2:$AF$3054</definedName>
    <definedName name="_xlnm._FilterDatabase" localSheetId="0" hidden="1">'Lynn Summary'!$A$1:$K$23</definedName>
    <definedName name="_xlnm._FilterDatabase" localSheetId="2" hidden="1">Summary!$A$2:$S$2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0" i="5" l="1"/>
  <c r="D32" i="5"/>
  <c r="C40" i="5" l="1"/>
  <c r="C32" i="5"/>
  <c r="H4" i="5"/>
  <c r="I4" i="5" s="1"/>
  <c r="C4" i="5"/>
  <c r="D4" i="5" s="1"/>
  <c r="Z24" i="5"/>
  <c r="Z16" i="5"/>
  <c r="G7" i="5"/>
  <c r="B40" i="5"/>
  <c r="B32" i="5"/>
  <c r="B7" i="5"/>
  <c r="F7" i="5" l="1"/>
  <c r="B24" i="5" l="1"/>
  <c r="C6" i="5" l="1"/>
  <c r="C3" i="5" l="1"/>
  <c r="C5" i="5"/>
  <c r="H6" i="5" l="1"/>
  <c r="H5" i="5"/>
  <c r="H3" i="5"/>
  <c r="D16" i="5" l="1"/>
  <c r="C16" i="5" l="1"/>
  <c r="B16" i="5"/>
  <c r="K1" i="1" l="1"/>
  <c r="E7" i="5" l="1"/>
  <c r="I6" i="5" l="1"/>
  <c r="D6" i="5"/>
  <c r="I5" i="5"/>
  <c r="D5" i="5"/>
  <c r="I3" i="5"/>
  <c r="D3" i="5"/>
  <c r="C7" i="5" l="1"/>
  <c r="D7" i="5" s="1"/>
  <c r="I7" i="5"/>
  <c r="H7" i="5"/>
</calcChain>
</file>

<file path=xl/sharedStrings.xml><?xml version="1.0" encoding="utf-8"?>
<sst xmlns="http://schemas.openxmlformats.org/spreadsheetml/2006/main" count="84334" uniqueCount="14804">
  <si>
    <t>Unit</t>
  </si>
  <si>
    <t>Collector</t>
  </si>
  <si>
    <t>Bill Type</t>
  </si>
  <si>
    <t>Customer</t>
  </si>
  <si>
    <t>Name</t>
  </si>
  <si>
    <t>AD</t>
  </si>
  <si>
    <t>RVP</t>
  </si>
  <si>
    <t>11+ Past Due</t>
  </si>
  <si>
    <t>30+ Past Due</t>
  </si>
  <si>
    <t>90+ Past Due</t>
  </si>
  <si>
    <t>Notes</t>
  </si>
  <si>
    <t>US030</t>
  </si>
  <si>
    <t>Deatra Holt</t>
  </si>
  <si>
    <t>STANDARD</t>
  </si>
  <si>
    <t>US00119</t>
  </si>
  <si>
    <t>Verizon Communications</t>
  </si>
  <si>
    <t>Fiscus, Susan</t>
  </si>
  <si>
    <t>Clement, Lynn</t>
  </si>
  <si>
    <t>Invoices resubmitted Apr 7th with new PO</t>
  </si>
  <si>
    <t>Gabrielle Schneider</t>
  </si>
  <si>
    <t>US03453</t>
  </si>
  <si>
    <t>Mars Wrigleys Confectionery</t>
  </si>
  <si>
    <t>Some Invoices are ‘acknowledged’ in Ariba but the client isn’t approving and scheduling payment.  Others are missing PO or have been rejected.  AP has not been helpful; a new primary BC is needed.</t>
  </si>
  <si>
    <t>Stop service</t>
  </si>
  <si>
    <t>US02293</t>
  </si>
  <si>
    <t>Mars Global Services</t>
  </si>
  <si>
    <t>The only contact for most of the invoices is Mars AP, who has not responded.  Need assistance from the Sales team.</t>
  </si>
  <si>
    <t>CA063</t>
  </si>
  <si>
    <t>CA00108</t>
  </si>
  <si>
    <t>Mars Canada Inc.</t>
  </si>
  <si>
    <t>New POs are required for the invoices.  The CRM forwarded a request for a Scope of Work for each invoices.  The Billing team is working on them.</t>
  </si>
  <si>
    <t>CA00609</t>
  </si>
  <si>
    <t>Unilever Canada</t>
  </si>
  <si>
    <t>PO is in USD instead of CAD.  Anne Marie Morin is working to update.</t>
  </si>
  <si>
    <t>CONSOLID</t>
  </si>
  <si>
    <t>US00087</t>
  </si>
  <si>
    <t>Procter &amp; Gamble</t>
  </si>
  <si>
    <t>The 2 past due invoices were individually billed. 143-202011830-OAA is aging to terms in the portal; payment due 5/18/21. 088-201800743-OAA is 780+ days past due.  The last response from the client was June 2020.  I have already advised AD that we will have to write-off is there’s no response by the end of this week.</t>
  </si>
  <si>
    <t>US01397</t>
  </si>
  <si>
    <t>Career Services - Johnson &amp; Johnson</t>
  </si>
  <si>
    <t>Fleming, Toni</t>
  </si>
  <si>
    <t>Need Duplicate Dec invoice deleted in order to remove Mismatch status - messaged Patricia N</t>
  </si>
  <si>
    <t>Ronald Dizon</t>
  </si>
  <si>
    <t>US00807</t>
  </si>
  <si>
    <t>Akzo Nobel Inc.</t>
  </si>
  <si>
    <t>No response/update from Scott Kammerer and Rifa Oppier. Last communication with Scott was on 3/9 but until now, we still don’t have any information as to when we can anticipate payment</t>
  </si>
  <si>
    <t>CA00175</t>
  </si>
  <si>
    <t>Akzo Nobel Decorative Paints - Canada</t>
  </si>
  <si>
    <t>Original PO was inactive/old.  New PO provided 3/22 and invoices have been updated/resubmitted.  Working with AP to get our vendor info updated and active.</t>
  </si>
  <si>
    <t>CA00608</t>
  </si>
  <si>
    <t>Estee Lauder Cosmetics Ltd.</t>
  </si>
  <si>
    <t>Payment released 4/1/21.  As it hasn’t arrived, it appears to be a check.  Emailed AP to confirm payment method/mailing address.</t>
  </si>
  <si>
    <t>US00284</t>
  </si>
  <si>
    <t>Santander Investment Securities, Inc</t>
  </si>
  <si>
    <t>Original payment was not received at bank due to incorrect setup at Santander - new banking provided in March no response since</t>
  </si>
  <si>
    <t>Reynaldo Mirasol</t>
  </si>
  <si>
    <t>US00823</t>
  </si>
  <si>
    <t>GE Appliances</t>
  </si>
  <si>
    <t>Exhausted our efforts - no resonse from sales since December 2020</t>
  </si>
  <si>
    <t>write-off and don't service without contract</t>
  </si>
  <si>
    <t>US00544</t>
  </si>
  <si>
    <t>Exxon Mobil Corporation</t>
  </si>
  <si>
    <t>Mayberry, Patti</t>
  </si>
  <si>
    <t> Working with Leadership Coaching on the coaching programs.  2021 OLA Workshop invoices were rejected in Basware – Invoicing reached out 4/6 for help.  Billing instructions just received for 009-202018423-OAB; still needed for 009-201902940-OA (no BC/instructions listed).</t>
  </si>
  <si>
    <t>US02001</t>
  </si>
  <si>
    <t>Volvo Group North America</t>
  </si>
  <si>
    <t>AD has a meeting with client on Wednesday; invoices from Feb, May and Sept not in portal</t>
  </si>
  <si>
    <t>send to Patti</t>
  </si>
  <si>
    <t>CA00722</t>
  </si>
  <si>
    <t>Goodrich Aerospace Canada Ltd.</t>
  </si>
  <si>
    <t>Per bc invoice has been sent for payment as of 4/3</t>
  </si>
  <si>
    <t>Erica M</t>
  </si>
  <si>
    <t>US04279</t>
  </si>
  <si>
    <t>ENGIE North America Inc.</t>
  </si>
  <si>
    <t>Invoice was sent for processing 3/31 per billing contact Michelle Moutons</t>
  </si>
  <si>
    <t>CA00563</t>
  </si>
  <si>
    <t>BASF Canada Inc.</t>
  </si>
  <si>
    <t>Emailed Friday to reach out to contact - asked Deatra to call AP # as they had invoices in process but also had a pending credit</t>
  </si>
  <si>
    <t>Gary Fehr</t>
  </si>
  <si>
    <t>US02694</t>
  </si>
  <si>
    <t>Schlumberger Technology Corporation</t>
  </si>
  <si>
    <t>PAID TODAY!!!!!!</t>
  </si>
  <si>
    <t>CONSONE</t>
  </si>
  <si>
    <t>CA00591</t>
  </si>
  <si>
    <t>General Motors of Canada</t>
  </si>
  <si>
    <t>Explained client took the credit although this prelim was reversed to payment is needed.  Newest invoices are not in portal.</t>
  </si>
  <si>
    <t>write-off</t>
  </si>
  <si>
    <t>US02445</t>
  </si>
  <si>
    <t>Siemens Corporation</t>
  </si>
  <si>
    <t>Nimick, Christina</t>
  </si>
  <si>
    <t>Per Chris, I got a hold of Jessica Williams at Siemens Corporation. It looks like we sent the invoices to the wrong entity (Should have gone to Siemens Energy not Siemens Corporation).  I’ve reached out to my contact at Siemens Energy so that we can revise and re-submit</t>
  </si>
  <si>
    <t>STNDEBIL</t>
  </si>
  <si>
    <t>US00234</t>
  </si>
  <si>
    <t>Comcast Corporation</t>
  </si>
  <si>
    <t>Sent consolidated cleanup invoice 4/8 per Carrie Conn.  Awaiting response if Ok to submit</t>
  </si>
  <si>
    <t>CA00617</t>
  </si>
  <si>
    <t>NCR Corporation</t>
  </si>
  <si>
    <t>Reached out for a new contact have not received a response.  Asked Deatra to call since email is not working</t>
  </si>
  <si>
    <t>Chris</t>
  </si>
  <si>
    <t>Current</t>
  </si>
  <si>
    <t>1-10 Days PD</t>
  </si>
  <si>
    <t>11-30 Days PD</t>
  </si>
  <si>
    <t>31-60 Days PD</t>
  </si>
  <si>
    <t>61-90 Days PD</t>
  </si>
  <si>
    <t>91-180 Days</t>
  </si>
  <si>
    <t>181-365 Days</t>
  </si>
  <si>
    <t>365+ Days</t>
  </si>
  <si>
    <t>Total AR</t>
  </si>
  <si>
    <t>30+</t>
  </si>
  <si>
    <t>CA00001</t>
  </si>
  <si>
    <t>Thomson Reuters-Carswell</t>
  </si>
  <si>
    <t>CA00011</t>
  </si>
  <si>
    <t>SNC Lavalin</t>
  </si>
  <si>
    <t>CA00036</t>
  </si>
  <si>
    <t>Microsoft Canada Inc.</t>
  </si>
  <si>
    <t>CA00042</t>
  </si>
  <si>
    <t>Teck Resources Limited</t>
  </si>
  <si>
    <t>CA00047</t>
  </si>
  <si>
    <t>TELUS Corporation</t>
  </si>
  <si>
    <t>CA00048</t>
  </si>
  <si>
    <t>CANADIAN FOREST PRODUCTS LTD</t>
  </si>
  <si>
    <t>CA00050</t>
  </si>
  <si>
    <t>Sunnybrook Health Sciences Centre</t>
  </si>
  <si>
    <t>CA00052</t>
  </si>
  <si>
    <t>St. Joseph's Healthcare</t>
  </si>
  <si>
    <t>CA00054</t>
  </si>
  <si>
    <t>Fraser Health Authority</t>
  </si>
  <si>
    <t>CA00056</t>
  </si>
  <si>
    <t>Halliburton Group Canada</t>
  </si>
  <si>
    <t>CA00080</t>
  </si>
  <si>
    <t>University of British Columbia</t>
  </si>
  <si>
    <t>CA00088</t>
  </si>
  <si>
    <t>Law Society of Alberta</t>
  </si>
  <si>
    <t>CA00092</t>
  </si>
  <si>
    <t>FortisBC</t>
  </si>
  <si>
    <t>CA00094</t>
  </si>
  <si>
    <t>Canadian Western Bank</t>
  </si>
  <si>
    <t>CA00123</t>
  </si>
  <si>
    <t>AltaGas Ltd</t>
  </si>
  <si>
    <t>CA00124</t>
  </si>
  <si>
    <t>Industrial Alliance</t>
  </si>
  <si>
    <t>CA00136</t>
  </si>
  <si>
    <t>Sage Software</t>
  </si>
  <si>
    <t>CA00149</t>
  </si>
  <si>
    <t>Cantrex</t>
  </si>
  <si>
    <t>CA00160</t>
  </si>
  <si>
    <t>Waste Management Canada</t>
  </si>
  <si>
    <t>CA00167</t>
  </si>
  <si>
    <t>Bruce Power</t>
  </si>
  <si>
    <t>CA00169</t>
  </si>
  <si>
    <t>The Co-operators General Insurance</t>
  </si>
  <si>
    <t>CA00179</t>
  </si>
  <si>
    <t>Fresenius Medical Care Canada</t>
  </si>
  <si>
    <t>CA00183</t>
  </si>
  <si>
    <t>Teck Coal Limited</t>
  </si>
  <si>
    <t>CA00207</t>
  </si>
  <si>
    <t>Vancouver Island Health Authority</t>
  </si>
  <si>
    <t>CA00215</t>
  </si>
  <si>
    <t>Carrier</t>
  </si>
  <si>
    <t>CA00281</t>
  </si>
  <si>
    <t>fgf brands</t>
  </si>
  <si>
    <t>CA00282</t>
  </si>
  <si>
    <t>Sandoz Canada Inc.</t>
  </si>
  <si>
    <t>CA00326</t>
  </si>
  <si>
    <t>National Bank of Canada</t>
  </si>
  <si>
    <t>CA00341</t>
  </si>
  <si>
    <t>Aecon Group Inc.</t>
  </si>
  <si>
    <t>CA00363</t>
  </si>
  <si>
    <t>Secure Energy Services Inc.</t>
  </si>
  <si>
    <t>CA00381</t>
  </si>
  <si>
    <t>Purolator Inc.</t>
  </si>
  <si>
    <t>CA00382</t>
  </si>
  <si>
    <t>Novartis Consumer Health Canada Inc.</t>
  </si>
  <si>
    <t>CA00395</t>
  </si>
  <si>
    <t>Mattamy Homes</t>
  </si>
  <si>
    <t>CA00413</t>
  </si>
  <si>
    <t>Velan</t>
  </si>
  <si>
    <t>CA00417</t>
  </si>
  <si>
    <t>NorQuest College</t>
  </si>
  <si>
    <t>CA00466</t>
  </si>
  <si>
    <t>Greenlight Innovation Croporation</t>
  </si>
  <si>
    <t>CA00491</t>
  </si>
  <si>
    <t>BWXT Canada Ltd</t>
  </si>
  <si>
    <t>CA00506</t>
  </si>
  <si>
    <t>Sir Sanford Fleming College</t>
  </si>
  <si>
    <t>CA00528</t>
  </si>
  <si>
    <t>Fairstone Financial</t>
  </si>
  <si>
    <t>CA00550</t>
  </si>
  <si>
    <t>ArcelorMittal</t>
  </si>
  <si>
    <t>CA00571</t>
  </si>
  <si>
    <t>Canadian Red Cross</t>
  </si>
  <si>
    <t>CA00578</t>
  </si>
  <si>
    <t>Imperial Oil Limited</t>
  </si>
  <si>
    <t>CA00581</t>
  </si>
  <si>
    <t>ADP Canada</t>
  </si>
  <si>
    <t>CA00582</t>
  </si>
  <si>
    <t>TDL Group Corp</t>
  </si>
  <si>
    <t>CA00585</t>
  </si>
  <si>
    <t>Lafarge Canada Inc.</t>
  </si>
  <si>
    <t>CA00586</t>
  </si>
  <si>
    <t>Canadian Blood Services</t>
  </si>
  <si>
    <t>CA00588</t>
  </si>
  <si>
    <t>IBM Canada Ltd</t>
  </si>
  <si>
    <t>CA00589</t>
  </si>
  <si>
    <t>Ontario Power Generation</t>
  </si>
  <si>
    <t>CA00592</t>
  </si>
  <si>
    <t>Novartis</t>
  </si>
  <si>
    <t>CA00593</t>
  </si>
  <si>
    <t>Softchoice Corporation</t>
  </si>
  <si>
    <t>CA00595</t>
  </si>
  <si>
    <t>ICBC</t>
  </si>
  <si>
    <t>CA00601</t>
  </si>
  <si>
    <t>UTC Fire &amp; Security</t>
  </si>
  <si>
    <t>CA00602</t>
  </si>
  <si>
    <t>BlackBerry</t>
  </si>
  <si>
    <t>CA00603</t>
  </si>
  <si>
    <t>Raytheon Canada</t>
  </si>
  <si>
    <t>CA00612</t>
  </si>
  <si>
    <t>Best Buy Canada</t>
  </si>
  <si>
    <t>CA00613</t>
  </si>
  <si>
    <t>RBC Wealth Management</t>
  </si>
  <si>
    <t>CA00616</t>
  </si>
  <si>
    <t>Domtar Paper Company, LLC</t>
  </si>
  <si>
    <t>CA00618</t>
  </si>
  <si>
    <t>Schneider Electric</t>
  </si>
  <si>
    <t>CA00622</t>
  </si>
  <si>
    <t>Nova Chemicals Corporation</t>
  </si>
  <si>
    <t>CA00625</t>
  </si>
  <si>
    <t>Axalta Coating Systems</t>
  </si>
  <si>
    <t>CA00644</t>
  </si>
  <si>
    <t>Johnson &amp; Johnson</t>
  </si>
  <si>
    <t>CA00647</t>
  </si>
  <si>
    <t>Ovintiv Services Inc.</t>
  </si>
  <si>
    <t>CA00657</t>
  </si>
  <si>
    <t>Town of Newmarket</t>
  </si>
  <si>
    <t>CA00683</t>
  </si>
  <si>
    <t>Apple Canada</t>
  </si>
  <si>
    <t>CA00765</t>
  </si>
  <si>
    <t>Apotex Inc.</t>
  </si>
  <si>
    <t>CA00791</t>
  </si>
  <si>
    <t>HSBC Bank Canada</t>
  </si>
  <si>
    <t>CA00793</t>
  </si>
  <si>
    <t>AVEVA Group</t>
  </si>
  <si>
    <t>CA00809</t>
  </si>
  <si>
    <t>Thales Canada</t>
  </si>
  <si>
    <t>CA00816</t>
  </si>
  <si>
    <t>3M Canada</t>
  </si>
  <si>
    <t>CA00833</t>
  </si>
  <si>
    <t>Wipro Solutions Canada Limited</t>
  </si>
  <si>
    <t>CA00902</t>
  </si>
  <si>
    <t>Corteva Agriscience, Canada</t>
  </si>
  <si>
    <t>CA00923</t>
  </si>
  <si>
    <t>Advanced Micro Devices Canada</t>
  </si>
  <si>
    <t>CA00930</t>
  </si>
  <si>
    <t>Inmarsat</t>
  </si>
  <si>
    <t>CA00942</t>
  </si>
  <si>
    <t>AT&amp;T Global Services Canada Co.</t>
  </si>
  <si>
    <t>CA00956</t>
  </si>
  <si>
    <t>Independent Electricity System Operator</t>
  </si>
  <si>
    <t>CA00961</t>
  </si>
  <si>
    <t>Jacobs Engineering Canada</t>
  </si>
  <si>
    <t>CA00962</t>
  </si>
  <si>
    <t>Henkel Corporation Canada</t>
  </si>
  <si>
    <t>CA00976</t>
  </si>
  <si>
    <t>Li-Cycle Corp</t>
  </si>
  <si>
    <t>CA00986</t>
  </si>
  <si>
    <t>City of Medicine Hat</t>
  </si>
  <si>
    <t>CA00994</t>
  </si>
  <si>
    <t>Grand River Conservation Authority</t>
  </si>
  <si>
    <t>CA00999</t>
  </si>
  <si>
    <t>Black Professionals In Tech Network Inc</t>
  </si>
  <si>
    <t>US00002</t>
  </si>
  <si>
    <t>Air Products and Chemicals, Inc.</t>
  </si>
  <si>
    <t>US00008</t>
  </si>
  <si>
    <t>Ashland, Inc.</t>
  </si>
  <si>
    <t>US00009</t>
  </si>
  <si>
    <t>R.G. Barry Corporation</t>
  </si>
  <si>
    <t>US00013</t>
  </si>
  <si>
    <t>Beiersdorf Inc</t>
  </si>
  <si>
    <t>US00025</t>
  </si>
  <si>
    <t>CITIBANK N.A.</t>
  </si>
  <si>
    <t>US00031</t>
  </si>
  <si>
    <t>Cushman &amp; Wakefield</t>
  </si>
  <si>
    <t>US00033</t>
  </si>
  <si>
    <t>Delta Air Lines, Inc.</t>
  </si>
  <si>
    <t>US00035</t>
  </si>
  <si>
    <t>Dun &amp; Bradstreet International</t>
  </si>
  <si>
    <t>US00045</t>
  </si>
  <si>
    <t>General Mills</t>
  </si>
  <si>
    <t>US00049</t>
  </si>
  <si>
    <t>Good Shepherd Hospital</t>
  </si>
  <si>
    <t>US00052</t>
  </si>
  <si>
    <t>The Hartford</t>
  </si>
  <si>
    <t>US00053</t>
  </si>
  <si>
    <t>Harpercollins</t>
  </si>
  <si>
    <t>US00072</t>
  </si>
  <si>
    <t>Mattel Inc.</t>
  </si>
  <si>
    <t>US00075</t>
  </si>
  <si>
    <t>Meredith Operations Corporation</t>
  </si>
  <si>
    <t>US00077</t>
  </si>
  <si>
    <t>Mettler Toledo</t>
  </si>
  <si>
    <t>US00080</t>
  </si>
  <si>
    <t>M&amp;T Bank</t>
  </si>
  <si>
    <t>US00082</t>
  </si>
  <si>
    <t>US00095</t>
  </si>
  <si>
    <t>Synopsys</t>
  </si>
  <si>
    <t>US00096</t>
  </si>
  <si>
    <t>Teleflex Incorporated</t>
  </si>
  <si>
    <t>US00100</t>
  </si>
  <si>
    <t>Trimble Navigation</t>
  </si>
  <si>
    <t>US00102</t>
  </si>
  <si>
    <t>Diageo North America</t>
  </si>
  <si>
    <t>US00106</t>
  </si>
  <si>
    <t>Wawa Inc.</t>
  </si>
  <si>
    <t>US00108</t>
  </si>
  <si>
    <t>Wells Fargo and Company</t>
  </si>
  <si>
    <t>US00111</t>
  </si>
  <si>
    <t>W.R. Grace &amp; Company</t>
  </si>
  <si>
    <t>US00116</t>
  </si>
  <si>
    <t>Enterprise Holdings, Inc.</t>
  </si>
  <si>
    <t>US00123</t>
  </si>
  <si>
    <t>MoneyGram International, Inc.</t>
  </si>
  <si>
    <t>US00133</t>
  </si>
  <si>
    <t>Werner Company</t>
  </si>
  <si>
    <t>US00143</t>
  </si>
  <si>
    <t>Sodexo, Inc.</t>
  </si>
  <si>
    <t>US00145</t>
  </si>
  <si>
    <t>Brunswick Corporation</t>
  </si>
  <si>
    <t>US00149</t>
  </si>
  <si>
    <t>Tyson Foods</t>
  </si>
  <si>
    <t>US00152</t>
  </si>
  <si>
    <t>Unisys Corporation</t>
  </si>
  <si>
    <t>US00166</t>
  </si>
  <si>
    <t>Videojet Technologies, Inc.</t>
  </si>
  <si>
    <t>US00167</t>
  </si>
  <si>
    <t>Emerson</t>
  </si>
  <si>
    <t>US00168</t>
  </si>
  <si>
    <t>US00182</t>
  </si>
  <si>
    <t>Jacobs Engineering Group Inc.</t>
  </si>
  <si>
    <t>US00192</t>
  </si>
  <si>
    <t>Lam Research Corporation</t>
  </si>
  <si>
    <t>US00194</t>
  </si>
  <si>
    <t>Tapestry</t>
  </si>
  <si>
    <t>US00208</t>
  </si>
  <si>
    <t>Motorola Solutions, Inc.</t>
  </si>
  <si>
    <t>US00217</t>
  </si>
  <si>
    <t>United Rentals, Inc.</t>
  </si>
  <si>
    <t>US00225</t>
  </si>
  <si>
    <t>American Water</t>
  </si>
  <si>
    <t>US00235</t>
  </si>
  <si>
    <t>DuPont Company</t>
  </si>
  <si>
    <t>US00243</t>
  </si>
  <si>
    <t>Allscripts Healthcare Solutions Inc.</t>
  </si>
  <si>
    <t>US00257</t>
  </si>
  <si>
    <t>Koch Industries</t>
  </si>
  <si>
    <t>US00279</t>
  </si>
  <si>
    <t>RTI International</t>
  </si>
  <si>
    <t>US00281</t>
  </si>
  <si>
    <t>Sherwin Williams</t>
  </si>
  <si>
    <t>US00282</t>
  </si>
  <si>
    <t>Valvoline</t>
  </si>
  <si>
    <t>US00286</t>
  </si>
  <si>
    <t>S.W.I.F.T.</t>
  </si>
  <si>
    <t>US00287</t>
  </si>
  <si>
    <t>Tiffany &amp; Co.</t>
  </si>
  <si>
    <t>US00289</t>
  </si>
  <si>
    <t>Eisai Inc.</t>
  </si>
  <si>
    <t>US00296</t>
  </si>
  <si>
    <t>Gap Inc.</t>
  </si>
  <si>
    <t>US00298</t>
  </si>
  <si>
    <t>Menasha Corporation</t>
  </si>
  <si>
    <t>US00299</t>
  </si>
  <si>
    <t>Tractor Supply Company</t>
  </si>
  <si>
    <t>US00300</t>
  </si>
  <si>
    <t>Papa Johns Int'l Inc.</t>
  </si>
  <si>
    <t>US00314</t>
  </si>
  <si>
    <t>CDK Global, LLC</t>
  </si>
  <si>
    <t>US00322</t>
  </si>
  <si>
    <t>Buckman Laboratories</t>
  </si>
  <si>
    <t>US00326</t>
  </si>
  <si>
    <t>Sensata Technologies, Inc.</t>
  </si>
  <si>
    <t>US00327</t>
  </si>
  <si>
    <t>Westlake Chemical Corporation</t>
  </si>
  <si>
    <t>US00333</t>
  </si>
  <si>
    <t>American Eagle Outfitters</t>
  </si>
  <si>
    <t>US00334</t>
  </si>
  <si>
    <t>Pentair, Inc.</t>
  </si>
  <si>
    <t>US00341</t>
  </si>
  <si>
    <t>Orange Business Services Holdings US, In</t>
  </si>
  <si>
    <t>US00352</t>
  </si>
  <si>
    <t>Terumo BCT Inc.</t>
  </si>
  <si>
    <t>US00388</t>
  </si>
  <si>
    <t>Activision</t>
  </si>
  <si>
    <t>US00404</t>
  </si>
  <si>
    <t>VF Corporation</t>
  </si>
  <si>
    <t>US00414</t>
  </si>
  <si>
    <t>Home Depot</t>
  </si>
  <si>
    <t>US00423</t>
  </si>
  <si>
    <t>Reckitt Benckiser</t>
  </si>
  <si>
    <t>US00424</t>
  </si>
  <si>
    <t>Edwards Lifesciences</t>
  </si>
  <si>
    <t>US00426</t>
  </si>
  <si>
    <t>HCA</t>
  </si>
  <si>
    <t>US00429</t>
  </si>
  <si>
    <t>RSM US, LLP</t>
  </si>
  <si>
    <t>US00430</t>
  </si>
  <si>
    <t>HNTB</t>
  </si>
  <si>
    <t>US00437</t>
  </si>
  <si>
    <t>American Electric Power Company, Inc.</t>
  </si>
  <si>
    <t>US00441</t>
  </si>
  <si>
    <t>Prometric</t>
  </si>
  <si>
    <t>US00459</t>
  </si>
  <si>
    <t>Exelon</t>
  </si>
  <si>
    <t>US00464</t>
  </si>
  <si>
    <t>OSI Systems Inc,</t>
  </si>
  <si>
    <t>US00472</t>
  </si>
  <si>
    <t>Republic Services, Inc.</t>
  </si>
  <si>
    <t>US00473</t>
  </si>
  <si>
    <t>The Pew Charitable Trusts</t>
  </si>
  <si>
    <t>US00510</t>
  </si>
  <si>
    <t>Charter Communications</t>
  </si>
  <si>
    <t>US00512</t>
  </si>
  <si>
    <t>Schwan’s Home Service</t>
  </si>
  <si>
    <t>US00534</t>
  </si>
  <si>
    <t>UTC Aerospace Systems</t>
  </si>
  <si>
    <t>US00536</t>
  </si>
  <si>
    <t>Northrop Grumman Corporation</t>
  </si>
  <si>
    <t>US00543</t>
  </si>
  <si>
    <t>Takeda Pharmaceuticals</t>
  </si>
  <si>
    <t>US00548</t>
  </si>
  <si>
    <t>The Nature Conservancy</t>
  </si>
  <si>
    <t>US00549</t>
  </si>
  <si>
    <t>DSM Nutritional Products</t>
  </si>
  <si>
    <t>US00550</t>
  </si>
  <si>
    <t>Arrow Electronics</t>
  </si>
  <si>
    <t>US00553</t>
  </si>
  <si>
    <t>Baxter International</t>
  </si>
  <si>
    <t>US00554</t>
  </si>
  <si>
    <t>Unilever U.S.</t>
  </si>
  <si>
    <t>US00558</t>
  </si>
  <si>
    <t>EFI Electronics</t>
  </si>
  <si>
    <t>US00561</t>
  </si>
  <si>
    <t>Universal Technical Institute, Inc.</t>
  </si>
  <si>
    <t>US00572</t>
  </si>
  <si>
    <t>Herbalife International of America, Inc.</t>
  </si>
  <si>
    <t>US00574</t>
  </si>
  <si>
    <t>Advanced Micro Devices</t>
  </si>
  <si>
    <t>US00578</t>
  </si>
  <si>
    <t>Conservation International</t>
  </si>
  <si>
    <t>US00579</t>
  </si>
  <si>
    <t>Dentsply Sirona</t>
  </si>
  <si>
    <t>US00581</t>
  </si>
  <si>
    <t>Hilton Worldwide Holdings Inc.</t>
  </si>
  <si>
    <t>US00587</t>
  </si>
  <si>
    <t>Nestle Purina PetCare Company</t>
  </si>
  <si>
    <t>US00599</t>
  </si>
  <si>
    <t>Honeywell International</t>
  </si>
  <si>
    <t>US00610</t>
  </si>
  <si>
    <t>Ardagh Group</t>
  </si>
  <si>
    <t>US00639</t>
  </si>
  <si>
    <t>Target Corporation</t>
  </si>
  <si>
    <t>US00651</t>
  </si>
  <si>
    <t>UCB, Inc.</t>
  </si>
  <si>
    <t>US00653</t>
  </si>
  <si>
    <t>Humana, Inc.</t>
  </si>
  <si>
    <t>US00657</t>
  </si>
  <si>
    <t>Campbell Soup Company</t>
  </si>
  <si>
    <t>US00658</t>
  </si>
  <si>
    <t>UnitedHealth Group</t>
  </si>
  <si>
    <t>US00672</t>
  </si>
  <si>
    <t>Bunge Corporation</t>
  </si>
  <si>
    <t>US00675</t>
  </si>
  <si>
    <t>Enterprise Community Investment</t>
  </si>
  <si>
    <t>US00691</t>
  </si>
  <si>
    <t>Lafarge Holcim</t>
  </si>
  <si>
    <t>US00702</t>
  </si>
  <si>
    <t>Adtalem Global Education</t>
  </si>
  <si>
    <t>US00716</t>
  </si>
  <si>
    <t>BNY Mellon</t>
  </si>
  <si>
    <t>US00745</t>
  </si>
  <si>
    <t>ManpowerGroup, Inc</t>
  </si>
  <si>
    <t>US00750</t>
  </si>
  <si>
    <t>Ryan Companies</t>
  </si>
  <si>
    <t>US00753</t>
  </si>
  <si>
    <t>Securitas</t>
  </si>
  <si>
    <t>US00757</t>
  </si>
  <si>
    <t>Mazda North America Operations-MNAO</t>
  </si>
  <si>
    <t>US00758</t>
  </si>
  <si>
    <t>Kohler Company</t>
  </si>
  <si>
    <t>US00764</t>
  </si>
  <si>
    <t>Cox Enterprises, Inc.</t>
  </si>
  <si>
    <t>US00771</t>
  </si>
  <si>
    <t>Franklin Electric Co., Inc.</t>
  </si>
  <si>
    <t>US00775</t>
  </si>
  <si>
    <t>Antylia Scientific</t>
  </si>
  <si>
    <t>US00778</t>
  </si>
  <si>
    <t>CSL Behring</t>
  </si>
  <si>
    <t>US00784</t>
  </si>
  <si>
    <t>DCP Midstream</t>
  </si>
  <si>
    <t>US00786</t>
  </si>
  <si>
    <t>Church &amp; Dwight Co., Inc.</t>
  </si>
  <si>
    <t>US00790</t>
  </si>
  <si>
    <t>AptarGroup, Inc.</t>
  </si>
  <si>
    <t>US00791</t>
  </si>
  <si>
    <t>ITT Inc.</t>
  </si>
  <si>
    <t>US00794</t>
  </si>
  <si>
    <t>Discover Financial Services</t>
  </si>
  <si>
    <t>US00795</t>
  </si>
  <si>
    <t>Christiana Care</t>
  </si>
  <si>
    <t>US00804</t>
  </si>
  <si>
    <t>International Flavors and Fragrances</t>
  </si>
  <si>
    <t>US00808</t>
  </si>
  <si>
    <t>QVC, Inc.</t>
  </si>
  <si>
    <t>US00825</t>
  </si>
  <si>
    <t>Right Management</t>
  </si>
  <si>
    <t>US00827</t>
  </si>
  <si>
    <t>Glatfelter</t>
  </si>
  <si>
    <t>US00847</t>
  </si>
  <si>
    <t>Pactiv Corporation</t>
  </si>
  <si>
    <t>US00861</t>
  </si>
  <si>
    <t>Olympus Corporation of the Americas</t>
  </si>
  <si>
    <t>US00867</t>
  </si>
  <si>
    <t>PJM Interconnection LLC</t>
  </si>
  <si>
    <t>US00875</t>
  </si>
  <si>
    <t>Momentum</t>
  </si>
  <si>
    <t>US00886</t>
  </si>
  <si>
    <t>ITRON, Inc.</t>
  </si>
  <si>
    <t>US00901</t>
  </si>
  <si>
    <t>Empower Retirement</t>
  </si>
  <si>
    <t>US00904</t>
  </si>
  <si>
    <t>Nationwide Insurance Company</t>
  </si>
  <si>
    <t>US00906</t>
  </si>
  <si>
    <t>Community Health Systems</t>
  </si>
  <si>
    <t>US00916</t>
  </si>
  <si>
    <t>Elevance Health</t>
  </si>
  <si>
    <t>US00937</t>
  </si>
  <si>
    <t>Circle K Stores, Inc.</t>
  </si>
  <si>
    <t>US00942</t>
  </si>
  <si>
    <t>Momentive Performance Materials</t>
  </si>
  <si>
    <t>US00950</t>
  </si>
  <si>
    <t>Sentry Insurance</t>
  </si>
  <si>
    <t>US00975</t>
  </si>
  <si>
    <t>Bentley Systems, Inc.</t>
  </si>
  <si>
    <t>US00983</t>
  </si>
  <si>
    <t>Renaissance Learning Inc.</t>
  </si>
  <si>
    <t>US00990</t>
  </si>
  <si>
    <t>LG&amp;E</t>
  </si>
  <si>
    <t>US00999</t>
  </si>
  <si>
    <t>Panera, LLC</t>
  </si>
  <si>
    <t>US01013</t>
  </si>
  <si>
    <t>Ameriprise Financial</t>
  </si>
  <si>
    <t>US01026</t>
  </si>
  <si>
    <t>Community Health Network- Indiana</t>
  </si>
  <si>
    <t>US01028</t>
  </si>
  <si>
    <t>Fossil Group, Inc.</t>
  </si>
  <si>
    <t>US01036</t>
  </si>
  <si>
    <t>Mars Retail Group</t>
  </si>
  <si>
    <t>US01037</t>
  </si>
  <si>
    <t>PayPal</t>
  </si>
  <si>
    <t>US01041</t>
  </si>
  <si>
    <t>Daiichi Sankyo Pharma</t>
  </si>
  <si>
    <t>US01066</t>
  </si>
  <si>
    <t>Digital River</t>
  </si>
  <si>
    <t>US01070</t>
  </si>
  <si>
    <t>Chemical Abstract Service</t>
  </si>
  <si>
    <t>US01086</t>
  </si>
  <si>
    <t>HID Global</t>
  </si>
  <si>
    <t>US01090</t>
  </si>
  <si>
    <t>Clifford Chance US LLP</t>
  </si>
  <si>
    <t>US01100</t>
  </si>
  <si>
    <t>Covia</t>
  </si>
  <si>
    <t>US01110</t>
  </si>
  <si>
    <t>Hanesbrands, Inc.</t>
  </si>
  <si>
    <t>US01120</t>
  </si>
  <si>
    <t>Prime Therapeutics</t>
  </si>
  <si>
    <t>US01125</t>
  </si>
  <si>
    <t>Harley-Davidson, Inc</t>
  </si>
  <si>
    <t>US01127</t>
  </si>
  <si>
    <t>Hexion Inc.</t>
  </si>
  <si>
    <t>US01131</t>
  </si>
  <si>
    <t>Outfront Media</t>
  </si>
  <si>
    <t>US01139</t>
  </si>
  <si>
    <t>Dolby Laboratories</t>
  </si>
  <si>
    <t>US01149</t>
  </si>
  <si>
    <t>Qiagen Sciences Inc.</t>
  </si>
  <si>
    <t>US01152</t>
  </si>
  <si>
    <t>Hain Celestial</t>
  </si>
  <si>
    <t>US01156</t>
  </si>
  <si>
    <t>KeHE Distributors</t>
  </si>
  <si>
    <t>US01172</t>
  </si>
  <si>
    <t>NJM Insurance Group</t>
  </si>
  <si>
    <t>US01185</t>
  </si>
  <si>
    <t>Arizona Public Service Co.</t>
  </si>
  <si>
    <t>US01191</t>
  </si>
  <si>
    <t>T-Mobile</t>
  </si>
  <si>
    <t>US01193</t>
  </si>
  <si>
    <t>NPD Group</t>
  </si>
  <si>
    <t>US01196</t>
  </si>
  <si>
    <t>NBC Universal</t>
  </si>
  <si>
    <t>US01201</t>
  </si>
  <si>
    <t>Fujifilm Holdings America Corporation</t>
  </si>
  <si>
    <t>US01203</t>
  </si>
  <si>
    <t>Topco Associates LLC</t>
  </si>
  <si>
    <t>US01233</t>
  </si>
  <si>
    <t>Henkel Corporation</t>
  </si>
  <si>
    <t>US01234</t>
  </si>
  <si>
    <t>Neopost (Hasler)</t>
  </si>
  <si>
    <t>US01255</t>
  </si>
  <si>
    <t>Cotton &amp; Company LLP</t>
  </si>
  <si>
    <t>US01265</t>
  </si>
  <si>
    <t>Heineken USA</t>
  </si>
  <si>
    <t>US01270</t>
  </si>
  <si>
    <t>Neuberger Berman</t>
  </si>
  <si>
    <t>US01272</t>
  </si>
  <si>
    <t>Monotype Imaging</t>
  </si>
  <si>
    <t>US01278</t>
  </si>
  <si>
    <t>Amcor Flexibles</t>
  </si>
  <si>
    <t>US01292</t>
  </si>
  <si>
    <t>Splunk</t>
  </si>
  <si>
    <t>US01298</t>
  </si>
  <si>
    <t>Waste Management</t>
  </si>
  <si>
    <t>US01309</t>
  </si>
  <si>
    <t>Dine Brands</t>
  </si>
  <si>
    <t>US01317</t>
  </si>
  <si>
    <t>Burberry Ltd</t>
  </si>
  <si>
    <t>US01319</t>
  </si>
  <si>
    <t>Stratasys</t>
  </si>
  <si>
    <t>US01339</t>
  </si>
  <si>
    <t>Inter-American Development Bank</t>
  </si>
  <si>
    <t>US01354</t>
  </si>
  <si>
    <t>Ciena Canada, ULC</t>
  </si>
  <si>
    <t>US01355</t>
  </si>
  <si>
    <t>Aker Solutions</t>
  </si>
  <si>
    <t>US01357</t>
  </si>
  <si>
    <t>RAI Services Company</t>
  </si>
  <si>
    <t>US01364</t>
  </si>
  <si>
    <t>PBS</t>
  </si>
  <si>
    <t>US01383</t>
  </si>
  <si>
    <t>CSS Industries</t>
  </si>
  <si>
    <t>US01422</t>
  </si>
  <si>
    <t>Pierce Manufacturing</t>
  </si>
  <si>
    <t>US01459</t>
  </si>
  <si>
    <t>Schaeffler Group</t>
  </si>
  <si>
    <t>US01463</t>
  </si>
  <si>
    <t>Stride, Inc.</t>
  </si>
  <si>
    <t>US01469</t>
  </si>
  <si>
    <t>AmeriHealth Caritas</t>
  </si>
  <si>
    <t>US01475</t>
  </si>
  <si>
    <t>HCA Healthcare</t>
  </si>
  <si>
    <t>US01489</t>
  </si>
  <si>
    <t>Stifel Nicolaus &amp; Company, Incorporated</t>
  </si>
  <si>
    <t>US01491</t>
  </si>
  <si>
    <t>Cartus Corporation</t>
  </si>
  <si>
    <t>US01496</t>
  </si>
  <si>
    <t>Performance Food Group</t>
  </si>
  <si>
    <t>US01522</t>
  </si>
  <si>
    <t>Piedmont Healthcare</t>
  </si>
  <si>
    <t>US01555</t>
  </si>
  <si>
    <t>Toshiba America Medical Systems</t>
  </si>
  <si>
    <t>US01596</t>
  </si>
  <si>
    <t>Gilbarco Inc.</t>
  </si>
  <si>
    <t>US01627</t>
  </si>
  <si>
    <t>Medidata Solutions Worldwide</t>
  </si>
  <si>
    <t>US01643</t>
  </si>
  <si>
    <t>Reliance Worldwide Corporation</t>
  </si>
  <si>
    <t>US01649</t>
  </si>
  <si>
    <t>National Kitchen &amp; Bath Associate</t>
  </si>
  <si>
    <t>US01665</t>
  </si>
  <si>
    <t>INEOS Styrolution America LLC</t>
  </si>
  <si>
    <t>US01672</t>
  </si>
  <si>
    <t>T. Marzetti</t>
  </si>
  <si>
    <t>US01679</t>
  </si>
  <si>
    <t>AXA Investment Managers Inc.</t>
  </si>
  <si>
    <t>US01713</t>
  </si>
  <si>
    <t>William Grant &amp; Sons</t>
  </si>
  <si>
    <t>US01719</t>
  </si>
  <si>
    <t>Deutsche Bank</t>
  </si>
  <si>
    <t>US01720</t>
  </si>
  <si>
    <t>Voya Financial Inc</t>
  </si>
  <si>
    <t>US01737</t>
  </si>
  <si>
    <t>ICF</t>
  </si>
  <si>
    <t>US01738</t>
  </si>
  <si>
    <t>Hubbell Incorporated</t>
  </si>
  <si>
    <t>US01744</t>
  </si>
  <si>
    <t>Endeavor Air</t>
  </si>
  <si>
    <t>US01754</t>
  </si>
  <si>
    <t>Oceaneering International, Inc.</t>
  </si>
  <si>
    <t>US01771</t>
  </si>
  <si>
    <t>DaVita Inc.</t>
  </si>
  <si>
    <t>US01786</t>
  </si>
  <si>
    <t>Halliburton</t>
  </si>
  <si>
    <t>US01797</t>
  </si>
  <si>
    <t>Alexion Pharmaceuticals</t>
  </si>
  <si>
    <t>US01812</t>
  </si>
  <si>
    <t>Altice USA</t>
  </si>
  <si>
    <t>US01837</t>
  </si>
  <si>
    <t>Rocket Software</t>
  </si>
  <si>
    <t>US01845</t>
  </si>
  <si>
    <t>MetLife</t>
  </si>
  <si>
    <t>US01854</t>
  </si>
  <si>
    <t>Johnson &amp; Johnson RightCareer</t>
  </si>
  <si>
    <t>US01858</t>
  </si>
  <si>
    <t>Great Lakes Dredge and Dock Company</t>
  </si>
  <si>
    <t>US01879</t>
  </si>
  <si>
    <t>Exxon Mobil Retirement Services</t>
  </si>
  <si>
    <t>US01885</t>
  </si>
  <si>
    <t>Agero, Inc.</t>
  </si>
  <si>
    <t>US01907</t>
  </si>
  <si>
    <t>Knowles Corporation</t>
  </si>
  <si>
    <t>US01917</t>
  </si>
  <si>
    <t>Serta Simmons Bedding LLC</t>
  </si>
  <si>
    <t>US01982</t>
  </si>
  <si>
    <t>Avanos</t>
  </si>
  <si>
    <t>US01987</t>
  </si>
  <si>
    <t>GAF</t>
  </si>
  <si>
    <t>US01997</t>
  </si>
  <si>
    <t>Synchrony Financial</t>
  </si>
  <si>
    <t>US02003</t>
  </si>
  <si>
    <t>Dover Corporation</t>
  </si>
  <si>
    <t>US02045</t>
  </si>
  <si>
    <t>Vitro</t>
  </si>
  <si>
    <t>US02049</t>
  </si>
  <si>
    <t>Annaly Capital Management</t>
  </si>
  <si>
    <t>US02147</t>
  </si>
  <si>
    <t>Ferrara Candy Company</t>
  </si>
  <si>
    <t>US02176</t>
  </si>
  <si>
    <t>Chemours</t>
  </si>
  <si>
    <t>US02188</t>
  </si>
  <si>
    <t>Wolfspeed</t>
  </si>
  <si>
    <t>US02206</t>
  </si>
  <si>
    <t>Shell Oil Company</t>
  </si>
  <si>
    <t>US02219</t>
  </si>
  <si>
    <t>Cartus-SOC</t>
  </si>
  <si>
    <t>US02227</t>
  </si>
  <si>
    <t>Belk,Inc.</t>
  </si>
  <si>
    <t>US02316</t>
  </si>
  <si>
    <t>Snap Inc.</t>
  </si>
  <si>
    <t>US02332</t>
  </si>
  <si>
    <t>Bristol Myers Squibb</t>
  </si>
  <si>
    <t>US02379</t>
  </si>
  <si>
    <t>Belden, Inc.</t>
  </si>
  <si>
    <t>US02397</t>
  </si>
  <si>
    <t>Barclays Bank PLC US</t>
  </si>
  <si>
    <t>US02425</t>
  </si>
  <si>
    <t>Pearson plc</t>
  </si>
  <si>
    <t>US02446</t>
  </si>
  <si>
    <t>Standard Chartered Bank US</t>
  </si>
  <si>
    <t>US02464</t>
  </si>
  <si>
    <t>Taylor Morrison</t>
  </si>
  <si>
    <t>US02555</t>
  </si>
  <si>
    <t>Hikma Pharmaceuticals USA Inc.</t>
  </si>
  <si>
    <t>US02616</t>
  </si>
  <si>
    <t>Hennepin Healthcare</t>
  </si>
  <si>
    <t>US02639</t>
  </si>
  <si>
    <t>Invenergy LLC</t>
  </si>
  <si>
    <t>US02659</t>
  </si>
  <si>
    <t>Ntirety</t>
  </si>
  <si>
    <t>US02662</t>
  </si>
  <si>
    <t>Netsmart</t>
  </si>
  <si>
    <t>US02683</t>
  </si>
  <si>
    <t>Wabtec Corporation</t>
  </si>
  <si>
    <t>US02689</t>
  </si>
  <si>
    <t>University of Colorado - EMBA</t>
  </si>
  <si>
    <t>US02762</t>
  </si>
  <si>
    <t>Arconic</t>
  </si>
  <si>
    <t>US02772</t>
  </si>
  <si>
    <t>Clarivate Analytics</t>
  </si>
  <si>
    <t>US02790</t>
  </si>
  <si>
    <t>Alcoa Corporation</t>
  </si>
  <si>
    <t>US02993</t>
  </si>
  <si>
    <t>Womble Bond Dickinson (US) LLP</t>
  </si>
  <si>
    <t>US03021</t>
  </si>
  <si>
    <t>University of Colorado - HEMBA</t>
  </si>
  <si>
    <t>US03051</t>
  </si>
  <si>
    <t>Vroom</t>
  </si>
  <si>
    <t>US03075</t>
  </si>
  <si>
    <t>Bed Bath &amp; Beyond</t>
  </si>
  <si>
    <t>US03130</t>
  </si>
  <si>
    <t>Dtn, LLC</t>
  </si>
  <si>
    <t>US03137</t>
  </si>
  <si>
    <t>Neenah, Inc.</t>
  </si>
  <si>
    <t>US03151</t>
  </si>
  <si>
    <t>Right Management Consultants, Inc.</t>
  </si>
  <si>
    <t>US03157</t>
  </si>
  <si>
    <t>Linde, Inc.</t>
  </si>
  <si>
    <t>US03158</t>
  </si>
  <si>
    <t>Raytheon Company</t>
  </si>
  <si>
    <t>US03160</t>
  </si>
  <si>
    <t>Pitney Bowes Inc.</t>
  </si>
  <si>
    <t>US03166</t>
  </si>
  <si>
    <t>Dewberry</t>
  </si>
  <si>
    <t>US03170</t>
  </si>
  <si>
    <t>Tronox</t>
  </si>
  <si>
    <t>US03173</t>
  </si>
  <si>
    <t>C.H. Robinson Worldwide, Inc.</t>
  </si>
  <si>
    <t>US03177</t>
  </si>
  <si>
    <t>The Timken Company</t>
  </si>
  <si>
    <t>US03183</t>
  </si>
  <si>
    <t>Prologis</t>
  </si>
  <si>
    <t>US03188</t>
  </si>
  <si>
    <t>Sanofi US</t>
  </si>
  <si>
    <t>US03236</t>
  </si>
  <si>
    <t>Pierre Fabre USA</t>
  </si>
  <si>
    <t>US03237</t>
  </si>
  <si>
    <t>Scotiabank</t>
  </si>
  <si>
    <t>US03245</t>
  </si>
  <si>
    <t>Elior North America</t>
  </si>
  <si>
    <t>US03264</t>
  </si>
  <si>
    <t>Ideastream</t>
  </si>
  <si>
    <t>US03281</t>
  </si>
  <si>
    <t>ICANN</t>
  </si>
  <si>
    <t>US03340</t>
  </si>
  <si>
    <t>Cartus-ExxonMobil</t>
  </si>
  <si>
    <t>US03347</t>
  </si>
  <si>
    <t>Brighthouse Financial</t>
  </si>
  <si>
    <t>US03352</t>
  </si>
  <si>
    <t>Avantor</t>
  </si>
  <si>
    <t>US03353</t>
  </si>
  <si>
    <t>Spirax-Sarco</t>
  </si>
  <si>
    <t>US03377</t>
  </si>
  <si>
    <t>Nova Chemicals Inc</t>
  </si>
  <si>
    <t>US03384</t>
  </si>
  <si>
    <t>American Medical Response</t>
  </si>
  <si>
    <t>US03408</t>
  </si>
  <si>
    <t>Covestro LLC</t>
  </si>
  <si>
    <t>US03425</t>
  </si>
  <si>
    <t>Motiva Enterprises LLC</t>
  </si>
  <si>
    <t>US03462</t>
  </si>
  <si>
    <t>NTT America</t>
  </si>
  <si>
    <t>US03549</t>
  </si>
  <si>
    <t>DigiCert</t>
  </si>
  <si>
    <t>US03571</t>
  </si>
  <si>
    <t>KONE, Inc.</t>
  </si>
  <si>
    <t>US03595</t>
  </si>
  <si>
    <t>American Red Cross</t>
  </si>
  <si>
    <t>US03597</t>
  </si>
  <si>
    <t>Chimera Investment Corporation</t>
  </si>
  <si>
    <t>US03598</t>
  </si>
  <si>
    <t>3M</t>
  </si>
  <si>
    <t>US03602</t>
  </si>
  <si>
    <t>MD Anderson</t>
  </si>
  <si>
    <t>US03615</t>
  </si>
  <si>
    <t>Refinitiv</t>
  </si>
  <si>
    <t>US03628</t>
  </si>
  <si>
    <t>FujiFilm</t>
  </si>
  <si>
    <t>US03649</t>
  </si>
  <si>
    <t>Veriforce</t>
  </si>
  <si>
    <t>US03652</t>
  </si>
  <si>
    <t>MiTek Industries, Inc.</t>
  </si>
  <si>
    <t>US03663</t>
  </si>
  <si>
    <t>Envision Healthcare</t>
  </si>
  <si>
    <t>US03672</t>
  </si>
  <si>
    <t>Lockheed Martin Corporation</t>
  </si>
  <si>
    <t>US03674</t>
  </si>
  <si>
    <t>Thales USA, Inc</t>
  </si>
  <si>
    <t>US03717</t>
  </si>
  <si>
    <t>CRH Americas Materials, Inc.</t>
  </si>
  <si>
    <t>US03724</t>
  </si>
  <si>
    <t>American Pharmacists Association</t>
  </si>
  <si>
    <t>US03772</t>
  </si>
  <si>
    <t>Bradshaw Home</t>
  </si>
  <si>
    <t>US03813</t>
  </si>
  <si>
    <t>Columbia Sportswear Company</t>
  </si>
  <si>
    <t>US03845</t>
  </si>
  <si>
    <t>Rodan + Fields</t>
  </si>
  <si>
    <t>US03857</t>
  </si>
  <si>
    <t>Modine Manufacturing Company</t>
  </si>
  <si>
    <t>US03867</t>
  </si>
  <si>
    <t>Heraeus Incorporated</t>
  </si>
  <si>
    <t>US03893</t>
  </si>
  <si>
    <t>DSM</t>
  </si>
  <si>
    <t>US03900</t>
  </si>
  <si>
    <t>ClockSpringNRI</t>
  </si>
  <si>
    <t>US03910</t>
  </si>
  <si>
    <t>Tangoe Inc.</t>
  </si>
  <si>
    <t>US03915</t>
  </si>
  <si>
    <t>Livevox, Inc.</t>
  </si>
  <si>
    <t>US03965</t>
  </si>
  <si>
    <t>Danone North America</t>
  </si>
  <si>
    <t>US03974</t>
  </si>
  <si>
    <t>SABIC Innovative Plastics US LLC</t>
  </si>
  <si>
    <t>US03980</t>
  </si>
  <si>
    <t>Corteva, Inc.</t>
  </si>
  <si>
    <t>US04021</t>
  </si>
  <si>
    <t>Cox Media Group</t>
  </si>
  <si>
    <t>US04045</t>
  </si>
  <si>
    <t>Paycom</t>
  </si>
  <si>
    <t>US04059</t>
  </si>
  <si>
    <t>TriMark USA, LLC</t>
  </si>
  <si>
    <t>US04061</t>
  </si>
  <si>
    <t>KIND Snacks</t>
  </si>
  <si>
    <t>US04093</t>
  </si>
  <si>
    <t>EditShare Limited</t>
  </si>
  <si>
    <t>US04201</t>
  </si>
  <si>
    <t>Howmet Holdings Corporation</t>
  </si>
  <si>
    <t>US04203</t>
  </si>
  <si>
    <t>OU Medicine</t>
  </si>
  <si>
    <t>US04250</t>
  </si>
  <si>
    <t>Halliburton Spousal Relocation</t>
  </si>
  <si>
    <t>US04251</t>
  </si>
  <si>
    <t>Tenaris Global Services (USA) Corporatio</t>
  </si>
  <si>
    <t>US04255</t>
  </si>
  <si>
    <t>Tufin Software North America, Inc.</t>
  </si>
  <si>
    <t>US04260</t>
  </si>
  <si>
    <t>Thomson Reuters – US</t>
  </si>
  <si>
    <t>US04276</t>
  </si>
  <si>
    <t>Purolator International, Inc.</t>
  </si>
  <si>
    <t>US04288</t>
  </si>
  <si>
    <t>iN2L</t>
  </si>
  <si>
    <t>US04295</t>
  </si>
  <si>
    <t>Infosoft /dba Circa</t>
  </si>
  <si>
    <t>US04299</t>
  </si>
  <si>
    <t>Glenroy, Inc</t>
  </si>
  <si>
    <t>US04302</t>
  </si>
  <si>
    <t>Hitachi Energy USA Inc.</t>
  </si>
  <si>
    <t>US04357</t>
  </si>
  <si>
    <t>ManpowerGroup Public Sector – Los Alamos</t>
  </si>
  <si>
    <t>US04382</t>
  </si>
  <si>
    <t>AVEVA Inc.</t>
  </si>
  <si>
    <t>US04394</t>
  </si>
  <si>
    <t>Amcor Specialty Cartons Americas</t>
  </si>
  <si>
    <t>US04397</t>
  </si>
  <si>
    <t>Otis Elevator</t>
  </si>
  <si>
    <t>US04463</t>
  </si>
  <si>
    <t>rue21, Inc.</t>
  </si>
  <si>
    <t>US04470</t>
  </si>
  <si>
    <t>Blue Prism Software, Inc</t>
  </si>
  <si>
    <t>US04505</t>
  </si>
  <si>
    <t>New York Life Insurance Company</t>
  </si>
  <si>
    <t>US04517</t>
  </si>
  <si>
    <t>NZXT</t>
  </si>
  <si>
    <t>US04530</t>
  </si>
  <si>
    <t>Capri Operations Limited</t>
  </si>
  <si>
    <t>US04540</t>
  </si>
  <si>
    <t>Attindas Hygiene Partners</t>
  </si>
  <si>
    <t>US04549</t>
  </si>
  <si>
    <t>Revolution Company</t>
  </si>
  <si>
    <t>US04551</t>
  </si>
  <si>
    <t>CHIESI USA, INC.</t>
  </si>
  <si>
    <t>US04558</t>
  </si>
  <si>
    <t>JTEKT Automotive Texas, L.P.</t>
  </si>
  <si>
    <t>US04585</t>
  </si>
  <si>
    <t>Siemens Energy, Inc.</t>
  </si>
  <si>
    <t>US04591</t>
  </si>
  <si>
    <t>Silk Road Medical</t>
  </si>
  <si>
    <t>US04596</t>
  </si>
  <si>
    <t>Hydromax USA, LLC</t>
  </si>
  <si>
    <t>US04635</t>
  </si>
  <si>
    <t>University of Colorado - Leeds School of</t>
  </si>
  <si>
    <t>US04636</t>
  </si>
  <si>
    <t>US04660</t>
  </si>
  <si>
    <t>Lowe's Companies, Inc.</t>
  </si>
  <si>
    <t>US04668</t>
  </si>
  <si>
    <t>Lunchbox Technologies Incorporated</t>
  </si>
  <si>
    <t>US04669</t>
  </si>
  <si>
    <t>US04673</t>
  </si>
  <si>
    <t>Rigel Pharmaceuticals, Inc.</t>
  </si>
  <si>
    <t>US04679</t>
  </si>
  <si>
    <t>Exicure, Inc.</t>
  </si>
  <si>
    <t>US04688</t>
  </si>
  <si>
    <t>CBRE Group Inc.</t>
  </si>
  <si>
    <t>US04693</t>
  </si>
  <si>
    <t>Flowserve Corporation</t>
  </si>
  <si>
    <t>US04694</t>
  </si>
  <si>
    <t>GameStop Corp.</t>
  </si>
  <si>
    <t>US04702</t>
  </si>
  <si>
    <t>Lehigh Hanson</t>
  </si>
  <si>
    <t>US04703</t>
  </si>
  <si>
    <t>Sabre</t>
  </si>
  <si>
    <t>US04721</t>
  </si>
  <si>
    <t>Delek US</t>
  </si>
  <si>
    <t>US04726</t>
  </si>
  <si>
    <t>Mitel</t>
  </si>
  <si>
    <t>US04733</t>
  </si>
  <si>
    <t>Finastra</t>
  </si>
  <si>
    <t>US04740</t>
  </si>
  <si>
    <t>WPG Real Estate Associates LLC</t>
  </si>
  <si>
    <t>US04745</t>
  </si>
  <si>
    <t>Hydrow</t>
  </si>
  <si>
    <t>US04746</t>
  </si>
  <si>
    <t>The Dana Foundation</t>
  </si>
  <si>
    <t>US04753</t>
  </si>
  <si>
    <t>HR Acuity</t>
  </si>
  <si>
    <t>US04754</t>
  </si>
  <si>
    <t>Root, Inc.</t>
  </si>
  <si>
    <t>US04755</t>
  </si>
  <si>
    <t>Red Hat, Inc.</t>
  </si>
  <si>
    <t>US04759</t>
  </si>
  <si>
    <t>Aqua-Lung America, Inc.</t>
  </si>
  <si>
    <t>US04774</t>
  </si>
  <si>
    <t>Constellation</t>
  </si>
  <si>
    <t>########</t>
  </si>
  <si>
    <t>US04782</t>
  </si>
  <si>
    <t>Partner Therapeutics, Inc.</t>
  </si>
  <si>
    <t>US04785</t>
  </si>
  <si>
    <t>Cacique Foods, LLC</t>
  </si>
  <si>
    <t>US04796</t>
  </si>
  <si>
    <t>Packable, LLC</t>
  </si>
  <si>
    <t>US04810</t>
  </si>
  <si>
    <t>Cutera, Inc.</t>
  </si>
  <si>
    <t>US04815</t>
  </si>
  <si>
    <t>Lonza Houston, Inc.</t>
  </si>
  <si>
    <t>US04822</t>
  </si>
  <si>
    <t>Advance Real Estate Advisors</t>
  </si>
  <si>
    <t>US04823</t>
  </si>
  <si>
    <t>Renalytix PLC</t>
  </si>
  <si>
    <t>US04832</t>
  </si>
  <si>
    <t>Molecular Devices, LLC</t>
  </si>
  <si>
    <t>US04842</t>
  </si>
  <si>
    <t>Fund for the City of New York</t>
  </si>
  <si>
    <t>Customer #</t>
  </si>
  <si>
    <t> </t>
  </si>
  <si>
    <t xml:space="preserve">Current </t>
  </si>
  <si>
    <t xml:space="preserve"> 1-10 Days PD </t>
  </si>
  <si>
    <t xml:space="preserve"> 11-30 Days PD </t>
  </si>
  <si>
    <t xml:space="preserve"> 31-60 Days PD </t>
  </si>
  <si>
    <t xml:space="preserve"> 61-90 Days PD </t>
  </si>
  <si>
    <t xml:space="preserve"> 91-180 Days PD </t>
  </si>
  <si>
    <t xml:space="preserve"> 181-365 Days PD </t>
  </si>
  <si>
    <t xml:space="preserve"> 365+ Days PD </t>
  </si>
  <si>
    <t xml:space="preserve"> Grand Total </t>
  </si>
  <si>
    <t>TCS</t>
  </si>
  <si>
    <t>STAND</t>
  </si>
  <si>
    <t>CA00003</t>
  </si>
  <si>
    <t>Empire Life</t>
  </si>
  <si>
    <t>CA00009</t>
  </si>
  <si>
    <t>RECIPE Unlimited Corporation</t>
  </si>
  <si>
    <t>CA00070</t>
  </si>
  <si>
    <t>Air Liquide Canada Inc.</t>
  </si>
  <si>
    <t>CA00145</t>
  </si>
  <si>
    <t>Ministry of Children, Community and Soci</t>
  </si>
  <si>
    <t>CA00211</t>
  </si>
  <si>
    <t>IIROC</t>
  </si>
  <si>
    <t>CA00291</t>
  </si>
  <si>
    <t>Treasury Board Secretariat</t>
  </si>
  <si>
    <t>CA00436</t>
  </si>
  <si>
    <t>Interior Health Authority</t>
  </si>
  <si>
    <t>CA00518</t>
  </si>
  <si>
    <t>Canada Post Corporation</t>
  </si>
  <si>
    <t>CA00638</t>
  </si>
  <si>
    <t>CA00843</t>
  </si>
  <si>
    <t>Harris Computer Systems</t>
  </si>
  <si>
    <t>CA00889</t>
  </si>
  <si>
    <t>Allscripts Healthcare Solutions, Inc. Ca</t>
  </si>
  <si>
    <t>CA00971</t>
  </si>
  <si>
    <t>City of Markham</t>
  </si>
  <si>
    <t>CA00981</t>
  </si>
  <si>
    <t>Ontario Clean Water Agency - OCWA</t>
  </si>
  <si>
    <t>US00041</t>
  </si>
  <si>
    <t>Webster Bank</t>
  </si>
  <si>
    <t>US00054</t>
  </si>
  <si>
    <t>Highlights For Children</t>
  </si>
  <si>
    <t>US00063</t>
  </si>
  <si>
    <t>Kimberly-Clark</t>
  </si>
  <si>
    <t>US00064</t>
  </si>
  <si>
    <t>KLA-Tencor</t>
  </si>
  <si>
    <t>US00068</t>
  </si>
  <si>
    <t>Arxada LLC</t>
  </si>
  <si>
    <t>US00150</t>
  </si>
  <si>
    <t>McCormick &amp; Company, Inc.</t>
  </si>
  <si>
    <t>US00151</t>
  </si>
  <si>
    <t>Equifax, Inc.</t>
  </si>
  <si>
    <t>US00163</t>
  </si>
  <si>
    <t>Kontoor Brands, Inc</t>
  </si>
  <si>
    <t>US00199</t>
  </si>
  <si>
    <t>Crown Equipment</t>
  </si>
  <si>
    <t>US00214</t>
  </si>
  <si>
    <t>American Heart Association</t>
  </si>
  <si>
    <t>US00216</t>
  </si>
  <si>
    <t>ST Microelectronics</t>
  </si>
  <si>
    <t>US00230</t>
  </si>
  <si>
    <t>Armstrong World Industries</t>
  </si>
  <si>
    <t>US00233</t>
  </si>
  <si>
    <t>SEI Investments</t>
  </si>
  <si>
    <t>US00265</t>
  </si>
  <si>
    <t>WE Communications (formerly Waggener Eds</t>
  </si>
  <si>
    <t>US00267</t>
  </si>
  <si>
    <t>Nike, Inc.</t>
  </si>
  <si>
    <t>US00335</t>
  </si>
  <si>
    <t>Thrivent Financial</t>
  </si>
  <si>
    <t>US00351</t>
  </si>
  <si>
    <t>Children's Health</t>
  </si>
  <si>
    <t>US00355</t>
  </si>
  <si>
    <t>Erickson Living Management, LLC</t>
  </si>
  <si>
    <t>US00381</t>
  </si>
  <si>
    <t>Allina Health System</t>
  </si>
  <si>
    <t>US00421</t>
  </si>
  <si>
    <t>Rogers Corporation</t>
  </si>
  <si>
    <t>US00438</t>
  </si>
  <si>
    <t>RiceTec, Inc.</t>
  </si>
  <si>
    <t>US00463</t>
  </si>
  <si>
    <t>Kennametal, Inc.</t>
  </si>
  <si>
    <t>US00492</t>
  </si>
  <si>
    <t>Extreme Networks</t>
  </si>
  <si>
    <t>US00494</t>
  </si>
  <si>
    <t>Huntsman Corporation</t>
  </si>
  <si>
    <t>US00535</t>
  </si>
  <si>
    <t>Fresenius Medical Care</t>
  </si>
  <si>
    <t>US00562</t>
  </si>
  <si>
    <t>Edelman Financial Engines LLC</t>
  </si>
  <si>
    <t>US00620</t>
  </si>
  <si>
    <t>ORBIS Corporation</t>
  </si>
  <si>
    <t>US00688</t>
  </si>
  <si>
    <t>Kauffman Foundation</t>
  </si>
  <si>
    <t>US00738</t>
  </si>
  <si>
    <t>Crown Castle USA, Inc.</t>
  </si>
  <si>
    <t>US00759</t>
  </si>
  <si>
    <t>Parametric Technology Corporation</t>
  </si>
  <si>
    <t>Anthem, Inc.</t>
  </si>
  <si>
    <t>US00919</t>
  </si>
  <si>
    <t>Edison Properties</t>
  </si>
  <si>
    <t>US00966</t>
  </si>
  <si>
    <t>TIDI Products</t>
  </si>
  <si>
    <t>US01014</t>
  </si>
  <si>
    <t>Timken</t>
  </si>
  <si>
    <t>US01033</t>
  </si>
  <si>
    <t>Pew Research Center</t>
  </si>
  <si>
    <t>US01077</t>
  </si>
  <si>
    <t>Brother International Corporation</t>
  </si>
  <si>
    <t>US01162</t>
  </si>
  <si>
    <t>State Auto Insurance</t>
  </si>
  <si>
    <t>US01169</t>
  </si>
  <si>
    <t>Vertellus Specialties, Inc.</t>
  </si>
  <si>
    <t>US01252</t>
  </si>
  <si>
    <t>CHS Inc.</t>
  </si>
  <si>
    <t>US01305</t>
  </si>
  <si>
    <t>Helix Energy Solutions Group, Inc.</t>
  </si>
  <si>
    <t>US01312</t>
  </si>
  <si>
    <t>Compassion International</t>
  </si>
  <si>
    <t>US01322</t>
  </si>
  <si>
    <t>Amsted Rail</t>
  </si>
  <si>
    <t>Ciena Corporation</t>
  </si>
  <si>
    <t>US01368</t>
  </si>
  <si>
    <t>University of Maryland University Colleg</t>
  </si>
  <si>
    <t>US01392</t>
  </si>
  <si>
    <t>US Zinc</t>
  </si>
  <si>
    <t>US01454</t>
  </si>
  <si>
    <t>Ducommun Incorporated</t>
  </si>
  <si>
    <t>US01476</t>
  </si>
  <si>
    <t>Cardtronics</t>
  </si>
  <si>
    <t>US01510</t>
  </si>
  <si>
    <t>Munich RE</t>
  </si>
  <si>
    <t>US01626</t>
  </si>
  <si>
    <t>INOAC USA, Inc</t>
  </si>
  <si>
    <t>US01745</t>
  </si>
  <si>
    <t>Insitu</t>
  </si>
  <si>
    <t>US01761</t>
  </si>
  <si>
    <t>Federal Reserve Bank of Atlanta</t>
  </si>
  <si>
    <t>US01827</t>
  </si>
  <si>
    <t>W. Atlee Burpee &amp; Co</t>
  </si>
  <si>
    <t>US01841</t>
  </si>
  <si>
    <t>Phillips 66</t>
  </si>
  <si>
    <t>US01930</t>
  </si>
  <si>
    <t>CPS Energy</t>
  </si>
  <si>
    <t>US02101</t>
  </si>
  <si>
    <t>Vantage Group</t>
  </si>
  <si>
    <t>US02182</t>
  </si>
  <si>
    <t>Closure Systems International Inc</t>
  </si>
  <si>
    <t>US02199</t>
  </si>
  <si>
    <t>Managed Health Care Associates, Inc.</t>
  </si>
  <si>
    <t>US02304</t>
  </si>
  <si>
    <t>TK Elevator Corporation</t>
  </si>
  <si>
    <t>US02374</t>
  </si>
  <si>
    <t>American Institute of Architects</t>
  </si>
  <si>
    <t>US02677</t>
  </si>
  <si>
    <t>Cartus (General Electric)</t>
  </si>
  <si>
    <t>US02686</t>
  </si>
  <si>
    <t>Arcus Biosciences, Inc.</t>
  </si>
  <si>
    <t>US02815</t>
  </si>
  <si>
    <t>Advanced Energy Industries Inc.</t>
  </si>
  <si>
    <t>US02883</t>
  </si>
  <si>
    <t>Coalfire</t>
  </si>
  <si>
    <t>US02906</t>
  </si>
  <si>
    <t>The University of Texas At El Paso</t>
  </si>
  <si>
    <t>US02951</t>
  </si>
  <si>
    <t>Tegra</t>
  </si>
  <si>
    <t>US02994</t>
  </si>
  <si>
    <t>AccuWeather</t>
  </si>
  <si>
    <t>US03050</t>
  </si>
  <si>
    <t>Envista Forensics</t>
  </si>
  <si>
    <t>US03239</t>
  </si>
  <si>
    <t>CIBC</t>
  </si>
  <si>
    <t>US03306</t>
  </si>
  <si>
    <t>Benjamin Moore</t>
  </si>
  <si>
    <t>US03366</t>
  </si>
  <si>
    <t>Nebraska Medicine</t>
  </si>
  <si>
    <t>US03418</t>
  </si>
  <si>
    <t>Speed Art Museum</t>
  </si>
  <si>
    <t>US03434</t>
  </si>
  <si>
    <t>Bestop, Inc.</t>
  </si>
  <si>
    <t>US03510</t>
  </si>
  <si>
    <t>Ruby Tuesday</t>
  </si>
  <si>
    <t>US03627</t>
  </si>
  <si>
    <t>Port of Portland</t>
  </si>
  <si>
    <t>US03661</t>
  </si>
  <si>
    <t>Informa USA</t>
  </si>
  <si>
    <t>US03756</t>
  </si>
  <si>
    <t>Dril-Quip, Inc.</t>
  </si>
  <si>
    <t>US03800</t>
  </si>
  <si>
    <t>Falck USA</t>
  </si>
  <si>
    <t>US03991</t>
  </si>
  <si>
    <t>Wellpath</t>
  </si>
  <si>
    <t>US04003</t>
  </si>
  <si>
    <t>Innovative Water Care, LLC</t>
  </si>
  <si>
    <t>US04039</t>
  </si>
  <si>
    <t>Healthequity, Inc.</t>
  </si>
  <si>
    <t>US04070</t>
  </si>
  <si>
    <t>CO-OP Financial Services</t>
  </si>
  <si>
    <t>US04096</t>
  </si>
  <si>
    <t>Chevron Corporation</t>
  </si>
  <si>
    <t>US04178</t>
  </si>
  <si>
    <t>Massachusetts Mutual Life Insurance Comp</t>
  </si>
  <si>
    <t>US04294</t>
  </si>
  <si>
    <t>Casey's General Stores, Inc.</t>
  </si>
  <si>
    <t>US04326</t>
  </si>
  <si>
    <t>Course Hero</t>
  </si>
  <si>
    <t>US04358</t>
  </si>
  <si>
    <t>OAC</t>
  </si>
  <si>
    <t>US04378</t>
  </si>
  <si>
    <t>Fujifilm Medical Systems</t>
  </si>
  <si>
    <t>US04441</t>
  </si>
  <si>
    <t>Indorama Ventures Oxides, LLC</t>
  </si>
  <si>
    <t>US04451</t>
  </si>
  <si>
    <t>FMS Wertmanagement</t>
  </si>
  <si>
    <t>US04485</t>
  </si>
  <si>
    <t>Mazars USA</t>
  </si>
  <si>
    <t>US04532</t>
  </si>
  <si>
    <t>Tcgplayer, Inc.</t>
  </si>
  <si>
    <t>US04537</t>
  </si>
  <si>
    <t>ManpowerGroup Public Sector–RAND CORPORA</t>
  </si>
  <si>
    <t>US04545</t>
  </si>
  <si>
    <t>Marken LLP</t>
  </si>
  <si>
    <t>US04583</t>
  </si>
  <si>
    <t>MW Life Sciences, Inc.</t>
  </si>
  <si>
    <t>US04597</t>
  </si>
  <si>
    <t>VF Workwear</t>
  </si>
  <si>
    <t>US04605</t>
  </si>
  <si>
    <t>BBC Studios Americas Inc.</t>
  </si>
  <si>
    <t>US04622</t>
  </si>
  <si>
    <t>LSEGH Inc.</t>
  </si>
  <si>
    <t>US04644</t>
  </si>
  <si>
    <t>Dispatchhealth - Agency, LLC</t>
  </si>
  <si>
    <t>FGF Brands</t>
  </si>
  <si>
    <t>US04678</t>
  </si>
  <si>
    <t>BFA Industries</t>
  </si>
  <si>
    <t>US04689</t>
  </si>
  <si>
    <t>Comerica Bank</t>
  </si>
  <si>
    <t>US04706</t>
  </si>
  <si>
    <t>Qorvo</t>
  </si>
  <si>
    <t>US04773</t>
  </si>
  <si>
    <t>National Consumer Panel, LLC</t>
  </si>
  <si>
    <t>US04778</t>
  </si>
  <si>
    <t>Allegiance Bank</t>
  </si>
  <si>
    <t>US04784</t>
  </si>
  <si>
    <t>Graybar Electric Company, Inc.</t>
  </si>
  <si>
    <t>US04792</t>
  </si>
  <si>
    <t>The Edge Fitness Clubs</t>
  </si>
  <si>
    <t>US04800</t>
  </si>
  <si>
    <t>South Coast Children's Society, Inc.</t>
  </si>
  <si>
    <t>US04804</t>
  </si>
  <si>
    <t>Green Circle Growers, Inc.</t>
  </si>
  <si>
    <t>US04813</t>
  </si>
  <si>
    <t>API Technologies Corp.</t>
  </si>
  <si>
    <t>(blank)</t>
  </si>
  <si>
    <t xml:space="preserve"> </t>
  </si>
  <si>
    <t>As of</t>
  </si>
  <si>
    <t>SBI #</t>
  </si>
  <si>
    <t>Inv Date</t>
  </si>
  <si>
    <t>Due Date</t>
  </si>
  <si>
    <t>Days Past Due</t>
  </si>
  <si>
    <t>Invoice</t>
  </si>
  <si>
    <t>Sum Amount</t>
  </si>
  <si>
    <t>Program</t>
  </si>
  <si>
    <t>Bucket</t>
  </si>
  <si>
    <t>Consolidated Invoice</t>
  </si>
  <si>
    <t>Collection Status</t>
  </si>
  <si>
    <t>Last Contact Date</t>
  </si>
  <si>
    <t>Billing Contact</t>
  </si>
  <si>
    <t>Special Billing Instructions</t>
  </si>
  <si>
    <t>Billing Address</t>
  </si>
  <si>
    <t>Billing City</t>
  </si>
  <si>
    <t>Billing State/Province</t>
  </si>
  <si>
    <t>Biller</t>
  </si>
  <si>
    <t>Business Unit</t>
  </si>
  <si>
    <t>Cost Center</t>
  </si>
  <si>
    <t>HR Contact</t>
  </si>
  <si>
    <t>PO Number</t>
  </si>
  <si>
    <t>Employee ID</t>
  </si>
  <si>
    <t>Payment Terms</t>
  </si>
  <si>
    <t>Title</t>
  </si>
  <si>
    <t>Phone Number</t>
  </si>
  <si>
    <t>Email Address</t>
  </si>
  <si>
    <t>063</t>
  </si>
  <si>
    <t>063-202100398-OAA</t>
  </si>
  <si>
    <t>CM-Kirk  O'Brien</t>
  </si>
  <si>
    <t/>
  </si>
  <si>
    <t>Finley, Jeff</t>
  </si>
  <si>
    <t>​PO Must be on invoice: 3501088214</t>
  </si>
  <si>
    <t>300 Tartan Dr.</t>
  </si>
  <si>
    <t>London</t>
  </si>
  <si>
    <t>Ontario</t>
  </si>
  <si>
    <t>Patnayak, Deepak</t>
  </si>
  <si>
    <t>Shannon, Mark</t>
  </si>
  <si>
    <t>3501088214</t>
  </si>
  <si>
    <t>AN004411</t>
  </si>
  <si>
    <t>NET90</t>
  </si>
  <si>
    <t>519.451.2500</t>
  </si>
  <si>
    <t>Jfinley@mmm.com</t>
  </si>
  <si>
    <t>063-202101102-OAA</t>
  </si>
  <si>
    <t>CM-Shauna  Brissett</t>
  </si>
  <si>
    <t>Yesaware, Amit</t>
  </si>
  <si>
    <t>2000198600</t>
  </si>
  <si>
    <t xml:space="preserve">Eggink , Justine </t>
  </si>
  <si>
    <t>01612599</t>
  </si>
  <si>
    <t>CA00629</t>
  </si>
  <si>
    <t>ADESA Auctions Canada Corporation</t>
  </si>
  <si>
    <t>063-202101320-OAA</t>
  </si>
  <si>
    <t>CM-Loretta  Dumont</t>
  </si>
  <si>
    <t>UNTOUCHED</t>
  </si>
  <si>
    <t>Maciel, Maria</t>
  </si>
  <si>
    <t>6755 Mississauga Road</t>
  </si>
  <si>
    <t>Mississauga</t>
  </si>
  <si>
    <t>NET30</t>
  </si>
  <si>
    <t>Senior Corporate Human Resourc</t>
  </si>
  <si>
    <t>905.896.4400 x3869</t>
  </si>
  <si>
    <t>mmaciel@adesa.com</t>
  </si>
  <si>
    <t>062</t>
  </si>
  <si>
    <t>CA00312</t>
  </si>
  <si>
    <t>Agrium Corporate</t>
  </si>
  <si>
    <t>062-202100060-OAA</t>
  </si>
  <si>
    <t>CM-Jenny  Foncree</t>
  </si>
  <si>
    <t>PROCESSING</t>
  </si>
  <si>
    <t>Rene advised 3 separate remittance email received w/ different ref # and payment types.  No money received. Included in email to AP 5/10 … computer glitch.  Check will be mailed 5/24 …emailed bc for update 6/30…emailed bc for update 7/7</t>
  </si>
  <si>
    <t>Stein, Gidget</t>
  </si>
  <si>
    <t>Invoice at $2494 USD</t>
  </si>
  <si>
    <t xml:space="preserve">Post Office Box 307 </t>
  </si>
  <si>
    <t>Geismar</t>
  </si>
  <si>
    <t>LA</t>
  </si>
  <si>
    <t>Regular</t>
  </si>
  <si>
    <t>NU-21-06</t>
  </si>
  <si>
    <t>2305068361</t>
  </si>
  <si>
    <t>NET60</t>
  </si>
  <si>
    <t>SR HR Advisor</t>
  </si>
  <si>
    <t>225-621-1514</t>
  </si>
  <si>
    <t>gidget.stein@nutrien.com</t>
  </si>
  <si>
    <t>063-202101135-OAA</t>
  </si>
  <si>
    <t>CM-Luke  Sayer</t>
  </si>
  <si>
    <t>included in statement to BC</t>
  </si>
  <si>
    <t>Lecompte, David</t>
  </si>
  <si>
    <t>1250, boul. René-Lévesque Ouest</t>
  </si>
  <si>
    <t>Montréal</t>
  </si>
  <si>
    <t>Qc</t>
  </si>
  <si>
    <t xml:space="preserve">FERNANDEZ , SANDRA </t>
  </si>
  <si>
    <t xml:space="preserve">Directeur, Relations de travail </t>
  </si>
  <si>
    <t xml:space="preserve">514-846-7710 </t>
  </si>
  <si>
    <t>david.lecompte@airliquide.com</t>
  </si>
  <si>
    <t>063-202101134-OAA</t>
  </si>
  <si>
    <t>CM-Amber  Kotz</t>
  </si>
  <si>
    <t>063-202101173-OAA</t>
  </si>
  <si>
    <t>CM-Benoit  Veilleux</t>
  </si>
  <si>
    <t>Brunet, Caroline</t>
  </si>
  <si>
    <t>063-202101189-OAA</t>
  </si>
  <si>
    <t>CM-Renee-Claude   Levesque</t>
  </si>
  <si>
    <t>Townshend, Sarah</t>
  </si>
  <si>
    <t>416-274-4501</t>
  </si>
  <si>
    <t>Sarah.townshend@airliquide.com</t>
  </si>
  <si>
    <t>063-202101305-OAA</t>
  </si>
  <si>
    <t>CM-Maryse  Payette</t>
  </si>
  <si>
    <t>065</t>
  </si>
  <si>
    <t>065-202000451-OAA</t>
  </si>
  <si>
    <t>CM-Murray  Qualie</t>
  </si>
  <si>
    <t>181-365 Days PD</t>
  </si>
  <si>
    <t>FIELD ESCALATED</t>
  </si>
  <si>
    <t>1st email to BC 12/10 … 2nd email to BC; invoices were forwarded to AP contact, who hadn't seen them before 1/6 … updated statement sent to BC 1/26 ... Follow up email sent to BC 2/18 … AP is setting up new PO and our banking information; sent updating vendor info and W8-BEN 3/5 ... emailed Invoicing to see if they have the new PO 3/22 ... Invoicing confirmed receipt of PO; asked that invoices be resubmitted against it 3/24 ... updated invoices sent to BC &amp; AP 4/1 ... AP is working to get us reactivated in their system 4/6 ... follow up email sent to AP/BC ... emailed code of conduct to to AD for signature 4/27 ... follow up email sent to BC 5/10 ... updated statment sent to BCs w/ AD cc'd 6/1 ... emailed AD and CRM for assistance (AD is OOO until 6/28/21)...emailed bdc for update 6/30...emailed bdc to reach out to contact 7/8</t>
  </si>
  <si>
    <t xml:space="preserve">Kivi, Kelly </t>
  </si>
  <si>
    <t>2505, de la Metropole</t>
  </si>
  <si>
    <t>Longueil</t>
  </si>
  <si>
    <t>Quebec</t>
  </si>
  <si>
    <t>Senapati, Bhavesh</t>
  </si>
  <si>
    <t>P/C</t>
  </si>
  <si>
    <t>0855_1214072112</t>
  </si>
  <si>
    <t xml:space="preserve">HR Contact, Ontario </t>
  </si>
  <si>
    <t>Kelly.Kivi@akzonobel.com</t>
  </si>
  <si>
    <t>065-202000454-OAA</t>
  </si>
  <si>
    <t>CM-Timothy  Stevenson</t>
  </si>
  <si>
    <t>065-202000455-OAA</t>
  </si>
  <si>
    <t>CM-Tracy  McDiarmid</t>
  </si>
  <si>
    <t>1st email to BC 12/10 … 2nd email to BC; invoices were forwarded to AP contact, who hadn't seen them before 1/6 … updated statement sent to BC 1/26 ... Follow up email sent to BC 2/18 … AP is setting up new PO and our banking information; sent updating vendor info and W8-BEN 3/5 ... emailed Invoicing to see if they have the new PO 3/22 ... Invoicing confirmed receipt of PO; asked that invoices be resubmitted against it 3/24 ... updated invoices sent to BC &amp; AP 4/1 ... AP is working to get us reactivated in their system 4/6 ... follow up email sent to AP/BC ... emailed code of conduct to to AD for signature 4/27 ... follow up email sent to BC 5/10 ... updated statment sent to BCs w/ AD cc'd 6/1 ... emailed AD and CRM for assistance (AD is OOO until 6/28/21)...emailed bdc for update 6/30...emailed bdc to reach out to contaact 7/8</t>
  </si>
  <si>
    <t>0855_1214042112</t>
  </si>
  <si>
    <t>065-202000513-OAA</t>
  </si>
  <si>
    <t>CM-Chris   Marshall</t>
  </si>
  <si>
    <t>included in statement to BC 12/10 … 1st email to BC; invoices were forwarded to AP contact, who hadn't seen them before 1/6 … updated statement sent to BC 1/26 ... Follow up email sent to BC 2/18 … AP is setting up new PO and our banking information; sent updating vendor info and W8-BEN 3/5 ... emailed Invoicing to see if they have the new PO 3/22 ... Invoicing confirmed receipt of PO; asked that invoices be resubmitted against it 3/24 ... updated invoices sent to BC &amp; AP 4/1 ... AP is working to get us reactivated in their system 4/6 ... follow up email sent to AP/BC ... emailed code of conduct to to AD for signature 4/27 ... follow up email sent to BC 5/10 ... updated statment sent to BCs w/ AD cc'd 6/1 ... emailed AD and CRM for assistance (AD is OOO until 6/28/21)...emailed bdc for update 6/30...emailed bdc to reach out to contact 7/8</t>
  </si>
  <si>
    <t>5500_PT510</t>
  </si>
  <si>
    <t>065-202000519-OAA</t>
  </si>
  <si>
    <t>CM-Thomas	  Cookson</t>
  </si>
  <si>
    <t>91-180 Days PD</t>
  </si>
  <si>
    <t>included in statement to BC 12/10 … included in statement to BC; invoices were forwarded to AP contact, who hadn't seen them before 1/6 … updated statement sent to BC 1/26 ... Follow up email sent to B 2/18 … AP is setting up new PO and our banking information; sent updating vendor info and W8-BEN 3/5 ... emailed Invoicing to see if they have the new PO 3/22 ... Invoicing confirmed receipt of PO; asked that invoices be resubmitted against it 3/24 ... updated invoices sent to BC &amp; AP 4/1 ... AP is working to get us reactivated in their system 4/6 ... follow up email sent to AP/BC ... emailed code of conduct to to AD for signature 4/27 ... follow up email sent to BC 5/10 ... updated statment sent to BCs w/ AD cc'd 6/1 ... emailed AD and CRM for assistance (AD is OOO until 6/28/21)...emailed bdc for update 6/30...emailed bdc to reaach out to contact 7/8</t>
  </si>
  <si>
    <t>N/A</t>
  </si>
  <si>
    <t>065-202000554-OAA</t>
  </si>
  <si>
    <t>CM-Geraldine  MacPhail</t>
  </si>
  <si>
    <t>included in statement to BC/AP 1/26 ... Updated statement sent to BC 2/18 … AP is setting up new PO and our banking information; sent updating vendor info and W8-BEN 3/5 ... emailed Invoicing to see if they have the new PO 3/22 ... Invoicing confirmed receipt of PO; asked that invoices be resubmitted against it 3/24 ... updated invoices sent to BC &amp; AP 4/1 ... AP is working to get us reactivated in their system 4/6 ... follow up email sent to AP/BC ... emailed code of conduct to to AD for signature 4/27 ... follow up email sent to BC 5/10 ... updated statment sent to BCs w/ AD cc'd 6/1 ... emailed AD and CRM for assistance (AD is OOO until 6/28/21)...emailed  bdc for update 6/30...emailed bdc to reach out to contact 7/8</t>
  </si>
  <si>
    <t>Myatt, Amber</t>
  </si>
  <si>
    <t>Baddi, Nilesh</t>
  </si>
  <si>
    <t>0855_CAAABDL101</t>
  </si>
  <si>
    <t>People Services Advisor</t>
  </si>
  <si>
    <t>amber.myatt@akonobel.com</t>
  </si>
  <si>
    <t>065-202100063-OAA</t>
  </si>
  <si>
    <t>CM-Jessyka  Alphonse</t>
  </si>
  <si>
    <t>included in statement to BC5/10 ... updated statment sent to BCs w/ AD cc'd 6/1 ... emailed AD and CRM for assistance (AD is OOO until 6/28/21)…emailed bdc for update 6/30…emailed bdc to reach out to contact 7/8</t>
  </si>
  <si>
    <t>0855_CA2170006</t>
  </si>
  <si>
    <t>065-202100163-OAA</t>
  </si>
  <si>
    <t>CM-Austin  MacCarville</t>
  </si>
  <si>
    <t>CA00146</t>
  </si>
  <si>
    <t>Alcon Canada, Inc.</t>
  </si>
  <si>
    <t>063-202100461-OAA</t>
  </si>
  <si>
    <t>CM-Tatiana  Zerni</t>
  </si>
  <si>
    <t>ACTIVELY WORKING</t>
  </si>
  <si>
    <t>first email sent 6/28…per bc sent for processing 7/7</t>
  </si>
  <si>
    <t>McCartney, Morgan</t>
  </si>
  <si>
    <t>2665 Meadowpine Blvd</t>
  </si>
  <si>
    <t>ON</t>
  </si>
  <si>
    <t>3004436149</t>
  </si>
  <si>
    <t>07003483</t>
  </si>
  <si>
    <t>HR Business Partner</t>
  </si>
  <si>
    <t>289.290.2391</t>
  </si>
  <si>
    <t>morgan.mccartney@alcon.com</t>
  </si>
  <si>
    <t>062-202100079-OAA</t>
  </si>
  <si>
    <t>CM-Lois  Porteous</t>
  </si>
  <si>
    <t>first email sent 6/28…2nd email sent 7/6</t>
  </si>
  <si>
    <t>Eichhorn, Brandy</t>
  </si>
  <si>
    <t>1700, 355 - 4th Avenue SW</t>
  </si>
  <si>
    <t>Calgary</t>
  </si>
  <si>
    <t>AB</t>
  </si>
  <si>
    <t xml:space="preserve">Kolterjahn, Sophie </t>
  </si>
  <si>
    <t>Manager and Human Resources Business Partner</t>
  </si>
  <si>
    <t>403.691.7001</t>
  </si>
  <si>
    <t>brandy.eichhorn@altagas.ca</t>
  </si>
  <si>
    <t>063-202101193-OAA</t>
  </si>
  <si>
    <t>CM-Amber  Aziz</t>
  </si>
  <si>
    <t>Serrecchia, Sabrina</t>
  </si>
  <si>
    <t>4100 Weston Road</t>
  </si>
  <si>
    <t>Weston</t>
  </si>
  <si>
    <t>Ravas, Elana</t>
  </si>
  <si>
    <t>Administrator HR</t>
  </si>
  <si>
    <t>416-749-9300 ext.786</t>
  </si>
  <si>
    <t>sserrecc@apotex.com</t>
  </si>
  <si>
    <t>063-202101297-OAA</t>
  </si>
  <si>
    <t>CM-Iona   Feraru</t>
  </si>
  <si>
    <t>12693</t>
  </si>
  <si>
    <t>063-202101199-OAA</t>
  </si>
  <si>
    <t>CM-Ron  Unrau</t>
  </si>
  <si>
    <t xml:space="preserve">Klassen, Barb </t>
  </si>
  <si>
    <t>7495 Birchmount Road</t>
  </si>
  <si>
    <t>Markham</t>
  </si>
  <si>
    <t>478844707</t>
  </si>
  <si>
    <t>NET45</t>
  </si>
  <si>
    <t>HR Programs Consultant, Americas</t>
  </si>
  <si>
    <t>647-637-8432</t>
  </si>
  <si>
    <t>bklassen@apple.com</t>
  </si>
  <si>
    <t>063-202101396-OAA</t>
  </si>
  <si>
    <t>CM-Samin  Ahmed</t>
  </si>
  <si>
    <t>Invoiced to ap@filemaker.com</t>
  </si>
  <si>
    <t xml:space="preserve">Victory , Richard </t>
  </si>
  <si>
    <t>063-202002410-OAA</t>
  </si>
  <si>
    <t>CM-Sana  Asad</t>
  </si>
  <si>
    <t>first email sent 11/30…2nd email sent 12/8…3rd email sent 12/15…emailed bc 1/11…emailed ap for update 1/28…emailed ap for update 2/12…emailed ap for update 3/8…emailed bc for update 3/26…emailed bdc to reach out to contact 4/2…emailed bdc 4/9…emailed bdc 4/23...emailed ap 4/30...emailed ap to confirm if refund was cashed 5/7...waiting on cancelled check from ap per ap was cahsed 5/11...emailed ap for update on cancelled check 5/21...emailed ap for an update sent bc copy of ck 5/28...emailed ap for update 6/18...emailed ap for update 6/25...emailed bdc for assistance 7/12</t>
  </si>
  <si>
    <t>Accounts, Payable</t>
  </si>
  <si>
    <t>Hello,
Please put on the invoice:
2h coaching: Resume and Interview</t>
  </si>
  <si>
    <t>100 Milverton Drive, 5th Floor</t>
  </si>
  <si>
    <t xml:space="preserve">Ramanathan, Kavesseri-Raja </t>
  </si>
  <si>
    <t>ice_2074@basf.com</t>
  </si>
  <si>
    <t>063-202002411-OAA</t>
  </si>
  <si>
    <t>CM-Angela  Cinapri</t>
  </si>
  <si>
    <t>first email sent 11/30…2nd email sent 12/8…3rd email sent 12/15…emailed bc 1/11…emailed ap for update 1/28…emailed ap for update 2/12…emailed ap for update 3/8…emailed bc for update 3/26…emailed bdc to reach out to contact 4/2…emailed bdc 4/9…emailed bdc 4/23...emailed ap 4/30...emailed ap to confirm if refund was cashed 5/7...waiting on cancelled check from ap per ap check was cashed 5/11...emailed ap for update on cancelled check 5/21...emailed bc for update sent bc copy of check 5/28...emailed ap fir update 6/18...emailed ap for update 6/25...emailed bdc for assistance 7/12</t>
  </si>
  <si>
    <t>Hello,
Please put on the invoice:
4h coaching: Resume and Interview</t>
  </si>
  <si>
    <t>063-202002398-OAA</t>
  </si>
  <si>
    <t>CM-Patrick  Glanville</t>
  </si>
  <si>
    <t>074</t>
  </si>
  <si>
    <t>074-202100121-OAA</t>
  </si>
  <si>
    <t>CM-Palem  Chettiar</t>
  </si>
  <si>
    <t>MAY21BEST</t>
  </si>
  <si>
    <t>first email sent 7/2…2nd email sent 7/9</t>
  </si>
  <si>
    <t>Lucas, Rowena</t>
  </si>
  <si>
    <t>8800 Glenlyon Parkway</t>
  </si>
  <si>
    <t>Burnaby</t>
  </si>
  <si>
    <t>BC</t>
  </si>
  <si>
    <t>Senior Benefits administrator</t>
  </si>
  <si>
    <t xml:space="preserve">(778) 452-3440 </t>
  </si>
  <si>
    <t>rlucas@bestbuycanada.ca</t>
  </si>
  <si>
    <t>074-202100255-OAA</t>
  </si>
  <si>
    <t>CM-Teresa Kay  Oswald</t>
  </si>
  <si>
    <t>074-202100308-OAA</t>
  </si>
  <si>
    <t>CM-Moin  Ul Hossain</t>
  </si>
  <si>
    <t>074-202100309-OAA</t>
  </si>
  <si>
    <t>CM-Marshall    Pilatzke</t>
  </si>
  <si>
    <t>074-202100354-OAA</t>
  </si>
  <si>
    <t>CM-Elsherif  Elghandour</t>
  </si>
  <si>
    <t>301069</t>
  </si>
  <si>
    <t>074-202100366-OAA</t>
  </si>
  <si>
    <t>CM-Wesly  Job-Joazard</t>
  </si>
  <si>
    <t>324441</t>
  </si>
  <si>
    <t>074-202100369-OAA</t>
  </si>
  <si>
    <t>CM-Tyler  Kopczyk</t>
  </si>
  <si>
    <t>271337</t>
  </si>
  <si>
    <t>074-202100116-OAA</t>
  </si>
  <si>
    <t>CM-Greg  Goodwin</t>
  </si>
  <si>
    <t>JUN21BEST</t>
  </si>
  <si>
    <t>074-202100359-OAA</t>
  </si>
  <si>
    <t>CM-Rupa  Arora</t>
  </si>
  <si>
    <t>322227</t>
  </si>
  <si>
    <t>074-202100361-OAA</t>
  </si>
  <si>
    <t>CM-Kamaljit  Maan</t>
  </si>
  <si>
    <t>182343</t>
  </si>
  <si>
    <t>074-202100372-OAA</t>
  </si>
  <si>
    <t>CM-Mike  Dalton</t>
  </si>
  <si>
    <t>170578</t>
  </si>
  <si>
    <t>074-202100383-OAA</t>
  </si>
  <si>
    <t>CM-Ludovic  Catoire</t>
  </si>
  <si>
    <t>074-202100385-OAA</t>
  </si>
  <si>
    <t>CM-Jeff  Simms</t>
  </si>
  <si>
    <t>074-202100388-OAA</t>
  </si>
  <si>
    <t>CM-Rachel  Hamilton</t>
  </si>
  <si>
    <t>074-202100043-OAA</t>
  </si>
  <si>
    <t>CM-Claire  Marrinan</t>
  </si>
  <si>
    <t>074-202100057-OAA</t>
  </si>
  <si>
    <t>CM-Sukhbinder  Bhandol</t>
  </si>
  <si>
    <t>CA00305</t>
  </si>
  <si>
    <t>BGIS Global Integrated Solutions Canada</t>
  </si>
  <si>
    <t>063-202002769-OAA</t>
  </si>
  <si>
    <t>CM-Tracy  Fu</t>
  </si>
  <si>
    <t>included in eamil to bdc 2/18…emailed bdc 3/4…emailed bdc for update 3/17…emailed bdc to reach out to contact 4/1…emailed bdc to reach out to contact 4/9…emailed bdc for follow up 4/23…emailed bdc to see if she response 5/6…emailed bc for update 5/13…emailed bdc for update 5/21...emailed bdc 5/28...emailed bdc 6/7...emailed bdc for update 6/18...emailed bdc to reach out to contact 6/25</t>
  </si>
  <si>
    <t>Bavaro, Rosa</t>
  </si>
  <si>
    <t>4175 14TH Avenue, Suite 300</t>
  </si>
  <si>
    <t>Rosa.Bavaro@brookfieldgis.com</t>
  </si>
  <si>
    <t>063-202002743-OAA</t>
  </si>
  <si>
    <t>CM-Russell  Mills</t>
  </si>
  <si>
    <t>included in email 3/17…emailed to new contact 3/22…2nd email sent 4/1…3rd email sent 4/9…emailed bdc for follow up 4/23…emailed bdc to see if she received a response 5/6…emailed bc for update 5/13…emailed bdc for update 5/21…emailed bdc 5/28…emailed bdc 6/7...emailed bdc for update 6/18...emailed bdc to reach out to contact 6/25</t>
  </si>
  <si>
    <t xml:space="preserve">all future invoices should be cc’d to : 
Jason Pedretti
Human Resources Coordinator
BGIS
4175 14th Avenue
Markham, Ontario L3R 0J2 
Jason.Pedretti@bgis.com
</t>
  </si>
  <si>
    <t>BGIS</t>
  </si>
  <si>
    <t>2114882</t>
  </si>
  <si>
    <t>063-202101110-OAA</t>
  </si>
  <si>
    <t>CM-Lesley   Mitchell</t>
  </si>
  <si>
    <t>first email sent 6/18…2nd email sent 6/25</t>
  </si>
  <si>
    <t>Kane, Shelly</t>
  </si>
  <si>
    <t>Please include PO# on invoice</t>
  </si>
  <si>
    <t>Brookfield Place</t>
  </si>
  <si>
    <t>Toronto</t>
  </si>
  <si>
    <t>199693</t>
  </si>
  <si>
    <t>103107</t>
  </si>
  <si>
    <t>Shelly.Kane@bgis.com</t>
  </si>
  <si>
    <t>063-202101111-OAA</t>
  </si>
  <si>
    <t>CM-Gordon   Miller</t>
  </si>
  <si>
    <t>6/10/2021- 1st follow up sent .. DP
5/21/2021- Emailed CRM for PO# .. DP
Please include PO# on invoice</t>
  </si>
  <si>
    <t>063-202101132-OAA</t>
  </si>
  <si>
    <t>CM-Ed  Cowling</t>
  </si>
  <si>
    <t>6/10/2021- 1st follow up sent .. DP
5/21/2021- Emailed CRM for PO# .. DP</t>
  </si>
  <si>
    <t>CA00641</t>
  </si>
  <si>
    <t>BHP Biliton Canada inc</t>
  </si>
  <si>
    <t>062-202100044-OAB</t>
  </si>
  <si>
    <t>CM-Dan  Slavei</t>
  </si>
  <si>
    <t>King, Sereena</t>
  </si>
  <si>
    <t>5/26/2021:: POrtal setup in process , email to CRM , moved to pending approval...AY
5/18/2021:: Offset OAA and RAA due to portal issue..AY</t>
  </si>
  <si>
    <t>300-130 3rd Avenue South</t>
  </si>
  <si>
    <t>Saskatoon</t>
  </si>
  <si>
    <t>SK</t>
  </si>
  <si>
    <t>4504997944</t>
  </si>
  <si>
    <t>Manager Human Resources</t>
  </si>
  <si>
    <t>306.385.8443</t>
  </si>
  <si>
    <t>Sereena.King@bhpbilliton.com</t>
  </si>
  <si>
    <t>063-202100835-OAA</t>
  </si>
  <si>
    <t>CM-Geoff  Wilson</t>
  </si>
  <si>
    <t>MAR21BB</t>
  </si>
  <si>
    <t>first email sent 5/20…emailed ap for follow up 5/27…emailed ap for follow up per ap invoice was pending 6/3…eamiled ap for update 6/15…emailed ap for update 6/24…emailed ap for update 7/2</t>
  </si>
  <si>
    <t>Bramhill, Jennifer</t>
  </si>
  <si>
    <t>295 Phillip Street</t>
  </si>
  <si>
    <t>Waterloo</t>
  </si>
  <si>
    <t>Employee Relations &amp; Human Resources</t>
  </si>
  <si>
    <t>(519) 597-0623</t>
  </si>
  <si>
    <t>jbramhill@blackberry.com</t>
  </si>
  <si>
    <t>063-202101069-OAA</t>
  </si>
  <si>
    <t>CM-Mary  Beattie</t>
  </si>
  <si>
    <t>APR21BB</t>
  </si>
  <si>
    <t>firt email sent 6/17…2nd email sent 6/24…3rd email sent 7/2</t>
  </si>
  <si>
    <t>063-202101117-OAA</t>
  </si>
  <si>
    <t>CM-Michael  Scott</t>
  </si>
  <si>
    <t>MAY21BB</t>
  </si>
  <si>
    <t>063-202101133-OAA</t>
  </si>
  <si>
    <t>CM-John  Varao</t>
  </si>
  <si>
    <t>CA00547</t>
  </si>
  <si>
    <t>Cabinet Office</t>
  </si>
  <si>
    <t>063-202100810-OAC</t>
  </si>
  <si>
    <t>TM-Emerging Ldr Prog</t>
  </si>
  <si>
    <t>First email sent 6/29…2nd email sent 7/6</t>
  </si>
  <si>
    <t>Cheng, Cathy</t>
  </si>
  <si>
    <t xml:space="preserve">TMC: Reiko Drake-Cortes; TMPM: Julie Wray; CRM: Anaid Ruiz; NO expenses or TT; inv wording: Emerging Leaders Program; *invoices to Cathy Cheng w/copy to Denley McIntosh only
</t>
  </si>
  <si>
    <t>Communications, Writing Services Unit</t>
  </si>
  <si>
    <t>(416) 312-5401</t>
  </si>
  <si>
    <t>cathy.cheng2@ontario.ca</t>
  </si>
  <si>
    <t>063-202100810-OAD</t>
  </si>
  <si>
    <t>063-202101287-OAA</t>
  </si>
  <si>
    <t>CM-Peter  Hass</t>
  </si>
  <si>
    <t>Payable, Accounts</t>
  </si>
  <si>
    <t>2701 Riverside Dr. Suite N0755</t>
  </si>
  <si>
    <t>Ottawa</t>
  </si>
  <si>
    <t>Tourangeau, Nathalie</t>
  </si>
  <si>
    <t>4303046523</t>
  </si>
  <si>
    <t>063-202101207-OAA</t>
  </si>
  <si>
    <t>CM-Gordon  Mah</t>
  </si>
  <si>
    <t>Medynski, Sheri</t>
  </si>
  <si>
    <t>063-202101288-OAA</t>
  </si>
  <si>
    <t>CM-Robert  Sinclair</t>
  </si>
  <si>
    <t>Raymond, Christine</t>
  </si>
  <si>
    <t>4303046524</t>
  </si>
  <si>
    <t>063-202101322-OAA</t>
  </si>
  <si>
    <t>CM-Lynn  Daniels</t>
  </si>
  <si>
    <t xml:space="preserve">7/01/2021::Missing SOF from , email to CRM ,moved to pending approval...AY
</t>
  </si>
  <si>
    <t>1800 Alta Vista Drive</t>
  </si>
  <si>
    <t>OT23641</t>
  </si>
  <si>
    <t>Di Gennaro, Stefanie</t>
  </si>
  <si>
    <t>613-739-2458</t>
  </si>
  <si>
    <t>063-202101354-OAA</t>
  </si>
  <si>
    <t>CM-Tatiana   Tsyganova</t>
  </si>
  <si>
    <t>Palma , Eddy</t>
  </si>
  <si>
    <t>400 Cooper St., Suite 8000</t>
  </si>
  <si>
    <t>Director | Senior Business Partner, People Services</t>
  </si>
  <si>
    <t xml:space="preserve">613-740-4915 </t>
  </si>
  <si>
    <t>Eddy.Palma@redcross.ca</t>
  </si>
  <si>
    <t>Rene Serchen</t>
  </si>
  <si>
    <t>CA00590</t>
  </si>
  <si>
    <t>Canadian Tire</t>
  </si>
  <si>
    <t>063-201902136-OAB</t>
  </si>
  <si>
    <t>CM-Neil  Henry</t>
  </si>
  <si>
    <t>365+ Days PD</t>
  </si>
  <si>
    <t>INDIVIDUAL</t>
  </si>
  <si>
    <t>FOLLOWUP NEEDED</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</si>
  <si>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This invoice was submitted individually on August 11, 2020 / Confirmed by client on August 11, 2020 ---  email to Tanya bounced; emailed Seller for new BC 1/23 … emailed Invoicing for a copy of the invoice 1/28 ... email fowarded to Allison Mulholland; Allison has requested we create conslidated invoices based on BU.  Emailed Invoicing 2/6 ... updated invoice sent to BC 2/1 ... emailed BC for an update 2/24 ... BC advised that invoices had to be approved internally; will be sent for processing this week 2/25 ... 2 invoices paid this week; updated statement sent to BC; BC states she's reached out to AP for the payment date 3/12 ... follow up email sent to BC 3/24 ...Payments are coming in; updated statement sent to BC 4/8 ... updated statement sent to to BC 4/24 ... emailed BC 5/7 ... BC is following up w/ AP 5/11 ... emailed BC for an update 5/20 ... updated statement sent to BC 5/27 ... follow up sent to BC 6/2 ... BC states delay is an internal issue that she's working to resolve. 6/9 ... Full statement sent to BC 7/7 ... BC has escalated the issue 7/13 ... 1 invoice paid; updated statement sent to BC 7/24 ... emailed Invoicing to offset and update OAB 8/7 ... updated invoice sent to BC 8/11 .. included in email to BC 10/2 ... emailed BC to get payment dates 10/14 ... discussed @ team call; emailed Allison and Victoria Lee w/ AD cc'd 11/3 ... follow up email sent to Allison and Victoria 11/18 ... AD reached out to get update; advised that I haven't heard from either BC 11/23 ... AD is going to reach out to BCs for an update 12/7 ... BC send updates and requests 12/8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6/14/21 ... Allison has escalated and will advise whether we will need to resubmit to Coupa and will provide POs </t>
  </si>
  <si>
    <t>Dreher, Dale</t>
  </si>
  <si>
    <t>12/27/2019: Program change, add RAA &amp; OAB on Dec invoice....JN</t>
  </si>
  <si>
    <t>2180 Yonge Street</t>
  </si>
  <si>
    <t>Nadar, Jackline</t>
  </si>
  <si>
    <t>Canadian Tire Corporation</t>
  </si>
  <si>
    <t>Manager, Employee Relations</t>
  </si>
  <si>
    <t xml:space="preserve">416.480.3814        </t>
  </si>
  <si>
    <t>Dale.Dreher@cantire.com</t>
  </si>
  <si>
    <t>063-202000029-OAA</t>
  </si>
  <si>
    <t>CM-Patrick  Gilfoy</t>
  </si>
  <si>
    <t>APR20MARKS</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</si>
  <si>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Corrected bill to entity and sent updated invoice  --- 1st email to BC 6/2 …. 2nd email to BC 6/20 … emailed Allison for assistance 7/7 … invoices are processing; BC states she hasn't seen the invoices before &amp; they will be taking N30 7/13 … corrections needed on 2 of the consolidations 8/11 … included in statement to BC; asked if issues with the CT Bank and CT Corp invoices have delayed payment 9/1 ... BC has requested an address update 9/4 ... delivered invoices to BC; BC is OOO 9/9 ... BC has confirmed receipt of invoices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Allison reached out with updates for the invoices; entity name on invoice is misspelled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 Allison has escalated and will advise whether we will need to resubmit to Coupa and will provide POs </t>
  </si>
  <si>
    <t>Lee, Victoria</t>
  </si>
  <si>
    <t>FGL Sports</t>
  </si>
  <si>
    <t xml:space="preserve">Dick   , Jeff </t>
  </si>
  <si>
    <t>Victoria.Lee@cantire.com</t>
  </si>
  <si>
    <t>063-202000107-OAA</t>
  </si>
  <si>
    <t>CM-Tracy  Daniel</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</si>
  <si>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6/25 Submitted individually to Coupa with PO 6015 / Coupa screenshot below / Status: Pending Approval  ---1st email to BC 6/2 …. 2nd email to BC 6/20 … emailed Allison for assistance 7/7 … invoices are processing; BC states she hasn't seen the invoices before &amp; they will be taking N30 7/13 … BC reached out; invoice is incorrect.  Program names were sorted seperately from the key/invoice amount.  Emailed Invocing to correct 7/27 ... updated invoice sent to BC 7/28 ... BC asked that this invoice be moved to CT Bank 8/7 ... updated invoices sent to BC 8/11 ... BC reached out as the keys/amounts on the first and second invoices didn't match; emailed invoicing 8/12 ... went through invoices w/ Anjali; first set of corrections included correcting keys/amounts; current invoices match our records.  Advised BC that we can't change them back 9/1 ... BC confirmed that records are processing 9/4 ... asked BC for a status update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BC reached out with updates/changes for several of the invoices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6/14 ...Allison requested this invoice be uploaded individually to Coupa.  Billing team submitted invoice.  </t>
  </si>
  <si>
    <t>CTC</t>
  </si>
  <si>
    <t>Peters, Shannon</t>
  </si>
  <si>
    <t>063-202000130-OAA</t>
  </si>
  <si>
    <t>CM-Leah  Smith</t>
  </si>
  <si>
    <t>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6/25 Submitted individually to Coupa with PO 6015 / Coupa screenshot below / Status: Pending Approval  ---  --- 1st email to BC 6/2 …. 2nd email to BC 6/20 … emailed Allison for assistance 7/7 … invoices are processing; BC states she hasn't seen the invoices before &amp; they will be taking N30 7/13 … BC reached out; invoice is incorrect.  Program names were sorted seperately from the key/invoice amount.  Emailed Invocing to correct 7/27 ... updated invoice sent to BC 7/28 ... BC asked that this invoice be moved to CT Bank 8/7 ... updated invoices sent to BC 8/11 ... BC reached out as the keys/amounts on the first and second invoices didn't match; emailed invoicing 8/12 ... went through invoices w/ Anjali; first set of corrections included correcting keys/amounts; current invoices match our records.  Advised BC that we can't change them back 9/1 ... BC confirmed that records are processing 9/4 ... asked BC for a status update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BC reached out with updates/changes for several of the invoices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6/14/21 ...Allison requested this invoice be uploaded individually to Coupa.  Billing team submitted invoice</t>
  </si>
  <si>
    <t>Thompson, Ryan</t>
  </si>
  <si>
    <t>Canadian Tire Bank</t>
  </si>
  <si>
    <t xml:space="preserve">Knapp, Kim </t>
  </si>
  <si>
    <t xml:space="preserve">AVP, HR </t>
  </si>
  <si>
    <t>Ryan.Thompson@Cantire.com</t>
  </si>
  <si>
    <t>063-202000136-OAA</t>
  </si>
  <si>
    <t>CM-Kate  Bramley</t>
  </si>
  <si>
    <t>APR20MWW</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</si>
  <si>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Note from client's spreadsheet, Invoice accurate – will submit using your invoice through Coupa for payment --- 1st email to BC 6/2 …. 2nd email to BC 6/20 … emailed Allison for assistance 7/7 … invoices are processing; BC states she hasn't seen the invoices before &amp; they will be taking N30 7/13 … corrections needed on 2 of the consolidations 8/11 … included in statement to BC; asked if issues with the CT Bank and CT Corp invoices have delayed payment 9/1 ... BC has requested individual invoices and an address update 9/4 ... delivered invoices to BC; BC is OOO 9/9 ... BC has confirmed receipt of invoices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BC reached out with updates/changes for several of the invoices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 Allison has escalated and will advise whether we will need to resubmit to Coupa and will provide POs </t>
  </si>
  <si>
    <t>Mark's Work Warehouse</t>
  </si>
  <si>
    <t xml:space="preserve">Jayawickreme, Rachel  </t>
  </si>
  <si>
    <t>063-202000301-OAA</t>
  </si>
  <si>
    <t>CM-Anne   Brugmans</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</si>
  <si>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Corrected bill to entity and sent updated invoice  --- 1st email to BC 6/2 …. 2nd email to BC 6/20 … emailed Allison for assistance 7/7 … invoices are processing; BC states she hasn't seen the invoices before &amp; they will be taking N30 7/13 … BC reached out; invoice is incorrect.  Program names were sorted seperately from the key/invoice amount.  Emailed Invocing to correct 7/27 ... updated invoice sent to BC 7/28 ... BC asked that this invoice be moved to CT Bank 8/7 ... updated invoices sent to BC 8/11 ... BC reached out as the keys/amounts on the first and second invoices didn't match; emailed invoicing 8/12 ... went through invoices w/ Anjali; first set of corrections included correcting keys/amounts; current invoices match our records.  Advised BC that we can't change them back 9/1 ... BC confirmed that records are processing 9/4 ... asked BC for a status update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Allison reached out with updates for the invoices; asked for an individual invoice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 Allison has escalated and will advise whether we will need to resubmit to Coupa and will provide POs </t>
  </si>
  <si>
    <t>063-202000302-OAA</t>
  </si>
  <si>
    <t>CM-David  Joseph</t>
  </si>
  <si>
    <t>APR20BOLT</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</si>
  <si>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1st email to BC 6/2 …. 2nd email to BC 6/20 … emailed Allison for assistance 7/7 … invoices are processing; BC states she hasn't seen the invoices before &amp; they will be taking N30 7/13 … BC reached out; invoice is incorrect.  Program names were sorted seperately from the key/invoice amount.  Emailed Invocing to correct 7/27 ... updated invoice sent to BC 7/28 ... BC asked that this invoice be moved to CT Bank 8/7 ... updated invoices sent to BC 8/11 ... BC reached out as the keys/amounts on the first and second invoices didn't match; emailed invoicing 8/12 ... went through invoices w/ Anjali; first set of corrections included correcting keys/amounts; current invoices match our records.  Advised BC that we can't change them back 9/1 ... BC confirmed that records are processing 9/4 ... asked BC for a status update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Allison reached out with updates for the invoices; asked for a copy of the invoice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 Allison has escalated and will advise whether we will need to resubmit to Coupa and will provide POs </t>
  </si>
  <si>
    <t>Canadian Tire Bolton Distribution Centre</t>
  </si>
  <si>
    <t>Buono, Linda</t>
  </si>
  <si>
    <t>063-202000355-OAA</t>
  </si>
  <si>
    <t>CM-Anup  Chandel</t>
  </si>
  <si>
    <t>APR20CTC</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</si>
  <si>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Corrected bill to entity and sent updated invoice  --- 1st email to BC 6/2 …. 2nd email to BC 6/20 … emailed Allison for assistance 7/7 … invoices are processing; BC states she hasn't seen the invoices before &amp; they will be taking N30 7/13 … BC reached out; invoice is incorrect.  Program names were sorted seperately from the key/invoice amount.  Emailed Invocing to correct 7/27 ... updated invoice sent to BC 7/28 ... BC asked that this invoice be moved to CT Bank 8/7 ... updated invoices sent to BC 8/11 ... BC reached out as the keys/amounts on the first and second invoices didn't match; emailed invoicing 8/12 ... went through invoices w/ Anjali; first set of corrections included correcting keys/amounts; current invoices match our records.  Advised BC that we can't change them back 9/1 ... BC confirmed that records are processing 9/4 ... asked BC for a status update 9/23 ... emailed BC for updated status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Allison reached out with updates for the invoices; asked for an individual invoice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 Allison has escalated and will advise whether we will need to resubmit to Coupa and will provide POs </t>
  </si>
  <si>
    <t>063-202001168-OAA</t>
  </si>
  <si>
    <t>CM-Gurbir   Virk</t>
  </si>
  <si>
    <t>JULY20CATIRE</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</si>
  <si>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BC requested that address be updated 9/4 … included in email to invoicing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Allison reached out with updates for the invoices; invoice is FGL, not Mark's; emailed Invoicing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 Allison has escalated and will advise whether we will need to resubmit to Coupa and will provide POs </t>
  </si>
  <si>
    <t>063-202001387-OAA</t>
  </si>
  <si>
    <t>CM-Jason   Maynes</t>
  </si>
  <si>
    <t>AUG20CTC</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</si>
  <si>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This invoice was Submitted for payment Sept 4/20 &amp; follow-up was sent Dec 4/20. Third email to A/P has been sent today requesting payment status 1 invoice has to be removed; waiting for BC to be back to confirm updates 9/9 … BC confirmed; emailed Invoicing 9/23 … updated invoice sent to BC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Per Allison, invoice was subitted 9/4/20; she is following up w/ CTC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 Allison has escalated and will advise whether we will need to resubmit to Coupa and will provide POs </t>
  </si>
  <si>
    <t>Tucci, Angela</t>
  </si>
  <si>
    <t>063-202001411-OAA</t>
  </si>
  <si>
    <t>CM-Gary   Goldsmith</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</si>
  <si>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This invoice was Submitted for payment Sept 4/20 &amp; follow-up was sent Dec 4/20. Third email to A/P has been sent today requesting payment status1 invoice has to be removed; waiting for BC to be back to confirm updates 9/9 … BC confirmed; emailed Invoicing 9/23 … updated invoice sent to BC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Per Allison, invoice was subitted 9/4/20; she is following up w/ CTC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 Allison has escalated and will advise whether we will need to resubmit to Coupa and will provide POs </t>
  </si>
  <si>
    <t>Ma, Macy</t>
  </si>
  <si>
    <t>063-202001412-OAA</t>
  </si>
  <si>
    <t>CM-Sunil   Nair</t>
  </si>
  <si>
    <t>063-202001425-OAA</t>
  </si>
  <si>
    <t>CM-Anna   Vuong</t>
  </si>
  <si>
    <t>063-202001429-OAA</t>
  </si>
  <si>
    <t>CM-Michael   Gedlaman</t>
  </si>
  <si>
    <t>AUG20FGL2</t>
  </si>
  <si>
    <t xml:space="preserve">Allison will contact AP to schedule a call with us.  She also reconfirmed that these outstanding items have been escalated internally multiple times.  She will do so again this week --- 7/7/21 Emailed complete statement with notes and invoice copies.  Requested call with Allison and asked whether an AP member could join. Status unknown, sent invoice copy --- invoice is for Mark's; emailed invoicing to update 9/4 … Invoicing reached out to confirm which Mark's.  BC is OOO 9/8 … BC confirmed invoice is Mark's warehouse  9/23 … updated invoice sent to BC 9/23 ... emailed BC for updated status 10/14 ... discussed @ team call; emailed Allison and Victoria Lee w/ AD cc'd 11/3 ... follow up email sent to Allison and Victoria 11/18 ... AD reached out to get update; advised that I haven't heard from either BC 11/23 ... AD is going to reach out to BCs for an update 11/30 ... Allison reached out with updates for the invoices; invoice is FGL, not Mark's; emailed Invoicing 12/7 ... updated invoices sent to BC 12/14 ... BC asked for additional changes; invoices much have the division name listed as the billing entity instead of CT; emailed Invoicing 12/17 ... payment sent w/out remittance 12/28 ... Rene confirmed payment was April CTC 12/4 ... emailed Invoicing for an update 1/5 ... emailed Invoicing for an update 2/3 ... BC reached out to invoicing with questions 2/18 ... emailed BC for a status update 2/26 ... follow up email sent to BC 3/5 ... left VM for BC to check on status 3/19 ... follow up email sent to BC 4/5 ... went through account with Rene; emailed Anjali to check that all invoices are accurate 4/17 ... invoices have been renamed and updated; sent to Allison 4/21 ... follow up email sent to Allison 5/3 ... client is moving to Coupa; sent info to Invoicing 5/6 ... client asked for updates on 2 invoices; sent to Invoicing 5/6 ... emailed Invoicing for update 5/12 ... updated invoices sent to client 5/13 ... emailed Allison to check in ... Allison has escalated and will advise whether we will need to resubmit to Coupa and will provide POs </t>
  </si>
  <si>
    <t>062-202100201-OAA</t>
  </si>
  <si>
    <t>CM-John  Gantly</t>
  </si>
  <si>
    <t>Ellison, Bonnie</t>
  </si>
  <si>
    <t>2300-10303 Jasper Avenue</t>
  </si>
  <si>
    <t>Edmonton</t>
  </si>
  <si>
    <t>Senior AVP, Human Resources</t>
  </si>
  <si>
    <t>780.423.8868</t>
  </si>
  <si>
    <t>bonnie.ellison@cwbank.com</t>
  </si>
  <si>
    <t>CA00982</t>
  </si>
  <si>
    <t>Candu Energy Inc.</t>
  </si>
  <si>
    <t>063-202101340-OAA</t>
  </si>
  <si>
    <t>TM-Nuclear: Ldrsp Asmt Dev</t>
  </si>
  <si>
    <t>6/15/21 per request closed 063-202101286; billings under this new prelim (MB); TMC: Dan Kirk; TMPM: Julie Wray; CRM: Anaid Ruiz; NO expenses or TT; inv wording: Leadership Assessment &amp; Development - Nuclear</t>
  </si>
  <si>
    <t>2251 Speakman rive</t>
  </si>
  <si>
    <t>Kravchuk, Natalie</t>
  </si>
  <si>
    <t>14702100PNR844-CMMS</t>
  </si>
  <si>
    <t>payables@snclavalin.com</t>
  </si>
  <si>
    <t>CA00780</t>
  </si>
  <si>
    <t>Canfor Pulp - Northwood Pulp Mill</t>
  </si>
  <si>
    <t>074-202100401-OAA</t>
  </si>
  <si>
    <t>CM-Richard  Stickel</t>
  </si>
  <si>
    <t>Scott, David</t>
  </si>
  <si>
    <t>P.O. Box 9000</t>
  </si>
  <si>
    <t>Prince George</t>
  </si>
  <si>
    <t xml:space="preserve">Weber, Lisa </t>
  </si>
  <si>
    <t>GM, Human Resources</t>
  </si>
  <si>
    <t>250-962-3635</t>
  </si>
  <si>
    <t>074-202100403-OAA</t>
  </si>
  <si>
    <t>CM-Parth  Patel</t>
  </si>
  <si>
    <t>Program fee $2500+ $500 for notification support</t>
  </si>
  <si>
    <t>Benefits and Pension Advisor– Total Rewards</t>
  </si>
  <si>
    <t>lisa.weber@canfor.com</t>
  </si>
  <si>
    <t>063-202002575-OAA</t>
  </si>
  <si>
    <t>CM-Darren  Siemens</t>
  </si>
  <si>
    <t>1st email to BC 3/29 … 2nd email to BC 4/14 … forwarded to AP for processing 4/19 … emailed BC and AP for an update 4/26 … 3rd email format to BC and AP w/ AD cc'd 5/10 … follow up email sent to BC &amp; AP w/ AD cc'd.  BC OOO until 6/14/21 6/4 … follow up email sent to BC 6/21...emailed dc for another contact 6/28...emailed bc for update 7/7</t>
  </si>
  <si>
    <t>Jhatoo, Randy</t>
  </si>
  <si>
    <t>Please bill to Chubb</t>
  </si>
  <si>
    <t>625 6th Street East</t>
  </si>
  <si>
    <t>Owen Sound</t>
  </si>
  <si>
    <t>Human Resources Manager, Western &amp; Central Canada</t>
  </si>
  <si>
    <t>randy.jhatoo@chubbfs.ca</t>
  </si>
  <si>
    <t>CA00619</t>
  </si>
  <si>
    <t>063-202101351-OAA</t>
  </si>
  <si>
    <t>CM-Nada  Maqsood</t>
  </si>
  <si>
    <t xml:space="preserve">Hartnett, Aimee </t>
  </si>
  <si>
    <t>1210 Sheppard Avenue East</t>
  </si>
  <si>
    <t>North York</t>
  </si>
  <si>
    <t xml:space="preserve">847-485-4104 </t>
  </si>
  <si>
    <t>aimee.hartnett@cdk.com</t>
  </si>
  <si>
    <t>063-202101392-OAA</t>
  </si>
  <si>
    <t>CM-Constance  Muirhead-Watts</t>
  </si>
  <si>
    <t>CA00914</t>
  </si>
  <si>
    <t>Chevron Canada Resources</t>
  </si>
  <si>
    <t>062-202100195-OAA</t>
  </si>
  <si>
    <t>CM-Tracey  Forbes</t>
  </si>
  <si>
    <t>MAY21CHEVCA</t>
  </si>
  <si>
    <t>de Valiente, Shirley</t>
  </si>
  <si>
    <t xml:space="preserve"> USD for RC6 Months (Alt Program Template = Chevron 12 Months) program $1601.00 USD and convert to Canadian $
  </t>
  </si>
  <si>
    <t>500 Fifth Avenue, S.W</t>
  </si>
  <si>
    <t>ShirleyValiente@chevron.com</t>
  </si>
  <si>
    <t>062-202100200-OAA</t>
  </si>
  <si>
    <t>CM-Alice  Hale</t>
  </si>
  <si>
    <t>USD for 12 month )program $1601.00 US and convert to Canadian $</t>
  </si>
  <si>
    <t>062-202001406-OAA</t>
  </si>
  <si>
    <t>CM-Abimbola  Afolabi</t>
  </si>
  <si>
    <t>JUN21CHEVCA</t>
  </si>
  <si>
    <t>Fritscher, Leighann</t>
  </si>
  <si>
    <t>=USD 1601/0.8249380= CAD 1940.752023 + plus 5% taxes = CAD 2037.789624
USD for (RC6 (Alternate Chevron 12 month)) program ($1601usd) and convert to Canadian $</t>
  </si>
  <si>
    <t>CBU - Ops Bus Ser</t>
  </si>
  <si>
    <t>1000490792</t>
  </si>
  <si>
    <t>HR Administrator</t>
  </si>
  <si>
    <t>lffw@chevron.com</t>
  </si>
  <si>
    <t>CA00946</t>
  </si>
  <si>
    <t>Circle K</t>
  </si>
  <si>
    <t>065-202100177-OAA</t>
  </si>
  <si>
    <t>CM-Wei   Cai</t>
  </si>
  <si>
    <t>Dave, Hemang</t>
  </si>
  <si>
    <t>305 Milner Avenue, Suite 400</t>
  </si>
  <si>
    <t>Director, Human Resources</t>
  </si>
  <si>
    <t>Hemang.Dave@circlek.com</t>
  </si>
  <si>
    <t>063-202101341-OAA</t>
  </si>
  <si>
    <t>TM-Development Asmts</t>
  </si>
  <si>
    <t xml:space="preserve">Nazif, Mona </t>
  </si>
  <si>
    <t xml:space="preserve">TMC: Jane Graydon; TMPM: Julie Wray; CRM: N/A; NO expenses or TT; inv wording: Development Assessments; (360 w/debrief &amp; alignment mtg 1650/ea; Ontario tax; names of participants will be provided as they deliver); copy: Sandra Allen, sallen@markham.ca
</t>
  </si>
  <si>
    <t>101 Town Centre Blvd</t>
  </si>
  <si>
    <t xml:space="preserve">Senior Manager, Human Resources </t>
  </si>
  <si>
    <t>mnazif@markham.ca</t>
  </si>
  <si>
    <t>CA00887</t>
  </si>
  <si>
    <t>City of Toronto-Corporate Services</t>
  </si>
  <si>
    <t>063-202101204-OAA</t>
  </si>
  <si>
    <t>TM-Leadership Development Cour</t>
  </si>
  <si>
    <t xml:space="preserve">TMC: Reiko Drake-Cortez, Naina Bishop, Lisa Smith, Zahra Hirji, Carlos Vio; TMPM: Julie Wray; CRM: TBD; NO expenses or &amp; TT; inv wording: Leadership Development Courses; PO# 6050391; 
copy on TM invoices claudia.monostori@toronto.ca
</t>
  </si>
  <si>
    <t>City of Toronto</t>
  </si>
  <si>
    <t>People &amp; Equity Division</t>
  </si>
  <si>
    <t>Monostori, Claudia</t>
  </si>
  <si>
    <t>6050391</t>
  </si>
  <si>
    <t>416-397-5235</t>
  </si>
  <si>
    <t>Apinvoice@toronto.ca</t>
  </si>
  <si>
    <t>063-202101204-OAB</t>
  </si>
  <si>
    <t>CA00021</t>
  </si>
  <si>
    <t>CNOOC Petroleum North America ULC</t>
  </si>
  <si>
    <t>062-202100203-OAA</t>
  </si>
  <si>
    <t>CM-Michael  MacPhee</t>
  </si>
  <si>
    <t>MAY21CNOOC</t>
  </si>
  <si>
    <t>first email sent 6/30…2nd email sent 7/7</t>
  </si>
  <si>
    <t>Suite 2300, 500 Centre St. S.E.</t>
  </si>
  <si>
    <t>4300011525</t>
  </si>
  <si>
    <t>HR.SelfService@intl.cnoocltd.com</t>
  </si>
  <si>
    <t>CA00881</t>
  </si>
  <si>
    <t>Coca-Cola Canada Bottling Ltd</t>
  </si>
  <si>
    <t>063-202101100-OAA</t>
  </si>
  <si>
    <t>CM-Krystian  Laszkowski</t>
  </si>
  <si>
    <t>PROMISE TO PAY</t>
  </si>
  <si>
    <t>promise to pay 7/3</t>
  </si>
  <si>
    <t>nonpoinvoices, nonpoinvoices</t>
  </si>
  <si>
    <t>335 King St E</t>
  </si>
  <si>
    <t>Purcell, Lupita</t>
  </si>
  <si>
    <t>670982</t>
  </si>
  <si>
    <t>nonpoinvoices@cokecanada.com</t>
  </si>
  <si>
    <t>063-202101145-OAA</t>
  </si>
  <si>
    <t>CM-Claudiu    Popescu</t>
  </si>
  <si>
    <t>promise to pay 7/11</t>
  </si>
  <si>
    <t>669097</t>
  </si>
  <si>
    <t>063-202101200-OAA</t>
  </si>
  <si>
    <t>CM-Cheryl  Evan</t>
  </si>
  <si>
    <t>promise to pay 7/25</t>
  </si>
  <si>
    <t>063-202002781-OAA</t>
  </si>
  <si>
    <t>CM-Jennifer  Corteva</t>
  </si>
  <si>
    <t>1st email to BC 3/1 … 2nd email to BC 3/18 … BC asked that the bill-to entity be changed to Pioneer Hi-Bred Canada Company; also asked to confirm candidate name.  Emailed Invoicing and AD 3/22 … invoice updated; emailed AD to confirm name 4/19 … no response; emailed AD and CRM again 5/5 ... CRM confirmed name should be Jennifer De Jong; emailed invoicing to update 5/10 ... updated invoice sent to client ... emailed BC for an update 6/4 ... 2nd attempt format sent to BC...emailed bc for update 7/1</t>
  </si>
  <si>
    <t>Arnold, Amy</t>
  </si>
  <si>
    <t>596779 County Road 59N</t>
  </si>
  <si>
    <t>Tavistock</t>
  </si>
  <si>
    <t>0000013985 MKTG SPECIALISTS</t>
  </si>
  <si>
    <t>BO0656</t>
  </si>
  <si>
    <t>HR Consultant</t>
  </si>
  <si>
    <t xml:space="preserve">519 421 5874 </t>
  </si>
  <si>
    <t>amy.arnold@corteva.com</t>
  </si>
  <si>
    <t>063-202101086-OAA</t>
  </si>
  <si>
    <t>CM-Kyle   Fowler</t>
  </si>
  <si>
    <t>1st email to BC 5/24 … 2nd email to BC 6/12 … BC is getting invoice processed…sent to billing team to revise per bc 6/22</t>
  </si>
  <si>
    <t xml:space="preserve">Peddie, Owen </t>
  </si>
  <si>
    <t xml:space="preserve">215 2 St Sw Suite 2400 </t>
  </si>
  <si>
    <t>Alberta</t>
  </si>
  <si>
    <t>Pioneer Hi-Bred Production Company</t>
  </si>
  <si>
    <t>HR Consultant, Canada</t>
  </si>
  <si>
    <t xml:space="preserve">306 659 5982  </t>
  </si>
  <si>
    <t>owen.peddie@corteva.com</t>
  </si>
  <si>
    <t>CA00667</t>
  </si>
  <si>
    <t>063-202100282-OAA</t>
  </si>
  <si>
    <t>CM-Jane  Taylor</t>
  </si>
  <si>
    <t>first email sent 3/18…emialed bc for update 3/25…emailed bc for update 4/1…emailed bc for update 4/8…emailed bc for update 4/15…emailed bc for update 4/23…emailed bc 4/30…emailed bdc to reach out to contaact 5/7…emailed bdc for update contact researching 5/14...emailed bdc for update 5/25...emailed bdc for update 6/15...emailed bdc to reach out to contact 7/2</t>
  </si>
  <si>
    <t xml:space="preserve">Chiang, Nikkie </t>
  </si>
  <si>
    <t>2/12/2021: Internal sales credit adjustments, Offset OAB with RAA. OAA was already delivered to the client AY</t>
  </si>
  <si>
    <t>TD Canada Trust Tower</t>
  </si>
  <si>
    <t xml:space="preserve">Toronto, </t>
  </si>
  <si>
    <t xml:space="preserve">ON </t>
  </si>
  <si>
    <t>Coordinator, HR, Canada</t>
  </si>
  <si>
    <t>416-359-2511</t>
  </si>
  <si>
    <t>nikkie.chiang@cushwake.com</t>
  </si>
  <si>
    <t>063-202100320-OAA</t>
  </si>
  <si>
    <t>CM-Debbie  Cale</t>
  </si>
  <si>
    <t>included in email 4/1…emailed bc for update 4/8…emailed bc for update 4/15…emailed bc for update 4/23…emailed bc for update 4/30…emailed bdc to reach out to contact 5/7…emailed bdc for update contact researching 5/14…emailed bdc for update 5/25…emailed bdc for update 6/15...emailed bdc to reach out to contact 7/2</t>
  </si>
  <si>
    <t>063-202100345-OAA</t>
  </si>
  <si>
    <t>CM-Brian  Cobb</t>
  </si>
  <si>
    <t>063-202100504-OAA</t>
  </si>
  <si>
    <t>CM-Luis  Acevdeo</t>
  </si>
  <si>
    <t>included in email to bc 4/23…emailed bc for update 4/30…emailed bdc to reach out to contact 5/7…emailed bdc for update contact researching 5/14…emailed bdc for update 5/25…emailed bdc for update 6/15…emailed bdc to reach out to contact 7/2</t>
  </si>
  <si>
    <t>063-202101088-OAA</t>
  </si>
  <si>
    <t>CM-Shannon  Von Palleske</t>
  </si>
  <si>
    <t>INITIAL CONTACT</t>
  </si>
  <si>
    <t>first email sent 7/2</t>
  </si>
  <si>
    <t>063-202101093-OAA</t>
  </si>
  <si>
    <t>CM-Catherine  McNish</t>
  </si>
  <si>
    <t>063-202001832-OAB</t>
  </si>
  <si>
    <t>CM-Louise  Lalande</t>
  </si>
  <si>
    <t>Roach, Meg</t>
  </si>
  <si>
    <t>6/02/2021:: Offset OAA and RAA, OAB sent to client ..AY
Billing Entity to Invoice: DOMTAR INC.
Billing should be 1972 CAD have put in SARF</t>
  </si>
  <si>
    <t>395, De Maisonneuve Ouest</t>
  </si>
  <si>
    <t>Montreal</t>
  </si>
  <si>
    <t>9040121</t>
  </si>
  <si>
    <t>Margaret.Roach@domtar.com</t>
  </si>
  <si>
    <t>CA00119</t>
  </si>
  <si>
    <t>EMD Serono Canada</t>
  </si>
  <si>
    <t>063-202101336-OAA</t>
  </si>
  <si>
    <t>CM-Anne-Laure  Nivet</t>
  </si>
  <si>
    <t xml:space="preserve">McGregor, Sharon </t>
  </si>
  <si>
    <t>2695 North Sheridan Way</t>
  </si>
  <si>
    <t>Associate Human Resources Business Partner</t>
  </si>
  <si>
    <t xml:space="preserve">1  905 919-0221 </t>
  </si>
  <si>
    <t>sharon.mcgregor@emdserono.com</t>
  </si>
  <si>
    <t>CA00605</t>
  </si>
  <si>
    <t>Equinor Canada Ltd.</t>
  </si>
  <si>
    <t>062-202002297-OAA</t>
  </si>
  <si>
    <t>CM-Amanda  Field</t>
  </si>
  <si>
    <t>2 Steers Cove</t>
  </si>
  <si>
    <t>St John’s</t>
  </si>
  <si>
    <t>NL</t>
  </si>
  <si>
    <t>Gudino, Alice</t>
  </si>
  <si>
    <t>4503925126</t>
  </si>
  <si>
    <t>pdfinvoice@equinor.com</t>
  </si>
  <si>
    <t>062-202002302-OAA</t>
  </si>
  <si>
    <t>CM-Thomas  Greig</t>
  </si>
  <si>
    <t>062-202002308-OAA</t>
  </si>
  <si>
    <t>CM-Derek  Johnson</t>
  </si>
  <si>
    <t>062-202002316-OAA</t>
  </si>
  <si>
    <t>CM-Elisabeth  Mortlock</t>
  </si>
  <si>
    <t>062-202002321-OAA</t>
  </si>
  <si>
    <t>CM-Tania  Roenitz</t>
  </si>
  <si>
    <t>062-202002326-OAA</t>
  </si>
  <si>
    <t>CM-Ning  Yang</t>
  </si>
  <si>
    <t>065-202100173-OAA</t>
  </si>
  <si>
    <t>CM-Adebiyi   Adeniran</t>
  </si>
  <si>
    <t>Marois, Caroline</t>
  </si>
  <si>
    <t>630 Rene-Levesque Ouest</t>
  </si>
  <si>
    <t>QC</t>
  </si>
  <si>
    <t xml:space="preserve">Directrice Ressources humaines </t>
  </si>
  <si>
    <t>514 394-2400   poste</t>
  </si>
  <si>
    <t>Caroline.Marois@fairstone.ca</t>
  </si>
  <si>
    <t>065-202100174-OAA</t>
  </si>
  <si>
    <t>CM-Pina   Pinizzotto</t>
  </si>
  <si>
    <t>063-202101332-OAA</t>
  </si>
  <si>
    <t>CM-Arsh  Randhawa</t>
  </si>
  <si>
    <t>Boyle, Glenna</t>
  </si>
  <si>
    <t>45 Staples Avenue</t>
  </si>
  <si>
    <t>Richmond Hill</t>
  </si>
  <si>
    <t>Director of Human Resources</t>
  </si>
  <si>
    <t>905-770-4411</t>
  </si>
  <si>
    <t>Glenna.Boyle@fmc-ca.com</t>
  </si>
  <si>
    <t>063-202101333-OAA</t>
  </si>
  <si>
    <t>CM-Fred  Kasraei</t>
  </si>
  <si>
    <t>063-202100647-OAA</t>
  </si>
  <si>
    <t>CM-Clark  Grace</t>
  </si>
  <si>
    <t>Haines, Laura</t>
  </si>
  <si>
    <t>1908 Colonel Sam Drive</t>
  </si>
  <si>
    <t>Oshawa</t>
  </si>
  <si>
    <t>Brough, Stacy</t>
  </si>
  <si>
    <t>4200355772</t>
  </si>
  <si>
    <t>laura.m.haines@gm.com</t>
  </si>
  <si>
    <t>063-202001624-OAA</t>
  </si>
  <si>
    <t>CM-Yolanda  Sinkia</t>
  </si>
  <si>
    <t>first email sent 5/18…emailed bc for update 5/27…emailed bc for update 6/3…emailed bc for update 6/16…emailed bc for update 6/23…emailed bc for update 7/2…emailed bc 7/9</t>
  </si>
  <si>
    <t>Hoffman, Dawn</t>
  </si>
  <si>
    <t>Site: Oakville</t>
  </si>
  <si>
    <t>5415 N. Service Rd</t>
  </si>
  <si>
    <t>Burlington</t>
  </si>
  <si>
    <t xml:space="preserve">HR </t>
  </si>
  <si>
    <t>905-592-6233</t>
  </si>
  <si>
    <t>dawn.hoffman@utas.utc.com</t>
  </si>
  <si>
    <t>063-202100725-OAA</t>
  </si>
  <si>
    <t>CM-Andrew  Bildy</t>
  </si>
  <si>
    <t>APRGAC</t>
  </si>
  <si>
    <t>063-202100727-OAB</t>
  </si>
  <si>
    <t>CM-Aniket  Malhotra</t>
  </si>
  <si>
    <t xml:space="preserve"> 4/02/2021:: Offset OAA and RAA, Add OAB to April month..AY</t>
  </si>
  <si>
    <t>063-202100731-OAA</t>
  </si>
  <si>
    <t>CM-Bill  Gagnon</t>
  </si>
  <si>
    <t>063-202100736-OAA</t>
  </si>
  <si>
    <t>CM-Chris  Kemp</t>
  </si>
  <si>
    <t>063-202100739-OAA</t>
  </si>
  <si>
    <t>CM-David  Allan</t>
  </si>
  <si>
    <t>063-202100742-OAA</t>
  </si>
  <si>
    <t>CM-Elson  Kakkadan-Paul</t>
  </si>
  <si>
    <t>063-202100750-OAB</t>
  </si>
  <si>
    <t>CM-Gursimranjit  Singh Bhagtan</t>
  </si>
  <si>
    <t xml:space="preserve"> 4/28/2021:: Offset OAA and RAA due to taxes not added, add OAB to April month..AY</t>
  </si>
  <si>
    <t>063-202100751-OAA</t>
  </si>
  <si>
    <t>CM-Hardeep Singh  Bassan</t>
  </si>
  <si>
    <t>063-202100756-OAA</t>
  </si>
  <si>
    <t>CM-Ian  Richardson</t>
  </si>
  <si>
    <t>063-202100759-OAA</t>
  </si>
  <si>
    <t>CM-James  Egglefield</t>
  </si>
  <si>
    <t>063-202100760-OAA</t>
  </si>
  <si>
    <t>CM-James  McClymont</t>
  </si>
  <si>
    <t>063-202100763-OAB</t>
  </si>
  <si>
    <t>CM-Jerome  Dalisay</t>
  </si>
  <si>
    <t>063-202100769-OAA</t>
  </si>
  <si>
    <t>CM-Karl  Raymundo</t>
  </si>
  <si>
    <t>063-202100773-OAA</t>
  </si>
  <si>
    <t>CM-Khalid  Hussain</t>
  </si>
  <si>
    <t>063-202100778-OAA</t>
  </si>
  <si>
    <t>CM-Mark  Cipriani</t>
  </si>
  <si>
    <t>063-202100790-OAB</t>
  </si>
  <si>
    <t>CM-Rajneesh  Patel</t>
  </si>
  <si>
    <t>063-202100795-OAB</t>
  </si>
  <si>
    <t>CM-Satnam  Singh</t>
  </si>
  <si>
    <t>063-202100800-OAA</t>
  </si>
  <si>
    <t>CM-Suong  Phan</t>
  </si>
  <si>
    <t>063-202100801-OAA</t>
  </si>
  <si>
    <t>CM-Susan  McLean</t>
  </si>
  <si>
    <t>063-202100804-OAA</t>
  </si>
  <si>
    <t>CM-Trung Quang  Huynh</t>
  </si>
  <si>
    <t>063-202100808-OAA</t>
  </si>
  <si>
    <t>CM-Cindy  Ramkumar</t>
  </si>
  <si>
    <t>063-202001493-RAA</t>
  </si>
  <si>
    <t>CM-Mourad  Attia</t>
  </si>
  <si>
    <t>MAY21GAC</t>
  </si>
  <si>
    <t>063-202001608-RAA</t>
  </si>
  <si>
    <t>CM-Sarvleen  Saini</t>
  </si>
  <si>
    <t>063-202100758-OAA</t>
  </si>
  <si>
    <t>CM-Ivona  Szczerbowicz</t>
  </si>
  <si>
    <t xml:space="preserve"> 5/06/2021:: Awaiting approval , emailed to CRM, moved to pending approval..AY</t>
  </si>
  <si>
    <t>063-202100771-OAA</t>
  </si>
  <si>
    <t>CM-Ken  Lin</t>
  </si>
  <si>
    <t>063-202100793-OAA</t>
  </si>
  <si>
    <t>CM-Richard  Luo</t>
  </si>
  <si>
    <t>063-202100728-OAA</t>
  </si>
  <si>
    <t>CM-Ashar  Tareen</t>
  </si>
  <si>
    <t>JUN21GAC</t>
  </si>
  <si>
    <t>063-202100786-OAA</t>
  </si>
  <si>
    <t>CM-Parmod  Sharma</t>
  </si>
  <si>
    <t xml:space="preserve"> 6/8/2021:: key not approved by CRM, hence moving back to pending approval..AY
 6/02/2021:: key not approved by CRM, hence moving back to pending approval..AY</t>
  </si>
  <si>
    <t>CA00648</t>
  </si>
  <si>
    <t>Greyhound Canada Transportation ULC</t>
  </si>
  <si>
    <t>063-202101312-OAA</t>
  </si>
  <si>
    <t>CM-Lacy  Wineck</t>
  </si>
  <si>
    <t xml:space="preserve">Pastrana Calderon, Johanna </t>
  </si>
  <si>
    <t>610 Bay Street</t>
  </si>
  <si>
    <t>Human Resources Manager</t>
  </si>
  <si>
    <t>647.789.5262</t>
  </si>
  <si>
    <t>Johanna.Pastrana@Greyhound.ca</t>
  </si>
  <si>
    <t>063-202101313-OAA</t>
  </si>
  <si>
    <t>CM-Muhideen   Ali</t>
  </si>
  <si>
    <t>063-202101208-OAA</t>
  </si>
  <si>
    <t>CM-Tim  Peck</t>
  </si>
  <si>
    <t>first emamil sent 7/7</t>
  </si>
  <si>
    <t>Smarthe-Alexander, Juanica</t>
  </si>
  <si>
    <t xml:space="preserve">1 Antares Dr </t>
  </si>
  <si>
    <t>jsmarthe@harriscomputer.com</t>
  </si>
  <si>
    <t>065-202100042-OAA</t>
  </si>
  <si>
    <t>CM-Wendy   Cullum</t>
  </si>
  <si>
    <t>first email sent 5/6…2nd email sent 5/13…emailed bc for update 5/27…emailed bc for update 6/3…emailed bc for update 6/16…emailed bc for update 6/23…per bc will pay 8/5</t>
  </si>
  <si>
    <t xml:space="preserve">Reed, Tracy </t>
  </si>
  <si>
    <t xml:space="preserve">Please convert program fee of $1,259.00 USD to CAD with applicable tax upon billing.
</t>
  </si>
  <si>
    <t>2515 Meadowpine Blvd</t>
  </si>
  <si>
    <t>Mississaugua</t>
  </si>
  <si>
    <t>5140105761</t>
  </si>
  <si>
    <t>Newson, Carolyn</t>
  </si>
  <si>
    <t>Not Applicable</t>
  </si>
  <si>
    <t>HR Operation Specialist</t>
  </si>
  <si>
    <t>480-757-4792</t>
  </si>
  <si>
    <t>tracy.reed@henkel.com</t>
  </si>
  <si>
    <t>074-202100251-OAA</t>
  </si>
  <si>
    <t>CM-Craig  Macolm</t>
  </si>
  <si>
    <t>_PO Box 27950, Henkel Corporation</t>
  </si>
  <si>
    <t>3/25/2021: Fee currency clarification requested, emailed to CRM moved to Pending approval..AY
Please convert program fee of $1,259.00 USD to CAD with applicable tax upon billing.</t>
  </si>
  <si>
    <t>3221305761</t>
  </si>
  <si>
    <t>Sanbalian, Tina</t>
  </si>
  <si>
    <t>4573338305</t>
  </si>
  <si>
    <t>074-202100252-OAA</t>
  </si>
  <si>
    <t>CM-Justin  Langedahl</t>
  </si>
  <si>
    <t>3/25/2021: Fee currency clarification requested, emailed to CRM moved to Pending approval..AY
Please convert program fee of $1,259 USD to CAD with applicable tax upon billing.​</t>
  </si>
  <si>
    <t>063-202100864-OAA</t>
  </si>
  <si>
    <t>CM-Christine  Gross</t>
  </si>
  <si>
    <t xml:space="preserve">Please convert program fee of $591.64 USD to CAD with applicable tax upon billing.  </t>
  </si>
  <si>
    <t>Not Required</t>
  </si>
  <si>
    <t>063-202100865-OAA</t>
  </si>
  <si>
    <t>CM-Marzanna  Kieliszek</t>
  </si>
  <si>
    <t>063-202100877-OAA</t>
  </si>
  <si>
    <t>CM-Dave  Stogran</t>
  </si>
  <si>
    <t>063-202100881-OAA</t>
  </si>
  <si>
    <t>CM-Gary  Barone</t>
  </si>
  <si>
    <t xml:space="preserve">​​Please convert program fee of $1259 USD to CAD with applicable tax upon billing. </t>
  </si>
  <si>
    <t>063-202100885-OAA</t>
  </si>
  <si>
    <t>CM-Renzo  Cazzola</t>
  </si>
  <si>
    <t>063-202100866-OAA</t>
  </si>
  <si>
    <t>CM-Regan  Standing</t>
  </si>
  <si>
    <t>first email sent 5/27…emailed bc for update  6/3…emailed bc for update 6/16…emailed bc for update 6/23…per bc will pay 8/5</t>
  </si>
  <si>
    <t>063-202100880-OAA</t>
  </si>
  <si>
    <t>CM-Brian  Pinto</t>
  </si>
  <si>
    <t xml:space="preserve">​​Please convert program fee of $1259 USD to CAD with applicable tax for Toronto, Canada upon billing. </t>
  </si>
  <si>
    <t>063-202100870-OAA</t>
  </si>
  <si>
    <t>CM-Chris  Kearse</t>
  </si>
  <si>
    <t>included in email 6/3…emailed bc for update 6/16…emailed bc for update 6/23…per bc will pay 8/5</t>
  </si>
  <si>
    <t xml:space="preserve">Please convert program fee of $591.64 USD to CAD with applicable tax for Toronto Canada upon billing.  </t>
  </si>
  <si>
    <t>063-202100875-OAA</t>
  </si>
  <si>
    <t>CM-Oksana  Didukh</t>
  </si>
  <si>
    <t>063-202100883-OAA</t>
  </si>
  <si>
    <t>CM-Mariamma  Thadickal</t>
  </si>
  <si>
    <t>included in email 6/16…emailed bc for update 6/23…perbc will pay 8/5</t>
  </si>
  <si>
    <t xml:space="preserve">$1259 USD /0.8003942   =CAD $1572.974952
​​Please convert program fee of $1259 USD to CAD with applicable tax upon billing. </t>
  </si>
  <si>
    <t>063-202100871-OAA</t>
  </si>
  <si>
    <t>CM-John  Ramos</t>
  </si>
  <si>
    <t>first email sent 6/23…per bc will pay 8/5</t>
  </si>
  <si>
    <t>063-202100873-OAA</t>
  </si>
  <si>
    <t>CM-Leo  Westerhof</t>
  </si>
  <si>
    <t>074-202100280-OAA</t>
  </si>
  <si>
    <t>CM-Steve  Mather</t>
  </si>
  <si>
    <t>first email sent 6/28…bc checking with ap if paid 7/6</t>
  </si>
  <si>
    <t>Chan, Edward W.</t>
  </si>
  <si>
    <t>Entity:  HSBC Bank Canada</t>
  </si>
  <si>
    <t>70 York Street, 3rd Floor</t>
  </si>
  <si>
    <t>Employee ID 05848113</t>
  </si>
  <si>
    <t>C0892-0000</t>
  </si>
  <si>
    <t>05848113</t>
  </si>
  <si>
    <t>Human Resource Advisor</t>
  </si>
  <si>
    <t>647-252-2618</t>
  </si>
  <si>
    <t>edward.w.chan@hsbc.ca</t>
  </si>
  <si>
    <t>074-202100330-OAA</t>
  </si>
  <si>
    <t>CM-George  Chin</t>
  </si>
  <si>
    <t xml:space="preserve">Entity: HSBC Bank Canada (HBCA)
</t>
  </si>
  <si>
    <t>43593547</t>
  </si>
  <si>
    <t>C0888-0000</t>
  </si>
  <si>
    <t>074-202100411-OAA</t>
  </si>
  <si>
    <t>CM-Cody  Laing</t>
  </si>
  <si>
    <t xml:space="preserve">ENTITY:HSBC Bank Canada 
</t>
  </si>
  <si>
    <t>45078184</t>
  </si>
  <si>
    <t>C0079-0000</t>
  </si>
  <si>
    <t>063-202100003-OAA</t>
  </si>
  <si>
    <t>CM-Stella  Abensur</t>
  </si>
  <si>
    <t>MAR21IBMCANA</t>
  </si>
  <si>
    <t>first email sent 6/17…promise to pay 7/12</t>
  </si>
  <si>
    <t>Montoya, Luis Arturo</t>
  </si>
  <si>
    <t>3600 Steeles Avenue East</t>
  </si>
  <si>
    <t>79</t>
  </si>
  <si>
    <t>021780649</t>
  </si>
  <si>
    <t>NET75</t>
  </si>
  <si>
    <t>vendpmtb@ca.ibm.com</t>
  </si>
  <si>
    <t>063-202100011-OAA</t>
  </si>
  <si>
    <t>CM-Liya  Arkhipova</t>
  </si>
  <si>
    <t>ZX</t>
  </si>
  <si>
    <t xml:space="preserve">086694649 </t>
  </si>
  <si>
    <t>086694649</t>
  </si>
  <si>
    <t>063-202100013-OAA</t>
  </si>
  <si>
    <t>CM-Aline  Atallah</t>
  </si>
  <si>
    <t>FP</t>
  </si>
  <si>
    <t>078738</t>
  </si>
  <si>
    <t>078738649</t>
  </si>
  <si>
    <t>063-202100015-OAA</t>
  </si>
  <si>
    <t>CM-Jennifer  Baker</t>
  </si>
  <si>
    <t xml:space="preserve"> 089275</t>
  </si>
  <si>
    <t>089275649</t>
  </si>
  <si>
    <t>063-202100032-OAA</t>
  </si>
  <si>
    <t>CM-Michael  Boyle</t>
  </si>
  <si>
    <t>O7</t>
  </si>
  <si>
    <t xml:space="preserve">079954 </t>
  </si>
  <si>
    <t>079954649</t>
  </si>
  <si>
    <t>063-202100033-OAA</t>
  </si>
  <si>
    <t>CM-Elaine  Brennan</t>
  </si>
  <si>
    <t>009262</t>
  </si>
  <si>
    <t>009262649</t>
  </si>
  <si>
    <t>063-202100037-OAA</t>
  </si>
  <si>
    <t>CM-Eugenia  Cadogan</t>
  </si>
  <si>
    <t xml:space="preserve">0D2198 </t>
  </si>
  <si>
    <t>0D2198649</t>
  </si>
  <si>
    <t>063-202100049-OAA</t>
  </si>
  <si>
    <t>CM-Allan  Cox</t>
  </si>
  <si>
    <t>AX</t>
  </si>
  <si>
    <t xml:space="preserve">0D9431 </t>
  </si>
  <si>
    <t>0D9431649</t>
  </si>
  <si>
    <t>063-202100051-OAA</t>
  </si>
  <si>
    <t>CM-Al  de Saegher</t>
  </si>
  <si>
    <t xml:space="preserve"> 020188</t>
  </si>
  <si>
    <t>020188649</t>
  </si>
  <si>
    <t>063-202100058-OAA</t>
  </si>
  <si>
    <t>CM-Andrew  D'Souza</t>
  </si>
  <si>
    <t xml:space="preserve"> 093602</t>
  </si>
  <si>
    <t>093602649</t>
  </si>
  <si>
    <t>063-202100060-OAA</t>
  </si>
  <si>
    <t>CM-Marc  Dube</t>
  </si>
  <si>
    <t>029161649</t>
  </si>
  <si>
    <t>063-202100064-OAA</t>
  </si>
  <si>
    <t>CM-Lesley  Edwards</t>
  </si>
  <si>
    <t>74079</t>
  </si>
  <si>
    <t>074079649</t>
  </si>
  <si>
    <t>063-202100069-OAA</t>
  </si>
  <si>
    <t>CM-Mario  Fernandes</t>
  </si>
  <si>
    <t>GF</t>
  </si>
  <si>
    <t>B0822</t>
  </si>
  <si>
    <t>0B0822649</t>
  </si>
  <si>
    <t>063-202100072-OAA</t>
  </si>
  <si>
    <t>CM-Dany  Fleury</t>
  </si>
  <si>
    <t>029509649</t>
  </si>
  <si>
    <t>063-202100080-OAA</t>
  </si>
  <si>
    <t>CM-Sarah  Grant Smith</t>
  </si>
  <si>
    <t>016369649</t>
  </si>
  <si>
    <t>063-202100087-OAA</t>
  </si>
  <si>
    <t>CM-John  Harris</t>
  </si>
  <si>
    <t>049503</t>
  </si>
  <si>
    <t>049503649</t>
  </si>
  <si>
    <t>063-202100088-OAA</t>
  </si>
  <si>
    <t>CM-Greg  Harris</t>
  </si>
  <si>
    <t>S9</t>
  </si>
  <si>
    <t xml:space="preserve">077532 </t>
  </si>
  <si>
    <t>077532649</t>
  </si>
  <si>
    <t>063-202100097-OAA</t>
  </si>
  <si>
    <t>CM-Theodore  Hlynsky</t>
  </si>
  <si>
    <t xml:space="preserve"> 0D3202</t>
  </si>
  <si>
    <t>0D3202649</t>
  </si>
  <si>
    <t>063-202100098-OAA</t>
  </si>
  <si>
    <t>CM-Sharon  Hosein</t>
  </si>
  <si>
    <t xml:space="preserve">67066  </t>
  </si>
  <si>
    <t>067066649</t>
  </si>
  <si>
    <t>063-202100099-OAA</t>
  </si>
  <si>
    <t>CM-David  Humphreys</t>
  </si>
  <si>
    <t>004094649</t>
  </si>
  <si>
    <t>063-202100102-OAA</t>
  </si>
  <si>
    <t>CM-Rafat  Islam</t>
  </si>
  <si>
    <t>LP</t>
  </si>
  <si>
    <t xml:space="preserve"> 0D6089</t>
  </si>
  <si>
    <t>0D6089649</t>
  </si>
  <si>
    <t>063-202100105-OAA</t>
  </si>
  <si>
    <t>CM-Rhonda  Jeshi</t>
  </si>
  <si>
    <t xml:space="preserve"> CA092728</t>
  </si>
  <si>
    <t>092728649</t>
  </si>
  <si>
    <t>063-202100106-OAA</t>
  </si>
  <si>
    <t>CM-Xiaolin  Ju</t>
  </si>
  <si>
    <t xml:space="preserve"> 0G2231</t>
  </si>
  <si>
    <t>0G2231649</t>
  </si>
  <si>
    <t>063-202100108-OAA</t>
  </si>
  <si>
    <t>CM-Tj  Kan</t>
  </si>
  <si>
    <t>PY</t>
  </si>
  <si>
    <t>074468649</t>
  </si>
  <si>
    <t>063-202100112-OAA</t>
  </si>
  <si>
    <t>CM-Joanne  Knight</t>
  </si>
  <si>
    <t xml:space="preserve"> 056245</t>
  </si>
  <si>
    <t>056245</t>
  </si>
  <si>
    <t>063-202100118-OAA</t>
  </si>
  <si>
    <t>CM-Dar  BENNETT</t>
  </si>
  <si>
    <t xml:space="preserve"> 089364</t>
  </si>
  <si>
    <t>089364649</t>
  </si>
  <si>
    <t>063-202100119-OAA</t>
  </si>
  <si>
    <t>CM-Jocelyn  Latreille</t>
  </si>
  <si>
    <t>Y4</t>
  </si>
  <si>
    <t>080376649</t>
  </si>
  <si>
    <t>063-202100122-OAA</t>
  </si>
  <si>
    <t>CM-Gilbert  Lemay</t>
  </si>
  <si>
    <t>023489649</t>
  </si>
  <si>
    <t>063-202100125-OAA</t>
  </si>
  <si>
    <t>CM-Scott  Lightfoot</t>
  </si>
  <si>
    <t>032047649</t>
  </si>
  <si>
    <t>063-202100127-OAA</t>
  </si>
  <si>
    <t>CM-Maggie Yue Liu</t>
  </si>
  <si>
    <t>XG</t>
  </si>
  <si>
    <t xml:space="preserve"> 0G1663</t>
  </si>
  <si>
    <t>0G1663649</t>
  </si>
  <si>
    <t>063-202100129-OAA</t>
  </si>
  <si>
    <t>CM-Steve  Logan</t>
  </si>
  <si>
    <t>0A9351</t>
  </si>
  <si>
    <t>0A9351649</t>
  </si>
  <si>
    <t>063-202100131-OAA</t>
  </si>
  <si>
    <t>CM-Nadine  Maalouf</t>
  </si>
  <si>
    <t xml:space="preserve">0G2205649 </t>
  </si>
  <si>
    <t>0G2205649</t>
  </si>
  <si>
    <t>063-202100132-OAA</t>
  </si>
  <si>
    <t>CM-Andrew  MacDonald</t>
  </si>
  <si>
    <t>011195649</t>
  </si>
  <si>
    <t>063-202100133-OAA</t>
  </si>
  <si>
    <t>CM-Ross  Macdonald</t>
  </si>
  <si>
    <t>57</t>
  </si>
  <si>
    <t xml:space="preserve"> 029375</t>
  </si>
  <si>
    <t>029375649</t>
  </si>
  <si>
    <t>063-202100134-OAA</t>
  </si>
  <si>
    <t>CM-Jeff  Macleod</t>
  </si>
  <si>
    <t>O4</t>
  </si>
  <si>
    <t xml:space="preserve"> 0D3105</t>
  </si>
  <si>
    <t>0D3105649</t>
  </si>
  <si>
    <t>063-202100142-OAA</t>
  </si>
  <si>
    <t>CM-Gillian  McCabe</t>
  </si>
  <si>
    <t xml:space="preserve"> 068855</t>
  </si>
  <si>
    <t>068855649</t>
  </si>
  <si>
    <t>063-202100149-OAA</t>
  </si>
  <si>
    <t>CM-Douglas  Mester</t>
  </si>
  <si>
    <t>L7</t>
  </si>
  <si>
    <t xml:space="preserve"> 086347</t>
  </si>
  <si>
    <t>063-202100150-OAA</t>
  </si>
  <si>
    <t>CM-Kathy  Miller</t>
  </si>
  <si>
    <t>055906</t>
  </si>
  <si>
    <t>055906649</t>
  </si>
  <si>
    <t>063-202100151-OAA</t>
  </si>
  <si>
    <t>CM-Chris  Monti</t>
  </si>
  <si>
    <t>055326</t>
  </si>
  <si>
    <t>055326649</t>
  </si>
  <si>
    <t>063-202100155-OAA</t>
  </si>
  <si>
    <t>CM-Sha  Nasser</t>
  </si>
  <si>
    <t xml:space="preserve"> 031136</t>
  </si>
  <si>
    <t>031136649</t>
  </si>
  <si>
    <t>063-202100158-OAA</t>
  </si>
  <si>
    <t>CM-Ashraf  Nesiem</t>
  </si>
  <si>
    <t xml:space="preserve"> 068720</t>
  </si>
  <si>
    <t>068720649</t>
  </si>
  <si>
    <t>063-202100159-OAA</t>
  </si>
  <si>
    <t>CM-Avisoa  Nihrina</t>
  </si>
  <si>
    <t>085825649</t>
  </si>
  <si>
    <t>063-202100161-OAA</t>
  </si>
  <si>
    <t>CM-Colin  Osmond-Ward</t>
  </si>
  <si>
    <t>067567</t>
  </si>
  <si>
    <t>067567649</t>
  </si>
  <si>
    <t>063-202100162-OAA</t>
  </si>
  <si>
    <t>CM-Venky  Panganamamula</t>
  </si>
  <si>
    <t>QX</t>
  </si>
  <si>
    <t xml:space="preserve"> 0D2545649</t>
  </si>
  <si>
    <t>0D2545649</t>
  </si>
  <si>
    <t>063-202100163-OAA</t>
  </si>
  <si>
    <t>CM-Athina  Panopoulos</t>
  </si>
  <si>
    <t xml:space="preserve">0D4798 </t>
  </si>
  <si>
    <t>0D4798649</t>
  </si>
  <si>
    <t>063-202100166-OAA</t>
  </si>
  <si>
    <t>CM-Kamleshkumar  Patel</t>
  </si>
  <si>
    <t xml:space="preserve"> 0G0794</t>
  </si>
  <si>
    <t>0G0794649</t>
  </si>
  <si>
    <t>063-202100167-OAA</t>
  </si>
  <si>
    <t>CM-Samantha  Persaud</t>
  </si>
  <si>
    <t xml:space="preserve"> 085235</t>
  </si>
  <si>
    <t>085235649</t>
  </si>
  <si>
    <t>063-202100169-OAA</t>
  </si>
  <si>
    <t>CM-Peter  Pleckaitis</t>
  </si>
  <si>
    <t>J8</t>
  </si>
  <si>
    <t>090942</t>
  </si>
  <si>
    <t>090942649</t>
  </si>
  <si>
    <t>063-202100171-OAA</t>
  </si>
  <si>
    <t>CM-Haniff  Ramdeen</t>
  </si>
  <si>
    <t xml:space="preserve"> 0G4983</t>
  </si>
  <si>
    <t>0G4983649</t>
  </si>
  <si>
    <t>063-202100172-OAA</t>
  </si>
  <si>
    <t>CM-Rohini  Ranjan</t>
  </si>
  <si>
    <t>0A1078</t>
  </si>
  <si>
    <t>0A1078649</t>
  </si>
  <si>
    <t>063-202100174-OAA</t>
  </si>
  <si>
    <t>CM-Derek  Ritchie</t>
  </si>
  <si>
    <t xml:space="preserve"> 096201</t>
  </si>
  <si>
    <t>096201649</t>
  </si>
  <si>
    <t>063-202100175-OAA</t>
  </si>
  <si>
    <t>CM-Marc  Rochette</t>
  </si>
  <si>
    <t>054202649</t>
  </si>
  <si>
    <t>063-202100176-OAA</t>
  </si>
  <si>
    <t>CM-Vince  Russo</t>
  </si>
  <si>
    <t xml:space="preserve">077582 </t>
  </si>
  <si>
    <t>077582649</t>
  </si>
  <si>
    <t>063-202100177-OAA</t>
  </si>
  <si>
    <t>CM-Faridah  Saadat</t>
  </si>
  <si>
    <t>0G0511</t>
  </si>
  <si>
    <t>0G0511649</t>
  </si>
  <si>
    <t>063-202100185-OAA</t>
  </si>
  <si>
    <t>CM-Fiona-Jane  Sekulic</t>
  </si>
  <si>
    <t>AJ</t>
  </si>
  <si>
    <t xml:space="preserve"> 074673</t>
  </si>
  <si>
    <t>074673649</t>
  </si>
  <si>
    <t>063-202100188-OAA</t>
  </si>
  <si>
    <t>CM-Rinku  Sharma</t>
  </si>
  <si>
    <t>091013</t>
  </si>
  <si>
    <t>091013649</t>
  </si>
  <si>
    <t>063-202100192-OAA</t>
  </si>
  <si>
    <t>CM-Steve  Simpson</t>
  </si>
  <si>
    <t xml:space="preserve"> 057143</t>
  </si>
  <si>
    <t>057143649</t>
  </si>
  <si>
    <t>063-202100198-OAA</t>
  </si>
  <si>
    <t>CM-David  St. Aimee</t>
  </si>
  <si>
    <t>085309</t>
  </si>
  <si>
    <t>063-202100202-OAA</t>
  </si>
  <si>
    <t>CM-Darryl  Swerbrick</t>
  </si>
  <si>
    <t>096625</t>
  </si>
  <si>
    <t>096625649</t>
  </si>
  <si>
    <t>063-202100203-OAA</t>
  </si>
  <si>
    <t>CM-Carrie  Sy</t>
  </si>
  <si>
    <t xml:space="preserve"> 43707</t>
  </si>
  <si>
    <t>043707649</t>
  </si>
  <si>
    <t>063-202100223-OAA</t>
  </si>
  <si>
    <t>CM-Laurence  Whittaker</t>
  </si>
  <si>
    <t xml:space="preserve"> 0D2981</t>
  </si>
  <si>
    <t>0D2981649</t>
  </si>
  <si>
    <t>063-202100229-OAA</t>
  </si>
  <si>
    <t>CM-Ivanka  Yeo</t>
  </si>
  <si>
    <t>077536</t>
  </si>
  <si>
    <t>077536649</t>
  </si>
  <si>
    <t>063-202100236-OAA</t>
  </si>
  <si>
    <t>CM-Jimmy  Zhang</t>
  </si>
  <si>
    <t xml:space="preserve"> 076610</t>
  </si>
  <si>
    <t>077610649</t>
  </si>
  <si>
    <t>063-202100240-OAA</t>
  </si>
  <si>
    <t>CM-Ian  Christensen</t>
  </si>
  <si>
    <t xml:space="preserve"> 024736</t>
  </si>
  <si>
    <t>024736649</t>
  </si>
  <si>
    <t>063-202100247-OAA</t>
  </si>
  <si>
    <t>CM-David  Cordero</t>
  </si>
  <si>
    <t xml:space="preserve"> 067160</t>
  </si>
  <si>
    <t>067160649</t>
  </si>
  <si>
    <t>063-202100498-OAA</t>
  </si>
  <si>
    <t>CM-Christian  Descoteaux</t>
  </si>
  <si>
    <t>053131</t>
  </si>
  <si>
    <t>063-202100523-OAA</t>
  </si>
  <si>
    <t>CM-Chris  Michaud</t>
  </si>
  <si>
    <t>48</t>
  </si>
  <si>
    <t xml:space="preserve"> 007247</t>
  </si>
  <si>
    <t>007247</t>
  </si>
  <si>
    <t>063-202100548-OAA</t>
  </si>
  <si>
    <t>CM-Kathy  De Bruyne</t>
  </si>
  <si>
    <t xml:space="preserve"> 8X</t>
  </si>
  <si>
    <t xml:space="preserve"> 028289</t>
  </si>
  <si>
    <t>063-202100550-OAA</t>
  </si>
  <si>
    <t>CM-Suzanne  Brisson</t>
  </si>
  <si>
    <t xml:space="preserve"> ZX</t>
  </si>
  <si>
    <t xml:space="preserve"> 029984</t>
  </si>
  <si>
    <t>029984</t>
  </si>
  <si>
    <t>063-202100552-OAA</t>
  </si>
  <si>
    <t>CM-Tom  Petrachenko</t>
  </si>
  <si>
    <t xml:space="preserve"> 3E</t>
  </si>
  <si>
    <t xml:space="preserve"> 031380</t>
  </si>
  <si>
    <t>031380</t>
  </si>
  <si>
    <t>063-202100562-OAA</t>
  </si>
  <si>
    <t>CM-Richard  Maitre</t>
  </si>
  <si>
    <t xml:space="preserve"> 050385</t>
  </si>
  <si>
    <t>050385</t>
  </si>
  <si>
    <t>063-202100564-OAA</t>
  </si>
  <si>
    <t>CM-Andrea  Gilks</t>
  </si>
  <si>
    <t>052184</t>
  </si>
  <si>
    <t>063-202100577-OAA</t>
  </si>
  <si>
    <t>CM-Joey  Wang</t>
  </si>
  <si>
    <t xml:space="preserve"> 8V</t>
  </si>
  <si>
    <t xml:space="preserve">057997 </t>
  </si>
  <si>
    <t>063-202100592-OAA</t>
  </si>
  <si>
    <t>CM-Sylvia  Ji</t>
  </si>
  <si>
    <t xml:space="preserve"> 073895</t>
  </si>
  <si>
    <t>063-202100596-OAA</t>
  </si>
  <si>
    <t>CM-Sean  Scott</t>
  </si>
  <si>
    <t xml:space="preserve"> 075327649</t>
  </si>
  <si>
    <t>063-202100600-OAA</t>
  </si>
  <si>
    <t>CM-Bob  Phangureh</t>
  </si>
  <si>
    <t>078317</t>
  </si>
  <si>
    <t>063-202100603-OAA</t>
  </si>
  <si>
    <t>CM-Darleen  Martinez</t>
  </si>
  <si>
    <t xml:space="preserve"> Y4</t>
  </si>
  <si>
    <t>079329</t>
  </si>
  <si>
    <t>063-202100606-OAA</t>
  </si>
  <si>
    <t>CM-Mark  Kraemer</t>
  </si>
  <si>
    <t xml:space="preserve"> 080223ca</t>
  </si>
  <si>
    <t>063-202100611-OAA</t>
  </si>
  <si>
    <t>CM-Sal  Siracusa</t>
  </si>
  <si>
    <t xml:space="preserve"> 82345 </t>
  </si>
  <si>
    <t>063-202100613-OAB</t>
  </si>
  <si>
    <t>CM-Pierre  Cardinal</t>
  </si>
  <si>
    <t xml:space="preserve"> 3/29/2021:: Offset OAA and RAA , Add OAB to March month..AY</t>
  </si>
  <si>
    <t>083566</t>
  </si>
  <si>
    <t>063-202100615-OAA</t>
  </si>
  <si>
    <t>CM-Jim  Hayko</t>
  </si>
  <si>
    <t xml:space="preserve"> US</t>
  </si>
  <si>
    <t xml:space="preserve"> 085658</t>
  </si>
  <si>
    <t>063-202100624-OAA</t>
  </si>
  <si>
    <t>CM-Jason  Shiplack</t>
  </si>
  <si>
    <t>0A4812</t>
  </si>
  <si>
    <t>063-202100625-OAA</t>
  </si>
  <si>
    <t>CM-Amanda  Waterman</t>
  </si>
  <si>
    <t xml:space="preserve"> 0A6641</t>
  </si>
  <si>
    <t>063-202100688-OAA</t>
  </si>
  <si>
    <t>CM-Rosa   Macri</t>
  </si>
  <si>
    <t>9O</t>
  </si>
  <si>
    <t>081885</t>
  </si>
  <si>
    <t>063-202100689-OAA</t>
  </si>
  <si>
    <t>CM-Alan  Kelly</t>
  </si>
  <si>
    <t>083794</t>
  </si>
  <si>
    <t>063-202100009-OAA</t>
  </si>
  <si>
    <t>CM-Susan  Andrews</t>
  </si>
  <si>
    <t>APR21IBMCAN</t>
  </si>
  <si>
    <t xml:space="preserve"> 089197</t>
  </si>
  <si>
    <t>089197649</t>
  </si>
  <si>
    <t>063-202100029-OAA</t>
  </si>
  <si>
    <t>CM-Elizabeth  Boddy</t>
  </si>
  <si>
    <t>060958</t>
  </si>
  <si>
    <t>060958649</t>
  </si>
  <si>
    <t>063-202100078-OAA</t>
  </si>
  <si>
    <t>CM-Calvin  Gosse</t>
  </si>
  <si>
    <t>026267</t>
  </si>
  <si>
    <t>026267649</t>
  </si>
  <si>
    <t>063-202100103-OAA</t>
  </si>
  <si>
    <t>CM-Amirali  Jafarian</t>
  </si>
  <si>
    <t>GK</t>
  </si>
  <si>
    <t>0D8636649</t>
  </si>
  <si>
    <t>063-202100138-OAA</t>
  </si>
  <si>
    <t>CM-Cynthia  Manankil</t>
  </si>
  <si>
    <t xml:space="preserve"> SID#: 0D0887</t>
  </si>
  <si>
    <t>0D0887649</t>
  </si>
  <si>
    <t>063-202100160-OAA</t>
  </si>
  <si>
    <t>CM-Shawn  O'Quinn</t>
  </si>
  <si>
    <t>7U</t>
  </si>
  <si>
    <t xml:space="preserve"> 018037</t>
  </si>
  <si>
    <t>018037649</t>
  </si>
  <si>
    <t>063-202100164-OAA</t>
  </si>
  <si>
    <t>CM-Petroula  Pantazopoulos</t>
  </si>
  <si>
    <t>HT</t>
  </si>
  <si>
    <t>074489649</t>
  </si>
  <si>
    <t>063-202100179-OAA</t>
  </si>
  <si>
    <t>CM-Robin  Sapiro</t>
  </si>
  <si>
    <t>SB</t>
  </si>
  <si>
    <t>78759649</t>
  </si>
  <si>
    <t>078759649</t>
  </si>
  <si>
    <t>063-202100193-OAA</t>
  </si>
  <si>
    <t>CM-Ezra  Singh</t>
  </si>
  <si>
    <t>ZN</t>
  </si>
  <si>
    <t>083611</t>
  </si>
  <si>
    <t>083611649</t>
  </si>
  <si>
    <t>063-202100201-OAA</t>
  </si>
  <si>
    <t>CM-Glenn  Steffler</t>
  </si>
  <si>
    <t>LL</t>
  </si>
  <si>
    <t xml:space="preserve">  014505</t>
  </si>
  <si>
    <t>014505649</t>
  </si>
  <si>
    <t>063-202100212-OAA</t>
  </si>
  <si>
    <t>CM-Phong  To</t>
  </si>
  <si>
    <t xml:space="preserve">   0G0933</t>
  </si>
  <si>
    <t>0G0933649</t>
  </si>
  <si>
    <t>063-202100216-OAA</t>
  </si>
  <si>
    <t>CM-Jacqueline  Vassos</t>
  </si>
  <si>
    <t>ZB</t>
  </si>
  <si>
    <t>066211</t>
  </si>
  <si>
    <t>066211649</t>
  </si>
  <si>
    <t>063-202100529-OAA</t>
  </si>
  <si>
    <t>CM-Chris  Harris</t>
  </si>
  <si>
    <t>015732</t>
  </si>
  <si>
    <t>063-202100535-OAA</t>
  </si>
  <si>
    <t>CM-Doug  York</t>
  </si>
  <si>
    <t xml:space="preserve"> 020702</t>
  </si>
  <si>
    <t>020702</t>
  </si>
  <si>
    <t>063-202100543-OAA</t>
  </si>
  <si>
    <t>CM-Jim  Cunningham</t>
  </si>
  <si>
    <t>023798</t>
  </si>
  <si>
    <t>063-202100546-OAA</t>
  </si>
  <si>
    <t>CM-Heather  Hayes</t>
  </si>
  <si>
    <t xml:space="preserve"> MJ</t>
  </si>
  <si>
    <t xml:space="preserve"> SID#: 026845</t>
  </si>
  <si>
    <t>063-202100560-OAA</t>
  </si>
  <si>
    <t>CM-Elefteria  Furtado</t>
  </si>
  <si>
    <t xml:space="preserve"> 49592</t>
  </si>
  <si>
    <t>063-202100561-OAA</t>
  </si>
  <si>
    <t>CM-Trevor  Kucherawy</t>
  </si>
  <si>
    <t>50121</t>
  </si>
  <si>
    <t>063-202100567-OAA</t>
  </si>
  <si>
    <t>CM-Steve  Rupert</t>
  </si>
  <si>
    <t xml:space="preserve"> 053472</t>
  </si>
  <si>
    <t>063-202100593-OAA</t>
  </si>
  <si>
    <t>CM-Haleh  Alimardani</t>
  </si>
  <si>
    <t>074448</t>
  </si>
  <si>
    <t>063-202100619-OAA</t>
  </si>
  <si>
    <t>CM-Francois  Picard</t>
  </si>
  <si>
    <t xml:space="preserve"> 096106</t>
  </si>
  <si>
    <t>096106</t>
  </si>
  <si>
    <t>063-202100632-OAA</t>
  </si>
  <si>
    <t>CM-Peter  Hegarty</t>
  </si>
  <si>
    <t xml:space="preserve">0D2383 </t>
  </si>
  <si>
    <t>0D2383</t>
  </si>
  <si>
    <t>063-202100633-OAA</t>
  </si>
  <si>
    <t>CM-Eugen  Datcu</t>
  </si>
  <si>
    <t>0D5448</t>
  </si>
  <si>
    <t>063-202100639-OAA</t>
  </si>
  <si>
    <t>CM-Ward  Nesbitt</t>
  </si>
  <si>
    <t xml:space="preserve"> OG5561</t>
  </si>
  <si>
    <t>og5561</t>
  </si>
  <si>
    <t>063-202100687-OAA</t>
  </si>
  <si>
    <t>CM-Chantal  Gaudet</t>
  </si>
  <si>
    <t>081868</t>
  </si>
  <si>
    <t>063-202100903-OAA</t>
  </si>
  <si>
    <t>CM-Reshma  Maraj</t>
  </si>
  <si>
    <t>8X</t>
  </si>
  <si>
    <t>11376</t>
  </si>
  <si>
    <t>063-202100906-OAA</t>
  </si>
  <si>
    <t>CM-Francisco  Lopez</t>
  </si>
  <si>
    <t>8V</t>
  </si>
  <si>
    <t>12750</t>
  </si>
  <si>
    <t>063-202100911-OAA</t>
  </si>
  <si>
    <t>CM-Concetto   Calderaro</t>
  </si>
  <si>
    <t>26265</t>
  </si>
  <si>
    <t>063-202100912-OAA</t>
  </si>
  <si>
    <t>CM-Michael  Fenwick</t>
  </si>
  <si>
    <t>028380</t>
  </si>
  <si>
    <t>063-202100913-OAA</t>
  </si>
  <si>
    <t>CM-Chris  Ring</t>
  </si>
  <si>
    <t>OG</t>
  </si>
  <si>
    <t>32145</t>
  </si>
  <si>
    <t>063-202100915-OAA</t>
  </si>
  <si>
    <t>CM-Dave  Hunt</t>
  </si>
  <si>
    <t>8H</t>
  </si>
  <si>
    <t>036525</t>
  </si>
  <si>
    <t>36525</t>
  </si>
  <si>
    <t>063-202100916-OAA</t>
  </si>
  <si>
    <t>CM-Tom  Lin</t>
  </si>
  <si>
    <t>37321</t>
  </si>
  <si>
    <t>063-202100923-OAA</t>
  </si>
  <si>
    <t>CM-Jim  Heading</t>
  </si>
  <si>
    <t>50063</t>
  </si>
  <si>
    <t>063-202100925-OAA</t>
  </si>
  <si>
    <t>CM-Mahmoud  Elkhatib</t>
  </si>
  <si>
    <t>51480</t>
  </si>
  <si>
    <t xml:space="preserve">51480 </t>
  </si>
  <si>
    <t>063-202100927-OAA</t>
  </si>
  <si>
    <t>CM-Darlene  Shiels</t>
  </si>
  <si>
    <t>053502</t>
  </si>
  <si>
    <t>063-202100928-OAA</t>
  </si>
  <si>
    <t>CM-Paola  Duran</t>
  </si>
  <si>
    <t>053873</t>
  </si>
  <si>
    <t>063-202100929-OAA</t>
  </si>
  <si>
    <t>CM-Christina  Thom</t>
  </si>
  <si>
    <t>55314</t>
  </si>
  <si>
    <t>063-202100930-OAA</t>
  </si>
  <si>
    <t>CM-Darryl  Jones</t>
  </si>
  <si>
    <t>56802</t>
  </si>
  <si>
    <t>063-202100931-OAA</t>
  </si>
  <si>
    <t>CM-Denver  Daley</t>
  </si>
  <si>
    <t>057077</t>
  </si>
  <si>
    <t>063-202100933-OAA</t>
  </si>
  <si>
    <t>CM-Derek  Burrows</t>
  </si>
  <si>
    <t>057657</t>
  </si>
  <si>
    <t>57657</t>
  </si>
  <si>
    <t>063-202100936-OAA</t>
  </si>
  <si>
    <t>CM-Nicole  Kronberger</t>
  </si>
  <si>
    <t>059421</t>
  </si>
  <si>
    <t>59421</t>
  </si>
  <si>
    <t>063-202100939-OAA</t>
  </si>
  <si>
    <t>CM-Carson  Austin</t>
  </si>
  <si>
    <t>061266</t>
  </si>
  <si>
    <t>61266</t>
  </si>
  <si>
    <t>063-202100940-OAA</t>
  </si>
  <si>
    <t>CM-Bob  Witmer</t>
  </si>
  <si>
    <t>062959</t>
  </si>
  <si>
    <t>62959</t>
  </si>
  <si>
    <t>063-202100943-OAA</t>
  </si>
  <si>
    <t>CM-Stella  Tollis</t>
  </si>
  <si>
    <t>3E</t>
  </si>
  <si>
    <t>66825</t>
  </si>
  <si>
    <t>063-202100949-OAA</t>
  </si>
  <si>
    <t>CM-Steven  Dobson</t>
  </si>
  <si>
    <t>072587</t>
  </si>
  <si>
    <t>063-202100953-OAA</t>
  </si>
  <si>
    <t>CM-Nick  Lau</t>
  </si>
  <si>
    <t>077712</t>
  </si>
  <si>
    <t>063-202100954-OAA</t>
  </si>
  <si>
    <t>CM-Jinietha  Karunananthasivam</t>
  </si>
  <si>
    <t>78909</t>
  </si>
  <si>
    <t>063-202100955-OAA</t>
  </si>
  <si>
    <t>CM-Michele  Gillis</t>
  </si>
  <si>
    <t>96</t>
  </si>
  <si>
    <t>079037</t>
  </si>
  <si>
    <t>79037</t>
  </si>
  <si>
    <t>063-202100956-OAA</t>
  </si>
  <si>
    <t>CM-Salvatore  Marti</t>
  </si>
  <si>
    <t>079072</t>
  </si>
  <si>
    <t>063-202100957-OAA</t>
  </si>
  <si>
    <t>CM-Earl  Arguin</t>
  </si>
  <si>
    <t>80002</t>
  </si>
  <si>
    <t>063-202100968-OAA</t>
  </si>
  <si>
    <t>CM-Shelley  Kowalchuk</t>
  </si>
  <si>
    <t>081659</t>
  </si>
  <si>
    <t>81659</t>
  </si>
  <si>
    <t>063-202100973-OAA</t>
  </si>
  <si>
    <t>CM-Ronald  Robertson</t>
  </si>
  <si>
    <t>HC</t>
  </si>
  <si>
    <t>82183</t>
  </si>
  <si>
    <t>063-202100979-OAA</t>
  </si>
  <si>
    <t>CM-Conrad  Zakoor</t>
  </si>
  <si>
    <t>083304</t>
  </si>
  <si>
    <t>83304</t>
  </si>
  <si>
    <t>063-202100980-OAA</t>
  </si>
  <si>
    <t>CM-Pierre  Lemieux</t>
  </si>
  <si>
    <t>VT</t>
  </si>
  <si>
    <t>83338</t>
  </si>
  <si>
    <t>063-202100981-OAA</t>
  </si>
  <si>
    <t>CM-Jun  Millado</t>
  </si>
  <si>
    <t>083439</t>
  </si>
  <si>
    <t>83439</t>
  </si>
  <si>
    <t>063-202100984-OAA</t>
  </si>
  <si>
    <t>CM-Ron  Genge</t>
  </si>
  <si>
    <t>83556</t>
  </si>
  <si>
    <t>063-202100986-OAA</t>
  </si>
  <si>
    <t>CM-Andrew  Wintrup</t>
  </si>
  <si>
    <t>83844</t>
  </si>
  <si>
    <t>063-202100989-OAA</t>
  </si>
  <si>
    <t>CM-Jessica  Cheung</t>
  </si>
  <si>
    <t>84526</t>
  </si>
  <si>
    <t>084526</t>
  </si>
  <si>
    <t>063-202100996-OAA</t>
  </si>
  <si>
    <t>CM-Ray  Ulbikas</t>
  </si>
  <si>
    <t>093481</t>
  </si>
  <si>
    <t>063-202100997-OAA</t>
  </si>
  <si>
    <t>CM-Diana  Wright</t>
  </si>
  <si>
    <t>96598</t>
  </si>
  <si>
    <t>063-202100998-OAA</t>
  </si>
  <si>
    <t>CM-Monty  Fruman</t>
  </si>
  <si>
    <t>0A0102</t>
  </si>
  <si>
    <t>063-202101006-OAA</t>
  </si>
  <si>
    <t>CM-Susan  Brosh</t>
  </si>
  <si>
    <t>0A7755</t>
  </si>
  <si>
    <t>063-202101007-OAA</t>
  </si>
  <si>
    <t>CM-Brad  Lazaruk</t>
  </si>
  <si>
    <t>0A7912</t>
  </si>
  <si>
    <t>063-202101008-OAA</t>
  </si>
  <si>
    <t>CM-Babak  Amiri</t>
  </si>
  <si>
    <t>0A7983</t>
  </si>
  <si>
    <t>063-202101014-OAA</t>
  </si>
  <si>
    <t>CM-Bhavikkumar  Patel</t>
  </si>
  <si>
    <t>0D2660</t>
  </si>
  <si>
    <t>063-202101017-OAA</t>
  </si>
  <si>
    <t>CM-Harmeet  Sidhu</t>
  </si>
  <si>
    <t>0D4618</t>
  </si>
  <si>
    <t>063-202101020-OAA</t>
  </si>
  <si>
    <t>CM-Zach  Yerxa</t>
  </si>
  <si>
    <t>0D8447</t>
  </si>
  <si>
    <t>063-202101026-OAA</t>
  </si>
  <si>
    <t>CM-Bruce  Anderson</t>
  </si>
  <si>
    <t>0G0628649</t>
  </si>
  <si>
    <t>0G0628</t>
  </si>
  <si>
    <t>063-202101030-OAA</t>
  </si>
  <si>
    <t>CM-Ahmad  Al Tawalbeh</t>
  </si>
  <si>
    <t>0G1189</t>
  </si>
  <si>
    <t>063-202101032-OAA</t>
  </si>
  <si>
    <t>CM-Jibril  Lamai</t>
  </si>
  <si>
    <t>0G1376</t>
  </si>
  <si>
    <t>063-202101036-OAA</t>
  </si>
  <si>
    <t>CM-Massimo  Pascazi</t>
  </si>
  <si>
    <t>2X</t>
  </si>
  <si>
    <t>0G1737</t>
  </si>
  <si>
    <t>063-202101039-OAA</t>
  </si>
  <si>
    <t>CM-Chandrakant  Naik</t>
  </si>
  <si>
    <t>0G2135</t>
  </si>
  <si>
    <t>063-202101040-OAA</t>
  </si>
  <si>
    <t>CM-Russell  Pradhan</t>
  </si>
  <si>
    <t>0G2139</t>
  </si>
  <si>
    <t>063-202101041-OAA</t>
  </si>
  <si>
    <t>CM-Don  Platts</t>
  </si>
  <si>
    <t>0G2375</t>
  </si>
  <si>
    <t>063-202101042-OAA</t>
  </si>
  <si>
    <t>CM-Bonnie  Sivakumar</t>
  </si>
  <si>
    <t>R9</t>
  </si>
  <si>
    <t>0G2376</t>
  </si>
  <si>
    <t>063-202100030-OAA</t>
  </si>
  <si>
    <t>CM-Peter  Boelhouwer</t>
  </si>
  <si>
    <t>MAY21IBMCAN</t>
  </si>
  <si>
    <t>XM</t>
  </si>
  <si>
    <t>034330</t>
  </si>
  <si>
    <t>034330649</t>
  </si>
  <si>
    <t>063-202100065-OAA</t>
  </si>
  <si>
    <t>CM-Jamie  Edwards</t>
  </si>
  <si>
    <t>0A0510649</t>
  </si>
  <si>
    <t>063-202100121-OAA</t>
  </si>
  <si>
    <t>CM-Nathalie  Le Page</t>
  </si>
  <si>
    <t xml:space="preserve"> 093152</t>
  </si>
  <si>
    <t>093152</t>
  </si>
  <si>
    <t>063-202100152-OAA</t>
  </si>
  <si>
    <t>CM-Claude  Morin</t>
  </si>
  <si>
    <t>0D9640</t>
  </si>
  <si>
    <t>0D9640649</t>
  </si>
  <si>
    <t>063-202100168-OAA</t>
  </si>
  <si>
    <t>CM-Helmut  Pfundner</t>
  </si>
  <si>
    <t xml:space="preserve"> 069020</t>
  </si>
  <si>
    <t>069020649</t>
  </si>
  <si>
    <t>063-202100209-OAA</t>
  </si>
  <si>
    <t>CM-Audrey  Therrien</t>
  </si>
  <si>
    <t>096690649</t>
  </si>
  <si>
    <t>063-202100231-OAA</t>
  </si>
  <si>
    <t>CM-Toshie  Yoshimatsu</t>
  </si>
  <si>
    <t>074508649</t>
  </si>
  <si>
    <t>063-202100524-OAA</t>
  </si>
  <si>
    <t>CM-Carla  Stuart</t>
  </si>
  <si>
    <t>009938CA</t>
  </si>
  <si>
    <t>063-202100531-OAA</t>
  </si>
  <si>
    <t>CM-Sue  Blumenauer</t>
  </si>
  <si>
    <t xml:space="preserve"> ZB</t>
  </si>
  <si>
    <t>017078</t>
  </si>
  <si>
    <t>063-202100532-OAA</t>
  </si>
  <si>
    <t>CM-Sherrol  Shand</t>
  </si>
  <si>
    <t>018966</t>
  </si>
  <si>
    <t>063-202100541-OAA</t>
  </si>
  <si>
    <t>CM-Marie-Josee  Plouffe</t>
  </si>
  <si>
    <t xml:space="preserve"> 022474</t>
  </si>
  <si>
    <t>022474</t>
  </si>
  <si>
    <t>063-202100559-OAA</t>
  </si>
  <si>
    <t>CM-Karen  Lebech</t>
  </si>
  <si>
    <t xml:space="preserve"> 048006</t>
  </si>
  <si>
    <t>063-202100565-OAA</t>
  </si>
  <si>
    <t>CM-Robb  Wellbelove</t>
  </si>
  <si>
    <t>052196</t>
  </si>
  <si>
    <t>063-202100568-OAA</t>
  </si>
  <si>
    <t>CM-Tracy  Armstrong</t>
  </si>
  <si>
    <t xml:space="preserve">   053506</t>
  </si>
  <si>
    <t>063-202100579-OAA</t>
  </si>
  <si>
    <t>CM-Renate  Jensen</t>
  </si>
  <si>
    <t>059404</t>
  </si>
  <si>
    <t>063-202100584-OAA</t>
  </si>
  <si>
    <t>CM-Gina  Neilson</t>
  </si>
  <si>
    <t>066883</t>
  </si>
  <si>
    <t>063-202100586-OAA</t>
  </si>
  <si>
    <t>CM-Lynette  Belliveau</t>
  </si>
  <si>
    <t>068633</t>
  </si>
  <si>
    <t>063-202100902-OAA</t>
  </si>
  <si>
    <t>CM-Chris  Slatcher</t>
  </si>
  <si>
    <t>U6</t>
  </si>
  <si>
    <t>008416</t>
  </si>
  <si>
    <t>8416</t>
  </si>
  <si>
    <t>063-202100909-OAA</t>
  </si>
  <si>
    <t>CM-Audrey  Roy</t>
  </si>
  <si>
    <t>16462</t>
  </si>
  <si>
    <t>063-202100977-OAA</t>
  </si>
  <si>
    <t>CM-Domenico  Morelli</t>
  </si>
  <si>
    <t>082520</t>
  </si>
  <si>
    <t>82520</t>
  </si>
  <si>
    <t>063-202101000-OAA</t>
  </si>
  <si>
    <t>CM-Bruce  Chiu</t>
  </si>
  <si>
    <t>0A3084</t>
  </si>
  <si>
    <t>063-202101004-OAA</t>
  </si>
  <si>
    <t>CM-Anand  Yadav</t>
  </si>
  <si>
    <t>0A6101</t>
  </si>
  <si>
    <t>063-202101005-OAA</t>
  </si>
  <si>
    <t>CM-Jordan  Weitman-Soet</t>
  </si>
  <si>
    <t>7M</t>
  </si>
  <si>
    <t>0A7652</t>
  </si>
  <si>
    <t>063-202101016-OAA</t>
  </si>
  <si>
    <t>CM-Arnold  Isaac</t>
  </si>
  <si>
    <t>0D4072</t>
  </si>
  <si>
    <t>063-202101028-OAA</t>
  </si>
  <si>
    <t>CM-Anil  Yerrabelli</t>
  </si>
  <si>
    <t>0G1093649</t>
  </si>
  <si>
    <t>0G1093</t>
  </si>
  <si>
    <t>063-202101077-OAA</t>
  </si>
  <si>
    <t>CM-Lisa  Knight</t>
  </si>
  <si>
    <t>KS</t>
  </si>
  <si>
    <t>091168</t>
  </si>
  <si>
    <t>063-202101169-OAA</t>
  </si>
  <si>
    <t>CM-Hai Arshad   Mohammed Abdul</t>
  </si>
  <si>
    <t>70</t>
  </si>
  <si>
    <t>0G4828</t>
  </si>
  <si>
    <t>063-202100534-OAA</t>
  </si>
  <si>
    <t>CM-Danny  Haas</t>
  </si>
  <si>
    <t>JUN21IBMCAN</t>
  </si>
  <si>
    <t>020024</t>
  </si>
  <si>
    <t>063-202100545-OAA</t>
  </si>
  <si>
    <t>CM-Mike  Brauch</t>
  </si>
  <si>
    <t>026083</t>
  </si>
  <si>
    <t>063-202100558-OAA</t>
  </si>
  <si>
    <t>CM-Paul  Poirier</t>
  </si>
  <si>
    <t>044082649</t>
  </si>
  <si>
    <t>063-202100581-OAA</t>
  </si>
  <si>
    <t>CM-Joe  Ciccia</t>
  </si>
  <si>
    <t>066152</t>
  </si>
  <si>
    <t>063-202100582-OAA</t>
  </si>
  <si>
    <t>CM-Bonnie  Grant</t>
  </si>
  <si>
    <t xml:space="preserve"> HR</t>
  </si>
  <si>
    <t>066424</t>
  </si>
  <si>
    <t>063-202100587-OAA</t>
  </si>
  <si>
    <t>CM-Sylvia  Cafferata</t>
  </si>
  <si>
    <t xml:space="preserve"> J7</t>
  </si>
  <si>
    <t>068674</t>
  </si>
  <si>
    <t>063-202100599-OAA</t>
  </si>
  <si>
    <t>CM-Bashir  Poonja</t>
  </si>
  <si>
    <t xml:space="preserve"> 9O</t>
  </si>
  <si>
    <t>077837</t>
  </si>
  <si>
    <t>063-202100617-OAA</t>
  </si>
  <si>
    <t>CM-Christian  Boserup</t>
  </si>
  <si>
    <t xml:space="preserve"> VO</t>
  </si>
  <si>
    <t xml:space="preserve"> 086082</t>
  </si>
  <si>
    <t>086082</t>
  </si>
  <si>
    <t>063-202100637-OAA</t>
  </si>
  <si>
    <t>CM-Pierre  Remillard</t>
  </si>
  <si>
    <t xml:space="preserve"> 0G0590649</t>
  </si>
  <si>
    <t>063-202100908-OAA</t>
  </si>
  <si>
    <t>CM-Nancy  Parolin</t>
  </si>
  <si>
    <t>015074</t>
  </si>
  <si>
    <t>063-202100914-OAA</t>
  </si>
  <si>
    <t>CM-Robert  McCaul</t>
  </si>
  <si>
    <t>032784</t>
  </si>
  <si>
    <t>32784</t>
  </si>
  <si>
    <t>063-202100924-OAA</t>
  </si>
  <si>
    <t>CM-Lynn  Wong</t>
  </si>
  <si>
    <t>CO</t>
  </si>
  <si>
    <t>51338</t>
  </si>
  <si>
    <t>063-202100938-OAA</t>
  </si>
  <si>
    <t>CM-Steve  Moore</t>
  </si>
  <si>
    <t>Y2</t>
  </si>
  <si>
    <t xml:space="preserve">060563  </t>
  </si>
  <si>
    <t>60563</t>
  </si>
  <si>
    <t>063-202100942-OAA</t>
  </si>
  <si>
    <t>CM-Darryl  Cerny</t>
  </si>
  <si>
    <t>66368</t>
  </si>
  <si>
    <t>063-202100944-OAA</t>
  </si>
  <si>
    <t>CM-Arun  Barua</t>
  </si>
  <si>
    <t>067489</t>
  </si>
  <si>
    <t>67489</t>
  </si>
  <si>
    <t>063-202100948-OAA</t>
  </si>
  <si>
    <t>CM-David  Teng</t>
  </si>
  <si>
    <t>70186</t>
  </si>
  <si>
    <t>063-202100951-OAA</t>
  </si>
  <si>
    <t>CM-Lawrence  Ho</t>
  </si>
  <si>
    <t>75321</t>
  </si>
  <si>
    <t>075321</t>
  </si>
  <si>
    <t>063-202100975-OAA</t>
  </si>
  <si>
    <t>CM-Daniel  Geoffroy</t>
  </si>
  <si>
    <t>82452</t>
  </si>
  <si>
    <t>063-202100991-OAA</t>
  </si>
  <si>
    <t>CM-Jason  Beach</t>
  </si>
  <si>
    <t>085165</t>
  </si>
  <si>
    <t>85165</t>
  </si>
  <si>
    <t>063-202100992-OAA</t>
  </si>
  <si>
    <t>CM-Cesar  Mortel</t>
  </si>
  <si>
    <t>87181</t>
  </si>
  <si>
    <t>063-202101011-OAA</t>
  </si>
  <si>
    <t>CM-Keith  Butler</t>
  </si>
  <si>
    <t>0A9226</t>
  </si>
  <si>
    <t>063-202101034-OAA</t>
  </si>
  <si>
    <t>CM-Ali  Abbas</t>
  </si>
  <si>
    <t>0G1403</t>
  </si>
  <si>
    <t>063-202101045-OAA</t>
  </si>
  <si>
    <t>CM-Jorge  Rojas Jimenez</t>
  </si>
  <si>
    <t>0G4923</t>
  </si>
  <si>
    <t>063-202101078-OAA</t>
  </si>
  <si>
    <t>CM-Lyne  Gagnon</t>
  </si>
  <si>
    <t>HR</t>
  </si>
  <si>
    <t>24653</t>
  </si>
  <si>
    <t>063-202101254-OAA</t>
  </si>
  <si>
    <t>CM-Terry  Sauverwald</t>
  </si>
  <si>
    <t>0A5978</t>
  </si>
  <si>
    <t>063-202101278-OAA</t>
  </si>
  <si>
    <t>CM-Dan  Deschambault</t>
  </si>
  <si>
    <t>0G6625</t>
  </si>
  <si>
    <t>074-202100300-OAB</t>
  </si>
  <si>
    <t>CM-Greg  Wirch</t>
  </si>
  <si>
    <t>Turtle, Kerry</t>
  </si>
  <si>
    <t>Rm 118, 151 West Espanade</t>
  </si>
  <si>
    <t>North Vancouver</t>
  </si>
  <si>
    <t>kerry.Turtle@icbc.com</t>
  </si>
  <si>
    <t>074-202001092-OAA</t>
  </si>
  <si>
    <t>CM-Darrell  Estey</t>
  </si>
  <si>
    <t>MAY21IOL</t>
  </si>
  <si>
    <t>Gomez, Andrea</t>
  </si>
  <si>
    <t>5/20/2021:: Mention program type as notification support on conso invoice for fee $500 ...AY</t>
  </si>
  <si>
    <t>111 St. Clair Avenue West</t>
  </si>
  <si>
    <t>andrea.d.gomez@exxonmobil.com</t>
  </si>
  <si>
    <t>074-202001447-OAA</t>
  </si>
  <si>
    <t>CM-Wendy  Peters</t>
  </si>
  <si>
    <t>ExxonMobilBscCndaULC</t>
  </si>
  <si>
    <t>Purkiss, Barb</t>
  </si>
  <si>
    <t>A4002106</t>
  </si>
  <si>
    <t>074-202100067-OAA</t>
  </si>
  <si>
    <t>CM-Joseph   Hidber</t>
  </si>
  <si>
    <t>074-202100283-OAA</t>
  </si>
  <si>
    <t>CM-Marelda  Saunders</t>
  </si>
  <si>
    <t>074-202100311-OAA</t>
  </si>
  <si>
    <t>CM-Alex  Klassen</t>
  </si>
  <si>
    <t>074-202100320-OAA</t>
  </si>
  <si>
    <t>CM-Janice  Mortley-Wood</t>
  </si>
  <si>
    <t>074-202001277-OAA</t>
  </si>
  <si>
    <t>CM-Tristan  Friesen</t>
  </si>
  <si>
    <t>JUN21IOL</t>
  </si>
  <si>
    <t>ImprialOilOntrioPrtn</t>
  </si>
  <si>
    <t>074-202001413-OAA</t>
  </si>
  <si>
    <t>CM-Julien  Tissier</t>
  </si>
  <si>
    <t>074-202001478-OAA</t>
  </si>
  <si>
    <t>CM-Huguette  Beaulieu</t>
  </si>
  <si>
    <t>Geffner, Clarisa</t>
  </si>
  <si>
    <t>074-202100321-OAA</t>
  </si>
  <si>
    <t>CM-Jonathan   Johnstone</t>
  </si>
  <si>
    <t>074-202100376-OAA</t>
  </si>
  <si>
    <t>CM-Clinton  Hadley</t>
  </si>
  <si>
    <t>074-202001457-OAA</t>
  </si>
  <si>
    <t>CM-Megan  Tuttle</t>
  </si>
  <si>
    <t>074-202100088-OAA</t>
  </si>
  <si>
    <t>CM-Michael  Plessis</t>
  </si>
  <si>
    <t>CA00979</t>
  </si>
  <si>
    <t>Insulet Canada Corp</t>
  </si>
  <si>
    <t>063-202101321-OAA</t>
  </si>
  <si>
    <t>CM-Elizabeth  Surell</t>
  </si>
  <si>
    <t>James, Janet</t>
  </si>
  <si>
    <t>1540 Cornwall Road</t>
  </si>
  <si>
    <t>Oakville</t>
  </si>
  <si>
    <t>Fahey, Holly</t>
  </si>
  <si>
    <t>(+1) 844-207 9982</t>
  </si>
  <si>
    <t>jjames@insulet.ca</t>
  </si>
  <si>
    <t>063-202101353-OAA</t>
  </si>
  <si>
    <t>CM-Ola  Okege</t>
  </si>
  <si>
    <t>205 Quarry Park Blvd SE</t>
  </si>
  <si>
    <t>000194173</t>
  </si>
  <si>
    <t>Accounts Payable</t>
  </si>
  <si>
    <t>jacobshrus.can@jacobs.com</t>
  </si>
  <si>
    <t>063-202101070-OAA</t>
  </si>
  <si>
    <t>CM-Mary  Doukas</t>
  </si>
  <si>
    <t>first email sent 7/2…per bc promise to pay 9/6</t>
  </si>
  <si>
    <t>Junior, Analisa</t>
  </si>
  <si>
    <t>8800 Grand Oak Circle</t>
  </si>
  <si>
    <t>Tampa</t>
  </si>
  <si>
    <t>FL</t>
  </si>
  <si>
    <t>Consumer Health Care</t>
  </si>
  <si>
    <t>3280</t>
  </si>
  <si>
    <t>Miron, Nicole</t>
  </si>
  <si>
    <t>921146996</t>
  </si>
  <si>
    <t>93002259</t>
  </si>
  <si>
    <t>Total Rewards Leader- Health, Pension, Career Services</t>
  </si>
  <si>
    <t>AJunior3@ITS.JNJ.com</t>
  </si>
  <si>
    <t>063-202101072-OAA</t>
  </si>
  <si>
    <t>CM-Douglas  Nash</t>
  </si>
  <si>
    <t>921146995</t>
  </si>
  <si>
    <t>11000659</t>
  </si>
  <si>
    <t>063-202101106-OAA</t>
  </si>
  <si>
    <t>CM-Jennifer  Caldwell</t>
  </si>
  <si>
    <t>Johnson and Johnson Medical Products</t>
  </si>
  <si>
    <t>3350</t>
  </si>
  <si>
    <t>921147052</t>
  </si>
  <si>
    <t>11005298</t>
  </si>
  <si>
    <t>063-201901180-OAA</t>
  </si>
  <si>
    <t>CM-Lynn  Chartier</t>
  </si>
  <si>
    <t>Individual</t>
  </si>
  <si>
    <t xml:space="preserve">Shum, Vickie </t>
  </si>
  <si>
    <t>19 Green Belt Drive</t>
  </si>
  <si>
    <t>921147277</t>
  </si>
  <si>
    <t>Employee &amp; Labour Relations Specialist</t>
  </si>
  <si>
    <t>647-646-8059</t>
  </si>
  <si>
    <t>nmiron@its.jnj.com</t>
  </si>
  <si>
    <t>063-202101289-OAA</t>
  </si>
  <si>
    <t>CM-Shawn  Gratto</t>
  </si>
  <si>
    <t>-</t>
  </si>
  <si>
    <t>921147272</t>
  </si>
  <si>
    <t>11000684</t>
  </si>
  <si>
    <t>905 9462052</t>
  </si>
  <si>
    <t>063-202101290-OAA</t>
  </si>
  <si>
    <t>CM-Charles  Grambow</t>
  </si>
  <si>
    <t>11000615</t>
  </si>
  <si>
    <t>065-202000089-RAB</t>
  </si>
  <si>
    <t>CM-Kevin  Wang</t>
  </si>
  <si>
    <t>NEED TO REFUND</t>
  </si>
  <si>
    <t>emailed regarding refund 10/15…emailed bc on upddate where to send refund 11/2…emailed bc to confirm can offset credits with invoice 12/8…emailed bc 2/11…included in email 3/2…emailed 3/19…emaile bdc to reach out to contact 3/26…emailed bdc for update 4/2...emailed bdc for update 4/9...emailed bdc for 4/16...emailed bdc for another contact 4/23...emailed bdc for follow up5/28</t>
  </si>
  <si>
    <t>04/07/2020 - instruction received from CRM to change the tax to HST 13%...(NB)</t>
  </si>
  <si>
    <t>PO Box 4091, Station A</t>
  </si>
  <si>
    <t>Mabalot LEFT LAFARGE, Jun</t>
  </si>
  <si>
    <t>nabs.canadainvoices@lafargeholcim.com</t>
  </si>
  <si>
    <t>065-202000142-RAA</t>
  </si>
  <si>
    <t>CM-Mercedes  Daludado</t>
  </si>
  <si>
    <t>CREDIT USED IN OFFSET</t>
  </si>
  <si>
    <t>emailed bc on update where to sed refund 11/2…emailed bc to confirm can offset credits with invoice 12/8…emailed bc 2/11…included in email 3/2…emailed 3/19…emailed bdc to reach out to contact 3/26…emailed bdc for update 4/2…emailed bdc for update 4/9…emailed bdc 4/16...emailed bdc for another contact 4/23...emailed bdc for follow up 5/8</t>
  </si>
  <si>
    <t>065-202000227-OAA</t>
  </si>
  <si>
    <t>USED IN OFFSET</t>
  </si>
  <si>
    <t>emailed bc to coonfirm can offset credits with invoice 12/8…emailed bc as follow up 1/12…emailed bc 2/11…included in email 3/2…emailed 3/19…emailed bdc to reach out to contact 3/26…emailed bdc for update 4/2…emailed bc for update 4/9…emailed bdc 4/16…emailed bdc for another contact 4/23...emailed bdc for follow up 5/28</t>
  </si>
  <si>
    <t>063-202001756-OAA</t>
  </si>
  <si>
    <t>CM-Courtney  Lambert</t>
  </si>
  <si>
    <t>emailed ap 3/2…emailed ap 3/19…emailed bdc to reach out to contact 3/26…emailed bdc for update 4/2…emailed bdc for update 4/9…emailed bc 4/16…emailed bdc for another contact 4/23…emailed bdc for follow up 5/28</t>
  </si>
  <si>
    <t>Simard, Stéphane</t>
  </si>
  <si>
    <t>063-202002310-OAA</t>
  </si>
  <si>
    <t>CM-Jayanaga  Fernando</t>
  </si>
  <si>
    <t>first emial sent 3/19…emailed bdc to reach out to contaact 3/26…emailed bdc for update 4/2…emailed bdc for update 4/9…emailed bdc 4/16…emailed bdc for another contact 4/23…emailed bdc for follow up 5/28</t>
  </si>
  <si>
    <t>Sun, Lena</t>
  </si>
  <si>
    <t>063-202100265-OAA DUP</t>
  </si>
  <si>
    <t>CONFIRMED DUPLICATE</t>
  </si>
  <si>
    <t>first email sent 5/28</t>
  </si>
  <si>
    <t>065-202100030-OAB</t>
  </si>
  <si>
    <t>CM-Vrajesh  Nayak</t>
  </si>
  <si>
    <t>3/19/2021: Wrong currency entered,Offset OAB with RAA, OAA send to client..AY</t>
  </si>
  <si>
    <t>065-202100046-OAA</t>
  </si>
  <si>
    <t>CM-Makarand   Jahagirdar</t>
  </si>
  <si>
    <t>065-202100047-OAA</t>
  </si>
  <si>
    <t>CM-Pwee Kim  Tan</t>
  </si>
  <si>
    <t>065-202100052-OAA</t>
  </si>
  <si>
    <t>CM-Maria  Torres</t>
  </si>
  <si>
    <t xml:space="preserve">Kwan, William </t>
  </si>
  <si>
    <t>99967</t>
  </si>
  <si>
    <t>065-202100067-OAA</t>
  </si>
  <si>
    <t>CM-Keifa  France</t>
  </si>
  <si>
    <t>065-202100071-OAA</t>
  </si>
  <si>
    <t>CM-Philipus   Wibowo</t>
  </si>
  <si>
    <t>065-202100072-OAA</t>
  </si>
  <si>
    <t>CM-Yong Ru  Zhang</t>
  </si>
  <si>
    <t>065-202100087-OAA</t>
  </si>
  <si>
    <t>CM-Francisco  Gomez</t>
  </si>
  <si>
    <t>Eastern Canada</t>
  </si>
  <si>
    <t xml:space="preserve">Martin , Eliane </t>
  </si>
  <si>
    <t>065-202100120-OAA</t>
  </si>
  <si>
    <t>CM-Ehab  Matar</t>
  </si>
  <si>
    <t>065-202100144-OAA</t>
  </si>
  <si>
    <t>CM-Dionisio  Mabalot</t>
  </si>
  <si>
    <t>065-202100145-OAA</t>
  </si>
  <si>
    <t>CM-Jonathan  Moser</t>
  </si>
  <si>
    <t>Western Canada</t>
  </si>
  <si>
    <t>Doucet, Johanne</t>
  </si>
  <si>
    <t>063-202002801-OAA</t>
  </si>
  <si>
    <t>CM-Cesar  Augusta Zamora Lande</t>
  </si>
  <si>
    <t>062-202100199-OAA</t>
  </si>
  <si>
    <t>CM-Pravin  Jadhav</t>
  </si>
  <si>
    <t>first email sent 6/21…2nd email sent 6/28…per bc submitted for processing 7/6</t>
  </si>
  <si>
    <t>Wahl, Brita</t>
  </si>
  <si>
    <t xml:space="preserve">700, 333 – 11th Avenue SW </t>
  </si>
  <si>
    <t>Acting Human Resources Manager</t>
  </si>
  <si>
    <t xml:space="preserve">587.393.2169 </t>
  </si>
  <si>
    <t>Brita.Wahl@lawsociety.ab.ca</t>
  </si>
  <si>
    <t>CA00148</t>
  </si>
  <si>
    <t>LGS IBM</t>
  </si>
  <si>
    <t>063-202101192-OAA</t>
  </si>
  <si>
    <t>CM-Sylvain  Roy</t>
  </si>
  <si>
    <t>Gravel, Johanne</t>
  </si>
  <si>
    <t>Human Resources</t>
  </si>
  <si>
    <t>Coordonnatrice RH/ HR Coordina</t>
  </si>
  <si>
    <t>(514) 964-0546</t>
  </si>
  <si>
    <t>jgravel@ca.ibm.com</t>
  </si>
  <si>
    <t>063-202101304-OAA</t>
  </si>
  <si>
    <t>TM-Sarah   Miller</t>
  </si>
  <si>
    <t xml:space="preserve">Smalley, Tara </t>
  </si>
  <si>
    <t>6/22/21 per client, email invoices to accounting@li-cycle.com, Please keep Tara Smalley as the billing contact, but email invoice to AP only; TMC: tbd; TMPM: Jill Carrell; CRM: Anaid Ruiz; Expenses and Travel Time; inv wording: 6-Month Leader Coaching for Sarah Miller</t>
  </si>
  <si>
    <t>2351 Royal Windsor Drive</t>
  </si>
  <si>
    <t>HR Director</t>
  </si>
  <si>
    <t>tara.smalley@li-cycle.com</t>
  </si>
  <si>
    <t>CA00911</t>
  </si>
  <si>
    <t>Linde Canada Inc.</t>
  </si>
  <si>
    <t>063-202100317-OAA</t>
  </si>
  <si>
    <t>CM-Benjamin  Poku</t>
  </si>
  <si>
    <t>1st email to BC 4/26 … 2nd email to BC 5/17 … 3rd email to BC…emailed bdc for new contact 6/24…emailed new contact 6/24…2nd email sent 7/2…revised invoice sent by billing team 7/9</t>
  </si>
  <si>
    <t>Rieux, Lisa</t>
  </si>
  <si>
    <t>2/12/2021: Internal sales credit adjustments, Offset OAB with RAA. OAA was already delivered to the client DP
Please convert program fee of $1,800.00 to CAD with applicable tax upon billing.</t>
  </si>
  <si>
    <t>3200 Boul. Pitfield</t>
  </si>
  <si>
    <t>Misuraca, Christine</t>
  </si>
  <si>
    <t>514-856-7321</t>
  </si>
  <si>
    <t>lisa.rieux@linde.com</t>
  </si>
  <si>
    <t>050350</t>
  </si>
  <si>
    <t>063-201700226-RAA</t>
  </si>
  <si>
    <t>CM-Ted  O'Neill</t>
  </si>
  <si>
    <t>PAID OAA AND OAB</t>
  </si>
  <si>
    <t>CREDIT HOLDING</t>
  </si>
  <si>
    <t>*emailed BC w/ CRM and AD cc'd for update on POsDan asked that we refund; emailed Mars AP for mailing address ... Marie-Pier reached out for a full statement of account; sent all Mars invoices billed and paid since 2018 5/19  ... emailed Dan about offset ... offset on hold while we id recent payment ... 10/8 asked BC about using credit for offset ... 9/24 credit on hold while we figure out remaining invoices ... 4/24 invoicing emailed Seller/CRM about SOWs. CRM asked for Monday meeting w/ invoicing about SOWs and past due invoices ... 4/13 Invoicing reached to Seller for update on SOWs ... 4/1 SOWs for each invoice have been requested; emailed invoicing and Seller a statement of account ... 3/19 Invoices that we have a PO for are being rejected; Invoicing is working w/ BC to reslove ... 3/6 PO not provided yet.  POs are for a Seller's portal access; Dan is working to get their account merged with ours. ... 2/19 follow up email sent to carol w/ seller and crm cc'd ... 2/4 emailed carol.webb@effem.com ... 2/3 follow up email sent to Seller and CRM ... 12/23 POs are in Ariba; emailed CRM for assistance is matching PO to invoice ... 1/16 BC reached and advised we should have invite soon; POs have been created fro all open invoice ... 1/14 Dan spoke w/ AP; they're opening a ticket for our Ariba access; RVP and Seller advised ... 9/25 Dan found notification of change email; legacy POs will not be added; emailed Patricia about Arbia invite and Seller/CRM about POs ... 9/6 emailed CRM and Seller about Ariba ... 8/21 emailed Rene about Ariba ... 7/31 BC asked for an updated statement of account; BC advised that invoices should be submitted to Ariba - emailed Invoicing ... 7/8 1 invoice paid; emailed Pattie a 3rd request w/ new BDc cc'd ... 6/21 emailed Patti a full statement of account ... 5/7 Sent email to Carol Webb w/ Ken Okazawa cc'd; email was forwarded to patti.a.ledson@effem.com; Kelly Buchanan advised that Patti is our contact ... 3/26 Jamie advised that Rene contact Ken Okazawa but there's no record of an email ... 3/20 Sent email to BDC Jamie Sigal with details of account and asking if we have another contact at Mars that I could reach out to --- 3/15/19 Sent 2nd request to Patti.A.Ledson@effem.com --- 3/8/19 Sent statement &amp; invoice copies to Patti.A.Ledson@effem.com.  Advised we could submit a refund cheque when account is brought current --- 1/2/19 asked BC about credit use (11/21)</t>
  </si>
  <si>
    <t>Okazawa, Ken</t>
  </si>
  <si>
    <t>5/21/17:  Fee correction.  OAA has been paid.  Delivering credit for net difference of RAA &amp; OAB, totaling $3500 + $455 HST = $3955 (ras)</t>
  </si>
  <si>
    <t>37 Holland Drive</t>
  </si>
  <si>
    <t>Bolton</t>
  </si>
  <si>
    <t>Serchen, Rene</t>
  </si>
  <si>
    <t xml:space="preserve">1002896316 </t>
  </si>
  <si>
    <t>Human Resources Director</t>
  </si>
  <si>
    <t>905-857-5780, 2270</t>
  </si>
  <si>
    <t>ken.okazawa@effem.com</t>
  </si>
  <si>
    <t>063-201901105-OAA</t>
  </si>
  <si>
    <t>CM-Alana   Wald</t>
  </si>
  <si>
    <t>Invoice is approved in Ariba with due date of August 23 ---  BC asked for an updated statement of account; BC advised that invoices should be submitted to Ariba - emailed Invoicing 7/31 ... emailed Rene about Ariba 8/21 ... emailed CRM and Seller about Ariba 9/6 ... Dan found notification of change email; legacy POs will not be added; emailed Patricia about Arbia invite and Seller/CRM about POs 9/25 ... Dan spoke w/ AP; they're opening a ticket for our Ariba access; RVP and Seller advised 1/14 ... BC reagched and advised we should have invite soon; POs have been created fro all open invoice 1/16 ... POs are in Ariba; emailed CRM for assistance is matching PO to invoice 12/23 ... follow up email sent to Seller and CRM 2/3 ... emailed carol.webb@effem.com 2/4 ...follow up email sent to carol w/ seller and crm cc'd 2/19 ... Seller reached out to Patricia Ledson; Patricia is looking into invoice (asked for a copy) 2/19 ... PO not provided yet.  POs are for a Seller's portal access; Dan is working to get their account merged with ours. 3/6 ... Invoices that we have a PO for are being rejected; Invoicing is working w/ BC to reslove 3/19 ... SOWs for each invoice have been requested; emailed invoicing and Seller a statement of account 4/1 ... Invoicing reached to Seller for update on SOWs  4/13 ... invoicing emailed Seller/CRM about SOWs. CRM asked for Monday meeting w/ invoicing about SOWs and past due invoices 4/24 ... SOW provided to client 5/11 ... invoice is still showing as rejected in Ariba; included in statement to BC 5/19 ... emailed BC for an update 6/24 ... BC reached out to their help desk for portal help 6/26 ... Sent AP a full list of rejected/stalled invoices 6/29 ... AP/help desk unable to see invoices; sent a list of associated POs. Per help desk, invoices should be submitted with "HST" rather than "sales tax" (drop down options); emailed invoicing ... 7/1 ... invoicing asked about reaching out for a new PO 7/8 ... included in email to BC about POs/SOWs.  Invoicing sent BC a quote of service 7/9 ... 2 current invoices paid; emailed BC for an update 8/3 ... reached out to Invoicing about quotes of service w/ out a request from the BC; Anjali agreed &amp; asked Nilesh to see what has already been submitted to client 8/11 ... quotes of service provided by Invoicing with emails to show that they'd been deivered in June/July; emailed BC w/ AD cc'd 8/31 ... emailed Invoicing to see if they've gotten the POs 9/21 .... invoicing advised that they have PO 4800107401; asked if they've ever attempted to submit invoice to PO and whe 9/22 ... Invoice has now been submitted to PO 9/24 ... invoice rejected due to tax issue; resubmitted 9/28 ... invoice rejected for taxes again; included in statement to BC 11/2 ... Invoicing is working on resubmitted the invoice 11/23 ... AD missed the check in meeting; asked for a statement of account 11/24 ... emailed Invoicing for an update w/ AD cc'd 12/7 ... Invoicing advised that invoice was rejected due to lack of funds; working w/ CRM to resolve 12/9 ... emailed Invoicing and AD for an update 12/30 ... Invoicing advised that they've had no update; asked AD for assistance 1/7 ... AD is no longer w/ company; emailed CRM for assistance 2/8 ... emailed BC for assistance  ... email forwarded to Patti Ledson 3/1 ... 2 PO provided; emailed Invoicing 3/3 ... BC has asked for a Scope of Work for each invoice to set up PO 3/15 ... emailed Invoicing for an update 4/5 ... SOWs sent to BC 4/7 ... Rene tried submitting invoice to Ariba ... emailed Invoicing to see if they've heard about new POs w/ AD cc'd 4/26 ... AD reached out to Patti ledson; SOWs have the wrong date on them (2029).  Emailed Invoicing to fix 4/27 ... updated SOWs sent to client 5/6 ... Marie-Pier reached out for a full statement of account; sent all Mars invoices billed and paid since 2018 5/19 ... emailed BC w/ CRM and AD cc'd for update on POs 6/9/21 ... Invoice resubmitted to Ariba after receiving new PO.  Status "Sent"  Continue watching for rejection or approval.  Client and AD notified of new PO and submission</t>
  </si>
  <si>
    <t>Webb, Carol</t>
  </si>
  <si>
    <t>4800010257</t>
  </si>
  <si>
    <t xml:space="preserve">Associate Relations Manager – Canada </t>
  </si>
  <si>
    <t>226-820-6721</t>
  </si>
  <si>
    <t>carol.webb@royalcanin.com</t>
  </si>
  <si>
    <t>063-201902362-OAA</t>
  </si>
  <si>
    <t>CM-Yaro  Baraban</t>
  </si>
  <si>
    <t>POs are in Ariba; emailed CRM for assistance is matching PO to invoice 12/23 ... follow up email sent to Seller and CRM 2/3 ... emailed carol.webb@effem.com 2/4 ...follow up email sent to carol w/ seller and crm cc'd 2/19 ... Seller reached out to Patricia Ledson; Patricia is looking into invoice (asked for a copy) 2/19 ... PO not provided yet.  POs are for a Seller's portal access; Dan is working to get their account merged with ours. 3/6 ... Invoices that we have a PO for are being rejected; Invoicing is working w/ BC to reslove 3/19 ... SOWs for each invoice have been requested; emailed invoicing and Seller a statement of account 4/1 ... Invoicing reached to Seller for update on SOWs 4/13 ... invoicing emailed Seller/CRM about SOWs. CRM asked for Monday meeting w/ invoicing about SOWs and past due invoices 4/24 ... SOW provided to client 5/11 ... invoice is still showing as rejected in Ariba; included in statement to BC 5/19 ... emailed BC for an update 6/3 ... Seller reached out with several questions 6/5 ... CRM emailed about POs - we're still waiting on 3 from the SOWs submitted 6/11 ... updated statment sent to BC w/ Seller &amp; CRM cc'd 6/24 ... BC reached out to their help desk for portal help 6/26 ... Sent AP a full list of rejected/stalled invoices 6/29 ... emailed BC to see if we need new POs for this invoice ... 2 current invoices paid; emailed BC for an update 8/3 ... reached out to Invoicing about quotes of service w/ out a request from the BC; Anjali agreed &amp; asked Nilesh to see what has already been submitted to client 8/11 ... quotes of service provided by Invoicing with emails to show that they'd been deivered in June/July; emailed BC w/ AD cc'd 8/31 ... emailed Invoicing to see if they've gotten the POs 9/21 ... Invoicing does not have the PO; waiting to hear if invoices with POs have been submitted before contacting the client  9/22 ... updated statement sent to BC 9/24 ... updated statement sent to BC; asked about using credit for offset ... updated statement sent to BC; asked about using credit for offset 10/8 ... offset on hold while we id recent payment ... emailed Dan about offset 11/2 ... invoicing is working on the PO 11/23 ... AD missed the check in meeting; asked for a statement of account 11/24 ... emailed Invoicing for an update with the AD cc'd 12/7 ... Invoicing advised that we don't have a new PO or confirmation to use the old one 12/9 ... emailed Invoicing and AD for an update 12/30 ... Invoicing advised that they've had no update; asked CRM for assistance 1/7 ... AD is no longer w/ company; emailed CRM for assistance 2/8 ... emailed BC for assistance ... email forwarded to Patti Ledson 3/1 ... BC has asked for a Scope of Work for each invoice to set up PO 3/15 ... emailed Invoicing for an update 4/5 ... SOWs sent to BC 4/7 ... emailed Invoicing to see if they've heard about new POs w/ AD cc'd 4/26 ... AD reached out to Patti ledson; SOWs have the wrong date on them (2029).  Emailed Invoicing to fix 4/27 ... updated SOWs sent to client 5/6 ... Marie-Pier reached out for a full statement of account; sent all Mars invoices billed and paid since 2018 5/19 ... emailed BC w/ CRM and AD cc'd for update on POs 6/9/21 ... Payment received less taxes on 6/25</t>
  </si>
  <si>
    <t>Holt, Deatra</t>
  </si>
  <si>
    <t>TBD</t>
  </si>
  <si>
    <t>CA00967</t>
  </si>
  <si>
    <t>Ministry of Economic Development, Job Cr</t>
  </si>
  <si>
    <t>063-202100812-OAB</t>
  </si>
  <si>
    <t>TM-Emerging Ldrs Prog</t>
  </si>
  <si>
    <t>first email sent 7//8</t>
  </si>
  <si>
    <t>Menezes, Valerie</t>
  </si>
  <si>
    <t xml:space="preserve">6/04/2021: Offset OAA and RAA, OAB sent to client, difference in invoices will be billed later in month (6/8 and 6/17)..AY; TMC: Reiko Drake-Cortes; TMPM: Nancy Buttrey; CRM: TBD; NO expenses or TT; inv wording: Emerging Leaders Program; 6/18/21 per client, copy - Michele.Jones@ontario.ca; Xander.Naryan@ontario.ca; OSSAPNBPOInvoice@ontario.ca
</t>
  </si>
  <si>
    <t>Strategic Human Resources Business Branch</t>
  </si>
  <si>
    <t>437-922-7321</t>
  </si>
  <si>
    <t>valerie.menezes@ontario.ca</t>
  </si>
  <si>
    <t>063-202100812-OAC</t>
  </si>
  <si>
    <t>063-202100812-OAD</t>
  </si>
  <si>
    <t>CA00218</t>
  </si>
  <si>
    <t>Molecular Devices, Inc.</t>
  </si>
  <si>
    <t>063-202101188-OAA</t>
  </si>
  <si>
    <t>CM-Gwen   Golub</t>
  </si>
  <si>
    <t>TERMS ISSUE</t>
  </si>
  <si>
    <t>payment for 1 invoice received w/out remittance; emailed BC and AP 6/10 … follow up email sent to BC &amp; AP…first email sent 6/21…email sent 7/7</t>
  </si>
  <si>
    <t>Please invoice $1995 in USD - Do not exchange to CAD, bill actual amount of $1995 in USD.</t>
  </si>
  <si>
    <t>3860 North First Street</t>
  </si>
  <si>
    <t>San Jose</t>
  </si>
  <si>
    <t>CA</t>
  </si>
  <si>
    <t>Mahajan, Vipasha</t>
  </si>
  <si>
    <t>ap-moldev@moldev.com</t>
  </si>
  <si>
    <t>063-202101122-OAA</t>
  </si>
  <si>
    <t>CM-Mike  Youngquist</t>
  </si>
  <si>
    <t>included in statement to BC 6/4 … payment for 1 invoice received w/out remittance; emailed BC and AP 6/10 … follow up email sent to BC &amp; AP</t>
  </si>
  <si>
    <t>1311 Orleans Dr.</t>
  </si>
  <si>
    <t>Sunnyvale</t>
  </si>
  <si>
    <t>HR Generalist</t>
  </si>
  <si>
    <t>408-747-3520</t>
  </si>
  <si>
    <t>vipasha.mahajan@moldev.com</t>
  </si>
  <si>
    <t>065-202100039-OAA</t>
  </si>
  <si>
    <t>CM-James  Duncan</t>
  </si>
  <si>
    <t>Mireault, Isabelle</t>
  </si>
  <si>
    <t>**** IMPORTANT *** This is a RightChoice 5 Month program</t>
  </si>
  <si>
    <t>600 de la Gauchetière Ouest</t>
  </si>
  <si>
    <t>Marchés financiers</t>
  </si>
  <si>
    <t>6877-1</t>
  </si>
  <si>
    <t xml:space="preserve">Robichaud, Michèle </t>
  </si>
  <si>
    <t>isabelle.mireault@bnc.ca</t>
  </si>
  <si>
    <t>063-202001482-OAA</t>
  </si>
  <si>
    <t>CM-Mahfuz   Rahman</t>
  </si>
  <si>
    <t>first email sent 1/4…3rd email sent 1/12…emailed bdc to reach out to contact 1/20…emailed different bdc for contact 1/27…emailed ad for new contact 2/3…emailed ad for follow up for contact 2/10…emailed ad and included rvp 2/19…confirming with billing team where invoices were delivered to no response from ad or rvp...emailed ad and rvp 3/19...left vmail for bc 4/9...lft vmail 4/30...emailed bdc and rvp 6/4...emailed bdc 7/9</t>
  </si>
  <si>
    <t>Almeida, Ani</t>
  </si>
  <si>
    <t>Does not require a PO for Canada (SP)</t>
  </si>
  <si>
    <t>6865 Century Avenue</t>
  </si>
  <si>
    <t>Human Resources Consultant</t>
  </si>
  <si>
    <t xml:space="preserve">905-819-4123 </t>
  </si>
  <si>
    <t>aa185158@ncr.com</t>
  </si>
  <si>
    <t>063-202001483-OAA</t>
  </si>
  <si>
    <t>CM-Nidhya   Palaniappan</t>
  </si>
  <si>
    <t>first email sent 1/4…3rd email sent 1/12…emailed bdc to reach out to contact 1/20…emailed different bdc for contact 1/27…emailed ad for new contact 2/3…emailed ad for follow up for contact 2/10…emailed ad and included rvp 2/19…confirming with billing team where invoices were delivered on response from ad or rvp 3/8...emailed ad and rvp 3/19...left vmail for bc 4/9...lft vmial 4/30...emailed bdc and rvp 6/4...emailed bdc 7/9</t>
  </si>
  <si>
    <t>063-202100710-OAB</t>
  </si>
  <si>
    <t>CM-Oulfa Nadira  Balile</t>
  </si>
  <si>
    <t>first email sent 6/4…2nd email sent 6/21…emaiiled bdc 7/9</t>
  </si>
  <si>
    <t>4/7/2021 - Offset OAC with RAB,OAB already sent to client (Internal Adjustment) -MM
3/12/2021:: Offset OAA and RAA due to tax not added and OAB send to client..AY
PO not required as per Ani</t>
  </si>
  <si>
    <t>063-202101386-OAA</t>
  </si>
  <si>
    <t>CM-Mohammed   Saifullah</t>
  </si>
  <si>
    <t>062-202002137-RAA</t>
  </si>
  <si>
    <t>CM-Krista   Fowler</t>
  </si>
  <si>
    <t>CREDIT MEMO SENT 03-11-21</t>
  </si>
  <si>
    <t>included in email 4/1…2nd email sent 4/22</t>
  </si>
  <si>
    <t>3/11/2021:: Program cancelled, RAA sent to client..AY</t>
  </si>
  <si>
    <t>P.O. Box 3070</t>
  </si>
  <si>
    <t>Sarnia</t>
  </si>
  <si>
    <t>Corunna Site</t>
  </si>
  <si>
    <t>Laverty, Amanda</t>
  </si>
  <si>
    <t>4501048229 #16</t>
  </si>
  <si>
    <t>519.862.7227</t>
  </si>
  <si>
    <t>cadap@novachem.com</t>
  </si>
  <si>
    <t>062-202002131-OAA</t>
  </si>
  <si>
    <t>CM-Jody  Gagne</t>
  </si>
  <si>
    <t>first email sent 4/1…2nd email sent 4/22…emailed billing team to confirm if submitted in portal 6/25…emailed billing team for follow up 7/9</t>
  </si>
  <si>
    <t>St Clair</t>
  </si>
  <si>
    <t>Gilchrist, Tenielle</t>
  </si>
  <si>
    <t>4501048229 #15</t>
  </si>
  <si>
    <t>062-202002252-OAA</t>
  </si>
  <si>
    <t>CM-Bruce  Bunting</t>
  </si>
  <si>
    <t>first email sent 6/25…2nd email sent 7/9</t>
  </si>
  <si>
    <t>NOVA Head Office</t>
  </si>
  <si>
    <t>Hoang, Linna</t>
  </si>
  <si>
    <t>4300004447 #1</t>
  </si>
  <si>
    <t>062-202100197-OAA</t>
  </si>
  <si>
    <t>CM-Michael  McLachlan</t>
  </si>
  <si>
    <t>MECC</t>
  </si>
  <si>
    <t>Fanelli, Christina</t>
  </si>
  <si>
    <t>4300007587 #1</t>
  </si>
  <si>
    <t>062-202100207-OAA</t>
  </si>
  <si>
    <t>CM-Jill  Ward</t>
  </si>
  <si>
    <t>Corunna</t>
  </si>
  <si>
    <t>065-202100065-OAA</t>
  </si>
  <si>
    <t>CM-Isabelle  Asselin</t>
  </si>
  <si>
    <t>Robitaille, Lisa</t>
  </si>
  <si>
    <t>385 bouchard</t>
  </si>
  <si>
    <t>Dorval</t>
  </si>
  <si>
    <t>Wassef, Mary</t>
  </si>
  <si>
    <t>3004845763</t>
  </si>
  <si>
    <t xml:space="preserve">Executive Assistant </t>
  </si>
  <si>
    <t xml:space="preserve">514 631 6775 x3234 </t>
  </si>
  <si>
    <t>lisa.robitaille@novartis.com</t>
  </si>
  <si>
    <t>065-202100078-OAA</t>
  </si>
  <si>
    <t>CM-Sarah  Shephard</t>
  </si>
  <si>
    <t>5/20/2021::This prelim (065-202100078 - Shephard, Sarah - Novartis) has been SA’d in error.  Please do not bill this prelim ..AY</t>
  </si>
  <si>
    <t>Mercuri, Melissa</t>
  </si>
  <si>
    <t>3004845759</t>
  </si>
  <si>
    <t>065-202100059-OAE</t>
  </si>
  <si>
    <t>CM-Sara  Folias</t>
  </si>
  <si>
    <t>7/02/2021:: Offset OAD  and RAD,  RAC and OAE uploaded to portal due to program and fee change..AY
5/5/2021- Offset OAC with RAB, OAB already sent to client, internal BDC changed.. DP 
4/22/2021:: Fee change OAA, RAA and OAB sent to client..AY</t>
  </si>
  <si>
    <t>Nafekh, Eva</t>
  </si>
  <si>
    <t>3004792779</t>
  </si>
  <si>
    <t>065-202100059-RAC</t>
  </si>
  <si>
    <t>CREDIT MEMO SENT 07-02-21</t>
  </si>
  <si>
    <t>CA00340</t>
  </si>
  <si>
    <t>Ontario College of Teachers</t>
  </si>
  <si>
    <t>063-202100276-OAG</t>
  </si>
  <si>
    <t>TM-2021 LD Boot Camp</t>
  </si>
  <si>
    <t>Badertscher, CHRP, Marcel</t>
  </si>
  <si>
    <t xml:space="preserve">5/24/2021- Offset OAE and RAE, tax not applied .. DP
time tracking key 064-201800129; TMC: Reiko Drake-Cortes; TMPM: Julie Wray; CRM: Anaid Ruiz; NO expenses or TT; inv wording: AD will provide details at billing
</t>
  </si>
  <si>
    <t>101 Bloor Street West</t>
  </si>
  <si>
    <t>Zamat, Rima</t>
  </si>
  <si>
    <t>Manager of Human Resources</t>
  </si>
  <si>
    <t>mbadertscher@oct.ca</t>
  </si>
  <si>
    <t>063-202101299-OAA</t>
  </si>
  <si>
    <t>CM-Marcel  Badertscher</t>
  </si>
  <si>
    <t>416-961-8800 X 687</t>
  </si>
  <si>
    <t>rzamat@oct.ca</t>
  </si>
  <si>
    <t>063-202001742-OAA</t>
  </si>
  <si>
    <t>CM-Amar  Sood</t>
  </si>
  <si>
    <t>promise to pay 7/26</t>
  </si>
  <si>
    <t>Huang, Nicolette</t>
  </si>
  <si>
    <t>Corporate Human Resources</t>
  </si>
  <si>
    <t>252239</t>
  </si>
  <si>
    <t>nicolette.huang@opg.com</t>
  </si>
  <si>
    <t>063-202101181-OAA</t>
  </si>
  <si>
    <t>CM-Leon  Vandenhoven</t>
  </si>
  <si>
    <t>Persad, Niala</t>
  </si>
  <si>
    <t>niala.persad@opg.com</t>
  </si>
  <si>
    <t>062-202100131-OAA</t>
  </si>
  <si>
    <t>CM-Melissa L. Lasley</t>
  </si>
  <si>
    <t>JUN21OVCANADA</t>
  </si>
  <si>
    <t>Tennant, Jason</t>
  </si>
  <si>
    <t>RC3 - Invoice at $3105 USD</t>
  </si>
  <si>
    <t>500 Centre Street SE</t>
  </si>
  <si>
    <t>7020.112</t>
  </si>
  <si>
    <t>85807</t>
  </si>
  <si>
    <t>2721139</t>
  </si>
  <si>
    <t>HR Advisor</t>
  </si>
  <si>
    <t>403.645.4743</t>
  </si>
  <si>
    <t>jason.tennant@ovintiv.com</t>
  </si>
  <si>
    <t>CA00598</t>
  </si>
  <si>
    <t>Pratt &amp; Whitney Canada</t>
  </si>
  <si>
    <t>065-202100094-OAA</t>
  </si>
  <si>
    <t>CM-Scott  Kondraski</t>
  </si>
  <si>
    <t>MAY21PWC</t>
  </si>
  <si>
    <t>/Comptes Fournisseurs, Account Payable</t>
  </si>
  <si>
    <t>1000, boul. Marie Victorin</t>
  </si>
  <si>
    <t>Longueuil</t>
  </si>
  <si>
    <t>Domenicano, Ann</t>
  </si>
  <si>
    <t>4503946079</t>
  </si>
  <si>
    <t>gp.pwc.apinvoice.cdn@pwc.ca</t>
  </si>
  <si>
    <t>065-202100159-OAA</t>
  </si>
  <si>
    <t>CM-Chin-Kiong  Cheong</t>
  </si>
  <si>
    <t>JUN21PWC</t>
  </si>
  <si>
    <t>063-202002132-OAA</t>
  </si>
  <si>
    <t>CM-Louai  Hamida</t>
  </si>
  <si>
    <t xml:space="preserve"> 6/25/2021::Account changed..AY</t>
  </si>
  <si>
    <t>063-202100895-OAA</t>
  </si>
  <si>
    <t>CM-Peter  Ghansiam</t>
  </si>
  <si>
    <t>first email sent 6/15…2nd email sent 6/23…3rd email sent 6/30…emailed bc for update 7/7</t>
  </si>
  <si>
    <t>Manrique, Ann</t>
  </si>
  <si>
    <t>5995 Avebury Drive</t>
  </si>
  <si>
    <t xml:space="preserve">Mississauga </t>
  </si>
  <si>
    <t>Divisional Human Resources Manager, Corporate</t>
  </si>
  <si>
    <t>905-712-1084 ext. 23</t>
  </si>
  <si>
    <t>Ann.Manrique@purolator.com</t>
  </si>
  <si>
    <t>063-202100333-OAA</t>
  </si>
  <si>
    <t>CM-Neerav   Sharma</t>
  </si>
  <si>
    <t>CA00903</t>
  </si>
  <si>
    <t>Quest Software, Inc. – Canada</t>
  </si>
  <si>
    <t>074-202000667-RAA</t>
  </si>
  <si>
    <t>CM-Derek  Manning</t>
  </si>
  <si>
    <t>emailed bc to confirm address for refund 7/7</t>
  </si>
  <si>
    <t>Carrancho, Shannon</t>
  </si>
  <si>
    <t>05/20/2021: Program cancelled, mail sent to Rightar team to refund via check...AY
Invoicing in Canadian $s. Please, copy Nina.Rybak@right.com and Eric.Olson@right.com.</t>
  </si>
  <si>
    <t>5 Polaris Way</t>
  </si>
  <si>
    <t>Aliso Viejo</t>
  </si>
  <si>
    <t>8808</t>
  </si>
  <si>
    <t>Organizational Analyst</t>
  </si>
  <si>
    <t>707.318.4529</t>
  </si>
  <si>
    <t>Shannon.Carrancho@quest.com</t>
  </si>
  <si>
    <t>063-202100860-OAA</t>
  </si>
  <si>
    <t>TM-Warren   Bischoff</t>
  </si>
  <si>
    <t>NO RESPONSE</t>
  </si>
  <si>
    <t>1st email to BC 5/7 … 2nd email to BC 5/19 … updated statemen sent to BC…emailed bdc for a new contact 7/9</t>
  </si>
  <si>
    <t>Vaughan, Patrick</t>
  </si>
  <si>
    <t xml:space="preserve">TMC: Steven Glauser; TMPM: Chandra Russo; CRM: N/A; NO expenses or TT; inv wording: Executive Coaching and Hogan Assessments for Warren Bischoff; *client invoice in USD
</t>
  </si>
  <si>
    <t>60 South 6th Street</t>
  </si>
  <si>
    <t>Minneapolis</t>
  </si>
  <si>
    <t>MN</t>
  </si>
  <si>
    <t xml:space="preserve">Fedowitz, Marge </t>
  </si>
  <si>
    <t>Senior Vice President Divisional Director – East</t>
  </si>
  <si>
    <t>pat.vaughan@rbc.com</t>
  </si>
  <si>
    <t>063-202101319-OAA</t>
  </si>
  <si>
    <t>CM-Donald  Kirby</t>
  </si>
  <si>
    <t xml:space="preserve">Diker, Mark </t>
  </si>
  <si>
    <t>199 Four Valley Drive</t>
  </si>
  <si>
    <t>Vaughan</t>
  </si>
  <si>
    <t>Human Resources Business Partner</t>
  </si>
  <si>
    <t xml:space="preserve">905-760-2244 x 2937 </t>
  </si>
  <si>
    <t>mdiker@recipeunlimited.com</t>
  </si>
  <si>
    <t>CA00064</t>
  </si>
  <si>
    <t>RICOH CANADA INC.</t>
  </si>
  <si>
    <t>062-202001842-OAB</t>
  </si>
  <si>
    <t>CM-Sameh  Kamel</t>
  </si>
  <si>
    <t>JUN21RICOH</t>
  </si>
  <si>
    <t>Mahadeo, Krista</t>
  </si>
  <si>
    <t xml:space="preserve">6/24/2021:: Offset OAA and RAA, add OAB to June invoice...AY
 6/23/2021- emailed CRM whether to bill Conso or standard.. AY
</t>
  </si>
  <si>
    <t>100, 5560 Explorer Drive</t>
  </si>
  <si>
    <t>Thibault, Cheryl</t>
  </si>
  <si>
    <t>905.268.5550</t>
  </si>
  <si>
    <t>Krista.Mahadeo@ricoh.ca</t>
  </si>
  <si>
    <t>062-202100059-OAA</t>
  </si>
  <si>
    <t>CM-Stefano  Spagnolo</t>
  </si>
  <si>
    <t>6/21/2021- emailed CRM whether to bill Conso or standard.. DP</t>
  </si>
  <si>
    <t>062-202100071-OAA</t>
  </si>
  <si>
    <t>CM-Jeremy  Leonhardt</t>
  </si>
  <si>
    <t xml:space="preserve">6/21/2021- emailed CRM whether to bill Conso or standard.. DP
</t>
  </si>
  <si>
    <t>CA00283</t>
  </si>
  <si>
    <t>Samsung Canada</t>
  </si>
  <si>
    <t>063-202001451-OAA</t>
  </si>
  <si>
    <t>CM-Aaron   Kranabetter</t>
  </si>
  <si>
    <t>first email sent 4/14…2nd email sent 4/21…resubmitted in portal 5/13…emailed bdc for another contact 6/18…emailed bdc for follow up for another contact 6/24…emailed bdc for update 7/1…emailed bdc she states she will investigate 7/8</t>
  </si>
  <si>
    <t xml:space="preserve">Prencipe, Anna-Lisa </t>
  </si>
  <si>
    <t xml:space="preserve">2/22/2021-Missing info, email to CRM, moved to PA..AY
11/24/20 - awaiting for missing information and clarification from CRM ..NB
10/22/2020 - awaiting for missing information and clarification from CRM ...BS </t>
  </si>
  <si>
    <t>2050 Derry Road West</t>
  </si>
  <si>
    <t>C3300365</t>
  </si>
  <si>
    <t>Choi, Samantha</t>
  </si>
  <si>
    <t>G/L # 53752501</t>
  </si>
  <si>
    <t>Sr. Manager, HR &amp; Employee Programs</t>
  </si>
  <si>
    <t>905-817-6413</t>
  </si>
  <si>
    <t>a.prencipe@samsung.com</t>
  </si>
  <si>
    <t>063-202001823-OAA</t>
  </si>
  <si>
    <t>CM-Zac   Stanley</t>
  </si>
  <si>
    <t>Moore, Nicole</t>
  </si>
  <si>
    <t xml:space="preserve">4/27/2021::Awaiting portal issue to get resolved, moved to PA..AY
Do not send invoice to Anna-Lisa Prencipe - Instead please send to the attention of Nicole Moore @ nicole.moore@samsung.com 
PUMI:  EP-6A27009055FF4EC78DD46A8A5EAAC850
Division Head Cost Centre:　 C3300153 SECA President &amp; CEO
G/L:　 : 　 53752501 Commission &amp; Service-General  
HR BP Contact:　  Nicole Moore
SFC contact :  Sehar Chughtai  - s.chughtai@samsung.com
</t>
  </si>
  <si>
    <t>55 Standish Crt</t>
  </si>
  <si>
    <t>Cooksville</t>
  </si>
  <si>
    <t>C3300153 SECA Presid</t>
  </si>
  <si>
    <t xml:space="preserve">53752501 Commission </t>
  </si>
  <si>
    <t>HRBP</t>
  </si>
  <si>
    <t xml:space="preserve">905.285.1935 </t>
  </si>
  <si>
    <t>nicole.moore@samsung.com</t>
  </si>
  <si>
    <t>065-202100125-OAA</t>
  </si>
  <si>
    <t>CM-Caroline  Guay-Adam</t>
  </si>
  <si>
    <t>first email sent 6/28…2nd email sent 7/7</t>
  </si>
  <si>
    <t>Guay, Brigitte</t>
  </si>
  <si>
    <t>Send the invoice to Brigitte Guay brigitte.guay@sandoz.com
The entity on the invoice: 
Manufacturier Sandoz Inc.
145, rue Jules-Leger
Boucherville, Quebec J4B 7K8
Canada
Include the candidate name on the invoice.</t>
  </si>
  <si>
    <t>145 Jules-Léger</t>
  </si>
  <si>
    <t>Boucherville</t>
  </si>
  <si>
    <t>Québec</t>
  </si>
  <si>
    <t>3004709530</t>
  </si>
  <si>
    <t>brigitte.guay@sandoz.com</t>
  </si>
  <si>
    <t>065-202100126-OAA</t>
  </si>
  <si>
    <t>CM-Éric  Vincent</t>
  </si>
  <si>
    <t>065-202100127-OAA</t>
  </si>
  <si>
    <t>CM-Yves G Leblanc</t>
  </si>
  <si>
    <t>065-202100128-OAA</t>
  </si>
  <si>
    <t>CM-Anh-Loan  Nguyen</t>
  </si>
  <si>
    <t>065-202100130-OAA</t>
  </si>
  <si>
    <t>CM-Chantal  Morin</t>
  </si>
  <si>
    <t>065-202100131-OAA</t>
  </si>
  <si>
    <t>CM-Philippe  Legault</t>
  </si>
  <si>
    <t>065-202100132-OAA</t>
  </si>
  <si>
    <t>CM-Elghalia  Bellache</t>
  </si>
  <si>
    <t xml:space="preserve">Send the invoice to Brigitte Guay brigitte.guay@sandoz.com 
The entity on the invoice: 
Manufacturier Sandoz Inc.
145, rue Jules-Leger
Boucherville, Quebec J4B 7K8
Canada
Include the candidate name on the invoice.
</t>
  </si>
  <si>
    <t>065-202100135-OAA</t>
  </si>
  <si>
    <t>CM-Karine  Laliberté</t>
  </si>
  <si>
    <t>065-202100136-OAA</t>
  </si>
  <si>
    <t>CM-Guy  Lemieux</t>
  </si>
  <si>
    <t>065-202100137-OAA</t>
  </si>
  <si>
    <t>CM-Julie  Lenneville</t>
  </si>
  <si>
    <t>065-202100138-OAA</t>
  </si>
  <si>
    <t>CM-Julie  Morin</t>
  </si>
  <si>
    <t>065-202100139-OAA</t>
  </si>
  <si>
    <t>CM-Guy Clotaire  Nana</t>
  </si>
  <si>
    <t>065-202100140-OAA</t>
  </si>
  <si>
    <t>CM-Astrid  Robles</t>
  </si>
  <si>
    <t>065-202100141-OAA</t>
  </si>
  <si>
    <t>CM-Diane  St-Louis</t>
  </si>
  <si>
    <t>CA00574</t>
  </si>
  <si>
    <t>Save-on-Foods</t>
  </si>
  <si>
    <t>074-202100265-OAA</t>
  </si>
  <si>
    <t>CM-Ariel  Yan</t>
  </si>
  <si>
    <t>Rochon, Laurie</t>
  </si>
  <si>
    <t>19855 - 92A Avenue</t>
  </si>
  <si>
    <t>Langley</t>
  </si>
  <si>
    <t>HR Manager - Office</t>
  </si>
  <si>
    <t>laurie_rochon@saveonfoods.com</t>
  </si>
  <si>
    <t>063-202101375-OAA</t>
  </si>
  <si>
    <t>CM-Carolyn  Yates</t>
  </si>
  <si>
    <t>Invoices, SE Benefits</t>
  </si>
  <si>
    <t>200 N. Martingale Road</t>
  </si>
  <si>
    <t>Schaumburg</t>
  </si>
  <si>
    <t>IL</t>
  </si>
  <si>
    <t>David Thompson</t>
  </si>
  <si>
    <t>0000005430</t>
  </si>
  <si>
    <t>#8200114914</t>
  </si>
  <si>
    <t>SESA495955</t>
  </si>
  <si>
    <t>n/a</t>
  </si>
  <si>
    <t>benefits.invoices@schneider-electric.com</t>
  </si>
  <si>
    <t>CA00195</t>
  </si>
  <si>
    <t>Seven Generations Energy Ltd</t>
  </si>
  <si>
    <t>062-202100006-RAA</t>
  </si>
  <si>
    <t>CM-Marcene  Castella</t>
  </si>
  <si>
    <t>emailed bc to confirm address for refund 6/16…emailed bdc for another contact received undeliverable reply 6/16…emailed new bc 6/17…emailed bc for follow up 7/7</t>
  </si>
  <si>
    <t xml:space="preserve">Ramotowski, Pam </t>
  </si>
  <si>
    <t xml:space="preserve">5/20/2021- refund request sent to AR team due to candidate did not engaged.. DP </t>
  </si>
  <si>
    <t>4400, 525 – 8th Ave SW</t>
  </si>
  <si>
    <t>237</t>
  </si>
  <si>
    <t>Galvin, Kayla</t>
  </si>
  <si>
    <t>VP, Human Resources</t>
  </si>
  <si>
    <t>587.834.0328</t>
  </si>
  <si>
    <t>Pam.ramotowski@7genergy.com</t>
  </si>
  <si>
    <t>063-202101115-OAA</t>
  </si>
  <si>
    <t>CM-Gail  Martin</t>
  </si>
  <si>
    <t>first email sent 6/14…emailed bdc received an undeliverable reply for contact 6/14…sent email to differnet contact 6/15…emailed bc for update 6/25…emailed bc for update 7/7</t>
  </si>
  <si>
    <t>Gamble, Kellie</t>
  </si>
  <si>
    <t>50 Charlton Avenue East</t>
  </si>
  <si>
    <t>Hamilton</t>
  </si>
  <si>
    <t>310656</t>
  </si>
  <si>
    <t>kgamble@stjosam.on.ca</t>
  </si>
  <si>
    <t>CA00983</t>
  </si>
  <si>
    <t>Tamboran</t>
  </si>
  <si>
    <t>062-202100217-OAA</t>
  </si>
  <si>
    <t>CM-Colin  Anderson</t>
  </si>
  <si>
    <t>Dyer, Eric</t>
  </si>
  <si>
    <t>10-112 The Corso</t>
  </si>
  <si>
    <t>Manly</t>
  </si>
  <si>
    <t>NSW</t>
  </si>
  <si>
    <t>Vassallo, Lisa</t>
  </si>
  <si>
    <t>+61 455 020 909</t>
  </si>
  <si>
    <t>eric.dyer@tamboran.com</t>
  </si>
  <si>
    <t>063-202002509-RAA</t>
  </si>
  <si>
    <t>CM-Tarrah   Jones</t>
  </si>
  <si>
    <t>first email sent 4/14…emailed bdc to confirm payment terms 4/21…emailed to bc 4/30…included in email to bdc 7/9</t>
  </si>
  <si>
    <t>063-202100434-OAA</t>
  </si>
  <si>
    <t>CM-Stephen   Lee</t>
  </si>
  <si>
    <t>first email ent 4/30…2nd email ent 5/7…3rd email sent 5/14…emailed ap 5/17…emailed ap for follow up 5/27…emailed bc for update 6/4…promise to pay 6/15…emailed bdc to reach out to contact 7/9</t>
  </si>
  <si>
    <t xml:space="preserve">Violin, Sofia </t>
  </si>
  <si>
    <t>130 King Street West</t>
  </si>
  <si>
    <t>People Business Partner</t>
  </si>
  <si>
    <t>905-339-5740</t>
  </si>
  <si>
    <t>sviolin@rbi.com</t>
  </si>
  <si>
    <t>063-202100326-OAA</t>
  </si>
  <si>
    <t>CM-Amara   Gutierrez</t>
  </si>
  <si>
    <t>first email sent 4/30…revised invoice sent 5/3…emailed bc for update 5/14…emailed bc for update 5/27…emailed bc for update 6/3…resent invoice per bc request 6/18…emailed bdc to reaach out to contact 7/9</t>
  </si>
  <si>
    <t>Barclay, Lauren</t>
  </si>
  <si>
    <t>874 Sinclair Road</t>
  </si>
  <si>
    <t>Manager, Human Resources</t>
  </si>
  <si>
    <t>905.339.5772</t>
  </si>
  <si>
    <t>barclay_lauren@timhortons.com</t>
  </si>
  <si>
    <t>063-202101187-OAA</t>
  </si>
  <si>
    <t>CM-Karine   Dufort</t>
  </si>
  <si>
    <t>first email sent 6/24…emailed bdc to reach out to contact 7/9</t>
  </si>
  <si>
    <t>074-202000768-OAD</t>
  </si>
  <si>
    <t>CM-Career Development Project</t>
  </si>
  <si>
    <t>first email sent 6/14…2nd email sent 6/21…3rd email sent 6/28…emailed bdc for new contact 7/7</t>
  </si>
  <si>
    <t>McGranachan, Julie</t>
  </si>
  <si>
    <t xml:space="preserve">Canadian dollars - Ontario taxes
</t>
  </si>
  <si>
    <t>#3- 1795 Willingdon Avenue</t>
  </si>
  <si>
    <t>Kapoor , Anjali</t>
  </si>
  <si>
    <t>Julie.McGranachan@telus.com</t>
  </si>
  <si>
    <t>074-202000768-OAE</t>
  </si>
  <si>
    <t>074-202100129-OAB</t>
  </si>
  <si>
    <t>CM-TELUS Retail Limited Rising</t>
  </si>
  <si>
    <t>Taghooni, Sahar</t>
  </si>
  <si>
    <t>4/15/21 CRM updated Fieldglass #: Fieldglass# TLS1TQ00100995;  CRM: Pranjivan, Sue; expenses: yes, AD/CRM to provide costs to SBS; project description: TELUS Retail Limited Rising Stars 2021; Fieldglass SOW #TLS1TQ00095425</t>
  </si>
  <si>
    <t>TLS1TQ00100995</t>
  </si>
  <si>
    <t>Senior Project Manager</t>
  </si>
  <si>
    <t>sahar.taghooni@telus.com</t>
  </si>
  <si>
    <t>063-202000382-OAA DUP</t>
  </si>
  <si>
    <t>included in email 6/28…emailed ap for address for refund 7/7</t>
  </si>
  <si>
    <t>CA00984</t>
  </si>
  <si>
    <t>The Bank of New York Mellon Corporation</t>
  </si>
  <si>
    <t>065-202100166-OAA</t>
  </si>
  <si>
    <t>CM-Rashmi  Patel</t>
  </si>
  <si>
    <t>Anderson, Dean</t>
  </si>
  <si>
    <t xml:space="preserve">all invoices must be sent to APinvoices@BNYMellon.com with a cc to Dean Anderson dean.anderson@bnymellon.com and Nicole Manns nicole.manns@bnymellon.com </t>
  </si>
  <si>
    <t>1001 de Maisonneuve Blvd. West</t>
  </si>
  <si>
    <t>Supervisor of Seperations</t>
  </si>
  <si>
    <t>412-234-7801</t>
  </si>
  <si>
    <t>dean.anderson@bnymellon.com</t>
  </si>
  <si>
    <t>063-202101142-OAA</t>
  </si>
  <si>
    <t>CM-Ali  Khan Khattak</t>
  </si>
  <si>
    <t>Macdonald, Dana</t>
  </si>
  <si>
    <t>130 MacDonell Street</t>
  </si>
  <si>
    <t>Guelph</t>
  </si>
  <si>
    <t>Co-operators General Insurance Company (CGIC)</t>
  </si>
  <si>
    <t>Pomerleau, Karine</t>
  </si>
  <si>
    <t>dana_macdonald@cooperators.ca</t>
  </si>
  <si>
    <t>063-202101343-OAA</t>
  </si>
  <si>
    <t>CM-Ari  Lika</t>
  </si>
  <si>
    <t>Alilovic, Adriana</t>
  </si>
  <si>
    <t>Hansel, Falicia</t>
  </si>
  <si>
    <t>adriana_alilovic@cooperators.ca</t>
  </si>
  <si>
    <t>063-202101344-OAA</t>
  </si>
  <si>
    <t>CM-Vishal  Maharaj</t>
  </si>
  <si>
    <t>063-202101346-OAA</t>
  </si>
  <si>
    <t>TM-Bohach+Forsch+Sigouin: Asmt</t>
  </si>
  <si>
    <t>Laberge, Mary Lynn</t>
  </si>
  <si>
    <t xml:space="preserve">TMC: Mike Cama; TMPM: Julie Wray; CRM: Marie-Pier Lavigne; NO expenses or TT; inv wording: Assessment for Selection (Jamie Bohach + Kirsten Forsch + Kevin Sigouin -NO CANDIDATE NAME ON INVOICE); *for taxes candidate location British Columbia (2) &amp; Saskatchewan (1); Business Unit: The Co-operators; Cost Center: 2140
</t>
  </si>
  <si>
    <t xml:space="preserve">The Co-operators  </t>
  </si>
  <si>
    <t>2140</t>
  </si>
  <si>
    <t>Gillespie, Maureen</t>
  </si>
  <si>
    <t>mary_lynn_laberge@cooperators.ca</t>
  </si>
  <si>
    <t>063-202101120-OAB</t>
  </si>
  <si>
    <t>CM-Shawn  De Jong</t>
  </si>
  <si>
    <t>6/24/2021- Offset OAB &amp; RAA .DP</t>
  </si>
  <si>
    <t>063-202101141-OAB</t>
  </si>
  <si>
    <t>CM-Andrew  Passalacqua</t>
  </si>
  <si>
    <t xml:space="preserve">6/24/2021- Offset OAB &amp; RAA .DP
</t>
  </si>
  <si>
    <t>The CUMIS Group Limited</t>
  </si>
  <si>
    <t>Soltys, Tamar</t>
  </si>
  <si>
    <t>063-202101167-OAB</t>
  </si>
  <si>
    <t>CM-Glenda  Dykstra</t>
  </si>
  <si>
    <t>063-202101185-OAB</t>
  </si>
  <si>
    <t>CM-Matthew  Lainen</t>
  </si>
  <si>
    <t>063-202101372-OAA</t>
  </si>
  <si>
    <t>TM-Conway, Kevin: Asmt Selecti</t>
  </si>
  <si>
    <t xml:space="preserve">Lamanna, Tania </t>
  </si>
  <si>
    <t xml:space="preserve">TMC: Connie Davern; TMPM: Julie Wray; CRM: Marie-Pier Lavigne; NO expenses or TT; inv wording: Assessment for Selection (Kevin Conway -NO CANDIDATE NAME ON INVOICE); *for taxes candidate location Ontario; Cost Center: 1077
</t>
  </si>
  <si>
    <t>1077</t>
  </si>
  <si>
    <t>905-507-5810</t>
  </si>
  <si>
    <t>tania_lamanna@cooperators.ca</t>
  </si>
  <si>
    <t>063-202101201-OAA</t>
  </si>
  <si>
    <t>CM-Mohammad  Ali</t>
  </si>
  <si>
    <t>JUN21TRCA</t>
  </si>
  <si>
    <t>Conway, Barbara</t>
  </si>
  <si>
    <t>One Corporate Plaza</t>
  </si>
  <si>
    <t>Scarborough</t>
  </si>
  <si>
    <t>0150</t>
  </si>
  <si>
    <t>100005800</t>
  </si>
  <si>
    <t>0076800</t>
  </si>
  <si>
    <t>Vice President, Human Resource</t>
  </si>
  <si>
    <t>416-298-5108</t>
  </si>
  <si>
    <t>barbara.conway@thomsonreuters.com</t>
  </si>
  <si>
    <t>063-201902610-OAA</t>
  </si>
  <si>
    <t>CM-Jorry   Limanhadi</t>
  </si>
  <si>
    <t>unable to find invoice in portal; emailed Invoicing 9/10 … Invoicing unable to locate POs in the portal; emailed helpdesk 9/14 … PO is in USD; Invoicing emailed BC 9/15 … BC will convert PO; emailed invoicing to confirm currency (notes say "invoice at x USD) 9/16 ... emailed Invoicing to see if they've heard back from BC 10/5 ... emailed Invoicing about POs 11/6 ... invoicing is looking into POs ... AD reached out for a full statement of account (YTD billing) 11/19 ... Invoicing indicated that they have a new 2020 PO ... unable to find invoices in the portal; Invoicing is working to get them submitted (asked if they could back-date) 12/7 ... emailed new BC a full statement of account 12/21 ... unable to find invoices in portal; asked invoicing to confirm submission 12/23 ... Invoicing sent screenshots of invoices; several say "pending con...". Asked invoicing to confirm submission 12/24 ... Invoicing advised that they're unable to change the status in portal; show invoices are submitted.  Emailed BC to see is she can see invoices on her end 12/28 ... sent AP a statement of account at their request (audit) 1/14 ... follow up email sent to BC ... invoice is still in draft form; emailed BC; AnneMarie advised that handles POs 3/15 ... emailed BCs for an update.  BC is still working on getting PO changed 4/7 ... BC sent PO for 2021 invoices; advised they are still working on PO for 2020 invoices (coding/permission issue) 4/28 ... emailed BC w/ AD cc'd; asked for an update 5/17 ... emailed invoicing to check in...emailed billing team and bdc for update 6/30...emailed billing team for update 7/8</t>
  </si>
  <si>
    <t>Merinnage, Maneshi GONE</t>
  </si>
  <si>
    <t>04/15/2020 - Checking with CRM on PO for 2020...(NB)
RC6 - Invoice at $  3,032  USD per North American client contract.</t>
  </si>
  <si>
    <t>160 Bloor Street East</t>
  </si>
  <si>
    <t xml:space="preserve">3091-0000014224 </t>
  </si>
  <si>
    <t>11208788</t>
  </si>
  <si>
    <t xml:space="preserve">HR Coordinator </t>
  </si>
  <si>
    <t>416-415-6710</t>
  </si>
  <si>
    <t>maneshi.merinnage@unilever.com</t>
  </si>
  <si>
    <t>063-202000046-OAA</t>
  </si>
  <si>
    <t>CM-Kaitlin   Howarth</t>
  </si>
  <si>
    <t>unable to find invoice in portal; emailed Invoicing 9/10 … Invoicing unable to locate POs in the portal; emailed helpdesk 9/14 … PO is in USD; Invoicing emailed BC 9/15 … BC will convert PO; emailed invoicing to confirm currency (notes say "invoice at x USD) 9/16 ... emailed Invoicing to see if they've heard back from BC 10/5 ... emailed Invoicing about POs 11/6 ... invoicing is looking into POs ... AD reached out for a full statement of account (YTD billing) 11/19 ... Invoicing indicated that they have a new 2020 PO ... unable to find invoices in the portal; Invoicing is working to get them submitted (asked if they could back-date) 12/7 ... emailed new BC a full statement of account  ... emailed new BC a full statement of account 12/21 ... unable to find invoices in portal; asked invoicing to confirm submission 12/23 ... Invoicing sent screenshots of invoices; several say "pending con...". Asked invoicing to confirm submission 12/24 ... Invoicing advised that they're unable to change the status in portal; show invoices are submitted.  Emailed BC to see is she can see invoices on her end 12/28 ... sent AP a statement of account at their request (audit) 1/14 ... follow up email sent to BC ... unable to find invoice in portal; emailed BC 3/15 ... emailed BCs for an update.  BC is still working on getting PO changed 4/7 ... BC sent PO for 2021 invoices; advised they are still working on PO for 2020 invoices (coding/permission issue) 4/28 ... emailed BC w/ AD cc'd; asked for an update 5/17 ... emailed invoicing to check in...emailed billing team and bdc for update 6/30...emailed billing team for update 7/8</t>
  </si>
  <si>
    <t>04/15/2020 - checking with CRM on PO for 2020...(NB)
RC3 - Invoice at  1,613   USD per North American client contract.</t>
  </si>
  <si>
    <t>3091-0000014217 Lobl</t>
  </si>
  <si>
    <t>063-202000670-OAA</t>
  </si>
  <si>
    <t>CM-Anne   Thurgood</t>
  </si>
  <si>
    <t>unable to find invoice in portal; emailed Invoicing 9/10 … Invoicing unable to locate POs in the portal; emailed helpdesk 9/14 … PO is in USD; Invoicing emailed BC 9/15 … BC will convert PO; emailed invoicing to confirm currency (notes say "invoice at x USD) 9/16 ... emailed Invoicing to see if they've heard back from BC 10/5 ... emailed Invoicing about POs 11/6 ... invoicing is looking into POs ... AD reached out for a full statement of account (YTD billing) 11/19 ... Invoicing indicated that they have a new 2020 PO ... unable to find invoices in the portal; Invoicing is working to get them submitted (asked if they could back-date) 12/7 ... emailed new BC a full statement of account  ... emailed new BC a full statement of account 12/21 ... unable to find invoices in portal; asked invoicing to confirm submission 12/23 ... Invoicing sent screenshots of invoices; several say "pending con...". Asked invoicing to confirm submission 12/24 ... Invoicing advised that they're unable to change the status in portal; show invoices are submitted.  Emailed BC to see is she can see invoices on her end 12/28 ... sent AP a statement of account at their request (audit) 1/14 ... follow up email sent to BC ... unable to find invoice in portal; emailed BC 3/15 ... emailed BCs for an update.  BC is still working on getting PO changed 4/7 ... BC sent PO for 2021 invoices; advised they are still working on PO for 2020 invoices (coding/permission issue) 4/28 ... emailed BC w/ AD cc'd; asked for an update 5/17 ... emailed invoicing to check in...emailed billing team bdc for update 6/30...emailed billing team for update 7/8</t>
  </si>
  <si>
    <t>RC6 - Invoice at $  3,032    USD per North American client contract.</t>
  </si>
  <si>
    <t>3091-0000012443 SM H</t>
  </si>
  <si>
    <t>063-202001290-OAA</t>
  </si>
  <si>
    <t>CM-Nur   Selim</t>
  </si>
  <si>
    <t>unable to find invoice in portal; emailed Invoicing 9/10 … Invoicing unable to locate POs in the portal; emailed helpdesk 9/14 … PO is in USD; Invoicing emailed BC 9/15 … BC will convert PO; emailed invoicing to confirm currency (notes say "invoice at x USD) 9/16 ... emailed Invoicing to see if they've heard back from BC 10/5 ... emailed Invoicing about POs 11/6 ... invoicing is looking into POs ... AD reached out for a full statement of account (YTD billing) 11/19 ... Invoicing indicated that they have a new 2020 PO ... unable to find invoices in the portal; Invoicing is working to get them submitted (asked if they could back-date) 12/7 ... emailed new BC a full statement of account ... emailed new BC a full statement of account 12/21 ... unable to find invoices in portal; asked invoicing to confirm submission 12/23 ... Invoicing sent screenshots of invoices; several say "pending con...". Asked invoicing to confirm submission 12/24 ... Invoicing advised that they're unable to change the status in portal; show invoices are submitted.  Emailed BC to see is she can see invoices on her end 12/28 ... sent AP a statement of account at their request (audit) 1/14 ... follow up email sent to BC ... unable to find invoice in portal; emailed BC 3/15 ... emailed BCs for an update.  BC is still working on getting PO changed 4/7 ... BC sent PO for 2021 invoices; advised they are still working on PO for 2020 invoices (coding/permission issue) 4/28 ... emailed BC w/ AD cc'd; asked for an update 5/17 ... emailed invoicing to check in...emailed billing team and bdc for update 6/30...emailed billing team for update 7/8</t>
  </si>
  <si>
    <t>RC3 - Invoice at  1,613   USD per North American client contract.</t>
  </si>
  <si>
    <t>3091-0000014221 Trad</t>
  </si>
  <si>
    <t>063-202100262-OAA</t>
  </si>
  <si>
    <t>CM-Lori   Presta</t>
  </si>
  <si>
    <t xml:space="preserve">Saeed, Reema </t>
  </si>
  <si>
    <t>4/27/2021::Missing PO# in portal, email send to CRM, moved to pending approval..AY
1/24/2021::new PO# required for year 2021, emailed to CRM..AY</t>
  </si>
  <si>
    <t>175 Union Street</t>
  </si>
  <si>
    <t>Simcoe</t>
  </si>
  <si>
    <t>3091-0000014236 CatM</t>
  </si>
  <si>
    <t>12297997</t>
  </si>
  <si>
    <t>People Experience Lead</t>
  </si>
  <si>
    <t>reema.saeed@unilever.com</t>
  </si>
  <si>
    <t>063-202100302-OAA</t>
  </si>
  <si>
    <t>CM-Tara  Christie</t>
  </si>
  <si>
    <t xml:space="preserve">
4/27/2021::Missing PO# in portal, email send to CRM, moved to pending approval..AY
1/24/2021::new PO# required for year 2021, emailed to CRM..AY</t>
  </si>
  <si>
    <t>3091-0000014145</t>
  </si>
  <si>
    <t>063-202100428-OAA</t>
  </si>
  <si>
    <t>CM-Jim   Harkins</t>
  </si>
  <si>
    <t xml:space="preserve">
4/27/2021::Missing PO# in portal, email send to CRM, moved to pending approval..AY
2/8/2021:: Missing PO# for 2021, emailed CRM, moved to Pending approval .AY</t>
  </si>
  <si>
    <t>3091-0000019270</t>
  </si>
  <si>
    <t>063-202100508-OAA</t>
  </si>
  <si>
    <t>CM-Brian  Wall</t>
  </si>
  <si>
    <t xml:space="preserve">
4/27/2021::Missing PO# in portal, email send to CRM, moved to pending approval..AY
2/18/2021:: Missing PO, pending approval, email to CRM..AY</t>
  </si>
  <si>
    <t>3091-0000090116</t>
  </si>
  <si>
    <t>063-202101300-OAA</t>
  </si>
  <si>
    <t>CM-Gregory   Chelvanayagam</t>
  </si>
  <si>
    <t>3091-0000014234</t>
  </si>
  <si>
    <t>063-202101317-OAA</t>
  </si>
  <si>
    <t>CM-Dennis  Charest</t>
  </si>
  <si>
    <t>3091-0000014152</t>
  </si>
  <si>
    <t>CA00901</t>
  </si>
  <si>
    <t>Unisys Canada</t>
  </si>
  <si>
    <t>063-202100699-OAA</t>
  </si>
  <si>
    <t>CM-Cyndy  Cook</t>
  </si>
  <si>
    <t>1st email to BC 4/20 … 2nd email to BC 5/10 … follow up email sent to AP 5/27 … email in draft folder; re-sent…emailed ap 6/24…first email sent 7/1</t>
  </si>
  <si>
    <t>2001 Sheppard Ave E</t>
  </si>
  <si>
    <t>Cloud and Infrastructure/257351</t>
  </si>
  <si>
    <t>5290000001001200208</t>
  </si>
  <si>
    <t>SupplierInvoicingCanada@unisys.com</t>
  </si>
  <si>
    <t>074-202100126-OAA</t>
  </si>
  <si>
    <t>CM-Marie  Wustner</t>
  </si>
  <si>
    <t>first email sent 6/30</t>
  </si>
  <si>
    <t>McDonagh, Sarah</t>
  </si>
  <si>
    <t>Vancouver</t>
  </si>
  <si>
    <t>Moya Waters</t>
  </si>
  <si>
    <t>Museum of Anthropolo</t>
  </si>
  <si>
    <t>Senior HR Coordinator</t>
  </si>
  <si>
    <t>604 822 9062</t>
  </si>
  <si>
    <t>sarah.mcdonagh@ubc.ca</t>
  </si>
  <si>
    <t>074-202100290-OAB</t>
  </si>
  <si>
    <t>CM-Jessica  Woolman</t>
  </si>
  <si>
    <t>Sun, Maggie</t>
  </si>
  <si>
    <t xml:space="preserve">604 827-4154  </t>
  </si>
  <si>
    <t>maggie.sun@ubc.ca</t>
  </si>
  <si>
    <t>074-202100404-OAA</t>
  </si>
  <si>
    <t>CM-Laurie  Townsend</t>
  </si>
  <si>
    <t>April Lemoine</t>
  </si>
  <si>
    <t>School of Music</t>
  </si>
  <si>
    <t>063-202101206-OAA</t>
  </si>
  <si>
    <t>CM-James  Rice</t>
  </si>
  <si>
    <t>6/16/2021::Email Megan for approval to bill it..AY</t>
  </si>
  <si>
    <t>3997 Henning Dr., Unit 101</t>
  </si>
  <si>
    <t>Manager, Western Canada Human Resources</t>
  </si>
  <si>
    <t>(604) 296-7104</t>
  </si>
  <si>
    <t>065-202100152-OAA</t>
  </si>
  <si>
    <t>CM-Jason  Ulley</t>
  </si>
  <si>
    <t>Brûlé, Stéphanie</t>
  </si>
  <si>
    <t>7007 Ch de la Cote-de-Liesse</t>
  </si>
  <si>
    <t>3224</t>
  </si>
  <si>
    <t>Coordonnatrice ressources humaines / HR Coordinator</t>
  </si>
  <si>
    <t>(514) 748-7748 x5604</t>
  </si>
  <si>
    <t>stephanie.brule@velan.com</t>
  </si>
  <si>
    <t>062-202001997-OAA</t>
  </si>
  <si>
    <t>CM-Samir   Hamid</t>
  </si>
  <si>
    <t xml:space="preserve">Per WM AP, invoice was marked Invalid for incorrect bill to address - invoice has been updated and resubmitted ---  included in email to AP 12/9 … emailed AP under ticket # FN0000009010735 12/23 … per AP, invoice has not been received; emailed Invoicing to resubmit 12/28 … emailed AP for an update 1/12 … updated statement sent to AP 1/27 ... called AP for an update; invoices are being processed 2/16 ... updated statement sent to AP 3/5 ... one US invoice paid; updated statement sent to AP 3/16 ... emailed AP for an update; left message for contact 4/1 ... follow up email sent to AP 4/12 ... called AP; spoke w/ Vipul Sharma; emailed statement of account 4/26 ... follow up email sent to AP 5/17 ... 3 invoices paid; updated statement sent to AP 5/28 ... AP sent notices to Invoicing and Remittance that they are moving to Coupa 6/30/21 ... statement sent to AP 6/12 ...  Sent follow up to ngoyal@wm.com (Neha) with invoice copy and portal screenshots.  Requested OK to resubmit to AP if no record of invoice found </t>
  </si>
  <si>
    <t xml:space="preserve">Payable, Accounts </t>
  </si>
  <si>
    <t>Please bill the CAD equivalent of $1800 USD (RC6)​</t>
  </si>
  <si>
    <t xml:space="preserve">4668 25 St SE </t>
  </si>
  <si>
    <t>Perry, Erin</t>
  </si>
  <si>
    <t>9202039937</t>
  </si>
  <si>
    <t>866-886-7458</t>
  </si>
  <si>
    <t>8888134288@onlinecapturecenter.com</t>
  </si>
  <si>
    <t>062-202100222-OAB</t>
  </si>
  <si>
    <t>CM-Virtual Lunch &amp; Learn Sesso</t>
  </si>
  <si>
    <t xml:space="preserve">Shivalkar, Ankita </t>
  </si>
  <si>
    <t xml:space="preserve">6/24/2021- Offset OAA &amp; RAA, due to tax not applied.. DP
AD has asked that invoice be sent to him and he will forward to client.  Please copy CRM on the email as well.  
Please add following to Invoice
5 Lunch &amp; Learn Sessions at $900 each
- June 30th Resume Tips 
- July 7th Personal Branding 
- July 14th Social Media &amp; Linkedin 
- July 21st Interviewing Tips
- July 28th Negotiating Tips
</t>
  </si>
  <si>
    <t>10040 104 St NW Suite 100</t>
  </si>
  <si>
    <t>Accounting</t>
  </si>
  <si>
    <t>ankita.shivalkar1@wipro.com</t>
  </si>
  <si>
    <t>062-202100223-OAA</t>
  </si>
  <si>
    <t>CM-Marina   Simon</t>
  </si>
  <si>
    <t>6/25/2021:: Received instruction from CRM to send invoice without PO#..AY</t>
  </si>
  <si>
    <t>009</t>
  </si>
  <si>
    <t>009-202100513-OAA</t>
  </si>
  <si>
    <t>CM-Kelly  Anderson</t>
  </si>
  <si>
    <t>APR213M</t>
  </si>
  <si>
    <t>mmm, 3MInvoicesUS</t>
  </si>
  <si>
    <t>3M Center</t>
  </si>
  <si>
    <t>St Paul</t>
  </si>
  <si>
    <t>Koli, Prema</t>
  </si>
  <si>
    <t>819180</t>
  </si>
  <si>
    <t>Running, Amy</t>
  </si>
  <si>
    <t>01256506</t>
  </si>
  <si>
    <t>3MInvoicesUS@mmm.com</t>
  </si>
  <si>
    <t>056</t>
  </si>
  <si>
    <t>056-202100251-OAA</t>
  </si>
  <si>
    <t>CM-Herambh   Ganpule</t>
  </si>
  <si>
    <t>747820</t>
  </si>
  <si>
    <t xml:space="preserve">01368557 </t>
  </si>
  <si>
    <t>056-202100425-OAA</t>
  </si>
  <si>
    <t>CM-Priscilla  Arvin</t>
  </si>
  <si>
    <t>700083</t>
  </si>
  <si>
    <t>01765439</t>
  </si>
  <si>
    <t>056-202100544-OAA</t>
  </si>
  <si>
    <t>CM-Earl  Thompson</t>
  </si>
  <si>
    <t>784169</t>
  </si>
  <si>
    <t>01726551</t>
  </si>
  <si>
    <t>056-202100553-OAA</t>
  </si>
  <si>
    <t>CM-David  Benites</t>
  </si>
  <si>
    <t>806057</t>
  </si>
  <si>
    <t>01765276</t>
  </si>
  <si>
    <t>056-202100626-OAA</t>
  </si>
  <si>
    <t>CM-Cindy  Tran</t>
  </si>
  <si>
    <t>600362</t>
  </si>
  <si>
    <t>01339617</t>
  </si>
  <si>
    <t>056-202100647-OAA</t>
  </si>
  <si>
    <t>CM-Michael  Power</t>
  </si>
  <si>
    <t>01771454</t>
  </si>
  <si>
    <t>056-202100649-OAA</t>
  </si>
  <si>
    <t>CM-James  Lippitt</t>
  </si>
  <si>
    <t>400500</t>
  </si>
  <si>
    <t>01105938</t>
  </si>
  <si>
    <t>056-202100704-OAA</t>
  </si>
  <si>
    <t>CM-Sarah  Henderson</t>
  </si>
  <si>
    <t>747705</t>
  </si>
  <si>
    <t>01771441</t>
  </si>
  <si>
    <t>056-202100705-OAA</t>
  </si>
  <si>
    <t>CM-Ronald  Hobbs</t>
  </si>
  <si>
    <t>114182</t>
  </si>
  <si>
    <t>01334354</t>
  </si>
  <si>
    <t>056-202100706-OAA</t>
  </si>
  <si>
    <t>CM-Briehan  Leslie</t>
  </si>
  <si>
    <t>803042</t>
  </si>
  <si>
    <t>01153373</t>
  </si>
  <si>
    <t>056-202100708-OAA</t>
  </si>
  <si>
    <t>CM-John  Noll</t>
  </si>
  <si>
    <t>826900</t>
  </si>
  <si>
    <t>01229354</t>
  </si>
  <si>
    <t>056-202100741-OAA</t>
  </si>
  <si>
    <t>CM-Eric  Biason</t>
  </si>
  <si>
    <t>Mistry, Manisha</t>
  </si>
  <si>
    <t>825560</t>
  </si>
  <si>
    <t>01604343</t>
  </si>
  <si>
    <t>056-202100742-OAA</t>
  </si>
  <si>
    <t>CM-Bernard  Dietzler</t>
  </si>
  <si>
    <t>401900</t>
  </si>
  <si>
    <t>01308041</t>
  </si>
  <si>
    <t>056-202100743-OAA</t>
  </si>
  <si>
    <t>CM-Andrzej  Galas</t>
  </si>
  <si>
    <t>770404</t>
  </si>
  <si>
    <t>01774500</t>
  </si>
  <si>
    <t>056-202100744-OAA</t>
  </si>
  <si>
    <t>CM-Karl  Mckeague</t>
  </si>
  <si>
    <t>401100</t>
  </si>
  <si>
    <t>01324128</t>
  </si>
  <si>
    <t>056-202100745-OAA</t>
  </si>
  <si>
    <t>CM-Scott  Appleton</t>
  </si>
  <si>
    <t>451070</t>
  </si>
  <si>
    <t>01250359</t>
  </si>
  <si>
    <t>056-202100836-OAA</t>
  </si>
  <si>
    <t>CM-Craig  Richardson</t>
  </si>
  <si>
    <t>01771575</t>
  </si>
  <si>
    <t>056-202100840-OAA</t>
  </si>
  <si>
    <t>CM-Clarissa  Mata</t>
  </si>
  <si>
    <t>748332</t>
  </si>
  <si>
    <t>01765024</t>
  </si>
  <si>
    <t>083</t>
  </si>
  <si>
    <t>083-202100571-OAA</t>
  </si>
  <si>
    <t>CM-Luis Gustavo  Vera</t>
  </si>
  <si>
    <t>invoice USD equivalent of 110,925 TWD</t>
  </si>
  <si>
    <t>816420</t>
  </si>
  <si>
    <t>1046829</t>
  </si>
  <si>
    <t>083-202100581-OAA</t>
  </si>
  <si>
    <t>CM-Max  Nguyen</t>
  </si>
  <si>
    <t>411454</t>
  </si>
  <si>
    <t>01245032</t>
  </si>
  <si>
    <t xml:space="preserve">651 733 9320 </t>
  </si>
  <si>
    <t>arunning@mmm.com</t>
  </si>
  <si>
    <t>083-202100582-OAB</t>
  </si>
  <si>
    <t>CM-Marc  Berlinquet</t>
  </si>
  <si>
    <t>4/22/2021 - Offset OAA and RAA, Add OAB in April due to incurrent amount billed - MM
convert 1,179 CAD to USD and invoice in USD</t>
  </si>
  <si>
    <t>748023</t>
  </si>
  <si>
    <t>056-202100833-OAA</t>
  </si>
  <si>
    <t>CM-Ashley  Elijah</t>
  </si>
  <si>
    <t>MAY213M</t>
  </si>
  <si>
    <t>403200</t>
  </si>
  <si>
    <t>01113485</t>
  </si>
  <si>
    <t>056-202100834-OAA</t>
  </si>
  <si>
    <t>CM-Jacob  Kelberer</t>
  </si>
  <si>
    <t>770410</t>
  </si>
  <si>
    <t>01524905</t>
  </si>
  <si>
    <t>056-202100835-OAA</t>
  </si>
  <si>
    <t>CM-Lisa  Patterson</t>
  </si>
  <si>
    <t>712332</t>
  </si>
  <si>
    <t>01290299</t>
  </si>
  <si>
    <t>056-202100837-OAA</t>
  </si>
  <si>
    <t>CM-Lauren  Staszel</t>
  </si>
  <si>
    <t>01420286</t>
  </si>
  <si>
    <t>056-202100838-OAA</t>
  </si>
  <si>
    <t>CM-Melissa  Martinez</t>
  </si>
  <si>
    <t>784048</t>
  </si>
  <si>
    <t>01803294</t>
  </si>
  <si>
    <t>056-202100839-OAA</t>
  </si>
  <si>
    <t>CM-Disa  Drachenberg</t>
  </si>
  <si>
    <t>500680</t>
  </si>
  <si>
    <t>01568578</t>
  </si>
  <si>
    <t>083-202100678-OAA</t>
  </si>
  <si>
    <t>CM-David  Mayfield</t>
  </si>
  <si>
    <t>5/11/2021: BDC name Change, Key is not yet billed to reverse ----- PK</t>
  </si>
  <si>
    <t>822360</t>
  </si>
  <si>
    <t>01600938</t>
  </si>
  <si>
    <t>083-202100679-OAA</t>
  </si>
  <si>
    <t>CM-Christine  Sobon</t>
  </si>
  <si>
    <t>5/11/2021 : BDC name Change, Key is not billed to reverse ------ PK</t>
  </si>
  <si>
    <t>500427</t>
  </si>
  <si>
    <t>01311658</t>
  </si>
  <si>
    <t>083-202100680-OAA</t>
  </si>
  <si>
    <t>CM-Rodney  Martinez</t>
  </si>
  <si>
    <t>404062</t>
  </si>
  <si>
    <t>01718109</t>
  </si>
  <si>
    <t>083-202100725-OAA</t>
  </si>
  <si>
    <t>CM-Kathryn  Higham</t>
  </si>
  <si>
    <t>761003</t>
  </si>
  <si>
    <t>01139466</t>
  </si>
  <si>
    <t>056-202100245-OAA</t>
  </si>
  <si>
    <t>CM-Ross  Goertzen</t>
  </si>
  <si>
    <t>JUNE213M</t>
  </si>
  <si>
    <t xml:space="preserve">01043208 </t>
  </si>
  <si>
    <t>056-202100659-OAA</t>
  </si>
  <si>
    <t>CM-Debra  Asplund</t>
  </si>
  <si>
    <t>749741</t>
  </si>
  <si>
    <t>01096879</t>
  </si>
  <si>
    <t>056-202100740-OAA</t>
  </si>
  <si>
    <t>CM-Sandra  Bartz</t>
  </si>
  <si>
    <t>770032</t>
  </si>
  <si>
    <t>01737121</t>
  </si>
  <si>
    <t>056-202101050-OAA</t>
  </si>
  <si>
    <t>CM-Samantha  Gregory</t>
  </si>
  <si>
    <t>784167</t>
  </si>
  <si>
    <t>01779060</t>
  </si>
  <si>
    <t>056-202101051-OAA</t>
  </si>
  <si>
    <t>CM-Christian  Milker</t>
  </si>
  <si>
    <t>748430</t>
  </si>
  <si>
    <t>01266768</t>
  </si>
  <si>
    <t>083-202100754-OAA</t>
  </si>
  <si>
    <t>CM-Louis Wayne  Logsdon</t>
  </si>
  <si>
    <t>266696</t>
  </si>
  <si>
    <t>01139543</t>
  </si>
  <si>
    <t>076</t>
  </si>
  <si>
    <t>US00630</t>
  </si>
  <si>
    <t>ABB Inc.</t>
  </si>
  <si>
    <t>076-202100777-OAA</t>
  </si>
  <si>
    <t>CM-Robert   Denny</t>
  </si>
  <si>
    <t>MAY21ABBINC</t>
  </si>
  <si>
    <t>Employee Services, ABB Inc</t>
  </si>
  <si>
    <t xml:space="preserve">Employee HR Manager - Ron Udell
</t>
  </si>
  <si>
    <t>P.O. Box 90502</t>
  </si>
  <si>
    <t>Raleigh</t>
  </si>
  <si>
    <t>NC</t>
  </si>
  <si>
    <t>ELDS</t>
  </si>
  <si>
    <t>UST1DS1</t>
  </si>
  <si>
    <t>Udell, Ron</t>
  </si>
  <si>
    <t>(248) 391-8407</t>
  </si>
  <si>
    <t>USABB.apinvoices@recall.com</t>
  </si>
  <si>
    <t>076-202100779-OAA</t>
  </si>
  <si>
    <t>CM-Jason  Eggar</t>
  </si>
  <si>
    <t>076-202100780-OAA</t>
  </si>
  <si>
    <t>CM-Sean  Hulett</t>
  </si>
  <si>
    <t>076-202100785-OAA</t>
  </si>
  <si>
    <t>CM-Robert  Phillips</t>
  </si>
  <si>
    <t xml:space="preserve">Employee HR Manager - George Cagle
</t>
  </si>
  <si>
    <t>8320041</t>
  </si>
  <si>
    <t>Cagle, George</t>
  </si>
  <si>
    <t>076-202100803-OAA</t>
  </si>
  <si>
    <t>CM-Kathy  Manley</t>
  </si>
  <si>
    <t xml:space="preserve">ELDS </t>
  </si>
  <si>
    <t>US00200</t>
  </si>
  <si>
    <t>ABB Power Grids</t>
  </si>
  <si>
    <t>076-202100686-OAA</t>
  </si>
  <si>
    <t>CM-Michael  Pennington</t>
  </si>
  <si>
    <t>Terms should be N90, not N30…first email sent 7/8</t>
  </si>
  <si>
    <t>Payable, Acct</t>
  </si>
  <si>
    <t>305 Gregson Dr</t>
  </si>
  <si>
    <t>Cary</t>
  </si>
  <si>
    <t>PGGA</t>
  </si>
  <si>
    <t>7704405</t>
  </si>
  <si>
    <t xml:space="preserve">Wolfe, Denise </t>
  </si>
  <si>
    <t>USAPG@eportaldoc.com</t>
  </si>
  <si>
    <t>076-202100743-OAA</t>
  </si>
  <si>
    <t>CM-Gretchen  Beers</t>
  </si>
  <si>
    <t>Terms should be N90, not N30</t>
  </si>
  <si>
    <t>PGHV</t>
  </si>
  <si>
    <t>5645006</t>
  </si>
  <si>
    <t>Giuliani, Deana</t>
  </si>
  <si>
    <t>076-202100744-OAA</t>
  </si>
  <si>
    <t>CM-Jeffrey  Kemper</t>
  </si>
  <si>
    <t>PGTR</t>
  </si>
  <si>
    <t>5140231</t>
  </si>
  <si>
    <t>076-202100817-OAA</t>
  </si>
  <si>
    <t>CM-Nicholas  Buffington</t>
  </si>
  <si>
    <t>5140221</t>
  </si>
  <si>
    <t>Baker, Dawn</t>
  </si>
  <si>
    <t>076-202100818-OAA</t>
  </si>
  <si>
    <t>CM-Thomas  Pendrick</t>
  </si>
  <si>
    <t>076-202100819-OAA</t>
  </si>
  <si>
    <t>CM-Gary  Hammack</t>
  </si>
  <si>
    <t>076-202100933-OAA</t>
  </si>
  <si>
    <t>CM-Anastasia  Solovaniuk</t>
  </si>
  <si>
    <t>PGTM</t>
  </si>
  <si>
    <t>4060060</t>
  </si>
  <si>
    <t>Doherty, Kathleen</t>
  </si>
  <si>
    <t>076-202100934-OAA</t>
  </si>
  <si>
    <t>CM-Thomas  Gilboy</t>
  </si>
  <si>
    <t xml:space="preserve">Ford, Kadejah </t>
  </si>
  <si>
    <t>002</t>
  </si>
  <si>
    <t>US04567</t>
  </si>
  <si>
    <t>ACCA</t>
  </si>
  <si>
    <t>002-202102200-OAA</t>
  </si>
  <si>
    <t>CM-Warner  Johnston</t>
  </si>
  <si>
    <t>7/9 - 2nd reminder sent // 6/30 - 1st reminder w/ attached invoice copy sent to Liza.Taylor@accaglobal.com // 6/22 - email is undeliverable, asked AD Matt for Liza's phone #  // 6/22 - sent invoice to Liza Taylor (liza.taylor@accaglobal.co.uk) as per AD Matt's advise // 6/22 - email was undeliverable, reached out to AD Matt for possible alternate contact // 6/22 - 1st reminder w/ attached invoice copy sent to BC</t>
  </si>
  <si>
    <t>Accounts Payable, ACCA</t>
  </si>
  <si>
    <t>6/23/2021: Please send all future invoices to Liza Taylor (liza.taylor@accaglobal.co.uk).---- PK</t>
  </si>
  <si>
    <t>110 Queen Street</t>
  </si>
  <si>
    <t>Glasgow</t>
  </si>
  <si>
    <t>REQ644004</t>
  </si>
  <si>
    <t>acca@baseware.com</t>
  </si>
  <si>
    <t>002-202102202-OAA</t>
  </si>
  <si>
    <t>CM-Tweeps  Phillips</t>
  </si>
  <si>
    <t>REQ644003</t>
  </si>
  <si>
    <t>048</t>
  </si>
  <si>
    <t>048-202005124-OAA</t>
  </si>
  <si>
    <t>CM-Lin  Leng</t>
  </si>
  <si>
    <t>ACT032221BL</t>
  </si>
  <si>
    <t>7/9 - got AD Miles' email, client is preparing a PO to process payment, should be ready next week // 7/8 - got Shelby's (AP) response, sd 'The Blizzard items have been sent to Blizzard and are working through their system. The others are billed to Activision Blizzard International which is a separate company with their own AP department." // 7/8 - sent another ff up email to AP // 6/28 - sent ff up email to AP (accountspayable@activision.com) // first email sent 5/12…2nd email sent…emailed bc for update 6/2…emailed ap for update 6/17</t>
  </si>
  <si>
    <t xml:space="preserve">Labaki, Johanne </t>
  </si>
  <si>
    <t>3/17/2021: Add Conversion rate 1GBP=  1.3867775
$1,308GBP Convert to USD upon start date</t>
  </si>
  <si>
    <t>3100 Ocean Park Blvd</t>
  </si>
  <si>
    <t>Santa Monica</t>
  </si>
  <si>
    <t>Blizzard</t>
  </si>
  <si>
    <t xml:space="preserve">Bos, Réka Klaasen </t>
  </si>
  <si>
    <t>Manager, Accounting International</t>
  </si>
  <si>
    <t>+44 203 060 1060</t>
  </si>
  <si>
    <t>Johanne.Labaki@activision.com</t>
  </si>
  <si>
    <t>048-201903206-OAA</t>
  </si>
  <si>
    <t>CM-Kai  Frankenberg</t>
  </si>
  <si>
    <t>ACT04921BL</t>
  </si>
  <si>
    <t>7/9 - got AD Miles' email, client is preparing a PO to process payment, should be ready next week // 7/8 - got Shelby's (AP) response, sd 'The Blizzard items have been sent to Blizzard and are working through their system. The others are billed to Activision Blizzard International which is a separate company with their own AP department." // 7/8 - sent another ff up email to AP // 6/28 - sent ff up email to AP (accountspayable@activision.com) // first email sent 6/2…emailed billing team to revise invoice per bc 6/9…revised invoice sent per billing team 6/10</t>
  </si>
  <si>
    <t>Convert to 1,505 EUR Convert to USD upon Start Date
Billing is Accounts Payable (with Activity Note from HR: Sabrina Hoks in Netherlands.)</t>
  </si>
  <si>
    <t>Amsterdam-Blizzard</t>
  </si>
  <si>
    <t>Not Provided</t>
  </si>
  <si>
    <t>Cory, Victoria</t>
  </si>
  <si>
    <t>Consolidated Billing</t>
  </si>
  <si>
    <t>048-202100190-OAA</t>
  </si>
  <si>
    <t>CM-Nacho  De Andres</t>
  </si>
  <si>
    <t>ACT041621BL</t>
  </si>
  <si>
    <t>7/9 - got AD Miles' email, client is preparing a PO to process payment, should be ready next week // 7/8 - got Shelby's (AP) response, sd 'The Blizzard items have been sent to Blizzard and are working through their system. The others are billed to Activision Blizzard International which is a separate company with their own AP department." // 7/8 - sent another ff up email to AP // 6/28 - sent ff up email to AP (accountspayable@activision.com) // first email sent 6/17</t>
  </si>
  <si>
    <t>4/15/2021- Add conversion rate 1 EUR = 1.1900087  ..DP
2,822 EUR Covert to USD upon Start Date</t>
  </si>
  <si>
    <t>Blizzard Int</t>
  </si>
  <si>
    <t>048-202100777-OAA</t>
  </si>
  <si>
    <t>CM-Hsuan  Huang</t>
  </si>
  <si>
    <t>4/15/2021- Add conversion rate 1 EUR = 1.1900087  ..DP
2,822 EUR convert to USD upon Start Date</t>
  </si>
  <si>
    <t>048-202100781-OAA</t>
  </si>
  <si>
    <t>CM-Marvin  Jácome</t>
  </si>
  <si>
    <t>Blizzard/AP</t>
  </si>
  <si>
    <t>048-202100832-OAA</t>
  </si>
  <si>
    <t>CM-Daniel   Kawano</t>
  </si>
  <si>
    <t xml:space="preserve">Blizzard </t>
  </si>
  <si>
    <t>Rhee, Lisa</t>
  </si>
  <si>
    <t>048-202100519-OAA</t>
  </si>
  <si>
    <t>CM-Gina  Armendariz</t>
  </si>
  <si>
    <t>7/8 - got Holli';s response, sd has this invoice and just waiting for some internal guidance on how to process, she's hoping to clear this issue by the end of next week // 7/8 - 2nd reminder sent to Holli // 6/28 - sent ff up email to AP (accountspayable@activision.com) // first email sent 6/17</t>
  </si>
  <si>
    <t>Schmidt, Holli</t>
  </si>
  <si>
    <t xml:space="preserve"> 4711 ABE LEAGUE OPE</t>
  </si>
  <si>
    <t>Phelps, Sarah</t>
  </si>
  <si>
    <t>622832</t>
  </si>
  <si>
    <t>HR and D&amp;I Coordinator</t>
  </si>
  <si>
    <t>Holli.Schmidt@activision.com</t>
  </si>
  <si>
    <t>048-202100561-OAA</t>
  </si>
  <si>
    <t>CM-Christopher  Honour</t>
  </si>
  <si>
    <t xml:space="preserve"> 5505 REGIONAL PUBLI</t>
  </si>
  <si>
    <t>593811</t>
  </si>
  <si>
    <t>048-202100563-OAA</t>
  </si>
  <si>
    <t>CM-Jamie  Howren</t>
  </si>
  <si>
    <t xml:space="preserve">5/26/2021- RAA credit memo sent to client, SA'd. . DP </t>
  </si>
  <si>
    <t xml:space="preserve"> 5521 ABE MARKETING </t>
  </si>
  <si>
    <t>113227</t>
  </si>
  <si>
    <t>048-202100897-OAA</t>
  </si>
  <si>
    <t>CM-Thiago  Onorato</t>
  </si>
  <si>
    <t>7/8 - got Shelby's (AP) response, sd 'The Blizzard items have been sent to Blizzard and are working through their system. The others are billed to Activision Blizzard International which is a separate company with their own AP department." // 7/8 - sent another ff up email to AP // 6/28 - sent ff up email to AP (accountspayable@activision.com) // first email sent 6/17</t>
  </si>
  <si>
    <t>048-202100900-OAA</t>
  </si>
  <si>
    <t>CM-Daniel  Casas</t>
  </si>
  <si>
    <t>7/9 - 2nd reminder sent to BC // 6/28 - sent ff up email to AP (accountspayable@activision.com) // first email sent 6/17</t>
  </si>
  <si>
    <t>International Billings, Activision/Blizzard</t>
  </si>
  <si>
    <t>4501€ + VAT Convert to USD Upon Start Date
ic 2021/0381 of 7/5/2021</t>
  </si>
  <si>
    <t>Hoks, Sabrina (Netherlands</t>
  </si>
  <si>
    <t>eu.invoices@activision.com</t>
  </si>
  <si>
    <t>048-202100757-OAA</t>
  </si>
  <si>
    <t>CM-Jasmin  Oestreicher</t>
  </si>
  <si>
    <t>7/8 - got Shelby's (AP) response, sd 'The Blizzard items have been sent to Blizzard and are working through their system. The others are billed to Activision Blizzard International which is a separate company with their own AP department." // 7/8 - sent another ff up email to AP // 6/28 - sent ff up email to AP (accountspayable@activision.com)</t>
  </si>
  <si>
    <t>RC3 is 2,822 EUR / Fee must be converted to USD on start date</t>
  </si>
  <si>
    <t>Bidgood, Charlotte</t>
  </si>
  <si>
    <t>048-202100765-OAA</t>
  </si>
  <si>
    <t>CM-David  Johnson</t>
  </si>
  <si>
    <t>048-202100052-OAA</t>
  </si>
  <si>
    <t>CM-Stephanie  Olesh</t>
  </si>
  <si>
    <t>ACT052121BL</t>
  </si>
  <si>
    <t>7/8 - got Holli';s response, sd has this invoice and just waiting for some internal guidance on how to process, she's hoping to clear this issue by the end of next week // 7/8 - 1st reminder w/ attached invoice copy sent to BC</t>
  </si>
  <si>
    <t>5/17/2021- CRM replied ready to bill.. DP
5/13/2021: Awaiting reply from CRM , Since BU is Vicarious Visions ----- PK</t>
  </si>
  <si>
    <t>Vicarious Visions (Activision/Blizzard)</t>
  </si>
  <si>
    <t>Burke, Erin</t>
  </si>
  <si>
    <t>048-202100720-OAA</t>
  </si>
  <si>
    <t>CM-Alexander  Hill</t>
  </si>
  <si>
    <t>7/8 - got Shelby's (AP) response, sd 'The Blizzard items have been sent to Blizzard and are working through their system. The others are billed to Activision Blizzard International which is a separate company with their own AP department." // 7/8 - sent another ff up email to AP // invoice included on the previous email</t>
  </si>
  <si>
    <t>RC6 is 2180 GBP / Fee must be converted to USD on start date</t>
  </si>
  <si>
    <t>048-202100748-OAA</t>
  </si>
  <si>
    <t>CM-Nora  Bronner</t>
  </si>
  <si>
    <t>RC6 is 4,703 EUR / Fee must be converted to USD on start date</t>
  </si>
  <si>
    <t>048-202100563-RAA</t>
  </si>
  <si>
    <t>CREDIT MEMO SENT 05-26-21</t>
  </si>
  <si>
    <t>048-202100565-OAA</t>
  </si>
  <si>
    <t>CM-Ivan  Kako</t>
  </si>
  <si>
    <t xml:space="preserve"> 4705 GLOBAL MANAGEM</t>
  </si>
  <si>
    <t>111360</t>
  </si>
  <si>
    <t>048-202100755-OAA</t>
  </si>
  <si>
    <t>CM-Karoline  Keil</t>
  </si>
  <si>
    <t>RC6 4,703 EUR / Fee must be converted to USD on start date</t>
  </si>
  <si>
    <t>048-202100697-OAA</t>
  </si>
  <si>
    <t>CM-Michiel  Schop</t>
  </si>
  <si>
    <t>RC3 is 2822 EUR / Fee must be converted to USD on start date</t>
  </si>
  <si>
    <t>048-202100775-OAA</t>
  </si>
  <si>
    <t>CM-Tibor  ter Bogt</t>
  </si>
  <si>
    <t>048-202100752-OAA</t>
  </si>
  <si>
    <t>CM-Ernst  Greckl</t>
  </si>
  <si>
    <t>048-202100756-OAA</t>
  </si>
  <si>
    <t>CM-Simone  Morgenstern</t>
  </si>
  <si>
    <t>RC1 Expanded is 1505 EUR / Fee must be converted to USD on start date</t>
  </si>
  <si>
    <t>048-202100767-OAA</t>
  </si>
  <si>
    <t>CM-Julien  Cebrian</t>
  </si>
  <si>
    <t>048-202100901-OAA</t>
  </si>
  <si>
    <t>CM-Liesbeth   Bezemer</t>
  </si>
  <si>
    <t>4501€ + VAT Convert to USD Upon Start Date
IC 2021/0475</t>
  </si>
  <si>
    <t>048-202101048-OAA</t>
  </si>
  <si>
    <t>CM-Chandra  Lathangue</t>
  </si>
  <si>
    <t>6/14/2021- Confirmation pending from CRM for address and billing contact.. DP
6/7/2021- Credit split change .. DP
Program fee is 15,200 CAN$. Fee must be converted to USD on start date.</t>
  </si>
  <si>
    <t>Canada</t>
  </si>
  <si>
    <t>Graciani, Micah</t>
  </si>
  <si>
    <t>accountspayable@activision.com</t>
  </si>
  <si>
    <t>048-202100768-OAA</t>
  </si>
  <si>
    <t>CM-Pascale  Clarac</t>
  </si>
  <si>
    <t>048-202100475-OAA</t>
  </si>
  <si>
    <t>CM-Darryl  Despie</t>
  </si>
  <si>
    <t xml:space="preserve">6700 </t>
  </si>
  <si>
    <t>048-202100477-OAA</t>
  </si>
  <si>
    <t>CM-Thomas  Sanders</t>
  </si>
  <si>
    <t xml:space="preserve">5615 </t>
  </si>
  <si>
    <t>048-202100478-OAA</t>
  </si>
  <si>
    <t>CM-Kyle  Lanphere</t>
  </si>
  <si>
    <t>048-202100668-OAA</t>
  </si>
  <si>
    <t>CM-Kali  Anderson</t>
  </si>
  <si>
    <t>Camello, Molly (Blizzard)</t>
  </si>
  <si>
    <t>048-202101046-OAA</t>
  </si>
  <si>
    <t>CM-Russell  Pippin</t>
  </si>
  <si>
    <t>BLIZZARD ENTERTAINMENT, INC.</t>
  </si>
  <si>
    <t>048-202100747-OAA</t>
  </si>
  <si>
    <t>CM-Lambert  Boehm</t>
  </si>
  <si>
    <t>4,703 EUR / Fee must be converted to USD on start date</t>
  </si>
  <si>
    <t>143</t>
  </si>
  <si>
    <t>143-202103240-OAA</t>
  </si>
  <si>
    <t>CM-Annjeanette  Tyson</t>
  </si>
  <si>
    <t>Images (only), Invoice</t>
  </si>
  <si>
    <t>3005 Highland Parkway</t>
  </si>
  <si>
    <t>Downers Grove</t>
  </si>
  <si>
    <t>0800-101631</t>
  </si>
  <si>
    <t>Maher (101631), Deb</t>
  </si>
  <si>
    <t>apadvantage.atg@pnc.com</t>
  </si>
  <si>
    <t>143-202103241-OAA</t>
  </si>
  <si>
    <t>CM-Chad  Wick</t>
  </si>
  <si>
    <t>009-202101502-OAA</t>
  </si>
  <si>
    <t>CM-Jake  Feldman</t>
  </si>
  <si>
    <t>Miles, Lucy</t>
  </si>
  <si>
    <t>1595 WYNKOOP ST.</t>
  </si>
  <si>
    <t>Denver</t>
  </si>
  <si>
    <t>Wakeford, Linda</t>
  </si>
  <si>
    <t>Specialist, Benefits and Leave Management</t>
  </si>
  <si>
    <t>Lucy.Miles@aei.com</t>
  </si>
  <si>
    <t>009-202101253-OAA</t>
  </si>
  <si>
    <t>TM-Carlos   Silva</t>
  </si>
  <si>
    <t>TMC: Jim Dixon; TMPM: Gloria Ramirez; CRM: Nina Rybak; No Expenses or Travel Time; inv wording: Six-Month Leader Coaching Extension - Carlos Silva</t>
  </si>
  <si>
    <t>2485 Augustine Drive</t>
  </si>
  <si>
    <t>Santa Clara</t>
  </si>
  <si>
    <t>95054</t>
  </si>
  <si>
    <t xml:space="preserve">Zdravkovic, Andrej </t>
  </si>
  <si>
    <t>5200299491</t>
  </si>
  <si>
    <t>AP.AMERICAS@amd.com</t>
  </si>
  <si>
    <t>007</t>
  </si>
  <si>
    <t>007-202100983-OAA</t>
  </si>
  <si>
    <t>TM-Rachel   Fan</t>
  </si>
  <si>
    <t>TMC: Michael Gui; TMPM: Gloria Ramirez; CRM: Nina Rybak; No Expenses or Travel Time; inv wording: Six-Month Leader Coaching - Rachel Fan</t>
  </si>
  <si>
    <t>Fuller, Rick</t>
  </si>
  <si>
    <t>5200310671</t>
  </si>
  <si>
    <t>087</t>
  </si>
  <si>
    <t>US00704</t>
  </si>
  <si>
    <t>Aerojet Rocketdyne</t>
  </si>
  <si>
    <t>087-202100333-OAA</t>
  </si>
  <si>
    <t>CM-Clarrissa  Bennett</t>
  </si>
  <si>
    <t>JUNE21AR</t>
  </si>
  <si>
    <t>Ostapovich, Jane</t>
  </si>
  <si>
    <t>2001 Aerojet Rd</t>
  </si>
  <si>
    <t>Rancho Cordova</t>
  </si>
  <si>
    <t>Human Resources Staffing Support</t>
  </si>
  <si>
    <t>916-355-2101</t>
  </si>
  <si>
    <t>Jane.Ostapovich@Rocket.com</t>
  </si>
  <si>
    <t>US04152</t>
  </si>
  <si>
    <t>Affinitiv, Inc.</t>
  </si>
  <si>
    <t>143-202103025-OAA</t>
  </si>
  <si>
    <t>CM-Pamela  Romani</t>
  </si>
  <si>
    <t>300 S Wacker Drive</t>
  </si>
  <si>
    <t>Chicago</t>
  </si>
  <si>
    <t>Hedgpeth, Tracy</t>
  </si>
  <si>
    <t>apinvoices@affinitiv.com</t>
  </si>
  <si>
    <t>006</t>
  </si>
  <si>
    <t>US01914</t>
  </si>
  <si>
    <t>Airbus Americas, Inc.</t>
  </si>
  <si>
    <t>006-202102130-OAA</t>
  </si>
  <si>
    <t>CM-Hans  Zachrau</t>
  </si>
  <si>
    <t>Spinner, LaWanda</t>
  </si>
  <si>
    <t>send this invoice to LaWanda Spinner lawanda.spinner@airbusus.com.  No PO needed</t>
  </si>
  <si>
    <t xml:space="preserve">2550 Wasser Terr Ste 9000 </t>
  </si>
  <si>
    <t>Herndon</t>
  </si>
  <si>
    <t>VA</t>
  </si>
  <si>
    <t>(703) 466-5655</t>
  </si>
  <si>
    <t>lawanda.spinner@airbusna.com</t>
  </si>
  <si>
    <t>006-202102131-OAA</t>
  </si>
  <si>
    <t>CM-Ronald  Dunklee</t>
  </si>
  <si>
    <t>009-202101527-OAA</t>
  </si>
  <si>
    <t>CM-Jason  Sherwood</t>
  </si>
  <si>
    <t>Taylor, KJ</t>
  </si>
  <si>
    <t>7611 Lake Rd. South, BLDG 1000</t>
  </si>
  <si>
    <t>Mobile</t>
  </si>
  <si>
    <t>AL</t>
  </si>
  <si>
    <t>CFO</t>
  </si>
  <si>
    <t>323307</t>
  </si>
  <si>
    <t xml:space="preserve">Human Resources Business Partner </t>
  </si>
  <si>
    <t xml:space="preserve">251-443-1592 </t>
  </si>
  <si>
    <t>K.J.Taylor@akersolutions.com</t>
  </si>
  <si>
    <t>US04599</t>
  </si>
  <si>
    <t>Akorn, Inc.</t>
  </si>
  <si>
    <t>143-202103098-OAA</t>
  </si>
  <si>
    <t>TM-Sandhya  Goyal</t>
  </si>
  <si>
    <t>Lawless, Greg</t>
  </si>
  <si>
    <t xml:space="preserve">7/01/2021::Offset OAB and RAA, OAA already sent to the client, internal change request..AY;  TMC: Karen Meier; TMPM: Betsy Gratner; CRM: N/A; expenses &amp; TT; inv wording: 6-Month Coaching Sandhya Goyal
</t>
  </si>
  <si>
    <t>1925 W Field Ct Ste 300</t>
  </si>
  <si>
    <t>Lake Foredt</t>
  </si>
  <si>
    <t>CHRO</t>
  </si>
  <si>
    <t>gregory.lawless@akorn.com</t>
  </si>
  <si>
    <t>143-202006617-OAA DUP</t>
  </si>
  <si>
    <t>7/9 - sent physical address query to Scott and Rifa for the refund process // 6/28 - noted for refund once past due invoices have been paid off // 6/22 - sent another ff up email for possible offset / refund // 6/15 - clld Scott at 629-208-2378, says bad #...sent another ff up email //  6/8 - sent ff up email // 6/1 - sent ff up email // 5/25 - sent email to Rifa and Scott for possible offset / refund</t>
  </si>
  <si>
    <t>143-202015217-OAA DUP</t>
  </si>
  <si>
    <t>143-202015220-OAA DUP</t>
  </si>
  <si>
    <t>143-202015221-OAA DUP</t>
  </si>
  <si>
    <t>143-202015268-OAA DUP</t>
  </si>
  <si>
    <t>143-202015307-OAA DUP</t>
  </si>
  <si>
    <t>143-202015316-OAA DUP</t>
  </si>
  <si>
    <t>143-202015317-OAA DUP</t>
  </si>
  <si>
    <t>143-202015357-OAA DUP</t>
  </si>
  <si>
    <t>143-202015361-OAA DUP</t>
  </si>
  <si>
    <t>143-202015362-OAA DUP</t>
  </si>
  <si>
    <t>143-202100044-OAA DUP</t>
  </si>
  <si>
    <t>143-202011706-OAA DUP</t>
  </si>
  <si>
    <t>7/9 - sent physical address query to Scott and Rifa for the refund process // 6/28 - noted for refund once past due invoices have been paid off // 6/22 - sent another ff up email for possible offset / refund // 6/15 - clld Scott at 629-208-2378, says bad #...sent email for possible offset/ refund</t>
  </si>
  <si>
    <t>143-202102504-OAA</t>
  </si>
  <si>
    <t>CM-Tom  Codispoti</t>
  </si>
  <si>
    <t>Kammerer, Scott</t>
  </si>
  <si>
    <t xml:space="preserve">535 Marriott Drive Suite 500 </t>
  </si>
  <si>
    <t>Nashville</t>
  </si>
  <si>
    <t>TN</t>
  </si>
  <si>
    <t>p/C</t>
  </si>
  <si>
    <t>3118_US2634057</t>
  </si>
  <si>
    <t xml:space="preserve">Kelly Jr, Vincent </t>
  </si>
  <si>
    <t>#6200489076</t>
  </si>
  <si>
    <t>NET65</t>
  </si>
  <si>
    <t xml:space="preserve">NA PS Contact Center Manager </t>
  </si>
  <si>
    <t xml:space="preserve">629 208 2378 </t>
  </si>
  <si>
    <t>scott.kammerer@akzonobel.com</t>
  </si>
  <si>
    <t>143-202102978-OAA</t>
  </si>
  <si>
    <t>CM-Jamie  Hollis</t>
  </si>
  <si>
    <t>1122_AH824</t>
  </si>
  <si>
    <t>143-202103029-OAB</t>
  </si>
  <si>
    <t>CM-Bradley  Brelje</t>
  </si>
  <si>
    <t>6/23/2021: Offset OAA and RAA, OAB sent to the client ... incorrect date entered ----- PK</t>
  </si>
  <si>
    <t>PC</t>
  </si>
  <si>
    <t>US10_0000813111</t>
  </si>
  <si>
    <t xml:space="preserve">Tomko, Ronald </t>
  </si>
  <si>
    <t>056-202100885-OAA</t>
  </si>
  <si>
    <t>CM-Patricia 	  Duerr</t>
  </si>
  <si>
    <t>Schumacher, Amy</t>
  </si>
  <si>
    <t>2925 Chicago Avenue</t>
  </si>
  <si>
    <t>16000617</t>
  </si>
  <si>
    <t>HRIS Analyst III</t>
  </si>
  <si>
    <t xml:space="preserve">612-262-4606 </t>
  </si>
  <si>
    <t>amy.schumacher@allina.com</t>
  </si>
  <si>
    <t>056-202101031-OAA</t>
  </si>
  <si>
    <t>CM-Keith  Delhanty</t>
  </si>
  <si>
    <t>056-202101056-OAA</t>
  </si>
  <si>
    <t>CM-Andrea  Wirth</t>
  </si>
  <si>
    <t>083-202100119-RAA</t>
  </si>
  <si>
    <t>CM-Larry  Hoyle</t>
  </si>
  <si>
    <t>APR21ALTICE</t>
  </si>
  <si>
    <t>7/9 - part of April consolidated invoice // 7/2 - part of April consolidated invoice // 6/21 - part of April consolidated invoice // 6/14 - part of April consolidated invoice // 6/4 - part of April consolidated invoice // 5/28 - part of April consolidated invoice // 5/21 - part of April consolidated invoice // 5/14 - part of April consolidated invoice // 5/7 - part of April consolidated invoice // 4/30 - part of April consolidated invoice</t>
  </si>
  <si>
    <t>083-202100468-RAA</t>
  </si>
  <si>
    <t>CM-Mary  Helfers</t>
  </si>
  <si>
    <t>002-202101378-OAA</t>
  </si>
  <si>
    <t>CM-Brian  Fox</t>
  </si>
  <si>
    <t>7/9 - 2nd reminder sent // 7/2 - 1st reminder w/ attached invoice sent to BC</t>
  </si>
  <si>
    <t>Peters, Michael</t>
  </si>
  <si>
    <t>5830 Granite Parkway</t>
  </si>
  <si>
    <t>Plano</t>
  </si>
  <si>
    <t>TX</t>
  </si>
  <si>
    <t>Operations-East</t>
  </si>
  <si>
    <t>051005623</t>
  </si>
  <si>
    <t>Director, HR Shared Services</t>
  </si>
  <si>
    <t>(469) 305-5584</t>
  </si>
  <si>
    <t>Michael.Peters@AlticeUSA.com</t>
  </si>
  <si>
    <t>002-202101753-OAA</t>
  </si>
  <si>
    <t>CM-Allyssia  Yeung</t>
  </si>
  <si>
    <t>Cable Product Management</t>
  </si>
  <si>
    <t>5PMPM5505A</t>
  </si>
  <si>
    <t>118160</t>
  </si>
  <si>
    <t>002-202101754-OAA</t>
  </si>
  <si>
    <t>CM-Sergey  Makogon</t>
  </si>
  <si>
    <t>Admin Sales</t>
  </si>
  <si>
    <t>5SACC5524A</t>
  </si>
  <si>
    <t>121326</t>
  </si>
  <si>
    <t>002-202101755-OAA</t>
  </si>
  <si>
    <t>CM-Monica  Arav</t>
  </si>
  <si>
    <t>CX Performance and Analytics</t>
  </si>
  <si>
    <t>5BILI5102C</t>
  </si>
  <si>
    <t>072812</t>
  </si>
  <si>
    <t>002-202102120-OAA</t>
  </si>
  <si>
    <t>CM-Karen  Sharp</t>
  </si>
  <si>
    <t>MAY21ALTICE</t>
  </si>
  <si>
    <t>Advertising -NY Interconnect</t>
  </si>
  <si>
    <t>065501401</t>
  </si>
  <si>
    <t>067633</t>
  </si>
  <si>
    <t>002-202102121-OAA</t>
  </si>
  <si>
    <t>CM-Sommer  Rahim</t>
  </si>
  <si>
    <t>1HRSS8185A</t>
  </si>
  <si>
    <t>115599</t>
  </si>
  <si>
    <t>002-202102123-OAA</t>
  </si>
  <si>
    <t>CM-Patricia  Turtell</t>
  </si>
  <si>
    <t>055633</t>
  </si>
  <si>
    <t>002-202102124-OAA</t>
  </si>
  <si>
    <t>CM-Jacqueline  Gharbin</t>
  </si>
  <si>
    <t>063356</t>
  </si>
  <si>
    <t>002-202102125-OAA</t>
  </si>
  <si>
    <t>CM-Pamela  Florio</t>
  </si>
  <si>
    <t>Treasurer</t>
  </si>
  <si>
    <t>1VCTR8135A</t>
  </si>
  <si>
    <t>023607</t>
  </si>
  <si>
    <t>002-202102126-OAA</t>
  </si>
  <si>
    <t>CM-Karen  Parente</t>
  </si>
  <si>
    <t>6/22/2021:Add RAA to June month Invoice as Candidate did not engage ----- PK</t>
  </si>
  <si>
    <t>077457</t>
  </si>
  <si>
    <t>002-202102126-RAA</t>
  </si>
  <si>
    <t>ADD TO JULY</t>
  </si>
  <si>
    <t>143-202103386-OAA</t>
  </si>
  <si>
    <t>CM-Martha  Struve</t>
  </si>
  <si>
    <t xml:space="preserve">Hauerwas , Chris  </t>
  </si>
  <si>
    <t>1919 S. Butterfield Road</t>
  </si>
  <si>
    <t>Mundelein</t>
  </si>
  <si>
    <t>Lead - Benefits</t>
  </si>
  <si>
    <t>920.527.7984</t>
  </si>
  <si>
    <t>Chris.Hauerwas@amcor.com</t>
  </si>
  <si>
    <t>143-202005488-RAA</t>
  </si>
  <si>
    <t>CM-Gwendolyn  Smith</t>
  </si>
  <si>
    <t>CREDIT WORKING</t>
  </si>
  <si>
    <t>06/28/2021 sent follow up to CRM Delcey // 05/26/2021 AD Delcey tried reaching out to her contact with client - but still no feedback from client //  05/12/2021 sent follow up email to CRM Delcey Cudney // 04/23/2021 USD334 credit will be retained on the account // 04/22/2021 KarenJenkins want the USD1,620.00 credit amount applied as offset // 04/21/2021 OBC@614-716-2411 (mailing add confirmation-refund issuance) Left VM  //  4/14 - sent physical add query to Karen for the refund process // 04/07/2021  - will process refund as requested by Dan // - email follow up with Rene in applying the credit // 03/16/2021 forwarded offset request to Rene // 03/03/2021 sent another follow up on invoice payment with Karen Jenkins cc's AD Dana Gray // 02/26/2021 Resent statement with pdf inv copies attached // 02/17/2021 sent follow up meail  with offset offer // 02/05/2021 AR Line: "KarenJenkins-Benefits Consultant with client says she is still in the midst of completing her internal research // 02/03/2021 Sent follow email  // 01/18/2021 sent Statement of Invoices and verification of 2 previous payment for last quarter of 2020 with offset offer (RAA) // 10/09/2020 Refund request submitted // 7/6/2020 pending offset // 6/26/2020 Pending client offset // 6/16/2020 Pending offset // 6/8/2020 Pending offset // 5/28/2020 Pending offset // 5/19/2020 Pending offset // 5/11/2020 Pending offset // 5/4/2020 Pending offset // 4/3/2020 Pending offset</t>
  </si>
  <si>
    <t>Sterling, Tracy</t>
  </si>
  <si>
    <t>04/16/2020 RAA sent (ak)
HR/BC will be Johna Hays once entered in RT.</t>
  </si>
  <si>
    <t>700 MORRISON ROAD</t>
  </si>
  <si>
    <t>Gahanna</t>
  </si>
  <si>
    <t>OH</t>
  </si>
  <si>
    <t>10683</t>
  </si>
  <si>
    <t>159</t>
  </si>
  <si>
    <t>Hays, Johna</t>
  </si>
  <si>
    <t>SGSMAILS01</t>
  </si>
  <si>
    <t>HR Region MGR</t>
  </si>
  <si>
    <t>614.883.7978</t>
  </si>
  <si>
    <t>TLSTERLING@AEP.COM</t>
  </si>
  <si>
    <t>143-202100617-OAA</t>
  </si>
  <si>
    <t>CM-Ivan  Chen</t>
  </si>
  <si>
    <t>07/06/2021 resent email with updated invoice // 06/28/2021 sent follow up to CRM Delcey // 06/16/2021 Sent updated statement - follow up on payment update // 05/26/2021 AD Delcey tried reaching out to her contact with client - but still no feedback from client //  05/24/2021 sent follow up to AD Delcey on inv pmt update //   05/12/2021 sent follow up email to CRM Delcey Cudney // 04/30/2021 sent revised invoice to CRM Delcey // 04/28/2021 ask CRM Delcey to directly send email to InvoicingTeam for updating invoice as requested by client  //  04/23/2021 Inv will no longer be revised and will not be part of offset as payment is already in process by clinet AP //  04/22/2021 KarenJenkins want the USD1,620.00 credit amount applied - Inv143-202100617-OAA will be revise with USD1,506.00 amt // 04/22/2021 Asked biller Koli if He can secure a valid PO // 04/12/2021 AR Line: "...attached invoice does not reference a purchase order number. Kindly provide a valid PO to process the invoice for payment. We request you to contact your AEP buyer for a valid PO. //  04/07/2021 - email follow up with AP // 03/16/2021 sent follow up email for pmt updates // 02/17/2021 Included in follow up email</t>
  </si>
  <si>
    <t>Invoicing, AEP</t>
  </si>
  <si>
    <t>Please include the following on the inovice:
Operating Company: AEPSC
Account No. 5570000
Work Order: SP070001001
BU: 103
Dept. No: 12162
Project ID: WSN100526
PCBU: WSNRG
CC: 260</t>
  </si>
  <si>
    <t>1 Cook Place</t>
  </si>
  <si>
    <t>Bridgman</t>
  </si>
  <si>
    <t>MI</t>
  </si>
  <si>
    <t>103</t>
  </si>
  <si>
    <t>260</t>
  </si>
  <si>
    <t>Reed, Amy</t>
  </si>
  <si>
    <t>invoice@aep.com</t>
  </si>
  <si>
    <t>143-202102400-OAA</t>
  </si>
  <si>
    <t>CM-DEANA  L.  MOORE</t>
  </si>
  <si>
    <t>07/08/2021 AEP-AP rejected invoice due to invalid PO, forwarded request for another PO through AD Delcey // 07/06/2021 resent email with updated invoice // 06/30/2021 sent Inv for updating detail to biller Prema Koli as instructed by client cc's CRM Cudney // 06/29/2021 Received client reponse indicating Inv PO is invalid, forward email to CRM Delcey for assistance // 06/28/2021 sent follow up to CRM Delcey // 06/16/2021  EM1, included in follow up email sent</t>
  </si>
  <si>
    <t xml:space="preserve">Please include on the invoice: 
Operating Company: AEP Texas 
Business Unit:  Billing &amp; Account Operations
Account No.:  9230001
Dept. NO. 13063 
PC BU: DISTR
Work Order G0000211 
Project ID EDNANDA
</t>
  </si>
  <si>
    <t>Billing &amp; Account Operations</t>
  </si>
  <si>
    <t>AEP Texas</t>
  </si>
  <si>
    <t>Fabela, Daniel</t>
  </si>
  <si>
    <t>G0000211</t>
  </si>
  <si>
    <t>143-202103030-OAA</t>
  </si>
  <si>
    <t>CM-Shanna  Ronschke</t>
  </si>
  <si>
    <t xml:space="preserve">Corporate Communications </t>
  </si>
  <si>
    <t>Shared Services</t>
  </si>
  <si>
    <t xml:space="preserve">Will-Schneider, Sheila </t>
  </si>
  <si>
    <t>Work Order N10021260</t>
  </si>
  <si>
    <t>143-202102991-OAA</t>
  </si>
  <si>
    <t>CM-Joel S.  Murphy</t>
  </si>
  <si>
    <t>Customer Services &amp; Marketing</t>
  </si>
  <si>
    <t>001</t>
  </si>
  <si>
    <t>US00135</t>
  </si>
  <si>
    <t>American Society of Civil Engineers</t>
  </si>
  <si>
    <t>001-202006174-RAA</t>
  </si>
  <si>
    <t>CM-Samantha  Trabosh</t>
  </si>
  <si>
    <t>CLIENT WILL USE CR MEMO</t>
  </si>
  <si>
    <t xml:space="preserve">4/16 - noted as per client, credit to be retained on the acct for future invoice // 4/9 - sent ff up email to Pete and asked to confirm w/c credit will be applied to invoice 001-202006171-OAB // 03/23/2021 sent updated statement with adjusted available credits and offered options to process offset or refund // 03/10/2021 forwarded email to Rete Bowen(bc)  from AD Paul Bennett re: 3 additional Credits (usd4,500.00 total) </t>
  </si>
  <si>
    <t>001-202006176-RAA</t>
  </si>
  <si>
    <t>CM-Ivan  Witkin</t>
  </si>
  <si>
    <t>US00980</t>
  </si>
  <si>
    <t>American Tower Corp.</t>
  </si>
  <si>
    <t>002-202102088-OAA</t>
  </si>
  <si>
    <t>CM-Petra  Agosto</t>
  </si>
  <si>
    <t>7/8 - got James Brownell's response, sd he will look into these and resolve // 7/8 - sent ff up email to Kerri // 6/28 - got Kerri Weidman's response on 6/22, sd invoice is in process // included in statement to BC 6/3 … updated statement sent to BCs</t>
  </si>
  <si>
    <t>Weidman, Kerri</t>
  </si>
  <si>
    <t>10 Presidential Way</t>
  </si>
  <si>
    <t>Woburn</t>
  </si>
  <si>
    <t>MA</t>
  </si>
  <si>
    <t>Santos, Dalila</t>
  </si>
  <si>
    <t>601495</t>
  </si>
  <si>
    <t>781-926-4904</t>
  </si>
  <si>
    <t>kerri.weidman@americantower.com</t>
  </si>
  <si>
    <t>002-202102678-OAA</t>
  </si>
  <si>
    <t>CM-Nicholas G Fournier-William</t>
  </si>
  <si>
    <t>116 Huntington Avenue, Floor 11</t>
  </si>
  <si>
    <t>Boston</t>
  </si>
  <si>
    <t>002-202102680-OAA</t>
  </si>
  <si>
    <t>CM-Michael M Hinton</t>
  </si>
  <si>
    <t>002-202102681-OAA</t>
  </si>
  <si>
    <t>CM-Sonia I Kough</t>
  </si>
  <si>
    <t>002-202102679-OAA</t>
  </si>
  <si>
    <t>CM-Scott W Haass</t>
  </si>
  <si>
    <t>002-202101512-OAA</t>
  </si>
  <si>
    <t>CM-Scott  Stastny</t>
  </si>
  <si>
    <t>Dalila.Santos@americantower.com</t>
  </si>
  <si>
    <t>001-202101761-OAA</t>
  </si>
  <si>
    <t>CM-William  Gurgick</t>
  </si>
  <si>
    <t>07/08/2021 EM2 // 06/28/2021 EM1</t>
  </si>
  <si>
    <t>Gentry, Christel</t>
  </si>
  <si>
    <t>200 Stevens Drive</t>
  </si>
  <si>
    <t>Philadelphia</t>
  </si>
  <si>
    <t>PA</t>
  </si>
  <si>
    <t>AMHSS</t>
  </si>
  <si>
    <t>178</t>
  </si>
  <si>
    <t>9035</t>
  </si>
  <si>
    <t>Talent Management Coordinator, Corporate Human Resources</t>
  </si>
  <si>
    <t>215.937.8329</t>
  </si>
  <si>
    <t>cgentry@amerihealthcaritas.com</t>
  </si>
  <si>
    <t>001-202101778-OAA</t>
  </si>
  <si>
    <t>CM-Courtney  White</t>
  </si>
  <si>
    <t>562</t>
  </si>
  <si>
    <t>3747</t>
  </si>
  <si>
    <t>001-202101744-OAA</t>
  </si>
  <si>
    <t>CM-Vincent  Appello</t>
  </si>
  <si>
    <t>461</t>
  </si>
  <si>
    <t>16208</t>
  </si>
  <si>
    <t>001-202101850-OAA</t>
  </si>
  <si>
    <t>CM-William  Hohn</t>
  </si>
  <si>
    <t>07/08/2021 EM2 // 07/06/2021 EM1</t>
  </si>
  <si>
    <t>334</t>
  </si>
  <si>
    <t>29451</t>
  </si>
  <si>
    <t>001-202101901-OAA</t>
  </si>
  <si>
    <t>CM-Rosalind  Jordan</t>
  </si>
  <si>
    <t>07/08/2021 Included in EM2 follow up email - for bc review</t>
  </si>
  <si>
    <t>525</t>
  </si>
  <si>
    <t>001-202101847-OAA</t>
  </si>
  <si>
    <t>CM-Juergen  Gebauer</t>
  </si>
  <si>
    <t>06/24/2021 Payment in process, PO 1000065176</t>
  </si>
  <si>
    <t>24821</t>
  </si>
  <si>
    <t>001-202101760-OAA</t>
  </si>
  <si>
    <t>CM-Kevin  Hoffman</t>
  </si>
  <si>
    <t>07/07/2021 Payment in process, PO 1000065358</t>
  </si>
  <si>
    <t>301</t>
  </si>
  <si>
    <t>1550</t>
  </si>
  <si>
    <t>001-202102020-OAA</t>
  </si>
  <si>
    <t>CM-Kelsie  Lute</t>
  </si>
  <si>
    <t>07/07/2021 Payment in process, PO 1000065359</t>
  </si>
  <si>
    <t xml:space="preserve">AHMHP </t>
  </si>
  <si>
    <t>517</t>
  </si>
  <si>
    <t>23932</t>
  </si>
  <si>
    <t>001-202102025-OAA</t>
  </si>
  <si>
    <t>CM-Qing Zhou  He</t>
  </si>
  <si>
    <t>Included in follow up email - ffor bc review</t>
  </si>
  <si>
    <t>135</t>
  </si>
  <si>
    <t>19919</t>
  </si>
  <si>
    <t>056-202100371-OAA</t>
  </si>
  <si>
    <t>CM-Jeanne  Parr  Stadtlander</t>
  </si>
  <si>
    <t>07/06/2021 Included in EM1 statement</t>
  </si>
  <si>
    <t>invoice processing, ampf</t>
  </si>
  <si>
    <t>50606 AXP Financial Center</t>
  </si>
  <si>
    <t>Minnesota</t>
  </si>
  <si>
    <t>00802</t>
  </si>
  <si>
    <t>Bailey, Jessica</t>
  </si>
  <si>
    <t>C40749</t>
  </si>
  <si>
    <t>ampf.invoice.processing@ampf.com</t>
  </si>
  <si>
    <t>056-202100780-OAA</t>
  </si>
  <si>
    <t>CM-William Arthur Tainter</t>
  </si>
  <si>
    <t>02085</t>
  </si>
  <si>
    <t>Pick, Jessica</t>
  </si>
  <si>
    <t>056-202100784-OAA</t>
  </si>
  <si>
    <t>CM-Scott  Colebank</t>
  </si>
  <si>
    <t>10911</t>
  </si>
  <si>
    <t>Johnson, Suzanne</t>
  </si>
  <si>
    <t>056-202100779-OAA</t>
  </si>
  <si>
    <t>CM-Kenneth  Goodfriend</t>
  </si>
  <si>
    <t>02164</t>
  </si>
  <si>
    <t>Bradley, Molly</t>
  </si>
  <si>
    <t>143-202013646-OAA</t>
  </si>
  <si>
    <t>CM-Doshanna  Powe</t>
  </si>
  <si>
    <t>MAY21AI</t>
  </si>
  <si>
    <t>Abbott, Tracy</t>
  </si>
  <si>
    <t>2 Gannett Drive</t>
  </si>
  <si>
    <t>South Portland</t>
  </si>
  <si>
    <t>ME</t>
  </si>
  <si>
    <t>046</t>
  </si>
  <si>
    <t>5500521100</t>
  </si>
  <si>
    <t>Hagerty, Suzanne</t>
  </si>
  <si>
    <t>1054990</t>
  </si>
  <si>
    <t>NET50</t>
  </si>
  <si>
    <t>Process Expert II, HR Administration</t>
  </si>
  <si>
    <t xml:space="preserve">(207) 822-7307 </t>
  </si>
  <si>
    <t>tracy.abbott@anthem.com</t>
  </si>
  <si>
    <t>143-202100490-OAA</t>
  </si>
  <si>
    <t>CM-Marsha  Hague</t>
  </si>
  <si>
    <t>5500597400</t>
  </si>
  <si>
    <t>1548555</t>
  </si>
  <si>
    <t>143-202100670-OAA</t>
  </si>
  <si>
    <t>CM-Donald  Adams</t>
  </si>
  <si>
    <t>5360085200</t>
  </si>
  <si>
    <t>McGee, Marria</t>
  </si>
  <si>
    <t>27522</t>
  </si>
  <si>
    <t>143-202100817-OAA</t>
  </si>
  <si>
    <t>CM-Toni  Williamson</t>
  </si>
  <si>
    <t>5502142100</t>
  </si>
  <si>
    <t>1495714</t>
  </si>
  <si>
    <t>143-202100841-OAA</t>
  </si>
  <si>
    <t>CM-Sheila  Purtill</t>
  </si>
  <si>
    <t>6030727700</t>
  </si>
  <si>
    <t>Harrison, Stephanie</t>
  </si>
  <si>
    <t>1480417</t>
  </si>
  <si>
    <t>143-202101218-OAA</t>
  </si>
  <si>
    <t>CM-Robyn  Grier</t>
  </si>
  <si>
    <t>6330913800</t>
  </si>
  <si>
    <t>Dunsmuir, Drew</t>
  </si>
  <si>
    <t>1559111</t>
  </si>
  <si>
    <t>143-202101283-OAA</t>
  </si>
  <si>
    <t>CM-Vanessa  Mcleod</t>
  </si>
  <si>
    <t>6590160100</t>
  </si>
  <si>
    <t>Eilerman, Stacey</t>
  </si>
  <si>
    <t>1065099</t>
  </si>
  <si>
    <t>143-202101301-OAA</t>
  </si>
  <si>
    <t>CM-Anna  Perez</t>
  </si>
  <si>
    <t>6244460100</t>
  </si>
  <si>
    <t>Svoboda, Catherine</t>
  </si>
  <si>
    <t>1507905</t>
  </si>
  <si>
    <t>143-202101839-OAA</t>
  </si>
  <si>
    <t>CM-Ian  Barrett</t>
  </si>
  <si>
    <t>5100166700</t>
  </si>
  <si>
    <t>McIntyre, Sean</t>
  </si>
  <si>
    <t>1554990</t>
  </si>
  <si>
    <t>143-202101855-OAA</t>
  </si>
  <si>
    <t>CM-Denise  Cubbin</t>
  </si>
  <si>
    <t>6244101000</t>
  </si>
  <si>
    <t>Breeden, April</t>
  </si>
  <si>
    <t>1503353</t>
  </si>
  <si>
    <t>143-202101872-OAA</t>
  </si>
  <si>
    <t>CM-Candace  Hiatt</t>
  </si>
  <si>
    <t>6103020600</t>
  </si>
  <si>
    <t>1554021</t>
  </si>
  <si>
    <t>143-202101889-OAA</t>
  </si>
  <si>
    <t>CM-Raul  Luna</t>
  </si>
  <si>
    <t>6590115400</t>
  </si>
  <si>
    <t>Robinson, Monica</t>
  </si>
  <si>
    <t>062488</t>
  </si>
  <si>
    <t>143-202101890-OAA</t>
  </si>
  <si>
    <t>CM-Scott  Lund</t>
  </si>
  <si>
    <t>5571140200</t>
  </si>
  <si>
    <t>1497941</t>
  </si>
  <si>
    <t>143-202101891-OAA</t>
  </si>
  <si>
    <t>CM-Simone  Luyt</t>
  </si>
  <si>
    <t>4801100000</t>
  </si>
  <si>
    <t>Bidwell, Caitlin</t>
  </si>
  <si>
    <t>1497318</t>
  </si>
  <si>
    <t>143-202101892-OAA</t>
  </si>
  <si>
    <t>CM-Natasha  Lynch</t>
  </si>
  <si>
    <t>6226201000</t>
  </si>
  <si>
    <t>White, Beth</t>
  </si>
  <si>
    <t>1550617</t>
  </si>
  <si>
    <t>143-202101919-OAA</t>
  </si>
  <si>
    <t>CM-Jane  Rovero Boston</t>
  </si>
  <si>
    <t>5500629100</t>
  </si>
  <si>
    <t>Snicer, Michelle</t>
  </si>
  <si>
    <t>1531944</t>
  </si>
  <si>
    <t>143-202101924-OAA</t>
  </si>
  <si>
    <t>CM-Tammy  Shackford</t>
  </si>
  <si>
    <t>6037169200</t>
  </si>
  <si>
    <t>Morris, Samantha</t>
  </si>
  <si>
    <t>039189</t>
  </si>
  <si>
    <t>143-202101936-OAA</t>
  </si>
  <si>
    <t>CM-Cheryl  Trentini</t>
  </si>
  <si>
    <t>5502140300</t>
  </si>
  <si>
    <t>026828</t>
  </si>
  <si>
    <t>143-202101941-OAA</t>
  </si>
  <si>
    <t>CM-Dedra  Weddle</t>
  </si>
  <si>
    <t>6103020400</t>
  </si>
  <si>
    <t>021529</t>
  </si>
  <si>
    <t>143-202101943-OAA</t>
  </si>
  <si>
    <t>CM-Shanita  Wiggins</t>
  </si>
  <si>
    <t>1539945</t>
  </si>
  <si>
    <t>143-202101950-OAA</t>
  </si>
  <si>
    <t>CM-Jill  Wroten</t>
  </si>
  <si>
    <t>6590183600</t>
  </si>
  <si>
    <t>1532022</t>
  </si>
  <si>
    <t>143-202102161-OAA</t>
  </si>
  <si>
    <t>CM-Dorinda  Daniels</t>
  </si>
  <si>
    <t>6521571500</t>
  </si>
  <si>
    <t xml:space="preserve">Blackman, Dona </t>
  </si>
  <si>
    <t>1513850</t>
  </si>
  <si>
    <t>143-202102171-OAA</t>
  </si>
  <si>
    <t>CM-Japharneet  Kaur</t>
  </si>
  <si>
    <t>6090068500</t>
  </si>
  <si>
    <t>1585993</t>
  </si>
  <si>
    <t>143-202102339-OAA</t>
  </si>
  <si>
    <t>CM-Tammy  Fiorillo</t>
  </si>
  <si>
    <t>6590196900</t>
  </si>
  <si>
    <t>027439</t>
  </si>
  <si>
    <t>143-202102357-OAA</t>
  </si>
  <si>
    <t>CM-Mehran  Shiralipour</t>
  </si>
  <si>
    <t>5/3/2021: The Situation Analysis and Start Date has been removed .---- PK</t>
  </si>
  <si>
    <t>5500628700</t>
  </si>
  <si>
    <t xml:space="preserve">Topping , Stephanie </t>
  </si>
  <si>
    <t>1429842</t>
  </si>
  <si>
    <t>143-202102427-OAA</t>
  </si>
  <si>
    <t>CM-Edith	  Heyliger</t>
  </si>
  <si>
    <t xml:space="preserve">046 </t>
  </si>
  <si>
    <t>1497905</t>
  </si>
  <si>
    <t>143-202102451-OAA</t>
  </si>
  <si>
    <t>CM-Michelle  Beck</t>
  </si>
  <si>
    <t>6030727300</t>
  </si>
  <si>
    <t>Conley, Tracy</t>
  </si>
  <si>
    <t>1556540</t>
  </si>
  <si>
    <t>143-202102580-OAA</t>
  </si>
  <si>
    <t>CM-Jennifer  Betz</t>
  </si>
  <si>
    <t>6030650500</t>
  </si>
  <si>
    <t>Jordan, Robin</t>
  </si>
  <si>
    <t>1503488</t>
  </si>
  <si>
    <t>143-202102581-OAA</t>
  </si>
  <si>
    <t>CM-LaVerne  Blackwood</t>
  </si>
  <si>
    <t>6037175100</t>
  </si>
  <si>
    <t>Jordanhazy, Michelle</t>
  </si>
  <si>
    <t>1541846</t>
  </si>
  <si>
    <t>143-202102591-OAA</t>
  </si>
  <si>
    <t>CM-Tina  Dover</t>
  </si>
  <si>
    <t>Drew, Dawn</t>
  </si>
  <si>
    <t>1539900</t>
  </si>
  <si>
    <t>143-202102597-OAA</t>
  </si>
  <si>
    <t>CM-Mario  Haeck</t>
  </si>
  <si>
    <t>6590196700</t>
  </si>
  <si>
    <t>Gray, Traci</t>
  </si>
  <si>
    <t>1519312</t>
  </si>
  <si>
    <t>143-202102603-OAA</t>
  </si>
  <si>
    <t>CM-James  Kindinger</t>
  </si>
  <si>
    <t>5500069600</t>
  </si>
  <si>
    <t>Dodd, Janine</t>
  </si>
  <si>
    <t>1574907</t>
  </si>
  <si>
    <t>143-202102607-OAA</t>
  </si>
  <si>
    <t>CM-Tamara  Linkous</t>
  </si>
  <si>
    <t>5500623400</t>
  </si>
  <si>
    <t>053596</t>
  </si>
  <si>
    <t>143-202102618-OAA</t>
  </si>
  <si>
    <t>CM-Michael  Occhipinti</t>
  </si>
  <si>
    <t>6101019300</t>
  </si>
  <si>
    <t>062596</t>
  </si>
  <si>
    <t>143-202102619-OAA</t>
  </si>
  <si>
    <t>CM-Ellen  Haley</t>
  </si>
  <si>
    <t>5500309000</t>
  </si>
  <si>
    <t xml:space="preserve">Prickett, Joshua </t>
  </si>
  <si>
    <t>052487</t>
  </si>
  <si>
    <t>143-202102631-OAA</t>
  </si>
  <si>
    <t>CM-Cynthia  Lillibridge</t>
  </si>
  <si>
    <t>1481348</t>
  </si>
  <si>
    <t>143-202102668-OAA</t>
  </si>
  <si>
    <t>CM-Rosario  Reale</t>
  </si>
  <si>
    <t>5501626400</t>
  </si>
  <si>
    <t>Clark, Robyn</t>
  </si>
  <si>
    <t>057670</t>
  </si>
  <si>
    <t>143-202102676-OAA</t>
  </si>
  <si>
    <t>CM-Sounsano  Tetzman</t>
  </si>
  <si>
    <t>6103017500</t>
  </si>
  <si>
    <t>1588463</t>
  </si>
  <si>
    <t>143-201903830-OAA</t>
  </si>
  <si>
    <t>CM-Lisa  Tafoya</t>
  </si>
  <si>
    <t>JUNE21AI</t>
  </si>
  <si>
    <t>Mengert, Karen</t>
  </si>
  <si>
    <t xml:space="preserve">6/18/2021- [2:54 PM] Yesaware, Amit
6/18/2021 :Offset OAB and RAA, Add OAA to June, internal change request…DP
</t>
  </si>
  <si>
    <t>6087 Technology Pkwy</t>
  </si>
  <si>
    <t>Midland</t>
  </si>
  <si>
    <t>GA</t>
  </si>
  <si>
    <t>4820100000</t>
  </si>
  <si>
    <t>Mehaffey, Wendy</t>
  </si>
  <si>
    <t>1574525</t>
  </si>
  <si>
    <t>Associate HR Consultant</t>
  </si>
  <si>
    <t xml:space="preserve">706) 985-2256      </t>
  </si>
  <si>
    <t>karen.mengert@anthem.com</t>
  </si>
  <si>
    <t>143-202101166-OAA</t>
  </si>
  <si>
    <t>CM-Charles  Byrd</t>
  </si>
  <si>
    <t>6590117200</t>
  </si>
  <si>
    <t>1490214</t>
  </si>
  <si>
    <t>143-202101854-OAA</t>
  </si>
  <si>
    <t>CM-Gemma  Cruz</t>
  </si>
  <si>
    <t>1322910</t>
  </si>
  <si>
    <t>143-202101886-OAA</t>
  </si>
  <si>
    <t>CM-Alice  Lee</t>
  </si>
  <si>
    <t>6103020300</t>
  </si>
  <si>
    <t>1514721</t>
  </si>
  <si>
    <t>143-202101915-OAA</t>
  </si>
  <si>
    <t>CM-Charlotte  Riddle</t>
  </si>
  <si>
    <t>1498019</t>
  </si>
  <si>
    <t>143-202102179-OAA</t>
  </si>
  <si>
    <t>CM-Robert  Ratliff</t>
  </si>
  <si>
    <t>6090069600</t>
  </si>
  <si>
    <t>1470840</t>
  </si>
  <si>
    <t>143-202102422-OAA</t>
  </si>
  <si>
    <t>CM-James Brian Taylor</t>
  </si>
  <si>
    <t>055752</t>
  </si>
  <si>
    <t>143-202102423-OAA</t>
  </si>
  <si>
    <t>CM-Timothy  Anthony</t>
  </si>
  <si>
    <t>027844</t>
  </si>
  <si>
    <t>143-202102428-OAA</t>
  </si>
  <si>
    <t>CM-Jennifer	  Jones</t>
  </si>
  <si>
    <t>053185</t>
  </si>
  <si>
    <t>143-202102574-OAA</t>
  </si>
  <si>
    <t>CM-Gwen  Albert</t>
  </si>
  <si>
    <t>6590115000</t>
  </si>
  <si>
    <t>047352</t>
  </si>
  <si>
    <t>143-202102577-OAA</t>
  </si>
  <si>
    <t>CM-James  Anderson</t>
  </si>
  <si>
    <t>6090043500</t>
  </si>
  <si>
    <t>1563786</t>
  </si>
  <si>
    <t>143-202102579-OAA</t>
  </si>
  <si>
    <t>CM-Brian  Bell</t>
  </si>
  <si>
    <t>5500315800</t>
  </si>
  <si>
    <t>Nazario, Angela</t>
  </si>
  <si>
    <t>1544842</t>
  </si>
  <si>
    <t>143-202102584-OAA</t>
  </si>
  <si>
    <t>CM-Sharon  Burdette</t>
  </si>
  <si>
    <t>5310315000</t>
  </si>
  <si>
    <t>1495475</t>
  </si>
  <si>
    <t>143-202102592-OAA</t>
  </si>
  <si>
    <t>CM-Josephine  Farace</t>
  </si>
  <si>
    <t>5100037100</t>
  </si>
  <si>
    <t>028269</t>
  </si>
  <si>
    <t>143-202102593-OAA</t>
  </si>
  <si>
    <t>CM-Alberto  Filho</t>
  </si>
  <si>
    <t>432</t>
  </si>
  <si>
    <t>5360015800</t>
  </si>
  <si>
    <t xml:space="preserve">Yancey, Pia </t>
  </si>
  <si>
    <t>1602866</t>
  </si>
  <si>
    <t>143-202102599-OAA</t>
  </si>
  <si>
    <t>CM-Steve  Jamrose</t>
  </si>
  <si>
    <t>6090035300</t>
  </si>
  <si>
    <t>1497035</t>
  </si>
  <si>
    <t>143-202102600-OAA</t>
  </si>
  <si>
    <t>CM-Barbara  Johansson</t>
  </si>
  <si>
    <t>6090038200</t>
  </si>
  <si>
    <t>1514748</t>
  </si>
  <si>
    <t>143-202102601-OAA</t>
  </si>
  <si>
    <t>CM-Jeffrey  Kamin</t>
  </si>
  <si>
    <t>6090015800</t>
  </si>
  <si>
    <t>1597816</t>
  </si>
  <si>
    <t>143-202102604-OAA</t>
  </si>
  <si>
    <t>CM-Maydell  Langley</t>
  </si>
  <si>
    <t>042912</t>
  </si>
  <si>
    <t>143-202102608-OAA</t>
  </si>
  <si>
    <t>CM-Bonnie  Lovett</t>
  </si>
  <si>
    <t>6330907200</t>
  </si>
  <si>
    <t xml:space="preserve">Vacharasin , Mary </t>
  </si>
  <si>
    <t>1584566</t>
  </si>
  <si>
    <t>143-202102609-OAA</t>
  </si>
  <si>
    <t>CM-Selette  MacNerland</t>
  </si>
  <si>
    <t>047162</t>
  </si>
  <si>
    <t>143-202102613-OAA</t>
  </si>
  <si>
    <t>CM-Loriann  Montefusco</t>
  </si>
  <si>
    <t>4365099500</t>
  </si>
  <si>
    <t>1019825</t>
  </si>
  <si>
    <t>143-202102648-OAA</t>
  </si>
  <si>
    <t>CM-Karen  Rainey</t>
  </si>
  <si>
    <t>054755</t>
  </si>
  <si>
    <t>143-202102659-OAA</t>
  </si>
  <si>
    <t>CM-Karen  Thompson</t>
  </si>
  <si>
    <t>6590110100</t>
  </si>
  <si>
    <t>1093537</t>
  </si>
  <si>
    <t>143-202102677-OAA</t>
  </si>
  <si>
    <t>CM-Angela  Warren</t>
  </si>
  <si>
    <t>6101021300</t>
  </si>
  <si>
    <t>057761</t>
  </si>
  <si>
    <t>143-202102679-OAA</t>
  </si>
  <si>
    <t>CM-Sandra  Bane</t>
  </si>
  <si>
    <t>5500116800</t>
  </si>
  <si>
    <t>036177</t>
  </si>
  <si>
    <t>143-202102684-OAA</t>
  </si>
  <si>
    <t>CM-Geary  Pellegrini</t>
  </si>
  <si>
    <t>5500901200</t>
  </si>
  <si>
    <t>1501688</t>
  </si>
  <si>
    <t>143-202102691-OAA</t>
  </si>
  <si>
    <t>CM-Vicki  Brown</t>
  </si>
  <si>
    <t>041745</t>
  </si>
  <si>
    <t>143-202102694-OAA</t>
  </si>
  <si>
    <t>CM-Mary  Casaday</t>
  </si>
  <si>
    <t>056990</t>
  </si>
  <si>
    <t>143-202102703-OAA</t>
  </si>
  <si>
    <t>CM-Lynn  Douglas</t>
  </si>
  <si>
    <t>5500060100</t>
  </si>
  <si>
    <t>026576</t>
  </si>
  <si>
    <t>143-202102781-OAA</t>
  </si>
  <si>
    <t>CM-Jaime  Aguilar</t>
  </si>
  <si>
    <t>6090038400</t>
  </si>
  <si>
    <t>Kinsel, Shawna</t>
  </si>
  <si>
    <t>1454357</t>
  </si>
  <si>
    <t>143-202102793-OAA</t>
  </si>
  <si>
    <t>CM-Rosalee  Brown</t>
  </si>
  <si>
    <t>1540942</t>
  </si>
  <si>
    <t>143-202102795-OAA</t>
  </si>
  <si>
    <t>CM-Jason  Burton</t>
  </si>
  <si>
    <t>1539877</t>
  </si>
  <si>
    <t>143-202102801-OAA</t>
  </si>
  <si>
    <t>CM-Susan  Caudill</t>
  </si>
  <si>
    <t>1483201</t>
  </si>
  <si>
    <t>143-202102807-OAA</t>
  </si>
  <si>
    <t>CM-Dean  Curry</t>
  </si>
  <si>
    <t>6090056900</t>
  </si>
  <si>
    <t>1458568</t>
  </si>
  <si>
    <t>143-202102809-OAA</t>
  </si>
  <si>
    <t>CM-Miriam  Dawson</t>
  </si>
  <si>
    <t>058452</t>
  </si>
  <si>
    <t>143-202102821-OAA</t>
  </si>
  <si>
    <t>CM-Melissa  Frank</t>
  </si>
  <si>
    <t>1487715</t>
  </si>
  <si>
    <t>143-202102831-OAA</t>
  </si>
  <si>
    <t>CM-Retina  Huffman</t>
  </si>
  <si>
    <t>1527441</t>
  </si>
  <si>
    <t>143-202102834-OAA</t>
  </si>
  <si>
    <t>CM-Colleen  Hurd</t>
  </si>
  <si>
    <t>1531561</t>
  </si>
  <si>
    <t>143-202102845-OAB</t>
  </si>
  <si>
    <t>CM-Stephanie  Kuntz</t>
  </si>
  <si>
    <t>6/9/2021- Offset OAA and RAA, Add OAB to June month invoice -Due to date change--- PK</t>
  </si>
  <si>
    <t>1526709</t>
  </si>
  <si>
    <t>143-202102851-OAA</t>
  </si>
  <si>
    <t>CM-April  Longo</t>
  </si>
  <si>
    <t>1520587</t>
  </si>
  <si>
    <t>143-202102852-OAA</t>
  </si>
  <si>
    <t>CM-Michelle  Marrocco</t>
  </si>
  <si>
    <t>1503394</t>
  </si>
  <si>
    <t>143-202102853-OAA</t>
  </si>
  <si>
    <t>CM-Joanna  Martin</t>
  </si>
  <si>
    <t>1517712</t>
  </si>
  <si>
    <t>143-202102856-OAA</t>
  </si>
  <si>
    <t>CM-Stacy  Mendelson</t>
  </si>
  <si>
    <t>1432295</t>
  </si>
  <si>
    <t>143-202102864-OAA</t>
  </si>
  <si>
    <t>CM-Nirdosh  Rajbhandari</t>
  </si>
  <si>
    <t>1565220</t>
  </si>
  <si>
    <t>143-202102868-OAA</t>
  </si>
  <si>
    <t>CM-Brian  Roberts</t>
  </si>
  <si>
    <t>062149</t>
  </si>
  <si>
    <t>143-202102870-OAA</t>
  </si>
  <si>
    <t>CM-Laura  Rosendale</t>
  </si>
  <si>
    <t>1454953</t>
  </si>
  <si>
    <t>143-202102871-OAA</t>
  </si>
  <si>
    <t>CM-Corey  Sage</t>
  </si>
  <si>
    <t>1502244</t>
  </si>
  <si>
    <t>143-202102874-OAA</t>
  </si>
  <si>
    <t>CM-Erin  Sarkees</t>
  </si>
  <si>
    <t>1540885</t>
  </si>
  <si>
    <t>143-202102878-OAA</t>
  </si>
  <si>
    <t>CM-Karen  Seymour</t>
  </si>
  <si>
    <t>1506612</t>
  </si>
  <si>
    <t>143-202102879-OAA</t>
  </si>
  <si>
    <t>CM-Irum  Shehzad</t>
  </si>
  <si>
    <t>1564852</t>
  </si>
  <si>
    <t>143-202102880-OAA</t>
  </si>
  <si>
    <t>CM-Tavarris  Spinks</t>
  </si>
  <si>
    <t>1618751</t>
  </si>
  <si>
    <t>143-202102892-OAA</t>
  </si>
  <si>
    <t>CM-Susan  Wagner</t>
  </si>
  <si>
    <t>1461770</t>
  </si>
  <si>
    <t>143-202102893-OAA</t>
  </si>
  <si>
    <t>CM-Troy  Washington</t>
  </si>
  <si>
    <t>1546364</t>
  </si>
  <si>
    <t>143-202102905-OAA</t>
  </si>
  <si>
    <t>CM-Linymol  Joseph</t>
  </si>
  <si>
    <t>1536049</t>
  </si>
  <si>
    <t>143-202014898-OAA</t>
  </si>
  <si>
    <t>CM-Kathleen  Lyghtel</t>
  </si>
  <si>
    <t>5500623300</t>
  </si>
  <si>
    <t>McKeever, Lauren</t>
  </si>
  <si>
    <t>002262</t>
  </si>
  <si>
    <t>143-202100782-OAA</t>
  </si>
  <si>
    <t>CM-John  Ruddy</t>
  </si>
  <si>
    <t>6345091000</t>
  </si>
  <si>
    <t>1503364</t>
  </si>
  <si>
    <t>143-202101150-OAA</t>
  </si>
  <si>
    <t>CM-Kimberley  Billingsley</t>
  </si>
  <si>
    <t>6590107000</t>
  </si>
  <si>
    <t>1488551</t>
  </si>
  <si>
    <t>143-202101895-OAA</t>
  </si>
  <si>
    <t>CM-Laurie  Manns</t>
  </si>
  <si>
    <t>1511500</t>
  </si>
  <si>
    <t>143-202102602-OAA</t>
  </si>
  <si>
    <t>CM-Jennifer  Kavanagh</t>
  </si>
  <si>
    <t>6101021100</t>
  </si>
  <si>
    <t>053273</t>
  </si>
  <si>
    <t>143-202102632-OAA</t>
  </si>
  <si>
    <t>CM-Barbara  Little</t>
  </si>
  <si>
    <t>044417</t>
  </si>
  <si>
    <t>143-202102674-OAA</t>
  </si>
  <si>
    <t>CM-Daniel  Sibol</t>
  </si>
  <si>
    <t>6090042500</t>
  </si>
  <si>
    <t>Crapanzano, Anita</t>
  </si>
  <si>
    <t>1501726</t>
  </si>
  <si>
    <t>143-202102693-OAA</t>
  </si>
  <si>
    <t>CM-Tim Timothy Canwell</t>
  </si>
  <si>
    <t>6590102700</t>
  </si>
  <si>
    <t>043704</t>
  </si>
  <si>
    <t>143-202102786-OAA</t>
  </si>
  <si>
    <t>CM-Jacqueline  Bautista</t>
  </si>
  <si>
    <t>1478694</t>
  </si>
  <si>
    <t>143-202102830-OAA</t>
  </si>
  <si>
    <t>CM-Judith  Hovey</t>
  </si>
  <si>
    <t>039344</t>
  </si>
  <si>
    <t>143-202102882-OAA</t>
  </si>
  <si>
    <t>CM-Vernon  Suttles</t>
  </si>
  <si>
    <t>046080</t>
  </si>
  <si>
    <t>143-202103268-OAA</t>
  </si>
  <si>
    <t>CM-Stacy	  Baker</t>
  </si>
  <si>
    <t>6030727200</t>
  </si>
  <si>
    <t>1518599</t>
  </si>
  <si>
    <t>143-202103280-OAA</t>
  </si>
  <si>
    <t>CM-Scott  Golden</t>
  </si>
  <si>
    <t>6037169900</t>
  </si>
  <si>
    <t>052277</t>
  </si>
  <si>
    <t>143-202103282-OAA</t>
  </si>
  <si>
    <t>CM-Bibek	  Mohanty</t>
  </si>
  <si>
    <t>6090016300</t>
  </si>
  <si>
    <t>1537590</t>
  </si>
  <si>
    <t>143-202103286-OAA</t>
  </si>
  <si>
    <t>CM-Carol	  Schotz</t>
  </si>
  <si>
    <t>1585151</t>
  </si>
  <si>
    <t>143-202103288-OAA</t>
  </si>
  <si>
    <t>CM-Suganya  Veeramani</t>
  </si>
  <si>
    <t>5500080700</t>
  </si>
  <si>
    <t>1572561</t>
  </si>
  <si>
    <t>143-202103290-OAA</t>
  </si>
  <si>
    <t>CM-Christopher	  Curran</t>
  </si>
  <si>
    <t>6333009000</t>
  </si>
  <si>
    <t>1602077</t>
  </si>
  <si>
    <t>US03204</t>
  </si>
  <si>
    <t>Apple Leisure Group</t>
  </si>
  <si>
    <t>001-202101836-OAA</t>
  </si>
  <si>
    <t>CM-Daniel  Wheeler</t>
  </si>
  <si>
    <t xml:space="preserve">7/9 - 2nd reminder sent // 6/29 - 1st reminder w/ attached invoice copy sent to jdamico@applelg.net </t>
  </si>
  <si>
    <t>Brown, Jean</t>
  </si>
  <si>
    <t xml:space="preserve">Send invoices to Jocelyn D'Amico  jdamico@applelg.net </t>
  </si>
  <si>
    <t>7 Campus Boulevard</t>
  </si>
  <si>
    <t>Newtown Square</t>
  </si>
  <si>
    <t>HR Director US</t>
  </si>
  <si>
    <t xml:space="preserve">610.325-1894 </t>
  </si>
  <si>
    <t>jbrown1@applelg.net</t>
  </si>
  <si>
    <t>US02732</t>
  </si>
  <si>
    <t>Armstrong Flooring</t>
  </si>
  <si>
    <t>001-202101523-OAA</t>
  </si>
  <si>
    <t>CM-Ralph  Hernandez</t>
  </si>
  <si>
    <t>AR Line: For Invoice pmt inquiries send email to: "AP@Armstrongflooring.com" // 07/07/2021 Included in EM1 statement for client review</t>
  </si>
  <si>
    <t>Allen, Susan</t>
  </si>
  <si>
    <t>PO Box 10068</t>
  </si>
  <si>
    <t>Lancaster</t>
  </si>
  <si>
    <t>17330</t>
  </si>
  <si>
    <t>FHR201551</t>
  </si>
  <si>
    <t>00701911</t>
  </si>
  <si>
    <t>Benefit Specialist, AFI Benefit Services</t>
  </si>
  <si>
    <t xml:space="preserve">(717) 672-9615  </t>
  </si>
  <si>
    <t>smallen@armstrongflooring.com</t>
  </si>
  <si>
    <t>001-202101546-OAA</t>
  </si>
  <si>
    <t>CM-Rene  Barragan</t>
  </si>
  <si>
    <t>00734956</t>
  </si>
  <si>
    <t>001-202101522-OAA</t>
  </si>
  <si>
    <t>CM-Daniel  Sanchez</t>
  </si>
  <si>
    <t>00446613</t>
  </si>
  <si>
    <t>001-202101539-OAA</t>
  </si>
  <si>
    <t>CM-Henry  Aguirre</t>
  </si>
  <si>
    <t>00731496</t>
  </si>
  <si>
    <t>001-202101547-OAA</t>
  </si>
  <si>
    <t>CM-Luis  Godinez</t>
  </si>
  <si>
    <t>00741938</t>
  </si>
  <si>
    <t>001-202101524-OAA</t>
  </si>
  <si>
    <t>CM-Julio  Villa</t>
  </si>
  <si>
    <t xml:space="preserve">AR Line: For Invoice pmt inquiries send email to: "AP@Armstrongflooring.com" // </t>
  </si>
  <si>
    <t>00719972</t>
  </si>
  <si>
    <t>001-202101545-OAA</t>
  </si>
  <si>
    <t>CM-John  Mcguire</t>
  </si>
  <si>
    <t>00732839</t>
  </si>
  <si>
    <t>001-202101543-OAA</t>
  </si>
  <si>
    <t>CM-James  Rhodes</t>
  </si>
  <si>
    <t>00732086</t>
  </si>
  <si>
    <t>001-202101544-OAA</t>
  </si>
  <si>
    <t>CM-Jerson  Quijano</t>
  </si>
  <si>
    <t>00732838</t>
  </si>
  <si>
    <t>001-202101549-OAA</t>
  </si>
  <si>
    <t>CM-Richard  Franco Caceres</t>
  </si>
  <si>
    <t>00744100</t>
  </si>
  <si>
    <t>001-202101530-OAA</t>
  </si>
  <si>
    <t>CM-Alejandro  Ramos</t>
  </si>
  <si>
    <t>00725677</t>
  </si>
  <si>
    <t>001-202101551-OAA</t>
  </si>
  <si>
    <t>CM-Frank  Caballero</t>
  </si>
  <si>
    <t>00872937</t>
  </si>
  <si>
    <t>058</t>
  </si>
  <si>
    <t>058-202100246-OAB</t>
  </si>
  <si>
    <t>CM-Lee Ann  Martin</t>
  </si>
  <si>
    <t>MAY21AE</t>
  </si>
  <si>
    <t>AST, Arrow</t>
  </si>
  <si>
    <t>5/17/2021 - OKAY TO BILL, CANDIDATE ELECTED TO ENGAGE (PRE-APPROVED BY CLIENT) c.campbell
4/23/2021:: Program cancelled, Offset OAA and RAA..MM
Business Unit:Amer Comp - Material Planning, Quote Factory &amp; CSS 3-Corporate</t>
  </si>
  <si>
    <t>25 Hub Drive</t>
  </si>
  <si>
    <t>Melville</t>
  </si>
  <si>
    <t>NY</t>
  </si>
  <si>
    <t>seeSpecialBillngInst</t>
  </si>
  <si>
    <t>2700-27010-5292</t>
  </si>
  <si>
    <t>Stine, Donna</t>
  </si>
  <si>
    <t>POARR-500871</t>
  </si>
  <si>
    <t>A02528</t>
  </si>
  <si>
    <t>ast@arrow.com</t>
  </si>
  <si>
    <t>058-202100261-OAB</t>
  </si>
  <si>
    <t>CM-Nick  Powers</t>
  </si>
  <si>
    <t>5/17/2021 - OKAY TO BILL, CANDIDATE ELECTED TO ENGAGE (PRE-APPROVED BY CLIENT) c.campbell
4/23/2021:: Program cancelled, Offset OAA and RAA.. AY
Business Unit:Amer Comp - Engineering, Southeast 2 -Corporate</t>
  </si>
  <si>
    <t>2530-25077-4202</t>
  </si>
  <si>
    <t>Meyer, Rick</t>
  </si>
  <si>
    <t>A45951</t>
  </si>
  <si>
    <t>058-202100288-OAA</t>
  </si>
  <si>
    <t>CM-Jason  Karaskevicus</t>
  </si>
  <si>
    <t>ECS Sharehldr Suppl - Corporate</t>
  </si>
  <si>
    <t>1110-11100-7091</t>
  </si>
  <si>
    <t>King, Geoff</t>
  </si>
  <si>
    <t>A49448</t>
  </si>
  <si>
    <t>058-202100289-OAA</t>
  </si>
  <si>
    <t>CM-Luis  Elorduy</t>
  </si>
  <si>
    <t>Finance FSG - Corporate</t>
  </si>
  <si>
    <t>1110-11100-7092</t>
  </si>
  <si>
    <t>Mathiason, Derek</t>
  </si>
  <si>
    <t>A80134</t>
  </si>
  <si>
    <t>058-202100247-OAB</t>
  </si>
  <si>
    <t>CM-Cheryl  Vigil</t>
  </si>
  <si>
    <t>JUNE21AE</t>
  </si>
  <si>
    <t>6/16/21 Okay to bill - C Campbell, CRM
4/23/2021:: Program cancelled, Offset OAA and RAA.. AY
Business Unit:Amer Comp - Material Planning, Quote Factory &amp; CSS 3-Corporate</t>
  </si>
  <si>
    <t>A92758</t>
  </si>
  <si>
    <t>058-202100248-OAB</t>
  </si>
  <si>
    <t>CM-Shannon  Harris</t>
  </si>
  <si>
    <t>6/16/2021 Okay to bill - C Campbell, CRM
4/23/2021:: Program cancelled, Offset OAA and RAA..MM
Business Unit:Amer Comp - Material Planning, Quote Factory &amp; CSS 3-Corporate</t>
  </si>
  <si>
    <t>A66380</t>
  </si>
  <si>
    <t>058-202100249-OAB</t>
  </si>
  <si>
    <t>CM-Stephanie M Belford</t>
  </si>
  <si>
    <t>6/14/2021 APPROVED TO INVOICE (c.campbell 6/14)
4/23/2021:: Program cancelled, Offset OAA and RAA.. AY
Business Unit:Amer Comp - Material Planning, Quote Factory &amp; CSS 3 -Corporate</t>
  </si>
  <si>
    <t>A29253</t>
  </si>
  <si>
    <t>058-202100251-OAB</t>
  </si>
  <si>
    <t>CM-Heather  Robins</t>
  </si>
  <si>
    <t>6/16/2021 Okay to bill - C. Campbell, CRM
4/23/2021:: Program cancelled, Offset OAA and RAA.. AY
Business Unit:Amer Comp - Material Planning, Quote Factory &amp; CSS 3-Corporate</t>
  </si>
  <si>
    <t>A80705</t>
  </si>
  <si>
    <t>058-202100257-OAB</t>
  </si>
  <si>
    <t>CM-Wendy A Gause</t>
  </si>
  <si>
    <t>4/23/2021:: Program cancelled, Offset OAA and RAA..MM
Business Unit: Amer Comp - Operations -Corporate</t>
  </si>
  <si>
    <t>Amer Comp - Ops-Corp</t>
  </si>
  <si>
    <t>2500-25000-4184</t>
  </si>
  <si>
    <t>Jacobs, Kellie</t>
  </si>
  <si>
    <t>A07814</t>
  </si>
  <si>
    <t>058-202100260-OAB</t>
  </si>
  <si>
    <t>CM-Nazif  Chowdhury</t>
  </si>
  <si>
    <t>4/23/2021:: Program cancelled, Offset OAA and RAA.. AY
Business Unit:Material Planning, Quote Factory &amp; CSS 3-Corporate</t>
  </si>
  <si>
    <t>Warner, Mark</t>
  </si>
  <si>
    <t>A92821</t>
  </si>
  <si>
    <t>058-202100262-OAB</t>
  </si>
  <si>
    <t>CM-Richard H Cornelius</t>
  </si>
  <si>
    <t>6/16/21 Ok to bill - C. Campbell, CRM
4/23/2021:: Program cancelled, Offset OAA and RAA.. AY
Business Unit:Amer Comp - Engineering, Southeast 2 -Corporate</t>
  </si>
  <si>
    <t>A52580</t>
  </si>
  <si>
    <t>058-202100268-OAB</t>
  </si>
  <si>
    <t>CM-Ninal  Powel</t>
  </si>
  <si>
    <t>4/23/2021:: Program cancelled, Offset OAA and RAA..MM
Business Unit: Amer Comp - Material Planning, Quote Factory &amp; CSS 2-Corporate</t>
  </si>
  <si>
    <t>Snoddy, Sharon</t>
  </si>
  <si>
    <t>A73650</t>
  </si>
  <si>
    <t>058-202100269-OAB</t>
  </si>
  <si>
    <t>CM-Matt  Howard</t>
  </si>
  <si>
    <t>6/16/21 Okay to bill - C Campbell, CRM
4/23/2021:: Program cancelled, Offset OAA and RAA..MM
Business Unit:Amer Comp - Material Planning, Quote Factory &amp; CSS 2-Corporate</t>
  </si>
  <si>
    <t>A84618</t>
  </si>
  <si>
    <t>058-202100270-OAB</t>
  </si>
  <si>
    <t>CM-Chris  Walker</t>
  </si>
  <si>
    <t>6/16/2021 Okay to bill - C. Campbell, CRM
4/23/2021:: Program cancelled, Offset OAA and RAA.. AY
Business Unit:Amer Comp - Material Planning, Quote Factory &amp; CSS 2 -Corporate</t>
  </si>
  <si>
    <t>A92947</t>
  </si>
  <si>
    <t>058-202100271-OAB</t>
  </si>
  <si>
    <t>CM-Michael  Duran</t>
  </si>
  <si>
    <t>6/16/21 Okay to bill - C. Campbell, CRM
4/23/2021:: Program cancelled, Offset OAA and RAA..MM
Business Unit:Amer Comp - Material Planning, Quote Factory &amp; CSS 2-Corporate</t>
  </si>
  <si>
    <t>A92928</t>
  </si>
  <si>
    <t>058-202100272-OAB</t>
  </si>
  <si>
    <t>CM-Donna S Plucknett</t>
  </si>
  <si>
    <t>6/16/2021 Okay to bill - C.Campbell, CRM
4/23/2021:: Program cancelled, Offset OAA and RAA..MM
Business Unit:Amer Comp - Material Planning, Quote Factory &amp; CSS 2-Corporate</t>
  </si>
  <si>
    <t>A43911</t>
  </si>
  <si>
    <t>058-202100273-OAB</t>
  </si>
  <si>
    <t>CM-Thomas  Roumier</t>
  </si>
  <si>
    <t>A92776</t>
  </si>
  <si>
    <t>058-202100274-OAB</t>
  </si>
  <si>
    <t>CM-Alicia M Stewart</t>
  </si>
  <si>
    <t>4/23/2021:: Program cancelled, Offset OAA and RAA.. AY
Business Unit:Amer Comp - Material Planning, Quote Factory &amp; CSS 2-Corporate</t>
  </si>
  <si>
    <t>A38351</t>
  </si>
  <si>
    <t>058-202100275-OAB</t>
  </si>
  <si>
    <t>CM-Sharla  Schimek</t>
  </si>
  <si>
    <t>4/23/2021:: Program cancelled, Offset OAA and RAA.. AY
Business Unit:Amer Comp - Material Planning, Quote Factory &amp; CSS 4-Corporate</t>
  </si>
  <si>
    <t>Gause, Wendy</t>
  </si>
  <si>
    <t>A36481</t>
  </si>
  <si>
    <t>058-202100305-OAA</t>
  </si>
  <si>
    <t>CM-Ronald  Summit</t>
  </si>
  <si>
    <t>Converge - Global Components</t>
  </si>
  <si>
    <t>1620-16225-7020</t>
  </si>
  <si>
    <t>Gerber, Lisa</t>
  </si>
  <si>
    <t>A46696</t>
  </si>
  <si>
    <t>058-202100306-OAA</t>
  </si>
  <si>
    <t>CM-Parks  Davis</t>
  </si>
  <si>
    <t>IBM - ECS</t>
  </si>
  <si>
    <t>3120-31658-4191</t>
  </si>
  <si>
    <t>Dean, Jon</t>
  </si>
  <si>
    <t>136412</t>
  </si>
  <si>
    <t>058-202100307-OAA</t>
  </si>
  <si>
    <t>CM-Oliver  Gatchell</t>
  </si>
  <si>
    <t>VMWare - ECS</t>
  </si>
  <si>
    <t>3120-31681-4131</t>
  </si>
  <si>
    <t>Woods, Todd</t>
  </si>
  <si>
    <t>A35087</t>
  </si>
  <si>
    <t>058-202100308-OAA</t>
  </si>
  <si>
    <t>CM-William  Gordon</t>
  </si>
  <si>
    <t>Corley, Bob</t>
  </si>
  <si>
    <t>A45869</t>
  </si>
  <si>
    <t>058-202100316-OAA</t>
  </si>
  <si>
    <t>CM-Troy  Fortune</t>
  </si>
  <si>
    <t>Ok to bill</t>
  </si>
  <si>
    <t>ECS Public Sector - ECS</t>
  </si>
  <si>
    <t>3126-31715-4305</t>
  </si>
  <si>
    <t>Taylor, Mark</t>
  </si>
  <si>
    <t>A05307</t>
  </si>
  <si>
    <t>058-202100317-OAA</t>
  </si>
  <si>
    <t>CM-John  Kasunic</t>
  </si>
  <si>
    <t>2810-28401-4209</t>
  </si>
  <si>
    <t>Tuchek, Frank</t>
  </si>
  <si>
    <t>139067</t>
  </si>
  <si>
    <t>058-202100318-OAA</t>
  </si>
  <si>
    <t>CM-Julie  Richter</t>
  </si>
  <si>
    <t>ECS Home Office - ECS</t>
  </si>
  <si>
    <t>3120-30026-7428</t>
  </si>
  <si>
    <t>Wright, Diane</t>
  </si>
  <si>
    <t>A59388</t>
  </si>
  <si>
    <t>058-202100319-OAA</t>
  </si>
  <si>
    <t>CM-Anitta  Carroll</t>
  </si>
  <si>
    <t>NAC HQ - Global Components</t>
  </si>
  <si>
    <t>A87072</t>
  </si>
  <si>
    <t>058-202100325-OAA</t>
  </si>
  <si>
    <t>CM-Claes  Brameus</t>
  </si>
  <si>
    <t>Arrow Intelligent Systems - Global Components</t>
  </si>
  <si>
    <t>2810-28401-4202</t>
  </si>
  <si>
    <t>137025</t>
  </si>
  <si>
    <t>058-202100327-OAA</t>
  </si>
  <si>
    <t>CM-Chidambara  Krishna C Bhask</t>
  </si>
  <si>
    <t>ECS IT Business Sol-ECS</t>
  </si>
  <si>
    <t>3120-30026-7296</t>
  </si>
  <si>
    <t>Abraham, Leny</t>
  </si>
  <si>
    <t>A71420</t>
  </si>
  <si>
    <t>058-202100329-OAA</t>
  </si>
  <si>
    <t>CM-Diwakar  Malluru</t>
  </si>
  <si>
    <t>Corp IT-Corporate</t>
  </si>
  <si>
    <t>1130-11305-7295</t>
  </si>
  <si>
    <t>A46286</t>
  </si>
  <si>
    <t>058-202100330-OAA</t>
  </si>
  <si>
    <t>CM-Sourabh  Parande</t>
  </si>
  <si>
    <t>Goradia, Harshil</t>
  </si>
  <si>
    <t>A80503</t>
  </si>
  <si>
    <t>058-202100331-OAA</t>
  </si>
  <si>
    <t>CM-Najib  Ismail</t>
  </si>
  <si>
    <t>Arrow Global Components-Corporate</t>
  </si>
  <si>
    <t>1130-11305-7216</t>
  </si>
  <si>
    <t>Gunderson, Heather</t>
  </si>
  <si>
    <t>140818</t>
  </si>
  <si>
    <t>058-202100332-OAA</t>
  </si>
  <si>
    <t>CM-Venkata  Chunduri</t>
  </si>
  <si>
    <t>1130-11305-7280</t>
  </si>
  <si>
    <t>A80499</t>
  </si>
  <si>
    <t>058-202100334-OAA</t>
  </si>
  <si>
    <t>CM-Prudhvi Krishna  Karanam</t>
  </si>
  <si>
    <t>Malluru, Diwakar</t>
  </si>
  <si>
    <t>A86136</t>
  </si>
  <si>
    <t>058-202100336-OAA</t>
  </si>
  <si>
    <t>CM-Deepak  Sharma</t>
  </si>
  <si>
    <t>Mohanty, Jyoti</t>
  </si>
  <si>
    <t>A81644</t>
  </si>
  <si>
    <t>058-202100337-OAA</t>
  </si>
  <si>
    <t>CM-Asheesh  Negi</t>
  </si>
  <si>
    <t>A90847</t>
  </si>
  <si>
    <t>058-202100339-OAA</t>
  </si>
  <si>
    <t>CM-Catherine  Maitan</t>
  </si>
  <si>
    <t>Patel, Dhiren</t>
  </si>
  <si>
    <t>A05861</t>
  </si>
  <si>
    <t>058-202100340-OAA</t>
  </si>
  <si>
    <t>CM-Narender  Sarva</t>
  </si>
  <si>
    <t>Patel, Tejas</t>
  </si>
  <si>
    <t>A78127</t>
  </si>
  <si>
    <t>058-202100342-OAA</t>
  </si>
  <si>
    <t>CM-Phyllis  Grimes</t>
  </si>
  <si>
    <t>1130-11305-7270</t>
  </si>
  <si>
    <t>Peckham, Wayne</t>
  </si>
  <si>
    <t>A04635</t>
  </si>
  <si>
    <t>058-202100343-OAA</t>
  </si>
  <si>
    <t>CM-Linda  Villafuerte</t>
  </si>
  <si>
    <t>1130-11305-7219</t>
  </si>
  <si>
    <t>A14043</t>
  </si>
  <si>
    <t>058-202100346-OAA</t>
  </si>
  <si>
    <t>CM-Ling  Chen</t>
  </si>
  <si>
    <t>Verma, Rohit Udayraj</t>
  </si>
  <si>
    <t>A76277</t>
  </si>
  <si>
    <t>058-202100347-OAA</t>
  </si>
  <si>
    <t>CM-Sateesh  Dommety</t>
  </si>
  <si>
    <t>1130-11305-7299</t>
  </si>
  <si>
    <t>Zutshi, Vineet</t>
  </si>
  <si>
    <t>A92643</t>
  </si>
  <si>
    <t>058-202100348-OAA</t>
  </si>
  <si>
    <t>CM-Glen  Ahrens</t>
  </si>
  <si>
    <t>AEC-Global</t>
  </si>
  <si>
    <t>2755-27331-6000</t>
  </si>
  <si>
    <t>Mulsoff, David</t>
  </si>
  <si>
    <t>A45359</t>
  </si>
  <si>
    <t>058-202100350-OAA</t>
  </si>
  <si>
    <t>CM-Tejinder  Minhas</t>
  </si>
  <si>
    <t>Fee is entered in US$; please invoice at $1 Fee is entered in US$; please invoice at Webshop - $405 CAD</t>
  </si>
  <si>
    <t>AEC-Global Components</t>
  </si>
  <si>
    <t>2306-23660-4005</t>
  </si>
  <si>
    <t>Lee, Daisy</t>
  </si>
  <si>
    <t>A83236</t>
  </si>
  <si>
    <t>076-202100092-OAA</t>
  </si>
  <si>
    <t>CM-Hans  Hofman</t>
  </si>
  <si>
    <t>07/06/2021 EM1</t>
  </si>
  <si>
    <t>Koederitz, Lauren</t>
  </si>
  <si>
    <t>5200 Blazer Parkway</t>
  </si>
  <si>
    <t>Dublin</t>
  </si>
  <si>
    <t>4200034355</t>
  </si>
  <si>
    <t>lauren.koederitz@ashland.com</t>
  </si>
  <si>
    <t>076-202100361-OAA</t>
  </si>
  <si>
    <t>CM-Keith  Silverman</t>
  </si>
  <si>
    <t>143-202101397-OAA</t>
  </si>
  <si>
    <t>CM-John  Goswell</t>
  </si>
  <si>
    <t>US01144</t>
  </si>
  <si>
    <t>Atek Companies</t>
  </si>
  <si>
    <t>143-202103357-OAA</t>
  </si>
  <si>
    <t>CM-Joseph  Brown</t>
  </si>
  <si>
    <t>Mork, Julie</t>
  </si>
  <si>
    <t>12925 16th Ave N</t>
  </si>
  <si>
    <t>Plymouth</t>
  </si>
  <si>
    <t>763-392-5817</t>
  </si>
  <si>
    <t>jmork@atekcompanies.com</t>
  </si>
  <si>
    <t>085</t>
  </si>
  <si>
    <t>085-202100426-OAA</t>
  </si>
  <si>
    <t>CM-Stephanie  Drilling</t>
  </si>
  <si>
    <t>Invoices, AP</t>
  </si>
  <si>
    <t>5405 Windward Parkway</t>
  </si>
  <si>
    <t>Alpharetta</t>
  </si>
  <si>
    <t>Dorn, Diana</t>
  </si>
  <si>
    <t>6000016931</t>
  </si>
  <si>
    <t>APInvoices@avanos.com</t>
  </si>
  <si>
    <t>US03192</t>
  </si>
  <si>
    <t>AXA Assistance USA INC</t>
  </si>
  <si>
    <t>087-202100295-RAA</t>
  </si>
  <si>
    <t>CM-Anthony  Natoli</t>
  </si>
  <si>
    <t>CREDIT MEMO SENT 04-19-21</t>
  </si>
  <si>
    <t>05/20/2021  sent email to CRM, assuring her CMs don't expire ..CRM Mariya says client decided to kept CM for future offet</t>
  </si>
  <si>
    <t>US03002</t>
  </si>
  <si>
    <t>Axioma, Inc.</t>
  </si>
  <si>
    <t>002-202102853-OAA</t>
  </si>
  <si>
    <t>CM-Robert  Peraj</t>
  </si>
  <si>
    <t>Sanocki, Emily</t>
  </si>
  <si>
    <t>17 State Street, Suite 2700</t>
  </si>
  <si>
    <t>New York</t>
  </si>
  <si>
    <t>esanocki@qontigo.com</t>
  </si>
  <si>
    <t>005</t>
  </si>
  <si>
    <t>005-201901832-RAA</t>
  </si>
  <si>
    <t>CM-Michele  Parker</t>
  </si>
  <si>
    <t>FEB20BARCLAYSCR</t>
  </si>
  <si>
    <t>7/8 - advised Siva that refund will be processed once payment has been received for the past due invoices // 6/30 - checked Coupa, invoice not yet re-uploaded - sent ff up email to Invoicing team // 6/23 - got Siva Kumar's email requesting to upload the credit invoice in Coupa...forwarded to Invoicing team for assistance // 6/17 -  noted for refund once all past due invoices have been paid // 6/9 - sent ff up email to CRM Pamela Boland // 6/2 - got AD Michael's email, sd that his last day is on Friday and just reached outo CRM Pamela Boland and RVP Gary Bennett, asked for any update on the payment // 5/27 - sent Cost Allocation File to Siva Kumar as requested // 5/25 - got AD Michael's update, Paul Marden commit to provide an update in one week's time...provide updated statement of outstanding invoices for Barclaycard USA to AD Paul as per client's request, forwarded to Invoicing the query abt a pipeline of additional Barclaycard USA costs where the invoices will need to be uploaded in future // 5/20 - got AD Michael's response, sd he will touch base with our colleagues in the UK again as our US-based contact has been no help on this and will just provide an update // 5/20 - sent ff up email to AD Michael // 5/13 - noted as Cease and Desist, will ff up w/ AD Michael next week // 5/6 - got AD Michael Frisbie's email, sd to hold off on the collection efforts, he's directly communicating w/ the client // 5/6 - got Julie's response, sd "I have been liaising with our invoicing department since you raised this issue to me. Please rest assured I am having daily conversations of what is required to resolve this as soon as possible. I will come back to you with an update by close of play Monday if that’s ok. FYI – I’m based in the UK to allow for time differences." // 5/5 - clld Julie at 011447775543079, left vm and sent another ff up email // 4/28 - got Julie's response, sd "Please be assured that I am liaising with the relevant department within HR to process these invoices as soon as feasibly possible. I will revert back to you once this is complete." // 4/27 - sent ff up email to Julie // 4/20 - got Julie Hamblin's email asking the copies of the invoices and why invoices are not yet paid...provided reason and sent invoice copy // 4/15 - got Kerry Humphris's response, just sd this is still being looked into // 4/15 - 3rd reminde sent to (HRServicesAmericas@Barclays.com) // 4/8 - got Risha's response, sd she have reached out to their payroll team and will provide update // 4/5 - 2nd reminder sent to (HRServicesAmericas@Barclays.com) // 3/29 - got Risha Popat's 9HRServicesAmericas@Barclays.com) response, just sd that they're still looking in to this invoice // 3/29 - clld 855-565-6725 but just got voice prompt saying "all employees are working from home due to the pandemic and voice support is temporarily suspended",  sent ff up email // 3/22 - got Narmeen Saleem's (HRServicesAmericas@Barclays.com) response, sd they're having a look into this and will come back with an update asap // 3/18 - sent email to Jude Michie (HRServicesAmericas@Barclays.com) as per AD Michael's advise // 3/18 - got Siva's response, still no update on the approver...reached out again to AD Michael and CRM Pamela for assistance // 3/17 - noted TL Trace sent another ff up email to Siva (hrsinvoicing@barclays.com) // 3/12 - got Siva's response, sd "This is to keep you posted, the below mentioned invoices are related to BCUS which was taken care by Mr. Patrick Chilson Since he left the organisation someone has to replace his position and approve your invoices and flag for payment release. We have sent an email to Patrick Line manager to provide an update on the owner change to approve the invoices." // 3/11 - noted TL Trace sent a ff up email to Siva (hrsinvoicing@barclays.com) // 3/5 - got Siva's response, sd they are working w/ the business to sort this out and asking for a timeline to process...TL Trace responded // 3/4 - noted TL Trace sent to sivakumar.thambidurai@barclays.com // 3/1 - sent another ff up email to AD Michael // 2/19 - waiting for Sales team's update, will ff up next week // 2/12 - got AD Michael's response, sd "I still haven’t met the client contact for Barclays. We’re working on that. For obvious reasons, it does not behoove any of us if my first contact is to collect outstanding invoices. That said, I will explore options for delegating this task to someone more familiar with Barclays (such as their CRM, Pam Boland). Please know that I understand and appreciate your needs and will act on this. I’ll keep you posted." // 2/11 - sent ff up email to AD Michael // 2/4 - got AD Michaels's response, sd he just inherited the acct on 1/20/21 and once he's been introduced to Barclays, he will bring up this past due invoices // 2/4 -  got Siva Kumar's response, sd invoice will be rejected due to incorrect PO #, advise dto reach out to Patrick chilson's replacement for the correct PO #...sent escalation request to new AD Michael Frisbie cc'd RVP Gary Bennett // 2/3 - got Anjali's confirmation that invoice has been uploaded in Coupa // 2/3 - sent request to Invoicing team to upload invoice in Coupa under PO # 5200038126 // 1/29/21- sent ff up email to BCUSAccountsPayable@barclaycardus.com // 1/22/21 - sent updated statement to sourcingpaymentanalysis@barclays.com as per request...sent email also to BCUSAccountsPayable@barclaycardus.com for the payment status // 1/19/21 - sent escalation email to AD Kate Latas cc'd RVP Gary Bennett // 1/14/21 - clld Julie at 302-255-8009(wk#), left vm...clld 443-466-9806(cp#) but still got voice prompt saying mailbox is full // 1/12/21 - clld Julie at 302-255-8009(wk#), left vm...clld 443-466-9806(cp#) but just got voice prompt saying mialbox is full... clld Patrick at 302-255-8114 but still got voice prompt saying he's not available then got auto disconnected...sent another ff up email // 12/30 - clld Patrick at 302-255-8114 but just got voice prompt saying he's not available then got auto disconnected...clld Julie at 302-255-8009, left vm...sent another ff up email // 12/23 - sent ff up email to Julie // 12/16 - got Patrick's response, sd he's not responsible for uploading invoices in Coupa...got Julie Duffy's email, sd she used to oversee this process when she worked in HR but it has been a while and she can do some digging on this and get back by tomorrow morning // 12/16 - sent email to Patrick (pchilson@barclaycardus.com) to confirm if invoice will be uploaded in Coupa under PO # 5200038126 // 12/14 - got Siva's email asking to share the details which we uploaded invoices in the IPS portal, their team needs to review the same and will provide update on the status of the invoices, forwarded to Invoicing team // 12/10 -  got Siva Kumar's email asking if invoice is related to 6750 entity or Barclaycard Entity, forwarded to AD Kate and Invoicing team // 12/9 - got Patrick's response, sd he's not familiar with the actual processing of these – and asked if invoices were uploaded in Coupa?, advised invoices were sent via email to pchilson@barclaycardus.com and asked if need to re-sedn to be uploaded in Coupa // 12/9 - sent another ff up email to Patrick.Chilson@barclays.com as per AD Kate's advise // 12/1 - sent ff up email to Patrick.Chilson@barclays.com as per AD Kate's advise // 12/1 - reached out to AD Kate via teams // 11/24 - sent escalatiokn email to Dan // 11/17 - sent another ff up email to AD Kate // 11/5 - sent another ff up email to AD Kate // 10/29 - sent another ff up email to AD Kate // 10/22 - sent another ff up email to AD Kate // 10/15 - sent ff up email to AD Kate // 10/8 - got AD Kate's response, sd she will reach out to her contact to see if she can make any progress // 10/8 - noted TL Trace sent an email to Sales // 10/8 - sent escalation request to TL Trace // 9/30 - sent another ff up email pchilson@barclaycardus.com // 9/23 - sent another ff up email to pchilson@barclaycardus.com // 9/22 - noted Siva Kumar reached out again to Patrick (pchilson@barclaycardus.com) // 9/16 - sent ff up email to pchilson@barclaycardus.com // 9/10 -  noted Siva Kumar reached out to Patrick (pchilson@barclaycardus.com) for the status // 9/9 - sent another ff up email to client // 9/2 - sent ff up email to client // 8/26 - got AD Kate's response, sd still no update from the client and asked to apply the credits // 8/26 - TL Trace sent escalation email to AD Kate // 8/25 - reached out to TL for ff up // 8/18 - sent escalation request to TL Trace to reach out to AD Kate // 8/14 - part of February consolidated invoice // 8/7 - part of February consolidated invoice // 7/31 - part of February consolidated invoice // 7/23 - part of February consolidated invoice // 7/16 - part of February consolidated invoice // 7/9 - part of February consolidated invoice // 7/1 - part of February consolidated invoice // 6/25 - part of February consolidated invoice // 6/17 - part of February consolidated invoice // 6/1 - part of February consolidated invoice // 6/3 - part of February consolidated invoice // 5/27 - part of February consolidated invoice // 5/2 - part of February consolidated invoice // 5/13 - part of February consolidated invoice // 5/6 - part of February consolidated invoice // 4/29 - part of February consolidated invoice // 4/22 - part of February consolidated invoice // 4/15 - part of February consolidated invoice // 4/8 - part of February consolidated invoice // 4/1 - invoice added to February consolidated invoice // 3/25 - invoice added to February consolidated invoice // 3/1 - invoice added to February consolidated invoice // 2/27 - noted invoice to be added to February // 2/2 - noted invoice to be added to February // 2/1 - noted invoice to be added to January // 2/3 - noted invoice to be added to January // 1/24 - noted invoice to be added to January // 1/17 - noted invoice to be added to January // 1/9/22 - noted invoice to be added to January // 12/31 - noted invoice to be added to December // 12/2 - noted invoice to be added to November // 12/1 - noted invoice to be added to November // 12/3 - noted invoice to be added to November // 11/26 - noted invoice to be added to November // 11/19 - noted invoice to be added to November // 11/12 - noted invoice to be added to November</t>
  </si>
  <si>
    <t>Upload, IPS</t>
  </si>
  <si>
    <t>11/5/19 Prelims SA'd under Instant Access, never engaged and now past MSB. DO not add to November DH
GL Account-not provided</t>
  </si>
  <si>
    <t>Secaucus</t>
  </si>
  <si>
    <t>NJ</t>
  </si>
  <si>
    <t>BX</t>
  </si>
  <si>
    <t>00931-USA1</t>
  </si>
  <si>
    <t xml:space="preserve">Oh (Kim), Jane  </t>
  </si>
  <si>
    <t>8700053957</t>
  </si>
  <si>
    <t>G44682873</t>
  </si>
  <si>
    <t>hrsinvoicing@barclays.com</t>
  </si>
  <si>
    <t>005-201901833-RAA</t>
  </si>
  <si>
    <t>CM-Mika  Johnson</t>
  </si>
  <si>
    <t xml:space="preserve">11/5/19 Prelims SA'd under Instant Access, never engaged and now past MSB. - DO NOT ADD TO NOVEMBER (ras)
</t>
  </si>
  <si>
    <t>00890-USA1</t>
  </si>
  <si>
    <t>G01194903</t>
  </si>
  <si>
    <t>005-201901835-RAA</t>
  </si>
  <si>
    <t>CM-Mark  Bennett</t>
  </si>
  <si>
    <t>00856-USA1</t>
  </si>
  <si>
    <t>G01158263</t>
  </si>
  <si>
    <t>005-201901836-RAA</t>
  </si>
  <si>
    <t>CM-Joshua  Colby</t>
  </si>
  <si>
    <t>11/5/19 Prelims SA'd under Instant Access, never engaged and now past MSB. - DO NOT ADD TO NOVEMBER (ras)</t>
  </si>
  <si>
    <t>G44684735</t>
  </si>
  <si>
    <t>005-201901837-RAA</t>
  </si>
  <si>
    <t>CM-Nathan  Joyner</t>
  </si>
  <si>
    <t>G09558112</t>
  </si>
  <si>
    <t>005-201901838-RAA</t>
  </si>
  <si>
    <t>CM-Nathan  Churchill</t>
  </si>
  <si>
    <t>11/5/19 Prelims SA'd under Instant Access, never engaged and now past MSB. DO not add to November DH 
GL Account-not provided</t>
  </si>
  <si>
    <t>G04517507</t>
  </si>
  <si>
    <t>005-201901840-RAA</t>
  </si>
  <si>
    <t>CM-Nicole  Nye</t>
  </si>
  <si>
    <t>G44684354</t>
  </si>
  <si>
    <t>005-201901841-RAA</t>
  </si>
  <si>
    <t>CM-Nicole  Eisenhaur</t>
  </si>
  <si>
    <t>11/5/19 Prelims SA'd under Instant Access, never engaged and now past MSB. Do not add to November DH
GL Account-not provided</t>
  </si>
  <si>
    <t>00396-USA1</t>
  </si>
  <si>
    <t>G08435222</t>
  </si>
  <si>
    <t>005-201901842-RAA</t>
  </si>
  <si>
    <t>CM-Nathan  Ladd</t>
  </si>
  <si>
    <t>00866-USA1</t>
  </si>
  <si>
    <t>G01034755</t>
  </si>
  <si>
    <t>005-201901843-RAA</t>
  </si>
  <si>
    <t>CM-Lisabeth  Donnell</t>
  </si>
  <si>
    <t>G01089444</t>
  </si>
  <si>
    <t>005-201901844-RAA</t>
  </si>
  <si>
    <t>CM-Bonnie  Baumann</t>
  </si>
  <si>
    <t>G08432677</t>
  </si>
  <si>
    <t>005-201901845-RAA</t>
  </si>
  <si>
    <t>CM-Rachel  Barr</t>
  </si>
  <si>
    <t>00829-USA1</t>
  </si>
  <si>
    <t>G09629136</t>
  </si>
  <si>
    <t>005-201901847-RAA</t>
  </si>
  <si>
    <t>CM-Pauline  Austin</t>
  </si>
  <si>
    <t>G01172590</t>
  </si>
  <si>
    <t>005-201901848-RAA</t>
  </si>
  <si>
    <t>CM-Lisa  Rackliff</t>
  </si>
  <si>
    <t>G44683004</t>
  </si>
  <si>
    <t>005-201901849-RAA</t>
  </si>
  <si>
    <t>CM-Robert  Burnell Jr.</t>
  </si>
  <si>
    <t>G01194414</t>
  </si>
  <si>
    <t>005-201901877-RAA</t>
  </si>
  <si>
    <t>CM-Avery  Turner</t>
  </si>
  <si>
    <t>G01883003</t>
  </si>
  <si>
    <t>005-202001037-OAA</t>
  </si>
  <si>
    <t>CM-Traci  LaVallee</t>
  </si>
  <si>
    <t>MAR21BARCLAYS1</t>
  </si>
  <si>
    <t xml:space="preserve">7/8 - got Deepak's confirmation, invoice was re-uploaded in Coupa today // 7/8 - got Deepak's response, sd they prepare invoice according to cost center and its approved in portal, advised invoice was rejected by client and asked to re-upload as per client's instructions // 6/30 - checked Coupa, invoice not yet re-uploaded - sent ff up email to Invoicing team // 6/23 - got SIva Kumar's email, sd invoice should be under 6750 Entity...forwarded to Invoicing team for assistance // 6/17 - sent another ff up email to CRM Pamela // 6/9 - sent ff up email to CRM Pamela Boland // 6/2 - got AD Michael's email, sd that his last day is on Friday and just reached outo CRM Pamela Boland and RVP Gary Bennett, asked for any update on the payment // 5/27 - sent Cost Allocation File to Siva Kumar as requested // 5/25 - as per Rene, client is the one who uploaded the credit invoice in Coupa, reached out to AD Michael on how to proceed // 5/20 - got AD Michael's response, sd he will touch base with our colleagues in the UK again as our US-based contact has been no help on this and will just provide an update // 5/20 - sent ff up email to AD Michael // 5/17 - noted as Cease and Desist - reached out to Deepak Patnayak via teams regarding the credit invoice in the portal </t>
  </si>
  <si>
    <t xml:space="preserve">​GL Account-not provided
</t>
  </si>
  <si>
    <t>86979-2755</t>
  </si>
  <si>
    <t>G09638430</t>
  </si>
  <si>
    <t>005-202100028-OAA</t>
  </si>
  <si>
    <t>CM-Cesar  Lopez</t>
  </si>
  <si>
    <t>GL Account-not provided</t>
  </si>
  <si>
    <t>50126-2755</t>
  </si>
  <si>
    <t>G01266213</t>
  </si>
  <si>
    <t>005-202100120-OAA</t>
  </si>
  <si>
    <t>CM-Robert  Aronds</t>
  </si>
  <si>
    <t>93471-2755</t>
  </si>
  <si>
    <t>G45852323</t>
  </si>
  <si>
    <t>005-202100136-OAA</t>
  </si>
  <si>
    <t>CM-Kiran  Javdekar</t>
  </si>
  <si>
    <t>87415-2755</t>
  </si>
  <si>
    <t>G01257824</t>
  </si>
  <si>
    <t>005-202100642-OAA</t>
  </si>
  <si>
    <t>CM-Madeline  Mora</t>
  </si>
  <si>
    <t>GL Account - not provided</t>
  </si>
  <si>
    <t>46459-2755</t>
  </si>
  <si>
    <t>G44330501</t>
  </si>
  <si>
    <t>005-202101091-OAA</t>
  </si>
  <si>
    <t>CM-Morsalin  Abedin</t>
  </si>
  <si>
    <t>96732-2599</t>
  </si>
  <si>
    <t>G44599059</t>
  </si>
  <si>
    <t>005-202101102-OAA</t>
  </si>
  <si>
    <t>CM-Nithin  Mylarapu</t>
  </si>
  <si>
    <t>MAR21BARCLAYS2</t>
  </si>
  <si>
    <t>G01276014</t>
  </si>
  <si>
    <t>005-202101111-OAA</t>
  </si>
  <si>
    <t>CM-James  Alan Williams</t>
  </si>
  <si>
    <t>94058-2755</t>
  </si>
  <si>
    <t>G01125322</t>
  </si>
  <si>
    <t>005-202100140-OAB</t>
  </si>
  <si>
    <t>CM-Pamela  Martin</t>
  </si>
  <si>
    <t>APR21BARCLAYS</t>
  </si>
  <si>
    <t>6/30 - payment waiting to post // 6/17 - checked Coupa, invoice shows as externally paid but no payment received yet, sent email to CRM Pamela to advise client</t>
  </si>
  <si>
    <t>3/25/2021:: Program cancelled , offset OAA and RAA...AY
GL Account-not provided</t>
  </si>
  <si>
    <t>00583-USA1</t>
  </si>
  <si>
    <t>G01205426</t>
  </si>
  <si>
    <t>005-202100651-OAA</t>
  </si>
  <si>
    <t>CM-Naor  Berkner</t>
  </si>
  <si>
    <t>JUN21BARCLAYSB</t>
  </si>
  <si>
    <t>BBPLC</t>
  </si>
  <si>
    <t>11618-2764</t>
  </si>
  <si>
    <t>G01059464</t>
  </si>
  <si>
    <t>005-202101105-OAA</t>
  </si>
  <si>
    <t>CM-Satydra  Powell</t>
  </si>
  <si>
    <t>84479-2755</t>
  </si>
  <si>
    <t>G49719768</t>
  </si>
  <si>
    <t>143-202101073-RAA</t>
  </si>
  <si>
    <t>CM-John  Booras</t>
  </si>
  <si>
    <t>APR21BAXTER</t>
  </si>
  <si>
    <t>6/28 - noted Reynaldo sent an email to client on 6/25 regarding this credit // 6/22 - part of April consolidated invoice // 6/15 - part of April consolidated invoice // 6/8 - part of April consolidated invoice // 6/1 - part of April consolidated invoice // 5/25 - part of April consolidated invoice // 5/18 - part of April consolidated invoice // 5/7 - part of April consolidated invoice // 4/30 - noted to be added to April invoice</t>
  </si>
  <si>
    <t>143-202102319-OAA</t>
  </si>
  <si>
    <t>CM-Rebecca   Taggart</t>
  </si>
  <si>
    <t>MAY21BAXTER</t>
  </si>
  <si>
    <t xml:space="preserve">Kubsik, Cathy </t>
  </si>
  <si>
    <t>Baxter Healthcare Corporation</t>
  </si>
  <si>
    <t>Deerfield</t>
  </si>
  <si>
    <t>IL - Deerfield</t>
  </si>
  <si>
    <t>738369</t>
  </si>
  <si>
    <t>224-948-4893</t>
  </si>
  <si>
    <t>cathy_kubsik@baxter.com</t>
  </si>
  <si>
    <t>143-202102462-OAA</t>
  </si>
  <si>
    <t>CM-Darren  Hillesheim</t>
  </si>
  <si>
    <t xml:space="preserve">Participant Work Location not listed on the spreadsheet
</t>
  </si>
  <si>
    <t>not provided</t>
  </si>
  <si>
    <t>143-202103086-OAA</t>
  </si>
  <si>
    <t>CM-Jeffrey   Higginson</t>
  </si>
  <si>
    <t>JUNE21BAXTER</t>
  </si>
  <si>
    <t>Participant Work Location: IL - Deerfield</t>
  </si>
  <si>
    <t>Gavojdea, Laura</t>
  </si>
  <si>
    <t>293963</t>
  </si>
  <si>
    <t>143-202103171-OAA</t>
  </si>
  <si>
    <t>CM-Charueyporn  Sittichaimanee</t>
  </si>
  <si>
    <t xml:space="preserve">Participant Work Location: IL - Roundlake
</t>
  </si>
  <si>
    <t>Kotz, Jennifer</t>
  </si>
  <si>
    <t>734623</t>
  </si>
  <si>
    <t>BBC Studios Americans Inc.</t>
  </si>
  <si>
    <t>002-202102924-OAA</t>
  </si>
  <si>
    <t>CM-Melissa  Green</t>
  </si>
  <si>
    <t>Ceresia, Heather</t>
  </si>
  <si>
    <t>1120 Avenue of the Americas, 5th Floor</t>
  </si>
  <si>
    <t>heather.ceresia@bbc.com</t>
  </si>
  <si>
    <t>002-202102060-OAA</t>
  </si>
  <si>
    <t>CM-Arthur   Wolfel</t>
  </si>
  <si>
    <t>MAY21BBB</t>
  </si>
  <si>
    <t>7/12 - sent ff up email to AP // 7/2 - got Swapnil Kharat's (AP) response, sd invoice is currently in process, once approved it will be scheduled for payment // 7/1 - 1st reminder w/ attached invoice copy sent to BC and AP</t>
  </si>
  <si>
    <t>Snell, Brian</t>
  </si>
  <si>
    <t>650 Liberty Ave</t>
  </si>
  <si>
    <t>Union</t>
  </si>
  <si>
    <t>AW8532</t>
  </si>
  <si>
    <t>brian.snell@bedbath.com</t>
  </si>
  <si>
    <t>002-202102061-OAA</t>
  </si>
  <si>
    <t>CM-Barrie   Carmel</t>
  </si>
  <si>
    <t>BC0332</t>
  </si>
  <si>
    <t>002-202102062-OAA</t>
  </si>
  <si>
    <t>CM-David   Eckert</t>
  </si>
  <si>
    <t>DE0005</t>
  </si>
  <si>
    <t>002-202102063-OAA</t>
  </si>
  <si>
    <t>CM-Douglas  French</t>
  </si>
  <si>
    <t>DF0032</t>
  </si>
  <si>
    <t>002-202102064-OAA</t>
  </si>
  <si>
    <t>CM-Karen  Freedman</t>
  </si>
  <si>
    <t>KF0034</t>
  </si>
  <si>
    <t>002-202102065-OAA</t>
  </si>
  <si>
    <t>CM-Kirk   Longo</t>
  </si>
  <si>
    <t>KL0207</t>
  </si>
  <si>
    <t>002-202102066-OAA</t>
  </si>
  <si>
    <t>CM-Peter   Russell</t>
  </si>
  <si>
    <t>PR0012</t>
  </si>
  <si>
    <t>002-202102067-OAA</t>
  </si>
  <si>
    <t>CM-Scott   Wallace</t>
  </si>
  <si>
    <t>SW0641</t>
  </si>
  <si>
    <t>002-202102132-OAA</t>
  </si>
  <si>
    <t>CM-Alan  Freeman</t>
  </si>
  <si>
    <t>002-202102319-OAA</t>
  </si>
  <si>
    <t>CM-Les  Piserchio</t>
  </si>
  <si>
    <t>002-202102320-OAA</t>
  </si>
  <si>
    <t>CM-William  Graeber</t>
  </si>
  <si>
    <t>002-202102325-OAA</t>
  </si>
  <si>
    <t>CM-Mike  Romine</t>
  </si>
  <si>
    <t>JUNE21BBB</t>
  </si>
  <si>
    <t>002-202102699-OAA</t>
  </si>
  <si>
    <t>CM-Stephen  Carter</t>
  </si>
  <si>
    <t>002-202102715-OAA</t>
  </si>
  <si>
    <t>CM-Joe  Carpino</t>
  </si>
  <si>
    <t>002-202102890-OAA</t>
  </si>
  <si>
    <t>CM-Brian  Bovero</t>
  </si>
  <si>
    <t>002-202100686-OAA</t>
  </si>
  <si>
    <t>CM-Phaedra  Richmond</t>
  </si>
  <si>
    <t>Miller, Jennifer</t>
  </si>
  <si>
    <t>Please send invoices to:  Invoices0331.PTP@coppertone.com
Include employee ID
PO 4500009941
​PLEASE DO NOT INCLUDE CANDIDATE'S NAME ON INVOICE. INSTEAD USE EMPLOYEE ID.</t>
  </si>
  <si>
    <t>45 Danbury Road</t>
  </si>
  <si>
    <t>Wilton</t>
  </si>
  <si>
    <t>CT</t>
  </si>
  <si>
    <t>4500009941</t>
  </si>
  <si>
    <t>876583</t>
  </si>
  <si>
    <t>Human Resources Manager – World Park</t>
  </si>
  <si>
    <t>(513)-682-7361</t>
  </si>
  <si>
    <t>jennifer.miller@beiersdorf.com</t>
  </si>
  <si>
    <t>002-202100680-OAA</t>
  </si>
  <si>
    <t>CM-Joseph  Noble</t>
  </si>
  <si>
    <t>​Please send invoices to:  Invoices0331.PTP@coppertone.com
Include employee ID
PO 4500009941
PLEASE DO NOT INCLUDE CANDIDATE'S NAME ON INVOICE. INSTEAD USE EMPLOYEE ID.</t>
  </si>
  <si>
    <t>877597</t>
  </si>
  <si>
    <t>002-202100658-OAA</t>
  </si>
  <si>
    <t>CM-Michele  Drabicki</t>
  </si>
  <si>
    <t>876575</t>
  </si>
  <si>
    <t>002-202100692-OAA</t>
  </si>
  <si>
    <t>CM-George  Thomas</t>
  </si>
  <si>
    <t>876572</t>
  </si>
  <si>
    <t>US00170</t>
  </si>
  <si>
    <t>Bemis Company</t>
  </si>
  <si>
    <t>083-202100737-OAB</t>
  </si>
  <si>
    <t>CM-Michael  McShane</t>
  </si>
  <si>
    <t xml:space="preserve">Hauerwas, Chris </t>
  </si>
  <si>
    <t xml:space="preserve">6/14/2021- Offset OAA and RAA, OAB sent to client (awtg confirmation on email from client, will send RAA as per the need)---MM
6.11.21 new reduced global pricing renewal - - Rebill needed for $840 USD (tt)
6/11/2021- Do not add OAA to June because invoice has been sent individually to client.. DP
Billers Important Instructions: Please change company name on the invoice to show "Bemis Company - Amcor Flexibles North America, Inc" per Tess Neitenbach, Regional Vice President MidWest Sales. 
</t>
  </si>
  <si>
    <t>2200 Badger Ave</t>
  </si>
  <si>
    <t>Oshkosh</t>
  </si>
  <si>
    <t>WI</t>
  </si>
  <si>
    <t>chris.hauerwas@amcor.com</t>
  </si>
  <si>
    <t>083-202100781-OAA</t>
  </si>
  <si>
    <t>CM-Kulpreetinder  Bhullar</t>
  </si>
  <si>
    <t xml:space="preserve">Billers Important Instructions: Please change company name on the invoice to show "Bemis Company - Amcor Flexibles North America, Inc" per Tess Neitenbach, Regional Vice President MidWest Sales. (tt)
</t>
  </si>
  <si>
    <t>083-202100738-OAA</t>
  </si>
  <si>
    <t>CM-April  Parrish</t>
  </si>
  <si>
    <t xml:space="preserve">Billers Important Instructions: Please change company name on the invoice to show "Bemis Company - Amcor Flexibles North America, Inc" per Tess Neitenbach, Regional Vice President MidWest Sales. 
</t>
  </si>
  <si>
    <t>001-202101649-OAA</t>
  </si>
  <si>
    <t>CM-Christy  Coluccio</t>
  </si>
  <si>
    <t>06/28/2021 EM2 // 06/16/2021 EM1 // 06/02/2021 included in the statement sent</t>
  </si>
  <si>
    <t>McEwen, Kari</t>
  </si>
  <si>
    <t>685 Stockton Drive</t>
  </si>
  <si>
    <t>Exton</t>
  </si>
  <si>
    <t>HR Manager</t>
  </si>
  <si>
    <t>610.321.6441</t>
  </si>
  <si>
    <t>Kari.mcewen@bentley.com</t>
  </si>
  <si>
    <t>001-202101648-OAA</t>
  </si>
  <si>
    <t>CM-Donald  Robbins</t>
  </si>
  <si>
    <t>07/06/2021 EM1 // 06/28/2021 included in follow up email // 06/16/2021 included in EM1</t>
  </si>
  <si>
    <t>001-202101930-OAA</t>
  </si>
  <si>
    <t>CM-Kimberly  Greene</t>
  </si>
  <si>
    <t xml:space="preserve">07/06/2021  included in follow up email // 06/28/2021 included in follow up email // </t>
  </si>
  <si>
    <t>001-202101931-OAA</t>
  </si>
  <si>
    <t>CM-Osha  Smith</t>
  </si>
  <si>
    <t>US04179</t>
  </si>
  <si>
    <t>BioCryst Pharmaceuticals, Inc.</t>
  </si>
  <si>
    <t>076-202100925-OAA</t>
  </si>
  <si>
    <t>CM-Kaia  Hampton</t>
  </si>
  <si>
    <t>4505 Emperor Blvd.</t>
  </si>
  <si>
    <t>Durham</t>
  </si>
  <si>
    <t>Paulson, Suzie</t>
  </si>
  <si>
    <t>invoiceprocessing@biocryst.com</t>
  </si>
  <si>
    <t>US03662</t>
  </si>
  <si>
    <t>Bluecrest</t>
  </si>
  <si>
    <t>002-202102744-OAA</t>
  </si>
  <si>
    <t>CM-Clete  Lloyd</t>
  </si>
  <si>
    <t>Schwartz, Carrie</t>
  </si>
  <si>
    <t>37 Executive Dr,</t>
  </si>
  <si>
    <t>Danbury</t>
  </si>
  <si>
    <t>carrie.schwartz@bluecrestinc.com</t>
  </si>
  <si>
    <t>001-202101672-OAA</t>
  </si>
  <si>
    <t>CM-Kevin  Barahona</t>
  </si>
  <si>
    <t>JUNE21BNY</t>
  </si>
  <si>
    <t>Please manually include PO# 00111 - 00111 - 0000049632 when billing the client.</t>
  </si>
  <si>
    <t>Two Mellon Bank Center</t>
  </si>
  <si>
    <t>Pittsburgh</t>
  </si>
  <si>
    <t>001-202101677-OAA</t>
  </si>
  <si>
    <t>CM-Ashley  Creighton</t>
  </si>
  <si>
    <t>001-202101682-OAA</t>
  </si>
  <si>
    <t>CM-Timothy  Depietro</t>
  </si>
  <si>
    <t>001-202101686-OAA</t>
  </si>
  <si>
    <t>CM-Glenn  Grillo</t>
  </si>
  <si>
    <t>001-202101687-OAA</t>
  </si>
  <si>
    <t>CM-Hussam  Halaby</t>
  </si>
  <si>
    <t>001-202101690-OAA</t>
  </si>
  <si>
    <t>CM-Jean  Hebert</t>
  </si>
  <si>
    <t>001-202101696-OAA</t>
  </si>
  <si>
    <t>CM-Linae  McDonald</t>
  </si>
  <si>
    <t>001-202101698-OAA</t>
  </si>
  <si>
    <t>CM-Jennifer  Montes</t>
  </si>
  <si>
    <t>001-202101714-OAA</t>
  </si>
  <si>
    <t>CM-William  Wiegand</t>
  </si>
  <si>
    <t>001-202101782-OAA</t>
  </si>
  <si>
    <t>CM-Caitrin  Rinehimer</t>
  </si>
  <si>
    <t xml:space="preserve">see special billing </t>
  </si>
  <si>
    <t>001-202101809-OAA</t>
  </si>
  <si>
    <t>CM-Edward  Chu</t>
  </si>
  <si>
    <t>001-202101810-OAA</t>
  </si>
  <si>
    <t>CM-Aniket  Hirebet</t>
  </si>
  <si>
    <t>001-202101855-OAA</t>
  </si>
  <si>
    <t>CM-Brian  Rahuba</t>
  </si>
  <si>
    <t>​"Please manually include PO# 00111 - 00111 - 0000049632 when billing the client."</t>
  </si>
  <si>
    <t>001-202101860-OAA</t>
  </si>
  <si>
    <t>CM-Bino  DiNino</t>
  </si>
  <si>
    <t>"Please manually include PO# 00111 - 00111 - 0000049632 when billing the client."</t>
  </si>
  <si>
    <t>US02277</t>
  </si>
  <si>
    <t>Bonanza Creek Energy</t>
  </si>
  <si>
    <t>009-202100986-OAA</t>
  </si>
  <si>
    <t>CM-Emily  Brehm</t>
  </si>
  <si>
    <t>Schafer, Audrey</t>
  </si>
  <si>
    <t>410 17th St.</t>
  </si>
  <si>
    <t>HPRES Geosciences</t>
  </si>
  <si>
    <t>3035</t>
  </si>
  <si>
    <t>987950</t>
  </si>
  <si>
    <t>aschafer@bonanzacrk.com</t>
  </si>
  <si>
    <t>009-202100991-OAA</t>
  </si>
  <si>
    <t>CM-Robert  Cox</t>
  </si>
  <si>
    <t>HPRES Internal Audit</t>
  </si>
  <si>
    <t>3013</t>
  </si>
  <si>
    <t>987587</t>
  </si>
  <si>
    <t>US00563</t>
  </si>
  <si>
    <t>Boston Beer Company</t>
  </si>
  <si>
    <t>002-202101538-OAA</t>
  </si>
  <si>
    <t>CM-Michael  Wollin</t>
  </si>
  <si>
    <t>Cupples, Adam</t>
  </si>
  <si>
    <t>75 Arlington Street</t>
  </si>
  <si>
    <t>Adam.Cupples@bostonbeer.com</t>
  </si>
  <si>
    <t>002-202102921-OAA</t>
  </si>
  <si>
    <t>CM-Jessica  Paar</t>
  </si>
  <si>
    <t>DeRosa, Abby</t>
  </si>
  <si>
    <t>Abby.DeRosa@bostonbeer.com</t>
  </si>
  <si>
    <t>US00852</t>
  </si>
  <si>
    <t>Bremer Financial Services</t>
  </si>
  <si>
    <t>056-202101071-OAA</t>
  </si>
  <si>
    <t>CM-Robin  Carlisle</t>
  </si>
  <si>
    <t xml:space="preserve">Warren, Todd </t>
  </si>
  <si>
    <t>4150 2nd Street S</t>
  </si>
  <si>
    <t xml:space="preserve">St Cloud </t>
  </si>
  <si>
    <t>64550</t>
  </si>
  <si>
    <t>HR Relationship Manager</t>
  </si>
  <si>
    <t>320-255-7181</t>
  </si>
  <si>
    <t>tawarren@bremer.com</t>
  </si>
  <si>
    <t>083-202100747-OAA</t>
  </si>
  <si>
    <t>CM-Lisa  Harrison</t>
  </si>
  <si>
    <t>JUNE21BH</t>
  </si>
  <si>
    <t>Milito, Elyse</t>
  </si>
  <si>
    <t>11225 North Community House Road</t>
  </si>
  <si>
    <t>Charlotte</t>
  </si>
  <si>
    <t>30592</t>
  </si>
  <si>
    <t>S100200040</t>
  </si>
  <si>
    <t>Senior Compensation &amp; Benefits Advisor</t>
  </si>
  <si>
    <t>980-949-3169</t>
  </si>
  <si>
    <t>emilito@brighthousefinancial.com</t>
  </si>
  <si>
    <t>002-202101077-RAA</t>
  </si>
  <si>
    <t>CM-Keith  Paine</t>
  </si>
  <si>
    <t>CREDIT MEMO SENT 04-20-21</t>
  </si>
  <si>
    <t>US01294</t>
  </si>
  <si>
    <t>C &amp; K Components, Inc.</t>
  </si>
  <si>
    <t>002-202102899-OAA</t>
  </si>
  <si>
    <t>CM-Lousine  Ayanyan</t>
  </si>
  <si>
    <t>Nee, Peggy</t>
  </si>
  <si>
    <t>15 Riverdale Ave</t>
  </si>
  <si>
    <t>Newton</t>
  </si>
  <si>
    <t>Director, HR</t>
  </si>
  <si>
    <t>617-969-3700 x3105</t>
  </si>
  <si>
    <t>peggy.nee@ckswitches.com</t>
  </si>
  <si>
    <t>056-202101039-OAA</t>
  </si>
  <si>
    <t>CM-Heidi  West</t>
  </si>
  <si>
    <t>Vigeant, Lindsay</t>
  </si>
  <si>
    <t>14701 Charlson Road, Suite 1600</t>
  </si>
  <si>
    <t xml:space="preserve">Eden Prairie, </t>
  </si>
  <si>
    <t>|  Employee Relations Consultant</t>
  </si>
  <si>
    <t xml:space="preserve">952.683.3307  </t>
  </si>
  <si>
    <t>Lindsay.Vigeant@chrobinson.com</t>
  </si>
  <si>
    <t>056-202101042-OAA</t>
  </si>
  <si>
    <t>CM-Josephine  Posey</t>
  </si>
  <si>
    <t>056-202101043-OAA</t>
  </si>
  <si>
    <t>CM-Hope  Creggett</t>
  </si>
  <si>
    <t>056-202101044-OAA</t>
  </si>
  <si>
    <t>CM-Estela  Aguilera</t>
  </si>
  <si>
    <t>056-202101045-OAA</t>
  </si>
  <si>
    <t>CM-Theresa  Woodford</t>
  </si>
  <si>
    <t>056-202101060-OAA</t>
  </si>
  <si>
    <t>CM-Evan  Chen</t>
  </si>
  <si>
    <t>056-202101082-OAA</t>
  </si>
  <si>
    <t>CM-Maurine  Tillmon</t>
  </si>
  <si>
    <t>US00954</t>
  </si>
  <si>
    <t>CableLabs</t>
  </si>
  <si>
    <t>009-202101495-OAA</t>
  </si>
  <si>
    <t>CM-Jen  Shelby</t>
  </si>
  <si>
    <t>Hollander, Stacy</t>
  </si>
  <si>
    <t>858 Coal Creek Circle</t>
  </si>
  <si>
    <t>Louisville</t>
  </si>
  <si>
    <t>s.hollander@cablelabs.com</t>
  </si>
  <si>
    <t>009-202101496-OAA</t>
  </si>
  <si>
    <t>CM-Robin  Ku</t>
  </si>
  <si>
    <t>009-202101533-OAA</t>
  </si>
  <si>
    <t>CM-John  Cernazanu</t>
  </si>
  <si>
    <t>US03155</t>
  </si>
  <si>
    <t>Calsonic Kansei North America, Inc.</t>
  </si>
  <si>
    <t>076-202100791-OAA</t>
  </si>
  <si>
    <t>CM-Nitin M. Shitole</t>
  </si>
  <si>
    <t>7/9 - noted as PTP tomorrow // 6/29- got Lana's response, sd invoice should be paid on 7/10 // 6/29 - clld Lana at 931-205-1675, left vm and sent 2nd reminder // 6/21 - 1st reminder w/ attached invoice copy sent to BC</t>
  </si>
  <si>
    <t>Vanhooser, Lana</t>
  </si>
  <si>
    <t>9 Holland</t>
  </si>
  <si>
    <t>Irvine</t>
  </si>
  <si>
    <t>Sr. Mgr, HR</t>
  </si>
  <si>
    <t>931-205-1675</t>
  </si>
  <si>
    <t>lana.vanhooser@marelli.com</t>
  </si>
  <si>
    <t>US00612</t>
  </si>
  <si>
    <t>Cambridge Associates, Inc.</t>
  </si>
  <si>
    <t>002-202102901-OAA</t>
  </si>
  <si>
    <t>CM-Mark  Fowler</t>
  </si>
  <si>
    <t>Burdick, Tracie</t>
  </si>
  <si>
    <t>One Winthrop Square</t>
  </si>
  <si>
    <t>tburdick@cambridgeassociates.com</t>
  </si>
  <si>
    <t>001-202102037-OAA</t>
  </si>
  <si>
    <t>CM-Carl  Carlucci</t>
  </si>
  <si>
    <t>Walker, Matthew</t>
  </si>
  <si>
    <t>One Campbell Place</t>
  </si>
  <si>
    <t>Camden</t>
  </si>
  <si>
    <t>Ferretti, Dan</t>
  </si>
  <si>
    <t>CN10202782</t>
  </si>
  <si>
    <t>Director Global Compensation</t>
  </si>
  <si>
    <t>matthew_j_walker@campbellsoup.com</t>
  </si>
  <si>
    <t>US03454</t>
  </si>
  <si>
    <t>Cantel Medical</t>
  </si>
  <si>
    <t>001-202101895-OAA</t>
  </si>
  <si>
    <t>CM-Jeff  Nelson</t>
  </si>
  <si>
    <t>Payable 2021, Accounts</t>
  </si>
  <si>
    <t>Hu-Friedy Mfg Co, LLC</t>
  </si>
  <si>
    <t>Des Plaines</t>
  </si>
  <si>
    <t>Aragon, Tammie</t>
  </si>
  <si>
    <t>accountspayable@hu-friedy.com</t>
  </si>
  <si>
    <t>001-202101926-OAA</t>
  </si>
  <si>
    <t>CM-Annette  Fisch</t>
  </si>
  <si>
    <t>Sisler, Geoff</t>
  </si>
  <si>
    <t>US00736</t>
  </si>
  <si>
    <t>Capital Blue Cross</t>
  </si>
  <si>
    <t>001-202101868-OAA</t>
  </si>
  <si>
    <t>CM-Sally  Jamieson</t>
  </si>
  <si>
    <t>Burdge, Linda</t>
  </si>
  <si>
    <t>P.O. Box 772211</t>
  </si>
  <si>
    <t>Harrisburg</t>
  </si>
  <si>
    <t xml:space="preserve">Senior Benefits Analyst, Human Resources / Employee Benefits </t>
  </si>
  <si>
    <t>717.541.6198</t>
  </si>
  <si>
    <t>linda.burdge@capbluecross.com</t>
  </si>
  <si>
    <t>005-202003787-OAA</t>
  </si>
  <si>
    <t>CM-Zenia  Gonzalez</t>
  </si>
  <si>
    <t>MAY21JNJCSA</t>
  </si>
  <si>
    <t>Luis, Christina</t>
  </si>
  <si>
    <t xml:space="preserve"> 6/2/2021- Add RAA and OAB to June due to fee changed ,OAA already sent to client ---MM</t>
  </si>
  <si>
    <t>501 George Street</t>
  </si>
  <si>
    <t>New Brunswick</t>
  </si>
  <si>
    <t>J&amp;J Consumer Prod US</t>
  </si>
  <si>
    <t>1380</t>
  </si>
  <si>
    <t>994013591</t>
  </si>
  <si>
    <t>360157</t>
  </si>
  <si>
    <t>Manager, Career Services</t>
  </si>
  <si>
    <t xml:space="preserve">732-524-6338 </t>
  </si>
  <si>
    <t>Cluis14@its.jnj.com</t>
  </si>
  <si>
    <t>005-202100903-OAA</t>
  </si>
  <si>
    <t>CM-Daniel  Arreola</t>
  </si>
  <si>
    <t>994251929</t>
  </si>
  <si>
    <t>1011436</t>
  </si>
  <si>
    <t>813-558-4385</t>
  </si>
  <si>
    <t>ajunior3@its.jnj.com</t>
  </si>
  <si>
    <t>005-202100914-OAA</t>
  </si>
  <si>
    <t>CM-Gonzalo  Vasquez</t>
  </si>
  <si>
    <t>27279</t>
  </si>
  <si>
    <t>005-202100918-OAA</t>
  </si>
  <si>
    <t>CM-Haile  Berhe</t>
  </si>
  <si>
    <t>334217</t>
  </si>
  <si>
    <t>005-202100920-OAA</t>
  </si>
  <si>
    <t>CM-Hien  Do</t>
  </si>
  <si>
    <t>1038539</t>
  </si>
  <si>
    <t>005-202100937-OAA</t>
  </si>
  <si>
    <t>CM-Linda  Del Rosario</t>
  </si>
  <si>
    <t>1050919</t>
  </si>
  <si>
    <t>005-202100993-OAA</t>
  </si>
  <si>
    <t>CM-Francisco  Reyes</t>
  </si>
  <si>
    <t>1054667</t>
  </si>
  <si>
    <t>005-202101002-OAA</t>
  </si>
  <si>
    <t>CM-Jonathan  Torres</t>
  </si>
  <si>
    <t>1027851</t>
  </si>
  <si>
    <t>005-202101186-OAA</t>
  </si>
  <si>
    <t>CM-John  Dzurenko</t>
  </si>
  <si>
    <t>J&amp;J HCS USA</t>
  </si>
  <si>
    <t>1710</t>
  </si>
  <si>
    <t>345222</t>
  </si>
  <si>
    <t>005-202101216-OAA</t>
  </si>
  <si>
    <t>CM-Renee  Wheeler</t>
  </si>
  <si>
    <t>JGS USA Janssen Global Svcs</t>
  </si>
  <si>
    <t>1960</t>
  </si>
  <si>
    <t>155006518</t>
  </si>
  <si>
    <t>005-202101219-OAA</t>
  </si>
  <si>
    <t>CM-Ya-Hui  Hsu</t>
  </si>
  <si>
    <t>Janssen Pharmaceuticals</t>
  </si>
  <si>
    <t>1542</t>
  </si>
  <si>
    <t>152889344</t>
  </si>
  <si>
    <t>005-202101222-OAA</t>
  </si>
  <si>
    <t>CM-Samantha  Floam</t>
  </si>
  <si>
    <t>155008639</t>
  </si>
  <si>
    <t>005-202101226-OAA</t>
  </si>
  <si>
    <t>CM-Jasmine  Sahni</t>
  </si>
  <si>
    <t>1057121</t>
  </si>
  <si>
    <t>005-202101227-OAA</t>
  </si>
  <si>
    <t>CM-Mark  Rocco</t>
  </si>
  <si>
    <t>155008625</t>
  </si>
  <si>
    <t>005-202101231-OAA</t>
  </si>
  <si>
    <t>CM-Veena  Narayan</t>
  </si>
  <si>
    <t>155006367</t>
  </si>
  <si>
    <t>005-202101235-OAA</t>
  </si>
  <si>
    <t>CM-Justine  Crescencio</t>
  </si>
  <si>
    <t>155006170</t>
  </si>
  <si>
    <t>005-202101245-OAA</t>
  </si>
  <si>
    <t>CM-David  Siopack</t>
  </si>
  <si>
    <t>155006460</t>
  </si>
  <si>
    <t>005-202101247-OAA</t>
  </si>
  <si>
    <t>CM-Alexa  DeVita</t>
  </si>
  <si>
    <t>1078346</t>
  </si>
  <si>
    <t>005-202101252-OAA</t>
  </si>
  <si>
    <t>CM-Narjis  Rachad</t>
  </si>
  <si>
    <t>JJ World Headqtrs US</t>
  </si>
  <si>
    <t>1410</t>
  </si>
  <si>
    <t>1065493</t>
  </si>
  <si>
    <t>005-202101258-OAA</t>
  </si>
  <si>
    <t>CM-Nicole  Krause</t>
  </si>
  <si>
    <t>155006207</t>
  </si>
  <si>
    <t>005-202101262-OAA</t>
  </si>
  <si>
    <t>CM-Janette  Nieva</t>
  </si>
  <si>
    <t>155006378</t>
  </si>
  <si>
    <t>005-202101381-OAA</t>
  </si>
  <si>
    <t>CM-Matthew  McIntyre</t>
  </si>
  <si>
    <t>DePuy Ortho Joint US</t>
  </si>
  <si>
    <t>0940</t>
  </si>
  <si>
    <t>994284113</t>
  </si>
  <si>
    <t>1043682</t>
  </si>
  <si>
    <t>005-202101396-OAA</t>
  </si>
  <si>
    <t>CM-Theresa  Andazola</t>
  </si>
  <si>
    <t>31164</t>
  </si>
  <si>
    <t>005-202101451-OAA</t>
  </si>
  <si>
    <t>CM-Craig  Warr</t>
  </si>
  <si>
    <t>337686</t>
  </si>
  <si>
    <t>005-202101462-OAA</t>
  </si>
  <si>
    <t>CM-Hakan  Erdemir</t>
  </si>
  <si>
    <t>18187</t>
  </si>
  <si>
    <t>005-202101537-OAA</t>
  </si>
  <si>
    <t>CM-James  Ross</t>
  </si>
  <si>
    <t>177565</t>
  </si>
  <si>
    <t>005-202101539-OAA</t>
  </si>
  <si>
    <t>CM-Jean  Vincenti</t>
  </si>
  <si>
    <t>361125</t>
  </si>
  <si>
    <t>005-202101541-OAA</t>
  </si>
  <si>
    <t>CM-Judith  Stolz</t>
  </si>
  <si>
    <t>2454</t>
  </si>
  <si>
    <t>005-202101542-OAA</t>
  </si>
  <si>
    <t>CM-William  Huamani</t>
  </si>
  <si>
    <t>25596</t>
  </si>
  <si>
    <t>005-202101543-OAA</t>
  </si>
  <si>
    <t>CM-Robert  Caruso</t>
  </si>
  <si>
    <t>192047</t>
  </si>
  <si>
    <t>005-202101544-OAA</t>
  </si>
  <si>
    <t>CM-Lisa  Chiang</t>
  </si>
  <si>
    <t>195481</t>
  </si>
  <si>
    <t>005-202101546-OAA</t>
  </si>
  <si>
    <t>CM-Mark  Griffith</t>
  </si>
  <si>
    <t>1013758</t>
  </si>
  <si>
    <t>005-202101548-OAA</t>
  </si>
  <si>
    <t>CM-Charles  Edwards</t>
  </si>
  <si>
    <t>1071719</t>
  </si>
  <si>
    <t>005-202101549-OAA</t>
  </si>
  <si>
    <t>CM-Frederick  Hock</t>
  </si>
  <si>
    <t>1071903</t>
  </si>
  <si>
    <t>005-202101550-OAA</t>
  </si>
  <si>
    <t>CM-Terence  Sculac</t>
  </si>
  <si>
    <t>37645</t>
  </si>
  <si>
    <t>005-202101551-OAA</t>
  </si>
  <si>
    <t>CM-John  Stanford</t>
  </si>
  <si>
    <t>1018417</t>
  </si>
  <si>
    <t>005-202101552-OAA</t>
  </si>
  <si>
    <t>CM-Carol  Quinlan</t>
  </si>
  <si>
    <t>374113</t>
  </si>
  <si>
    <t>005-202101554-OAA</t>
  </si>
  <si>
    <t>CM-Susan  Sahlin</t>
  </si>
  <si>
    <t>2206</t>
  </si>
  <si>
    <t>005-202101565-OAA</t>
  </si>
  <si>
    <t>CM-Nelly   Jarquin</t>
  </si>
  <si>
    <t xml:space="preserve">0940 </t>
  </si>
  <si>
    <t xml:space="preserve">994284113 </t>
  </si>
  <si>
    <t>168968</t>
  </si>
  <si>
    <t>005-202101566-OAA</t>
  </si>
  <si>
    <t>CM-Annette   Morales</t>
  </si>
  <si>
    <t>119903</t>
  </si>
  <si>
    <t>005-202101572-OAA</t>
  </si>
  <si>
    <t>CM-Azhar   Arastu</t>
  </si>
  <si>
    <t xml:space="preserve">1410 </t>
  </si>
  <si>
    <t>1053018</t>
  </si>
  <si>
    <t>005-202101573-OAA</t>
  </si>
  <si>
    <t>CM-Lawrence   Ahearn</t>
  </si>
  <si>
    <t>364357</t>
  </si>
  <si>
    <t>005-202101575-OAA</t>
  </si>
  <si>
    <t>CM-Aimee   Raymond</t>
  </si>
  <si>
    <t>103882</t>
  </si>
  <si>
    <t>005-202101580-OAA</t>
  </si>
  <si>
    <t>CM-Israel   Calvillo</t>
  </si>
  <si>
    <t>164175</t>
  </si>
  <si>
    <t>005-202101581-OAA</t>
  </si>
  <si>
    <t>CM-KELLY   ECK</t>
  </si>
  <si>
    <t>26898</t>
  </si>
  <si>
    <t>005-202101583-OAA</t>
  </si>
  <si>
    <t>CM-Michael  Connors</t>
  </si>
  <si>
    <t>41415</t>
  </si>
  <si>
    <t>005-202101584-OAA</t>
  </si>
  <si>
    <t>CM-Bradley   Cochran</t>
  </si>
  <si>
    <t>38538</t>
  </si>
  <si>
    <t>005-202101585-OAA</t>
  </si>
  <si>
    <t>CM-Marc  Reisberg</t>
  </si>
  <si>
    <t>177651</t>
  </si>
  <si>
    <t>005-202101586-OAA</t>
  </si>
  <si>
    <t>CM-Susan   Savich</t>
  </si>
  <si>
    <t>Auris USA</t>
  </si>
  <si>
    <t>1983</t>
  </si>
  <si>
    <t>155013084</t>
  </si>
  <si>
    <t>005-202101587-OAA</t>
  </si>
  <si>
    <t>CM-Peter  Stebbins</t>
  </si>
  <si>
    <t>88799</t>
  </si>
  <si>
    <t>005-202101685-OAA</t>
  </si>
  <si>
    <t>CM-Alejandro  Hinojos</t>
  </si>
  <si>
    <t>DePuy Orthopaedics US</t>
  </si>
  <si>
    <t>201388</t>
  </si>
  <si>
    <t>005-202101686-OAA</t>
  </si>
  <si>
    <t>CM-Christopher  Swatt</t>
  </si>
  <si>
    <t>133015</t>
  </si>
  <si>
    <t>005-202101688-OAA</t>
  </si>
  <si>
    <t>CM-Emily  Westbrook</t>
  </si>
  <si>
    <t>1065903</t>
  </si>
  <si>
    <t>005-202101700-OAA</t>
  </si>
  <si>
    <t>CM-Mischa  Waas</t>
  </si>
  <si>
    <t>169250</t>
  </si>
  <si>
    <t>005-202101704-OAA</t>
  </si>
  <si>
    <t>CM-Rebecca   Hehnly</t>
  </si>
  <si>
    <t>343497</t>
  </si>
  <si>
    <t>005-202101707-OAA</t>
  </si>
  <si>
    <t>CM-John  Hastings</t>
  </si>
  <si>
    <t>104333</t>
  </si>
  <si>
    <t>005-202101709-OAA</t>
  </si>
  <si>
    <t>CM-Amy  Hester</t>
  </si>
  <si>
    <t xml:space="preserve">178830 </t>
  </si>
  <si>
    <t>005-202101711-OAA</t>
  </si>
  <si>
    <t>CM-Daniel    Chiesa</t>
  </si>
  <si>
    <t xml:space="preserve">172723 </t>
  </si>
  <si>
    <t>005-202101713-OAA</t>
  </si>
  <si>
    <t>CM-Leia  Akre</t>
  </si>
  <si>
    <t>360747</t>
  </si>
  <si>
    <t>005-202101717-OAA</t>
  </si>
  <si>
    <t>CM-Stephanie  Leone</t>
  </si>
  <si>
    <t xml:space="preserve">335820 </t>
  </si>
  <si>
    <t>005-202101719-OAA</t>
  </si>
  <si>
    <t>CM-JULIMAR   RANCEL    PEREZ</t>
  </si>
  <si>
    <t>375684</t>
  </si>
  <si>
    <t>005-202101720-OAA</t>
  </si>
  <si>
    <t>CM-William    Truong</t>
  </si>
  <si>
    <t>1046830</t>
  </si>
  <si>
    <t>005-202101721-OAA</t>
  </si>
  <si>
    <t>CM-Henry  Llamas</t>
  </si>
  <si>
    <t>103535</t>
  </si>
  <si>
    <t>005-202101722-OAA</t>
  </si>
  <si>
    <t>CM-Iris  Magalhaes</t>
  </si>
  <si>
    <t xml:space="preserve">JJ World Headqtrs US </t>
  </si>
  <si>
    <t>84000488</t>
  </si>
  <si>
    <t>005-202101730-OAA</t>
  </si>
  <si>
    <t>CM-Rafael  Ceres</t>
  </si>
  <si>
    <t>1035344</t>
  </si>
  <si>
    <t>005-202101731-OAA</t>
  </si>
  <si>
    <t>CM-Sergiy  Tolstukhin</t>
  </si>
  <si>
    <t>155011601</t>
  </si>
  <si>
    <t>005-202003787-RAA</t>
  </si>
  <si>
    <t>JUN21JNJCSA</t>
  </si>
  <si>
    <t>005-202003787-OAB</t>
  </si>
  <si>
    <t>005-202101232-OAA</t>
  </si>
  <si>
    <t>CM-Jonathan  Lam</t>
  </si>
  <si>
    <t>155006309</t>
  </si>
  <si>
    <t>005-202101538-OAA</t>
  </si>
  <si>
    <t>CM-Syed  Arshad</t>
  </si>
  <si>
    <t>1031104</t>
  </si>
  <si>
    <t>005-202101561-OAA</t>
  </si>
  <si>
    <t>CM-Maritza   Rodriguez</t>
  </si>
  <si>
    <t>117331</t>
  </si>
  <si>
    <t>005-202101710-OAA</t>
  </si>
  <si>
    <t>CM-Lisa  Sakiyama</t>
  </si>
  <si>
    <t>AMO US</t>
  </si>
  <si>
    <t>1971</t>
  </si>
  <si>
    <t>155001802</t>
  </si>
  <si>
    <t>005-202101715-OAA</t>
  </si>
  <si>
    <t>CM-LEONARD    WOJNAROWICZ JR</t>
  </si>
  <si>
    <t>19204</t>
  </si>
  <si>
    <t>005-202101727-OAA</t>
  </si>
  <si>
    <t>CM-John  Crow</t>
  </si>
  <si>
    <t>1070210</t>
  </si>
  <si>
    <t>005-202101728-OAA</t>
  </si>
  <si>
    <t>CM-Sonal  Chaudhari</t>
  </si>
  <si>
    <t>357126</t>
  </si>
  <si>
    <t>005-202101784-OAA</t>
  </si>
  <si>
    <t>CM-Michael  Anthony</t>
  </si>
  <si>
    <t>Janssen R&amp;D US</t>
  </si>
  <si>
    <t>1270</t>
  </si>
  <si>
    <t>74094</t>
  </si>
  <si>
    <t>005-202101786-OAA</t>
  </si>
  <si>
    <t>CM-Andrew  Miller</t>
  </si>
  <si>
    <t>1058024</t>
  </si>
  <si>
    <t>005-202101787-OAA</t>
  </si>
  <si>
    <t>CM-Mark  Gilligan</t>
  </si>
  <si>
    <t>1073250</t>
  </si>
  <si>
    <t>005-202101796-OAA</t>
  </si>
  <si>
    <t>CM-Ayanes  Suarez</t>
  </si>
  <si>
    <t>US Hospital Medical Device</t>
  </si>
  <si>
    <t>155005246</t>
  </si>
  <si>
    <t>005-202101799-OAA</t>
  </si>
  <si>
    <t>CM-Corey  Cappello</t>
  </si>
  <si>
    <t>155005106</t>
  </si>
  <si>
    <t>005-202101800-OAA</t>
  </si>
  <si>
    <t>CM-Curtis  Stewart</t>
  </si>
  <si>
    <t>155005173</t>
  </si>
  <si>
    <t>005-202101803-OAA</t>
  </si>
  <si>
    <t>CM-Gloria  Martinez</t>
  </si>
  <si>
    <t>155005244</t>
  </si>
  <si>
    <t>005-202101805-OAA</t>
  </si>
  <si>
    <t>CM-Jessica  Stewart</t>
  </si>
  <si>
    <t>Ethicon Endo-Surgery</t>
  </si>
  <si>
    <t>1510</t>
  </si>
  <si>
    <t>155005195</t>
  </si>
  <si>
    <t>005-202101807-OAA</t>
  </si>
  <si>
    <t>CM-Karen  Rich</t>
  </si>
  <si>
    <t>155005178</t>
  </si>
  <si>
    <t>005-202101809-OAA</t>
  </si>
  <si>
    <t>CM-Maria  Reyes</t>
  </si>
  <si>
    <t>155005232</t>
  </si>
  <si>
    <t>005-202101811-OAA</t>
  </si>
  <si>
    <t>CM-Melyssa  Gutierrez</t>
  </si>
  <si>
    <t>1062056</t>
  </si>
  <si>
    <t>005-202101815-OAA</t>
  </si>
  <si>
    <t>CM-Richard  Kenney</t>
  </si>
  <si>
    <t>1072818</t>
  </si>
  <si>
    <t>005-202101817-OAA</t>
  </si>
  <si>
    <t>CM-Seung  Moon</t>
  </si>
  <si>
    <t>155005241</t>
  </si>
  <si>
    <t>005-202101818-OAA</t>
  </si>
  <si>
    <t>CM-Sheryle  Bosch</t>
  </si>
  <si>
    <t>155005167</t>
  </si>
  <si>
    <t>005-202101822-OAA</t>
  </si>
  <si>
    <t>CM-Yanina  Alzamora</t>
  </si>
  <si>
    <t>155005119</t>
  </si>
  <si>
    <t>005-202101824-OAA</t>
  </si>
  <si>
    <t>CM-Edward  Davis</t>
  </si>
  <si>
    <t>US Hospital Med Device</t>
  </si>
  <si>
    <t>1074071</t>
  </si>
  <si>
    <t>005-202101825-OAA</t>
  </si>
  <si>
    <t>CM-Timothy  Philbeck</t>
  </si>
  <si>
    <t>416799</t>
  </si>
  <si>
    <t>005-202101828-OAA</t>
  </si>
  <si>
    <t>CM-David  Apgood</t>
  </si>
  <si>
    <t>1071301</t>
  </si>
  <si>
    <t>005-202101829-OAA</t>
  </si>
  <si>
    <t>CM-Joann  Kuhn</t>
  </si>
  <si>
    <t>155005122</t>
  </si>
  <si>
    <t>005-202101900-OAA</t>
  </si>
  <si>
    <t>CM-Ola  Abou-Sabe</t>
  </si>
  <si>
    <t>73086</t>
  </si>
  <si>
    <t>005-202101926-OAA</t>
  </si>
  <si>
    <t>CM-Lisa  Crowley</t>
  </si>
  <si>
    <t>419648</t>
  </si>
  <si>
    <t>005-202101927-OAA</t>
  </si>
  <si>
    <t>CM-JAMES  DONACHY</t>
  </si>
  <si>
    <t>2364</t>
  </si>
  <si>
    <t>005-202101949-OAA</t>
  </si>
  <si>
    <t>CM-Rajendra  Damle</t>
  </si>
  <si>
    <t>1043304</t>
  </si>
  <si>
    <t>005-202101955-OAA</t>
  </si>
  <si>
    <t>CM-Xueqin  Yu</t>
  </si>
  <si>
    <t>1077652</t>
  </si>
  <si>
    <t>005-202101961-OAA</t>
  </si>
  <si>
    <t>CM-Joseph  Loslo</t>
  </si>
  <si>
    <t xml:space="preserve">DePuy Orthopaedics US </t>
  </si>
  <si>
    <t>1004383</t>
  </si>
  <si>
    <t>005-202101976-OAA</t>
  </si>
  <si>
    <t>CM-Crystal  Smith</t>
  </si>
  <si>
    <t>166514</t>
  </si>
  <si>
    <t>005-202100946-OAA</t>
  </si>
  <si>
    <t>CM-Michael  Chess</t>
  </si>
  <si>
    <t>178049</t>
  </si>
  <si>
    <t>005-202102006-OAA</t>
  </si>
  <si>
    <t>CM-Yafei  Chen</t>
  </si>
  <si>
    <t>1041092</t>
  </si>
  <si>
    <t>005-202102009-OAA</t>
  </si>
  <si>
    <t>CM-Linda  Shanno</t>
  </si>
  <si>
    <t>1035187</t>
  </si>
  <si>
    <t>005-202102022-OAA</t>
  </si>
  <si>
    <t>CM-Asli  Sahin-Sariisik</t>
  </si>
  <si>
    <t>Vistakon USA</t>
  </si>
  <si>
    <t>1330</t>
  </si>
  <si>
    <t>1074959</t>
  </si>
  <si>
    <t>005-202102023-OAA</t>
  </si>
  <si>
    <t>CM-Nichole  Persons</t>
  </si>
  <si>
    <t>1061083</t>
  </si>
  <si>
    <t>005-202102035-OAA</t>
  </si>
  <si>
    <t>CM-Craig  Bohklen</t>
  </si>
  <si>
    <t>1079549</t>
  </si>
  <si>
    <t>005-202102036-OAA</t>
  </si>
  <si>
    <t>CM-Terrance  Sievert</t>
  </si>
  <si>
    <t>1063542</t>
  </si>
  <si>
    <t>005-202102037-OAA</t>
  </si>
  <si>
    <t>CM-Jeffery  Borden</t>
  </si>
  <si>
    <t>1059072</t>
  </si>
  <si>
    <t>005-202102049-OAA</t>
  </si>
  <si>
    <t>CM-Debbie    Aleman</t>
  </si>
  <si>
    <t>339304</t>
  </si>
  <si>
    <t>US00692</t>
  </si>
  <si>
    <t>CareFirst BlueCross BlueShield</t>
  </si>
  <si>
    <t>001-202101921-OAA</t>
  </si>
  <si>
    <t>CM-Thomas  Minard</t>
  </si>
  <si>
    <t>Alexander, Melissa</t>
  </si>
  <si>
    <t>10455 Mill Run Circle</t>
  </si>
  <si>
    <t>Owings Mills</t>
  </si>
  <si>
    <t>MD</t>
  </si>
  <si>
    <t>25027</t>
  </si>
  <si>
    <t>Melissa.Alexander@carefirst.com</t>
  </si>
  <si>
    <t>001-202101924-OAA</t>
  </si>
  <si>
    <t>CM-Leland  Moore</t>
  </si>
  <si>
    <t>00710</t>
  </si>
  <si>
    <t>US03971</t>
  </si>
  <si>
    <t>Carmel Partners</t>
  </si>
  <si>
    <t>048-202101086-OAA</t>
  </si>
  <si>
    <t>CM-Will  Pineda</t>
  </si>
  <si>
    <t>Fulton, Brandy</t>
  </si>
  <si>
    <t>1000 Sansome St. Fl. 1</t>
  </si>
  <si>
    <t>San Francisco</t>
  </si>
  <si>
    <t>SVP, HR</t>
  </si>
  <si>
    <t>415.231.0263</t>
  </si>
  <si>
    <t>bfulton@carmelpartners.com</t>
  </si>
  <si>
    <t>US00518</t>
  </si>
  <si>
    <t>Carnegie Museums of Pittsburgh</t>
  </si>
  <si>
    <t>001-202101948-OAA</t>
  </si>
  <si>
    <t>TM-Eric   Crosby</t>
  </si>
  <si>
    <t>Harkins, Brian</t>
  </si>
  <si>
    <t xml:space="preserve">TMC: Naina Bishop; TMPM: Andrea Lehman; CRM: N/A; expenses &amp; TT; inv wording: 9-Month Leader Coaching for Eric Crosby
</t>
  </si>
  <si>
    <t>4400 Forbes Avenue</t>
  </si>
  <si>
    <t>harkinsb@carnegiemuseums.org</t>
  </si>
  <si>
    <t>056-202101000-OAA</t>
  </si>
  <si>
    <t>CM-Carol  Young</t>
  </si>
  <si>
    <t>Whitaker, Samantha</t>
  </si>
  <si>
    <t>1 SE Convenience Blvd.</t>
  </si>
  <si>
    <t>Ankeny</t>
  </si>
  <si>
    <t>IA</t>
  </si>
  <si>
    <t>Teut, Lorie</t>
  </si>
  <si>
    <t>LYMMXE75I</t>
  </si>
  <si>
    <t>samantha.whitaker@caseys.com</t>
  </si>
  <si>
    <t>056-202101040-OAA</t>
  </si>
  <si>
    <t>CM-Jason   Ricks</t>
  </si>
  <si>
    <t>Sanders, Heather</t>
  </si>
  <si>
    <t>9GFDWDN4A</t>
  </si>
  <si>
    <t>056-202101063-OAA</t>
  </si>
  <si>
    <t>CM-Carlos   Corniffe</t>
  </si>
  <si>
    <t>Baker, Cheryl</t>
  </si>
  <si>
    <t>3XNYPXXGY</t>
  </si>
  <si>
    <t>056-202101064-OAA</t>
  </si>
  <si>
    <t>CM-Alyce   Beatty</t>
  </si>
  <si>
    <t>RX5USPYSY</t>
  </si>
  <si>
    <t>056-202101065-OAA</t>
  </si>
  <si>
    <t>CM-Stephen  Kalhorn</t>
  </si>
  <si>
    <t>G3CVSA0M0</t>
  </si>
  <si>
    <t>056-202101066-OAA</t>
  </si>
  <si>
    <t>CM-Charles  Kincaid</t>
  </si>
  <si>
    <t>O50IR5OCC</t>
  </si>
  <si>
    <t>056-202101067-OAA</t>
  </si>
  <si>
    <t>CM-Jeevanjot   Saini</t>
  </si>
  <si>
    <t>B9ZKIVJE1</t>
  </si>
  <si>
    <t>056-202101068-OAA</t>
  </si>
  <si>
    <t>CM-Rachel   Staton</t>
  </si>
  <si>
    <t>BW1Z7G0ZD</t>
  </si>
  <si>
    <t>056-202101070-OAA</t>
  </si>
  <si>
    <t>CM-Chris   McIlrath</t>
  </si>
  <si>
    <t>UVVJ2Q91W</t>
  </si>
  <si>
    <t>143-202102370-OAA</t>
  </si>
  <si>
    <t>CM-Blake  Andreese</t>
  </si>
  <si>
    <t>MAY21CDKUS</t>
  </si>
  <si>
    <t>Kampmeier, Brenda</t>
  </si>
  <si>
    <t>1950 Hassell Road</t>
  </si>
  <si>
    <t>Hoffman Estates</t>
  </si>
  <si>
    <t xml:space="preserve">Hartnett , Aimee </t>
  </si>
  <si>
    <t>Learning &amp; Development Coordinator</t>
  </si>
  <si>
    <t>1 847.485.4723</t>
  </si>
  <si>
    <t>Brenda.Kampmeier@cdk.com</t>
  </si>
  <si>
    <t>143-202102371-OAA</t>
  </si>
  <si>
    <t>CM-Michael  Seeman</t>
  </si>
  <si>
    <t>143-202102372-OAA</t>
  </si>
  <si>
    <t>CM-Cathy   Bruni</t>
  </si>
  <si>
    <t>143-202102373-OAA</t>
  </si>
  <si>
    <t>CM-Cindy  Taylor</t>
  </si>
  <si>
    <t>143-202103057-OAA</t>
  </si>
  <si>
    <t>CM-James  Bedrosian</t>
  </si>
  <si>
    <t>143-202103312-OAA</t>
  </si>
  <si>
    <t>CM-Mason  Peatross</t>
  </si>
  <si>
    <t>143-202103313-OAA</t>
  </si>
  <si>
    <t>CM-Steve  French</t>
  </si>
  <si>
    <t>143-202103314-OAA</t>
  </si>
  <si>
    <t>CM-Augustine  Verrengia</t>
  </si>
  <si>
    <t>143-202103315-OAA</t>
  </si>
  <si>
    <t>CM-Paul  Bryson</t>
  </si>
  <si>
    <t>143-202103318-OAA</t>
  </si>
  <si>
    <t>CM-Richard  Lynn</t>
  </si>
  <si>
    <t>143-202103319-OAA</t>
  </si>
  <si>
    <t>CM-Denise  Distel</t>
  </si>
  <si>
    <t>143-202103320-OAA</t>
  </si>
  <si>
    <t>CM-Eric  Dukic</t>
  </si>
  <si>
    <t>143-202103321-OAA</t>
  </si>
  <si>
    <t>CM-Ryan  Olds</t>
  </si>
  <si>
    <t>143-202103322-OAA</t>
  </si>
  <si>
    <t>CM-Brent  Buhl</t>
  </si>
  <si>
    <t>143-202103326-OAA</t>
  </si>
  <si>
    <t>CM-William  Anderson</t>
  </si>
  <si>
    <t>143-202103327-OAA</t>
  </si>
  <si>
    <t>CM-Tracy  Beck</t>
  </si>
  <si>
    <t>143-202103328-OAA</t>
  </si>
  <si>
    <t>CM-Melissa  Beveridge</t>
  </si>
  <si>
    <t>143-202103329-OAA</t>
  </si>
  <si>
    <t>CM-Christopher  Burns</t>
  </si>
  <si>
    <t>143-202103331-OAA</t>
  </si>
  <si>
    <t>CM-Ralph  Ebersole</t>
  </si>
  <si>
    <t>143-202103332-OAA</t>
  </si>
  <si>
    <t>CM-James  Fabin</t>
  </si>
  <si>
    <t>143-202103335-OAA</t>
  </si>
  <si>
    <t>CM-Iris  Johnson</t>
  </si>
  <si>
    <t>143-202103336-OAA</t>
  </si>
  <si>
    <t>CM-Kathleen  Kimmel</t>
  </si>
  <si>
    <t>143-202103337-OAA</t>
  </si>
  <si>
    <t>CM-Sophia  Krauss</t>
  </si>
  <si>
    <t>143-202103338-OAA</t>
  </si>
  <si>
    <t>CM-John  Ley</t>
  </si>
  <si>
    <t>143-202103340-OAA</t>
  </si>
  <si>
    <t>CM-Kristen  Olson</t>
  </si>
  <si>
    <t>143-202103344-OAA</t>
  </si>
  <si>
    <t>CM-Amber  Vejraska</t>
  </si>
  <si>
    <t>143-202103349-OAA</t>
  </si>
  <si>
    <t>CM-Sean  Harbour</t>
  </si>
  <si>
    <t>143-202103350-OAA</t>
  </si>
  <si>
    <t>CM-Ivaylo  Lenkov</t>
  </si>
  <si>
    <t>143-202103351-OAA</t>
  </si>
  <si>
    <t>CM-Pervinder  Saini</t>
  </si>
  <si>
    <t>143-202103354-OAA</t>
  </si>
  <si>
    <t>CM-Michael  Stephen</t>
  </si>
  <si>
    <t>US00346</t>
  </si>
  <si>
    <t>Central Garden and Pet</t>
  </si>
  <si>
    <t>048-202100935-OAA</t>
  </si>
  <si>
    <t>CM-Deborah  Leon</t>
  </si>
  <si>
    <t>Farrell, Cheryl</t>
  </si>
  <si>
    <t>1340 Treat Blvd., Suite 600</t>
  </si>
  <si>
    <t xml:space="preserve">Walnut Creek </t>
  </si>
  <si>
    <t xml:space="preserve">925.948.3749 </t>
  </si>
  <si>
    <t>cfarrell@central.com</t>
  </si>
  <si>
    <t>002-202102186-OAA</t>
  </si>
  <si>
    <t>CM-Laurentino  Castro</t>
  </si>
  <si>
    <t>JUN21CHARTER1R</t>
  </si>
  <si>
    <t xml:space="preserve">Send PDF consolidated invoice to APInvoices@Charter.com   Standard - A/P to always be Billing Contact. Add Emp ID, Dept # (BU) &amp; HR Contact and remove $ sign and box around invoice total on all invoices.  Email all invoices to APInvoices@Charter.com as PDF. </t>
  </si>
  <si>
    <t>7910 Cresent Executive Drive</t>
  </si>
  <si>
    <t>42000-8309-90-321-21342-OUTP</t>
  </si>
  <si>
    <t>6070909</t>
  </si>
  <si>
    <t>704-731-3837</t>
  </si>
  <si>
    <t>APInvoices@Charter.com</t>
  </si>
  <si>
    <t>002-202102211-OAA</t>
  </si>
  <si>
    <t xml:space="preserve">CM-Kimberly  Van Eeckhout	</t>
  </si>
  <si>
    <t>6089667</t>
  </si>
  <si>
    <t>002-202102212-OAA</t>
  </si>
  <si>
    <t>CM-Scot  Vessell</t>
  </si>
  <si>
    <t>6088123</t>
  </si>
  <si>
    <t>002-202102302-OAA</t>
  </si>
  <si>
    <t>CM-Sylvia  Glover</t>
  </si>
  <si>
    <t>1180713</t>
  </si>
  <si>
    <t>002-202102313-OAA</t>
  </si>
  <si>
    <t>CM-Carolyn  Brown</t>
  </si>
  <si>
    <t>6053068</t>
  </si>
  <si>
    <t>002-202102315-OAA</t>
  </si>
  <si>
    <t>CM-Annette  Mattfolk</t>
  </si>
  <si>
    <t>6130832</t>
  </si>
  <si>
    <t>002-202102686-OAA</t>
  </si>
  <si>
    <t>CM-Cora  Bush</t>
  </si>
  <si>
    <t>1039439</t>
  </si>
  <si>
    <t>002-202102688-OAA</t>
  </si>
  <si>
    <t>CM-Catherine  Leonard</t>
  </si>
  <si>
    <t>1098179</t>
  </si>
  <si>
    <t>002-202102689-OAA</t>
  </si>
  <si>
    <t>CM-Oma  Sirles</t>
  </si>
  <si>
    <t>6093576</t>
  </si>
  <si>
    <t>002-202102690-OAA</t>
  </si>
  <si>
    <t>CM-Rhonda  Stiltner</t>
  </si>
  <si>
    <t>6131379</t>
  </si>
  <si>
    <t>002-202102741-OAA</t>
  </si>
  <si>
    <t>CM-James  Lanning</t>
  </si>
  <si>
    <t>42000-8309-90-321-21</t>
  </si>
  <si>
    <t>1029364</t>
  </si>
  <si>
    <t>002-202102742-OAB</t>
  </si>
  <si>
    <t>CM-Karla  Carnaghi</t>
  </si>
  <si>
    <t>06/23/2021: Offset OAA and RAA, Add OAB to June month invoice due to program type change ----- PK</t>
  </si>
  <si>
    <t>1515560</t>
  </si>
  <si>
    <t>002-202102747-OAA</t>
  </si>
  <si>
    <t>CM-Seraiah  Mark</t>
  </si>
  <si>
    <t>6108818</t>
  </si>
  <si>
    <t>002-202102748-OAA</t>
  </si>
  <si>
    <t>CM-Katherine  Weston</t>
  </si>
  <si>
    <t>6149261</t>
  </si>
  <si>
    <t>002-202102854-OAA</t>
  </si>
  <si>
    <t xml:space="preserve">CM-Stephanie  Dempsey	</t>
  </si>
  <si>
    <t>Send PDF consolidated invoice to APInvoices@Charter.com   Standard - A/P to always be Billing Contact. Add Emp ID, Dept # (BU) &amp; HR Contact and remove $ sign and box around invoice total on all invoices.  Email all invoices to APInvoices@Charter.com as PDF.</t>
  </si>
  <si>
    <t>1107718</t>
  </si>
  <si>
    <t>002-202102855-OAA</t>
  </si>
  <si>
    <t xml:space="preserve">CM-Edd  Stockton	</t>
  </si>
  <si>
    <t>1108255</t>
  </si>
  <si>
    <t>002-202102856-OAA</t>
  </si>
  <si>
    <t xml:space="preserve">CM-Jennifer  Macisso	</t>
  </si>
  <si>
    <t>1108909</t>
  </si>
  <si>
    <t>002-202102859-OAA</t>
  </si>
  <si>
    <t xml:space="preserve">CM-Thai  Trinh	</t>
  </si>
  <si>
    <t>1145697</t>
  </si>
  <si>
    <t>002-202102860-OAA</t>
  </si>
  <si>
    <t xml:space="preserve">CM-Dawn  Chapman	</t>
  </si>
  <si>
    <t>1512640</t>
  </si>
  <si>
    <t>002-202102862-OAA</t>
  </si>
  <si>
    <t xml:space="preserve">CM-Greg  Hall	</t>
  </si>
  <si>
    <t>6034180</t>
  </si>
  <si>
    <t>002-202102863-OAA</t>
  </si>
  <si>
    <t xml:space="preserve">CM-Christopher  Reifsteck	</t>
  </si>
  <si>
    <t>6047763</t>
  </si>
  <si>
    <t>002-202102867-OAA</t>
  </si>
  <si>
    <t>CM-Roderick  Wintle</t>
  </si>
  <si>
    <t>1000366</t>
  </si>
  <si>
    <t>002-202102869-OAA</t>
  </si>
  <si>
    <t xml:space="preserve">CM-Jesse  Salber	</t>
  </si>
  <si>
    <t>1045728</t>
  </si>
  <si>
    <t>002-202102870-OAA</t>
  </si>
  <si>
    <t xml:space="preserve">CM-Michael  Meyers	</t>
  </si>
  <si>
    <t>1508105</t>
  </si>
  <si>
    <t>002-202102872-OAA</t>
  </si>
  <si>
    <t>CM-Jeffrey  Cheak</t>
  </si>
  <si>
    <t>1516647</t>
  </si>
  <si>
    <t>002-202102873-OAA</t>
  </si>
  <si>
    <t>CM-Bonnie  Preston</t>
  </si>
  <si>
    <t>1527860</t>
  </si>
  <si>
    <t>002-202102874-OAA</t>
  </si>
  <si>
    <t>CM-Henri  Chen</t>
  </si>
  <si>
    <t>6052080</t>
  </si>
  <si>
    <t>002-202102876-OAA</t>
  </si>
  <si>
    <t xml:space="preserve">CM-Pamela  Leffler	</t>
  </si>
  <si>
    <t>1513028</t>
  </si>
  <si>
    <t>002-202102877-OAA</t>
  </si>
  <si>
    <t>CM-Sheila  Wimer</t>
  </si>
  <si>
    <t>1523373</t>
  </si>
  <si>
    <t>076-202100721-OAA</t>
  </si>
  <si>
    <t>CM-Betty  DeCicco</t>
  </si>
  <si>
    <t>1094387</t>
  </si>
  <si>
    <t>076-202100757-OAA</t>
  </si>
  <si>
    <t>CM-Ashley  Alloway</t>
  </si>
  <si>
    <t>6048789</t>
  </si>
  <si>
    <t>002-202102185-OAA</t>
  </si>
  <si>
    <t>CM-Michael  Callaghan</t>
  </si>
  <si>
    <t>1195307</t>
  </si>
  <si>
    <t>002-202102902-OAA</t>
  </si>
  <si>
    <t>CM-Nicole  Sobetski</t>
  </si>
  <si>
    <t>6062043</t>
  </si>
  <si>
    <t>002-202102969-OAA</t>
  </si>
  <si>
    <t>CM-Robert  Kosyan</t>
  </si>
  <si>
    <t>1528279</t>
  </si>
  <si>
    <t>002-202103017-OAA</t>
  </si>
  <si>
    <t>CM-Christopher   Holland</t>
  </si>
  <si>
    <t>p2755752</t>
  </si>
  <si>
    <t>001-202100552-OAA</t>
  </si>
  <si>
    <t>CM-Laurel  Smith</t>
  </si>
  <si>
    <t>FEB21CHEMOURS</t>
  </si>
  <si>
    <t>7/8 - 2nd reminder sent // 6/28/21 - 1st reminder w/ attached invoice copy sent to BC // invoice not saved to shared drive (shortcut on drive); emailed Invoicing</t>
  </si>
  <si>
    <t>974 Centre Road</t>
  </si>
  <si>
    <t>Wilmington</t>
  </si>
  <si>
    <t>Delaware</t>
  </si>
  <si>
    <t>VC61380016</t>
  </si>
  <si>
    <t>Invoices@chemours.com</t>
  </si>
  <si>
    <t>001-202101790-OAA</t>
  </si>
  <si>
    <t>CM-Heather  Shore</t>
  </si>
  <si>
    <t>MAY21CHEMOURS</t>
  </si>
  <si>
    <t>AB10QG1070</t>
  </si>
  <si>
    <t>009-202016212-OAB</t>
  </si>
  <si>
    <t>CM-Neil  Anderson</t>
  </si>
  <si>
    <t>07/08/2021 sent another email follow up to Anna Rogers (arog@chevron.com) cc's AD Matt Jarmon // 06/28/2021 send folllow email for payment update of the invoice // 06/17/2021 sent follow up email // 06/02/2021 Still in process // 05/24/2021 follwed up with Invoicing team on Portal status // 05/12/2021  can't log in to portal, tech issue // 04/30/2021 Verified with biller Manisha on Inv upload and check on status</t>
  </si>
  <si>
    <t>Fritscher (Chevron Corp), Leighann</t>
  </si>
  <si>
    <t xml:space="preserve"> 12/3/2020::Offset OAA and RAA due insufficent details..AY 
OAB delivered individually (ras)</t>
  </si>
  <si>
    <t>1400 Smith Street</t>
  </si>
  <si>
    <t>Houston</t>
  </si>
  <si>
    <t>Brea, CA</t>
  </si>
  <si>
    <t xml:space="preserve"> Chevron Station</t>
  </si>
  <si>
    <t>Johnson, Doran</t>
  </si>
  <si>
    <t>57729</t>
  </si>
  <si>
    <t>LFFW@chevron.com</t>
  </si>
  <si>
    <t>009-202014809-OAB</t>
  </si>
  <si>
    <t>CM-Pablo  Gomez</t>
  </si>
  <si>
    <t>APR21CHEV_C</t>
  </si>
  <si>
    <t>07/10/2021 sent email reminder to Cdoucette // 06/30/2021 verifying with billers Manisha and Deepak if Inv is sent via email or also uploaded</t>
  </si>
  <si>
    <t>Doucette, Camille</t>
  </si>
  <si>
    <t>5/5/2021: Internal sales credit adjustments, Offset OAC with RAB. OAB was already delivered to the client - MM
 bill additional $180 for program delivery in Colombia.</t>
  </si>
  <si>
    <t>6001 Bollinger Canyon Rd</t>
  </si>
  <si>
    <t>San Ramon</t>
  </si>
  <si>
    <t>1000409662</t>
  </si>
  <si>
    <t>camille.doucette@chevron.com</t>
  </si>
  <si>
    <t>009-202000462-OAA</t>
  </si>
  <si>
    <t>CM-Shannon  O'Hare-Sauers</t>
  </si>
  <si>
    <t>MAY21CHEV_B</t>
  </si>
  <si>
    <t>CORAOPOLIS, PA</t>
  </si>
  <si>
    <t>1000476286</t>
  </si>
  <si>
    <t>009-202014752-OAA</t>
  </si>
  <si>
    <t>CM-Nadine R Barroca</t>
  </si>
  <si>
    <t>1000355895</t>
  </si>
  <si>
    <t>009-202015990-OAA</t>
  </si>
  <si>
    <t>CM-Conny  Eikner</t>
  </si>
  <si>
    <t>MAY21CHEV_A</t>
  </si>
  <si>
    <t>Swanton, Buster</t>
  </si>
  <si>
    <t>Houston, TX</t>
  </si>
  <si>
    <t>DeSoto, Katrina</t>
  </si>
  <si>
    <t>100608</t>
  </si>
  <si>
    <t>Accounts Payable Manager</t>
  </si>
  <si>
    <t>buster.swanton@nblenergy.com</t>
  </si>
  <si>
    <t>009-202017366-OAA</t>
  </si>
  <si>
    <t>CM-Tricia  Vincent</t>
  </si>
  <si>
    <t>Houston 1400 Smith Street</t>
  </si>
  <si>
    <t>1000441910</t>
  </si>
  <si>
    <t>009-202018029-OAA</t>
  </si>
  <si>
    <t>CM-Kathy  Hawk</t>
  </si>
  <si>
    <t>San Ramon Chevron Park Building D</t>
  </si>
  <si>
    <t>1000355833</t>
  </si>
  <si>
    <t>009-202018070-OAA</t>
  </si>
  <si>
    <t>CM-Christina  Chew</t>
  </si>
  <si>
    <t>San Ramon Chevron Park Building V</t>
  </si>
  <si>
    <t>1000359501</t>
  </si>
  <si>
    <t>009-202018100-OAA</t>
  </si>
  <si>
    <t>CM-Nainesh M Vora</t>
  </si>
  <si>
    <t>Houston 1600 Smith Street</t>
  </si>
  <si>
    <t>1000489281</t>
  </si>
  <si>
    <t>009-202018116-OAA</t>
  </si>
  <si>
    <t>CM-Charles  Chen</t>
  </si>
  <si>
    <t>1000373309</t>
  </si>
  <si>
    <t>009-202018136-OAA</t>
  </si>
  <si>
    <t>CM-Lisa Hodges Wadlington</t>
  </si>
  <si>
    <t>Houston Briarpark Building</t>
  </si>
  <si>
    <t>1000499425</t>
  </si>
  <si>
    <t>009-202018137-OAA</t>
  </si>
  <si>
    <t>CM-Samuel H Zanco</t>
  </si>
  <si>
    <t>Houston 1500 Louisiana Street</t>
  </si>
  <si>
    <t>1000363488</t>
  </si>
  <si>
    <t>009-202018197-OAA</t>
  </si>
  <si>
    <t>CM-Veronica  Diaz</t>
  </si>
  <si>
    <t>Bakersfield, CA</t>
  </si>
  <si>
    <t>1000444358</t>
  </si>
  <si>
    <t>009-202018614-OAA</t>
  </si>
  <si>
    <t>CM-Kamil  Rajpoot</t>
  </si>
  <si>
    <t xml:space="preserve">6/10/2021- Add RAA to leighann( in portal) and send OAB to Anna Rogers, arog@chevron.com ... DP
</t>
  </si>
  <si>
    <t>Chevron Stations</t>
  </si>
  <si>
    <t>70905</t>
  </si>
  <si>
    <t>009-202020185-OAB</t>
  </si>
  <si>
    <t>CM-Wayne  Carnline</t>
  </si>
  <si>
    <t xml:space="preserve">6/10/2021- Add RAB to leighann( in portal) and send OAC to sandy... DP
5/17/2021 - Offset OAA and RAA, Program cancelled - MM
Hello Team, the client has confirmed and approved start 5/17/2021 please bill accordingly to sandy.rosner@chevron.com </t>
  </si>
  <si>
    <t xml:space="preserve">Louisiana </t>
  </si>
  <si>
    <t xml:space="preserve">PO# 0060010580-001 </t>
  </si>
  <si>
    <t>010539</t>
  </si>
  <si>
    <t>009-202018614-RAA</t>
  </si>
  <si>
    <t>JUN21CHEV_B</t>
  </si>
  <si>
    <t>009-202020185-RAB</t>
  </si>
  <si>
    <t>009-202000476-OAA</t>
  </si>
  <si>
    <t>CM-David L Pitcock</t>
  </si>
  <si>
    <t>1000475151</t>
  </si>
  <si>
    <t>009-202015880-OAA</t>
  </si>
  <si>
    <t>CM-Robi  Duncan</t>
  </si>
  <si>
    <t>100680</t>
  </si>
  <si>
    <t>009-202016740-OAA</t>
  </si>
  <si>
    <t>CM-Jim  Hawk</t>
  </si>
  <si>
    <t>San Ramon Bishop Ranch 1 Building X</t>
  </si>
  <si>
    <t>1000351584</t>
  </si>
  <si>
    <t>009-202017660-OAA</t>
  </si>
  <si>
    <t>CM-Natasha  Molla/Umrigar-Moll</t>
  </si>
  <si>
    <t>Brea 145 S State College</t>
  </si>
  <si>
    <t>1000380503</t>
  </si>
  <si>
    <t>009-202018016-OAA</t>
  </si>
  <si>
    <t>CM-Donavan  Tran</t>
  </si>
  <si>
    <t>1000404638</t>
  </si>
  <si>
    <t>009-202018072-OAA</t>
  </si>
  <si>
    <t>CM-Rommel  Ventura</t>
  </si>
  <si>
    <t>1000442036</t>
  </si>
  <si>
    <t>009-202018107-OAA</t>
  </si>
  <si>
    <t>CM-Sharon  Vasquez</t>
  </si>
  <si>
    <t>1000400954</t>
  </si>
  <si>
    <t>009-202018113-OAA</t>
  </si>
  <si>
    <t>CM-Angela  Barr</t>
  </si>
  <si>
    <t>1000355758</t>
  </si>
  <si>
    <t>009-202018614-OAB</t>
  </si>
  <si>
    <t>009-202018625-OAA</t>
  </si>
  <si>
    <t>CM-Shabnam  Shaikh</t>
  </si>
  <si>
    <t>Houston Texas</t>
  </si>
  <si>
    <t>119924</t>
  </si>
  <si>
    <t>009-202020185-OAC</t>
  </si>
  <si>
    <t>JUN21CHEV_A</t>
  </si>
  <si>
    <t>009-202020187-OAB</t>
  </si>
  <si>
    <t>CM-Lily  Gysler</t>
  </si>
  <si>
    <t>Rogers (Chevron Stations), Anna</t>
  </si>
  <si>
    <t>5/28/2021- Offet OAA &amp; RAA, details missing.. DP</t>
  </si>
  <si>
    <t>Brea CA</t>
  </si>
  <si>
    <t>Chevron Station</t>
  </si>
  <si>
    <t>arog@chevron.com</t>
  </si>
  <si>
    <t>009-202020244-OAA</t>
  </si>
  <si>
    <t>CM-Carl  Gonsalves</t>
  </si>
  <si>
    <t>JUN21CHEV_C</t>
  </si>
  <si>
    <t>Australia</t>
  </si>
  <si>
    <t>44819</t>
  </si>
  <si>
    <t>009-202014308-OAA</t>
  </si>
  <si>
    <t>CM-Richard  Hinkley</t>
  </si>
  <si>
    <t>UK</t>
  </si>
  <si>
    <t>1000401541</t>
  </si>
  <si>
    <t>009-202018104-OAA</t>
  </si>
  <si>
    <t>CM-Miguel A. Chao</t>
  </si>
  <si>
    <t>San Ramon Chevron Park Building C</t>
  </si>
  <si>
    <t>1000359471</t>
  </si>
  <si>
    <t>009-202018114-OAA</t>
  </si>
  <si>
    <t>CM-Jennifer  Rene</t>
  </si>
  <si>
    <t>1000478372</t>
  </si>
  <si>
    <t>076-202100875-OAA</t>
  </si>
  <si>
    <t>CM-Tim  Holden</t>
  </si>
  <si>
    <t>Eklund, Michelle</t>
  </si>
  <si>
    <t>4755 Ogletown-Stanton Road</t>
  </si>
  <si>
    <t>Newark</t>
  </si>
  <si>
    <t>DE</t>
  </si>
  <si>
    <t>Employee Relations Manager</t>
  </si>
  <si>
    <t>302-733-3184</t>
  </si>
  <si>
    <t>meklund@christianacare.org</t>
  </si>
  <si>
    <t>083-202100711-OAA</t>
  </si>
  <si>
    <t>CM-Shawn  Cullen</t>
  </si>
  <si>
    <t>Shoff, Dana</t>
  </si>
  <si>
    <t>500 Charles Ewing Boulevard</t>
  </si>
  <si>
    <t>Ewing</t>
  </si>
  <si>
    <t>dana.shoff@churchdwight.com</t>
  </si>
  <si>
    <t>001-202101974-OAA</t>
  </si>
  <si>
    <t>CM-Agnes  Fu</t>
  </si>
  <si>
    <t>McGuire, Jennifer</t>
  </si>
  <si>
    <t>307 Legget Drive</t>
  </si>
  <si>
    <t>Kanata</t>
  </si>
  <si>
    <t>HR Canada</t>
  </si>
  <si>
    <t>613-599-6430 x8577</t>
  </si>
  <si>
    <t>jmcguire@ciena.com</t>
  </si>
  <si>
    <t>001-202101973-OAA</t>
  </si>
  <si>
    <t>CM-Melissa  Huguley</t>
  </si>
  <si>
    <t>001-202101975-OAA</t>
  </si>
  <si>
    <t>CM-Leslie  Seid</t>
  </si>
  <si>
    <t>001-202101729-OAA</t>
  </si>
  <si>
    <t>CM-Anjali  Paul</t>
  </si>
  <si>
    <t>Billing is being done locally in US per one off request from client.  Please email to Jennifer McGuire.   Per Viraj Kocharekar at RM billing will be 2010 USD for program this includes GST taxes.
IC Invoice is approved 6.21.21</t>
  </si>
  <si>
    <t>001-202101996-OAA</t>
  </si>
  <si>
    <t>CM-Andrew  West</t>
  </si>
  <si>
    <t>001-202102034-OAA</t>
  </si>
  <si>
    <t>CM-Armin  Nikfar</t>
  </si>
  <si>
    <t>001-202102035-OAA</t>
  </si>
  <si>
    <t>CM-Calvin  Genna</t>
  </si>
  <si>
    <t>001-202102056-OAA</t>
  </si>
  <si>
    <t>CM-David  Pearson</t>
  </si>
  <si>
    <t>002-202101231-OAA</t>
  </si>
  <si>
    <t>CM-Roxanne  Goble</t>
  </si>
  <si>
    <t>MAY21CITI</t>
  </si>
  <si>
    <t>Sampson, Xinia</t>
  </si>
  <si>
    <t>Citicorp Investment Services</t>
  </si>
  <si>
    <t>Long Island City</t>
  </si>
  <si>
    <t>Cards</t>
  </si>
  <si>
    <t>0001676303</t>
  </si>
  <si>
    <t>Ops Support Specialist</t>
  </si>
  <si>
    <t>813-604-1303</t>
  </si>
  <si>
    <t>Xinia.sampson@citi.com</t>
  </si>
  <si>
    <t>002-202101773-OAA</t>
  </si>
  <si>
    <t>CM-Mary Ann  Villanueva</t>
  </si>
  <si>
    <t>Global Functions and Other Corporate Activities</t>
  </si>
  <si>
    <t>0004799328</t>
  </si>
  <si>
    <t>002-202101967-OAA</t>
  </si>
  <si>
    <t>CM-Timothy  Bischoff</t>
  </si>
  <si>
    <t xml:space="preserve">Retail Banking </t>
  </si>
  <si>
    <t>1010062568</t>
  </si>
  <si>
    <t>002-202102119-OAA</t>
  </si>
  <si>
    <t>CM-Gregory   Schiefelbein</t>
  </si>
  <si>
    <t>1010372162</t>
  </si>
  <si>
    <t>002-202102164-OAA</t>
  </si>
  <si>
    <t>CM-Kaylan  Madgula</t>
  </si>
  <si>
    <t xml:space="preserve"> Retail Banking </t>
  </si>
  <si>
    <t xml:space="preserve">1010136893 </t>
  </si>
  <si>
    <t>084</t>
  </si>
  <si>
    <t>084-202100903-OAA</t>
  </si>
  <si>
    <t>CM-Evan  Kramer</t>
  </si>
  <si>
    <t>1000179633</t>
  </si>
  <si>
    <t>002-202101278-OAA</t>
  </si>
  <si>
    <t>CM-Barbara  Linton</t>
  </si>
  <si>
    <t>JUN21CITI</t>
  </si>
  <si>
    <t>1000066403</t>
  </si>
  <si>
    <t>002-202101586-OAA</t>
  </si>
  <si>
    <t>CM-Jason  Baum</t>
  </si>
  <si>
    <t>0000899828</t>
  </si>
  <si>
    <t>002-202101616-OAA</t>
  </si>
  <si>
    <t>CM-Tracey  Stevens</t>
  </si>
  <si>
    <t>Retail Banking</t>
  </si>
  <si>
    <t>1010413967</t>
  </si>
  <si>
    <t>002-202101712-OAA</t>
  </si>
  <si>
    <t>CM-Naveen  Sukumaran</t>
  </si>
  <si>
    <t>Enterprise Infrastructure Operations &amp; Technology</t>
  </si>
  <si>
    <t>1010858451</t>
  </si>
  <si>
    <t>002-202101964-OAA</t>
  </si>
  <si>
    <t>CM-Jose Luis  Ruiz</t>
  </si>
  <si>
    <t>Consumer Citi Holdings</t>
  </si>
  <si>
    <t>0000460144</t>
  </si>
  <si>
    <t>002-202102118-OAA</t>
  </si>
  <si>
    <t>CM-Greg   Goodemote</t>
  </si>
  <si>
    <t>0004919136</t>
  </si>
  <si>
    <t>002-202102288-OAA</t>
  </si>
  <si>
    <t>CM-Francisco  Del Campo</t>
  </si>
  <si>
    <t>Enterprise Operations &amp; Technology</t>
  </si>
  <si>
    <t>1010456895</t>
  </si>
  <si>
    <t>002-202102290-OAA</t>
  </si>
  <si>
    <t>CM-Jose  Sanchez</t>
  </si>
  <si>
    <t>1000249533</t>
  </si>
  <si>
    <t>002-202102691-OAA</t>
  </si>
  <si>
    <t>CM-William  Rynkowski</t>
  </si>
  <si>
    <t>0000416861</t>
  </si>
  <si>
    <t>002-202101432-OAA</t>
  </si>
  <si>
    <t>CM-Wayne  Flynn</t>
  </si>
  <si>
    <t>0000205394</t>
  </si>
  <si>
    <t>002-202102156-OAA</t>
  </si>
  <si>
    <t>CM-Kathleen  Howell</t>
  </si>
  <si>
    <t>002-202102983-OAA</t>
  </si>
  <si>
    <t>CM-Erwin  Catindig</t>
  </si>
  <si>
    <t xml:space="preserve">0004756661 </t>
  </si>
  <si>
    <t>002-202101788-OAA</t>
  </si>
  <si>
    <t>CM-Elizabeth  Holloway</t>
  </si>
  <si>
    <t>07/07/2021 sent follow up email // 06/28/2021 Sent follow up on status // 06/23/2021 AR Line: Approved and sent for pay out // 06/22/2021 EM1</t>
  </si>
  <si>
    <t>Doupe, Emma</t>
  </si>
  <si>
    <t>77 Hatton Garden</t>
  </si>
  <si>
    <t>Emma.Doupe@Clarivate.com</t>
  </si>
  <si>
    <t>002-202101807-OAA</t>
  </si>
  <si>
    <t>CM-Alexandria  Dirl</t>
  </si>
  <si>
    <t>002-202101993-OAA</t>
  </si>
  <si>
    <t>CM-Stacey  Phillips</t>
  </si>
  <si>
    <t>07/07/2021 EM1 included in follow up email sent to bc</t>
  </si>
  <si>
    <t>002-202102015-OAA</t>
  </si>
  <si>
    <t>CM-William  Walton</t>
  </si>
  <si>
    <t>002-202102087-OAA</t>
  </si>
  <si>
    <t>CM-Abby  Zapalac</t>
  </si>
  <si>
    <t>07/07/2021 Included in follow up email sent to BC</t>
  </si>
  <si>
    <t>002-201911016-OAA</t>
  </si>
  <si>
    <t>CM-Vadim   Ustianskyi</t>
  </si>
  <si>
    <t>139033</t>
  </si>
  <si>
    <t>002-202102324-OAA</t>
  </si>
  <si>
    <t>CM-Aubreyonna  Jones</t>
  </si>
  <si>
    <t>002-202101791-OAA</t>
  </si>
  <si>
    <t>CM-Patricia  Porco</t>
  </si>
  <si>
    <t>002-202102316-OAA</t>
  </si>
  <si>
    <t>CM-Kathleen  Zorzella</t>
  </si>
  <si>
    <t>002-202102499-OAA</t>
  </si>
  <si>
    <t>CM-Nitish  Midha</t>
  </si>
  <si>
    <t>002-202102500-OAA</t>
  </si>
  <si>
    <t>CM-Blair  McMillen</t>
  </si>
  <si>
    <t>002-202102785-OAA</t>
  </si>
  <si>
    <t>CM-Tom  Lerenzo</t>
  </si>
  <si>
    <t>002-202102911-OAA</t>
  </si>
  <si>
    <t>CM-Cean  Howard</t>
  </si>
  <si>
    <t>US01197</t>
  </si>
  <si>
    <t>CNOOC Petroleum U.S.A. Inc.</t>
  </si>
  <si>
    <t>009-202101501-OAA</t>
  </si>
  <si>
    <t>CM-Elizabeth  Nicholson</t>
  </si>
  <si>
    <t>Allen, Heather</t>
  </si>
  <si>
    <t>945 Bunker Hill Road</t>
  </si>
  <si>
    <t>Senior Compensation &amp; Benefits Specialist</t>
  </si>
  <si>
    <t xml:space="preserve">(832) 714-5063   </t>
  </si>
  <si>
    <t>heather.allen@cnoocltdusa.com</t>
  </si>
  <si>
    <t>US02785</t>
  </si>
  <si>
    <t>Coffee and Bagel Brands</t>
  </si>
  <si>
    <t>056-202100867-OAA</t>
  </si>
  <si>
    <t>CM-Michael   Wallick</t>
  </si>
  <si>
    <t>7/12 - sent email to AD Susan Kiffin for the possible alternate contact // 6/30 - 3rd reminder sent cc'd AD Susan Kiffin // 6/22 - 2nd reminder sent // 6/15 - 1st reminder w/ attached invoice copy sent to BC</t>
  </si>
  <si>
    <t>Mesmer, Brittany</t>
  </si>
  <si>
    <t>3900 Lakebreeze Ave N</t>
  </si>
  <si>
    <t>Brooklyn Center</t>
  </si>
  <si>
    <t>brittany.mesmer@coffeeandbagels.com</t>
  </si>
  <si>
    <t>US00390</t>
  </si>
  <si>
    <t>Colder Products</t>
  </si>
  <si>
    <t>143-202102777-OAA</t>
  </si>
  <si>
    <t>CM-Josh  Cummings</t>
  </si>
  <si>
    <t>Billing, Invoices</t>
  </si>
  <si>
    <t>1001 Westgate Drive</t>
  </si>
  <si>
    <t>St. Paul</t>
  </si>
  <si>
    <t>Hulke, Malory</t>
  </si>
  <si>
    <t>invoices@colder.com</t>
  </si>
  <si>
    <t>007-202100874-OAC</t>
  </si>
  <si>
    <t>TM-Michael   Pogue</t>
  </si>
  <si>
    <t>Stein, Benicia</t>
  </si>
  <si>
    <t>TMC: Kristen Meneghello; TMPM: Jill Carrell; CRM: Nina Rybak; Expenses and Travel Time; inv woridng: 6-Month Leader Coaching-Michael Pogue</t>
  </si>
  <si>
    <t>14375 NW Science Park Drive</t>
  </si>
  <si>
    <t xml:space="preserve">Portland </t>
  </si>
  <si>
    <t>OR</t>
  </si>
  <si>
    <t xml:space="preserve">Humble, Jana </t>
  </si>
  <si>
    <t>BPO50896</t>
  </si>
  <si>
    <t>Sr. Program Manager, Leadership Development</t>
  </si>
  <si>
    <t>503-985-4284</t>
  </si>
  <si>
    <t>bstein@columbia.com</t>
  </si>
  <si>
    <t>007-202100951-OAB</t>
  </si>
  <si>
    <t>TM-David   Everson</t>
  </si>
  <si>
    <t>TMC: ?; TMPM: Jill Carrell; CRM: Nina Rybak; Expenses and Travel Time; inv wording: 6-Month Leader Coaching - David Everson</t>
  </si>
  <si>
    <t>BPO51040</t>
  </si>
  <si>
    <t>001-202100200-OAA DUP</t>
  </si>
  <si>
    <t>001-202101869-OAA</t>
  </si>
  <si>
    <t>CM-Camron-Alan  Normac</t>
  </si>
  <si>
    <t>Porter, Jayme</t>
  </si>
  <si>
    <t>1500 Market St.</t>
  </si>
  <si>
    <t>10071276</t>
  </si>
  <si>
    <t>jayme_porter@comcast.com</t>
  </si>
  <si>
    <t>001-202101918-OAA</t>
  </si>
  <si>
    <t>CM-Yingyi  Huang</t>
  </si>
  <si>
    <t>Ferguson, Jennifer</t>
  </si>
  <si>
    <t>Jennifer_Ferguson@cable.comcast.com</t>
  </si>
  <si>
    <t>143-202015348-OAA</t>
  </si>
  <si>
    <t>CM-David  Kirubakaran</t>
  </si>
  <si>
    <t>07/09/2021 Escalated to Sales (Delcey, cc'd AD Thomas Coffey) requesting alternate contact to client //  07/09/2021 OBC@317 355 5748 - Left VM // 06/28/2021 sent follow up cc's AD Thomas Coffey // 06/17/2021 sent follow up email toJHutchinson@ecommunity.com // 06/02/2021 Escalted to Supervisor for possible option // 05/24/2021 sent follow up email to AD Thomas // 05/13/2021 sent follow up email to AD thomas C // 04/27/2021 sent follow on alternate contact request with Thomas Cofffey // 4/16 - clld  Teresa at 317-355-5748, left vm and sent another ff up email to AD Thomas // 4/9 - got AD Thomas's response, sd he will try to find a good contact // 4/9 - clld Teresa at 317-355-5748, left vm…sent email to AD Thomas for possible alternate contact // 4/1 - clld Teresa at 317-355-5748, left vm and sent 3rd reminder cc'd AD Thomas Coffey // 03/21/2021 EM2 // 03/08/2021 EM1 resent due to network error  // 02/24/2021 EM1</t>
  </si>
  <si>
    <t>Donaldson, Teresa</t>
  </si>
  <si>
    <t>cc: JHutchinson@ecommunity.com</t>
  </si>
  <si>
    <t>1500 N. Ritter Avenue</t>
  </si>
  <si>
    <t>Indianapolis</t>
  </si>
  <si>
    <t>IN</t>
  </si>
  <si>
    <t>Director, Benefits</t>
  </si>
  <si>
    <t>317.355.5748</t>
  </si>
  <si>
    <t>tdonaldson@ecommunity.com</t>
  </si>
  <si>
    <t>143-202015349-OAA</t>
  </si>
  <si>
    <t>CM-David  Schulte</t>
  </si>
  <si>
    <t>07/09/2021 Escalated to Sales (Delcey, cc'd AD Thomas Coffey) requesting alternate contact to client //  07/09/2021 OBC@317 355 5748 - Left VM //  06/28/2021 sent follow up cc's AD Thomas Coffey // 06/17/2021 sent follow up email toJHutchinson@ecommunity.com // 06/17/2021 OBC@06/02/2021 Escalted to Supervisor for possible option // 05/24/2021 sent follow up email to AD Thomas // 05/13/2021 sent follow up email to AD thomas C // 04/27/2021 sent follow on alternate contact request with Thomas Cofffey // 4/16 - clld  Teresa at 317-355-5748, left vm and sent another ff up email to AD Thomas // 4/9 - got AD Thomas's response, sd he will try to find a good contact // 4/9 - clld Teresa at 317-355-5748, left vm…sent email to AD Thomas for possible alternate contact // 4/1 - clld Teresa at 317-355-5748, left vm and sent 3rd reminder cc'd AD Thomas Coffey // 03/21/2021 EM2 // 03/08/2021 EM1 resent due to network error  // 02/24/2021 EM1</t>
  </si>
  <si>
    <t>009-202100368-OAA</t>
  </si>
  <si>
    <t>CM-Keith  Thompson</t>
  </si>
  <si>
    <t>Vennie, Lee-Ann</t>
  </si>
  <si>
    <t>12290 Voyager Pkwy.</t>
  </si>
  <si>
    <t>Colorado Springs</t>
  </si>
  <si>
    <t>Jackson, Jeff</t>
  </si>
  <si>
    <t>LAVennie@us.ci.org</t>
  </si>
  <si>
    <t>009-202100269-OAA</t>
  </si>
  <si>
    <t>CM-Sunny   Myung</t>
  </si>
  <si>
    <t>Rupp, Apryl</t>
  </si>
  <si>
    <t>SR HR Business Partner</t>
  </si>
  <si>
    <t>ARupp@us.ci.org</t>
  </si>
  <si>
    <t>009-202101172-OAA</t>
  </si>
  <si>
    <t>CM-Stacy  Gordon</t>
  </si>
  <si>
    <t>001-202000219-OAA</t>
  </si>
  <si>
    <t>CM-Laura  Christensen</t>
  </si>
  <si>
    <t>APR21CORTEVA</t>
  </si>
  <si>
    <t>0000218643</t>
  </si>
  <si>
    <t>1000089217</t>
  </si>
  <si>
    <t>8400000877</t>
  </si>
  <si>
    <t>US.AP4@Pioneer.com</t>
  </si>
  <si>
    <t>001-202007673-OAA</t>
  </si>
  <si>
    <t>CM-Daria  Schmidt</t>
  </si>
  <si>
    <t>0070100282</t>
  </si>
  <si>
    <t>1000067487</t>
  </si>
  <si>
    <t>8400001299</t>
  </si>
  <si>
    <t>001-202100014-OAA</t>
  </si>
  <si>
    <t>CM-Pete  Johnson</t>
  </si>
  <si>
    <t>0000218930</t>
  </si>
  <si>
    <t>1000089183</t>
  </si>
  <si>
    <t>001-202100566-OAA</t>
  </si>
  <si>
    <t>CM-Brian  Sabus</t>
  </si>
  <si>
    <t>1000043617</t>
  </si>
  <si>
    <t>001-202100946-OAA</t>
  </si>
  <si>
    <t>CM-Bruce  McBratney</t>
  </si>
  <si>
    <t>1000095318</t>
  </si>
  <si>
    <t>001-202100947-OAA</t>
  </si>
  <si>
    <t>CM-Janice  Dycio</t>
  </si>
  <si>
    <t>WH05602503</t>
  </si>
  <si>
    <t>1000062251</t>
  </si>
  <si>
    <t>001-202101154-OAA</t>
  </si>
  <si>
    <t>CM-Natalie  Luhrs</t>
  </si>
  <si>
    <t>WH05602505</t>
  </si>
  <si>
    <t>1000060027</t>
  </si>
  <si>
    <t>001-202101281-OAA</t>
  </si>
  <si>
    <t>CM-Audrey  Jones</t>
  </si>
  <si>
    <t>1000089624</t>
  </si>
  <si>
    <t>001-202101282-OAA</t>
  </si>
  <si>
    <t>CM-Ryan  Gentle</t>
  </si>
  <si>
    <t>0050101800</t>
  </si>
  <si>
    <t>1000078667</t>
  </si>
  <si>
    <t>001-202101284-OAA</t>
  </si>
  <si>
    <t>CM-Scott  Doster</t>
  </si>
  <si>
    <t>VB45A30200</t>
  </si>
  <si>
    <t>1000052805</t>
  </si>
  <si>
    <t>001-202101286-OAA</t>
  </si>
  <si>
    <t>CM-Vasu  Iyer</t>
  </si>
  <si>
    <t>0000218642</t>
  </si>
  <si>
    <t>1000110204</t>
  </si>
  <si>
    <t>001-202101287-OAA</t>
  </si>
  <si>
    <t>CM-Arnie  Lemker</t>
  </si>
  <si>
    <t>1000077760</t>
  </si>
  <si>
    <t>001-202101400-OAA</t>
  </si>
  <si>
    <t>CM-Kelley  Kaiser</t>
  </si>
  <si>
    <t>0070100283</t>
  </si>
  <si>
    <t>1000081355</t>
  </si>
  <si>
    <t>001-202101405-OAA</t>
  </si>
  <si>
    <t>CM-Erin   Shay</t>
  </si>
  <si>
    <t>0000219177</t>
  </si>
  <si>
    <t>1000085600</t>
  </si>
  <si>
    <t>001-202101406-OAA</t>
  </si>
  <si>
    <t>CM-Nancy  Koethe</t>
  </si>
  <si>
    <t>0070100228</t>
  </si>
  <si>
    <t>1000077904</t>
  </si>
  <si>
    <t>001-202101407-OAA</t>
  </si>
  <si>
    <t>CM-Abrin  Schmucker</t>
  </si>
  <si>
    <t>1000098265</t>
  </si>
  <si>
    <t>001-202101409-OAA</t>
  </si>
  <si>
    <t>CM-Jill   Achor</t>
  </si>
  <si>
    <t>1000089558</t>
  </si>
  <si>
    <t>001-202101410-OAA</t>
  </si>
  <si>
    <t>CM-Greg  Smith</t>
  </si>
  <si>
    <t>1000077461</t>
  </si>
  <si>
    <t>001-202101579-OAA</t>
  </si>
  <si>
    <t>CM-Kent  Tipping</t>
  </si>
  <si>
    <t>1000077744</t>
  </si>
  <si>
    <t>001-202101581-OAA</t>
  </si>
  <si>
    <t>CM-Jarrod  Hudson</t>
  </si>
  <si>
    <t>1000082632</t>
  </si>
  <si>
    <t>001-202101582-OAA</t>
  </si>
  <si>
    <t>CM-Allan  Lundquist</t>
  </si>
  <si>
    <t>1000043911</t>
  </si>
  <si>
    <t>001-202101583-OAA</t>
  </si>
  <si>
    <t>CM-Jeff  Joerger</t>
  </si>
  <si>
    <t>1000078177</t>
  </si>
  <si>
    <t>001-202101584-OAA</t>
  </si>
  <si>
    <t>CM-Beth  Rubin-Wilson</t>
  </si>
  <si>
    <t>1000111100</t>
  </si>
  <si>
    <t>001-202100017-OAA</t>
  </si>
  <si>
    <t>CM-Suzanne  James</t>
  </si>
  <si>
    <t>MAY21CORTEVA</t>
  </si>
  <si>
    <t>1000061531</t>
  </si>
  <si>
    <t>001-202100948-OAA</t>
  </si>
  <si>
    <t>CM-Vera  Knowles</t>
  </si>
  <si>
    <t>1000089964</t>
  </si>
  <si>
    <t>001-202100949-OAA</t>
  </si>
  <si>
    <t>CM-David  Powell</t>
  </si>
  <si>
    <t>1000089141</t>
  </si>
  <si>
    <t>001-202101157-OAA</t>
  </si>
  <si>
    <t>CM-Kerri  Hipsky</t>
  </si>
  <si>
    <t>1000090704</t>
  </si>
  <si>
    <t>001-202101398-OAA</t>
  </si>
  <si>
    <t>CM-Brad  Roecker</t>
  </si>
  <si>
    <t>1000087109</t>
  </si>
  <si>
    <t>001-202101399-OAA</t>
  </si>
  <si>
    <t>CM-Rose  Donato-Boyle</t>
  </si>
  <si>
    <t>1000078493</t>
  </si>
  <si>
    <t>001-202101585-OAA</t>
  </si>
  <si>
    <t>CM-Jose  Carrascal</t>
  </si>
  <si>
    <t>1000111465</t>
  </si>
  <si>
    <t>001-202101719-OAA</t>
  </si>
  <si>
    <t>CM-Grant  Boliver</t>
  </si>
  <si>
    <t>1000080994</t>
  </si>
  <si>
    <t>001-202101722-OAA</t>
  </si>
  <si>
    <t>CM-Gabrielle  Kovacevich</t>
  </si>
  <si>
    <t>WH00OI1001</t>
  </si>
  <si>
    <t>1000116375</t>
  </si>
  <si>
    <t>001-202101723-OAA</t>
  </si>
  <si>
    <t>CM-Rick  Radliff</t>
  </si>
  <si>
    <t>1000074547</t>
  </si>
  <si>
    <t>001-202101772-OAA</t>
  </si>
  <si>
    <t>CM-Lillie  Senkbeil</t>
  </si>
  <si>
    <t>0000219036</t>
  </si>
  <si>
    <t>1000097974</t>
  </si>
  <si>
    <t>001-202101774-OAA</t>
  </si>
  <si>
    <t>CM-Lisa  Anders</t>
  </si>
  <si>
    <t>1000078183</t>
  </si>
  <si>
    <t>001-202101773-OAA</t>
  </si>
  <si>
    <t>CM-Paula  Ensley</t>
  </si>
  <si>
    <t>JUN21CORTEVA</t>
  </si>
  <si>
    <t>1000077930</t>
  </si>
  <si>
    <t>001-202101871-OAA</t>
  </si>
  <si>
    <t>CM-Jeff   Page</t>
  </si>
  <si>
    <t>7/2/2021: Add RAA to July month Invoice, Candidate declined services..... PK</t>
  </si>
  <si>
    <t>1000079199</t>
  </si>
  <si>
    <t>001-202101872-OAA</t>
  </si>
  <si>
    <t>CM-Robert   Heiden</t>
  </si>
  <si>
    <t>1000115675</t>
  </si>
  <si>
    <t>001-202101873-OAA</t>
  </si>
  <si>
    <t>CM-Kevin   Lauver</t>
  </si>
  <si>
    <t>1000077948</t>
  </si>
  <si>
    <t>001-202101874-OAA</t>
  </si>
  <si>
    <t>CM-Gregory   Friedman</t>
  </si>
  <si>
    <t>WH05602506</t>
  </si>
  <si>
    <t>1000006403</t>
  </si>
  <si>
    <t>001-202101903-OAA</t>
  </si>
  <si>
    <t>CM-Heather  Murphy</t>
  </si>
  <si>
    <t>1000081540</t>
  </si>
  <si>
    <t>001-202101904-OAA</t>
  </si>
  <si>
    <t>CM-Kathryn  Clark</t>
  </si>
  <si>
    <t>1000110390</t>
  </si>
  <si>
    <t>001-202101907-OAA</t>
  </si>
  <si>
    <t>CM-Craig  Riley</t>
  </si>
  <si>
    <t>1000083385</t>
  </si>
  <si>
    <t>001-202101982-OAA</t>
  </si>
  <si>
    <t>CM-Joe  Walker</t>
  </si>
  <si>
    <t>1000078787</t>
  </si>
  <si>
    <t>001-202101991-OAA</t>
  </si>
  <si>
    <t>CM-Shazia  Tanveer</t>
  </si>
  <si>
    <t>1000079803</t>
  </si>
  <si>
    <t>001-202101871-RAA</t>
  </si>
  <si>
    <t>048-202100928-OAA</t>
  </si>
  <si>
    <t>CM-Tomas  Pueyo</t>
  </si>
  <si>
    <t>07/08/2021 EM3  //  06/28/2021 EM2 // 06/16/2021 EM1</t>
  </si>
  <si>
    <t>Choi, Vicki</t>
  </si>
  <si>
    <t>1400B Seaport Blvd., 2nd Floor</t>
  </si>
  <si>
    <t>Redwood City</t>
  </si>
  <si>
    <t>Director of HR &amp; People Partner</t>
  </si>
  <si>
    <t>vchoi@coursehero.com</t>
  </si>
  <si>
    <t>056-202004340-OAH</t>
  </si>
  <si>
    <t>TM-CAS Change Management 2020-</t>
  </si>
  <si>
    <t>TMC: David Binder; TMPM: Gail Ulrich; CRM: Mariya Nazar; No Expenses or Travel Time; inv wording: CAS Change Management 2020-2021
billing occurs monthly if there are any hours reported from the delivery team
15312.50 Max - $3500 Daily Rate / CRM to report hours/total each month
Check-In Sessions (8 sessions total) daily rate (8 hrs) = $3,500 &gt;&gt;&gt;&gt;&gt; $656.25 per 90-min. session
Strategic Aligning Hrs. (23 hrs total) daily rate (8 hrs) = $3,500 &gt;&gt;&gt;&gt;&gt; $437.5 per hr</t>
  </si>
  <si>
    <t>PO Box 418</t>
  </si>
  <si>
    <t>Lockhart, Aaron</t>
  </si>
  <si>
    <t>2413734836</t>
  </si>
  <si>
    <t>1-866-540-0753</t>
  </si>
  <si>
    <t>invoice.llc@covestro.com</t>
  </si>
  <si>
    <t>US03812</t>
  </si>
  <si>
    <t>Covetrus</t>
  </si>
  <si>
    <t>076-202100474-OAA</t>
  </si>
  <si>
    <t>CM-David  Mulvey</t>
  </si>
  <si>
    <t>07/11/2021 sent follow up email on payment status of the invoice // 06/30/2021 Sent follow email to Brittany Palmer (Brittany.Palmer@covetrus.com) // 06/23/2021 sent follow up email for invoice payment status // 05/27/2021 resent statement to client AP 05/25/2021 sent request for alternate billing contact to AD Lori // 05/13/2021 sent follow for inv pmt update // 04/21/2021 EM2 (follow up email sent to bc and AP) // 04/08 - sent copies of invoices to their AP team - AP@covetrus.com as requested // 04/06/2021 - EM1 sent</t>
  </si>
  <si>
    <t>Fish, Austin</t>
  </si>
  <si>
    <t>400 Metro Place North</t>
  </si>
  <si>
    <t>Recruitment Specialist</t>
  </si>
  <si>
    <t>Austin.fish@covetrus.com</t>
  </si>
  <si>
    <t>076-202100541-OAA</t>
  </si>
  <si>
    <t>CM-Stan  Snyder</t>
  </si>
  <si>
    <t xml:space="preserve">07/11/2021 sent follow up email on payment status of the invoice // 06/30/2021 Sent follow email to Brittany Palmer (Brittany.Palmer@covetrus.com) // 06/23/2021 sent follow up email for invoice payment status // 06/16/2021 EM1 // 05/27/2021 Included in follow up email sent to client AP // 05/25/2021 sent request for alternate billing contact to AD Lori // </t>
  </si>
  <si>
    <t>Conley, Mariah</t>
  </si>
  <si>
    <t>143-202103245-OAA</t>
  </si>
  <si>
    <t>CM-Kanth  Josyula</t>
  </si>
  <si>
    <t>Hornbeck, Tiffany</t>
  </si>
  <si>
    <t>776 Centennial Drive</t>
  </si>
  <si>
    <t>Mathias, Amy</t>
  </si>
  <si>
    <t>tiffany.hornbeck@coviacorp.com</t>
  </si>
  <si>
    <t>085-202022628-OAA</t>
  </si>
  <si>
    <t>CM-Dan  Kofman</t>
  </si>
  <si>
    <t>JUN21COX</t>
  </si>
  <si>
    <t>Accounts, Payable - All</t>
  </si>
  <si>
    <t>6205 Peachtree Dunwoody Road NE</t>
  </si>
  <si>
    <t>Atlanta</t>
  </si>
  <si>
    <t>CAI-Cox Automotive</t>
  </si>
  <si>
    <t>00514538</t>
  </si>
  <si>
    <t>Dupuis, Megan</t>
  </si>
  <si>
    <t>XT18519000</t>
  </si>
  <si>
    <t>ceiaccountspayable@coxinc.com</t>
  </si>
  <si>
    <t>085-202022645-OAA</t>
  </si>
  <si>
    <t>CM-Mir  Baqar</t>
  </si>
  <si>
    <t>00514454</t>
  </si>
  <si>
    <t>XT18515000</t>
  </si>
  <si>
    <t>085-202100268-OAA</t>
  </si>
  <si>
    <t>CM-David  Mejias</t>
  </si>
  <si>
    <t>CAI - Cox Automotive</t>
  </si>
  <si>
    <t>00691743</t>
  </si>
  <si>
    <t>Detke, Laura</t>
  </si>
  <si>
    <t>D731000532</t>
  </si>
  <si>
    <t>085-202100301-OAA</t>
  </si>
  <si>
    <t>CM-Randy  Coile</t>
  </si>
  <si>
    <t>00477141</t>
  </si>
  <si>
    <t>Warns, Steffani</t>
  </si>
  <si>
    <t>VA17030000</t>
  </si>
  <si>
    <t>085-202100466-OAA</t>
  </si>
  <si>
    <t>CM-Donville Keith  Morse</t>
  </si>
  <si>
    <t xml:space="preserve">CEI - Cox Enterprise </t>
  </si>
  <si>
    <t>00167399</t>
  </si>
  <si>
    <t>Morris, Sheri</t>
  </si>
  <si>
    <t xml:space="preserve">CXHQ7625 </t>
  </si>
  <si>
    <t>085-202100591-OAA</t>
  </si>
  <si>
    <t>CM-Ruby  Darden Brown</t>
  </si>
  <si>
    <t>CAI</t>
  </si>
  <si>
    <t>00712800</t>
  </si>
  <si>
    <t>Irving, Erin</t>
  </si>
  <si>
    <t>D661625690</t>
  </si>
  <si>
    <t>085-202100598-OAA</t>
  </si>
  <si>
    <t>CM-John  Levinson</t>
  </si>
  <si>
    <t>CEI - Cox Enterprise</t>
  </si>
  <si>
    <t>00421255</t>
  </si>
  <si>
    <t>Hutchinson, Andrea</t>
  </si>
  <si>
    <t>3102501602</t>
  </si>
  <si>
    <t>085-202022639-OAA</t>
  </si>
  <si>
    <t>CM-Jonathan  Fonken</t>
  </si>
  <si>
    <t>00514506</t>
  </si>
  <si>
    <t>XT18507000</t>
  </si>
  <si>
    <t>085-202100664-OAA</t>
  </si>
  <si>
    <t>CM-Alan   Saquella</t>
  </si>
  <si>
    <t>00354960</t>
  </si>
  <si>
    <t>CXHQ7751</t>
  </si>
  <si>
    <t>085-202100675-OAA</t>
  </si>
  <si>
    <t>CM-Jennifer  Richardson</t>
  </si>
  <si>
    <t>CCI - Cox Communications</t>
  </si>
  <si>
    <t>00340695</t>
  </si>
  <si>
    <t>Bailey, Sherona</t>
  </si>
  <si>
    <t>0200465522</t>
  </si>
  <si>
    <t>085-202100680-OAA</t>
  </si>
  <si>
    <t>CM-Alicia  Burnias-Fellows</t>
  </si>
  <si>
    <t>00325331</t>
  </si>
  <si>
    <t>0200454111</t>
  </si>
  <si>
    <t>085-202100685-OAA</t>
  </si>
  <si>
    <t>CM-James  Gudgell</t>
  </si>
  <si>
    <t>00455003</t>
  </si>
  <si>
    <t>085-202100728-OAA</t>
  </si>
  <si>
    <t>CM-Shannon  Talbert</t>
  </si>
  <si>
    <t>00648801</t>
  </si>
  <si>
    <t>CXHQ7625</t>
  </si>
  <si>
    <t>085-202100730-OAA</t>
  </si>
  <si>
    <t>CM-Benjamin  Smith</t>
  </si>
  <si>
    <t>00336248</t>
  </si>
  <si>
    <t>085-202100731-OAA</t>
  </si>
  <si>
    <t>CM-Karen  Hill</t>
  </si>
  <si>
    <t>00414731</t>
  </si>
  <si>
    <t>Jackson, Christy</t>
  </si>
  <si>
    <t>CACORPX100</t>
  </si>
  <si>
    <t>085-202100319-OAA</t>
  </si>
  <si>
    <t>CM-Jason  Childers</t>
  </si>
  <si>
    <t>7/9 - sent another ff up email to Sales team // 6/29 - sent another ff up email to to previous AD Poonam and new AD Scott // 6/21 - sent ff up email to AD Poonam // 6/14 - noted AD Poonam sent an email to Candace Brownlee to confirm the invoicing process // 6/14 - sent email to new AD Scott Whitehead for the possible alternate contact // 6/4 - sent email to AD Poonam for the possible alternate contact // 5/28 - sent ff up email // 5/21 - 3rd reminder sent cc'd AD Poonam Sahotra // 5/14 - 2nd reminder sent // 5/7 - 1st reminder w/ attached invoice copy sent to BC</t>
  </si>
  <si>
    <t>accounts, payable</t>
  </si>
  <si>
    <t xml:space="preserve">When sending invoice, please copy Candace Brownlee (candace.brownlee@cmg.com) 
</t>
  </si>
  <si>
    <t>1601 W Peachtree St. NE</t>
  </si>
  <si>
    <t>PFC9913011-HQP110</t>
  </si>
  <si>
    <t>accounts.payable@cmg.com</t>
  </si>
  <si>
    <t>085-202100320-OAA</t>
  </si>
  <si>
    <t>CM-Beth  Ahrenhold</t>
  </si>
  <si>
    <t xml:space="preserve">7/9 - sent another ff up email to Sales team // 6/29 - sent another ff up email to to previous AD Poonam and new AD Scott // 6/21 - sent ff up email to AD Poonam // 6/14 - noted AD Poonam sent an email to Candace Brownlee to confirm the invoicing process // 6/14 - sent email to new AD Scott Whitehead for the possible alternate contact // 6/4 - sent email to AD Poonam for the possible alternate contact // 5/28 - sent ff up email // 5/25 - invoice included on the previous emails </t>
  </si>
  <si>
    <t>PHC9913011-HQP109</t>
  </si>
  <si>
    <t>085-202100508-OAA</t>
  </si>
  <si>
    <t>CM-Christopher   VanLeuven</t>
  </si>
  <si>
    <t xml:space="preserve">7/9 - sent another ff up email to Sales team // 6/29 - sent another ff up email to to previous AD Poonam and new AD Scott // 6/22 - invoice included on the previous emails </t>
  </si>
  <si>
    <t xml:space="preserve">
851-202100006 - candidate active under 851 key.  
please invoice under this key.  </t>
  </si>
  <si>
    <t xml:space="preserve">Hunter, Shannon </t>
  </si>
  <si>
    <t>5201011</t>
  </si>
  <si>
    <t>085-202100507-OAA</t>
  </si>
  <si>
    <t>CM-Todd  Elbrink</t>
  </si>
  <si>
    <t xml:space="preserve">7/9 - sent another ff up email to Sales team // 6/29 - sent another ff up email to to previous AD Poonam and new AD Scott // invoice included on the previous emails </t>
  </si>
  <si>
    <t xml:space="preserve">
</t>
  </si>
  <si>
    <t>SER1590011</t>
  </si>
  <si>
    <t>085-202100505-OAA</t>
  </si>
  <si>
    <t>CM-James   Black</t>
  </si>
  <si>
    <t>NBR0201011</t>
  </si>
  <si>
    <t>085-202100506-OAA</t>
  </si>
  <si>
    <t>CM-Charles   Hannum</t>
  </si>
  <si>
    <t>US00222</t>
  </si>
  <si>
    <t>Crayola LLC</t>
  </si>
  <si>
    <t>001-202101646-OAA</t>
  </si>
  <si>
    <t>CM-Dawn  Steffen</t>
  </si>
  <si>
    <t xml:space="preserve">07/11/2021 sent another email follow up for inv payment status update // 06/28/2021 Sent follow up on status of payment // 06/21/2021 AR Line: in-process // 06/16/2021 EM1 </t>
  </si>
  <si>
    <t>West, Ken</t>
  </si>
  <si>
    <t>1100 Church Lane</t>
  </si>
  <si>
    <t>Easton</t>
  </si>
  <si>
    <t>610-253-6272   ext. 4571</t>
  </si>
  <si>
    <t>kwest@crayola.com</t>
  </si>
  <si>
    <t>009-202014231-OAA DUP</t>
  </si>
  <si>
    <t xml:space="preserve">06/28/2021 sent follow up (with offset offer) cc'd AD Rekea // 06/16/2021 sent email reminder with offfset offer // 04/21/2021 sent another follow up for invoice payment cc's AD, EVP // 04/06/2021 - sent follow up email to AP for payment // 03/17/2021 sent follow up for remit /payment updates to Amy McGinnis // 03/05/2021 sent updated statement to Amy McGinnis to follow up on payment and offer offset // 02/24/2021 sent follow up on inv pmt cc's AD Rekea L // 02/18/2021 included in follow up statement for remaining unpaid invoices // 02/05/2021 included in EM2 statement // 01/22/2021 AR Line: "Invoices were approved and processed for payment // 01/06/2021 AR Line Update: Statement received - invoices approved and sent to AP for payment //  and  01/06/2021 included in EM1 - for possible offset vs open inv // 11/24/2020 sent followup (offset offer) email // 11/16/2020 sent updated Statement to Amy McGinnis as requested // 11/12/2020 OBC: Left VM on application of credit offset , sent an email for the pmt app process based on Client pmt instruction // 11/10/2020 OBC:  left VM for Amy McGinnis to return call or send email reply for the status/payment updates of the past due invoices // 11/02/2020 sent follow up email with offset offer // </t>
  </si>
  <si>
    <t>009-202101252-OAA</t>
  </si>
  <si>
    <t>CM-Todd   Strelec</t>
  </si>
  <si>
    <t>07/08/2021 AP sent payment file does not show DUP Pmt, will refer it to RS // 06/28/2021 sent follow up (with offset offer) cc'd AD Rekea // 06/16/2021 EM1 sent with offset offer</t>
  </si>
  <si>
    <t>McGinnis, Amy</t>
  </si>
  <si>
    <t>2000 Corporate Drive</t>
  </si>
  <si>
    <t>Cannonsburgh</t>
  </si>
  <si>
    <t xml:space="preserve">Mayhew, Lauren </t>
  </si>
  <si>
    <t>NET35</t>
  </si>
  <si>
    <t>Compensation Analyst</t>
  </si>
  <si>
    <t xml:space="preserve">(724) 416-2884 </t>
  </si>
  <si>
    <t>Amy.McGinnis@crowncastle.com</t>
  </si>
  <si>
    <t>009-202101628-OAA</t>
  </si>
  <si>
    <t>CM-Paul   Reevs</t>
  </si>
  <si>
    <t>001-202101560-OAA</t>
  </si>
  <si>
    <t>CM-Laura  Donovan</t>
  </si>
  <si>
    <t>07/11/2021 Sent updated statement EM1 /// 07/02/2021 sent email follow up and ACH offer // 06/23/2021 EM2 // 06/02/2021 EM1</t>
  </si>
  <si>
    <t>Orta, Leyna</t>
  </si>
  <si>
    <t xml:space="preserve">900 Broken Sound Parkway  Suite 400 </t>
  </si>
  <si>
    <t>Boca Raton</t>
  </si>
  <si>
    <t>Dietz, Paul</t>
  </si>
  <si>
    <t>Leyna.Orta@cslbehring.com</t>
  </si>
  <si>
    <t>001-202101915-OAA</t>
  </si>
  <si>
    <t>CM-John  Marren</t>
  </si>
  <si>
    <t>07/11/2021 included in EM1 statement</t>
  </si>
  <si>
    <t>Brutus, Nelcy</t>
  </si>
  <si>
    <t>001-202101923-OAA</t>
  </si>
  <si>
    <t>CM-Jonathan  Walling</t>
  </si>
  <si>
    <t>001-202101919-OAA</t>
  </si>
  <si>
    <t>CM-Paul  Eatman</t>
  </si>
  <si>
    <t>143-202102368-OAA</t>
  </si>
  <si>
    <t>CM-Eric   Ostermayer</t>
  </si>
  <si>
    <t xml:space="preserve">Kiser , Jennifer </t>
  </si>
  <si>
    <t>55 Westport Plaza, Suite 600</t>
  </si>
  <si>
    <t>St. Louis</t>
  </si>
  <si>
    <t>MO</t>
  </si>
  <si>
    <t>Human Resources Advisor</t>
  </si>
  <si>
    <t xml:space="preserve">314-391-2859 </t>
  </si>
  <si>
    <t>Jennifer.Kiser@cushwake.com</t>
  </si>
  <si>
    <t>143-202102446-OAA</t>
  </si>
  <si>
    <t>CM-Karin   Gomes</t>
  </si>
  <si>
    <t>143-202015297-OAA</t>
  </si>
  <si>
    <t>CM-Raphael   Ditommaso</t>
  </si>
  <si>
    <t>Barrow, Kiera</t>
  </si>
  <si>
    <t>55 Westport Plaza</t>
  </si>
  <si>
    <t>Kiera.Barrow@cushwake.com</t>
  </si>
  <si>
    <t>143-202100243-OAA</t>
  </si>
  <si>
    <t>CM-Lynne  Stevenson</t>
  </si>
  <si>
    <t xml:space="preserve">Weber  , Jordan </t>
  </si>
  <si>
    <t>143-202100500-OAA</t>
  </si>
  <si>
    <t>CM-Lorraine  Ammerata-Luzzi</t>
  </si>
  <si>
    <t>143-202102967-OAA</t>
  </si>
  <si>
    <t>CM-Leigh   Johnson</t>
  </si>
  <si>
    <t>6/4/21 invoices to Jennifer Kiser &amp; cc; laura.miner@cushwake.com (tt)</t>
  </si>
  <si>
    <t>143-202100499-OAA</t>
  </si>
  <si>
    <t>CM-Joseph  Galvan</t>
  </si>
  <si>
    <t>143-202100242-OAA</t>
  </si>
  <si>
    <t>CM-Lisa  Landry</t>
  </si>
  <si>
    <t>na</t>
  </si>
  <si>
    <t>143-202100501-OAA</t>
  </si>
  <si>
    <t>CM-Raquel  Chisholm</t>
  </si>
  <si>
    <t>143-202103189-OAA</t>
  </si>
  <si>
    <t>CM-Shelly   Trevino</t>
  </si>
  <si>
    <t>143-202101439-OAA</t>
  </si>
  <si>
    <t>CM-Sean   Custis</t>
  </si>
  <si>
    <t>143-202103379-OAA</t>
  </si>
  <si>
    <t>CM-Maryn   Lytle</t>
  </si>
  <si>
    <t xml:space="preserve">6/4/21 invoices to Jennifer Kiser &amp; cc; laura.miner@cushwake.com (tt)
</t>
  </si>
  <si>
    <t>143-202103380-OAA</t>
  </si>
  <si>
    <t>CM-Denise   Tyus-Lindsay</t>
  </si>
  <si>
    <t>143-202102969-OAA</t>
  </si>
  <si>
    <t>CM-Shawna   Miller</t>
  </si>
  <si>
    <t>002-202102696-OAA</t>
  </si>
  <si>
    <t>CM-Ilka  Nowlin</t>
  </si>
  <si>
    <t>JUN21DSI</t>
  </si>
  <si>
    <t>Banker, Naoko "Nikki"</t>
  </si>
  <si>
    <t>211 Mt. Airy Road</t>
  </si>
  <si>
    <t>Basking Ridge</t>
  </si>
  <si>
    <t>Associate Director, HR Business Partner RD &amp; Global Mobility</t>
  </si>
  <si>
    <t>908.992.6617</t>
  </si>
  <si>
    <t>nbanker@dsi.com</t>
  </si>
  <si>
    <t>002-202102820-OAA</t>
  </si>
  <si>
    <t>CM-Patrecia  Valone</t>
  </si>
  <si>
    <t>Stampone, Gina</t>
  </si>
  <si>
    <t>Sr. Specialist, Workplace Solutions</t>
  </si>
  <si>
    <t>gstampone@dsi.com</t>
  </si>
  <si>
    <t>002-202102825-OAA</t>
  </si>
  <si>
    <t>CM-Om  Sharma</t>
  </si>
  <si>
    <t>002-202102896-OAA</t>
  </si>
  <si>
    <t>CM-Emiko  Suydam</t>
  </si>
  <si>
    <t>002-202102967-OAA</t>
  </si>
  <si>
    <t>CM-Cheryl  Ennen</t>
  </si>
  <si>
    <t>048-202100507-OAA</t>
  </si>
  <si>
    <t>CM-Vera  Petrova Dickinson</t>
  </si>
  <si>
    <t>7/9 - got Prema Koli's confirmation that revised invoice has been sent to client on 7/5, for ff up next week // 7/9 - sent email to Invoicing team to confimr if revised invoice w/ the updated PO # has been sent to client // 6/28 - got CRM Cristina's email, invoice should be revised w/ PO #4110067965 // 6/23 - as per Sarah, she's working w/ AP to obtain a PO to process invoice // 6/18 - noted CRM Cristina sent the most updated statement to client // 6/17 - sent updated statement to CRM Cristina Campbell as per request // 6/10 - got Sarah's response, sd they just transferred their Accounting services to a new platform and it looks like there are some hiccups with payment, she will check back with their A/P team and will advise // 6/8- clld Sarah at 914-598-7369, left vm and sent ff up email // 6/1 - noted as PTP this week, for ff up next week if no payment received // 5/28 - as per Sarah, payment will be made next week</t>
  </si>
  <si>
    <t>Sullinger, Sarah</t>
  </si>
  <si>
    <t xml:space="preserve">4/26/2021:  BILLING APPROVED BY RICK MANZANARES, ACCOUNT DIRECTOR WITHOUT PO#.  QUESTIONS FROM CLIENT/DANONE AP - PLS FORWARD TO RICK (rick.manzanares@right.com)
PENDING PO#  CRM to confirm candidate is engaged prior to switching from Pending Approval. Once confirmed, the CRM will email Sarah to confirm Business Unit and PO#. Once this is complete, update the RT entry and ONLY THEN switch from Pending Approval to Approved. Biller will then use the Business Unit to confirm on the Danone Locations form which physical address should be included on the invoice.
</t>
  </si>
  <si>
    <t>1 Maple Ave</t>
  </si>
  <si>
    <t>White Plains</t>
  </si>
  <si>
    <t>PO #4110067965 </t>
  </si>
  <si>
    <t>Manager, HR Compliance &amp; Policies</t>
  </si>
  <si>
    <t xml:space="preserve">(914) 598-7369 </t>
  </si>
  <si>
    <t>sarah.sullinger@danone.com</t>
  </si>
  <si>
    <t>058-202100122-OAA</t>
  </si>
  <si>
    <t>CM-Penelope  Dixon</t>
  </si>
  <si>
    <t>4/26/2021:  BILLING APPROVED BY RICK MANZANARES, ACCOUNT DIRECTOR WITHOUT PO#.  QUESTIONS FROM CLIENT/DANONE AP - PLS FORWARD TO RICK (rick.manzanares@right.com)
BILLING PENDING - PO#.  Cost Center/business unit not needed for billing, as HR did not provide. Also, client will advise if custom invoicing (candidate initials on the invoice rather than full name) is required, if so, CRM will provide CPT special billing instructions to upload in the prelim. Plus CRM will notify RM Invoicing team of special billing request.</t>
  </si>
  <si>
    <t>PO #4110067882</t>
  </si>
  <si>
    <t>058-202100165-OAA</t>
  </si>
  <si>
    <t>CM-Manos  Spanos</t>
  </si>
  <si>
    <t xml:space="preserve"> 4/26/2021:  BILLING APPROVED BY RICK MANZANARES, ACCOUNT DIRECTOR WITHOUT PO#.  QUESTIONS FROM CLIENT/DANONE AP - PLS FORWARD TO RICK (rick.manzanares@right.com)  **IMPORTANT:  PLEASE USE CANDIDATE INITIALS ON THE INVOICE (DO NOT USE FULL FIRST &amp; LAST NAME). ccmapbell
CRM to confirm candidate is engaged prior to switching from Pending Approval. Once confirmed, the CRM will email Sarah to confirm Business Unit and PO#. Once this is complete, update the RT entry and ONLY THEN switch from Pending Approval to Approved. Biller will then use the Business Unit to confirm on the Danone Locations form which physical address should be included on the invoice.</t>
  </si>
  <si>
    <t>Marketing</t>
  </si>
  <si>
    <t>058-202100166-OAA</t>
  </si>
  <si>
    <t>CM-Samantha  Mueller</t>
  </si>
  <si>
    <t>4/26/2021:  BILLING APPROVED BY RICK MANZANARES, ACCOUNT DIRECTOR WITHOUT PO#.  QUESTIONS FROM CLIENT/DANONE AP - PLS FORWARD TO RICK (rick.manzanares@right.com)
HOLD INVOICE - WAITING FOR PO#.  CRM to confirm candidate is engaged prior to switching from Pending Approval. Once confirmed, the CRM will email Sarah to confirm Business Unit and PO#. Once this is complete, update the RT entry and ONLY THEN switch from Pending Approval to Approved. Biller will then use the Business Unit to confirm on the Danone Locations form which physical address should be included on the invoice.</t>
  </si>
  <si>
    <t>058-202100167-OAA</t>
  </si>
  <si>
    <t>CM-Holly  Griffin</t>
  </si>
  <si>
    <t>4/26/2021:  BILLING APPROVED BY RICK MANZANARES, ACCOUNT DIRECTOR WITHOUT PO#.  QUESTIONS FROM CLIENT/DANONE AP - PLS FORWARD TO RICK (rick.manzanares@right.com)
HOLD INVOICE - WAITING FOR PO#  CRM to confirm candidate is engaged prior to switching from Pending Approval. Once confirmed, the CRM will email Sarah to confirm Business Unit and PO#. Once this is complete, update the RT entry and ONLY THEN switch from Pending Approval to Approved. Biller will then use the Business Unit to confirm on the Danone Locations form which physical address should be included on the invoice.</t>
  </si>
  <si>
    <t>Quality</t>
  </si>
  <si>
    <t>058-202100168-OAA</t>
  </si>
  <si>
    <t>CM-Dante  Treglio</t>
  </si>
  <si>
    <t>4/26/2021:  BILLING APPROVED BY RICK MANZANARES, ACCOUNT DIRECTOR WITHOUT PO#.  QUESTIONS FROM CLIENT/DANONE AP - PLS FORWARD TO RICK (rick.manzanares@right.com)
HOLD INVOICE - WAITING FOR PO# CRM to confirm candidate is engaged prior to switching from Pending Approval. Once confirmed, the CRM will email Sarah to confirm Business Unit and PO#. Once this is complete, update the RT entry and ONLY THEN switch from Pending Approval to Approved. Biller will then use the Business Unit to confirm on the Danone Locations form which physical address should be included on the invoice.</t>
  </si>
  <si>
    <t>Sales</t>
  </si>
  <si>
    <t>058-202100204-OAA</t>
  </si>
  <si>
    <t>CM-Rebecca  Dengrove</t>
  </si>
  <si>
    <t xml:space="preserve"> 4/26/2021:  BILLING APPROVED BY RICK MANZANARES, ACCOUNT DIRECTOR WITHOUT PO#.  QUESTIONS FROM CLIENT/DANONE AP - PLS FORWARD TO RICK (rick.manzanares@right.com)
HOLD INVOICE - WAITING FOR PO#.  CRM to confirm candidate is engaged prior to switching from Pending Approval. Once confirmed, the CRM will email Sarah to confirm Business Unit and PO#. Once this is complete, update the RT entry and ONLY THEN switch from Pending Approval to Approved. </t>
  </si>
  <si>
    <t>058-202100206-OAA</t>
  </si>
  <si>
    <t>CM-William  Chevrier</t>
  </si>
  <si>
    <t xml:space="preserve"> 4/26/2021:  BILLING APPROVED BY RICK MANZANARES, ACCOUNT DIRECTOR WITHOUT PO#.  QUESTIONS FROM CLIENT/DANONE AP - PLS FORWARD TO RICK (rick.manzanares@right.com)
HOLD INVOICE - WAITING FOR PO#​ .  CRM to confirm candidate is engaged prior to switching from Pending Approval. Once confirmed, the CRM will email Sarah to confirm Business Unit and PO#. Once this is complete, update the RT entry and ONLY THEN switch from Pending Approval to Approved. </t>
  </si>
  <si>
    <t>058-202100207-OAA</t>
  </si>
  <si>
    <t>CM-Kevin  McNellis</t>
  </si>
  <si>
    <t xml:space="preserve">4/26/2021:  BILLING APPROVED BY RICK MANZANARES, ACCOUNT DIRECTOR WITHOUT PO#.  QUESTIONS FROM CLIENT/DANONE AP - PLS FORWARD TO RICK (rick.manzanares@right.com)
HOLD INVOICE - WAITING FOR PO#​ .  CRM to confirm candidate is engaged prior to switching from Pending Approval. Once confirmed, the CRM will email Sarah to confirm Business Unit and PO#. Once this is complete, update the RT entry and ONLY THEN switch from Pending Approval to Approved. 
PROGRAM CORRECTION 3/29/2021 (c.campbell-crm) - client error, candidate eligible for RC6 $4000 instead of RC3. </t>
  </si>
  <si>
    <t>FINANCE</t>
  </si>
  <si>
    <t>058-202100208-OAA</t>
  </si>
  <si>
    <t>CM-Dara  Colacchio</t>
  </si>
  <si>
    <t xml:space="preserve">4/26/2021:  BILLING APPROVED BY RICK MANZANARES, ACCOUNT DIRECTOR WITHOUT PO#.  QUESTIONS FROM CLIENT/DANONE AP - PLS FORWARD TO RICK (rick.manzanares@right.com)
HOLD INVOICE - WAITING FOR PO#​ .  CRM to confirm candidate is engaged prior to switching from Pending Approval. Once confirmed, the CRM will email Sarah to confirm Business Unit and PO#. Once this is complete, update the RT entry and ONLY THEN switch from Pending Approval to Approved. </t>
  </si>
  <si>
    <t>058-202100209-OAA</t>
  </si>
  <si>
    <t>CM-Danielle  Pereira</t>
  </si>
  <si>
    <t>Administrative</t>
  </si>
  <si>
    <t>058-202100211-OAA</t>
  </si>
  <si>
    <t>CM-Dina  Whelan</t>
  </si>
  <si>
    <t xml:space="preserve">BILLING APPROVED BY RICK MANZANARES, ACCOUNT DIRECTOR WITHOUT PO#.  QUESTIONS FROM CLIENT/DANONE AP - PLS FORWARD TO RICK (rick.manzanares@right.com)
HOLD INVOICE - PENDING PO#  CRM to confirm candidate is engaged prior to switching from Pending Approval. Once confirmed, the CRM will email Sarah to confirm Business Unit and PO#. Once this is complete, update the RT entry and ONLY THEN switch from Pending Approval to Approved. </t>
  </si>
  <si>
    <t>Finance</t>
  </si>
  <si>
    <t>058-202100213-OAA</t>
  </si>
  <si>
    <t>CM-Anthony  Pleasants</t>
  </si>
  <si>
    <t xml:space="preserve">4/26/2021:  BILLING APPROVED BY RICK MANZANARES, ACCOUNT DIRECTOR WITHOUT PO#.  QUESTIONS FROM CLIENT/DANONE AP - PLS FORWARD TO RICK (rick.manzanares@right.com)
PENDING BILLING - WAITING FOR PO# FROM CLIENT.  CRM to confirm candidate is engaged prior to switching from Pending Approval. Once confirmed, the CRM will email Sarah to confirm Business Unit and PO#. Once this is complete, update the RT entry and ONLY THEN switch from Pending Approval to Approved. </t>
  </si>
  <si>
    <t>058-202100214-OAA</t>
  </si>
  <si>
    <t>CM-Josephine  Sladek</t>
  </si>
  <si>
    <t>00276900</t>
  </si>
  <si>
    <t>058-202100227-OAA</t>
  </si>
  <si>
    <t>CM-Sandra  Waters</t>
  </si>
  <si>
    <t xml:space="preserve">4/26/2021:  BILLING APPROVED BY RICK MANZANARES, ACCOUNT DIRECTOR WITHOUT PO#.  QUESTIONS FROM CLIENT/DANONE AP - PLS FORWARD TO RICK (rick.manzanares@right.com)
PENDING BILLING - WAITING FOR PO# FROM CLIENT.  CRM to confirm candidate is engaged prior to switching from Pending Approval. Once confirmed, the CRM will email Sarah to confirm Business Unit and PO#. Once this is complete, update the RT entry and ONLY THEN switch from P ending Approval to Approved. </t>
  </si>
  <si>
    <t>058-202100280-OAA</t>
  </si>
  <si>
    <t>CM-Helen  Bernstein</t>
  </si>
  <si>
    <t>7/9 - got Prema Koli's confirmation that revised invoice has been sent to client on 7/5, for ff up next week // 7/9 - sent email to Invoicing team to confimr if revised invoice w/ the updated PO # has been sent to client // 6/28 - got CRM Cristina's email, invoice should be revised w/ PO #4110067965</t>
  </si>
  <si>
    <t xml:space="preserve">5/25/2021:  Okay to bill without PO# please process and send invoice.  (Authorized by Rick Manzanares, Account Director - please email Rick for any questions or forward client inquiries/concerns to Rick at rick.manzanares@right.com) Thank you!
PENDING BILLING - WAITING FOR PO# FROM CLIENT.  CRM to confirm candidate is engaged prior to switching from Pending Approval. Once confirmed, the CRM will email Sarah to confirm Business Unit and PO#. Once this is complete, update the RT entry and ONLY THEN switch from P ending Approval to Approved. </t>
  </si>
  <si>
    <t>Happy Family</t>
  </si>
  <si>
    <t>058-202100281-OAA</t>
  </si>
  <si>
    <t>CM-Debra  Hunt</t>
  </si>
  <si>
    <t xml:space="preserve">5/25/2021:  Okay to bill without PO# please process and send invoice.  (Authorized by Rick Manzanares, Account Director - please email Rick for any questions or forward client inquiries/concerns to Rick at rick.manzanares@right.com) Thank you!
PENDING BILLING - WAITING FOR PO# FROM CLIENT.  CRM to confirm candidate is engaged prior to switching from Pending Approval. Once confirmed, the CRM will email Sarah to confirm Business Unit and PO#. Once this is complete, update the RT entry and ONLY THEN switch from P ending Approval to Approved. </t>
  </si>
  <si>
    <t>Nurture Inc - Happy Family Organics (Danone)</t>
  </si>
  <si>
    <t>058-202100285-OAA</t>
  </si>
  <si>
    <t>CM-Dragoljub  Simic</t>
  </si>
  <si>
    <t>058-202100293-OAA</t>
  </si>
  <si>
    <t>CM-Billie Jo  Kiel</t>
  </si>
  <si>
    <t>058-202100298-OAA</t>
  </si>
  <si>
    <t>CM-Carl  Goodman</t>
  </si>
  <si>
    <t>WhiteWave Foods - Danone North America</t>
  </si>
  <si>
    <t>058-202100283-OAB</t>
  </si>
  <si>
    <t>CM-Justin  Ross</t>
  </si>
  <si>
    <t xml:space="preserve">6/18/2021: Offset OAA and RAA Revised OAB sent to the CRM due to fee change ---- PK
5/25/2021:  Okay to bill without PO# please process and send invoice.  (Authorized by Rick Manzanares, Account Director - please email Rick for any questions or forward client inquiries/concerns to Rick at rick.manzanares@right.com) Thank you!
PENDING BILLING - WAITING FOR PO# FROM CLIENT.  CRM to confirm candidate is engaged prior to switching from Pending Approval. Once confirmed, the CRM will email Sarah to confirm Business Unit and PO#. Once this is complete, update the RT entry and ONLY THEN switch from P ending Approval to Approved. </t>
  </si>
  <si>
    <t>058-202000137-OAA</t>
  </si>
  <si>
    <t>CM-Alex  Buckler</t>
  </si>
  <si>
    <t xml:space="preserve"> PO Mandatory - approved by Rick Manzanares, Account Director
CRM to confirm candidate is engaged prior to switching from Pending Approval. Once confirmed, the CRM will email Sarah to confirm Business Unit and PO#. Once this is complete, update the RT entry and ONLY THEN switch from Pending Approval to Approved. Biller will then use the Business Unit to confirm on the Danone Locations form which physical address should be included on the invoice. </t>
  </si>
  <si>
    <t>DWA</t>
  </si>
  <si>
    <t xml:space="preserve">See Special Billing </t>
  </si>
  <si>
    <t>058-202100286-OAA</t>
  </si>
  <si>
    <t>CM-Morgan  Baxter</t>
  </si>
  <si>
    <t xml:space="preserve">Ok to bill without PO - approved by Rick Manzanares, Account Director 
CRM to confirm candidate is engaged prior to switching from Pending Approval. Once confirmed, the CRM will email Sarah to confirm Business Unit and PO#. Once this is complete, update the RT entry and ONLY THEN switch from P ending Approval to Approved. </t>
  </si>
  <si>
    <t>058-202100304-OAA</t>
  </si>
  <si>
    <t>CM-Miguel  Pereira</t>
  </si>
  <si>
    <t xml:space="preserve">Ok to bill without PO - approved by Rick Manzanares, Account Director    
CRM to confirm candidate is engaged prior to switching from Pending Approval. Once confirmed, the CRM will email Sarah to confirm Business Unit and PO#. Once this is complete, update the RT entry and ONLY THEN switch from P ending Approval to Approved. </t>
  </si>
  <si>
    <t xml:space="preserve">See special billing </t>
  </si>
  <si>
    <t>058-202100312-OAA</t>
  </si>
  <si>
    <t>CM-Brian  Carlson</t>
  </si>
  <si>
    <t xml:space="preserve">Ok to bill without PO - approved by Rick Manzanares, Account Director
CRM to confirm candidate is engaged prior to switching from Pending Approval. Once confirmed, the CRM will email Sarah to confirm Business Unit and PO#. Once this is complete, update the RT entry and ONLY THEN switch from P ending Approval to Approved. </t>
  </si>
  <si>
    <t>058-202100313-OAA</t>
  </si>
  <si>
    <t>CM-Cheryl  Harrop</t>
  </si>
  <si>
    <t>085-202003698-OAA</t>
  </si>
  <si>
    <t>CM-Benjamin  Bergum</t>
  </si>
  <si>
    <t>APR21DAL1</t>
  </si>
  <si>
    <t>07/06/2021 Portal status: Invoice "Transmitted" // 06/28/2021 sent follow up to Invoicing team (Anjali) to check if upload will be done - // 06/17/2021  Confirming with Invoicing upload date for consolidated inv - Billers say they will confirm with Anjali tomorrow before uploading</t>
  </si>
  <si>
    <t>Toles, Sharon</t>
  </si>
  <si>
    <t>1030 Delta Blvd.</t>
  </si>
  <si>
    <t>8220 - ATG</t>
  </si>
  <si>
    <t>074638400</t>
  </si>
  <si>
    <t>Employee # 015700600</t>
  </si>
  <si>
    <t>Sharon.Toles@delta.com</t>
  </si>
  <si>
    <t>085-202013275-OAA</t>
  </si>
  <si>
    <t>CM-Anna  Hirota Champion</t>
  </si>
  <si>
    <t>6100 - JFK</t>
  </si>
  <si>
    <t>095657600</t>
  </si>
  <si>
    <t>085-202013501-OAA</t>
  </si>
  <si>
    <t>CM-Donald  Morrison</t>
  </si>
  <si>
    <t>1250 - JFK</t>
  </si>
  <si>
    <t>053144600</t>
  </si>
  <si>
    <t>085-202016513-OAA</t>
  </si>
  <si>
    <t>CM-Cynthia  Moore</t>
  </si>
  <si>
    <t>1100 - MSY</t>
  </si>
  <si>
    <t>064279300</t>
  </si>
  <si>
    <t>085-202022789-OAA</t>
  </si>
  <si>
    <t>CM-Charles-Olivier  Defaud</t>
  </si>
  <si>
    <t>YYZ - 7600</t>
  </si>
  <si>
    <t>027899600</t>
  </si>
  <si>
    <t>085-202100410-OAA</t>
  </si>
  <si>
    <t>CM-Mark  DeFrancesco</t>
  </si>
  <si>
    <t>ATG/763</t>
  </si>
  <si>
    <t xml:space="preserve">049015000 </t>
  </si>
  <si>
    <t>085-202002340-OAA</t>
  </si>
  <si>
    <t>CM-Mariabella  Aguilar</t>
  </si>
  <si>
    <t>JUN21DAL1</t>
  </si>
  <si>
    <t>1250 - DTW</t>
  </si>
  <si>
    <t>018379500</t>
  </si>
  <si>
    <t>085-202003053-OAA</t>
  </si>
  <si>
    <t>CM-Zonda  Holloway</t>
  </si>
  <si>
    <t>1750 - ATG</t>
  </si>
  <si>
    <t>080722300</t>
  </si>
  <si>
    <t>085-202005606-OAA</t>
  </si>
  <si>
    <t>CM-Dennis  Drozdowski</t>
  </si>
  <si>
    <t>1200 - DTW</t>
  </si>
  <si>
    <t>044225900</t>
  </si>
  <si>
    <t>085-202008894-OAA</t>
  </si>
  <si>
    <t>CM-Darlene  Stewart</t>
  </si>
  <si>
    <t>6540 - ATL</t>
  </si>
  <si>
    <t>043396000</t>
  </si>
  <si>
    <t>085-202015634-OAA</t>
  </si>
  <si>
    <t>CM-Maurese  Jenkins</t>
  </si>
  <si>
    <t>1250 - LGA</t>
  </si>
  <si>
    <t>073393600</t>
  </si>
  <si>
    <t>US00967</t>
  </si>
  <si>
    <t>Delta Dental Plan of New Jersey</t>
  </si>
  <si>
    <t>002-202102317-OAA</t>
  </si>
  <si>
    <t>CM-Wendy  Walker</t>
  </si>
  <si>
    <t>Toll, Melissa</t>
  </si>
  <si>
    <t>1639 Route 10</t>
  </si>
  <si>
    <t>Parsippany</t>
  </si>
  <si>
    <t>mtoll@deltadentalnj.com</t>
  </si>
  <si>
    <t>001-202007292-RAB</t>
  </si>
  <si>
    <t>CM-Derek  Harwell</t>
  </si>
  <si>
    <t>7/9 - sent email to Invoicing team for the invoice copy // 7/8 - sent email to AD Clifford Cheek and Invoicing team for the SARF form // 7/8 - got Katy Kerr's response, sd to send check to attn: Deb Bowley Dentsply Sirona Global Business Services Susquehanna Commerce Center 221 W Philadelphia Street Suite 60W York, PA 17401 // 7/8 - sent ff up email to Susan // 6/28 /21- sent physical address query to Susan for the refund process // emailed bc for refund info 3/12…per bc would like to keep credit for later use</t>
  </si>
  <si>
    <t>Gunnet, Susan</t>
  </si>
  <si>
    <t xml:space="preserve">11/10/2020 - Add RAB to Weekly consolidation. Candidate rehired ...BS 
10/26/2020 - Offset OAA &amp; RAA, Add OAB to weekly conso 10/30/2020. program and fee changed.. DP
</t>
  </si>
  <si>
    <t>570 West College Avenue</t>
  </si>
  <si>
    <t>York</t>
  </si>
  <si>
    <t xml:space="preserve">Commercial  </t>
  </si>
  <si>
    <t>Kerr, Katy</t>
  </si>
  <si>
    <t>(717) 849-7945</t>
  </si>
  <si>
    <t>Susan.Gunnet@dentsplysirona.com</t>
  </si>
  <si>
    <t>001-202007330-RAB</t>
  </si>
  <si>
    <t>CM-Brent  Pedersen</t>
  </si>
  <si>
    <t xml:space="preserve">11/02/2020- Add RAB to 11/06/2020 Invoice as Program Canceled_AA
10/26/2020 - Offset OAA &amp; RAA, Add OAB to weekly conso 10/30/2020. program and fee changed.. BS
</t>
  </si>
  <si>
    <t>001-202101617-OAA</t>
  </si>
  <si>
    <t>CM-Andrea  Ferencz</t>
  </si>
  <si>
    <t>7/8 - got Katy Kerr's response, sd Dawn will process the payment // 7/8 - other invoice paid, sent ff up email // 6/28 - 1st reminder w/ attached invoice copy sent to BC</t>
  </si>
  <si>
    <t>Fix, Dawn</t>
  </si>
  <si>
    <t>Dawn.Fix@dentsplysirona.com</t>
  </si>
  <si>
    <t>US02365</t>
  </si>
  <si>
    <t>Deoleo North America</t>
  </si>
  <si>
    <t>076-202100881-OAA</t>
  </si>
  <si>
    <t>CM-Stacy Adam Sendra</t>
  </si>
  <si>
    <t>10700 North Freeway, Ste 800</t>
  </si>
  <si>
    <t>Martinez, Xavier</t>
  </si>
  <si>
    <t>apna@deoleo.com</t>
  </si>
  <si>
    <t>002-202101515-OAB</t>
  </si>
  <si>
    <t>CM-Victoria  Broderson</t>
  </si>
  <si>
    <t>7/8 - 1st reminder sent to Niharika (hrus.invoices@db.com)</t>
  </si>
  <si>
    <t>Singh, Niharika</t>
  </si>
  <si>
    <t xml:space="preserve">Offset OAA &amp; RAA,  following up for a contact to submit invoices ..DP
</t>
  </si>
  <si>
    <t xml:space="preserve">Deutsche Bank AG New York </t>
  </si>
  <si>
    <t>Jacksonville</t>
  </si>
  <si>
    <t>8427313</t>
  </si>
  <si>
    <t>1 866 364 7053</t>
  </si>
  <si>
    <t>us.p2p-invoices@s2p.db.com</t>
  </si>
  <si>
    <t>002-202101758-OAB</t>
  </si>
  <si>
    <t>CM-Srikanth  Menavalli</t>
  </si>
  <si>
    <t>8453689</t>
  </si>
  <si>
    <t>083-202100036-OAB</t>
  </si>
  <si>
    <t>CM-Jeanette  Torres</t>
  </si>
  <si>
    <t>083-202100084-OAB</t>
  </si>
  <si>
    <t>CM-Jose Antonio  Miranda Valde</t>
  </si>
  <si>
    <t xml:space="preserve"> Offset OAA &amp; RAA,  following up for a contact to submit invoices ..DP
</t>
  </si>
  <si>
    <t>002-202101727-OAA</t>
  </si>
  <si>
    <t>CM-Rico  Bee</t>
  </si>
  <si>
    <t>002-202101834-OAA</t>
  </si>
  <si>
    <t>CM-Lorna  Barrow-Austin</t>
  </si>
  <si>
    <t>8143819</t>
  </si>
  <si>
    <t>002-202102174-OAA</t>
  </si>
  <si>
    <t>CM-Samuel Stallone  Menezes</t>
  </si>
  <si>
    <t>8102275</t>
  </si>
  <si>
    <t>002-202102148-OAA</t>
  </si>
  <si>
    <t>CM-Joseph  Sassone</t>
  </si>
  <si>
    <t>6204956</t>
  </si>
  <si>
    <t>002-202101820-OAA</t>
  </si>
  <si>
    <t>CM-Stacey  Womble</t>
  </si>
  <si>
    <t>6009592</t>
  </si>
  <si>
    <t>002-202102740-OAA</t>
  </si>
  <si>
    <t>CM-Jenny  Byam</t>
  </si>
  <si>
    <t>6109321</t>
  </si>
  <si>
    <t>002-202102892-OAA</t>
  </si>
  <si>
    <t>CM-Tamara  Foye</t>
  </si>
  <si>
    <t>6127953</t>
  </si>
  <si>
    <t>002-202102819-OAA</t>
  </si>
  <si>
    <t>CM-Muneshwar "Ray"  Bheer</t>
  </si>
  <si>
    <t>6205156</t>
  </si>
  <si>
    <t>002-202101789-OAA</t>
  </si>
  <si>
    <t>CM-Lorraine  Lee</t>
  </si>
  <si>
    <t>6103810</t>
  </si>
  <si>
    <t>001-202101941-OAA</t>
  </si>
  <si>
    <t>CM-Svetlana  Lasky</t>
  </si>
  <si>
    <t>Balla, Georgina</t>
  </si>
  <si>
    <t>3 World Trade Center</t>
  </si>
  <si>
    <t>2190 Diageo North Am</t>
  </si>
  <si>
    <t>4800601846</t>
  </si>
  <si>
    <t>Georgina.Balla@diageo.com</t>
  </si>
  <si>
    <t>048-202101063-OAA</t>
  </si>
  <si>
    <t>CM-Nathan  Hatton</t>
  </si>
  <si>
    <t xml:space="preserve">Benda, Lacee </t>
  </si>
  <si>
    <t>450 N. Brand Blvd</t>
  </si>
  <si>
    <t>Glendale</t>
  </si>
  <si>
    <t>Human Resources Analyst</t>
  </si>
  <si>
    <t>(818) 637-4712</t>
  </si>
  <si>
    <t>Lacee.Benda@dineequity.com</t>
  </si>
  <si>
    <t>143-202014438-OAA</t>
  </si>
  <si>
    <t>CM-Robyn  Schneider</t>
  </si>
  <si>
    <t>MAY21DFS_B</t>
  </si>
  <si>
    <t>Stankevich, Eve</t>
  </si>
  <si>
    <t>Inv. to: DiscoverAP@onlinecapturecenter.com  (Eve Stankevich is bill to but do not email her, only email AP address)</t>
  </si>
  <si>
    <t>2500 Lake Cook Road</t>
  </si>
  <si>
    <t>Riverwoods</t>
  </si>
  <si>
    <t>Application Development</t>
  </si>
  <si>
    <t>450190</t>
  </si>
  <si>
    <t>BW299</t>
  </si>
  <si>
    <t xml:space="preserve">Sr Analyst HR Operations </t>
  </si>
  <si>
    <t xml:space="preserve">224-405-4160  </t>
  </si>
  <si>
    <t>evestankevich@discover.com</t>
  </si>
  <si>
    <t>143-202014453-OAA</t>
  </si>
  <si>
    <t>CM-James  Ray</t>
  </si>
  <si>
    <t>Direct Bank Apps</t>
  </si>
  <si>
    <t>10390</t>
  </si>
  <si>
    <t>143-202014454-OAA</t>
  </si>
  <si>
    <t>CM-Robert  Schumm</t>
  </si>
  <si>
    <t>Infrastructure Services</t>
  </si>
  <si>
    <t>186LR</t>
  </si>
  <si>
    <t>143-202014458-OAA</t>
  </si>
  <si>
    <t>CM-Kathleen  Pecis</t>
  </si>
  <si>
    <t>935LR</t>
  </si>
  <si>
    <t>143-202014573-OAA</t>
  </si>
  <si>
    <t>CM-Thomas  Casey</t>
  </si>
  <si>
    <t>E8902</t>
  </si>
  <si>
    <t>143-202100404-OAA</t>
  </si>
  <si>
    <t>CM-Christie  Cerminaro</t>
  </si>
  <si>
    <t>MAY21DFS_C</t>
  </si>
  <si>
    <t>​Inv. to: DiscoverAP@onlinecapturecenter.com  (Eve Stankevich is bill to but do not email her, only email AP address)</t>
  </si>
  <si>
    <t>Admin &amp; Facility Svcs</t>
  </si>
  <si>
    <t>001190</t>
  </si>
  <si>
    <t>19156</t>
  </si>
  <si>
    <t>143-202100418-OAA</t>
  </si>
  <si>
    <t>CM-Cheryl  Mish</t>
  </si>
  <si>
    <t>MAY21DFS_D</t>
  </si>
  <si>
    <t>Global Products</t>
  </si>
  <si>
    <t>058411</t>
  </si>
  <si>
    <t>A4314</t>
  </si>
  <si>
    <t>143-202100419-OAA</t>
  </si>
  <si>
    <t>CM-Tonya  Lederer</t>
  </si>
  <si>
    <t>MAY21DFS_E</t>
  </si>
  <si>
    <t>060202</t>
  </si>
  <si>
    <t>2803A</t>
  </si>
  <si>
    <t>143-202100421-OAA</t>
  </si>
  <si>
    <t>CM-Andrew  Perrine</t>
  </si>
  <si>
    <t>36246</t>
  </si>
  <si>
    <t>143-202101602-OAB</t>
  </si>
  <si>
    <t>CM-Max  Basile</t>
  </si>
  <si>
    <t>5/04/2021:: Offset OAA and RAA, add OAB to May invoice..AY
5/3/21 InterCo Invoice #20210504 rec'd from RM Brazil (tt)
4/19/21; centralized Invoice client $6,200 USD plus any applicable Brazil tax/VAT on monthly consolidated invoice. (Service office= transfer to Brazil)
Inv. to: DiscoverAP@onlinecapturecenter.com  (Eve Stankevich is bill to but do not email her, only email AP address)</t>
  </si>
  <si>
    <t>International Markets</t>
  </si>
  <si>
    <t>7163A</t>
  </si>
  <si>
    <t>143-202102040-OAA</t>
  </si>
  <si>
    <t>CM-Kelbie  Sheridan</t>
  </si>
  <si>
    <t>MAY21DFS_A</t>
  </si>
  <si>
    <t>Consumer Lending</t>
  </si>
  <si>
    <t>020190</t>
  </si>
  <si>
    <t>44160</t>
  </si>
  <si>
    <t>143-202102049-OAA</t>
  </si>
  <si>
    <t>CM-Jennifer  Haw</t>
  </si>
  <si>
    <t>Business Risk</t>
  </si>
  <si>
    <t>AK715</t>
  </si>
  <si>
    <t>143-202102066-OAA</t>
  </si>
  <si>
    <t>CM-Svetlana  Driker</t>
  </si>
  <si>
    <t>43520</t>
  </si>
  <si>
    <t>143-202102348-OAA</t>
  </si>
  <si>
    <t>CM-Lynn  Banfield</t>
  </si>
  <si>
    <t>Analytics &amp; Credit Strategy - Card</t>
  </si>
  <si>
    <t>143-202102349-OAA</t>
  </si>
  <si>
    <t>CM-Lindsey  Haenitsch</t>
  </si>
  <si>
    <t>Fraud Risk Management</t>
  </si>
  <si>
    <t>143-202102353-OAA</t>
  </si>
  <si>
    <t>CM-Tina  Falcoff</t>
  </si>
  <si>
    <t>143-202102354-OAA</t>
  </si>
  <si>
    <t>CM-Retha  Bogard-Lookis</t>
  </si>
  <si>
    <t>143-202102355-OAA</t>
  </si>
  <si>
    <t>CM-Roberta  Murphy</t>
  </si>
  <si>
    <t>National Operations</t>
  </si>
  <si>
    <t>143-202102466-OAA</t>
  </si>
  <si>
    <t>CM-Jason	  Bemont</t>
  </si>
  <si>
    <t>Business Technology</t>
  </si>
  <si>
    <t>7247A</t>
  </si>
  <si>
    <t>143-202102469-OAA</t>
  </si>
  <si>
    <t>CM-Lap Hin	  Tsang</t>
  </si>
  <si>
    <t>EE044</t>
  </si>
  <si>
    <t>143-202102471-OAA</t>
  </si>
  <si>
    <t>CM-Marc	  Holloway</t>
  </si>
  <si>
    <t>3771B</t>
  </si>
  <si>
    <t>143-202102518-OAA</t>
  </si>
  <si>
    <t>CM-Amy	  Pelzer</t>
  </si>
  <si>
    <t xml:space="preserve">Risk Management </t>
  </si>
  <si>
    <t>FB249</t>
  </si>
  <si>
    <t>143-202102523-OAA</t>
  </si>
  <si>
    <t>CM-Lucien	  Derosena</t>
  </si>
  <si>
    <t>MAY21DFS_F</t>
  </si>
  <si>
    <t xml:space="preserve">HR-450190  </t>
  </si>
  <si>
    <t xml:space="preserve">451705 </t>
  </si>
  <si>
    <t>143-202102524-OAA</t>
  </si>
  <si>
    <t>CM-Steven	  Wachstein</t>
  </si>
  <si>
    <t>Risk Management</t>
  </si>
  <si>
    <t>66065</t>
  </si>
  <si>
    <t>143-202102714-OAA</t>
  </si>
  <si>
    <t>CM-David  Stampanato</t>
  </si>
  <si>
    <t>Payment Services Apps</t>
  </si>
  <si>
    <t>538FC</t>
  </si>
  <si>
    <t>143-202102716-OAA</t>
  </si>
  <si>
    <t>CM-Debasish  Panda</t>
  </si>
  <si>
    <t>32605</t>
  </si>
  <si>
    <t>143-202102725-OAA</t>
  </si>
  <si>
    <t>CM-Leonardo  Linian</t>
  </si>
  <si>
    <t>DNA Products</t>
  </si>
  <si>
    <t>CA187</t>
  </si>
  <si>
    <t>143-202102726-OAA</t>
  </si>
  <si>
    <t>CM-Jeffrey  Bielski</t>
  </si>
  <si>
    <t>F6207</t>
  </si>
  <si>
    <t>143-202014463-OAA</t>
  </si>
  <si>
    <t>CM-Diana  Schoenberg</t>
  </si>
  <si>
    <t>JUN21DFS_B</t>
  </si>
  <si>
    <t>Enterprise Technology</t>
  </si>
  <si>
    <t>C8444</t>
  </si>
  <si>
    <t>143-202014466-OAA</t>
  </si>
  <si>
    <t>CM-Russell  Allen</t>
  </si>
  <si>
    <t>E3134</t>
  </si>
  <si>
    <t>143-202014468-OAA</t>
  </si>
  <si>
    <t>CM-Cheryl  Sunder</t>
  </si>
  <si>
    <t>EY914</t>
  </si>
  <si>
    <t>143-202014471-OAA</t>
  </si>
  <si>
    <t>CM-Gary  Rivers</t>
  </si>
  <si>
    <t>F5736</t>
  </si>
  <si>
    <t>143-202014497-OAA</t>
  </si>
  <si>
    <t>CM-Joel  Suchomel</t>
  </si>
  <si>
    <t>BM988</t>
  </si>
  <si>
    <t>143-202014584-OAA</t>
  </si>
  <si>
    <t>CM-Alexander  Overby</t>
  </si>
  <si>
    <t>BT Exec Admin</t>
  </si>
  <si>
    <t>E3178</t>
  </si>
  <si>
    <t>143-202101049-OAA</t>
  </si>
  <si>
    <t>CM-Cynthia	  Carlton</t>
  </si>
  <si>
    <t>JUN21DFS_A</t>
  </si>
  <si>
    <t>31010</t>
  </si>
  <si>
    <t>143-202102045-OAA</t>
  </si>
  <si>
    <t>CM-Kathryn  Holliday</t>
  </si>
  <si>
    <t>623LK</t>
  </si>
  <si>
    <t>143-202102352-OAA</t>
  </si>
  <si>
    <t>CM-Cynde  Sempetrean</t>
  </si>
  <si>
    <t>143-202102470-OAA</t>
  </si>
  <si>
    <t>CM-Maneesh	  Khosla</t>
  </si>
  <si>
    <t>658RK</t>
  </si>
  <si>
    <t>143-202102519-OAA</t>
  </si>
  <si>
    <t>CM-Joyce	  Chiong</t>
  </si>
  <si>
    <t>84473</t>
  </si>
  <si>
    <t>143-202102521-OAA</t>
  </si>
  <si>
    <t>CM-Stacey  Paugh</t>
  </si>
  <si>
    <t>12371</t>
  </si>
  <si>
    <t>143-202102522-OAA</t>
  </si>
  <si>
    <t>CM-Susan	  Krakowski</t>
  </si>
  <si>
    <t>22969</t>
  </si>
  <si>
    <t>143-202102526-OAA</t>
  </si>
  <si>
    <t>CM-Jeanne	  Holowicki</t>
  </si>
  <si>
    <t>EN273</t>
  </si>
  <si>
    <t>143-202102715-OAA</t>
  </si>
  <si>
    <t>CM-Timothy  Goodcase</t>
  </si>
  <si>
    <t>K4598</t>
  </si>
  <si>
    <t>143-202102718-OAA</t>
  </si>
  <si>
    <t>CM-James  Haskell</t>
  </si>
  <si>
    <t>F3108</t>
  </si>
  <si>
    <t>143-202102720-OAA</t>
  </si>
  <si>
    <t>CM-Michael  Meredith</t>
  </si>
  <si>
    <t>JUN21DFS_C</t>
  </si>
  <si>
    <t>1190</t>
  </si>
  <si>
    <t>14444</t>
  </si>
  <si>
    <t>143-202102721-OAA</t>
  </si>
  <si>
    <t>CM-Sandra  Bryan</t>
  </si>
  <si>
    <t>Enterprise Data Operations</t>
  </si>
  <si>
    <t>849PN</t>
  </si>
  <si>
    <t>143-202102723-OAA</t>
  </si>
  <si>
    <t>CM-Charles  Barsky</t>
  </si>
  <si>
    <t>JUN21DFS_D</t>
  </si>
  <si>
    <t>DFS Finance</t>
  </si>
  <si>
    <t>20190</t>
  </si>
  <si>
    <t>E5373</t>
  </si>
  <si>
    <t>143-202102724-OAA</t>
  </si>
  <si>
    <t>CM-Sarath  Swaminathan</t>
  </si>
  <si>
    <t>55640</t>
  </si>
  <si>
    <t>143-202102727-OAA</t>
  </si>
  <si>
    <t>CM-Shanthi  Pudota</t>
  </si>
  <si>
    <t>DNA Admin</t>
  </si>
  <si>
    <t>93490</t>
  </si>
  <si>
    <t>143-202103046-OAA</t>
  </si>
  <si>
    <t>CM-Sudhir  Chaudhary</t>
  </si>
  <si>
    <t>CODM</t>
  </si>
  <si>
    <t>81163</t>
  </si>
  <si>
    <t>143-202103049-OAA</t>
  </si>
  <si>
    <t>CM-Vinod   Kumar Kondaparthy</t>
  </si>
  <si>
    <t>5646A</t>
  </si>
  <si>
    <t>143-202014465-OAA</t>
  </si>
  <si>
    <t>CM-Gerald  Rosten</t>
  </si>
  <si>
    <t>DV670</t>
  </si>
  <si>
    <t>143-202014470-OAA</t>
  </si>
  <si>
    <t>CM-Jeff  Suchomel</t>
  </si>
  <si>
    <t>F4619</t>
  </si>
  <si>
    <t>143-202100405-OAA</t>
  </si>
  <si>
    <t>CM-Carmen  Verderamo</t>
  </si>
  <si>
    <t>J1051</t>
  </si>
  <si>
    <t>007-202003780-OAA</t>
  </si>
  <si>
    <t>CM-Geo  Vela</t>
  </si>
  <si>
    <t>Fee of $2,525 includes $2,150 for RightChoice Elevate program plus $375 for additional month of services. Please reference Cost Center on invoice.</t>
  </si>
  <si>
    <t>F2352</t>
  </si>
  <si>
    <t>Eison, Christina</t>
  </si>
  <si>
    <t>9/16/2021</t>
  </si>
  <si>
    <t>Accountspayable.us@dolby.com</t>
  </si>
  <si>
    <t>US03039</t>
  </si>
  <si>
    <t>Dover Fueling Solutions</t>
  </si>
  <si>
    <t>143-202102344-OAA</t>
  </si>
  <si>
    <t>CM-John   Nesbit</t>
  </si>
  <si>
    <t>Harwell, Lindsay</t>
  </si>
  <si>
    <t>3814 Jarrett Way</t>
  </si>
  <si>
    <t>Austin</t>
  </si>
  <si>
    <t>HR Leader</t>
  </si>
  <si>
    <t>512 388 8535</t>
  </si>
  <si>
    <t>Lindsay.Harwell@doverfs.com</t>
  </si>
  <si>
    <t>009-202101607-OAA</t>
  </si>
  <si>
    <t>CM-Kevin  Vitullo</t>
  </si>
  <si>
    <t>Percival, Wade</t>
  </si>
  <si>
    <t>6401 N. Eldridge Pkwy</t>
  </si>
  <si>
    <t>DQI</t>
  </si>
  <si>
    <t>11427-MFG ENGINEERIN</t>
  </si>
  <si>
    <t>Cox, Claudia</t>
  </si>
  <si>
    <t>2642</t>
  </si>
  <si>
    <t>Wade_Percival@dril-quip.com</t>
  </si>
  <si>
    <t>009-202101608-OAA</t>
  </si>
  <si>
    <t>CM-Brian  Haag</t>
  </si>
  <si>
    <t>15421-CNC PROGRAMMIN</t>
  </si>
  <si>
    <t>5000975</t>
  </si>
  <si>
    <t>083-202100726-OAA</t>
  </si>
  <si>
    <t>CM-Agnieszka  Glijer</t>
  </si>
  <si>
    <t xml:space="preserve">Please see attached PO in documents tab for billing instructions. </t>
  </si>
  <si>
    <t>45 Waterview Boulevard</t>
  </si>
  <si>
    <t>Braunschweiger, Julianna</t>
  </si>
  <si>
    <t>4702328571</t>
  </si>
  <si>
    <t>FSS-PostOffice.DBS@dsm.com</t>
  </si>
  <si>
    <t>083-202100640-OAA</t>
  </si>
  <si>
    <t>CM-Mark  Concannon</t>
  </si>
  <si>
    <t>Please see attached PO in documents tab</t>
  </si>
  <si>
    <t>4702307426</t>
  </si>
  <si>
    <t>083-202100755-OAA</t>
  </si>
  <si>
    <t>CM-Jane  Wadler</t>
  </si>
  <si>
    <t>Please see attached PO# for bill to details</t>
  </si>
  <si>
    <t>DSM i-Health</t>
  </si>
  <si>
    <t xml:space="preserve">Dragonetti, Joan  </t>
  </si>
  <si>
    <t>80205</t>
  </si>
  <si>
    <t>009-202100569-OAA</t>
  </si>
  <si>
    <t>CM-Julianna  Kelso</t>
  </si>
  <si>
    <t>4702298506</t>
  </si>
  <si>
    <t>083-202100605-OAB</t>
  </si>
  <si>
    <t>CM-Krystal  Imbert</t>
  </si>
  <si>
    <t xml:space="preserve">7/7/2021: Offset OAA and RAA, OAB sent to the client with current date ---- PK
</t>
  </si>
  <si>
    <t>4702300851</t>
  </si>
  <si>
    <t>US00270</t>
  </si>
  <si>
    <t>Duke Energy</t>
  </si>
  <si>
    <t>076-202100807-OAA</t>
  </si>
  <si>
    <t>CM-James  Probst</t>
  </si>
  <si>
    <t>JUN21DUKE1</t>
  </si>
  <si>
    <t>Edwards, Cathy</t>
  </si>
  <si>
    <t>400 S. Tryon Street</t>
  </si>
  <si>
    <t>RTP</t>
  </si>
  <si>
    <t>110</t>
  </si>
  <si>
    <t>1625735</t>
  </si>
  <si>
    <t>344009</t>
  </si>
  <si>
    <t>HR Business Support, Employee</t>
  </si>
  <si>
    <t>704-382-9638</t>
  </si>
  <si>
    <t>cathy.edwards@duke-energy.com</t>
  </si>
  <si>
    <t>005-202101445-OAA</t>
  </si>
  <si>
    <t>CM-Corey  Snow</t>
  </si>
  <si>
    <t>MAY21DB</t>
  </si>
  <si>
    <t>Bull, Shannon</t>
  </si>
  <si>
    <t>One Diamond Hill Road</t>
  </si>
  <si>
    <t>Murray Hill</t>
  </si>
  <si>
    <t>BullS@DNB.com</t>
  </si>
  <si>
    <t>005-202101496-OAA</t>
  </si>
  <si>
    <t>CM-Brad  Kuhns</t>
  </si>
  <si>
    <t>005-202101533-OAA</t>
  </si>
  <si>
    <t>CM-Christopher  Spearing</t>
  </si>
  <si>
    <t>005-202101590-OAA</t>
  </si>
  <si>
    <t>CM-Christine   Zumpano</t>
  </si>
  <si>
    <t>005-202101476-OAA</t>
  </si>
  <si>
    <t>CM-Thomas   Marsden</t>
  </si>
  <si>
    <t>JUN21DB</t>
  </si>
  <si>
    <t>005-202101762-OAA</t>
  </si>
  <si>
    <t>CM-Brandt  Hurd</t>
  </si>
  <si>
    <t>005-202101836-OAA</t>
  </si>
  <si>
    <t>CM-Emily   Miller</t>
  </si>
  <si>
    <t>001-202100182-OAA</t>
  </si>
  <si>
    <t>CM-Ozgur  Alim</t>
  </si>
  <si>
    <t>BILLING CHANGE REQ</t>
  </si>
  <si>
    <t>Not part of Jan consolidation; included in statement to AP 3/1 … included in statement to AP 4/6 … updated statement sent to AP (1st email) 5/4 … new portal info sent to Invoicing; confirmed portal is just for vendor info/PO 5/6 … 2nd email to BC. BC replied that he'd asked for updates (emailed biller directly) on 5/8 and got no response; also stated that the candidate was rehired internally.  Emailed Invoicing and AD for assistance...emailed billing team for update 6/23...emailed billing team for update 7/1...revised invoice sent by billing team 7/6</t>
  </si>
  <si>
    <t>Süren, Bahar</t>
  </si>
  <si>
    <t>02/01/2021: Offset RAA and OAB, OAA already sent(Internal reversal due to BDC change)---- PK
1/25/2021- Add cross currency notes while sending invoice.. DP
Please issue invoice for 2,115 TRY for RC3 - DuPont contract and convert to USD at the time of invoicing</t>
  </si>
  <si>
    <t>1007 Market Street</t>
  </si>
  <si>
    <t>Turkey</t>
  </si>
  <si>
    <t>Human Resources Leader ( ECE - TMEA - P )</t>
  </si>
  <si>
    <t>90 216 687 04 00</t>
  </si>
  <si>
    <t>Bahar.Suren@dupont.com</t>
  </si>
  <si>
    <t>001-202002256-OAA</t>
  </si>
  <si>
    <t>CM-Bruce  Yost</t>
  </si>
  <si>
    <t>APRIL21DUPONT</t>
  </si>
  <si>
    <t>included in statement to AP</t>
  </si>
  <si>
    <t>WL52163064</t>
  </si>
  <si>
    <t>1000056850</t>
  </si>
  <si>
    <t>302-999-4558</t>
  </si>
  <si>
    <t>Specco.AP4@dupont.com</t>
  </si>
  <si>
    <t>001-202002776-OAA</t>
  </si>
  <si>
    <t>CM-Todd  Barnes</t>
  </si>
  <si>
    <t xml:space="preserve"> 5/5/2021: Internal sales credit adjustments, Offset OAB with RAA. OAA was already delivered to the client AY
</t>
  </si>
  <si>
    <t>VW80CTP20A</t>
  </si>
  <si>
    <t>1000052742</t>
  </si>
  <si>
    <t>001-202005189-OAA</t>
  </si>
  <si>
    <t>CM-Brandi  Baker</t>
  </si>
  <si>
    <t>1000054761</t>
  </si>
  <si>
    <t>001-202008731-OAA</t>
  </si>
  <si>
    <t>CM-Rhonda   Owens</t>
  </si>
  <si>
    <t>WH05752500</t>
  </si>
  <si>
    <t>1000060620</t>
  </si>
  <si>
    <t>001-202100007-OAA</t>
  </si>
  <si>
    <t>CM-Chuck  Wurth</t>
  </si>
  <si>
    <t>1000076920</t>
  </si>
  <si>
    <t>001-202100596-OAA</t>
  </si>
  <si>
    <t>CM-Deborah  Diossi</t>
  </si>
  <si>
    <t>1000052130</t>
  </si>
  <si>
    <t>8600007132</t>
  </si>
  <si>
    <t>001-202100937-OAA</t>
  </si>
  <si>
    <t>CM-Jennifer   Gale</t>
  </si>
  <si>
    <t>1000054627</t>
  </si>
  <si>
    <t>001-202101086-OAA</t>
  </si>
  <si>
    <t>CM-Rhonda  Davis</t>
  </si>
  <si>
    <t>1000052873</t>
  </si>
  <si>
    <t>001-202101161-OAA</t>
  </si>
  <si>
    <t>CM-Cheryl  Cimorose</t>
  </si>
  <si>
    <t>1000112704</t>
  </si>
  <si>
    <t>001-202101164-OAA</t>
  </si>
  <si>
    <t>CM-Laurel  Veitch</t>
  </si>
  <si>
    <t>1000110025</t>
  </si>
  <si>
    <t>001-202101165-OAA</t>
  </si>
  <si>
    <t>CM-Alexia  Petit De Mange</t>
  </si>
  <si>
    <t>1000044838</t>
  </si>
  <si>
    <t>001-202101169-OAA</t>
  </si>
  <si>
    <t>CM-Susan  Siegfried</t>
  </si>
  <si>
    <t>1000064094</t>
  </si>
  <si>
    <t>001-202101288-OAA</t>
  </si>
  <si>
    <t>CM-Jeffrey  Brace</t>
  </si>
  <si>
    <t>1000050781</t>
  </si>
  <si>
    <t>001-202101289-OAA</t>
  </si>
  <si>
    <t>CM-Michael  Matthews</t>
  </si>
  <si>
    <t>WL43CTP20A</t>
  </si>
  <si>
    <t>1000064419</t>
  </si>
  <si>
    <t>001-202101291-OAA</t>
  </si>
  <si>
    <t>CM-Ginny  Riale</t>
  </si>
  <si>
    <t>1000054030</t>
  </si>
  <si>
    <t>001-202101372-OAA</t>
  </si>
  <si>
    <t>CM-Carol  Crumlish</t>
  </si>
  <si>
    <t>1000052114</t>
  </si>
  <si>
    <t>001-202101373-OAA</t>
  </si>
  <si>
    <t>CM-Teresa  Bamberger</t>
  </si>
  <si>
    <t>1000054652</t>
  </si>
  <si>
    <t>001-202101374-OAA</t>
  </si>
  <si>
    <t>CM-Kimberly  James</t>
  </si>
  <si>
    <t>0000226402</t>
  </si>
  <si>
    <t>1000089171</t>
  </si>
  <si>
    <t>001-202101375-OAA</t>
  </si>
  <si>
    <t>CM-Paul  Di Bello</t>
  </si>
  <si>
    <t>1000056686</t>
  </si>
  <si>
    <t>001-202101377-OAA</t>
  </si>
  <si>
    <t>CM-Sarah  Phillips</t>
  </si>
  <si>
    <t>1000006384</t>
  </si>
  <si>
    <t>001-202101622-OAA</t>
  </si>
  <si>
    <t>CM-Juliana  Redder</t>
  </si>
  <si>
    <t>1000043412</t>
  </si>
  <si>
    <t>001-202101623-OAA</t>
  </si>
  <si>
    <t>CM-Benjamin  Rhodes</t>
  </si>
  <si>
    <t>1000043721</t>
  </si>
  <si>
    <t>001-202100005-OAA</t>
  </si>
  <si>
    <t>CM-Rory  Mayhue</t>
  </si>
  <si>
    <t>MAY21DUPONT</t>
  </si>
  <si>
    <t>1000051403</t>
  </si>
  <si>
    <t>001-202101087-OAA</t>
  </si>
  <si>
    <t>CM-Charlotte  Knox</t>
  </si>
  <si>
    <t>1000059555</t>
  </si>
  <si>
    <t>001-202101376-OAA</t>
  </si>
  <si>
    <t>CM-Rico   Patterson</t>
  </si>
  <si>
    <t>1000051133</t>
  </si>
  <si>
    <t>001-202101654-OAA</t>
  </si>
  <si>
    <t>CM-Marilee  Haynes</t>
  </si>
  <si>
    <t>1000056741</t>
  </si>
  <si>
    <t>001-202101656-OAA</t>
  </si>
  <si>
    <t>CM-Jan  Neuenfeldt</t>
  </si>
  <si>
    <t>0000226399</t>
  </si>
  <si>
    <t>1000088919</t>
  </si>
  <si>
    <t>001-202101658-OAA</t>
  </si>
  <si>
    <t>CM-Simon  Frisk</t>
  </si>
  <si>
    <t>1000059286</t>
  </si>
  <si>
    <t>001-202101829-OAA</t>
  </si>
  <si>
    <t>CM-Rob  Kavanagh</t>
  </si>
  <si>
    <t>0000226392</t>
  </si>
  <si>
    <t>1000111474</t>
  </si>
  <si>
    <t>001-202101831-OAA</t>
  </si>
  <si>
    <t>CM-Susan   Adams</t>
  </si>
  <si>
    <t>1000053827</t>
  </si>
  <si>
    <t>001-202002903-OAA</t>
  </si>
  <si>
    <t>CM-Tracey  Haun</t>
  </si>
  <si>
    <t>JUNE21DUPONT</t>
  </si>
  <si>
    <t>1000064058</t>
  </si>
  <si>
    <t>001-202101833-OAA</t>
  </si>
  <si>
    <t>CM-Peter  Vining</t>
  </si>
  <si>
    <t>VR33FCM7CO</t>
  </si>
  <si>
    <t>1000062438</t>
  </si>
  <si>
    <t>001-202101943-OAA</t>
  </si>
  <si>
    <t>CM-Lorin  Decker</t>
  </si>
  <si>
    <t>1000065090</t>
  </si>
  <si>
    <t>001-202101944-OAA</t>
  </si>
  <si>
    <t>CM-Peter  Mester</t>
  </si>
  <si>
    <t>1000067860</t>
  </si>
  <si>
    <t>001-202101947-OAA</t>
  </si>
  <si>
    <t>CM-Nona  Tompkins</t>
  </si>
  <si>
    <t>1000110697</t>
  </si>
  <si>
    <t>001-202102013-OAA</t>
  </si>
  <si>
    <t>CM-Monty  Service</t>
  </si>
  <si>
    <t>WH81CTP20A</t>
  </si>
  <si>
    <t>1000062005</t>
  </si>
  <si>
    <t>001-202102031-OAA</t>
  </si>
  <si>
    <t>CM-Kathleen  Johnson</t>
  </si>
  <si>
    <t>1000045212</t>
  </si>
  <si>
    <t>001-202102041-OAA</t>
  </si>
  <si>
    <t>CM-Carla  Sylvester-Davis</t>
  </si>
  <si>
    <t>1000113421</t>
  </si>
  <si>
    <t>US00403</t>
  </si>
  <si>
    <t>eBay</t>
  </si>
  <si>
    <t>087-202000781-OAA</t>
  </si>
  <si>
    <t>TM-Sonia  Moscaltelli-Diwane</t>
  </si>
  <si>
    <t>7/8 - noted as PTP on 8/10 // 6/28 - got remittance advice, payment is scheduled on 8/10 // 6/22 - noted invoice is in processing status, expected payment date will be end of July based on N45 payment term // 6/15 - got Amit's confirmation that invoice has been uploaded in Ariba today...invoice status updated to processing // 6/15 - Dan asked Anjali to resubmit invoice in Ariba w/ PO 8000095181 // 6/14 - sent another ff up email to AD Eric // 6/4 - sent another ff up email to AD Eric // 5/28 - sent another ff up email to AD Eric // 5/21 - sent ff up email to AD Eric // 5/14 - got AD Eric's response, sd he only had the account for a couple of months and they do not have an active contact, he will try today to to get someone who can resolve // 5/14 - reached out to AD Eric via teams // 5/7 - noted TL sent escalation email to AD Eric // 5/4 - sent escalation request to TL Trace // 4/27 - sent another ff up email to AD Eric // 4/19 - sent another ff up email to AD Eric //4/12 - sent  ff up email to AD Eric // 4/5 - got AD Eric's response asking if anything received regarding the PO, advised none, sd he will ff up // 4/1 - sent ff up email to AD Eric // 3/25 - got Parvathi's response, sd invoice should be revised w/ a PO # and submitted in Ariba, reached out to AD Eric Olson for assistance // 3/25 - sent ff up email to Parvathi (suppliersupport@ebay.com) // 3/18 - noted Parvathi reached out to BC Sonia asking where the invoice has been submitted, they're unable to find the invoice in their system // 3/17 - got Deepak's confirmation that invoice was sent to smoscaltelli-diwane@ebay.com on 11/25/20 // 3/16 - got Parvathi Basaweka's response, asking where the invoice is submitted for processing &amp; in which invoice submission method invoice is submitted, also asked to share ANID for the status, reached out to Invoicing team for assistance // 3/12 - 1st reminder w/ attached invoice copy sent to AP (suppliersupport@ebay.com) // 3/5 - sent another ff up email to AD Eric // 2/25 - sent another ff up email to AD Eric // 2/18 - got AD Eric's response, sd he will check what he can find, he just took over this account and do not have any connections yet // 2/18 - sent another ff up email to AD Eric // 2/11 - sent ff up email to AD Eric // 2/4 - sent email to AD Eric Olson for possible alternate contact // 1/28/21 - 3rd reminder sent cc'd AD Christina Nimick // 1/21/21 - 2nd reminder sent // 1/14/21 - 1st reminder w/ attached invoice copy sent to BC</t>
  </si>
  <si>
    <t>Moscaltelli-Diwane, Sonia</t>
  </si>
  <si>
    <t>TMC: Kristin Armstrong; TMPM: Chandra Russo; CRM: Erica McDonald; No Expenses or Travel Time; inv wording: 6 Month ELP Coaching Extension - Sonia Moscaltelli-Diwane</t>
  </si>
  <si>
    <t>2145 Hamilton Ave</t>
  </si>
  <si>
    <t>Head of Finance, Global Advertising</t>
  </si>
  <si>
    <t>smoscaltelli-diwane@ebay.com</t>
  </si>
  <si>
    <t>048-202101132-OAA</t>
  </si>
  <si>
    <t>CM-Atul   Joshi</t>
  </si>
  <si>
    <t xml:space="preserve">Aguilera, Megan </t>
  </si>
  <si>
    <t>One Edwards Way</t>
  </si>
  <si>
    <t xml:space="preserve">Burton, Donna </t>
  </si>
  <si>
    <t xml:space="preserve">ON00171633   </t>
  </si>
  <si>
    <t>Sr. Human Resources Representative</t>
  </si>
  <si>
    <t>949.250.3420</t>
  </si>
  <si>
    <t>Megan_Aguilera@edwards.com</t>
  </si>
  <si>
    <t>087-202100382-OAA</t>
  </si>
  <si>
    <t>CM-Kwon  Chiu</t>
  </si>
  <si>
    <t>7/8 - noted as PTP on 7/16 // 6/16 - got Rohit Gurukula's response, sd invoice due on 7/16</t>
  </si>
  <si>
    <t>APINVS, EFI.</t>
  </si>
  <si>
    <t>1751 South 4800 West</t>
  </si>
  <si>
    <t>Salt Lake City</t>
  </si>
  <si>
    <t>Utah</t>
  </si>
  <si>
    <t>Goyette, Lindsay</t>
  </si>
  <si>
    <t>4500316286</t>
  </si>
  <si>
    <t>efi.apinvs@efi.com</t>
  </si>
  <si>
    <t>005-202101777-OAA</t>
  </si>
  <si>
    <t>CM-Lisa  Grimes</t>
  </si>
  <si>
    <t>6/30 - checked Taulia, invoice shows "In Process", for ff up next week</t>
  </si>
  <si>
    <t xml:space="preserve">Kivell , Amanda </t>
  </si>
  <si>
    <t>Glenpointe Center West</t>
  </si>
  <si>
    <t>Teaneck</t>
  </si>
  <si>
    <t>Amanda_Kivell@eisai.com</t>
  </si>
  <si>
    <t>005-202101764-OAA</t>
  </si>
  <si>
    <t>CM-Heather  Schultz</t>
  </si>
  <si>
    <t>005-202101905-OAA</t>
  </si>
  <si>
    <t>CM-Karen  Bodin-Rincon</t>
  </si>
  <si>
    <t>Onal, Kim</t>
  </si>
  <si>
    <t>100 Tice Blvd</t>
  </si>
  <si>
    <t>Woodcliff Lake</t>
  </si>
  <si>
    <t>Associate Director, Human Reso</t>
  </si>
  <si>
    <t>201-746-2724</t>
  </si>
  <si>
    <t>kim_onal@eisai.com</t>
  </si>
  <si>
    <t>005-202101909-OAA</t>
  </si>
  <si>
    <t>CM-Michael  Calveard</t>
  </si>
  <si>
    <t>005-202101911-OAA</t>
  </si>
  <si>
    <t>CM-Lila  Smith</t>
  </si>
  <si>
    <t>005-202101915-OAA</t>
  </si>
  <si>
    <t>CM-Carmen  Joslin</t>
  </si>
  <si>
    <t>005-202101925-OAA</t>
  </si>
  <si>
    <t>CM-Melanie  Walton</t>
  </si>
  <si>
    <t>005-202101765-OAA</t>
  </si>
  <si>
    <t>CM-Andrew  Haan</t>
  </si>
  <si>
    <t>005-202101773-OAA</t>
  </si>
  <si>
    <t>CM-Erick  Martin</t>
  </si>
  <si>
    <t>005-202101903-OAA</t>
  </si>
  <si>
    <t>CM-Robert  Rodriguez</t>
  </si>
  <si>
    <t>005-202101908-OAA</t>
  </si>
  <si>
    <t>CM-Sonja  Cloud</t>
  </si>
  <si>
    <t>005-202101917-OAA</t>
  </si>
  <si>
    <t>CM-Shaun  Ryan</t>
  </si>
  <si>
    <t>005-202101922-OAA</t>
  </si>
  <si>
    <t>CM-Heather  Kincaid</t>
  </si>
  <si>
    <t>US01202</t>
  </si>
  <si>
    <t>Element Financial Corporation</t>
  </si>
  <si>
    <t>001-202101742-OAA</t>
  </si>
  <si>
    <t>CM-Matthew  Wiley</t>
  </si>
  <si>
    <t>7/9 - noted invoice is in process, for ff up next week // 6/29 - got Katie's response, sd she submitted through their invoice system this week and will keep an eye on approvals // 6/28 - 2nd reminder sent // 6/18 - 1st reminder w/ attached invoice copy sent to BC</t>
  </si>
  <si>
    <t>Beckwith, Katie</t>
  </si>
  <si>
    <t>940 Ridgebrook Road</t>
  </si>
  <si>
    <t>Sparks</t>
  </si>
  <si>
    <t>Director, People Services</t>
  </si>
  <si>
    <t>kbeckwith@elementcorp.com</t>
  </si>
  <si>
    <t>076-202100812-OAA</t>
  </si>
  <si>
    <t>CM-Stephen  Ketchum</t>
  </si>
  <si>
    <t>first email sent 6/18…2nd email sent 6/25…3rd email sent 7/2…emailed bdc for new contact 7/9</t>
  </si>
  <si>
    <t>Mendoza, Edward</t>
  </si>
  <si>
    <t xml:space="preserve">300 S Tryon St </t>
  </si>
  <si>
    <t xml:space="preserve">NC </t>
  </si>
  <si>
    <t>Senior HR Business Partner</t>
  </si>
  <si>
    <t>edward.mendoza@elior-na.com</t>
  </si>
  <si>
    <t>076-202100967-OAA</t>
  </si>
  <si>
    <t>CM-Greg  Wolff</t>
  </si>
  <si>
    <t xml:space="preserve">Roelandts, Karen </t>
  </si>
  <si>
    <t>karen.roelandts@elior-na.com</t>
  </si>
  <si>
    <t>143-202100182-OAA</t>
  </si>
  <si>
    <t>CM-Stephen  Amico</t>
  </si>
  <si>
    <t>JAN21ESBWA</t>
  </si>
  <si>
    <t>7/2 - sent another ff up email to AD Victoria // 6/23 - noted invoice is in process, for ff up next week // 6/17 - got AD Victoria's response, sd Maureen is looking into this, she responded that it is taking some time as she is in the middle of three budgets but she will make sure to track them down // 6/17 - sent another ff up email to AD Victoria // 6/10 - sent another ff up email to AD Victoria // 6/3 - noted AD is directly communicating w/ the client, for ff up next week // 5/27 - sent invoice copy again to AD Victoria as requested // 5/27 - sent another ff up email to AD Victoria // 5/20 - sent ff up email to AD Victoria // 5/13 - escalated to Sales, will ff up next week // 5/6 - got AD Victoria's response, sd she will sent ff up email to Corporate for the status // 5/6 - sent another ff up email to AD Victoria // 4/28 - sent email to AD Victoria to ask if we can proceed w/ the coll'n efforts // 4/20 - 3rd reminder sent cc'd AD Victoria Spinzig // 4/13 - clld Maureen at 847-268-6220, s/w a diff rep but just sd that Maureen no longer works in that branch, refused to provide contact #....sent 2nd reminder // 4/6 - 1st reminder w/ attached invoice copy sent to BC</t>
  </si>
  <si>
    <t>Kwilosz, Maureen</t>
  </si>
  <si>
    <t>Branson Ultrasonics Corp.</t>
  </si>
  <si>
    <t>Branson Welding &amp; Assembly</t>
  </si>
  <si>
    <t xml:space="preserve">PO# 660799 </t>
  </si>
  <si>
    <t>847-268-6220</t>
  </si>
  <si>
    <t>maureen.kwilosz@emerson.com</t>
  </si>
  <si>
    <t>143-202102498-OAA</t>
  </si>
  <si>
    <t>CM-Jeremy  Metoyer</t>
  </si>
  <si>
    <t>MAY21ESRAS</t>
  </si>
  <si>
    <t>7/12 - got remittance details from Angeline Averso saying they paid the invoice on 6/3 via ACH, s/w her and advised her that no payment received yet, will research and will provide update // 7/9- clld Irene at 860-945-2240, left vm and sent 2nd reminder // 7/1 - 1st reminder w/ attached invoice copy sent to BC</t>
  </si>
  <si>
    <t>Bielen, Irene</t>
  </si>
  <si>
    <t>1100 Buckingham St.</t>
  </si>
  <si>
    <t>Watertown</t>
  </si>
  <si>
    <t>Remote Automation Solutions</t>
  </si>
  <si>
    <t>1243443</t>
  </si>
  <si>
    <t>860-945-2240</t>
  </si>
  <si>
    <t>Irene.Bielen@emerson.com</t>
  </si>
  <si>
    <t>143-202102923-OAA</t>
  </si>
  <si>
    <t>CM-Mike  Wurster</t>
  </si>
  <si>
    <t>Sherman, Anne</t>
  </si>
  <si>
    <t xml:space="preserve">1065 Big Shanty Road, NW </t>
  </si>
  <si>
    <t>Kennesaw</t>
  </si>
  <si>
    <t>Cold Chain Digital Solutions</t>
  </si>
  <si>
    <t xml:space="preserve">Vice President, Human Resources </t>
  </si>
  <si>
    <t xml:space="preserve">678 631 2136 </t>
  </si>
  <si>
    <t>Anne.Sherman@emerson.com</t>
  </si>
  <si>
    <t>143-202102965-OAA</t>
  </si>
  <si>
    <t>CM-Edward  Boker</t>
  </si>
  <si>
    <t>Winkelman, Bev</t>
  </si>
  <si>
    <t>6000 Fernview Ave</t>
  </si>
  <si>
    <t>Cincinnati</t>
  </si>
  <si>
    <t>Fusite</t>
  </si>
  <si>
    <t>352626</t>
  </si>
  <si>
    <t>Human Resources-Fusite</t>
  </si>
  <si>
    <t>513-366-2235</t>
  </si>
  <si>
    <t>beverly.winkelman@emerson.com</t>
  </si>
  <si>
    <t>143-202103032-OAA</t>
  </si>
  <si>
    <t>CM-Michelle  Jordano</t>
  </si>
  <si>
    <t>Vorenberg, Mandy</t>
  </si>
  <si>
    <t xml:space="preserve">835 Innovation Drive, </t>
  </si>
  <si>
    <t xml:space="preserve">Knoxville, </t>
  </si>
  <si>
    <t xml:space="preserve">TN </t>
  </si>
  <si>
    <t>2759</t>
  </si>
  <si>
    <t>HR - Reliability Solutions</t>
  </si>
  <si>
    <t>865-672-1085</t>
  </si>
  <si>
    <t>Mandy.Vorenberg@emerson.com</t>
  </si>
  <si>
    <t>143-202102774-OAA</t>
  </si>
  <si>
    <t>CM-Susan  Milligan</t>
  </si>
  <si>
    <t>Leali, Robin</t>
  </si>
  <si>
    <t>8000 Norman Center Dr.</t>
  </si>
  <si>
    <t>Bloomington</t>
  </si>
  <si>
    <t>LLLP</t>
  </si>
  <si>
    <t>0566</t>
  </si>
  <si>
    <t>HR Mgr, NA Sales</t>
  </si>
  <si>
    <t>952 828 3137</t>
  </si>
  <si>
    <t>robin.leali@emerson.com</t>
  </si>
  <si>
    <t>143-202103213-OAA</t>
  </si>
  <si>
    <t>CM-Sorphea   Soem</t>
  </si>
  <si>
    <t>302525</t>
  </si>
  <si>
    <t>143-202103371-OAA</t>
  </si>
  <si>
    <t>CM-Bill  Broussard</t>
  </si>
  <si>
    <t>143-202103372-OAA</t>
  </si>
  <si>
    <t>CM-Skip  Carr</t>
  </si>
  <si>
    <t>143-202103382-OAA</t>
  </si>
  <si>
    <t>CM-Briana  Roberts</t>
  </si>
  <si>
    <t>280840</t>
  </si>
  <si>
    <t>058-202100320-OAA</t>
  </si>
  <si>
    <t>CM-Susan  Casineau</t>
  </si>
  <si>
    <t>Shewmaker, Elaina</t>
  </si>
  <si>
    <t>8525 East Orchard Road</t>
  </si>
  <si>
    <t>Greenwood Village</t>
  </si>
  <si>
    <t>90200466</t>
  </si>
  <si>
    <t>Collins, Carmen</t>
  </si>
  <si>
    <t>Employee Relations Specialist</t>
  </si>
  <si>
    <t xml:space="preserve">303.737.3191 </t>
  </si>
  <si>
    <t>elaina.shewmaker@empower-retirement.com</t>
  </si>
  <si>
    <t>058-202100321-OAA</t>
  </si>
  <si>
    <t>CM-Peter  Demetriou</t>
  </si>
  <si>
    <t>009-202020220-OAB</t>
  </si>
  <si>
    <t>TM-Serdar   Tufekci</t>
  </si>
  <si>
    <t>07/11/2021 Sent another follow up email on inv pmt status update // 07/02/2021 sent follow up email for inv pmt update // 06/22/2021 EM3 // 06/02/2021 EM2 // 05/19/2021  EM1</t>
  </si>
  <si>
    <t xml:space="preserve">Mouton, Michelle </t>
  </si>
  <si>
    <t xml:space="preserve">TMC: tbd; TMPM: Russo, Chandra; CRM: Mehta, Nidhi; No Expenses or Travel Time; inv wording: Leader Coaching for Serdar Tufekci
First billing to take place when first meeting takes place.cc Annah Lee </t>
  </si>
  <si>
    <t>1990 Post Oak Boulevard</t>
  </si>
  <si>
    <t>+18883644334</t>
  </si>
  <si>
    <t>michelle.mouton@engie.com</t>
  </si>
  <si>
    <t>009-202101423-OAB</t>
  </si>
  <si>
    <t>TM-Geoffrey   Lehv</t>
  </si>
  <si>
    <t>6/18/2021- Offset OAA and RAA due to fee changed, OAB delivered to client - MM
TMC: Richard Sackett; TMPM: Chandra Russo; CRM: Nidhi Mehta; No Expenses or Travel Time; inv wording: 6 mo Leader Coaching for Geoffrey Lehv</t>
  </si>
  <si>
    <t>143-202103358-OAA</t>
  </si>
  <si>
    <t>CM-Lloyd (Adam)  Westmoreland</t>
  </si>
  <si>
    <t>Wilhaucks, Kathryn</t>
  </si>
  <si>
    <t>600 Corporate Park Drive</t>
  </si>
  <si>
    <t>Group 51 - Passino, Moon</t>
  </si>
  <si>
    <t>Brown, Sarah K (Sally)</t>
  </si>
  <si>
    <t>Sr. Staff Accountant</t>
  </si>
  <si>
    <t>314 512 5176</t>
  </si>
  <si>
    <t>Kathryn.M.Wilhaucks@ehi.com</t>
  </si>
  <si>
    <t>143-202103368-OAA</t>
  </si>
  <si>
    <t>CM-Lynn  Shaw</t>
  </si>
  <si>
    <t>Group 9890 - Koris, Amy</t>
  </si>
  <si>
    <t>McCurdy, Kim</t>
  </si>
  <si>
    <t>US03240</t>
  </si>
  <si>
    <t>Entrematic</t>
  </si>
  <si>
    <t>143-202102234-OAA</t>
  </si>
  <si>
    <t>CM-James  Jackson</t>
  </si>
  <si>
    <t>07/12/2021 sent follow email  // 07/06/2021 email bounced, will need to request for alternate contact //  07/02/2021 sent follow up for inv pmt status // 06/24/2021 EM2 // 05/26/2021 EM1</t>
  </si>
  <si>
    <t>Beaman, James</t>
  </si>
  <si>
    <t>935 Campus Drive</t>
  </si>
  <si>
    <t>Linendoll, Kate</t>
  </si>
  <si>
    <t>James.beaman@entrematic.com</t>
  </si>
  <si>
    <t>143-202102312-OAA</t>
  </si>
  <si>
    <t>CM-Scott  Fuhrmeister</t>
  </si>
  <si>
    <t xml:space="preserve">Arends, Tim </t>
  </si>
  <si>
    <t>US00650</t>
  </si>
  <si>
    <t>Entrust Datacard</t>
  </si>
  <si>
    <t>143-202100019-OAB</t>
  </si>
  <si>
    <t>TM-2021 Hogan Assessments</t>
  </si>
  <si>
    <t>Jagatnarain, Erika</t>
  </si>
  <si>
    <t>TMC: tbd; TMPM: Bridget Townsend; CRM: n/a; no exp; inv wording: 2021 Hogan Assessments</t>
  </si>
  <si>
    <t>1187 Park Place</t>
  </si>
  <si>
    <t>Shakopee</t>
  </si>
  <si>
    <t>Erika.jagatnarain@entrustdatacard.com</t>
  </si>
  <si>
    <t>143-202100196-OAA</t>
  </si>
  <si>
    <t>CM-Michelle  Richardson</t>
  </si>
  <si>
    <t>7/8 - sent another ff up email to AD Victoria // 6/28 - noted ADVictoria's emial on 6/24 advising that she had a conversation with Envision and they are working on the invoices, Dan also responded to to her regarding client's concern on where the invoices are being sent // 6/23 - sent another ff up email to AD Victoria // 6/16 - noted, AD is directly communicating w/ the client, stil waiting for the update // 6/9 - got AD Victoria's response, sd she will ff up w/ the client // 6/9 - sent ff up email to AD Victoria // 6/2 - noted invoice is in process, for ff up next week // 5/26 - got AD Victoria's response, sd she spoke to procurement yesterday and they believe they have finally figured out their coding issue, payments should be seen very soon, asked to notify her once payment received // 5/26 - sent ff up email to AD Victoria // 5/19 - got AD Victoria's response, sd "as we are in negotiations right now for renewing this Agreement and creating new payment terms, plus they are working on getting these paid – please hold off on collection efforts.  I will forward these to the procurement office I am working on the Agreement with during our meeting today." // 5/19 - reached out to AD Victoria if we can proceed w/ the colln efforts // 5/12 - Dan re-sent invoice copy to AD Victoria // 5/12 - noted invoice is in process, will ff up next week // 5/5 - sent invoice copy to AD Victoria as requested // 4/30 - noted invoice is in process, will ff up next week // 4/23 - got AD Victoria's email, sd "Tracy – I am working with procurement right now on the new Agreement with Envision. There will be new processes, etc. In the meantime, they have all of the outstanding invoices including this one (and those from the Florida affiliate, which will now be coming to us as well).  All are about to be processed and paid." // 4/23 - noted TL sent escalation email to Katie // 4/16 - sent escalation request to TL Trace // 4/9 - sent ff up email to AD Victoria // 4/2 - sent email to AD Victoria for possible alternate contact // 3/26 - clld Katie at 615-240-3861 but just got auto disconnected after 2 rings...sent another ff email to Katie and AP // 3/19 - clld Katie at 615-240-3861 but just got auto disconnected after 2 rings….sent 3rd reminder cc'd AD Victoria Spinzig // 3/12 - 2nd reminder sent // 3/5 - 1st reminder w/ attached invoice copy sent to BC</t>
  </si>
  <si>
    <t xml:space="preserve">Lamb, Katie </t>
  </si>
  <si>
    <t>1A Burton Hills Boulevard</t>
  </si>
  <si>
    <t>Envision Physician Services</t>
  </si>
  <si>
    <t>VP HR</t>
  </si>
  <si>
    <t>615.240.3861</t>
  </si>
  <si>
    <t>katie.lamb@amsurg.com</t>
  </si>
  <si>
    <t>143-202101780-OAA</t>
  </si>
  <si>
    <t>CM-Ryan  Kwait</t>
  </si>
  <si>
    <t>7/8 - sent another ff up email to AD Victoria // 6/28 - noted ADVictoria's emial on 6/24 advising that she had a conversation with Envision and they are working on the invoices, Dan also responded to to her regarding client's concern on where the invoices are being sent // 6/23 - sent another ff up email to AD Victoria // 6/16 - noted, AD is directly communicating w/ the client, stil waiting for the update // 6/9 - got AD Victoria's response, sd she will ff up w/ the client // 6/9 - sent ff up email to AD Victoria // 6/2 - noted is in process, for ff up next week // 5/26 - got AD Victoria's response, sd she spoke to procurement yesterday and they believe they have finally figured out their coding issue, payments should be seen very soon, asked to notify her once payment received // 5/26 - sent ff up email to AD Victoria // 5/19 - got AD Victoria's response, sd "as we are in negotiations right now for renewing this Agreement and creating new payment terms, plus they are working on getting these paid – please hold off on collection efforts.  I will forward these to the procurement office I am working on the Agreement with during our meeting today." // 5/19 - reached out to AD Victoria if we can proceed w/ the colln efforts // 5/12 - Dan re-sent invoice copy to AD Victoria // 5/12 - noted invoice is in process, will ff up next week // 5/5 - sent invoice copy to AD Victoria as requested // 4/29 - noted as per AD Victoria on 4/23, "Tracy – I am working with procurement right now on the new Agreement with Envision. There will be new processes, etc. In the meantime, they have all of the outstanding invoices including this one (and those from the Florida affiliate, which will now be coming to us as well).  All are about to be processed and paid."</t>
  </si>
  <si>
    <t>Delaney, Maureen</t>
  </si>
  <si>
    <t>1000 River Road</t>
  </si>
  <si>
    <t xml:space="preserve">Conshohocken, </t>
  </si>
  <si>
    <t xml:space="preserve">PA </t>
  </si>
  <si>
    <t>Billing Coordination Dept./RCM</t>
  </si>
  <si>
    <t xml:space="preserve">HR Manager </t>
  </si>
  <si>
    <t xml:space="preserve">(610) 834-2828 ext. </t>
  </si>
  <si>
    <t>Maureen.Delaney@EnvisionHealth.com</t>
  </si>
  <si>
    <t>143-202101965-OAA</t>
  </si>
  <si>
    <t>CM-Mary  Bowers</t>
  </si>
  <si>
    <t>7/8 - sent another ff up email to AD Victoria // 6/28 - noted ADVictoria's emial on 6/24 advising that she had a conversation with Envision and they are working on the invoices, Dan also responded to to her regarding client's concern on where the invoices are being sent // 6/23 - sent another ff up email to AD Victoria // 6/16 - noted, AD is directly communicating w/ the client, stil waiting for the update // 6/9 - got AD Victoria's response, sd she will ff up w/ the client // 6/9 - sent ff up email to AD Victoria // 6/2 - noted is in process, for ff up next week // 5/26 - got AD Victoria's response, sd she spoke to procurement yesterday and they believe they have finally figured out their coding issue, payments should be seen very soon, asked to notify her once payment received // 5/26 - sent ff up email to AD Victoria // 5/19 - got AD Victoria's response, sd "as we are in negotiations right now for renewing this Agreement and creating new payment terms, plus they are working on getting these paid – please hold off on collection efforts.  I will forward these to the procurement office I am working on the Agreement with during our meeting today." // 5/19 - reached out to AD Victoria if we can proceed w/ the colln efforts // 5/12 - Dan re-sent invoice copy to AD Victoria // 5/10 - invoice copy was sent to AD Victoria Spinzig on 5/5 as requested</t>
  </si>
  <si>
    <t>Doane, Terah</t>
  </si>
  <si>
    <t>Vista</t>
  </si>
  <si>
    <t>BU: Physician Services</t>
  </si>
  <si>
    <t>terah.doane@vistastaff.com</t>
  </si>
  <si>
    <t>143-202101966-OAA</t>
  </si>
  <si>
    <t>CM-Albert  Karrh</t>
  </si>
  <si>
    <t>143-202101967-OAA</t>
  </si>
  <si>
    <t>CM-Derrick  Crain</t>
  </si>
  <si>
    <t>143-202101968-OAA</t>
  </si>
  <si>
    <t>CM-Cory  Alexander</t>
  </si>
  <si>
    <t>143-202101969-OAA</t>
  </si>
  <si>
    <t>CM-Suzanne  Lawrence</t>
  </si>
  <si>
    <t>143-202101970-OAA</t>
  </si>
  <si>
    <t>CM-Charles  Humes</t>
  </si>
  <si>
    <t>143-202101971-OAA</t>
  </si>
  <si>
    <t>CM-Sharlene  Knowlton</t>
  </si>
  <si>
    <t>143-202101972-OAA</t>
  </si>
  <si>
    <t>CM-Kristi  Snow</t>
  </si>
  <si>
    <t>143-202101973-OAA</t>
  </si>
  <si>
    <t>CM-Heavenny  Bradshaw</t>
  </si>
  <si>
    <t>143-202101974-OAA</t>
  </si>
  <si>
    <t>CM-Mehgan  Stevens</t>
  </si>
  <si>
    <t>143-202101975-OAA</t>
  </si>
  <si>
    <t>CM-Christina  Davis</t>
  </si>
  <si>
    <t>143-202101976-OAA</t>
  </si>
  <si>
    <t>CM-Crystal  Liebl</t>
  </si>
  <si>
    <t>143-202102105-OAA</t>
  </si>
  <si>
    <t>CM-Melissa  Thorpe</t>
  </si>
  <si>
    <t>ENHEALTH41521</t>
  </si>
  <si>
    <t>7/8 - sent another ff up email to AD Victoria // 6/28 - noted ADVictoria's emial on 6/24 advising that she had a conversation with Envision and they are working on the invoices, Dan also responded to to her regarding client's concern on where the invoices are being sent // 6/23 - sent another ff up email to AD Victoria // 6/16 - noted, AD is directly communicating w/ the client, stil waiting for the update // 6/9 - got AD Victoria's response, sd she will ff up w/ the client // 6/9 - sent ff up email to AD Victoria // 6/2 - noted is in process, for ff up next week // 5/26 - got AD Victoria's response, sd she spoke to procurement yesterday and they believe they have finally figured out their coding issue, payments should be seen very soon, asked to notify her once payment received // 5/26 - sent ff up email to AD Victoria // 5/19 - got AD Victoria's response, sd "as we are in negotiations right now for renewing this Agreement and creating new payment terms, plus they are working on getting these paid – please hold off on collection efforts.  I will forward these to the procurement office I am working on the Agreement with during our meeting today." // 5/19 - reached out to AD Victoria if we can proceed w/ the colln efforts // 5/18 - Dan re-sent invoice copy to AD Victoria on 5/12 // 5/10 - invoice copy was sent to AD Victoria Spinzig on 5/5 as requested</t>
  </si>
  <si>
    <t>Needleman, Kathleen (PhysicianS</t>
  </si>
  <si>
    <t>Envision Physician Services, LLC</t>
  </si>
  <si>
    <t>Bruton, Mary</t>
  </si>
  <si>
    <t>20307906</t>
  </si>
  <si>
    <t>Billing - Physician Services</t>
  </si>
  <si>
    <t>Kathleen.Needleman@EnvisionHealth.com</t>
  </si>
  <si>
    <t>143-202102111-OAA</t>
  </si>
  <si>
    <t>CM-Oscar  Betancourt</t>
  </si>
  <si>
    <t>20563904</t>
  </si>
  <si>
    <t>143-202102112-OAA</t>
  </si>
  <si>
    <t>CM-Debra  Bond</t>
  </si>
  <si>
    <t>19970469</t>
  </si>
  <si>
    <t>143-202102113-OAA</t>
  </si>
  <si>
    <t>CM-Alaina  Bridges</t>
  </si>
  <si>
    <t>20341212</t>
  </si>
  <si>
    <t>143-202102114-OAA</t>
  </si>
  <si>
    <t>CM-Kimberly  Eddy</t>
  </si>
  <si>
    <t>19881518</t>
  </si>
  <si>
    <t>143-202102115-OAA</t>
  </si>
  <si>
    <t>CM-Meya  Ferrell</t>
  </si>
  <si>
    <t>20093973</t>
  </si>
  <si>
    <t>143-202102116-OAA</t>
  </si>
  <si>
    <t>CM-Miriam  Figueroa</t>
  </si>
  <si>
    <t>19896434</t>
  </si>
  <si>
    <t>143-202102117-OAA</t>
  </si>
  <si>
    <t>CM-Dominick  Fusaro</t>
  </si>
  <si>
    <t>19870081</t>
  </si>
  <si>
    <t>143-202102118-OAA</t>
  </si>
  <si>
    <t>CM-Stacy  Godfroy</t>
  </si>
  <si>
    <t>20090040</t>
  </si>
  <si>
    <t>143-202102119-OAA</t>
  </si>
  <si>
    <t>CM-Arlene  Jackman-Crenshaw</t>
  </si>
  <si>
    <t>20291293</t>
  </si>
  <si>
    <t>143-202102120-OAA</t>
  </si>
  <si>
    <t>CM-Debbie  Joseph</t>
  </si>
  <si>
    <t>20008337</t>
  </si>
  <si>
    <t>143-202102121-OAA</t>
  </si>
  <si>
    <t>CM-Allyson  Keenan</t>
  </si>
  <si>
    <t>20490686</t>
  </si>
  <si>
    <t>143-202102122-OAA</t>
  </si>
  <si>
    <t>CM-Jennifer  Lanmon</t>
  </si>
  <si>
    <t>20082473</t>
  </si>
  <si>
    <t>143-202102123-OAA</t>
  </si>
  <si>
    <t>CM-Deborah  Lauritzen</t>
  </si>
  <si>
    <t>20128030</t>
  </si>
  <si>
    <t>143-202102124-OAA</t>
  </si>
  <si>
    <t>CM-Matthew  Longshore</t>
  </si>
  <si>
    <t>20579154</t>
  </si>
  <si>
    <t>143-202102126-OAA</t>
  </si>
  <si>
    <t>CM-Deborah  Merritt</t>
  </si>
  <si>
    <t>Carr, Kat (Physician Svs)</t>
  </si>
  <si>
    <t>19941884</t>
  </si>
  <si>
    <t>143-202102127-OAA</t>
  </si>
  <si>
    <t>CM-Kamala  Najera</t>
  </si>
  <si>
    <t>20570264</t>
  </si>
  <si>
    <t>143-202102128-OAA</t>
  </si>
  <si>
    <t>CM-Joseph  Noce</t>
  </si>
  <si>
    <t>20018735</t>
  </si>
  <si>
    <t>143-202102129-OAA</t>
  </si>
  <si>
    <t>CM-Judy  Peoples</t>
  </si>
  <si>
    <t>20286411</t>
  </si>
  <si>
    <t>143-202102130-OAA</t>
  </si>
  <si>
    <t>CM-Patricia  Ramirez</t>
  </si>
  <si>
    <t>20296301</t>
  </si>
  <si>
    <t>143-202102131-OAA</t>
  </si>
  <si>
    <t>CM-Lorriena  Roberts</t>
  </si>
  <si>
    <t>20504077</t>
  </si>
  <si>
    <t>143-202102132-OAA</t>
  </si>
  <si>
    <t>CM-Margaret  Sanchez Pena</t>
  </si>
  <si>
    <t>19986274</t>
  </si>
  <si>
    <t>143-202102133-OAA</t>
  </si>
  <si>
    <t>CM-Rachel  Settle</t>
  </si>
  <si>
    <t>20452389</t>
  </si>
  <si>
    <t>143-202102134-OAA</t>
  </si>
  <si>
    <t>CM-Michelle  Simpkins</t>
  </si>
  <si>
    <t>20583942</t>
  </si>
  <si>
    <t>143-202102135-OAA</t>
  </si>
  <si>
    <t>CM-Brandi  Smith</t>
  </si>
  <si>
    <t>20122506</t>
  </si>
  <si>
    <t>143-202102136-OAA</t>
  </si>
  <si>
    <t>CM-Myeasha  Thibodeaux</t>
  </si>
  <si>
    <t>20253643</t>
  </si>
  <si>
    <t>143-202102137-OAA</t>
  </si>
  <si>
    <t>CM-LaToya  Turner</t>
  </si>
  <si>
    <t>20167830</t>
  </si>
  <si>
    <t>143-202102138-OAA</t>
  </si>
  <si>
    <t>CM-Summer  Utley</t>
  </si>
  <si>
    <t>20174033</t>
  </si>
  <si>
    <t>143-202102139-OAA</t>
  </si>
  <si>
    <t>CM-LaKeshia  Walker</t>
  </si>
  <si>
    <t>20140814</t>
  </si>
  <si>
    <t>143-202102140-OAA</t>
  </si>
  <si>
    <t>CM-Donna  Weed</t>
  </si>
  <si>
    <t>20041380</t>
  </si>
  <si>
    <t>143-202102141-OAA</t>
  </si>
  <si>
    <t>CM-Shacolbri  Williams</t>
  </si>
  <si>
    <t>20432400</t>
  </si>
  <si>
    <t>143-202102142-OAA</t>
  </si>
  <si>
    <t>CM-Tamara  Wingfield</t>
  </si>
  <si>
    <t>19983270</t>
  </si>
  <si>
    <t>143-202102313-OAA</t>
  </si>
  <si>
    <t>CM-Andrew   Harris</t>
  </si>
  <si>
    <t>7/8 - sent another ff up email to AD Victoria // 6/28 - noted ADVictoria's emial on 6/24 advising that she had a conversation with Envision and they are working on the invoices, Dan also responded to to her regarding client's concern on where the invoices are being sent // 6/23 - sent another ff up email to AD Victoria // 6/16 - noted, AD is directly communicating w/ the client, stil waiting for the update // 6/9 - got AD Victoria's response, sd she will ff up w/ the client</t>
  </si>
  <si>
    <t>Physician Services</t>
  </si>
  <si>
    <t>143-202101977-OAA</t>
  </si>
  <si>
    <t>CM-Denise  DeCoite</t>
  </si>
  <si>
    <t>7/8 - sent another ff up email to AD Victoria // 6/28 - noted ADVictoria's emial on 6/24 advising that she had a conversation with Envision and they are working on the invoices, Dan also responded to to her regarding client's concern on where the invoices are being sent // 6/23 - sent another ff up email to AD Victoria // 6/21 - noted, AD is directly communicating w/ the client, stil waiting for the update</t>
  </si>
  <si>
    <t>143-202102458-OAA</t>
  </si>
  <si>
    <t>CM-Laurie   Peterson</t>
  </si>
  <si>
    <t xml:space="preserve">Physician Services </t>
  </si>
  <si>
    <t>143-202103377-OAA</t>
  </si>
  <si>
    <t>CM-Deserae  Gordon</t>
  </si>
  <si>
    <t>HR Invoices, HR Invoices</t>
  </si>
  <si>
    <t>Anthony Katz</t>
  </si>
  <si>
    <t>hr.invoices@envisionhealth.com</t>
  </si>
  <si>
    <t>076-202100859-OAA</t>
  </si>
  <si>
    <t>CM-Lauren  Cavers</t>
  </si>
  <si>
    <t>Williams, Randall</t>
  </si>
  <si>
    <t>1000 Hurricane Shoals Rd NE #500,</t>
  </si>
  <si>
    <t>Lawrenceville</t>
  </si>
  <si>
    <t>randall.williams@envistaforensics.com</t>
  </si>
  <si>
    <t>056-202100410-OAA</t>
  </si>
  <si>
    <t>TM-David  Meaden</t>
  </si>
  <si>
    <t>7/8 - sent email to Jill to ask if this invoice will be reversed and re-billed // 6/28 - got Jill's update, sd the leader has just today decided to move forward with a new coach so it will begin again soon // 6/28 - got Jill Carrell's response, sd this engagement has been on hold as the coach is on a medical LOA and has been since February // 6/28/21 - sent ff up email to Sales Billing Support cc'd AD Matt Carothers and RVP Gary Bennett for the possible alternate contact // 1st email to BC.  Email bounced; emailed AD and SBS for assistance 3/25 … emailed old AD; Susan forwarded email to Matt (new AD).  BC is no longer w/ client; Matt is reaching out to her replacement … emailed AD for an update 4/12 … emailed AD and SBS for an update 5/3 ... AD forwarded email from new BC; asked about delivery details  5/13 ... emailed invoicing again for delivery details 5/25 ... email found in draft folder; re-sent</t>
  </si>
  <si>
    <t>Ward, Dedra</t>
  </si>
  <si>
    <t xml:space="preserve">2/18/2021: Internal sales credit adjustments, Offset OAB with RAA. OAA was already delivered to the client AY;  TMC: Don Allen; TMPM: Jill Carrell; CRM: Pam Boland; exp &amp; TT (200/hour once it exceeds 1.5 hours roundtrip); inv wording: Leader Coaching for David Meaden; PO 83537
</t>
  </si>
  <si>
    <t>1550 Peachtree Street, NW</t>
  </si>
  <si>
    <t>83537</t>
  </si>
  <si>
    <t>HR Business Partner, Global Technology</t>
  </si>
  <si>
    <t>dedra.ward@equifax.com</t>
  </si>
  <si>
    <t>085-202100563-OAA</t>
  </si>
  <si>
    <t>TM-Brian   Dedischew</t>
  </si>
  <si>
    <t>7/8 - got Jean Guzman's email, sd invoice will be paid via check today // 7/1 - sent invoice copy to vendorinvoices.ap@equifax.com as per Jacqueline's advise // 7/1 - got Jacqueline's response, sd they can’t find this invoice in their system and asked if this was sent to vendorinvoices.ap@equifax.com, reached out to Invoicing team to confirm…also sd that payment queries should go to APInquiries.US@equifax.com // 6/30 - 1st reminder w/ attached invoice copy sent to BC</t>
  </si>
  <si>
    <t>Rannow, Jacqueline</t>
  </si>
  <si>
    <t xml:space="preserve">TMC: TBD; TMPM: Jill Carrell; CRM: Pamela Boland; expenses &amp; TT; inv wording: 6-Month Leader Coaching for Brian Dedischew; PO# 85366
</t>
  </si>
  <si>
    <t>85366</t>
  </si>
  <si>
    <t>jacqueline.rannow@equifax.com</t>
  </si>
  <si>
    <t>143-202100014-OBD</t>
  </si>
  <si>
    <t>TM-2021 IC Personality Assessm</t>
  </si>
  <si>
    <t>pending 4/23…approved accepted…first email sent 6/18…2nd email sent 6/25…per bc processing 6/29</t>
  </si>
  <si>
    <t>Brasher, Eric</t>
  </si>
  <si>
    <t>3/9/2021- Offset OAL &amp;  RAL adjustment done with 2 new separate invoices..DP</t>
  </si>
  <si>
    <t>10 S. Dearborn St.</t>
  </si>
  <si>
    <t>Manager, Talent Assessments</t>
  </si>
  <si>
    <t>312-394-2914</t>
  </si>
  <si>
    <t>Eric.Brasher@exeloncorp.com</t>
  </si>
  <si>
    <t>143-202100011-OBC</t>
  </si>
  <si>
    <t>TM-2021 E04 Supervisor Assessm</t>
  </si>
  <si>
    <t>emailedd billing team unable to find in portal or on shared drive 6/4…emailed bc unable to see invoice in portal 6/18…promise to pay 8/23</t>
  </si>
  <si>
    <t>PO Box 8085</t>
  </si>
  <si>
    <t>312-394-3839</t>
  </si>
  <si>
    <t>ap-invoices@exeloncorp.com</t>
  </si>
  <si>
    <t>143-202100011-OBI</t>
  </si>
  <si>
    <t>pending 5/28…pending 6/18…first email sent 7/9</t>
  </si>
  <si>
    <t>143-202100013-OBC</t>
  </si>
  <si>
    <t>TM-2021 Leadership Assessments</t>
  </si>
  <si>
    <t>pending 5/28…pending 6/18</t>
  </si>
  <si>
    <t>143-202100014-OBF</t>
  </si>
  <si>
    <t>pending 5/28…1st email sent 7/9</t>
  </si>
  <si>
    <t>143-202100502-OAB</t>
  </si>
  <si>
    <t>TM-Kim  Baudek</t>
  </si>
  <si>
    <t>emailed billing team invoice showing rejected in portal 7/9</t>
  </si>
  <si>
    <t>TMC: Naina Bishop; TMPM: Betsy Gratner; CRM: Tamika Williams; Expenses and Travel Time; inv wording: 6 Month Leader Coaching - K Baudek
Travel time is billed at $200 per hour once the travel time exceeds 1.5 hours round trip for ground travel (e.g. 2 hours of travel would be $100 excess charge). Trips involving air travel will be charged at $200 per hour for actual flight time.</t>
  </si>
  <si>
    <t>Franco, Jennifer</t>
  </si>
  <si>
    <t>143-202100011-OBJ</t>
  </si>
  <si>
    <t>pending 6/25</t>
  </si>
  <si>
    <t>143-202100011-OBK</t>
  </si>
  <si>
    <t>143-202100011-OBL</t>
  </si>
  <si>
    <t>143-202100011-OBM</t>
  </si>
  <si>
    <t>143-202100011-OBN</t>
  </si>
  <si>
    <t>143-202100011-OBO</t>
  </si>
  <si>
    <t>143-202100011-OBP</t>
  </si>
  <si>
    <t>143-202100012-OBB</t>
  </si>
  <si>
    <t>TM-2021 E03 Supervisor Assessm</t>
  </si>
  <si>
    <t>143-202100012-OBC</t>
  </si>
  <si>
    <t>143-202100012-OBD</t>
  </si>
  <si>
    <t>143-202100012-OBE</t>
  </si>
  <si>
    <t>143-202100012-OBF</t>
  </si>
  <si>
    <t>143-202100012-OBG</t>
  </si>
  <si>
    <t>143-202100013-OBD</t>
  </si>
  <si>
    <t>143-202100013-OBE</t>
  </si>
  <si>
    <t>143-202100013-OBF</t>
  </si>
  <si>
    <t>143-202100013-OBG</t>
  </si>
  <si>
    <t>143-202100013-OBH</t>
  </si>
  <si>
    <t>143-202100013-OBI</t>
  </si>
  <si>
    <t>143-202100014-OBJ</t>
  </si>
  <si>
    <t>143-202100014-OBK</t>
  </si>
  <si>
    <t>143-202003125-RAA</t>
  </si>
  <si>
    <t>CM-Arthur  Reed</t>
  </si>
  <si>
    <t>ADD TO 01256605</t>
  </si>
  <si>
    <t>143-202012407-RAA</t>
  </si>
  <si>
    <t>CM-Michael  Giessmann</t>
  </si>
  <si>
    <t>ADD TO 01211179</t>
  </si>
  <si>
    <t>009-202010461-OAB</t>
  </si>
  <si>
    <t>TM-Mike  Kampman</t>
  </si>
  <si>
    <t>Kampman, Mike</t>
  </si>
  <si>
    <t>TMC: Jim Tedford; TMPM: Gloria Ramirez; CRM: Jennifer Heisler; Expenses and Travel Time; inv wording: Tier 3 Coaching for Mike H. Kampman
Recd PO 8/6/20</t>
  </si>
  <si>
    <t>County Road 340</t>
  </si>
  <si>
    <t>Kemmerer</t>
  </si>
  <si>
    <t>Wyoming</t>
  </si>
  <si>
    <t>Matteson, Chris</t>
  </si>
  <si>
    <t>SC00107295</t>
  </si>
  <si>
    <t>Maintenance Superintendent</t>
  </si>
  <si>
    <t>mike.h.kampman@exxonmobil.com</t>
  </si>
  <si>
    <t>009-202011103-OAB</t>
  </si>
  <si>
    <t>TM-Patrick  Dunn</t>
  </si>
  <si>
    <t>Gonzalez, Marlene</t>
  </si>
  <si>
    <t>TMC: Roslyn Ruethain; TMPM: Gloria Ramirez; CRM: Jennifer Heisler; Expenses and Travel Time; inv wording: Tier 2 Coaching Engagement: Patrick M. Dunn
Date: June-11-2020
Order Number: 2020-EMGSC-PD
Reference Agreement Number: A4002106</t>
  </si>
  <si>
    <t>22777 Springwoods Village Parkway</t>
  </si>
  <si>
    <t>Spring</t>
  </si>
  <si>
    <t xml:space="preserve">Shtarbov, Bethany </t>
  </si>
  <si>
    <t>Sr Administrative Assistant</t>
  </si>
  <si>
    <t>8326244830</t>
  </si>
  <si>
    <t>marlene.s.gonzalez@exxonmobil.com</t>
  </si>
  <si>
    <t>009-202100025-OAD</t>
  </si>
  <si>
    <t>TM-2021 OLA Workshops</t>
  </si>
  <si>
    <t xml:space="preserve">Danz-Reece, Mary </t>
  </si>
  <si>
    <t>TMC: Tony Rogers and several others; TMPM: Nancy Buttrey; CRM: Heisler; exp/TT are also billable - must include exp/tt on invoice with the fee; inv wording: 2021 OLA Workshops</t>
  </si>
  <si>
    <t>ExxonMobil Refining &amp; Supply</t>
  </si>
  <si>
    <t>4510488114</t>
  </si>
  <si>
    <t>mary.e.danz-reece@exxonmobil.com</t>
  </si>
  <si>
    <t>009-202100026-OAB</t>
  </si>
  <si>
    <t>TM-2021 FOSL Redesign</t>
  </si>
  <si>
    <t>USA Invoice, (A/P)</t>
  </si>
  <si>
    <t>TMC: Tony Rogers; TMPM: Buttrey' CRM: Heisler; Expenses only, no Travel Time; inv wording: 2021 FOSL Redesign
attach work order to invoice
per Tracy Holden (new contact replacing Tracy is Kim R. Wellons:
Please email the invoices to:  USAInvoice@exxonmobil.com
Please include the following information on the face of the invoice (which includes my email address) to ensure that the Payables team routes it to me via ezPay for coding/approval:
Exxon Mobil Corporation - Management Support Services
Accounts Payable CP.1012-AP
22777 Springwoods Village Pkwy
Spring, TX 77389-1425
kimberly.r.wellons@exxonmobil.com</t>
  </si>
  <si>
    <t>Exxon Mobil Corporation - Management Support Services</t>
  </si>
  <si>
    <t>USAInvoice@exxonmobil.com</t>
  </si>
  <si>
    <t>009-201901522-OAB</t>
  </si>
  <si>
    <t>TM-Natalie   Thompson</t>
  </si>
  <si>
    <t>Deshotel, Emily</t>
  </si>
  <si>
    <t>TMC: Holly Davis; TMPM: Ramirez; CRM: Heisler; exp only are billable (not local mileage); inv wording: Tier Two Coaching Engagemnet: N. Thompson
Date: May-03-2019
Order Number: 2019-F&amp;L-NT
Reference Agreement Number: A4002106</t>
  </si>
  <si>
    <t>1795 Burt Street</t>
  </si>
  <si>
    <t>Beaumont</t>
  </si>
  <si>
    <t>Roy, Sheryl</t>
  </si>
  <si>
    <t>Executive Assistant to Refinery LT</t>
  </si>
  <si>
    <t>+14092403484</t>
  </si>
  <si>
    <t>emily.a.deshotel@exxonmobil.com</t>
  </si>
  <si>
    <t>009-202000101-OAB</t>
  </si>
  <si>
    <t>TM-Kelvin Yao-Ming  Lau</t>
  </si>
  <si>
    <t>Mei, Tina Wen</t>
  </si>
  <si>
    <t>TMC: Michael Cheah; TMPM: Ramirez; CRM: Heisler; Expenses only, no Travel Time; inv wording: Tier 2 Coaching Engagement: K. Lau
Date: Jan-8-2020
Order Number: 2020-EMCC-KL
Reference Agreement Number: A4002106</t>
  </si>
  <si>
    <t>1099, Zixing Road</t>
  </si>
  <si>
    <t>Irving</t>
  </si>
  <si>
    <t>Shanghai Shi</t>
  </si>
  <si>
    <t>Staff Assistant</t>
  </si>
  <si>
    <t>+862123515424</t>
  </si>
  <si>
    <t>tina.w.mei@exxonmobil.com</t>
  </si>
  <si>
    <t>009-202000146-OAB</t>
  </si>
  <si>
    <t>TM-Ryan  Smeltzer</t>
  </si>
  <si>
    <t>Lawless, Brian</t>
  </si>
  <si>
    <t>TMC: David Handler; TMPM: Ramirez; CRM: Heisler; Expenses only, no Travel Time; inv wording: Tier 3 Coaching R Smeltzer
Date: Jan-16-2020
Order Number: 2020-EMRS-RS
Reference Agreement Number: A4002106</t>
  </si>
  <si>
    <t>Venture Exec - Business Model Redesign</t>
  </si>
  <si>
    <t>832-624-7840</t>
  </si>
  <si>
    <t>brian.s.lawless@exxonmobil.com</t>
  </si>
  <si>
    <t>009-202100025-OAE</t>
  </si>
  <si>
    <t>009-202019093-OAA</t>
  </si>
  <si>
    <t>CM-Jolena  Weeks</t>
  </si>
  <si>
    <t>EXXON05212021</t>
  </si>
  <si>
    <t>included in statement to BCs</t>
  </si>
  <si>
    <t>Rothlin, Gabriela</t>
  </si>
  <si>
    <t>Please include authorization form from Docs tab with the invoice. Client will not pay invoice without it.</t>
  </si>
  <si>
    <t>4550 Dacoma Sreet</t>
  </si>
  <si>
    <t>Texas</t>
  </si>
  <si>
    <t>4956</t>
  </si>
  <si>
    <t>102112</t>
  </si>
  <si>
    <t>Marshall, Ashley</t>
  </si>
  <si>
    <t>10246288</t>
  </si>
  <si>
    <t>gabriela.rothlin@exxonmobil.com</t>
  </si>
  <si>
    <t>009-202019465-OAA</t>
  </si>
  <si>
    <t>CM-Sandra  Kovach</t>
  </si>
  <si>
    <t>EXXON05282021</t>
  </si>
  <si>
    <t>10265338</t>
  </si>
  <si>
    <t>009-202019114-OAA</t>
  </si>
  <si>
    <t>CM-Sandra  Miller</t>
  </si>
  <si>
    <t>EXON06042021</t>
  </si>
  <si>
    <t>10254914</t>
  </si>
  <si>
    <t>009-202019245-OAA</t>
  </si>
  <si>
    <t>CM-Jabbar  Stackston</t>
  </si>
  <si>
    <t>EXXON06112021</t>
  </si>
  <si>
    <t>10180078</t>
  </si>
  <si>
    <t>009-202019225-OAA</t>
  </si>
  <si>
    <t>CM-Craig  Barr</t>
  </si>
  <si>
    <t>EXXON06182021</t>
  </si>
  <si>
    <t>10114735</t>
  </si>
  <si>
    <t>009-202019234-OAA</t>
  </si>
  <si>
    <t>CM-Jason  Jacobson</t>
  </si>
  <si>
    <t>10141406</t>
  </si>
  <si>
    <t>009-202019908-OAA</t>
  </si>
  <si>
    <t>CM-Bradley  Marcinkiewicz</t>
  </si>
  <si>
    <t>10194330</t>
  </si>
  <si>
    <t>009-202020071-OAA</t>
  </si>
  <si>
    <t>CM-Robert  Weldie</t>
  </si>
  <si>
    <t>10036185</t>
  </si>
  <si>
    <t>009-202020847-OAA</t>
  </si>
  <si>
    <t>CM-Dalton  Smith</t>
  </si>
  <si>
    <t>10259270</t>
  </si>
  <si>
    <t>009-202101535-OAA</t>
  </si>
  <si>
    <t>CM-Roger  Wilson</t>
  </si>
  <si>
    <t>EXXON06252021</t>
  </si>
  <si>
    <t>Please include authorization form from OneDrive file shared with Anjali</t>
  </si>
  <si>
    <t xml:space="preserve">4956 </t>
  </si>
  <si>
    <t xml:space="preserve">Rangel, Rocio </t>
  </si>
  <si>
    <t>10266223</t>
  </si>
  <si>
    <t>009-202101539-OAA</t>
  </si>
  <si>
    <t>CM-Darren  Langley</t>
  </si>
  <si>
    <t>10260760</t>
  </si>
  <si>
    <t>009-202101540-OAA</t>
  </si>
  <si>
    <t>CM-Raymond   Clark</t>
  </si>
  <si>
    <t>1027504</t>
  </si>
  <si>
    <t>009-202019938-RAA</t>
  </si>
  <si>
    <t>CM-Claudia  Muci</t>
  </si>
  <si>
    <t>EXXON07022021</t>
  </si>
  <si>
    <t>009-202019153-RAA</t>
  </si>
  <si>
    <t>CM-Rachel  Huggins</t>
  </si>
  <si>
    <t>009-202019177-RAA</t>
  </si>
  <si>
    <t>CM-Kristen  Bouten</t>
  </si>
  <si>
    <t>009-202101554-OAA</t>
  </si>
  <si>
    <t>CM-Latryl  Benton</t>
  </si>
  <si>
    <t>1002071001</t>
  </si>
  <si>
    <t>10253089</t>
  </si>
  <si>
    <t>009-202101555-OAA</t>
  </si>
  <si>
    <t>CM-Jackie  Robinson</t>
  </si>
  <si>
    <t>10253961</t>
  </si>
  <si>
    <t>009-202101556-OAA</t>
  </si>
  <si>
    <t>CM-Bryan  Clark</t>
  </si>
  <si>
    <t>1002861001</t>
  </si>
  <si>
    <t>10271436</t>
  </si>
  <si>
    <t>009-202101557-OAA</t>
  </si>
  <si>
    <t>CM-Thomas  Litschewski</t>
  </si>
  <si>
    <t>10235361</t>
  </si>
  <si>
    <t>009-202101558-OAA</t>
  </si>
  <si>
    <t>CM-Dale  Long</t>
  </si>
  <si>
    <t>10271536</t>
  </si>
  <si>
    <t>009-202101559-OAA</t>
  </si>
  <si>
    <t>CM-Robert  Owens</t>
  </si>
  <si>
    <t>10271340</t>
  </si>
  <si>
    <t>009-202101560-OAA</t>
  </si>
  <si>
    <t>CM-Ricky  Long</t>
  </si>
  <si>
    <t>10264214</t>
  </si>
  <si>
    <t>009-202101561-OAA</t>
  </si>
  <si>
    <t>CM-Joshua  Prescott</t>
  </si>
  <si>
    <t>10271419</t>
  </si>
  <si>
    <t>009-202101562-OAA</t>
  </si>
  <si>
    <t>CM-James  Richardson</t>
  </si>
  <si>
    <t>10201282</t>
  </si>
  <si>
    <t>009-202101563-OAA</t>
  </si>
  <si>
    <t>CM-Konni  Tharp</t>
  </si>
  <si>
    <t>2144001001</t>
  </si>
  <si>
    <t>10244802</t>
  </si>
  <si>
    <t>009-202101564-OAA</t>
  </si>
  <si>
    <t>CM-Sheila  Harbert</t>
  </si>
  <si>
    <t>10244461</t>
  </si>
  <si>
    <t>009-202101565-OAA</t>
  </si>
  <si>
    <t>CM-Melanie  Garner</t>
  </si>
  <si>
    <t>2143991001</t>
  </si>
  <si>
    <t>10244664</t>
  </si>
  <si>
    <t>009-202101566-OAA</t>
  </si>
  <si>
    <t>CM-Carla  Holmes</t>
  </si>
  <si>
    <t>10244078</t>
  </si>
  <si>
    <t>009-202101567-OAA</t>
  </si>
  <si>
    <t>CM-Cindy  Stephenson</t>
  </si>
  <si>
    <t>10244327</t>
  </si>
  <si>
    <t>009-202101568-OAA</t>
  </si>
  <si>
    <t>CM-Herbert  Massey</t>
  </si>
  <si>
    <t>10245433</t>
  </si>
  <si>
    <t>009-202101569-OAA</t>
  </si>
  <si>
    <t>CM-Karen  Wilson</t>
  </si>
  <si>
    <t>10282415</t>
  </si>
  <si>
    <t>009-202101570-OAA</t>
  </si>
  <si>
    <t>CM-Jarrell  Blacknell</t>
  </si>
  <si>
    <t>10252723</t>
  </si>
  <si>
    <t>009-202101571-OAA</t>
  </si>
  <si>
    <t>CM-Tracey  Hubbert</t>
  </si>
  <si>
    <t>10242869</t>
  </si>
  <si>
    <t>009-202101572-OAA</t>
  </si>
  <si>
    <t>CM-Prayart Tony Torot</t>
  </si>
  <si>
    <t>10253673</t>
  </si>
  <si>
    <t>009-202101573-OAA</t>
  </si>
  <si>
    <t>CM-David  Pixton</t>
  </si>
  <si>
    <t>10282346</t>
  </si>
  <si>
    <t>009-202101574-OAA</t>
  </si>
  <si>
    <t>CM-Pamela  Kimble</t>
  </si>
  <si>
    <t>10243607</t>
  </si>
  <si>
    <t>009-202101575-OAA</t>
  </si>
  <si>
    <t>CM-Ryan  Hughes</t>
  </si>
  <si>
    <t>2177121001</t>
  </si>
  <si>
    <t>10243559</t>
  </si>
  <si>
    <t>009-202101576-OAA</t>
  </si>
  <si>
    <t>CM-Jimmy  Martinez</t>
  </si>
  <si>
    <t>10256126</t>
  </si>
  <si>
    <t>009-202101577-OAA</t>
  </si>
  <si>
    <t>CM-Sharon  Scott</t>
  </si>
  <si>
    <t>10244520</t>
  </si>
  <si>
    <t>009-202101578-OAA</t>
  </si>
  <si>
    <t>CM-Justin  Morin</t>
  </si>
  <si>
    <t>10255357</t>
  </si>
  <si>
    <t>009-202101579-OAA</t>
  </si>
  <si>
    <t>CM-Juan  Perez</t>
  </si>
  <si>
    <t>10248951</t>
  </si>
  <si>
    <t>009-202101580-OAA</t>
  </si>
  <si>
    <t>CM-Veronica  Arellano</t>
  </si>
  <si>
    <t>10253327</t>
  </si>
  <si>
    <t>009-202101581-OAA</t>
  </si>
  <si>
    <t>CM-Patricia  Rodriguez</t>
  </si>
  <si>
    <t>10272435</t>
  </si>
  <si>
    <t>009-202101582-OAA</t>
  </si>
  <si>
    <t>CM-David  Saenz</t>
  </si>
  <si>
    <t>10245201</t>
  </si>
  <si>
    <t>009-202101583-OAA</t>
  </si>
  <si>
    <t>CM-Andrew  Trevino</t>
  </si>
  <si>
    <t>10244877</t>
  </si>
  <si>
    <t>009-202101584-OAA</t>
  </si>
  <si>
    <t>CM-Mark Alex Pospisil</t>
  </si>
  <si>
    <t>2179661001</t>
  </si>
  <si>
    <t>10245165</t>
  </si>
  <si>
    <t>009-202101585-OAA</t>
  </si>
  <si>
    <t>CM-Fernando  Herrera</t>
  </si>
  <si>
    <t>10244788</t>
  </si>
  <si>
    <t>009-202101586-OAA</t>
  </si>
  <si>
    <t>CM-Woodrow  Wooldridge</t>
  </si>
  <si>
    <t>10279160</t>
  </si>
  <si>
    <t>009-202101587-OAA</t>
  </si>
  <si>
    <t>CM-Gaye  Hawkins</t>
  </si>
  <si>
    <t>10244865</t>
  </si>
  <si>
    <t>009-202101588-OAA</t>
  </si>
  <si>
    <t>CM-Annemarie  Mccool</t>
  </si>
  <si>
    <t>10253678</t>
  </si>
  <si>
    <t>009-202101589-OAA</t>
  </si>
  <si>
    <t>CM-Fred  Andersen</t>
  </si>
  <si>
    <t>1000551001</t>
  </si>
  <si>
    <t>10235354</t>
  </si>
  <si>
    <t>009-202101590-OAA</t>
  </si>
  <si>
    <t>CM-Cynthia  Yorgesen</t>
  </si>
  <si>
    <t>10201284</t>
  </si>
  <si>
    <t>009-202101591-OAA</t>
  </si>
  <si>
    <t>CM-Richard  Nacewski</t>
  </si>
  <si>
    <t>10258800</t>
  </si>
  <si>
    <t>009-202101592-OAA</t>
  </si>
  <si>
    <t>CM-Michael  Brown</t>
  </si>
  <si>
    <t>10253677</t>
  </si>
  <si>
    <t>009-202101593-OAA</t>
  </si>
  <si>
    <t>CM-Melinda  Foley</t>
  </si>
  <si>
    <t>10244042</t>
  </si>
  <si>
    <t>009-202101594-OAA</t>
  </si>
  <si>
    <t>CM-Paul  Grondin</t>
  </si>
  <si>
    <t>10256278</t>
  </si>
  <si>
    <t>009-202101595-OAA</t>
  </si>
  <si>
    <t>CM-Jerrod  Cretsinger</t>
  </si>
  <si>
    <t>2180741001</t>
  </si>
  <si>
    <t>10243726</t>
  </si>
  <si>
    <t>009-202101596-OAA</t>
  </si>
  <si>
    <t>CM-Marcy  Burnett</t>
  </si>
  <si>
    <t>10243827</t>
  </si>
  <si>
    <t>009-202101597-OAA</t>
  </si>
  <si>
    <t>CM-Alfredo  Aguillon</t>
  </si>
  <si>
    <t>10242820</t>
  </si>
  <si>
    <t>009-202101598-OAA</t>
  </si>
  <si>
    <t>CM-Lady  Bell</t>
  </si>
  <si>
    <t>10244690</t>
  </si>
  <si>
    <t>009-202101599-OAA</t>
  </si>
  <si>
    <t>CM-Yolanda  Jackson</t>
  </si>
  <si>
    <t>10252504</t>
  </si>
  <si>
    <t>009-202101600-OAA</t>
  </si>
  <si>
    <t>CM-Richard  Hoagland</t>
  </si>
  <si>
    <t>10264982</t>
  </si>
  <si>
    <t>009-202101601-OAA</t>
  </si>
  <si>
    <t>CM-Daniel  Wilkes</t>
  </si>
  <si>
    <t>10254044</t>
  </si>
  <si>
    <t>009-202101602-OAA</t>
  </si>
  <si>
    <t>CM-Candy  Creamer</t>
  </si>
  <si>
    <t>10272603</t>
  </si>
  <si>
    <t>009-202101603-OAA</t>
  </si>
  <si>
    <t>CM-Wesley  Kent</t>
  </si>
  <si>
    <t>10235352</t>
  </si>
  <si>
    <t>009-202101604-OAA</t>
  </si>
  <si>
    <t>CM-Aaron  Overton</t>
  </si>
  <si>
    <t>10263804</t>
  </si>
  <si>
    <t>009-202101605-OAA</t>
  </si>
  <si>
    <t>CM-Paul  Urista</t>
  </si>
  <si>
    <t>10274999</t>
  </si>
  <si>
    <t>US03802</t>
  </si>
  <si>
    <t>Fairview Health Services</t>
  </si>
  <si>
    <t>056-202101041-OAA</t>
  </si>
  <si>
    <t>CM-Jeff   Reierson</t>
  </si>
  <si>
    <t>Beeth, Laura</t>
  </si>
  <si>
    <t xml:space="preserve">6/24/21 invoice program fee $8398 + rebilled expense/expense reimbursement for $1,602.  Total invoice =$10,000.  Myra Purefoy will do one-time check request to candidate for $1602 for Harvard Expense (receipt confirmation pd attached) ; TT </t>
  </si>
  <si>
    <t>2540 Riverside Ave</t>
  </si>
  <si>
    <t>System Director, Talent Acquisition, System Human Resources</t>
  </si>
  <si>
    <t>612-672-2278</t>
  </si>
  <si>
    <t>lbeeth1@fairview.org</t>
  </si>
  <si>
    <t>048-202005977-OAA</t>
  </si>
  <si>
    <t>CM-Sandra  Orum</t>
  </si>
  <si>
    <t>07/11/2021 sent follow up email // 06/30/2021 Sent email to Francia Cervantes (frania.cervantes@Falck.com), on the advice of Nat'l Director, Jodi Felker // 06/23/2021 OBC@480-717-9467 Falck USA Director Jodi Felker, agreed to received the email reminder and forward to the appropriate contact and provide us new billing contact for invoicing concerns //  05/26/2021 OBC@480-717-9467 Jodi Felker (National Director for Revenue Cycle), sent email to her to be forwarded to AP and ask for new billing contact in their co  //   05/26/2021 sent follow up email to AD Sharon for an alternate contact with client or for any update she might have for the open invoiecs // 05/13/2021 escalated to AD Sharon Jordan, requested for alternate contact // 04/23/2021 EM3 // 04/06/2021 EM2 sent // 03/16/2021 included in EM1 statement</t>
  </si>
  <si>
    <t>Guerrero, Linda</t>
  </si>
  <si>
    <t>1517 West Braden Court</t>
  </si>
  <si>
    <t>Orange</t>
  </si>
  <si>
    <t>Senior Manager, Human Resources</t>
  </si>
  <si>
    <t>linda.guerrero@falck.com</t>
  </si>
  <si>
    <t>048-202100192-OAA</t>
  </si>
  <si>
    <t>CM-Michael  Arguelles</t>
  </si>
  <si>
    <t>07/11/2021 sent follow up email // 06/30/2021 Sent email to Francia Cervantes (frania.cervantes@Falck.com), on the advice of Nat'l Director, Jodi Felker // 06/23/2021 OBC@480-717-9467 Falck USA Director Jodi Felker, agreed to received the email reminder and forward to the appropriate contact and provide us new billing contact for invoicing concerns // 05/26/2021 OBC@480-717-9467 Jodi Felker (National Director for Revenue Cycle), sent email to her to be forwarded to AP and ask for new billing contact in their co  // 05/26/2021 sent follow up email to AD Sharon for an alternate contact with client or for any update she might have for the open invoiecs // 05/13/2021 escalated to AD Sharon Jordan, requested for alternate contact // 04/23/2021 EM3 // 04/06/2021 EM2 sent // 03/16/2021 included in EM1 statement</t>
  </si>
  <si>
    <t>076-202100860-OAA</t>
  </si>
  <si>
    <t>CM-Margaret  MacGregor</t>
  </si>
  <si>
    <t>Lee, Semi</t>
  </si>
  <si>
    <t>1000 Peachtree Street, NE</t>
  </si>
  <si>
    <t>Sr. Business Analyst</t>
  </si>
  <si>
    <t>404-498-8609</t>
  </si>
  <si>
    <t>semi.lee@atl.frb.org</t>
  </si>
  <si>
    <t>US00141</t>
  </si>
  <si>
    <t>Ferring Pharmaceuticals</t>
  </si>
  <si>
    <t>002-202102908-OAA</t>
  </si>
  <si>
    <t>CM-Deborah  Arbit</t>
  </si>
  <si>
    <t>100 Interpace Parkway</t>
  </si>
  <si>
    <t xml:space="preserve">NJ </t>
  </si>
  <si>
    <t>Ortiz, Olga</t>
  </si>
  <si>
    <t>usfinance.ap@ferring.com</t>
  </si>
  <si>
    <t>US03748</t>
  </si>
  <si>
    <t>Filtration Group LLC</t>
  </si>
  <si>
    <t>143-202103242-OAA</t>
  </si>
  <si>
    <t>CM-Michael  McGuire</t>
  </si>
  <si>
    <t>Fox, Stephanie</t>
  </si>
  <si>
    <t>912 E Washington St.</t>
  </si>
  <si>
    <t>Joliet</t>
  </si>
  <si>
    <t>Director, Human Resources - North America</t>
  </si>
  <si>
    <t>815-774-1234</t>
  </si>
  <si>
    <t>sfox@filtrationgroup.com</t>
  </si>
  <si>
    <t>143-202103259-OAA</t>
  </si>
  <si>
    <t>CM-Christopher   Cairo</t>
  </si>
  <si>
    <t>143-202103251-OAA</t>
  </si>
  <si>
    <t>CM-Kelly  Welch</t>
  </si>
  <si>
    <t>143-202103373-OAA</t>
  </si>
  <si>
    <t>CM-Evelyn  Lopez</t>
  </si>
  <si>
    <t>US02021</t>
  </si>
  <si>
    <t>Finca International Inc</t>
  </si>
  <si>
    <t>001-202101912-OAA</t>
  </si>
  <si>
    <t>CM-Ryan  Yoon</t>
  </si>
  <si>
    <t>Smith, Claudia</t>
  </si>
  <si>
    <t xml:space="preserve">1201 15th Street NW, 8th Floor </t>
  </si>
  <si>
    <t>Washington</t>
  </si>
  <si>
    <t>DC</t>
  </si>
  <si>
    <t>Claudia.Smith@fincaimpact.com</t>
  </si>
  <si>
    <t>US01470</t>
  </si>
  <si>
    <t>Fosters Wine Group / Treasury Wine Estat</t>
  </si>
  <si>
    <t>087-202100349-OAA</t>
  </si>
  <si>
    <t>CM-Lee  Miyamura</t>
  </si>
  <si>
    <t>7/9 - 2nd reminder sent to HRAssist@tweglobal.com // 6/29 - 1st reminder sent to BC</t>
  </si>
  <si>
    <t>600 Airpark Road</t>
  </si>
  <si>
    <t>Napa</t>
  </si>
  <si>
    <t>Ca</t>
  </si>
  <si>
    <t>Johnson, Mark</t>
  </si>
  <si>
    <t>HRAssistAmericas@tweglobal.com</t>
  </si>
  <si>
    <t>087-202100351-OAA</t>
  </si>
  <si>
    <t>CM-Mark  Lucci</t>
  </si>
  <si>
    <t>087-202100355-OAA</t>
  </si>
  <si>
    <t>CM-John  Gates</t>
  </si>
  <si>
    <t>087-202100361-OAA</t>
  </si>
  <si>
    <t>CM-David  Galzignato</t>
  </si>
  <si>
    <t>087-202100376-OAA</t>
  </si>
  <si>
    <t>CM-Fernando  Olguin</t>
  </si>
  <si>
    <t>087-202100378-OAA</t>
  </si>
  <si>
    <t>CM-Melissa  Duggan</t>
  </si>
  <si>
    <t>087-202100356-OAA</t>
  </si>
  <si>
    <t>CM-Ebony  Castillo</t>
  </si>
  <si>
    <t>087-202100377-OAA</t>
  </si>
  <si>
    <t>CM-Salvador   Bravo</t>
  </si>
  <si>
    <t>087-202100379-OAA</t>
  </si>
  <si>
    <t>CM-Serita  Harper</t>
  </si>
  <si>
    <t>US04085</t>
  </si>
  <si>
    <t>Frederick Wildman &amp; Sons</t>
  </si>
  <si>
    <t>002-202102134-OAB</t>
  </si>
  <si>
    <t>TM-Zaarath   Prokop</t>
  </si>
  <si>
    <t>Green, Tom</t>
  </si>
  <si>
    <t xml:space="preserve">TMC: TBD; TMPM: Betsy Gratner; CRM: TBD; expenses &amp; TT; inv wording: 12-Month Leader Coaching for Zaarath Prokop
</t>
  </si>
  <si>
    <t>111 Broadway</t>
  </si>
  <si>
    <t>Head of HR</t>
  </si>
  <si>
    <t>212-230-0909</t>
  </si>
  <si>
    <t>t.green@frederickwildman.com</t>
  </si>
  <si>
    <t>US01143</t>
  </si>
  <si>
    <t>Freeport-McMoRan Inc.</t>
  </si>
  <si>
    <t>048-202003280-OAA</t>
  </si>
  <si>
    <t>CM-FMI Group Workshop - Websho</t>
  </si>
  <si>
    <t xml:space="preserve">07/07/2021 Sent follow up email - Invoice pmt update sent to bc and AP // 06/30/2021 Sandra Moore acknowledges seeing the updated Invoices // 06/25/2021 sent updated invoice // 06/16/2021 Sup advise to hold-off collection effort as it is now escalated to Sales // 06/02/2021 Escalated to Supervisor // 05/25/2021 sent another follow up to AD Rick // 05/11/2021 sent follow to AD Rick on payment status updates // 04/26/2021 AD Rick sent additional docs to client, but client did not respond to AD Rick, He will try reaching out to client again // 04/23/2021 sent follow email for pmt updates to Christina Cambell // 04/07 - AD requested list of open invoices - sent today // 3/31 - noted TL Trace sent ff up email to AD Rick // 03/21/2021 sent follow up to  AD Rick Manzanares // 03/12/2021 sent follow on escalation email to AD Rick Manzanares, cc'd RVP Dianne Turiano  // 03/01/2021 sent follow up email to AD Rick Manzanares // 02/18/2021 Escalated to AD Rick Manzanares and requested for alternate contact // 02/03/2021 sent follow up email to Sandra Moore //  01/09/2021 resent statement with attached revised pdf copies cc'd CRM, AD, RInvoicing // 01/06/2021 sent email request for inv update to CRM Cristina Campbell // 12/30/2020 Invoices rejected, needs to update with site location and employee names // 12/16/2020 sent request to CRM Cristina Campbell for revised invoice with the need details asked by client // 11/30/2020 Resent statement to Sandra Moore // 11/19/2020 sent updated Statement of Open Invoices, follow up email for individual invoices // 11/12/2020 EM3 // 11/02/2020 OBC Sandra Moore @ (602) 366-7509, sent statement with PDFs -for tracking Est pmt w/in November after Terms of Pmt were corrected from Net45 to Net30  // 10/22/2020 Follow up email //10/12/2020 sent follow up email // 10/05/2020 follow up email sent cc'd AD Rick Manzanares // 09/22/2020 sent follow up email // 8/26/2020 Invoicing team Amit confirms inv recently upload on portal // </t>
  </si>
  <si>
    <t xml:space="preserve">7/15/2020 C.Campbell - recvd email instructions from client.  Include the following on the invoices:  service order number (PO#) ZU000004D1, business unit, and cost center.  Also,invoices should be emailed to Freeport@bscs.basware.com
(this is a substitute) No Expenses; inv wording: Right Management Outplacement Webshop Services; Billing team: no contract, project prelim in documents
</t>
  </si>
  <si>
    <t>P.O. Box 2040</t>
  </si>
  <si>
    <t>Phoenix</t>
  </si>
  <si>
    <t>AZ</t>
  </si>
  <si>
    <t>see child prelims</t>
  </si>
  <si>
    <t>Sampson, Michele</t>
  </si>
  <si>
    <t>Svc Ord-ZU000004D1</t>
  </si>
  <si>
    <t>Freeport@bscs.basware.com</t>
  </si>
  <si>
    <t>048-202003280-OAB</t>
  </si>
  <si>
    <t xml:space="preserve">07/07/2021 Sent follow up email - Invoice pmt update sent to bc and AP // 06/30/2021 Sandra Moore acknowledges seeing the updated Invoices // 06/25/2021 sent updated invoice // 06/16/2021 Sup advise to hold-off collectiion effort as it is now escalated to Sales // 06/02/2021 Escalated to Supervisor // 05/25/2021 sent another follow up to AD Rick // 05/11/2021 sent follow to AD Rick on payment status updates // 04/26/2021 AD Rick sent additional docs to client, but client did not respond to AD Rick, He will try reaching out to client again // 04/23/2021 sent follow email for pmt updates to Christina Cambell // 04/07 - AD requested list of open invoices - sent today // 3/31 - noted TL Trace sent ff up email to AD Rick // 03/21/2021 sent follow up to  AD Rick Manzanares // 03/12/2021 sent follow on escalation email to AD Rick Manzanares, cc'd RVP Dianne Turiano  // 03/01/2021 sent follow up email to AD Rick Manzanares // 02/18/2021 Escalated to AD Rick Manzanares and requested for alternate contact // 02/03/2021 sent follow up email to Sandra Moore //  01/09/2021 resent statement with attached revised pdf copies cc'd CRM, AD, RInvoicing // 01/06/2021 sent email request for inv update to CRM Cristina Campbell // 12/30/2020 Invoices rejected, needs to update with site location and employee names // 12/16/2020 sent request to CRM Cristina Campbell for revised invoice with the need details asked by client // 11/30/2020 Resent statement to Sandra Moore // 11/19/2020 sent updated Statement of Open Invoices, follow up email for individual invoices // 11/12/2020 EM3 // 11/02/2020 OBC Sandra Moore @ (602) 366-7509, sent statement with PDFs -for tracking Est pmt w/in November after Terms of Pmt were corrected from Net45 to Net30  // 10/22/2020 Follow up email //10/12/2020 sent follow up email // 10/05/2020 follow up email sent cc'd AD Rick Manzanares // 09/22/2020 sent follow up email // 8/26/2020 Invoicing team Amit confirms inv recently upload on portal // </t>
  </si>
  <si>
    <t>048-202100057-OAA DUP</t>
  </si>
  <si>
    <t>PD ON INDIV AND CONS</t>
  </si>
  <si>
    <t xml:space="preserve">07/07/2021 Sent follow up email - Invoice pmt update sent to bc and AP // 06/16/2021 Sup advise to hold-off collectiion effort as it is now escalated to Sales //06/02/2021 Escalated to Supervisor // 05/25/2021 sent another follow up to AD Rick // 05/11/2021 sent follow to AD Rick on payment status updates // 04/26/2021 AD Rick sent additional docs to client, but client did not respond to AD Rick, He will try reaching out to client again // 04/26/2021 AD Rick sent additional docs to client, but client did not respond to AD Rick, He will try reaching out to client again // 04/23/2021 sent follow email for pmt updates to Christina Cambell // </t>
  </si>
  <si>
    <t>048-202100211-OAA</t>
  </si>
  <si>
    <t>CM-Pilar   Jasso</t>
  </si>
  <si>
    <t>6/16/2021 OK TO INVOICE c.campbell, crm 
Please forward any and all invoices to the email address Freeport@bscs.basware.com and to include that service order ZU000004D1.    Include business unit and cost center, if provided.​</t>
  </si>
  <si>
    <t>Chino</t>
  </si>
  <si>
    <t>1315</t>
  </si>
  <si>
    <t>Elcock, Sean</t>
  </si>
  <si>
    <t>ZU000004D1</t>
  </si>
  <si>
    <t>50276</t>
  </si>
  <si>
    <t>002-202103018-OAA</t>
  </si>
  <si>
    <t>CM-Elizabeth  Bouma</t>
  </si>
  <si>
    <t>Rojas, Michelle</t>
  </si>
  <si>
    <t>81 Hartwell Avenue Suite 300</t>
  </si>
  <si>
    <t>Lexington</t>
  </si>
  <si>
    <t>Michelle.Rojas@fujifilm.com</t>
  </si>
  <si>
    <t>002-202103001-OAA</t>
  </si>
  <si>
    <t>CM-Garsen  Yap</t>
  </si>
  <si>
    <t>Gilling, Jayme</t>
  </si>
  <si>
    <t>1361 Alps Road</t>
  </si>
  <si>
    <t>Wayne</t>
  </si>
  <si>
    <t>GAF - 21000</t>
  </si>
  <si>
    <t>jayme.gilling@gaf.com</t>
  </si>
  <si>
    <t>056-202100904-OAA</t>
  </si>
  <si>
    <t>CM-Ryan   Marett</t>
  </si>
  <si>
    <t>Taulia, E-billing</t>
  </si>
  <si>
    <t>6/1/2021 - HR Business Partner is Lee Ti Spaude. Career Transition/Relocation for Ryan Marett, Relocating Spouse of Nicole Panega, this line must be included on the Invoice- MM
HR Business Partner is Lee Ti Spaude. Career Transition/Relocation for Ryan Marett, Relocating Spouse of Nicole Panega</t>
  </si>
  <si>
    <t>Gold Medal Division</t>
  </si>
  <si>
    <t>Golden Valley</t>
  </si>
  <si>
    <t>478000 - 912662</t>
  </si>
  <si>
    <t>Spaude, Lee Ti</t>
  </si>
  <si>
    <t>056-202101013-OAA</t>
  </si>
  <si>
    <t>CM-Brian   Barnes</t>
  </si>
  <si>
    <t>HR Business Partner is Lee Ti Spaude. Career Transition/Relocation for Brian XXX, Relocating Spouse of Jennifer Barnes.</t>
  </si>
  <si>
    <t>US04323</t>
  </si>
  <si>
    <t>GEON Performance Solutions LLC</t>
  </si>
  <si>
    <t>083-202100788-OAA</t>
  </si>
  <si>
    <t>CM-Lisa  Musser</t>
  </si>
  <si>
    <t>Clerc, Chuck</t>
  </si>
  <si>
    <t>25777 Detroit Road</t>
  </si>
  <si>
    <t>Westlake</t>
  </si>
  <si>
    <t>Ohio</t>
  </si>
  <si>
    <t>chuck.clerc@geon.com</t>
  </si>
  <si>
    <t>083-202100789-OAA</t>
  </si>
  <si>
    <t>CM-Joanne  Nedley</t>
  </si>
  <si>
    <t>US03198</t>
  </si>
  <si>
    <t>GIC New  York</t>
  </si>
  <si>
    <t>048-202100644-OAA</t>
  </si>
  <si>
    <t>CM-Andrew  Finneran</t>
  </si>
  <si>
    <t>Powell Goldstein, Kristine (New York)</t>
  </si>
  <si>
    <t>3/22/2021- SA'D -MM</t>
  </si>
  <si>
    <t>335 Madison Avenue, 24th Floor</t>
  </si>
  <si>
    <t>SVP Human Resources</t>
  </si>
  <si>
    <t>(646) 658.2133</t>
  </si>
  <si>
    <t>kristinepowell@gic.com.sg</t>
  </si>
  <si>
    <t>076-202100914-OAA</t>
  </si>
  <si>
    <t>CM-Takeisha  Wilson</t>
  </si>
  <si>
    <t>Rogers, Gloria</t>
  </si>
  <si>
    <t>The candidate name should be removed from the invoice and replaced with the employee ID number (provided by the client)</t>
  </si>
  <si>
    <t>7300 W. Friendly Avenue</t>
  </si>
  <si>
    <t>Greensboro</t>
  </si>
  <si>
    <t>504304</t>
  </si>
  <si>
    <t>Manager, Compensation &amp; Benefits</t>
  </si>
  <si>
    <t>336-547-5553</t>
  </si>
  <si>
    <t>gloria.rogers@gilbarco.com</t>
  </si>
  <si>
    <t>US01079</t>
  </si>
  <si>
    <t>GKN Driveline</t>
  </si>
  <si>
    <t>076-202100444-OAA</t>
  </si>
  <si>
    <t>CM-Stephanie  Hames</t>
  </si>
  <si>
    <t>included in statement to BC 2/22 … updated statement sent to BC 3/10 … 3rd email format sent to BC w/ AD cc'd 3/25 … email to BC bounced; emailed AD for assistance 4/12 … email was in draft file; resent to AD 4/19 ... email bounced again; worked w/ AD who can get through the BC 4/20 ... BC forwarded email to Bonnie Kidd for assistance 4/21 ... Heather Hustek reached out &amp; asked that we log into supplier site and confirm ACH info.  Unable to log in using user id and pw on ebilling sheet; emailed help desk 5/3 ... follow up email sent to help desk; help desk advised that they would send new log in info 5/10 ... AP reached out to invoicing and called Tami Schwarz; left VM for AP, advising of the issue 5/13 ... AP emailed again about protal; advised that we still don't have new pwinvoicing able to access portal; confirmed the billing info is correct ... AD reached out Rene again; rene provided contact info.  emailed AD again to confirm the payment info 5/26 ... client provided a vendor form; filled out what I could and sent to the AD 5/27 ... oldest invoices paid. client emailed for an update; emailed AD 6/8 ... follow up email sent to AD...emailed bc for update 6/29...working on ach/registration form with enablement team 7/8</t>
  </si>
  <si>
    <t>Steinfeldt, Kimberly</t>
  </si>
  <si>
    <t>3300 University Drive</t>
  </si>
  <si>
    <t>Auburn Hills</t>
  </si>
  <si>
    <t>248-377-1316</t>
  </si>
  <si>
    <t>Kimberly.Steinfeldt@gknautomotive.com</t>
  </si>
  <si>
    <t>076-202100465-OAA</t>
  </si>
  <si>
    <t>CM-Akila  Nateson</t>
  </si>
  <si>
    <t>included in statement to BC 3/10 … 3rd email format sent to BC w/ AD cc'd 3/25 … email to BC bounced; emailed AD for assistance 4/12 … email was in draft file; resent to AD 4/19 ... email bounced again; worked w/ AD who can get through the BC 4/20 ... BC forwarded email to Bonnie Kidd for assistance 4/21 ... Heather Hustek reached out &amp; asked that we log into supplier site and confirm ACH info.  Unable to log in using user id and pw on ebilling sheet; emailed help desk 5/3 ... follow up email sent to help desk; help desk advised that they would send new log in info 5/10 ... AP reached out to invoicing and called Tami Schwarz; left VM for AP, advising of the issue 5/13 ... AP emailed again about protal; advised that we still don't have new pwinvoicing able to access portal; confirmed the billing info is correct ... AD reached out Rene again; rene provided contact info.  emailed AD again to confirm the payment info 5/26 ... client provided a vendor form; filled out what I could and sent to the AD 5/27 ... oldest invoices paid. client emailed for an update; emailed AD 6/8 ... follow up email sent to AD...emailed bc for update 6/29...working on acch/registration form with enablement team 7/8</t>
  </si>
  <si>
    <t>076-202004598-OAA</t>
  </si>
  <si>
    <t>CM-Christopher  Wallis</t>
  </si>
  <si>
    <t>included in statement to BC 3/10 … 3rd email format sent to BC w/ AD cc'd 3/25 … email to BC bounced; emailed AD for assistance 4/12 … email was in draft file; resent to AD 4/19 ... email bounced again; worked w/ AD who can get through the BC 4/20 ... BC forwarded email to Bonnie Kidd for assistance 4/21 ... Heather Hustek reached out &amp; asked that we log into supplier site and confirm ACH info.  Unable to log in using user id and pw on ebilling sheet; emailed help desk 5/3 ... follow up email sent to help desk; help desk advised that they would send new log in info 5/10 ... AP reached out to invoicing and called Tami Schwarz; left VM for AP, advising of the issue 5/13 ... AP emailed again about protal; advised that we still don't have new pwinvoicing able to access portal; confirmed the billing info is correct ... AD reached out Rene again; rene provided contact info.  emailed AD again to confirm the payment info 5/26 ... client provided a vendor form; filled out what I could and sent to the AD 5/27 ... oldest invoices paid. client emailed for an update; emailed AD 6/8 ... follow up email sent to AD...emailed bc for update 6/29...working on ach/registration form with enablement team 7/8</t>
  </si>
  <si>
    <t>AE225202</t>
  </si>
  <si>
    <t>076-202100439-OAA</t>
  </si>
  <si>
    <t>CM-Capri  Hiovich</t>
  </si>
  <si>
    <t>US01420</t>
  </si>
  <si>
    <t>GLOBALFOUNDRIES U.S. Inc.</t>
  </si>
  <si>
    <t>087-202000801-OAA</t>
  </si>
  <si>
    <t>CM-Igor  Ilic</t>
  </si>
  <si>
    <t>MAY21GLFUS</t>
  </si>
  <si>
    <t>PO# 801003068755 needed</t>
  </si>
  <si>
    <t>2600 Great America Way</t>
  </si>
  <si>
    <t>USCASanta Clara</t>
  </si>
  <si>
    <t>Nash, Ashleigh</t>
  </si>
  <si>
    <t>801003068755</t>
  </si>
  <si>
    <t>1003415</t>
  </si>
  <si>
    <t>GlobalFoundries.AP@globalfoundries.com</t>
  </si>
  <si>
    <t>087-202100090-OAA</t>
  </si>
  <si>
    <t>CM-Zeljka  Topic-Beganovic</t>
  </si>
  <si>
    <t>USNYMalta</t>
  </si>
  <si>
    <t>1007306</t>
  </si>
  <si>
    <t>143-202100175-OAF</t>
  </si>
  <si>
    <t>TM-2021 Site Engineer Candidat</t>
  </si>
  <si>
    <t>TMC: tbd; TMPM: Ivana Anderson; SPM: n/a; expenses &amp; TT; Billed monthly at $200 per candidate; inv wording: 2021 Site Engineer Candidate Assessment</t>
  </si>
  <si>
    <t>2122 York Rd</t>
  </si>
  <si>
    <t>Oak Brook</t>
  </si>
  <si>
    <t>Brown, Eve</t>
  </si>
  <si>
    <t>APDept@gldd.com;EBrooks@gldd.com</t>
  </si>
  <si>
    <t>002-202102950-OAA</t>
  </si>
  <si>
    <t>CM-Joseph  Darcy</t>
  </si>
  <si>
    <t>Wong, Dennis</t>
  </si>
  <si>
    <t>58 South Service Road, Suite 250</t>
  </si>
  <si>
    <t>Dennis.Wong@hain.com</t>
  </si>
  <si>
    <t>009-202021343-OAA</t>
  </si>
  <si>
    <t>CM-Cynthia  Kane</t>
  </si>
  <si>
    <t>MAR0321HALL1100</t>
  </si>
  <si>
    <t>emailed bc invoice not in portal 4/16…emailed bc invoice not in portal 5/20…emailed bc invoice not in portal 6/3…1st email sent 6/17…2nd email sent 6/24…3rd email sent 7/1…emailed bdc to reach out to contact 7/9</t>
  </si>
  <si>
    <t>Mitchell, Christina</t>
  </si>
  <si>
    <t>2107 City West Blvd</t>
  </si>
  <si>
    <t>Completion Tools</t>
  </si>
  <si>
    <t>1006612168</t>
  </si>
  <si>
    <t>Flores, Masami</t>
  </si>
  <si>
    <t>00216194</t>
  </si>
  <si>
    <t>Christina.Mitchell@halliburton.com</t>
  </si>
  <si>
    <t>009-202100719-OAA</t>
  </si>
  <si>
    <t>CM-Ann  Guzman</t>
  </si>
  <si>
    <t>Consolidated Invoices</t>
  </si>
  <si>
    <t>1002560525</t>
  </si>
  <si>
    <t>Simpson, Rachel</t>
  </si>
  <si>
    <t>00101949</t>
  </si>
  <si>
    <t>009-202100720-OAA</t>
  </si>
  <si>
    <t>CM-Janice  Anderson</t>
  </si>
  <si>
    <t>00102057</t>
  </si>
  <si>
    <t>009-202100721-OAA</t>
  </si>
  <si>
    <t>CM-Aida  Simms</t>
  </si>
  <si>
    <t>00104864</t>
  </si>
  <si>
    <t>009-202100722-OAA</t>
  </si>
  <si>
    <t>CM-Rhonda  Cantwell</t>
  </si>
  <si>
    <t>00124418</t>
  </si>
  <si>
    <t>009-202100723-OAA</t>
  </si>
  <si>
    <t>CM-Jamie  Webb</t>
  </si>
  <si>
    <t>00190801</t>
  </si>
  <si>
    <t>009-202100724-OAA</t>
  </si>
  <si>
    <t>CM-Sharon  Bumpass</t>
  </si>
  <si>
    <t>00205550</t>
  </si>
  <si>
    <t>009-202100725-OAA</t>
  </si>
  <si>
    <t>CM-Kelly  Davis</t>
  </si>
  <si>
    <t>00223604</t>
  </si>
  <si>
    <t>009-202100726-OAA</t>
  </si>
  <si>
    <t>CM-Sandra  Kraus</t>
  </si>
  <si>
    <t>00287666</t>
  </si>
  <si>
    <t>009-202100727-OAA</t>
  </si>
  <si>
    <t>CM-Tami  Carlton</t>
  </si>
  <si>
    <t>00314857</t>
  </si>
  <si>
    <t>009-202100728-OAA</t>
  </si>
  <si>
    <t>CM-Elizabeth  Bean</t>
  </si>
  <si>
    <t>00324086</t>
  </si>
  <si>
    <t>009-202100729-OAA</t>
  </si>
  <si>
    <t>CM-Celena  Cole</t>
  </si>
  <si>
    <t>00372207</t>
  </si>
  <si>
    <t>009-202100730-OAA</t>
  </si>
  <si>
    <t>CM-Nathan  Mansell</t>
  </si>
  <si>
    <t>00493429</t>
  </si>
  <si>
    <t>009-202100731-OAA</t>
  </si>
  <si>
    <t>CM-Tammy  McCullough</t>
  </si>
  <si>
    <t>00573009</t>
  </si>
  <si>
    <t>009-202100732-OAA</t>
  </si>
  <si>
    <t>CM-Christine  McKinley</t>
  </si>
  <si>
    <t>00613062</t>
  </si>
  <si>
    <t>009-202100733-OAA</t>
  </si>
  <si>
    <t>CM-Whitni  Andrews</t>
  </si>
  <si>
    <t>00613690</t>
  </si>
  <si>
    <t>009-202100735-OAA</t>
  </si>
  <si>
    <t>CM-Lisa  Ralls</t>
  </si>
  <si>
    <t>00662328</t>
  </si>
  <si>
    <t>009-202100736-OAA</t>
  </si>
  <si>
    <t>CM-Alan  Venable</t>
  </si>
  <si>
    <t>Supply Chain Mgmt</t>
  </si>
  <si>
    <t>1006611180</t>
  </si>
  <si>
    <t>Eddleman, Zach</t>
  </si>
  <si>
    <t>00120573</t>
  </si>
  <si>
    <t>009-202100737-OAA</t>
  </si>
  <si>
    <t>CM-Cliff  Tetteh</t>
  </si>
  <si>
    <t>1002362100</t>
  </si>
  <si>
    <t xml:space="preserve">Hunter, Lindsay </t>
  </si>
  <si>
    <t>00627765</t>
  </si>
  <si>
    <t>009-202100738-OAA</t>
  </si>
  <si>
    <t>CM-Robert  Morgan</t>
  </si>
  <si>
    <t>Real Estate Services</t>
  </si>
  <si>
    <t>1005861102</t>
  </si>
  <si>
    <t>00120792</t>
  </si>
  <si>
    <t>009-202100739-OAA</t>
  </si>
  <si>
    <t>CM-Nova  Parton</t>
  </si>
  <si>
    <t>00124342</t>
  </si>
  <si>
    <t>009-202100740-OAA</t>
  </si>
  <si>
    <t>CM-Crystal  Monaghan</t>
  </si>
  <si>
    <t>4/23/2021:: Program cancelled, add RAA on  April invoice.. AY
Consolidated Invoices</t>
  </si>
  <si>
    <t>1002360517</t>
  </si>
  <si>
    <t>00284477</t>
  </si>
  <si>
    <t>009-202100740-RAA</t>
  </si>
  <si>
    <t>APR0421HALL1100</t>
  </si>
  <si>
    <t>emailed bc invoice not in portal 5/20…emailed bc invoice still not in portal 6/3</t>
  </si>
  <si>
    <t>009-202021352-OAA</t>
  </si>
  <si>
    <t>CM-Ryan  Hoeinghaus</t>
  </si>
  <si>
    <t xml:space="preserve">5/5/2021: Offset RAA and OAB,OAA already sent ....Internal reversal due to BDC change ----PK
</t>
  </si>
  <si>
    <t>00425080</t>
  </si>
  <si>
    <t>009-202100847-OAA</t>
  </si>
  <si>
    <t>CM-Barbara  Bishop</t>
  </si>
  <si>
    <t xml:space="preserve">5/5/2021: Offset RAA and OAB,OAA already sent Internal reversal due to BDC change ----PK
</t>
  </si>
  <si>
    <t>ESG MGT</t>
  </si>
  <si>
    <t>1053870900</t>
  </si>
  <si>
    <t>Rorabaugh, Katie</t>
  </si>
  <si>
    <t>00106518</t>
  </si>
  <si>
    <t>009-202100848-OAA</t>
  </si>
  <si>
    <t>CM-Kerry  Davis</t>
  </si>
  <si>
    <t>Wireline and Perforating</t>
  </si>
  <si>
    <t>1017510013</t>
  </si>
  <si>
    <t>St. Romain, Veronica</t>
  </si>
  <si>
    <t>00624967</t>
  </si>
  <si>
    <t>009-202100868-OAA</t>
  </si>
  <si>
    <t>CM-Lori  Rhodes</t>
  </si>
  <si>
    <t xml:space="preserve"> 5/5/2021: Offset RAA and OAB,OAA already sent Internal reversal due to BDC change ----PK
</t>
  </si>
  <si>
    <t>00102374</t>
  </si>
  <si>
    <t>009-202100870-OAA</t>
  </si>
  <si>
    <t>CM-Bobby  Kennelly</t>
  </si>
  <si>
    <t>1006611671</t>
  </si>
  <si>
    <t>Hemmle, Dillon</t>
  </si>
  <si>
    <t>00120478</t>
  </si>
  <si>
    <t>009-202100871-OAA</t>
  </si>
  <si>
    <t>CM-Andrew  Cooksey</t>
  </si>
  <si>
    <t>1006612205</t>
  </si>
  <si>
    <t>00120500</t>
  </si>
  <si>
    <t>009-202100872-OAA</t>
  </si>
  <si>
    <t>CM-Dennis  Rood</t>
  </si>
  <si>
    <t>1006612350</t>
  </si>
  <si>
    <t>00120541</t>
  </si>
  <si>
    <t>009-202100874-OAA</t>
  </si>
  <si>
    <t>CM-Gregory  Johnson</t>
  </si>
  <si>
    <t>00120695</t>
  </si>
  <si>
    <t>009-202100875-OAA</t>
  </si>
  <si>
    <t>CM-Ray  Person</t>
  </si>
  <si>
    <t>00120876</t>
  </si>
  <si>
    <t>009-202100876-OAA</t>
  </si>
  <si>
    <t>CM-Emile Edmund Sevadjian</t>
  </si>
  <si>
    <t>00175403</t>
  </si>
  <si>
    <t>009-202100880-OAA</t>
  </si>
  <si>
    <t>CM-Selina  Hernandez</t>
  </si>
  <si>
    <t>1006611327</t>
  </si>
  <si>
    <t>00207445</t>
  </si>
  <si>
    <t>009-202100881-OAA</t>
  </si>
  <si>
    <t>CM-Richard  Fears</t>
  </si>
  <si>
    <t>1006611376</t>
  </si>
  <si>
    <t>00226506</t>
  </si>
  <si>
    <t>009-202100882-OAA</t>
  </si>
  <si>
    <t>CM-Keith  Richmond</t>
  </si>
  <si>
    <t>1006611399</t>
  </si>
  <si>
    <t>00241490</t>
  </si>
  <si>
    <t>009-202100883-OAA</t>
  </si>
  <si>
    <t>CM-Donald  Stanphill</t>
  </si>
  <si>
    <t>00254831</t>
  </si>
  <si>
    <t>009-202100886-OAA</t>
  </si>
  <si>
    <t>CM-Brian  Kennedy</t>
  </si>
  <si>
    <t>00406074</t>
  </si>
  <si>
    <t>009-202100888-OAA</t>
  </si>
  <si>
    <t>CM-Donte  Fulton</t>
  </si>
  <si>
    <t>1006611326</t>
  </si>
  <si>
    <t>00414267</t>
  </si>
  <si>
    <t>009-202100892-OAA</t>
  </si>
  <si>
    <t>CM-Gregory  Werkheiser</t>
  </si>
  <si>
    <t>1006612120</t>
  </si>
  <si>
    <t>00465062</t>
  </si>
  <si>
    <t>009-202100893-OAA</t>
  </si>
  <si>
    <t>CM-Ronald  White</t>
  </si>
  <si>
    <t>1006611408</t>
  </si>
  <si>
    <t>00494341</t>
  </si>
  <si>
    <t>009-202100894-OAA</t>
  </si>
  <si>
    <t>CM-Jeffrey  Miles</t>
  </si>
  <si>
    <t>1006612111</t>
  </si>
  <si>
    <t>00510843</t>
  </si>
  <si>
    <t>009-202100895-OAA</t>
  </si>
  <si>
    <t>CM-Casey  Herrington</t>
  </si>
  <si>
    <t>Drill Bits and Service</t>
  </si>
  <si>
    <t>1004873100</t>
  </si>
  <si>
    <t>Blaylock, John</t>
  </si>
  <si>
    <t>00545357</t>
  </si>
  <si>
    <t>009-202100896-OAA</t>
  </si>
  <si>
    <t>CM-Nicholas  Strohla</t>
  </si>
  <si>
    <t>00551797</t>
  </si>
  <si>
    <t>009-202100897-OAA</t>
  </si>
  <si>
    <t>CM-Vanessa  Luna</t>
  </si>
  <si>
    <t>00553227</t>
  </si>
  <si>
    <t>009-202100899-OAA</t>
  </si>
  <si>
    <t>CM-Joseph  Abuo</t>
  </si>
  <si>
    <t>1006611313</t>
  </si>
  <si>
    <t>00586354</t>
  </si>
  <si>
    <t>009-202100901-OAA</t>
  </si>
  <si>
    <t>CM-Matthew  Sullivan</t>
  </si>
  <si>
    <t>00616019</t>
  </si>
  <si>
    <t>009-202100902-OAA</t>
  </si>
  <si>
    <t>CM-Christopher  Torres</t>
  </si>
  <si>
    <t>00627206</t>
  </si>
  <si>
    <t>009-202100903-OAA</t>
  </si>
  <si>
    <t>CM-Francesco  Barajas</t>
  </si>
  <si>
    <t>00635039</t>
  </si>
  <si>
    <t>009-202100904-OAA</t>
  </si>
  <si>
    <t>CM-Mitchell  Beard</t>
  </si>
  <si>
    <t>00638400</t>
  </si>
  <si>
    <t>009-202100905-OAA</t>
  </si>
  <si>
    <t>CM-Jesus  Alvarez</t>
  </si>
  <si>
    <t>1006611362</t>
  </si>
  <si>
    <t>00659508</t>
  </si>
  <si>
    <t>009-202100906-OAA</t>
  </si>
  <si>
    <t>CM-John  Thompson</t>
  </si>
  <si>
    <t>00661935</t>
  </si>
  <si>
    <t>009-202101176-OAA</t>
  </si>
  <si>
    <t>CM-Melissa  Perry</t>
  </si>
  <si>
    <t>BD-Other</t>
  </si>
  <si>
    <t>1048577490</t>
  </si>
  <si>
    <t>009-202100878-OAA</t>
  </si>
  <si>
    <t>CM-Carl  King</t>
  </si>
  <si>
    <t>MAY0521HALL1100</t>
  </si>
  <si>
    <t>1006611178</t>
  </si>
  <si>
    <t>00192291</t>
  </si>
  <si>
    <t>009-202100890-OAA</t>
  </si>
  <si>
    <t>CM-Gary  Kohn</t>
  </si>
  <si>
    <t>00438091</t>
  </si>
  <si>
    <t>009-202100891-OAA</t>
  </si>
  <si>
    <t>CM-Tammy  McDonald</t>
  </si>
  <si>
    <t>00454702</t>
  </si>
  <si>
    <t>009-202100898-OAA</t>
  </si>
  <si>
    <t>CM-Detrick  Walls</t>
  </si>
  <si>
    <t>00563114</t>
  </si>
  <si>
    <t>009-202100900-OAA</t>
  </si>
  <si>
    <t>CM-Michael  Martin</t>
  </si>
  <si>
    <t>1006611409</t>
  </si>
  <si>
    <t>00590177</t>
  </si>
  <si>
    <t>009-202101215-OAA</t>
  </si>
  <si>
    <t>CM-Martin  Delapaz</t>
  </si>
  <si>
    <t>00254627</t>
  </si>
  <si>
    <t>009-202101216-OAA</t>
  </si>
  <si>
    <t>CM-Jose  Flores</t>
  </si>
  <si>
    <t>1006611412</t>
  </si>
  <si>
    <t>00556494</t>
  </si>
  <si>
    <t>009-202101217-OAA</t>
  </si>
  <si>
    <t>CM-Mark  Boyd</t>
  </si>
  <si>
    <t>00120749</t>
  </si>
  <si>
    <t>009-202101218-OAA</t>
  </si>
  <si>
    <t>CM-Jennifer  Keener</t>
  </si>
  <si>
    <t>00447891</t>
  </si>
  <si>
    <t>009-202101256-OAA</t>
  </si>
  <si>
    <t>CM-Porsche  Jeanpierre</t>
  </si>
  <si>
    <t>Sperry Drilling Svcs</t>
  </si>
  <si>
    <t>9392860732</t>
  </si>
  <si>
    <t>Francis, Andrew</t>
  </si>
  <si>
    <t>00524187</t>
  </si>
  <si>
    <t>009-202101257-OAA</t>
  </si>
  <si>
    <t>CM-Brenda  Thompson</t>
  </si>
  <si>
    <t>1002571585</t>
  </si>
  <si>
    <t>00102101</t>
  </si>
  <si>
    <t>009-202101259-OAA</t>
  </si>
  <si>
    <t>CM-Kristi  Stevens</t>
  </si>
  <si>
    <t>00580753</t>
  </si>
  <si>
    <t>009-202101260-OAA</t>
  </si>
  <si>
    <t>CM-Robin  Myers</t>
  </si>
  <si>
    <t>00581826</t>
  </si>
  <si>
    <t>009-202101261-OAA</t>
  </si>
  <si>
    <t>CM-Kaytlin  Griner</t>
  </si>
  <si>
    <t>00643373</t>
  </si>
  <si>
    <t>009-202101377-OAA</t>
  </si>
  <si>
    <t>CM-Ronald  Higginbotham</t>
  </si>
  <si>
    <t>1017510005</t>
  </si>
  <si>
    <t xml:space="preserve">Romain, Veronica </t>
  </si>
  <si>
    <t>00129468</t>
  </si>
  <si>
    <t>009-202101378-OAA</t>
  </si>
  <si>
    <t>CM-Stephen  Odell</t>
  </si>
  <si>
    <t>1002360732</t>
  </si>
  <si>
    <t>00458146</t>
  </si>
  <si>
    <t>009-202101419-OAA</t>
  </si>
  <si>
    <t>CM-Carl  Anderson</t>
  </si>
  <si>
    <t>JUNE621HALL1100</t>
  </si>
  <si>
    <t>promise to pay 8/27</t>
  </si>
  <si>
    <t>1054310209</t>
  </si>
  <si>
    <t xml:space="preserve">Hill, Samantha </t>
  </si>
  <si>
    <t>00473436</t>
  </si>
  <si>
    <t>009-202101421-OAA</t>
  </si>
  <si>
    <t>CM-Derek  Duer</t>
  </si>
  <si>
    <t>1054310264</t>
  </si>
  <si>
    <t>00500790</t>
  </si>
  <si>
    <t>009-202101425-OAA</t>
  </si>
  <si>
    <t>CM-Patrick  Niebuhr</t>
  </si>
  <si>
    <t>Production Solutions</t>
  </si>
  <si>
    <t>1014975726</t>
  </si>
  <si>
    <t>Foss, Rachel</t>
  </si>
  <si>
    <t>00495510</t>
  </si>
  <si>
    <t>009-202101426-OAA</t>
  </si>
  <si>
    <t>CM-Levi  Baer</t>
  </si>
  <si>
    <t>1054310205</t>
  </si>
  <si>
    <t>00392963</t>
  </si>
  <si>
    <t>009-202101420-OAA</t>
  </si>
  <si>
    <t>CM-Darin  Brown</t>
  </si>
  <si>
    <t>1054310156</t>
  </si>
  <si>
    <t>00311883</t>
  </si>
  <si>
    <t>009-202101613-OAA</t>
  </si>
  <si>
    <t>CM-Harvey  Bear</t>
  </si>
  <si>
    <t>Landmark Software &amp; Services</t>
  </si>
  <si>
    <t>1062010585</t>
  </si>
  <si>
    <t>Senia, Kate</t>
  </si>
  <si>
    <t>00406198</t>
  </si>
  <si>
    <t>009-202101615-OAA</t>
  </si>
  <si>
    <t>CM-Jared  Teets</t>
  </si>
  <si>
    <t>00517585</t>
  </si>
  <si>
    <t>009-202101617-OAA</t>
  </si>
  <si>
    <t>CM-Maria  Mejia-Hernandez</t>
  </si>
  <si>
    <t>1062089067</t>
  </si>
  <si>
    <t>00546327</t>
  </si>
  <si>
    <t>009-202101618-OAA</t>
  </si>
  <si>
    <t>CM-Odell  Hosein</t>
  </si>
  <si>
    <t>1062010503</t>
  </si>
  <si>
    <t>00553694</t>
  </si>
  <si>
    <t>009-202101619-OAA</t>
  </si>
  <si>
    <t>CM-Carl  Stockmeyer</t>
  </si>
  <si>
    <t>00564594</t>
  </si>
  <si>
    <t>009-202101620-OAA</t>
  </si>
  <si>
    <t>CM-Benjamin  Day</t>
  </si>
  <si>
    <t>1062089016</t>
  </si>
  <si>
    <t>00650172</t>
  </si>
  <si>
    <t>009-202101621-OAA</t>
  </si>
  <si>
    <t>CM-Dayan  Cabrera</t>
  </si>
  <si>
    <t>1062010509</t>
  </si>
  <si>
    <t>00653702</t>
  </si>
  <si>
    <t>009-202101622-OAA</t>
  </si>
  <si>
    <t>CM-Adeline  Susanto</t>
  </si>
  <si>
    <t>00665629</t>
  </si>
  <si>
    <t>009-202101624-OAA</t>
  </si>
  <si>
    <t>CM-James  Farmer</t>
  </si>
  <si>
    <t>1062089066</t>
  </si>
  <si>
    <t>00297829</t>
  </si>
  <si>
    <t>009-202100838-OAA</t>
  </si>
  <si>
    <t>CM-Yushuo  Dai</t>
  </si>
  <si>
    <t>MAY21HALLSR</t>
  </si>
  <si>
    <t>Careers, Dual</t>
  </si>
  <si>
    <t>=SGD 3840*0.7493087  =USD 2877.345513
convert 3840 SGD to USD &amp; invoice in USD</t>
  </si>
  <si>
    <t>2107 City West Blvd.</t>
  </si>
  <si>
    <t>1830898</t>
  </si>
  <si>
    <t>8083512331</t>
  </si>
  <si>
    <t xml:space="preserve">Ferrer, Carolina </t>
  </si>
  <si>
    <t>675597</t>
  </si>
  <si>
    <t>DUALCAREERSSUPPORT@halliburton.com</t>
  </si>
  <si>
    <t>009-202100837-OAA</t>
  </si>
  <si>
    <t>CM-Derwin Jose  Quintero</t>
  </si>
  <si>
    <t>JUNE21HALLSR</t>
  </si>
  <si>
    <t xml:space="preserve">6/17/21/NH - Please bill. Approved for billing. Candidate started on 4/22/21 and was not SA'd. </t>
  </si>
  <si>
    <t>1814685</t>
  </si>
  <si>
    <t>6004110016</t>
  </si>
  <si>
    <t>661505</t>
  </si>
  <si>
    <t>009-202101392-OAB</t>
  </si>
  <si>
    <t>CM-Julian Emilio  Klein Guerre</t>
  </si>
  <si>
    <t xml:space="preserve">6/25/2021: Offset OAA and RAA, Add OAB to June------ PK
5/24/21/NH - Invoice in USD upon START DATE (add VAT Tax if needed). After we get the Intercompany invoice for MXN for 25,000 for RC6 program. RM Mexico Delivery is Laura Arzubide (laarzubide@right.com.mx). </t>
  </si>
  <si>
    <t>1879371</t>
  </si>
  <si>
    <t>1852575500</t>
  </si>
  <si>
    <t>573155219610</t>
  </si>
  <si>
    <t>009-202101416-OAA</t>
  </si>
  <si>
    <t>CM-Kyra  McCardle</t>
  </si>
  <si>
    <t>6/18/2021- Please include cross currency notes on invoice 1 EUR = 1.2148357 .. DP
6/17/21/NH - OK to bill. Please Convert 3150 EUR to USD &amp; invoice in USD</t>
  </si>
  <si>
    <t>1880594</t>
  </si>
  <si>
    <t>3086970400</t>
  </si>
  <si>
    <t>503433</t>
  </si>
  <si>
    <t>009-202101417-OAA</t>
  </si>
  <si>
    <t>CM-Yuan  Fang</t>
  </si>
  <si>
    <t>Convert 3840 SGD to USD &amp; invoice in USD</t>
  </si>
  <si>
    <t>1884735</t>
  </si>
  <si>
    <t>676053</t>
  </si>
  <si>
    <t>009-202101532-OAA</t>
  </si>
  <si>
    <t>CM-Aleksandra  Baruffati</t>
  </si>
  <si>
    <t>6/18/21/NH - For the monthly consolidated invoice, convert (Local Fee &amp; Local Currency &amp; VAT Tax if needed) to USD and invoice in USD."   
Please convert Norway 22,886 ($1 placeholder) to USD for invoicing. 
70% to Matthew Jarmon and 30% to Jill Anette in Norway</t>
  </si>
  <si>
    <t>1895254</t>
  </si>
  <si>
    <t>3914410264</t>
  </si>
  <si>
    <t>675278</t>
  </si>
  <si>
    <t>009-202101545-OAA</t>
  </si>
  <si>
    <t>CM-Karmen  Glaesman</t>
  </si>
  <si>
    <t>6/22/21/NH - For the monthly consolidated invoice, convert (Local Fee &amp; Local Currency &amp; VAT Tax if needed) to USD and invoice in USD. 
Spouse 6 month fee in Singapore is SGD 3840 (to be converted on SA start date</t>
  </si>
  <si>
    <t>1893236</t>
  </si>
  <si>
    <t>9504195100</t>
  </si>
  <si>
    <t>009-202101630-OAA</t>
  </si>
  <si>
    <t>CM-Bhavna  Raina</t>
  </si>
  <si>
    <t>1887670</t>
  </si>
  <si>
    <t>1008477517</t>
  </si>
  <si>
    <t>002-202102649-OAA</t>
  </si>
  <si>
    <t>CM-Dennis  Jerkunica</t>
  </si>
  <si>
    <t>Thorp, Suzi</t>
  </si>
  <si>
    <t>PO NOT REQUIRED</t>
  </si>
  <si>
    <t>1000 E. Hanes Mill Road</t>
  </si>
  <si>
    <t>Winston-Salem</t>
  </si>
  <si>
    <t>Alternative Apparel</t>
  </si>
  <si>
    <t>NOT REQUIRED</t>
  </si>
  <si>
    <t>HR Lead</t>
  </si>
  <si>
    <t>083-202100597-OAA</t>
  </si>
  <si>
    <t>CM-Mark  Berg</t>
  </si>
  <si>
    <t>MAY21HARLEYD</t>
  </si>
  <si>
    <t>Ok to bill 
Special Billing Instructions: Update 7/29/2020 (PO# no longer required)
Please include Harley-Davidson Cost Center number, Business Unit (if provided) and the name of the Harley-Davidson Human Resources person that initiated the request on the invoice.</t>
  </si>
  <si>
    <t>3700 W. Juneau Ave</t>
  </si>
  <si>
    <t>Milwaukee</t>
  </si>
  <si>
    <t>HDMC - Tomahawk</t>
  </si>
  <si>
    <t>Zempel, Courtney</t>
  </si>
  <si>
    <t>hdmcap@harley-davidson.com</t>
  </si>
  <si>
    <t>083-202100676-OAA</t>
  </si>
  <si>
    <t>CM-Katie  Almquist</t>
  </si>
  <si>
    <t>Special Billing Instructions: Update 7/29/2020 (PO# no longer required)
Please include Harley-Davidson Cost Center number, Business Unit (if provided) and the name of the Harley-Davidson Human Resources person that initiated the request on the invoice.</t>
  </si>
  <si>
    <t>Communications</t>
  </si>
  <si>
    <t>1010066</t>
  </si>
  <si>
    <t>McFaul, Marie</t>
  </si>
  <si>
    <t>65891</t>
  </si>
  <si>
    <t>083-202100790-OAA</t>
  </si>
  <si>
    <t>CM-Craig  Alvarez</t>
  </si>
  <si>
    <t>1010053</t>
  </si>
  <si>
    <t>60647</t>
  </si>
  <si>
    <t>083-202100791-OAA</t>
  </si>
  <si>
    <t>CM-Phillip  Case</t>
  </si>
  <si>
    <t>69138</t>
  </si>
  <si>
    <t>083-202100792-OAA</t>
  </si>
  <si>
    <t>CM-Gerald  Frankowski</t>
  </si>
  <si>
    <t>76663</t>
  </si>
  <si>
    <t>083-202100793-OAA</t>
  </si>
  <si>
    <t>CM-Jeanette  Miller</t>
  </si>
  <si>
    <t>26281</t>
  </si>
  <si>
    <t>083-202100794-OAA</t>
  </si>
  <si>
    <t>CM-Susan  Van Dyk</t>
  </si>
  <si>
    <t>70641</t>
  </si>
  <si>
    <t>083-202100795-OAA</t>
  </si>
  <si>
    <t>CM-Barbara  Benning</t>
  </si>
  <si>
    <t>25815</t>
  </si>
  <si>
    <t>048-202101064-OAB</t>
  </si>
  <si>
    <t>CM-Miranda  Barnard</t>
  </si>
  <si>
    <t>McNeil, Angela</t>
  </si>
  <si>
    <t>6/25/2021- Offset OAA &amp; RAA, OAB sent to client, fee changed.. DP</t>
  </si>
  <si>
    <t>15 W. Scenic Pointe Drive, Ste. 100</t>
  </si>
  <si>
    <t>Draper</t>
  </si>
  <si>
    <t>UT</t>
  </si>
  <si>
    <t>Necci, Mindy</t>
  </si>
  <si>
    <t>Accountant</t>
  </si>
  <si>
    <t>LWW-AccountsPayable@healthequity.com</t>
  </si>
  <si>
    <t>005-202006322-OAA</t>
  </si>
  <si>
    <t>CM-Piotr  Szymski</t>
  </si>
  <si>
    <t>07/11/2021 Escalated to sales, requesting for alternate contact // 07/02/2021 sent follow up email for inv pmt updates // 06/24/2021 EM2 // 05/26/2021 EM1</t>
  </si>
  <si>
    <t>Kim, Michelle</t>
  </si>
  <si>
    <t>360 Hamilton #1103</t>
  </si>
  <si>
    <t>Compensation Manager</t>
  </si>
  <si>
    <t>914-286-4708</t>
  </si>
  <si>
    <t>mkim@heinekenusa.com</t>
  </si>
  <si>
    <t>005-202006283-OAB</t>
  </si>
  <si>
    <t>CM-Kelly  Hrib</t>
  </si>
  <si>
    <t>07/11/2021 Escalated to sales, requesting for alternate contact // 07/02/2021 sent follow up email for inv pmt updates // 06/29/2021 EM sent with EM3 statement with offset offer</t>
  </si>
  <si>
    <t xml:space="preserve">4/27/2021:: OAA, RAA and OAB sent to the client due to fee and program change (ay)
</t>
  </si>
  <si>
    <t>005-202006283-RAA</t>
  </si>
  <si>
    <t>CREDIT MEMO SENT 04-27-21</t>
  </si>
  <si>
    <t>07/11/2021 Escalated to sales, requesting for alternate contact // 07/02/2021 sent follow up email for inv pmt updates // 06/29/2021 Resent along with past due invoices with an offset offer //06/24/2021 Included in follow up email .. Credit offfset offfered  // 05/26/2021 Offered offset</t>
  </si>
  <si>
    <t>005-202006279-OAA</t>
  </si>
  <si>
    <t>CM-Alejandro  Guzman</t>
  </si>
  <si>
    <t>002-202101984-OAA</t>
  </si>
  <si>
    <t>CM-Marie  Salerno</t>
  </si>
  <si>
    <t>Cost Centers (company code) and POs are mandatory
Please include candidate Title.
All invoices are copied to Tracy Reed: Tracy.reed@henkel.com​ (For personal privacy restrictions their system, Taulia, deletes the candidate names off of our invoice submissions. Tracy needs the invoice copies so she can match them up so we get paid.</t>
  </si>
  <si>
    <t>1001 Trout Brook Crossing</t>
  </si>
  <si>
    <t>Rocky Hill</t>
  </si>
  <si>
    <t>7440009484</t>
  </si>
  <si>
    <t>Irecka, Marianna</t>
  </si>
  <si>
    <t>4778023051</t>
  </si>
  <si>
    <t>us-stz.POBox27950@henkel.com</t>
  </si>
  <si>
    <t>056-202100789-OAA</t>
  </si>
  <si>
    <t>CM-Vidalous  Grat</t>
  </si>
  <si>
    <t>first email sent 5/13…2n email sent 5/20…emailed billing team to revise invoices with po and resubmit 5/24…revised invoices submitted per billing team 6/1…emailed bc 6/14…emailed bc for update 6/23…emailed bc for update 6/30…bdc reached out to billing contact 7/8</t>
  </si>
  <si>
    <t>Mila, Lasamy</t>
  </si>
  <si>
    <t>Shapiro Building, Level 6 (S6.100)</t>
  </si>
  <si>
    <t>0000624841</t>
  </si>
  <si>
    <t>Lasamy.Mila@hcmed.org</t>
  </si>
  <si>
    <t>056-202100790-OAA</t>
  </si>
  <si>
    <t>CM-Askalu  Asfaha</t>
  </si>
  <si>
    <t>056-202100791-OAA</t>
  </si>
  <si>
    <t>CM-Timothy  Klabunde</t>
  </si>
  <si>
    <t>056-202100792-OAA</t>
  </si>
  <si>
    <t>CM-Luz  Ingram</t>
  </si>
  <si>
    <t>056-202100793-OAA</t>
  </si>
  <si>
    <t>CM-Kaysin  Birik</t>
  </si>
  <si>
    <t>056-202100794-OAA</t>
  </si>
  <si>
    <t>CM-Sulma  Bills</t>
  </si>
  <si>
    <t>056-202100795-OAA</t>
  </si>
  <si>
    <t>CM-Kimberly  Bilyk</t>
  </si>
  <si>
    <t>056-202100797-OAA</t>
  </si>
  <si>
    <t>CM-Oscar  Molina Martinez</t>
  </si>
  <si>
    <t>009-202101390-OAA</t>
  </si>
  <si>
    <t>CM-Charles  Yanak</t>
  </si>
  <si>
    <t>7/9 - got Analee's response, sd thye can't find the invoice in their system, reached out to Invoicing team to confirm if invoice has been uploaded in Coupa // 7/8 - 1st reminder w/ attached invoice copy sent to BC</t>
  </si>
  <si>
    <t>Garcia, Analee</t>
  </si>
  <si>
    <t>611 Center Ridge Dr</t>
  </si>
  <si>
    <t>1038</t>
  </si>
  <si>
    <t>3100</t>
  </si>
  <si>
    <t>Crouse, Mari Jo</t>
  </si>
  <si>
    <t>YBN2LRWTX</t>
  </si>
  <si>
    <t xml:space="preserve">(512) 776-9103 </t>
  </si>
  <si>
    <t>analee.garcia@hidglobal.com</t>
  </si>
  <si>
    <t>076-202100085-OAA</t>
  </si>
  <si>
    <t>CM-Lauren  Haffner</t>
  </si>
  <si>
    <t>07/08/2021 sent email to follow up on the payment status of the invoice // 06/28/2021 EM2 // 06/16/2021 EM1</t>
  </si>
  <si>
    <t>Skidmore, Jayne</t>
  </si>
  <si>
    <t>1800 Watermark Drive</t>
  </si>
  <si>
    <t>Columbus</t>
  </si>
  <si>
    <t>SDE</t>
  </si>
  <si>
    <t>Keating, Haley</t>
  </si>
  <si>
    <t>Director, Compensation &amp; Benefits</t>
  </si>
  <si>
    <t>614.487.2609</t>
  </si>
  <si>
    <t>jayne.skidmore@highlights.com</t>
  </si>
  <si>
    <t>076-202100086-OAA</t>
  </si>
  <si>
    <t>CM-Kate  Maggs</t>
  </si>
  <si>
    <t>006-202102450-OAA</t>
  </si>
  <si>
    <t>CM-Pamela  Meiners</t>
  </si>
  <si>
    <t>Hilton, HRX</t>
  </si>
  <si>
    <t>7930 Jones Branch Drive</t>
  </si>
  <si>
    <t>McLean</t>
  </si>
  <si>
    <t>Keye, Stephanie</t>
  </si>
  <si>
    <t>HRX@hilton.com</t>
  </si>
  <si>
    <t>143-202103059-OAA</t>
  </si>
  <si>
    <t>CM-Andrew  Morosky</t>
  </si>
  <si>
    <t>Heard, Phoebe</t>
  </si>
  <si>
    <t>1201 Walnut, Suite 700</t>
  </si>
  <si>
    <t>Kansas City</t>
  </si>
  <si>
    <t>Inman, Ashley</t>
  </si>
  <si>
    <t>HR Manager | Texas &amp; Gulf Coast</t>
  </si>
  <si>
    <t xml:space="preserve">(713) 248-6271    </t>
  </si>
  <si>
    <t>pheard@hntb.com</t>
  </si>
  <si>
    <t>143-202103179-OAA</t>
  </si>
  <si>
    <t>CM-Daniel  Paulis</t>
  </si>
  <si>
    <t>143-202103237-OAA</t>
  </si>
  <si>
    <t>CM-Henry  Lau</t>
  </si>
  <si>
    <t>Lobo, Geralyn</t>
  </si>
  <si>
    <t xml:space="preserve">1111 Broadway </t>
  </si>
  <si>
    <t>Oakland</t>
  </si>
  <si>
    <t>510-381-3197</t>
  </si>
  <si>
    <t>mglobo@HNTB.com</t>
  </si>
  <si>
    <t>085-202024657-OAA</t>
  </si>
  <si>
    <t>CM-Anthony  Mazzola</t>
  </si>
  <si>
    <t>DEC20HD</t>
  </si>
  <si>
    <t>07/06/2021 DM instructed Anjali to reach out to client to complete new-portal vendor registration //07/02/2021 Portal Update: "In-process" // 06/24/2021 Client indicated on Portal, they are transitioning to a new portal and forwarded doc (Rene Serchen) to fill out to be a registered vendor on the new portal - confirmed with Rene and she will discuss it with Anjali // 05/28/2021 Check both taulia and ariba but can not access the details for invoice payment status update, ask biller Amit for assistance (teams) // 04/25/2021 filled out a form for AP but getting an error when trying to submit, will follow up later today // 4/13 - got Sara's response, sd she will re-upload the invoice in Ariba // 4/12 - invoice rejected due to PO requestor approval…reached out to Sarah A Johnson sarah_a_johnson@homedepot.com fo assiatance // 4/9 - checked Taulia can't find revised invoice w/ PO#, reached out to Invoicing to uplaod</t>
  </si>
  <si>
    <t>Hollon, Tracy</t>
  </si>
  <si>
    <t>3800 W. Chapman Avenue</t>
  </si>
  <si>
    <t>Sr. Manager – Compensation</t>
  </si>
  <si>
    <t>tracy_hollon@homedepot.com</t>
  </si>
  <si>
    <t>085-202024658-OAA</t>
  </si>
  <si>
    <t>CM-John   Jamison</t>
  </si>
  <si>
    <t>085-202024694-OAA</t>
  </si>
  <si>
    <t>CM-Ruby  Ventura</t>
  </si>
  <si>
    <t>07/06/2021 DM instructed Anjali to reach out to client to complete new-portal vendor registration // 07/02/2021 Portal Update: "In-process" // 06/24/2021 Client indicated on Portal, they are transitioning to a new portal and forwarded doc (Rene Serchen) to fill out to be a registered vendor on the new portal - confirmed with Rene and she will discuss it with Anjali // 05/28/2021 Check both taulia and ariba but can not access the details for invoice payment status update, ask biller Amit for assistance (teams) // 04/25/2021 filled out a form for AP but getting an error when trying to submit, will follow up later today // 4/13 - got Sara's response, sd she will re-upload the invoice in Ariba // 4/12 - invoice rejected due to PO requestor approval…reached out to Sarah A Johnson sarah_a_johnson@homedepot.com fo assiatance // 4/9 - checked Taulia can't find revised invoice w/ PO#, reached out to Invoicing to uplaod</t>
  </si>
  <si>
    <t>085-202100457-OAA</t>
  </si>
  <si>
    <t>CM-Santiago  Zuniga</t>
  </si>
  <si>
    <t>MAY21HD</t>
  </si>
  <si>
    <t>085-202100480-OAA</t>
  </si>
  <si>
    <t>CM-Andrew  Keenan</t>
  </si>
  <si>
    <t>085-202100481-OAA</t>
  </si>
  <si>
    <t>CM-David  Hardy</t>
  </si>
  <si>
    <t>085-202100513-OAA</t>
  </si>
  <si>
    <t>CM-Kathy  Clark</t>
  </si>
  <si>
    <t>085-202100545-OAA</t>
  </si>
  <si>
    <t>CM-MICHAEL  CANESTRALE</t>
  </si>
  <si>
    <t>085-202100552-OAA</t>
  </si>
  <si>
    <t>CM-CHAVONNE  BISHOP</t>
  </si>
  <si>
    <t>085-202100553-OAA</t>
  </si>
  <si>
    <t>CM-Talir  Perkins</t>
  </si>
  <si>
    <t>085-202100532-OAA</t>
  </si>
  <si>
    <t>CM-Esther  Armas</t>
  </si>
  <si>
    <t>JUNE21HD</t>
  </si>
  <si>
    <t>085-202100555-OAA</t>
  </si>
  <si>
    <t>CM-Timothy  Albert</t>
  </si>
  <si>
    <t>085-202100568-OAA</t>
  </si>
  <si>
    <t>CM-Miranda  Johnson</t>
  </si>
  <si>
    <t>085-202100569-OAA</t>
  </si>
  <si>
    <t>CM-MICHAEL  EDENFIELD</t>
  </si>
  <si>
    <t>085-202100609-OAA</t>
  </si>
  <si>
    <t>CM-Carly  Ulrich</t>
  </si>
  <si>
    <t>085-202100610-OAA</t>
  </si>
  <si>
    <t>CM-David  Hartman</t>
  </si>
  <si>
    <t>085-202100611-OAA</t>
  </si>
  <si>
    <t>CM-Camron  Davenport</t>
  </si>
  <si>
    <t>085-202100638-OAA</t>
  </si>
  <si>
    <t>CM-Linda  Burleson</t>
  </si>
  <si>
    <t>085-202100639-OAA</t>
  </si>
  <si>
    <t>CM-Russell  Linday</t>
  </si>
  <si>
    <t>085-202100735-OAA</t>
  </si>
  <si>
    <t>CM-Deborah  Meade</t>
  </si>
  <si>
    <t>056-202100130-OAA</t>
  </si>
  <si>
    <t>TM-Coaching  2020 MDP</t>
  </si>
  <si>
    <t>cc: Molly.Ward@honeywell.com on invoices
TMC: CC Cameron; TMPM: Chandra Russo; CRM: Patricia Niedzinski; Expenses and Travel Time; inv wording: 2021 MDP Cohorts
Purchase order needed for billing.
REVISED
60-minute coaching sessions (1:1)
OPTIONAL: 18 participants (4 session each) =
     72 sessions
$26,532 (72*$368.50)</t>
  </si>
  <si>
    <t>1746 Thunderbird</t>
  </si>
  <si>
    <t>Troy</t>
  </si>
  <si>
    <t xml:space="preserve">Juusola, Jared </t>
  </si>
  <si>
    <t>A000858498</t>
  </si>
  <si>
    <t>NT120</t>
  </si>
  <si>
    <t>corpusinvoice981195@honeywell.com</t>
  </si>
  <si>
    <t>056-202100130-OAB</t>
  </si>
  <si>
    <t>US00646</t>
  </si>
  <si>
    <t>Howard Hughes Medical Institute</t>
  </si>
  <si>
    <t>006-202102665-OAA</t>
  </si>
  <si>
    <t>CM-Teri   Ngo</t>
  </si>
  <si>
    <t>Parsa, Gigi</t>
  </si>
  <si>
    <t>4000 Jones Bridge Rd</t>
  </si>
  <si>
    <t>Chevy Chase</t>
  </si>
  <si>
    <t>41800</t>
  </si>
  <si>
    <t>parsag@hhmi.org</t>
  </si>
  <si>
    <t>005-202101898-OAA</t>
  </si>
  <si>
    <t>CM-Dino  Cirelli</t>
  </si>
  <si>
    <t>1 Misco Drive</t>
  </si>
  <si>
    <t>Whitehall</t>
  </si>
  <si>
    <t xml:space="preserve">DeRosa, Robert </t>
  </si>
  <si>
    <t>231032360</t>
  </si>
  <si>
    <t>HowmetInvoicesEBS@rdpoap.com</t>
  </si>
  <si>
    <t>US02725</t>
  </si>
  <si>
    <t>HR Certification Institute</t>
  </si>
  <si>
    <t>002-202101707-OAA</t>
  </si>
  <si>
    <t>CM-Brad J Wilson</t>
  </si>
  <si>
    <t>07/12/2021 sent EM1 to Sharon Schmidt  07/02/2021 AD Paul asked 07/02/2021 sent follow email to AD Paul Bennett  // 06/24/2021 AD Paul Bennett says this is a BDD account? // 06/08/2021 sent request to AD Paul Bennett for alternate contact to resend //  05/27/2021 EM2 bounced // 05/27/2021 EM2 // 05/11/2021 EM1</t>
  </si>
  <si>
    <t>Hartgen, Ruth</t>
  </si>
  <si>
    <t>1725 Duke Street, Suite 700</t>
  </si>
  <si>
    <t>Alexandria</t>
  </si>
  <si>
    <t xml:space="preserve">571.551.6701 </t>
  </si>
  <si>
    <t>rhartgen@hrci.org</t>
  </si>
  <si>
    <t>002-202102818-OAA</t>
  </si>
  <si>
    <t>CM-Anthony  Schmidt</t>
  </si>
  <si>
    <t>O'Donnell, Annie</t>
  </si>
  <si>
    <t>40 Waterview Drive</t>
  </si>
  <si>
    <t>Shelton</t>
  </si>
  <si>
    <t>aodonnell1@hubbell.com</t>
  </si>
  <si>
    <t>143-202102440-OAA</t>
  </si>
  <si>
    <t>CM-Jayne  Jansen</t>
  </si>
  <si>
    <t>JUN21HUMANA</t>
  </si>
  <si>
    <t>Poole, Pamela</t>
  </si>
  <si>
    <t>500 W. Main St</t>
  </si>
  <si>
    <t>KY</t>
  </si>
  <si>
    <t>Holt, Yolanda</t>
  </si>
  <si>
    <t>27901</t>
  </si>
  <si>
    <t>Project Manager</t>
  </si>
  <si>
    <t>502-580-4458</t>
  </si>
  <si>
    <t>ppoole@humana.com</t>
  </si>
  <si>
    <t>143-202102441-OAA</t>
  </si>
  <si>
    <t>CM-Albert  Beatty</t>
  </si>
  <si>
    <t>830422</t>
  </si>
  <si>
    <t>143-202102536-OAA</t>
  </si>
  <si>
    <t>CM-Gary  Boyd</t>
  </si>
  <si>
    <t>574024</t>
  </si>
  <si>
    <t>143-202103099-OAA</t>
  </si>
  <si>
    <t>CM-Donald  Slowik</t>
  </si>
  <si>
    <t>Medicaid</t>
  </si>
  <si>
    <t>1020891</t>
  </si>
  <si>
    <t>143-202102538-OAA</t>
  </si>
  <si>
    <t>CM-Jerome  Biga</t>
  </si>
  <si>
    <t>507528</t>
  </si>
  <si>
    <t>143-202103006-OAA</t>
  </si>
  <si>
    <t>CM-Orlando  De Villers</t>
  </si>
  <si>
    <t>567322</t>
  </si>
  <si>
    <t>US00856</t>
  </si>
  <si>
    <t>IBM</t>
  </si>
  <si>
    <t>002-202010332-RAB</t>
  </si>
  <si>
    <t>CM-Terrence  Schnoor</t>
  </si>
  <si>
    <t>APRIL21IBM</t>
  </si>
  <si>
    <t>promise to pay 7/14</t>
  </si>
  <si>
    <t>002-202003828-OAB</t>
  </si>
  <si>
    <t>CM-Melissa  Benavent</t>
  </si>
  <si>
    <t>Kaster, Kim</t>
  </si>
  <si>
    <t>Fidelity Investments, IBM Employee Services Center</t>
  </si>
  <si>
    <t>M8</t>
  </si>
  <si>
    <t>0J2800</t>
  </si>
  <si>
    <t>WHLM</t>
  </si>
  <si>
    <t>507-253-3505</t>
  </si>
  <si>
    <t>kkaster@us.ibm.com</t>
  </si>
  <si>
    <t>002-202004724-OAB</t>
  </si>
  <si>
    <t>CM-Kenneth  Martin</t>
  </si>
  <si>
    <t>2F</t>
  </si>
  <si>
    <t>112517</t>
  </si>
  <si>
    <t>PGTS</t>
  </si>
  <si>
    <t>002-202004980-OAB</t>
  </si>
  <si>
    <t>CM-Vamsikarthik  Sannapureddy</t>
  </si>
  <si>
    <t>1E</t>
  </si>
  <si>
    <t xml:space="preserve">5G4335 </t>
  </si>
  <si>
    <t>PGTS1</t>
  </si>
  <si>
    <t>002-202005742-OAB</t>
  </si>
  <si>
    <t>CM-Anna  Krause</t>
  </si>
  <si>
    <t>6G6588</t>
  </si>
  <si>
    <t>002-202006674-OAB</t>
  </si>
  <si>
    <t>CM-Christian  Ramirez-Zuniga</t>
  </si>
  <si>
    <t>5M</t>
  </si>
  <si>
    <t>5G8851</t>
  </si>
  <si>
    <t>CCPL</t>
  </si>
  <si>
    <t>002-202008331-OAB</t>
  </si>
  <si>
    <t>CM-Kurt  Brewner</t>
  </si>
  <si>
    <t>2J2372</t>
  </si>
  <si>
    <t>2j2372897</t>
  </si>
  <si>
    <t>002-202013479-OAB</t>
  </si>
  <si>
    <t>CM-Kramer  Reeves</t>
  </si>
  <si>
    <t>G8</t>
  </si>
  <si>
    <t>7A3531</t>
  </si>
  <si>
    <t>MGPM</t>
  </si>
  <si>
    <t>002-202013486-OAB</t>
  </si>
  <si>
    <t>CM-Steven  Blonder</t>
  </si>
  <si>
    <t xml:space="preserve">0G9501 </t>
  </si>
  <si>
    <t>002-202013493-OAB</t>
  </si>
  <si>
    <t>CM-Colleen  Dierze</t>
  </si>
  <si>
    <t>12</t>
  </si>
  <si>
    <t>541517</t>
  </si>
  <si>
    <t>002-202013495-OAB</t>
  </si>
  <si>
    <t>CM-Fred  Dobson</t>
  </si>
  <si>
    <t xml:space="preserve">7G0605 </t>
  </si>
  <si>
    <t>002-202013501-OAB</t>
  </si>
  <si>
    <t>CM-James  Gianotti</t>
  </si>
  <si>
    <t>964965</t>
  </si>
  <si>
    <t>002-202013505-OAB</t>
  </si>
  <si>
    <t>CM-Debora  Grippo</t>
  </si>
  <si>
    <t xml:space="preserve"> 1D0584</t>
  </si>
  <si>
    <t>002-202013507-OAB</t>
  </si>
  <si>
    <t>CM-Dana  Grove</t>
  </si>
  <si>
    <t>5A0918</t>
  </si>
  <si>
    <t>002-202013513-OAB</t>
  </si>
  <si>
    <t>CM-Elizabeth  Kauff</t>
  </si>
  <si>
    <t>1N</t>
  </si>
  <si>
    <t>2J1660</t>
  </si>
  <si>
    <t>002-202013515-OAB</t>
  </si>
  <si>
    <t>CM-Nancy  Lapointe</t>
  </si>
  <si>
    <t xml:space="preserve"> 2D7584</t>
  </si>
  <si>
    <t>002-202013519-OAB</t>
  </si>
  <si>
    <t>CM-Deborah  Long</t>
  </si>
  <si>
    <t>106050</t>
  </si>
  <si>
    <t>002-202013528-OAB</t>
  </si>
  <si>
    <t>CM-Jamie  Molnar</t>
  </si>
  <si>
    <t>5G4864</t>
  </si>
  <si>
    <t>002-202013531-OAB</t>
  </si>
  <si>
    <t>CM-Aylee  Nielsen</t>
  </si>
  <si>
    <t xml:space="preserve">4G2966 </t>
  </si>
  <si>
    <t>4G2966</t>
  </si>
  <si>
    <t>002-202013538-OAB</t>
  </si>
  <si>
    <t>CM-Leisa  Reidy</t>
  </si>
  <si>
    <t>5A1925</t>
  </si>
  <si>
    <t>002-202013543-OAB</t>
  </si>
  <si>
    <t>CM-David  Ummel</t>
  </si>
  <si>
    <t>1J9856</t>
  </si>
  <si>
    <t>002-202013545-OAB</t>
  </si>
  <si>
    <t>CM-Vandana  Vijayasri</t>
  </si>
  <si>
    <t xml:space="preserve"> 8A0119</t>
  </si>
  <si>
    <t>002-202004479-OAB</t>
  </si>
  <si>
    <t>CM-Alan  Lewitz</t>
  </si>
  <si>
    <t>MAY21IBM</t>
  </si>
  <si>
    <t>promise to pay 8/11</t>
  </si>
  <si>
    <t>M9</t>
  </si>
  <si>
    <t>021650</t>
  </si>
  <si>
    <t>002-202005543-OAB</t>
  </si>
  <si>
    <t>CM-Stephanie  Kappel</t>
  </si>
  <si>
    <t xml:space="preserve"> 6G6671</t>
  </si>
  <si>
    <t>002-202013496-OAB</t>
  </si>
  <si>
    <t>CM-Cory  Engen</t>
  </si>
  <si>
    <t>3A6461</t>
  </si>
  <si>
    <t>002-202013532-OAB</t>
  </si>
  <si>
    <t>CM-Theresa  Nielsen</t>
  </si>
  <si>
    <t>336190</t>
  </si>
  <si>
    <t>SID 336190</t>
  </si>
  <si>
    <t>002-202100040-OAB</t>
  </si>
  <si>
    <t>CM-Intisaar  Haq</t>
  </si>
  <si>
    <t>H5</t>
  </si>
  <si>
    <t>3J5073</t>
  </si>
  <si>
    <t>002-202100110-OAB</t>
  </si>
  <si>
    <t>CM-Scott  Rodgers</t>
  </si>
  <si>
    <t>OC</t>
  </si>
  <si>
    <t>4J6129</t>
  </si>
  <si>
    <t>ISAP</t>
  </si>
  <si>
    <t>002-202010332-OAB</t>
  </si>
  <si>
    <t>JUN21IBM</t>
  </si>
  <si>
    <t>promise to pay 6/15</t>
  </si>
  <si>
    <t>002-202006578-OAB</t>
  </si>
  <si>
    <t>CM-Judith  Powers</t>
  </si>
  <si>
    <t>promise to pay 9/13</t>
  </si>
  <si>
    <t>766820</t>
  </si>
  <si>
    <t>002-202008308-OAB</t>
  </si>
  <si>
    <t>CM-Tina  Brake</t>
  </si>
  <si>
    <t xml:space="preserve"> 6G6724</t>
  </si>
  <si>
    <t>002-202013510-OAB</t>
  </si>
  <si>
    <t>CM-Catherine  Irwin</t>
  </si>
  <si>
    <t>6G7195</t>
  </si>
  <si>
    <t>002-202013537-OAB</t>
  </si>
  <si>
    <t>CM-Susan  Rachal</t>
  </si>
  <si>
    <t>1G5370</t>
  </si>
  <si>
    <t>005-202100799-OAB</t>
  </si>
  <si>
    <t>CM-Allison  Zweig</t>
  </si>
  <si>
    <t>2J3517</t>
  </si>
  <si>
    <t>005-202100800-OAB</t>
  </si>
  <si>
    <t>CM-Scott  Becker</t>
  </si>
  <si>
    <t>JV</t>
  </si>
  <si>
    <t>3J4557</t>
  </si>
  <si>
    <t>006-202102624-OAA</t>
  </si>
  <si>
    <t xml:space="preserve">CM-Chiedu	  Ozuzu	</t>
  </si>
  <si>
    <t>Morro, Natalia</t>
  </si>
  <si>
    <t xml:space="preserve">9300 Lee Highway </t>
  </si>
  <si>
    <t>Fairfax</t>
  </si>
  <si>
    <t xml:space="preserve">ICF7547  </t>
  </si>
  <si>
    <t>Cox, Renee</t>
  </si>
  <si>
    <t>Natalia.Morro@icf.com</t>
  </si>
  <si>
    <t>009-202019003-OAA</t>
  </si>
  <si>
    <t>CM-Marshella  Hyder</t>
  </si>
  <si>
    <t>DEC20IVO</t>
  </si>
  <si>
    <t>07/08/2021 OBC@OBC@346.380.6528-Tara Harris is still working on the coding of the invoices and will submit them to AP for payment processing next week // 07/02/2021 OBC@346.380.6528- Left VM and sent email follow up cc'd AD Kevin Waddle  //    06/25/2021 Sent follow up email on Inv pmt status update // 06/17/2021 sent follow up email // 06/02/2021 sent follow up email to Tara   // 05/18/2021 resent email reminder to Tarra Harris as per advise by AD Kevin // 05/10/2021 sent follow up to AD Kevin // 04/23/2021 send follow email to AD Kevin // 4/12 - got AD Kevin's response, sd "I’m following up with my contacts there and will get back to you with an update." // 4/9 - clld Natalie at 346-365-6083, left vm...sent email to AD Kevin for possible alternate contact // 4/1 - clld Natalie at 346-365-6083, left vm and sent ff up email // 03/12/2021 Escalated to AD Kevin Waddle // 03/12/2021 OBC: @ 346-365-6083 - No options for VM// 03/01/2021 EM3 // 02/19/2021 EM2 // 2/7/2021 EM1</t>
  </si>
  <si>
    <t>DiChiaro, Natalie</t>
  </si>
  <si>
    <t>12/11/20 - Checking with CRM, monthly consolidated or STD (NB)</t>
  </si>
  <si>
    <t>24 WaterWay #1100</t>
  </si>
  <si>
    <t>The Woodlands</t>
  </si>
  <si>
    <t>Alphapet</t>
  </si>
  <si>
    <t>Fusco, Paul</t>
  </si>
  <si>
    <t>HR Programs Specialist</t>
  </si>
  <si>
    <t>346-365-6083</t>
  </si>
  <si>
    <t>natalie.dichiaro@us.indorama.net</t>
  </si>
  <si>
    <t>009-202019004-OAA</t>
  </si>
  <si>
    <t>CM-Cory  Leach</t>
  </si>
  <si>
    <t>07/08/2021 OBC@OBC@346.380.6528-Tara Harris is still working on the coding of the invoices and will submit them to AP for payment processing next week // 07/02/2021 OBC@346.380.6528- Left VM and sent email follow up cc'd AD Kevin Waddle  // 06/25/2021 Sent follow up email on Inv pmt status update // 06/17/2021 sent follow up email // 06/02/2021 sent follow up email to Tara   // 05/18/2021 resent email reminder to Tarra Harris as per advise by AD Kevin // 05/10/2021 sent follow up to AD Kevin // 04/23/2021 send follow email to AD Kevin // 4/12 - got AD Kevin's response, sd "I’m following up with my contacts there and will get back to you with an update." // 4/9 - clld Natalie at 346-365-6083, left vm...sent email to AD Kevin for possible alternate contact // 4/1 - clld Natalie at 346-365-6083, left vm and sent ff up email // 03/12/2021 Escalated to AD Kevin Waddle // 03/12/2021 OBC: @ 346-365-6083 - No options for VM// 03/01/2021 EM3 // 02/19/2021 EM2 // 2/7/2021 EM1</t>
  </si>
  <si>
    <t xml:space="preserve">12/11/20 - Checking with CRM, monthly consolidated or STD (NB)
</t>
  </si>
  <si>
    <t>IVOL</t>
  </si>
  <si>
    <t>009-202019009-OAA</t>
  </si>
  <si>
    <t>CM-Christopher  Dahlberg</t>
  </si>
  <si>
    <t>FV</t>
  </si>
  <si>
    <t>009-202019005-OAA</t>
  </si>
  <si>
    <t>CM-Hope  Melendez</t>
  </si>
  <si>
    <t>JAN21IVO</t>
  </si>
  <si>
    <t>07/08/2021 OBC@OBC@346.380.6528-Tara Harris is still working on the coding of the invoices and will submit them to AP for payment processing next week //  07/02/2021 OBC@346.380.6528- Left VM and sent email follow up cc'd AD Kevin Waddle  // 06/25/2021 Sent follow up email on Inv pmt status update // 06/17/2021 sent follow up email // 06/02/2021 sent follow up email to Tara   // 05/18/2021 resent email reminder to Tarra Harris as per advise by AD Kevin // 05/10/2021 sent follow up to AD Kevin // 04/23/2021 send follow email to AD Kevin // 4/12 - got AD Kevin's response, sd "I’m following up with my contacts there and will get back to you with an update." // 4/9 - clld Natalie at 346-365-6083, left vm...sent email to AD Kevin for possible alternate contact // 4/1 - clld Natalie at 346-365-6083, left vm and sent ff up email // 03/12/2021 Escalated to AD Kevin Waddle // 03/12/2021 OBC: @ 346-365-6083 - No options for VM// 03/01/2021 EM3 // 02/19/2021 included in EM2 // 2/7/2021 Included in EM1</t>
  </si>
  <si>
    <t>IVOG</t>
  </si>
  <si>
    <t>009-202019008-OAA</t>
  </si>
  <si>
    <t>CM-Connie  Myers</t>
  </si>
  <si>
    <t>07/08/2021 OBC@OBC@346.380.6528-Tara Harris is still working on the coding of the invoices and will submit them to AP for payment processing next week // 07/02/2021 OBC@346.380.6528- Left VM and sent email follow up cc'd AD Kevin Waddle  // 06/25/2021 Sent follow up email on Inv pmt status update // 06/17/2021 sent follow up email // 06/02/2021 sent follow up email to Tara   // 05/18/2021 resent email reminder to Tarra Harris as per advise by AD Kevin // 05/10/2021 sent follow up to AD Kevin // 04/23/2021 send follow email to AD Kevin // c4/12 - got AD Kevin's response, sd "I’m following up with my contacts there and will get back to you with an update." // 4/9 - clld Natalie at 346-365-6083, left vm...sent email to AD Kevin for possible alternate contact // 4/1 - clld Natalie at 346-365-6083, left vm and sent ff up email // 03/12/2021 Escalated to AD Kevin Waddle // 03/12/2021 OBC: @ 346-365-6083 - No options for VM// 03/01/2021 EM3 // 02/19/2021 included in EM2 // 2/7/2021 Included in EM1</t>
  </si>
  <si>
    <t>009-202021333-OAA</t>
  </si>
  <si>
    <t>CM-Tracy  Cheng</t>
  </si>
  <si>
    <t>07/08/2021 OBC@OBC@346.380.6528-Tara Harris is still working on the coding of the invoices and will submit them to AP for payment processing next week // 07/02/2021 OBC@346.380.6528- Left VM and sent email follow up cc'd AD Kevin Waddle  // 06/25/2021 Sent follow up email on Inv pmt status update // 06/17/2021 sent follow up email // 06/02/2021 sent follow up email to Tara   // 05/18/2021 resent email reminder to Tarra Harris as per advise by AD Kevin // 05/10/2021 sent follow up to AD Kevin // 04/23/2021 send follow email to AD Kevin // 4/12 - got AD Kevin's response, sd "I’m following up with my contacts there and will get back to you with an update." // 4/9 - clld Natalie at 346-365-6083, left vm...sent email to AD Kevin for possible alternate contact // 4/1 - clld Natalie at 346-365-6083, left vm and sent ff up email // 03/12/2021 Escalated to AD Kevin Waddle // 03/12/2021 OBC: @ 346-365-6083 - No options for VM// 03/01/2021 EM3 // 02/19/2021 included in EM2 // 2/7/2021 Included in EM1</t>
  </si>
  <si>
    <t>IVSSF</t>
  </si>
  <si>
    <t>009-202021334-OAA</t>
  </si>
  <si>
    <t>CM-Georgia  Browne</t>
  </si>
  <si>
    <t>MAR21IVO</t>
  </si>
  <si>
    <t xml:space="preserve">07/08/2021 OBC@OBC@346.380.6528-Tara Harris is still working on the coding of the invoices and will submit them to AP for payment processing next week // 07/02/2021 OBC@346.380.6528- Left VM and sent email follow up cc'd AD Kevin Waddle  // 06/25/2021 Sent follow up email on Inv pmt status update // 06/17/2021 sent follow up email // 06/02/2021 sent follow up email to Tara   // 05/18/2021 resent email reminder to Tarra Harris as per advise by AD Kevin // 05/10/2021 sent follow up to AD Kevin // </t>
  </si>
  <si>
    <t>009-202021328-OAA</t>
  </si>
  <si>
    <t>CM-Toby  Hamilton</t>
  </si>
  <si>
    <t>APRIL21IVO</t>
  </si>
  <si>
    <t xml:space="preserve">07/08/2021 OBC@OBC@346.380.6528-Tara Harris is still working on the coding of the invoices and will submit them to AP for payment processing next week // 07/02/2021 OBC@346.380.6528- Left VM and sent email follow up cc'd AD Kevin Waddle  // 06/25/2021 Sent follow up email on Inv pmt status update // 06/17/2021 sent follow up email // 06/02/2021 sent follow up email to Tara   // 05/10/2021 sent follow up to AD Kevin // </t>
  </si>
  <si>
    <t>STP</t>
  </si>
  <si>
    <t>009-202021329-OAA</t>
  </si>
  <si>
    <t>CM-Diane  Descheneaux</t>
  </si>
  <si>
    <t>IVPTA</t>
  </si>
  <si>
    <t>009-202101530-OAA</t>
  </si>
  <si>
    <t>CM-Natasha  Turner</t>
  </si>
  <si>
    <t>US01556</t>
  </si>
  <si>
    <t>Infoblox Inc.</t>
  </si>
  <si>
    <t>048-202101072-OAA</t>
  </si>
  <si>
    <t>CM-Srinath  Bhaskarabhotla</t>
  </si>
  <si>
    <t>3111 Coronado Drive</t>
  </si>
  <si>
    <t>Overman Sarff, Lauri</t>
  </si>
  <si>
    <t>22978</t>
  </si>
  <si>
    <t>AP@infoblox.com</t>
  </si>
  <si>
    <t>002-202102145-OAA</t>
  </si>
  <si>
    <t>CM-Erica  Stone</t>
  </si>
  <si>
    <t>7/9 - 2nd reminder sent to Emily // 6/28 - sent invoice copy to her as requested // 6/21 - reached out to Emily for the status // 6/18 - got Michael's response, sd to liaise w/ Emily Burton (Emily.burlington@informa.com)…reached out to her for the status // 6/18 - 1st reminder w/ attached invoice copy sent to BC</t>
  </si>
  <si>
    <t>Mosier, Michael</t>
  </si>
  <si>
    <t>605 3rd Ave</t>
  </si>
  <si>
    <t>Michael.Mosier@informa.com</t>
  </si>
  <si>
    <t>143-202014054-OAB</t>
  </si>
  <si>
    <t>TM-St. Marys Survey Data Colle</t>
  </si>
  <si>
    <t xml:space="preserve">07/09/2021 sent follow up email to Kim rulo // 06/27/2021 DM confirms to AD Rob as still outstanding, need to be processed // 06/15/2021 DM confirms inv as outstanding to AD RHArdy // 06/05/2021 Escalated to AD Robert Hardy due bc unresponsive bc // 05/19/2021 sent follow up on invoice pmt status // 05/02/2021 sent follow email // 04/20/2021 sent follow up email to Kim Rulo on for inv pmt updates  //  4/12 - noted invoice is in process, will ff up next week // 4/5 - got Kim's response, sd she have sent the invoices to the respective accounting departments and requested processing &amp; payment // 4/1 - sent ff up email to Kim // 03/21/2021 sent follow up emails to get payment updates // </t>
  </si>
  <si>
    <t>Rulo, Kim</t>
  </si>
  <si>
    <t xml:space="preserve">11/25/20 some of the total is billed as a consolidated invoice with key # 143-201905861; *2021 BDC change to Robert Hardy; TMC: Lisa Getta, Michael Jason; TMPM: Julie Wray; CRM: n/a; No Expenses or Travel Time; inv wording: St. Marys Survey Data Collections &amp; Leadership Development
</t>
  </si>
  <si>
    <t>901 ½ Nutter Drive</t>
  </si>
  <si>
    <t>Bardstown</t>
  </si>
  <si>
    <t>Vice President, Human Resources</t>
  </si>
  <si>
    <t>502-350-7687</t>
  </si>
  <si>
    <t>krulo@inoacusa.com</t>
  </si>
  <si>
    <t>143-202101790-OAB</t>
  </si>
  <si>
    <t>TM-2021 LDP3-LDP4</t>
  </si>
  <si>
    <t xml:space="preserve">TMC: TBD; TMPM: TBD; CRM: Alicia Veneziano; expenses &amp; TT; inv wording: 2021 Leadership Development Program (LDP3-LDP4) 
</t>
  </si>
  <si>
    <t>Vice President Human Resources</t>
  </si>
  <si>
    <t>066</t>
  </si>
  <si>
    <t>066-202100011-OAA</t>
  </si>
  <si>
    <t>CM-John  Landry</t>
  </si>
  <si>
    <t>7/12 - sent ff up email to Joanna // 6/30 - their AP confirmed that ACH bounced back, sent her the correct banking info // 6/30 - got Joanna's response, sd "It was an ACH payment. Our AP manager was out of the office on vacation and she is the only one with access to confirm the payment processed correctly with the bank. She is back this week and I anticipate a response by the end of the week." // 6/22 - got Joanna's email w/ the remittance advice, again advised her no payment received and asked again for the actual reimttance details // 6/17 - got Joanna's response asking if the payment has been received, advised not yet and asked for the remittance details..she will ff up w/ AP for the payment details // 6/9 - clld Joanna at 509-493-6920, left vm and sent 2nd reminder // 6/2 - 1st reminder w/ attached invoice sent to BC</t>
  </si>
  <si>
    <t>Donica, Joanna</t>
  </si>
  <si>
    <t>118 East Columbia River Way</t>
  </si>
  <si>
    <t>Bingen</t>
  </si>
  <si>
    <t>073456</t>
  </si>
  <si>
    <t>Benefits Specialist</t>
  </si>
  <si>
    <t xml:space="preserve">509-493-6920 </t>
  </si>
  <si>
    <t>joanna.donica@insitu.com</t>
  </si>
  <si>
    <t>006-202006416-OAB</t>
  </si>
  <si>
    <t>TM-Jesus   Fernandez</t>
  </si>
  <si>
    <t xml:space="preserve">7/12 - clld Patricia at 202-623-3162 ext. 3162, left vm and sent another ff up email // 6/30 - clld Patricia at 202-623-3162 ext. 3162, left vm and sent another ff up email // 6/22 - noted invoice is in process, for ff up next week // 6/15 - got Amit's email w/ the client's update, pending invoice w/revised PO number // 6/10 - got Patricia's response, sd they are reviewing the status of the payments with FIN department and will get back as soon as she have that information // 6/10 - clld Patricia at 202-623-3162 ext. 3162, left vm and sent another ff up email // 6/3 - got AD Michael's response, sd he sent a ff up email to Paticia and gave her # - 202-623-3162 // 6/3 - sent ff up email to AD Michael Frisbie // 5/27 - got AD Michael's response, sd Patricia is the only contact and he will call her, asked him to share Patricia's # // 5/27 - sent ff up email to AD Michael // 5/20 - sent updated statement to PM Chandra Russo as requested // 5/18 - sent email to AD Michael for possible alternate contact // 5/11 - 3rd reminder sent cc'd AD Michael Frisbie // 5/4 - 2nd reminder sent // 4/27 - sent ff up email to Patricia // 4/23 - invoice included on the previous emails </t>
  </si>
  <si>
    <t xml:space="preserve">Arenas , Patricia </t>
  </si>
  <si>
    <t>6/14/21 client requested to resend installment 2 with 2021 PO 70000012211; TMC: Alok Sawhney; TMPM: Chandra Russo; CRM: Suzie Manalang; No Expenses or Travel Time; inv wording: Coaching for Jesus Fernandez; 
2020 PO#  7000010429</t>
  </si>
  <si>
    <t>1300 New York Avenue, NW</t>
  </si>
  <si>
    <t>D.C.</t>
  </si>
  <si>
    <t>70000012211</t>
  </si>
  <si>
    <t>CARENAS@iadb.org</t>
  </si>
  <si>
    <t>006-202101284-OAA</t>
  </si>
  <si>
    <t>TM-Edna  Armendariz</t>
  </si>
  <si>
    <t>7/12 - clld Patricia at 202-623-3162 ext. 3162, left vm and sent another ff up email // 6/30 - clld Patricia at 202-623-3162 ext. 3162, left vm and sent another ff up email // 6/22 - noted invoice is in process, for ff up next week // 6/15 - got Amit's email w/ the client's update, invoice processed // 6/10 - got Patricia's response, sd they are reviewing the status of the payments with FIN department and will get back as soon as she have that information // 6/10 - clld Patricia at 202-623-3162 ext. 3162, left vm and sent another ff up email // 6/3 - got AD Michael's response, sd he sent a ff up email to Paticia and gave her # - 202-623-3162 // 6/3 - sent ff up email to AD Michael Frisbie // 5/27 - got AD Michael's response, sd Patricia is the only contact and he will call her, asked him to share Patricia's # // 5/27 - sent ff up email to AD Michael // 5/20 - sent updated statement to PM Chandra Russo as requested // 5/18 - sent email to AD Michael for possible alternate contact // 5/11 - 3rd reminder sent cc'd AD Michael Frisbie // 5/10 - noted invoice included on the previous emails</t>
  </si>
  <si>
    <t xml:space="preserve">TMC: Guillermo Villar; TMPM: Chandra Russo; CRM: Suzie Manalang; NO expenses or TT; inv wording: Coaching for Edna Armendariz; PO# 7000012250
</t>
  </si>
  <si>
    <t>7000012250</t>
  </si>
  <si>
    <t>006-202101062-OAA</t>
  </si>
  <si>
    <t>TM-Paola  Holst</t>
  </si>
  <si>
    <t xml:space="preserve">7/12 - clld Patricia at 202-623-3162 ext. 3162, left vm and sent another ff up email // 6/30 - clld Patricia at 202-623-3162 ext. 3162, left vm and sent another ff up email // 6/22 - noted invoice is in process, for ff up next week // 6/15 - got Amit's email w/ the client's update, invoice processed // 6/10 - got Patricia's response, sd they are reviewing the status of the payments with FIN department and will get back as soon as she have that information // 6/10 - clld Patricia at 202-623-3162 ext. 3162, left vm and sent another ff up email // 6/3 - got AD Michael's response, sd he sent a ff up email to Paticia and gave her # - 202-623-3162 // 6/3 - sent ff up email to AD Michael Frisbie // 5/27 - got AD Michael's response, sd Patricia is the only contact and he will call her, asked him to share Patricia's # // 5/27 - sent ff up email to AD Michael //  5/24 - invoice included on the previous emails </t>
  </si>
  <si>
    <t xml:space="preserve">TMC: Maria Tero; TMPM: Chandra Russ; CRM: Suzie Manalang; NO expenses or TT; inv wording: Coaching for Paola Holst; PO# 7000012250
</t>
  </si>
  <si>
    <t>006-202101810-OAA</t>
  </si>
  <si>
    <t>TM-Graham  Watkins</t>
  </si>
  <si>
    <t>7/12 - clld Patricia at 202-623-3162 ext. 3162, left vm and sent another ff up email // 6/30 - clld Patricia at 202-623-3162 ext. 3162, left vm and sent another ff up email // 6/22 - noted invoice is in process, for ff up next week // 6/15 - got Amit's email w/ the client's update, invoice processed // 6/10 - got Patricia's response, sd they are reviewing the status of the payments with FIN department and will get back as soon as she have that information</t>
  </si>
  <si>
    <t xml:space="preserve">TMC: Alok Sawhney; TMPM: Chandra Russo; CRM: Suzie Manalang; NO expenses or TT; inv wording: Coaching for Graham Watkins; PO# 7000012250
</t>
  </si>
  <si>
    <t>006-202102157-OAA</t>
  </si>
  <si>
    <t>TM-Magdalena   Coronel</t>
  </si>
  <si>
    <t xml:space="preserve">TMC: Alok Sawhney; TMPM: Chandra Russo; CRM: Suzie Manalang; NO expenses or TT; inv wording: Coaching for Magdalena Coronel; PO# 7000012250
</t>
  </si>
  <si>
    <t>006-202005643-OAB</t>
  </si>
  <si>
    <t>TM-Jose Pablo   Casasola</t>
  </si>
  <si>
    <t>TMC: Maria Terol; TMPM: Chandra Russo; CRM: Suzie Manalang; No Expenses or Travel Time; inv wording: Coaching for Jose Pablo Casasola; 2020 PO# 7000010428; 2021 PO# 7000012250
50% after initial coaching session (TBD, Chandra will circle back with this) 
50% after final coaching session (2021 / using new PO #)</t>
  </si>
  <si>
    <t>006-202102424-OAA</t>
  </si>
  <si>
    <t>TM-Team  Gamboa</t>
  </si>
  <si>
    <t>TMC: Maria Terol; TMPM: Chandra Russo; CRM: Suzie Manalang; No Expenses or Travel Time; inv wording: Gamboa Team Coaching
Billing date – 50% upon initial meeting (TBD) / 50% after final coaching session</t>
  </si>
  <si>
    <t xml:space="preserve">7000012732 </t>
  </si>
  <si>
    <t>006-202002582-OAB</t>
  </si>
  <si>
    <t>TM-Jose   Gamboa</t>
  </si>
  <si>
    <t>TMC: Maria Terol; TMPM: Chandra Russo; CRM: Suzie Manalang; Expenses and Travel Time; inv wording: Coaching for Jose Gamboa
1st installment: $2,117.50 upon initial meeting
2nd installment: $2,117.50 upon final meeting</t>
  </si>
  <si>
    <t>006-202102486-OAA</t>
  </si>
  <si>
    <t>TM-Cateryn   Vucina</t>
  </si>
  <si>
    <t xml:space="preserve">TMC: Guillermo Villar; TMPM: Chandra Russo; CRM: Suzie Manalang; No Expenses or Travel Time; inv wording: Coaching for Cateryn Vucina; PO# 7000012250
</t>
  </si>
  <si>
    <t>005-202101275-OAA</t>
  </si>
  <si>
    <t>CM-Dennis  Deans</t>
  </si>
  <si>
    <t>APRIL21IFF</t>
  </si>
  <si>
    <t>Wells, Erin</t>
  </si>
  <si>
    <t>600 State Highway 36</t>
  </si>
  <si>
    <t>Hazlet</t>
  </si>
  <si>
    <t>erin.wells@iff.com</t>
  </si>
  <si>
    <t>005-202101689-OAA</t>
  </si>
  <si>
    <t>CM-Troy  Wilson</t>
  </si>
  <si>
    <t>JUNE21IFF</t>
  </si>
  <si>
    <t>005-202101877-OAA</t>
  </si>
  <si>
    <t>CM-Robert  Blazovic</t>
  </si>
  <si>
    <t xml:space="preserve">Wimble-Judge, Suzanne  </t>
  </si>
  <si>
    <t>L11</t>
  </si>
  <si>
    <t>1140100605</t>
  </si>
  <si>
    <t>Suzanne.Wimble-Judge@iff.com</t>
  </si>
  <si>
    <t>005-202101878-OAA</t>
  </si>
  <si>
    <t>CM-Christopher  Brown</t>
  </si>
  <si>
    <t>Camper, Curtis</t>
  </si>
  <si>
    <t>L8</t>
  </si>
  <si>
    <t>VA96008430</t>
  </si>
  <si>
    <t>005-202101879-OAA</t>
  </si>
  <si>
    <t>CM-Matthew  Crosby</t>
  </si>
  <si>
    <t>Warden, Carla</t>
  </si>
  <si>
    <t>L10</t>
  </si>
  <si>
    <t>1002908303</t>
  </si>
  <si>
    <t>carla.warden@iff.com</t>
  </si>
  <si>
    <t>005-202101880-OAA</t>
  </si>
  <si>
    <t>CM-Danny  DeHondt</t>
  </si>
  <si>
    <t>Hoppe, Tammy</t>
  </si>
  <si>
    <t>11062</t>
  </si>
  <si>
    <t>tammy.hoppe@iff.com</t>
  </si>
  <si>
    <t>005-202101884-OAA</t>
  </si>
  <si>
    <t>CM-Manisha  Mohan</t>
  </si>
  <si>
    <t>Ganci, Carla</t>
  </si>
  <si>
    <t>L3</t>
  </si>
  <si>
    <t>40008</t>
  </si>
  <si>
    <t>Carla.Ganci@IFF.com</t>
  </si>
  <si>
    <t>US01338</t>
  </si>
  <si>
    <t>Investedge</t>
  </si>
  <si>
    <t>001-202101616-OAA</t>
  </si>
  <si>
    <t>CM-Ryan  Scanlan</t>
  </si>
  <si>
    <t>07/09/2021 sent another follow up email to Lisa Binotto on invoice pmt status // 07/02/2021 sent follow up email for inv pmt update // 06/24/2021 EM2 // 06/04/2021 EM1</t>
  </si>
  <si>
    <t>Binotto, Lisa</t>
  </si>
  <si>
    <t>1 Belmont Ave</t>
  </si>
  <si>
    <t>Bala Cynwyd</t>
  </si>
  <si>
    <t>412-310-3256</t>
  </si>
  <si>
    <t>lbinotto@investedge.com</t>
  </si>
  <si>
    <t>007-202100975-OAA</t>
  </si>
  <si>
    <t>CM-Dinesh  Khurana</t>
  </si>
  <si>
    <t xml:space="preserve">Emerson, Alysia </t>
  </si>
  <si>
    <t>2111 N. Molter Road</t>
  </si>
  <si>
    <t>Liberty Lake</t>
  </si>
  <si>
    <t>WA</t>
  </si>
  <si>
    <t>Valladao, Rachelle</t>
  </si>
  <si>
    <t>Shared Services Coordinator</t>
  </si>
  <si>
    <t>509-891-3811</t>
  </si>
  <si>
    <t>Alysia.Emerson@itron.com</t>
  </si>
  <si>
    <t>007-202101016-OAA</t>
  </si>
  <si>
    <t>CM-Gary  Galensky</t>
  </si>
  <si>
    <t>007-202101021-OAA</t>
  </si>
  <si>
    <t>CM-Paul  Steffen</t>
  </si>
  <si>
    <t>083-202100658-OAA</t>
  </si>
  <si>
    <t>CM-Danielle  Strassle</t>
  </si>
  <si>
    <t>07/07/2021 EM3, added near due invoice // 06/28/2021 sent to Ellie.Medina@itt.com, and requested inv pmt updated  // 06/16/2021 EM1</t>
  </si>
  <si>
    <t>9333 North 49th Street</t>
  </si>
  <si>
    <t>Brown Deer</t>
  </si>
  <si>
    <t>Notebaert, Jessica</t>
  </si>
  <si>
    <t>Need to Acquire</t>
  </si>
  <si>
    <t>p2pcommercial.invoice@itt.com</t>
  </si>
  <si>
    <t>US04516</t>
  </si>
  <si>
    <t>Jair Lynch Real Estate Partners</t>
  </si>
  <si>
    <t>002-202102672-OAA</t>
  </si>
  <si>
    <t>TM-P2: Dev Path Perform Eval</t>
  </si>
  <si>
    <t xml:space="preserve">TMC: Dan Kirk; TMPM: Denise Torres; CRM: Jamie Sigal; NO expenses or TT; inv wording: Development Path &amp; Performance Evaluation (Phase 2)
</t>
  </si>
  <si>
    <t>400 16Th St Nw Ste 430</t>
  </si>
  <si>
    <t>Abt, Rommy</t>
  </si>
  <si>
    <t>jlinvoices@avidbill.com</t>
  </si>
  <si>
    <t>005-202101150-OAA</t>
  </si>
  <si>
    <t>CM-Shahid  Bhatti</t>
  </si>
  <si>
    <t>emailed bdc to confirm can reach out to bc 7/9</t>
  </si>
  <si>
    <t>Corporate Credit Card Payment, J&amp;J</t>
  </si>
  <si>
    <t>Portal Plus Coaching - CC Payment</t>
  </si>
  <si>
    <t>Paying with CC</t>
  </si>
  <si>
    <t>Please see Special I</t>
  </si>
  <si>
    <t>005-201906405-OAA</t>
  </si>
  <si>
    <t>CM-Mark  Meesters</t>
  </si>
  <si>
    <t xml:space="preserve">emailed bc to cois candidate 7/9nfirm can reaach out to bc </t>
  </si>
  <si>
    <t>Meesters, Mark</t>
  </si>
  <si>
    <t>5/5/2021: Internal sales credit adjustments, Offset OAB with RAA. OAA was already delivered to the client AY
03/31: Invoice uploaded to FG (ak)
3/24/21:  This invoice must be submitted through the Fieldglass portal (ras)</t>
  </si>
  <si>
    <t xml:space="preserve">Turnhoutseweg 30 </t>
  </si>
  <si>
    <t xml:space="preserve">2340 Beerse </t>
  </si>
  <si>
    <t>MARK MEESTERS ACCESS</t>
  </si>
  <si>
    <t>971109266</t>
  </si>
  <si>
    <t xml:space="preserve">32 14 641803 </t>
  </si>
  <si>
    <t>mmeeste@ITS.JNJ.com</t>
  </si>
  <si>
    <t>005-202101667-OAA</t>
  </si>
  <si>
    <t>CM-Olrik  Streubel</t>
  </si>
  <si>
    <t>Cahill, Laura</t>
  </si>
  <si>
    <t>5/19/2021::Do not include this key in Monthly consolidation as already uploaded on 5/19/2021 on Ariba portal..AY</t>
  </si>
  <si>
    <t>Portal ONLY – Payment by PO 994289197</t>
  </si>
  <si>
    <t>994289197</t>
  </si>
  <si>
    <t>1079758</t>
  </si>
  <si>
    <t>LCahill1@its.jnj.com</t>
  </si>
  <si>
    <t>005-202101696-OAA</t>
  </si>
  <si>
    <t>CM-John  Haroutunian</t>
  </si>
  <si>
    <t>Langford, Linda</t>
  </si>
  <si>
    <t>P.O. Box 151</t>
  </si>
  <si>
    <t>Somerville</t>
  </si>
  <si>
    <t>Portal Plus Coaching - PO 994296222</t>
  </si>
  <si>
    <t>994296222</t>
  </si>
  <si>
    <t>Senior Administrative Assistant</t>
  </si>
  <si>
    <t>llangfo5@its.jnj.com</t>
  </si>
  <si>
    <t>005-202101588-OAA</t>
  </si>
  <si>
    <t>CM-Christianah   Adeyeye</t>
  </si>
  <si>
    <t>005-202101697-OAB</t>
  </si>
  <si>
    <t>CM-Sathya  Iyer</t>
  </si>
  <si>
    <t>6/9/2021- Offset OAA and RAA, OAB sent to the client due to date changed.. DP</t>
  </si>
  <si>
    <t>005-202101725-OAA</t>
  </si>
  <si>
    <t>CM-Kori  Rivard</t>
  </si>
  <si>
    <t>The following individual is utilizing our program.  This individual will pay $625 for our portal and coaching services with her corporate J&amp;J credit card.  Please reach out to her directly for payment.</t>
  </si>
  <si>
    <t>US04606</t>
  </si>
  <si>
    <t>Kauffman Scholars</t>
  </si>
  <si>
    <t>143-202103246-OAA</t>
  </si>
  <si>
    <t>CM-Leslie  Smith</t>
  </si>
  <si>
    <t>Ford, Tanesha</t>
  </si>
  <si>
    <t xml:space="preserve">Kauffman Scholars, Inc. </t>
  </si>
  <si>
    <t>Executive Director</t>
  </si>
  <si>
    <t>(816) 932-1401</t>
  </si>
  <si>
    <t>tford@kauffmanscholars.org</t>
  </si>
  <si>
    <t>US00724</t>
  </si>
  <si>
    <t>Kemet Electronics</t>
  </si>
  <si>
    <t>076-202100619-OAA</t>
  </si>
  <si>
    <t>CM-Ciara   Abston</t>
  </si>
  <si>
    <t>Hatfield, Rita</t>
  </si>
  <si>
    <t>PO Box 5928</t>
  </si>
  <si>
    <t>Greenville</t>
  </si>
  <si>
    <t>SC</t>
  </si>
  <si>
    <t>Sr. Manager - Human Resources U.S.</t>
  </si>
  <si>
    <t xml:space="preserve">864-228-4009 </t>
  </si>
  <si>
    <t>RitaHatfield@kemet.com</t>
  </si>
  <si>
    <t>006-202102650-OAA</t>
  </si>
  <si>
    <t>CM-Susan  Mignogna</t>
  </si>
  <si>
    <t>Sell, Amy</t>
  </si>
  <si>
    <t>1600 Technology Way</t>
  </si>
  <si>
    <t>Latrobe</t>
  </si>
  <si>
    <t>Specialist, HR Shared Services</t>
  </si>
  <si>
    <t>866-783-4688 Ext 154</t>
  </si>
  <si>
    <t>Amy.Sell@Kennametal.com</t>
  </si>
  <si>
    <t>083-202100741-OAA</t>
  </si>
  <si>
    <t>CM-Les  Tipene</t>
  </si>
  <si>
    <t>JUN21KC</t>
  </si>
  <si>
    <t>van Heesewijk, Katharine</t>
  </si>
  <si>
    <t>1400 Holcomb Bridge Road</t>
  </si>
  <si>
    <t>Roswell</t>
  </si>
  <si>
    <t>Chester Mill</t>
  </si>
  <si>
    <t>ISP</t>
  </si>
  <si>
    <t>Komp, Jayson</t>
  </si>
  <si>
    <t xml:space="preserve">15983738 </t>
  </si>
  <si>
    <t>038445</t>
  </si>
  <si>
    <t>HR Specialist</t>
  </si>
  <si>
    <t xml:space="preserve">770-587-8699 </t>
  </si>
  <si>
    <t>Katharine.vanheesewijk@kcc.com</t>
  </si>
  <si>
    <t>083-202100744-OAA</t>
  </si>
  <si>
    <t>CM-Nikita  Bolden</t>
  </si>
  <si>
    <t>Meshramkar, Beena</t>
  </si>
  <si>
    <t>15983738</t>
  </si>
  <si>
    <t>606249</t>
  </si>
  <si>
    <t>083-202100778-OAA</t>
  </si>
  <si>
    <t>CM-Pat  Watson</t>
  </si>
  <si>
    <t>Knoxville</t>
  </si>
  <si>
    <t>Holmes, Gail</t>
  </si>
  <si>
    <t>033162</t>
  </si>
  <si>
    <t>038789</t>
  </si>
  <si>
    <t>US00516</t>
  </si>
  <si>
    <t>Knoll Incorporated</t>
  </si>
  <si>
    <t>001-202101933-OAA</t>
  </si>
  <si>
    <t>CM-Michael  Pollner</t>
  </si>
  <si>
    <t>Klein, Roxanne</t>
  </si>
  <si>
    <t>1235 Water Street</t>
  </si>
  <si>
    <t>East Greenville</t>
  </si>
  <si>
    <t>Vice President, North America Office Human Resources Knoll, Inc.</t>
  </si>
  <si>
    <t xml:space="preserve">215- 679-1328 </t>
  </si>
  <si>
    <t>Roxanne.Klein@Knoll.com</t>
  </si>
  <si>
    <t>001-202101951-OAA</t>
  </si>
  <si>
    <t>CM-Roxanne  Klein</t>
  </si>
  <si>
    <t>083-202100673-OAA</t>
  </si>
  <si>
    <t>CM-Brent   Davenport</t>
  </si>
  <si>
    <t>7/8 - got AP's response, w/ the remittance advice, payment date is 6/22, advised not yet receive and asked for the actual remittance details // 6/30 - 2nd reminder sent // 6/23 - 1st reminder w/ attached invoice copy sent to BC</t>
  </si>
  <si>
    <t>444 Highland Drive</t>
  </si>
  <si>
    <t>Kohler</t>
  </si>
  <si>
    <t>KB - Sheboygan</t>
  </si>
  <si>
    <t>Jha, Aruna</t>
  </si>
  <si>
    <t>4200508913</t>
  </si>
  <si>
    <t>accountspayable@kohler.com</t>
  </si>
  <si>
    <t>083-202100735-OAA</t>
  </si>
  <si>
    <t>CM-Walt  Ruben</t>
  </si>
  <si>
    <t>KB</t>
  </si>
  <si>
    <t>Walleser, Kevin</t>
  </si>
  <si>
    <t>4200513814</t>
  </si>
  <si>
    <t>143-202103375-OAA</t>
  </si>
  <si>
    <t>CM-Gary  Hayles</t>
  </si>
  <si>
    <t xml:space="preserve">Mincheva, Hristina </t>
  </si>
  <si>
    <t>4225 Naperville Rd</t>
  </si>
  <si>
    <t>Lisle</t>
  </si>
  <si>
    <t>1006010</t>
  </si>
  <si>
    <t xml:space="preserve">Kaczmarek, Josh </t>
  </si>
  <si>
    <t>64030109</t>
  </si>
  <si>
    <t>HR Services Process Specialist</t>
  </si>
  <si>
    <t>hristina.mincheva@kone.com</t>
  </si>
  <si>
    <t>076-202100968-OAA</t>
  </si>
  <si>
    <t>CM-John  Irwin</t>
  </si>
  <si>
    <t>Coupa, Host</t>
  </si>
  <si>
    <t>400 N. Elm St.</t>
  </si>
  <si>
    <t>158020215 Seminole W</t>
  </si>
  <si>
    <t>Brenneman, Kim</t>
  </si>
  <si>
    <t>V224911</t>
  </si>
  <si>
    <t>invoices@vfc.coupahost.com</t>
  </si>
  <si>
    <t>US04098</t>
  </si>
  <si>
    <t>Kumon North America</t>
  </si>
  <si>
    <t>002-202102891-OAA</t>
  </si>
  <si>
    <t>CM-Scott  Toothman</t>
  </si>
  <si>
    <t>Kohn, Sharon</t>
  </si>
  <si>
    <t>55 Challenger Rd Suite 300</t>
  </si>
  <si>
    <t>Ridgefiled Park</t>
  </si>
  <si>
    <t>skohn@kumon.com</t>
  </si>
  <si>
    <t>143-202100164-RAA</t>
  </si>
  <si>
    <t>CM-Meher  Chettu</t>
  </si>
  <si>
    <t>MAY21LAFARGE</t>
  </si>
  <si>
    <t>143-202102317-OAA</t>
  </si>
  <si>
    <t>CM-Scott   Letzter</t>
  </si>
  <si>
    <t>Martin, Ann</t>
  </si>
  <si>
    <t>8700 W Bryn Mawr Rd</t>
  </si>
  <si>
    <t>Todorova, Tsveta</t>
  </si>
  <si>
    <t>HR Projects Coord, US</t>
  </si>
  <si>
    <t xml:space="preserve">(773) 355-4062 </t>
  </si>
  <si>
    <t>ann.martin@lafarge.com</t>
  </si>
  <si>
    <t>143-202102478-OAA</t>
  </si>
  <si>
    <t>CM-Corey  Graham</t>
  </si>
  <si>
    <t>143-202102479-OAA</t>
  </si>
  <si>
    <t>CM-Robert  Foster</t>
  </si>
  <si>
    <t>143-202103053-OAA</t>
  </si>
  <si>
    <t>CM-Sreeraju  Kothapally</t>
  </si>
  <si>
    <t>143-202102729-OAA</t>
  </si>
  <si>
    <t>CM-Anne  Eldred</t>
  </si>
  <si>
    <t>6/11/2021::Invoice was delivered individually ..AY</t>
  </si>
  <si>
    <t>087-202100096-OAA</t>
  </si>
  <si>
    <t>CM-Joseph   Cacioppo</t>
  </si>
  <si>
    <t>3/3/2021- 2nd follow up sent .. DP
2/23/2021- Email sent to CRM for valid PO .. DP</t>
  </si>
  <si>
    <t>P.O. Box 62169</t>
  </si>
  <si>
    <t>Klingenberg, Justine</t>
  </si>
  <si>
    <t xml:space="preserve">83776 </t>
  </si>
  <si>
    <t>lam@accu-image.com</t>
  </si>
  <si>
    <t>087-202100097-OAA</t>
  </si>
  <si>
    <t>CM-Pam  Hayes</t>
  </si>
  <si>
    <t xml:space="preserve">2/23/2021- Email sent to CRM for valid PO .. DP
</t>
  </si>
  <si>
    <t xml:space="preserve">30317 </t>
  </si>
  <si>
    <t>087-202100098-OAA</t>
  </si>
  <si>
    <t>CM-James  Barlow</t>
  </si>
  <si>
    <t xml:space="preserve">31743 </t>
  </si>
  <si>
    <t>087-202100390-OAA</t>
  </si>
  <si>
    <t>CM-Eva  Larson</t>
  </si>
  <si>
    <t>Sekoch, Jay Ann</t>
  </si>
  <si>
    <t>4800079784</t>
  </si>
  <si>
    <t>30066</t>
  </si>
  <si>
    <t>US00624</t>
  </si>
  <si>
    <t>Laureate Education Inc.</t>
  </si>
  <si>
    <t>001-202101816-OAA</t>
  </si>
  <si>
    <t>CM-George  Bradley</t>
  </si>
  <si>
    <t>07/07/2021 EM2 // 06/28/2021 EM1</t>
  </si>
  <si>
    <t>Wesley, Tonya</t>
  </si>
  <si>
    <t>12975 Coral Tree Place</t>
  </si>
  <si>
    <t>Los Angeles</t>
  </si>
  <si>
    <t>Walden Univ</t>
  </si>
  <si>
    <t>Director of HR - Walden University</t>
  </si>
  <si>
    <t>410-808-0110</t>
  </si>
  <si>
    <t>tonya.wesley@mail.waldenu.edu</t>
  </si>
  <si>
    <t>001-202101813-OAA</t>
  </si>
  <si>
    <t>CM-Karla  Phlypo</t>
  </si>
  <si>
    <t>07/07/2021 Included in EM2 sent</t>
  </si>
  <si>
    <t>001-202101814-OAA</t>
  </si>
  <si>
    <t>CM-Renee  Forbes-Williams</t>
  </si>
  <si>
    <t>001-202101822-OAA</t>
  </si>
  <si>
    <t>CM-Susan  Davis</t>
  </si>
  <si>
    <t>001-202101823-OAA</t>
  </si>
  <si>
    <t>CM-Fred  Walker</t>
  </si>
  <si>
    <t>001-202101824-OAA</t>
  </si>
  <si>
    <t>CM-Kathleen  Boyle</t>
  </si>
  <si>
    <t>001-202101826-OAA</t>
  </si>
  <si>
    <t>CM-Doug  Campbell</t>
  </si>
  <si>
    <t>001-202101827-OAA</t>
  </si>
  <si>
    <t>CM-Neil  Mathur</t>
  </si>
  <si>
    <t>001-202101828-OAA</t>
  </si>
  <si>
    <t>CM-Russell  Darnall</t>
  </si>
  <si>
    <t>001-202101911-OAA</t>
  </si>
  <si>
    <t>CM-Tom  Hayes</t>
  </si>
  <si>
    <t>Mortola, Lucia</t>
  </si>
  <si>
    <t>701 Brickell Avenue</t>
  </si>
  <si>
    <t>Miami</t>
  </si>
  <si>
    <t>506-729-8818</t>
  </si>
  <si>
    <t>Lucia.Mortola@laureate.net</t>
  </si>
  <si>
    <t>001-202101934-OAA</t>
  </si>
  <si>
    <t>CM-Alisa  Abouomar</t>
  </si>
  <si>
    <t>Walden</t>
  </si>
  <si>
    <t>001-202101815-OAA</t>
  </si>
  <si>
    <t>CM-Denise  Hackett</t>
  </si>
  <si>
    <t>001-202101817-OAA</t>
  </si>
  <si>
    <t>CM-Julia  East</t>
  </si>
  <si>
    <t>001-202101818-OAA</t>
  </si>
  <si>
    <t>CM-Sandy  Kolberg</t>
  </si>
  <si>
    <t>001-202101834-OAA</t>
  </si>
  <si>
    <t>CM-Barbara  Bailey</t>
  </si>
  <si>
    <t>002-202101861-OAA</t>
  </si>
  <si>
    <t>CM-Akinbayo  Ojo</t>
  </si>
  <si>
    <t>39 Old Ridgebury Road, K2</t>
  </si>
  <si>
    <t>(203) 837-2701</t>
  </si>
  <si>
    <t>chris_misuraca@praxair.com</t>
  </si>
  <si>
    <t>002-202102000-OAA</t>
  </si>
  <si>
    <t>CM-Joseph  Eschbach</t>
  </si>
  <si>
    <t>002-202102644-OAA</t>
  </si>
  <si>
    <t>CM-Phillip  Brooks</t>
  </si>
  <si>
    <t>002-202102756-OAA</t>
  </si>
  <si>
    <t>CM-Haoyu  Peng</t>
  </si>
  <si>
    <t>US01219</t>
  </si>
  <si>
    <t>Liquidnet, Inc.</t>
  </si>
  <si>
    <t>002-202102727-OAA</t>
  </si>
  <si>
    <t>CM-Rahul  Bhat</t>
  </si>
  <si>
    <t xml:space="preserve">Grieb, Debbie </t>
  </si>
  <si>
    <t>498 Seventh Avenue, 15th floor</t>
  </si>
  <si>
    <t>Global Talent Engagement</t>
  </si>
  <si>
    <t>646-600-8213</t>
  </si>
  <si>
    <t>dgrieb@liquidnet.com</t>
  </si>
  <si>
    <t>006-202102027-OAA</t>
  </si>
  <si>
    <t>CM-Laura  Fooks</t>
  </si>
  <si>
    <t>JUN21LMC3</t>
  </si>
  <si>
    <t>Mclean, Kristen</t>
  </si>
  <si>
    <t xml:space="preserve">12999 Deer Creek Canyon Road  </t>
  </si>
  <si>
    <t>Littleton</t>
  </si>
  <si>
    <t>Space</t>
  </si>
  <si>
    <t>339018</t>
  </si>
  <si>
    <t>Kessel, Bria</t>
  </si>
  <si>
    <t>4104053526</t>
  </si>
  <si>
    <t>720-563-2195</t>
  </si>
  <si>
    <t>006-202102028-OAA</t>
  </si>
  <si>
    <t>CM-Andrew  Daehn</t>
  </si>
  <si>
    <t>377080</t>
  </si>
  <si>
    <t>006-202102433-OAA</t>
  </si>
  <si>
    <t>CM-Martha  Hirschfield</t>
  </si>
  <si>
    <t>029609</t>
  </si>
  <si>
    <t>006-202102482-OAA</t>
  </si>
  <si>
    <t>CM-Linda M Foster</t>
  </si>
  <si>
    <t>008041</t>
  </si>
  <si>
    <t>006-202102485-OAA</t>
  </si>
  <si>
    <t>CM-Brad  Lewis</t>
  </si>
  <si>
    <t>115184</t>
  </si>
  <si>
    <t>006-202102510-OAA</t>
  </si>
  <si>
    <t>CM-Glenn  Payne</t>
  </si>
  <si>
    <t>Smith, Bettye</t>
  </si>
  <si>
    <t>6801 Rockledge Drive</t>
  </si>
  <si>
    <t>Bethesda</t>
  </si>
  <si>
    <t>Enterprise Operations</t>
  </si>
  <si>
    <t>000390</t>
  </si>
  <si>
    <t>Dabbs, Terri</t>
  </si>
  <si>
    <t>4103970532</t>
  </si>
  <si>
    <t>x@x.com</t>
  </si>
  <si>
    <t>006-202102541-OAA</t>
  </si>
  <si>
    <t>CM-Matthew  Doris</t>
  </si>
  <si>
    <t>359327</t>
  </si>
  <si>
    <t>Lonza Inc.</t>
  </si>
  <si>
    <t>002-202102147-OAA</t>
  </si>
  <si>
    <t>CM-Michael  Mars</t>
  </si>
  <si>
    <t>Mercede, Lorraine</t>
  </si>
  <si>
    <t>90 Boroline Rd</t>
  </si>
  <si>
    <t>Allendale</t>
  </si>
  <si>
    <t>US 28</t>
  </si>
  <si>
    <t>4365890114</t>
  </si>
  <si>
    <t>4502511048</t>
  </si>
  <si>
    <t>lorraine.mercede@lonza.com</t>
  </si>
  <si>
    <t>002-202102177-OAA</t>
  </si>
  <si>
    <t>CM-Scott  Cowan</t>
  </si>
  <si>
    <t>US26</t>
  </si>
  <si>
    <t>4363898010</t>
  </si>
  <si>
    <t>002-202102178-OAA</t>
  </si>
  <si>
    <t>CM-Ronald  Doyle</t>
  </si>
  <si>
    <t>US28</t>
  </si>
  <si>
    <t>4365890162</t>
  </si>
  <si>
    <t>002-202102670-OAA</t>
  </si>
  <si>
    <t>CM-Angela  Lister</t>
  </si>
  <si>
    <t>US36 Lonza Consumer Health</t>
  </si>
  <si>
    <t>30609</t>
  </si>
  <si>
    <t>US01171</t>
  </si>
  <si>
    <t>Mack-Cali</t>
  </si>
  <si>
    <t>002-202102733-OAA</t>
  </si>
  <si>
    <t>CM-Steve  Epstein</t>
  </si>
  <si>
    <t>DeMarco, Nicole</t>
  </si>
  <si>
    <t>343 Thornall Street</t>
  </si>
  <si>
    <t>Edison</t>
  </si>
  <si>
    <t>ndemarco@mack-cali.com</t>
  </si>
  <si>
    <t>002-202102835-OAA</t>
  </si>
  <si>
    <t>CM-Lisa  DeLove</t>
  </si>
  <si>
    <t xml:space="preserve">Lane, Allison </t>
  </si>
  <si>
    <t xml:space="preserve">732.590.1000 </t>
  </si>
  <si>
    <t>alane@mack-cali.com</t>
  </si>
  <si>
    <t>002-202102836-OAA</t>
  </si>
  <si>
    <t>CM-Shelley  Hsiao</t>
  </si>
  <si>
    <t>002-202102838-OAA</t>
  </si>
  <si>
    <t>CM-Arleen  Longaker</t>
  </si>
  <si>
    <t>002-202102839-OAA</t>
  </si>
  <si>
    <t>CM-Gabriel  Shiff</t>
  </si>
  <si>
    <t>US04100</t>
  </si>
  <si>
    <t>Manpower - The Trust</t>
  </si>
  <si>
    <t>001-202003478-OAE</t>
  </si>
  <si>
    <t>CM-Entrepreneur and Career Ser</t>
  </si>
  <si>
    <t>Gramann, Annie</t>
  </si>
  <si>
    <t xml:space="preserve">Note for SBS team:  Per installment, review prelim form for invoice wording.
An unknown number of child prelims will be entered over the course of this flat rate project.  It is a cross-brand partnership with Manpower (led by Rebekah Kowalski, working with Brennon Huffman, Beth Linderbaum and Tim Dix).
ANNIE GRAMMAN, Program Manager for Manpower, will be the individual responsible for notifying SBS if Expenses should be billed.
4 In-Person sessions planned for Term 2 and Term 3.  RM to bill $6000 per session ($1000 to cover airfare/hotel/meals, $5000 to cover consultant/trainer fees) 
</t>
  </si>
  <si>
    <t>100 Manpower Place</t>
  </si>
  <si>
    <t>Wisconsin</t>
  </si>
  <si>
    <t>Kowalski, Rebekah</t>
  </si>
  <si>
    <t>annie.gramann@manpower.com</t>
  </si>
  <si>
    <t>048-202100923-OAA</t>
  </si>
  <si>
    <t>TM-Career Progression Plans an</t>
  </si>
  <si>
    <t>07/08/2021 Update From DM: Sabrina:"as soon as the Bullhorn piece is completed, I'll be anle to enter the vouchers..."  07/06/28/2021 asked DM (Teams chat) if we can send follow up email - DM says payment is already in process, we'll wait for the posting update//06/25/2021 Sabrina Flanagan is OOO, resent email to Matthew Lenzie // 06/24/2021 EM1 // 06/21/2021 Sent unpaid invoice pdf</t>
  </si>
  <si>
    <t>Flanagan, Sabrina</t>
  </si>
  <si>
    <t xml:space="preserve">TMC: Lisa Smith, Theresa Carik, Mike Cama; TMPM: Michelle Daly; CRM: tbd; No Expenses or Travel Time; inv wording: Career Progression Plans and Development Paths
This is a prelim for the TM portion of the project; there is a separate prelim for CM delivery. Copy of invoice to sabrina.flanagan@manpowergroup.com. 
</t>
  </si>
  <si>
    <t>P.O. Box 1663 MS P172</t>
  </si>
  <si>
    <t>Los Alamos</t>
  </si>
  <si>
    <t>NM</t>
  </si>
  <si>
    <t>Cisneros, Veronica</t>
  </si>
  <si>
    <t>sabrina.flanagan@manpowergroup.com</t>
  </si>
  <si>
    <t>048-202100923-OAB</t>
  </si>
  <si>
    <t>087-202100334-OAA</t>
  </si>
  <si>
    <t>TM-(RAND) Cohort 5 LDS</t>
  </si>
  <si>
    <t>07/08/2021 Update From DM: Sabrina:"as soon as the Bullhorn piece is completed, I'll be anle to enter the vouchers..." 06/28/2021 asked DM (Teams chat) if we can send follow up email - DM says payment is already in process, we'll wait for the posting update// 06/14/2021 AR Line: (DM) AR Hold off collections as Sabrina and Melissa are actively working on this // 06/05/2021 Need DM advise if email follow up needs to go directly to Sabrina Flanagan or if She is sending it to DM  //  05/19/2021  EM1</t>
  </si>
  <si>
    <t>Receivable - MGPS, Accounts</t>
  </si>
  <si>
    <t xml:space="preserve">TMC: Curt Grayson; TMPM: Bridget Townsend; CRM: n/a; Expenses only, no Travel Time; inv wording: Cohort 5 Leadership Development Series
Rand Corp will be invoiced through
ManpowerGroup Public Sector through BU 86000 </t>
  </si>
  <si>
    <t>accountsreceivables@manpowergroup.com</t>
  </si>
  <si>
    <t>083-202100733-OAA</t>
  </si>
  <si>
    <t>TM-SVP Leader  Confidential</t>
  </si>
  <si>
    <t>Needham, Ron</t>
  </si>
  <si>
    <t xml:space="preserve">TMC: Dianne Falk; TMPM: Jill Carrell; CRM: Delcey Cudney; No expenses or &amp; TT; inv wording: 6-Month Leader Coaching; *Confidential for SVP Leader- NO CANDIDATE NAME ON INVOICE
</t>
  </si>
  <si>
    <t>5301 No. Ironwood Rd.</t>
  </si>
  <si>
    <t>Milwalkee</t>
  </si>
  <si>
    <t>SVP NA Sales &amp; Marketing</t>
  </si>
  <si>
    <t>ron.needham@manpowergroup.com</t>
  </si>
  <si>
    <t>083-202100671-RAA</t>
  </si>
  <si>
    <t>CM-Brad  Hill</t>
  </si>
  <si>
    <t>Brunow, Christine</t>
  </si>
  <si>
    <t>7/6/2021 - Add RAA to July, OAA already sent to client as Candidate did not engage---MM</t>
  </si>
  <si>
    <t>100 Manpower Way</t>
  </si>
  <si>
    <t>Experis</t>
  </si>
  <si>
    <t>48762</t>
  </si>
  <si>
    <t xml:space="preserve">Employee Relations Consultant </t>
  </si>
  <si>
    <t>1 414  906  7153</t>
  </si>
  <si>
    <t>christine.brunow@manpowergroup.com</t>
  </si>
  <si>
    <t>083-202100796-OAA</t>
  </si>
  <si>
    <t>CM-Paul  Dockum</t>
  </si>
  <si>
    <t>Jefferson Wells</t>
  </si>
  <si>
    <t>Billable Expert - Pa</t>
  </si>
  <si>
    <t>Langner, Benjamin</t>
  </si>
  <si>
    <t>085-202100661-OAA</t>
  </si>
  <si>
    <t>TM-Ariette  Van Strien</t>
  </si>
  <si>
    <t>VonFeldt, Angela</t>
  </si>
  <si>
    <t>TMC: tbd; TMPM: Gloria Ramirez; CRM: Jennifer Heisler; Expenses and Travel Time; inv wording: 6-Month Coaching Extension - Ariette Van Strien</t>
  </si>
  <si>
    <t>1009 Slater Rd Ste 120</t>
  </si>
  <si>
    <t>Director of Global Human Resources</t>
  </si>
  <si>
    <t>angela.vonfeldt@marken.com</t>
  </si>
  <si>
    <t>083-201902098-OAA DUP</t>
  </si>
  <si>
    <t>client is aware of credit; holding for future invoices … emailed BC about a refund 5/11 … full statement sent to Seller 6/3 … emails to BC bounced; emailed CRM for assistance 8/31 ... all invoices paid; emailed CRM to confirm who I should speak with 9/17 ... emailed Mars AP about refund 10/23 ... follow up email sent to AP 11/25 ... emailed AP about refund/offset 12/8 ... follow up email sent to AP 12/29 ... emailed AD for assistance 2/11 ... updated statement sent to AP ... included in statement to AP 4/8 ... Dan reached out to AD to get issue escalated 5/14 ... Marie-Pier fowarded request to get a full statement of account since 2018; sent all open and paid invoices for all Mars...sent to billing team to resubmit per ap 6/23</t>
  </si>
  <si>
    <t>083-202003785-OAA</t>
  </si>
  <si>
    <t>CM-Kevin  Friker</t>
  </si>
  <si>
    <t>URN:- INV-00290896</t>
  </si>
  <si>
    <t xml:space="preserve">Invoice corrected and resubmitted under Wrigley to Ariba --- 7/8/21 Invoice was rejected due to incorrect bill to --- 7/7/21 At request of Mars AP, provided URNs for past due invoices --- 6/30/21 Emailed CRM in response to Mars AP request for Global invoice copies.  Will submit Global invoices to them but we also need instructions on Wrigley and Petcare which are being rejected in Ariba. 1st email to BC 11/25 … 2nd email to BC 12/29 … updated statement sent to BC 1/22 … 3rd email format to BC w/ AD cc'd 2/15 … BC reached out about remit address.  Advised that the address they listed was the old CA address; sent updated paperwork and confirmed US address. 2/24 ... PO is in CAD; BC is working on getting a new one 3/10 ... updated PO provided to Dan; sent to Anjali ... unable to find invoice in portal; emailed Invoicing 3/22 ... Invoicing states they submitted to MarsNA 3/23 ... asked they submit to portal 4/7 ... Invoicing reached out to AD to confirm submission 4/8 ... Dan reached out to AD to get issue escalated 4/16 ... invoice was resubmitted to portal 4/23/21 ... status: acknowledged 5/14 ... Marie-Pier fowarded request to get a full statement of account since 2018; sent all open and paid invoices for all Mars 5/18 ... updated statement sent to AP 6/8 ... invoices rejected as duplicate; auto-reply from AP ... emailed marsna.aphelpdesk@acp.effem.com for an update...sent to billiing team to resubmit per ap 6/23...Emailed CRM in response to Mars AP request for Global invoice copies.  Will submit Global invoices to them but we also need instructions on Wrigley and Petcare which are being rejected in Ariba. </t>
  </si>
  <si>
    <t>Mahaffee, Susan</t>
  </si>
  <si>
    <t>100 International Drive</t>
  </si>
  <si>
    <t>Budd Lake</t>
  </si>
  <si>
    <t>2007905540</t>
  </si>
  <si>
    <t>Susan.Mahaffee@mss.effem.com</t>
  </si>
  <si>
    <t>083-202006231-OAA</t>
  </si>
  <si>
    <t>CM-Matthew  Lloyd</t>
  </si>
  <si>
    <t>URN:- INV-00146690</t>
  </si>
  <si>
    <t xml:space="preserve">Followed up with AP to request help in expediting approval --- 7/8/21 CORA case number CN-00067934 / Pending clarification from Mars approver --- 7/7/21 At request of Mars AP, provided URNs for past due invoices --- 6/30/21 Emailed CRM in response to Mars AP request for Global invoice copies.  Will submit Global invoices to them but we also need instructions on Wrigley and Petcare which are being rejected in Ariba.1st email to AP … 2nd email to AP 3/22 … updated statement sent to AP; did not include AD 4/8 ... Dan reached out to AD to get issue escalated 5/14 ... Marie-Pier fowarded request to get a full statement of account since 2018; sent all open and paid invoices for all Mars 5/18 ... updated statement sent to AP 6/8 ... invoices rejected as duplicate; auto-reply from AP ... emailed marsna.aphelpdesk@acp.effem.com for an update...pending clarification per ap 6/236/23...Emailed CRM in response to Mars AP request for Global invoice copies.  Will submit Global invoices to them but we also need instructions on Wrigley and Petcare which are being rejected in Ariba. </t>
  </si>
  <si>
    <t>Arora, Anushka</t>
  </si>
  <si>
    <t xml:space="preserve">Guilfoyle, John </t>
  </si>
  <si>
    <t>marsna.invoice@acp.effem.com</t>
  </si>
  <si>
    <t>083-202007817-OAA</t>
  </si>
  <si>
    <t>CM-Ross  Barker</t>
  </si>
  <si>
    <t xml:space="preserve">PO 1006 / Bill to Kinship per PO instructions - confirming with invoicing whether we need to revise &amp; resubmit  ...   1st email to AP … 2nd email to AP 3/22 … updated statement sent to AP; did not include AD 4/8 ... Dan reached out to AD to get issue escalated 4/16 ... invoice was resubmitted to portal 4/23/21 ... status: acknowledged 5/14 ... Marie-Pier fowarded request to get a full statement of account since 2018; sent all open and paid invoices for all Mars 5/18 ... updated statement sent to AP 6/8 ... invoices rejected as duplicate; auto-reply from AP ... emailed marsna.aphelpdesk@acp.effem.com for an update6/23...Emailed CRM in response to Mars AP request for Global invoice copies.  Will submit Global invoices to them but we also need instructions on Wrigley and Petcare which are being rejected in Ariba. </t>
  </si>
  <si>
    <t>11/10-Please see attach PO for invoice instructions
10/08/20 - Following up with CRM on PO # (NB)</t>
  </si>
  <si>
    <t>Streicker, Sarah</t>
  </si>
  <si>
    <t>1006</t>
  </si>
  <si>
    <t>083-202008642-OAA</t>
  </si>
  <si>
    <t>CM-Robert  Villanella</t>
  </si>
  <si>
    <t>URN:- INV-00329668</t>
  </si>
  <si>
    <t xml:space="preserve">Followed up with AP to request help in expediting approval --- 7/8/21 CORA case number CN-00067934 / Pending clarification from Mars approver --- 7/7/21 At request of Mars AP, provided URNs for past due invoices --- 6/30/21 Emailed CRM in response to Mars AP request for Global invoice copies.  Will submit Global invoices to them but we also need instructions on Wrigley and Petcare which are being rejected in Ariba.included in statement to AP … 1st email to AP 3/22 … updated statement sent to AP; did not include AD 4/8 ... Dan reached out to AD to get issue escalated 5/14 ... Marie-Pier fowarded request to get a full statement of account since 2018; sent all open and paid invoices for all Mars 5/18 ... updated statement sent to AP 6/8 ... invoices rejected as duplicate; auto-reply from AP ... emailed marsna.aphelpdesk@acp.effem.com for an update6/23...Emailed CRM in response to Mars AP request for Global invoice copies.  Will submit Global invoices to them but we also need instructions on Wrigley and Petcare which are being rejected in Ariba. </t>
  </si>
  <si>
    <t>Makatura, Katie</t>
  </si>
  <si>
    <t>083-202009002-OAA</t>
  </si>
  <si>
    <t>CM-Kevin  Fleming</t>
  </si>
  <si>
    <t>URN:- INV-00208622</t>
  </si>
  <si>
    <t xml:space="preserve">Followed up with AP to request help in expediting approval --- 7/8/21 CORA case number CN-00067934 / Pending clarification from Mars approver --- 7/7/21 At request of Mars AP, provided URNs for past due invoices --- 6/30/21 Emailed CRM in response to Mars AP request for Global invoice copies.  Will submit Global invoices to them but we also need instructions on Wrigley and Petcare which are being rejected in Ariba.included in statement to AP … included in statement to AP 3/22 … updated statement sent to AP; did not include AD 4/8 ... Dan reached out to AD to get issue escalated 5/14 ... Marie-Pier fowarded request to get a full statement of account since 2018; sent all open and paid invoices for all Mars 5/18 ... updated statement sent to AP 6/8 ... invoices rejected as duplicate; auto-reply from AP ... emailed marsna.aphelpdesk@acp.effem.com for an update6/23...Emailed CRM in response to Mars AP request for Global invoice copies.  Will submit Global invoices to them but we also need instructions on Wrigley and Petcare which are being rejected in Ariba. </t>
  </si>
  <si>
    <t>083-202100013-OAA</t>
  </si>
  <si>
    <t>CM-Heather  Chemi</t>
  </si>
  <si>
    <t>URN:- INV-00329671</t>
  </si>
  <si>
    <t xml:space="preserve">Archambeau, Niki  </t>
  </si>
  <si>
    <t>40324686</t>
  </si>
  <si>
    <t>083-202100033-OAA</t>
  </si>
  <si>
    <t>CM-Maggie  Foree</t>
  </si>
  <si>
    <t xml:space="preserve">PO 1006 / Bill to Kinship per PO instructions - confirming with invoicing whether we need to revise &amp; resubmit  ... included in statement to AP … included in statement to AP 3/22 … updated statement sent to AP; did not include AD 4/8 ... Dan reached out to AD to get issue escalated 4/16 ... invoice was resubmitted to portal 4/23/21 ... status: acknowledged 5/14 ... Marie-Pier fowarded request to get a full statement of account since 2018; sent all open and paid invoices for all Mars 5/18 ... updated statement sent to AP 6/8 ... invoices rejected as duplicate; auto-reply from AP ... emailed marsna.aphelpdesk@acp.effem.com for an update...emailed bdc per ap rejected 6/236/23...Emailed CRM in response to Mars AP request for Global invoice copies.  Will submit Global invoices to them but we also need instructions on Wrigley and Petcare which are being rejected in Ariba. </t>
  </si>
  <si>
    <t>083-202100034-OAA</t>
  </si>
  <si>
    <t>CM-Pat  Moriello</t>
  </si>
  <si>
    <t xml:space="preserve">PO 1006 / Bill to Kinship per PO instructions - confirming with invoicing whether we need to revise &amp; resubmit  ... included in statement to AP … included in statement to AP 3/22 … updated statement sent to AP; did not include AD 4/8 ... Dan reached out to AD to get issue escalated 5/14 ... Marie-Pier fowarded request to get a full statement of account since 2018; sent all open and paid invoices for all Mars 5/18 ... updated statement sent to AP 6/8 ... invoices rejected as duplicate; auto-reply from AP ... emailed marsna.aphelpdesk@acp.effem.com for an update...erejected 6/23mailed bdc for per ap 6/23...Emailed CRM in response to Mars AP request for Global invoice copies.  Will submit Global invoices to them but we also need instructions on Wrigley and Petcare which are being rejected in Ariba. </t>
  </si>
  <si>
    <t>083-202100442-OAA</t>
  </si>
  <si>
    <t>CM-2- Hour Resume Development</t>
  </si>
  <si>
    <t>083-202100442-579-OAA</t>
  </si>
  <si>
    <t xml:space="preserve">Email from Mark Phillips advising invoice was "rejected". Status in Ariba is "Sent" as such there are no funds available to attempt resubmitting until invoice shows rejected.  Emailed Mars Enablement Team for guidance  --- 7/9/21 Consolidated invoice submitted to Ariba on 7/6, followed up with Mark &amp; Lisa today as invoice is still in Sent status.  Mark contacted someone internally to request assistance --- Per Mark Phillips at Mars we should try to resubmit both resume development invoices as a single consolidation ....included in statement to AP … included in statement to AP 3/22 … updated statement sent to AP; did not include AD 4/8 ... Dan reached out to AD to get issue escalated 4/16 ... invoice was resubmitted to portal 4/23/21 ... status: acknowledged 5/14 ... Marie-Pier fowarded request to get a full statement of account since 2018; sent all open and paid invoices for all Mars 5/18 ... updated statement sent to AP 6/8 ... invoices rejected as duplicate; auto-reply from AP ... emailed marsna.aphelpdesk@acp.effem.com for an update...emailed bdc per ap rejected 6/236/23...Emailed CRM in response to Mars AP request for Global invoice copies.  Will submit Global invoices to them but we also need instructions on Wrigley and Petcare which are being rejected in Ariba. / Alicia is working with Lisa Meats from Mars Global to process the Resume workshops.  </t>
  </si>
  <si>
    <t>2/05/2021:: Missing PO#, emailed to CRM, moved to PA..AY
DO NOT BILL UNTIL PO IS ACQUIRED</t>
  </si>
  <si>
    <t>Meats, Lisa</t>
  </si>
  <si>
    <t>4700043535</t>
  </si>
  <si>
    <t>083-202100576-OAA</t>
  </si>
  <si>
    <t>CM-Paul  Sadek</t>
  </si>
  <si>
    <t>URN:- INV-00346650</t>
  </si>
  <si>
    <t xml:space="preserve">Followed up with AP to request help in expediting approval --- 7/8/21 CORA case number CN-00067934 / Pending clarification from Mars approver --- 7/7/21 At request of Mars AP, provided URNs for past due invoices --- 6/30/21 Emailed CRM in response to Mars AP request for Global invoice copies.  Will submit Global invoices to them but we also need instructions on Wrigley and Petcare which are being rejected in Ariba.included in statement to AP 4/8 ... Dan reached out to AD to get issue escalated 5/14 ... Marie-Pier fowarded request to get a full statement of account since 2018; sent all open and paid invoices for all Mars 5/18 ... updated statement sent to AP 6/8 ... invoices rejected as duplicate; auto-reply from AP ... emailed marsna.aphelpdesk@acp.effem.com for an update6/23...Emailed CRM in response to Mars AP request for Global invoice copies.  Will submit Global invoices to them but we also need instructions on Wrigley and Petcare which are being rejected in Ariba. </t>
  </si>
  <si>
    <t>083-202100579-OAA</t>
  </si>
  <si>
    <t xml:space="preserve">Email from Mark Phillips advising invoice was "rejected". Status in Ariba is "Sent" as such there are no funds available to attempt resubmitting until invoice shows rejected.  Emailed Mars Enablement Team for guidance  --  7/9/21 Consolidated invoice submitted to Ariba on 7/6, followed up with Mark &amp; Lisa today as invoice is still in Sent status.  Mark contacted someone internally to request assistance ---  Per Mark Phillips at Mars we should try to resubmit both resume development invoices as a single consolidation ....included in statement to AP 4/8 ... Dan reached out to AD to get issue escalated 5/14 ... Marie-Pier fowarded request to get a full statement of account since 2018; sent all open and paid invoices for all Mars 5/18 ... updated statement sent to AP 6/8 ... invoices rejected as duplicate; auto-reply from AP ... emailed marsna.aphelpdesk@acp.effem.com for an update6/23...Emailed CRM in response to Mars AP request for Global invoice copies.  Will submit Global invoices to them but we also need instructions on Wrigley and Petcare which are being rejected in Ariba. / Alicia is working with Lisa Meats from Mars Global to process the Resume workshops.  </t>
  </si>
  <si>
    <t>083-202100547-OAA</t>
  </si>
  <si>
    <t>CM-James  Keevin</t>
  </si>
  <si>
    <t>URN:- INV-00351965</t>
  </si>
  <si>
    <t xml:space="preserve">7/8/21 Invoice not found, per AP resubmit Missing to marsna.invoice@acp.effem.com --- Marie-Pier fowarded request to get a full statement of account since 2018; sent all open and paid invoices for all Mars 5/18 ... updated statement sent to AP 6/8 ... invoices rejected as duplicate; auto-reply from AP ... emailed marsna.aphelpdesk@acp.effem.com for an update6/23...Emailed CRM in response to Mars AP request for Global invoice copies.  Will submit Global invoices to them but we also need instructions on Wrigley and Petcare which are being rejected in Ariba. </t>
  </si>
  <si>
    <t>US01229</t>
  </si>
  <si>
    <t>Mars Petcare</t>
  </si>
  <si>
    <t>083-202008638-OAA</t>
  </si>
  <si>
    <t>CM-Eric  Fitzgerald</t>
  </si>
  <si>
    <t xml:space="preserve">Resubmitted to Kinship PO 1006 --- portal status: acknowledged 11/23 … invoice is still processing, status: acknowledged 12/4 … 1st email to BC … 2nd email to BC 4/8 ... Dan reached out to AD to get issue escalated 5/14 … emailed BC w/ AD and CRM cc'd… 6/30/21 </t>
  </si>
  <si>
    <t>18635 East Gale Ave</t>
  </si>
  <si>
    <t>City of Industry</t>
  </si>
  <si>
    <t>Sarah.W.Streicker@effem.com</t>
  </si>
  <si>
    <t>083-202000371-OAA</t>
  </si>
  <si>
    <t>CM-Elinor  Bracho</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</si>
  <si>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 Emailed entire Wrigley's account to marsna.aphelpdesk@acp.effem.com for assistance with Ariba rejections....1st email to BC 5/11 … full statement sent to Seller 5/18 … not visible in Ariba; emailed Invoicing 6/20 … emailed BC for assistance 6/h24 … updated statement sent to BC 7/9 … email bounced; emailed CRM and RVP (no Seller) for assistance 7/1 … emailed CRM and RVP again 8/31 ... updated statement sent to CRM and RVP to get new BC; CRM they are working on the contacts issue 8/31 ... emailed CRM &amp; VP for an update 9/14 ... emailed marsna.aphelpdesk@acp.effem.com at CRM's suggestion 10/8 ... 5 invoices submitted to AP to test 10/9 ... remaining invoices submitted to AP 10/20 ... invoices resubmitted (can't be submitted as a zip file)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1/4 ... working with invoicing and sales team to get invoices resubmitted to Ariba 1/8 ... invoice has a PO; submitted to ariba 1/11 ... invoice is in 'acknowledged status ... CRM reached out for status update 1/26 ... invoice is still in acknowledged status ... emailed AP for an update 3/15 ... emailed AP 4/7 ... invoice has been rejected; vendor is blocked in Ariba (email filed 4/8/21) 4/8 ... Dan reached out to AD to get issue escalated 4/16 ... invoice was resubmitted to portal 4/23/21 ... status: acknowledged 5/14 ... CRM reached out for a statement of account; Anjali sent over the current AR</t>
  </si>
  <si>
    <t>Trumbold, Faye</t>
  </si>
  <si>
    <t>700 High Street</t>
  </si>
  <si>
    <t>Hackettstown</t>
  </si>
  <si>
    <t>Soller, Dana</t>
  </si>
  <si>
    <t>1003460342</t>
  </si>
  <si>
    <t>Process Optimization Manager</t>
  </si>
  <si>
    <t>(312) 205-2987</t>
  </si>
  <si>
    <t>Faye.Trumbold@effem.com</t>
  </si>
  <si>
    <t>083-202000878-OAA</t>
  </si>
  <si>
    <t>CM-Mark  Beller</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</si>
  <si>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BC 5/11 … full statement sent to Seller 5/19 … rejected in portal.  Emailed Invoicing to see if billing instructions have been updated (most recent invoice was approved) 7/1 … emailed CRM and Seller again 8/1 … follow up email sent to BC; CRM they are working on the contacts issue 8/31 ... emailed CRM &amp; VP for an update 9/14 ... emailed marsna.aphelpdesk@acp.effem.com at CRM's suggestion 9/28 ... AP states they can't see invoice; invoice was never resubmitted after rejection (issue seems to be fixed as current invoices aren't being rejected). Emailed Invoicing to try submitting/backdating a couple of invoices 10/8 ... 5 invoices submitted to AP to test 10/9 ... remaining invoices submitted to AP 10/20 ... invoices resubmitted (can't be submitted as a zip file)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working with invoicing and sales team to get invoices resubmitted to Ariba 1/4 ... invoice was rejected originally due to PO issues, Invoicing asked CRM to confirm PO 1/11 ... CRM reached out for status update; sent a full statement of account 1/26 ... New PO (4800043683) arrived; Dan asked Invoicing to resubmit invoices 2/18 ... can't find invoice in portal; emailed Invoicing to confirm submission 3/15 ... emailed AP 4/7 ... invoice has been rejected; vendor is blocked in Ariba (email filed 4/8/21) 4/8 ... Dan reached out to AD to get issue escalated 4/16 ... invoice was resubmitted to portal 4/23/21 ... status: acknowledged 5/14 ... CRM reached out for a statement of account; Anjali sent over the current AR</t>
  </si>
  <si>
    <t>Giannini, Lauren</t>
  </si>
  <si>
    <t>23935136</t>
  </si>
  <si>
    <t>40319468</t>
  </si>
  <si>
    <t>Associate Relations Manager</t>
  </si>
  <si>
    <t>Lauren.Giannini@effem.com</t>
  </si>
  <si>
    <t>083-202000901-OAA</t>
  </si>
  <si>
    <t>CM-Krista  Faluotico</t>
  </si>
  <si>
    <t>Received confirmation from Mars Enablement Team to upload Wrigley invoices to reopened PO, All invoices resubmitted and confirmation sent to client, AD &amp; CRM --- 7/8/21 Provided status spreadsheet on all Mars open billing to AD/CRM --- 7/7/21 Per Mars AP, we will need to work with our contact from Mars Wrigley to resolve the billing for Ariba --- 6/30/21Emailed entire Wrigley's account to marsna.aphelpdesk@acp.effem.com for assistance with Ariba rejections....included in statement to BC 5/11 … full statement sent to Seller 5/19 … rejected in portal.  Emailed Invoicing to see if billing instructions have been updated (most recent invoice was approved) 7/1 … emailed CRM and Seller again 8/1 … follow up email sent to BC; CRM they are working on the contacts issue 8/31 ... emailed CRM &amp; VP for an update 9/14 ... emailed marsna.aphelpdesk@acp.effem.com at CRM's suggestion 9/28 ... AP states they can't see invoice; invoice was never resubmitted after rejection (issue seems to be fixed as current invoices aren't being rejected). Emailed Invoicing to try submitting/backdating a couple of invoices 10/8 ... 5 invoices submitted to AP to test 10/9 ... remaining invoices submitted to AP 10/20 ... invoices resubmitted (can't be submitted as a zip file)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working with invoicing and sales team to get invoices resubmitted to Ariba 1/4 ... invoice was rejected originally due to PO issues, Invoicing asked CRM to confirm PO 1/11 ... CRM reached out for status update; sent a full statement of account 1/26 ... New PO (4800043683) arrived; Dan asked Invoicing to resubmit invoices 2/18 ... can't find invoice in portal; emailed Invoicing to confirm submission 3/15 ... emailed AP 4/7 ... invoice has been rejected; vendor is blocked in Ariba (email filed 4/8/21) 4/16 ... invoice was resubmitted to portal 4/23/21 ... status: acknowledged 5/14 ... CRM reached out for a statement of account; Anjali sent over the current AR</t>
  </si>
  <si>
    <t>083-202000902-OAA</t>
  </si>
  <si>
    <t>CM-Yokasta  Perdomo</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</si>
  <si>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BC 5/11 … full statement sent to Seller 5/19 … rejected in portal.  Emailed Invoicing to see if billing instructions have been updated (most recent invoice was approved) 7/1 … emailed CRM and Seller again 8/1 … follow up email sent to BC; CRM they are working on the contacts issue 8/31 ... emailed CRM &amp; VP for an update 9/14 ... emailed marsna.aphelpdesk@acp.effem.com at CRM's suggestion 9/28 ... AP states they can't see invoice; invoice was never resubmitted after rejection (issue seems to be fixed as current invoices aren't being rejected). Emailed Invoicing to try submitting/backdating a couple of invoices 10/8 ... 5 invoices submitted to AP to test 10/9 ... remaining invoices submitted to AP 10/20 ... invoices resubmitted (can't be submitted as a zip file)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working with invoicing and sales team to get invoices resubmitted to Ariba 1/4 ... invoice was rejected originally due to PO issues, Invoicing asked CRM to confirm PO 1/11 ... CRM reached out for status update; sent a full statement of account 1/26 ... New PO (4800043683) arrived; Dan asked Invoicing to resubmit invoices 2/18 ... can't find invoice in portal; emailed Invoicing to confirm submission 3/15 ... emailed AP 4/7 ... invoice has been rejected; vendor is blocked in Ariba (email filed 4/8/21) 4/15 ... invoice in portal under Mars Inc. submitted 2/18/21; status: acknowleged 5/14 ... CRM reached out for a statement of account; Anjali sent over the current AR</t>
  </si>
  <si>
    <t>083-202001573-OAA</t>
  </si>
  <si>
    <t>CM-Pia  Heine</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</si>
  <si>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BC 5/11 … full statement sent to Seller 5/19 … rejected in portal.  Emailed Invoicing to see if billing instructions have been updated (most recent invoice was approved) 7/1 … emailed CRM and Seller again 8/1 … follow up email sent to BC; CRM they are working on the contacts issue 8/31 ... emailed CRM &amp; VP for an update 9/14 ... emailed marsna.aphelpdesk@acp.effem.com at CRM's suggestion 9/28 ... AP states they can't see invoice; invoice was never resubmitted after rejection (issue seems to be fixed as current invoices aren't being rejected). Emailed Invoicing to try submitting/backdating a couple of invoices 10/8 ... 5 invoices submitted to AP to test 10/9 ... remaining invoices submitted to AP 10/20 ... invoices resubmitted (can't be submitted as a zip file)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working with invoicing and sales team to get invoices resubmitted to Ariba 1/4 ... invoice was rejected originally due to PO issues, Invoicing asked CRM to confirm PO 1/11 ... CRM reached out for status update; sent a full statement of account 1/26 ... New PO (4800043683) arrived; Dan asked Invoicing to resubmit invoices 2/18 ... can't find invoice in portal; emailed Invoicing to confirm submission 3/15 ... emailed AP 4/7 ... invoice has been rejected; vendor is blocked in Ariba (email filed 4/8/21) 4/15 ... invoice resubmitted 5/7/21; status: Acknowleged 5/14 ... CRM reached out for a statement of account; Anjali sent over the current AR</t>
  </si>
  <si>
    <t>5/7/2021- Offset OAA &amp; RAA, OAB sent to the client.. DP
03/05/2020: Status moved to PA until portal issue resolved (JN)</t>
  </si>
  <si>
    <t>Pearsall, Allison</t>
  </si>
  <si>
    <t>083-202000926-OAA</t>
  </si>
  <si>
    <t>CM-Cliff   Martin Jr</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</si>
  <si>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BC 5/11 … full statement sent to Seller 5/19 … rejected in portal.  Emailed Invoicing to see if billing instructions have been updated (most recent invoice was approved) 7/1 … emailed CRM and Seller again 8/1 … follow up email sent to BC; CRM they are working on the contacts issue 8/31 ... emailed CRM &amp; VP for an update 9/14 ... emailed marsna.aphelpdesk@acp.effem.com at CRM's suggestion 9/28 ... AP states they can't see invoice; invoice was never resubmitted after rejection (issue seems to be fixed as current invoices aren't being rejected). Emailed Invoicing to try submitting/backdating a couple of invoices 10/8 ... 5 invoices submitted to AP to test 10/9 ... remaining invoices submitted to AP 10/20 ... invoices resubmitted (can't be submitted as a zip file)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working with invoicing and sales team to get invoices resubmitted to Ariba 1/4 ... invoice was rejected originally due to PO issues, Invoicing asked CRM to confirm PO 1/11 ... CRM reached out for status update; sent a full statement of account 1/26 ... New PO (4800043683) arrived; Dan asked Invoicing to resubmit invoices 2/18 ... can't find invoice in portal; emailed Invoicing to confirm submission 3/15 ... emailed AP 4/7 ... invoice has been rejected; vendor is blocked in Ariba (email filed 4/8/21)</t>
  </si>
  <si>
    <t>5/7/2021- Offset OAA &amp; RAA, OAB sent to the client.. DP</t>
  </si>
  <si>
    <t>083-202000928-OAA</t>
  </si>
  <si>
    <t>CM-Kristine   Willard</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</si>
  <si>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BC 5/11 … full statement sent to Seller 5/19 … rejected in portal.  Emailed Invoicing to see if billing instructions have been updated (most recent invoice was approved) 7/1 … emailed CRM and Seller again 8/1 … follow up email sent to BC; CRM they are working on the contacts issue 8/31 ... emailed CRM &amp; VP for an update 9/14 ... emailed marsna.aphelpdesk@acp.effem.com at CRM's suggestion 9/28 ... AP states they can't see invoice; invoice was never resubmitted after rejection (issue seems to be fixed as current invoices aren't being rejected). Emailed Invoicing to try submitting/backdating a couple of invoices 10/8 ... 5 invoices submitted to AP to test 10/9 ... remaining invoices submitted to AP 10/20 ... invoices resubmitted (can't be submitted as a zip file)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working with invoicing and sales team to get invoices resubmitted to Ariba 1/4 ... invoice was rejected originally due to PO issues, Invoicing asked CRM to confirm PO 1/11 ... CRM reached out for status update; sent a full statement of account 1/26 ... New PO (4800043683) arrived; Dan asked Invoicing to resubmit invoices 2/18 ... can't find invoice in portal; emailed Invoicing to confirm submission 3/15 ... emailed AP 4/7 ... invoice has been rejected; vendor is blocked in Ariba (email filed 4/8/21)</t>
  </si>
  <si>
    <t xml:space="preserve">5/7/2021- Offset OAA &amp; RAA, OAB sent to the client.. DP
</t>
  </si>
  <si>
    <t>083-202001574-OAA</t>
  </si>
  <si>
    <t>CM-Angel  Canada</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</si>
  <si>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BC 5/11 … full statement sent to Seller 5/19 … rejected in portal.  Emailed Invoicing to see if billing instructions have been updated (most recent invoice was approved) 7/1 … emailed CRM and Seller again 8/1 … follow up email sent to BC; CRM they are working on the contacts issue 8/31 ... emailed CRM &amp; VP for an update 9/14 ... emailed marsna.aphelpdesk@acp.effem.com at CRM's suggestion 9/28 ... AP states they can't see invoice; invoice was never resubmitted after rejection (issue seems to be fixed as current invoices aren't being rejected). Emailed Invoicing to try submitting/backdating a couple of invoices 10/8 ... 5 invoices submitted to AP to test 10/9 ... remaining invoices submitted to AP 10/20 ... invoices resubmitted (can't be submitted as a zip file)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working with invoicing and sales team to get invoices resubmitted to Ariba 1/4 ... invoice was rejected originally due to PO issues, Invoicing asked CRM to confirm PO 1/11 ... CRM reached out for status update; sent a full statement of account 1/26 ... New PO (4800043683) arrived; Dan asked Invoicing to resubmit invoices 2/18 ... can't find invoice in portal; emailed Invoicing to confirm submission 3/15 ... emailed AP 4/7 ... invoice has been rejected; vendor is blocked in Ariba (email filed 4/8/21) 4/15 ... invoice resubmitted 5/7/21; status: Acknowleged 5/14 ... CRM reached out for a statement of account; Anjali sent over the current AR</t>
  </si>
  <si>
    <t>03/05/2020: Status moved to PA until portal issue resolved (JN)</t>
  </si>
  <si>
    <t>083-202000900-OAA</t>
  </si>
  <si>
    <t>CM-Ross  Rademaker</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</si>
  <si>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BC 5/11 … full statement sent to Seller 5/19 … rejected in portal.  Emailed Invoicing to see if billing instructions have been updated (most recent invoice was approved) 7/1 … emailed CRM and Seller again 8/1 … follow up email sent to BC; CRM they are working on the contacts issue 8/31 ... emailed CRM &amp; VP for an update 9/14 ... emailed marsna.aphelpdesk@acp.effem.com at CRM's suggestion 9/28 ... AP states they can't see invoice; invoice was never resubmitted after rejection (issue seems to be fixed as current invoices aren't being rejected). Emailed Invoicing to try submitting/backdating a couple of invoices 10/8 ... 5 invoices submitted to AP to test 10/9 ... remaining invoices submitted to AP 10/20 ... invoices resubmitted (can't be submitted as a zip file)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1/4 ... working with invoicing and sales team to get invoices resubmitted to Ariba 1/8 ... invoice has a PO; submitted to ariba 1/11 ... invoice is in 'acknowledged status ... CRM reached out for status update 1/26 ... invoice is still in acknowledged status ... emailed AP for an update 3/15 ... emailed AP 4/7 ... invoice has been rejected; vendor is blocked in Ariba (email filed 4/8/21) 4/15 ... invoice resubmitted 5/7/21; status: Acknowleged 5/14 ... CRM reached out for a statement of account; Anjali sent over the current AR</t>
  </si>
  <si>
    <t>5/6/2021:: Offset OAA and RAA, OAB sent to client..AY</t>
  </si>
  <si>
    <t>083-202003432-OAA</t>
  </si>
  <si>
    <t>CM-Elishaa   Batdorf</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</si>
  <si>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BC ) 6/20 ... Invoicing states that billing instructions have not changed; emailehd BC 7/1 … emailed CRM and RVP again 8/1 ... updated statement sent to CRM and RVP to get new BC; CRM they are working on the contacts issue 8/31 ... emailed CRM &amp; VP for an update 9/14 ... emailed marsna.aphelpdesk@acp.effem.com at CRM's suggestion 9/28 ... AP states they can't see invoice; sitting in Ariba (acknowledged but no activity).  Emailed SPM about BC/approver. Emailed Invoicing to try submitting/backdating a couple of invoices 10/8 ... 5 invoices submitted to AP to test 10/9 ... remaining invoices submitted to AP 10/20 ... invoices resubmitted (can't be submitted as a zip file)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Invoice is still listed as 'acknowleged in Ariba'; emailed AD, CRM and Invoicing about newer invoices (already scheduled to pay) ... emailed BC to see what's need to approve invoice 1/4 ... follow up email sent to BC 1/11 ... CRM reached out for status update; sent a full statement of account 1/26 ... invoice is still in acknowledged status ... emailed AP for an update 3/15 ... emailed AP 4/7 ... invoice has been rejected; vendor is blocked in Ariba (email filed 4/8/21) 4/16 ... invoice was resubmitted to portal 4/23/21 ... status: acknowledged 5/14 ... CRM reached out for a statement of account; Anjali sent over the current AR</t>
  </si>
  <si>
    <t>Miele, Nicholas</t>
  </si>
  <si>
    <t>083-202003568-OAA</t>
  </si>
  <si>
    <t>CM-Richard  Rizzetta</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</si>
  <si>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CRM &amp; VP 9/14 ... emailed marsna.aphelpdesk@acp.effem.com at CRM's suggestion 9/28 ... AP states they can't see invoice; sitting in Ariba (acknowledged but no activity).  Emailed SPM about BC/approver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Invoice is still listed as 'acknowleged in Ariba'; emailed AD, CRM and Invoicing about newer invoices (already scheduled to pay) ... emailed BC to see what's need to approve invoice 1/4 ... follow up email sent to BC 1/11 ... CRM reached out for status update; sent a full statement of account 1/26 ... invoice is still in acknowledged status ... emailed AP for an update 3/15 ... emailed AP 4/7 ... invoice has been rejected; vendor is blocked in Ariba (email filed 4/8/21) 4/16 ... invoice was resubmitted to portal 4/23/21 ... status: acknowledged 5/14 ... CRM reached out for a statement of account; Anjali sent over the current AR</t>
  </si>
  <si>
    <t>083-202003776-OAA</t>
  </si>
  <si>
    <t>CM-Shashawn  Davis</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</si>
  <si>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BC ) 6/20 ... Invoicing states that billing instructions have not changed; emailed BC 7/1 … emailed CRM and RVP again 8/1 ... updated statement sent to CRM and RVP to get new BC; CRM they are working on the contacts issue 8/31 ... emailed CRM &amp; VP for an update 9/14 ... emailed marsna.aphelpdesk@acp.effem.com at CRM's suggestion 9/28 ... AP states they can't see invoice; sitting in Ariba (acknowledged but no activity).  Emailed SPM about BC/approver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Invoice is still listed as 'acknowleged in Ariba'; emailed AD, CRM and Invoicing about newer invoices (already scheduled to pay) ... emailed BC to see what's need to approve invoice 1/4 ... follow up email sent to BC 1/11 ... CRM reached out for status update; sent a full statement of account 1/26 ... invoice is still in acknowledged status ... emailed AP for an update 3/15 ... emailed AP 4/7 ... invoice has been rejected; vendor is blocked in Ariba (email filed 4/8/21)</t>
  </si>
  <si>
    <t>Pizzolato, Helene</t>
  </si>
  <si>
    <t>083-202004292-OAA</t>
  </si>
  <si>
    <t>CM-Tracy  Bush</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</si>
  <si>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marsna.aphelpdesk@acp.effem.com 9/28 ... AP states they can't see invoice; sitting in Ariba (acknowledged but no activity).  Emailed SPM about BC/approver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Invoice is still listed as 'acknowleged in Ariba'; emailed AD, CRM and Invoicing about newer invoices (already scheduled to pay) ... emailed BC to see what's need to approve invoice 1/4 ... follow up email sent to BC 1/11 ... CRM reached out for status update; sent a full statement of account 1/26 ... invoice is still in acknowledged status ... emailed AP for an update 3/15 ... emailed AP 4/7 ... invoice has been rejected; vendor is blocked in Ariba (email filed 4/8/21) 4/16 ... invoice was resubmitted to portal 4/23/21 ... status: acknowledged 5/14 ... CRM reached out for a statement of account; Anjali sent over the current AR</t>
  </si>
  <si>
    <t>Phillips, Justin</t>
  </si>
  <si>
    <t>P&amp;O Business Partner</t>
  </si>
  <si>
    <t>Justin.Phillips@effem.com</t>
  </si>
  <si>
    <t>083-202004294-OAA</t>
  </si>
  <si>
    <t>CM-Julia  Garcia Ramos</t>
  </si>
  <si>
    <t>083-202004297-OAA</t>
  </si>
  <si>
    <t>CM-Mark  Larrabee</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</si>
  <si>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marsna.aphelpdesk@acp.effem.com 9/28 ... AP states they can't see invoice; sitting in Ariba (acknowledged but no activity).  Emailed SPM about BC/approver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 12/7 ... Invoice is still listed as 'acknowleged in Ariba'; emailed AD, CRM and Invoicing about newer invoices (already scheduled to pay) ... emailed BC to see what's need to approve invoice 1/4  ... follow up email sent to BC 1/11 ... CRM reached out for status update; sent a full statement of account 1/26 ... invoice is still in acknowledged status ... emailed AP for an update 3/15 ... emailed AP 4/7 ... invoice has been rejected; vendor is blocked in Ariba (email filed 4/8/21) 4/16 ... invoice was resubmitted to portal 4/23/21 ... status: acknowledged 5/14 ... CRM reached out for a statement of account; Anjali sent over the current AR</t>
  </si>
  <si>
    <t>083-202003783-OAA</t>
  </si>
  <si>
    <t>CM-Ling  Yacoub</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</si>
  <si>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marsna.aphelpdesk@acp.effem.com 9/28 ... AP states they can't see invoice; sitting in Ariba (acknowledged but no activity).  Emailed SPM about BC/approver 10/21 ... emailed marsna.invoice@acp.effem.com for status 11/2 ... AP states invoices are visible, asked AP to advise next  steps 11/12 ... AP states we would have gotten an URN for each accepted submission; emailed Invoicing and AD about submitting individually 11/16 ... Nilesh is OOO, invoicing asked for details.  advised that we may need to resubmit invoices individually if they never got the URN 11/19 ... follow up email sent to Invoicing and AD 11/30 ... email didn't send; emailing Invoicing and AD again12/7 ... Invoice is still listed as 'acknowleged in Ariba'; emailed AD, CRM and Invoicing about newer invoices (already scheduled to pay) ... emailed BC to see what's need to approve invoice 1/4  ... follow up email sent to BC 1/11 ... CRM reached out for status update; sent a full statement of account 1/26 ... invoice is still in acknowledged status ... emailed AP for an update 3/15 ... emailed AP 4/7 ... invoice has been rejected; vendor is blocked in Ariba (email filed 4/8/21) 4/16 ... invoice was resubmitted to portal 4/23/21 ... status: acknowledged 5/14 ... CRM reached out for a statement of account; Anjali sent over the current AR</t>
  </si>
  <si>
    <t>Nicholas.Miele@effem.com</t>
  </si>
  <si>
    <t>083-202001840-OAA</t>
  </si>
  <si>
    <t>CM-Cheryl  Green</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</si>
  <si>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marsna.aphelpdesk@acp.effem.com 9/28 … Per AP, payment will release 11/8/2020 9/28 … payment hasn't arrived; emailed AP 11/16 … follow up email sent to AP 12/7 ... Invoice is still listed as 'acknowleged in Ariba'; emailed AD, CRM and Invoicing about newer invoices (already scheduled to pay) ... emailed BC to see what's need to approve invoice 1/4 ... follow up email sent to BC 1/11 ... CRM reached out for status update; sent a full statement of account 1/26 ... invoice is still in acknowledged status ... emailed AP for an update 3/15 ... emailed AP 4/7 ... invoice has been rejected; vendor is blocked in Ariba (email filed 4/8/21) 4/16 ... invoice was resubmitted to portal 4/23/21 ... status: acknowledged 5/14 ... CRM reached out for a statement of account; Anjali sent over the current AR</t>
  </si>
  <si>
    <t>083-202006221-OAA</t>
  </si>
  <si>
    <t>CM-Alisa  Kaswell</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</si>
  <si>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rejections....included in statement to marsna.aphelpdesk@acp.effem.com 9/28 … Per AP, payment will release 11/8/2020 9/28 … payment hasn't arrived; emailed AP 11/16 … follow up email sent to AP 12/7 ... Invoice is still listed as 'acknowleged in Ariba'; emailed AD, CRM and Invoicing about newer invoices (already scheduled to pay) ... emailed BC to see what's need to approve invoice 1/4  ... follow up email sent to BC 1/11 ... CRM reached out for status update; sent a full statement of account 1/26 ... invoice is still in acknowledged status ... emailed AP for an update 3/15 ... emailed AP 4/7 ... invoice has been rejected; vendor is blocked in Ariba (email filed 4/8/21) 4/16 ... invoice was resubmitted to portal 4/23/21 ... status: acknowledged 5/14 ... CRM reached out for a statement of account; Anjali sent over the current AR</t>
  </si>
  <si>
    <t>5/6/2021:: Offset OAA and RAA, OAB sent to client ..AY</t>
  </si>
  <si>
    <t>083-202008601-OAA</t>
  </si>
  <si>
    <t>CM-Lauren  Lenington</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</si>
  <si>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rejections....invoice is listed as acknowleged in Ariba 1/4  ... follow up email sent to BC 1/11 ... CRM reached out for status update; sent a full statement of account 1/26 ... invoice is still in acknowledged status ... emailed AP for an update 3/15 ... emailed AP 4/7 ... invoice has been rejected; vendor is blocked in Ariba (email filed 4/8/21) 4/16 ... invoice was resubmitted to portal 4/23/21 ... status: acknowledged 5/14 ... CRM reached out for a statement of account; Anjali sent over the current AR</t>
  </si>
  <si>
    <t>11/11/2020::PO#?, moved to PA..AY</t>
  </si>
  <si>
    <t>083-202100646-OAA</t>
  </si>
  <si>
    <t>CM-Darryl  Kramr</t>
  </si>
  <si>
    <t>Received confirmation from Mars Enablement Team to upload Wrigley invoices to reopened PO, All invoices resubmitted and confirmation sent to client, AD &amp; CRM --- 7/8/21 Provided status spreadsheet on all Mars open billing to AD/CRM --- 7/7/21Per Mars AP, we will need to work with our contact from Mars Wrigley to resolve the billing for Ariba --- 6/30/21Emailed entire Wrigley's account to marsna.aphelpdesk@acp.effem.com for assistance with Ariba rejections....invoice was submitted to portal 4/23/21 ... status: acknowledged 5/14 ... CRM reached out for a statement of account; Anjali sent over the current AR</t>
  </si>
  <si>
    <t>4/23/2021:: Instruction  clarification requested from CRM , moved to PA..AY</t>
  </si>
  <si>
    <t xml:space="preserve">4800043683 </t>
  </si>
  <si>
    <t>001-202007820-RAA</t>
  </si>
  <si>
    <t>CM-Lisa  Vibert</t>
  </si>
  <si>
    <t>JUNE21MMLIC</t>
  </si>
  <si>
    <t>001-202007820-OAB</t>
  </si>
  <si>
    <t>Alberti, Krista</t>
  </si>
  <si>
    <t>6/11/2021- Add RAA and OAB to June due to program and fee changed.. DP</t>
  </si>
  <si>
    <t>1295 State St.</t>
  </si>
  <si>
    <t>Springfield</t>
  </si>
  <si>
    <t>Mogan, Jeff</t>
  </si>
  <si>
    <t>kalberti@massmutual.com</t>
  </si>
  <si>
    <t>001-202100575-OAA</t>
  </si>
  <si>
    <t>CM-David  Hufnagel</t>
  </si>
  <si>
    <t>001-202101867-OAA</t>
  </si>
  <si>
    <t>CM-Jacqueline  Moller</t>
  </si>
  <si>
    <t>001-202102016-OAA</t>
  </si>
  <si>
    <t>CM-Nicole  Proulx</t>
  </si>
  <si>
    <t>001-202102043-OAA</t>
  </si>
  <si>
    <t>CM-Alison  Gray</t>
  </si>
  <si>
    <t>CONSWEEK</t>
  </si>
  <si>
    <t>048-202101038-OAA</t>
  </si>
  <si>
    <t>CM-Charles  Rider</t>
  </si>
  <si>
    <t>MAT06112021AG</t>
  </si>
  <si>
    <t>06/16/2021 Included in EM1 statement</t>
  </si>
  <si>
    <t>Shared Services, Mattel Inc &amp; AG</t>
  </si>
  <si>
    <t>Please include tracy.younk@americangirl.com a copy of the invoice</t>
  </si>
  <si>
    <t>MATTEL SALES</t>
  </si>
  <si>
    <t>East Aurora</t>
  </si>
  <si>
    <t>American Girl</t>
  </si>
  <si>
    <t>Nelson, Tina (AG)</t>
  </si>
  <si>
    <t xml:space="preserve"> #224813 </t>
  </si>
  <si>
    <t>Electronic.Invoices@mattel.com</t>
  </si>
  <si>
    <t>048-202101071-OAA</t>
  </si>
  <si>
    <t>CM-Drew  Foth</t>
  </si>
  <si>
    <t>MAT06252021AG</t>
  </si>
  <si>
    <t>002-202101996-OAA</t>
  </si>
  <si>
    <t>TM-David   Rim</t>
  </si>
  <si>
    <t>07/07/2021 Elliott Battles (Mgr Talent &amp; Development) is investigating invoice process // 07/06/2021 sent follow up email CC'd AD Greg Taylor // 06/28/2021 EM2 // 06/16/2021 EM1</t>
  </si>
  <si>
    <t xml:space="preserve">Ash, Brian </t>
  </si>
  <si>
    <t xml:space="preserve">TMC: TBD; TMPM: Betsy Gratner; CRM: Pam Boland; expenses &amp; TT; inv wording: 6-Month Leader Coaching for David Rim
</t>
  </si>
  <si>
    <t>135 West 50th Street</t>
  </si>
  <si>
    <t>Director Talent Management</t>
  </si>
  <si>
    <t>brian.ash@mazarsusa.com</t>
  </si>
  <si>
    <t>002-202102725-OAA</t>
  </si>
  <si>
    <t>TM-Ranjit   Jaswal</t>
  </si>
  <si>
    <t>TMC: Margot Halstead; TMPM: Betsy Gratner; CRM: Pam Boland; Expenses and Travel Time; inv wording: 6-Month Leader Coaching: Ranjit Jaswal</t>
  </si>
  <si>
    <t>048-202100671-OAA</t>
  </si>
  <si>
    <t>CM-Kenneth  Saward</t>
  </si>
  <si>
    <t>07/08/2021 AR Line: "need to be resubmitted to Mazda MazdaUS_invoicecapture@concursolutions.com for processing with PO# 460012542 on the invoices" // 07/07/2021 sent follow up email to Chris Clark for the payment status update of the invoices // 06/28/2021 sent follow up email // 06/24/2021 sent follow up email // 06/06/2021 Sent follow up email  //  05/21/2021 sent Follow up email // 05/02/2021 EM2 // 04/19/2021 EM1</t>
  </si>
  <si>
    <t>200 Spectrum Center Drive</t>
  </si>
  <si>
    <t>Barnes, Lisa</t>
  </si>
  <si>
    <t xml:space="preserve">460007631  </t>
  </si>
  <si>
    <t>ap@mazdausa.com</t>
  </si>
  <si>
    <t>048-202101035-OAA</t>
  </si>
  <si>
    <t>CM-RIchard  Salceda</t>
  </si>
  <si>
    <t>07/08/2021 AR Line: "need to be resubmitted to Mazda MazdaUS_invoicecapture@concursolutions.com for processing with PO# 460012542 on the invoices" // 07/07/2021 sent follow up email to Chris Clark for the payment status update of the invoices // 06/28/2021 EM1 included with follow up email sent // 06/24/2021 Included in follow up email sent</t>
  </si>
  <si>
    <t>048-202101073-OAA</t>
  </si>
  <si>
    <t>CM-John  Claridy</t>
  </si>
  <si>
    <t xml:space="preserve">460007631 </t>
  </si>
  <si>
    <t>048-202101074-OAA</t>
  </si>
  <si>
    <t>CM-Kate   Smith</t>
  </si>
  <si>
    <t>002-202102883-OAA</t>
  </si>
  <si>
    <t>TM-Scott   Steeg</t>
  </si>
  <si>
    <t>AP, Finance</t>
  </si>
  <si>
    <t>TMC: Sachiyo Kawasaki; TMPM: Betsy Gratner; CRM: Alicia Veneziano; expenses &amp; TT; inv wording: 6-Month Leader Coaching for Scott Steeg; PO# 010604</t>
  </si>
  <si>
    <t>350 Hudson Street</t>
  </si>
  <si>
    <t>New York,</t>
  </si>
  <si>
    <t>Todeschini , Kara</t>
  </si>
  <si>
    <t>010604</t>
  </si>
  <si>
    <t>financeap@mdsol.com</t>
  </si>
  <si>
    <t>Meredith Corporation</t>
  </si>
  <si>
    <t>056-202101054-OAA</t>
  </si>
  <si>
    <t>CM-Elizabeth  Goodman</t>
  </si>
  <si>
    <t>JUNE21MEREDITH</t>
  </si>
  <si>
    <t>Ryan, Maggie</t>
  </si>
  <si>
    <t>1716 Locust</t>
  </si>
  <si>
    <t>Des Moines</t>
  </si>
  <si>
    <t xml:space="preserve">Benincasa, Morgan </t>
  </si>
  <si>
    <t>Director, HR Operations</t>
  </si>
  <si>
    <t xml:space="preserve">515 284-2775  </t>
  </si>
  <si>
    <t>maggie.ryan@meredith.com</t>
  </si>
  <si>
    <t>056-202101055-OAA</t>
  </si>
  <si>
    <t>CM-Adina  Steiman</t>
  </si>
  <si>
    <t>056-202101072-OAA</t>
  </si>
  <si>
    <t>CM-David  Hooks</t>
  </si>
  <si>
    <t>Sorenson, Sarah</t>
  </si>
  <si>
    <t>US03841</t>
  </si>
  <si>
    <t>Mersen USA</t>
  </si>
  <si>
    <t>076-202100640-OAA</t>
  </si>
  <si>
    <t>CM-Monique  Surgent</t>
  </si>
  <si>
    <t>Farrell, Carolyne</t>
  </si>
  <si>
    <t>374 Merrimac St.</t>
  </si>
  <si>
    <t>Newburyport</t>
  </si>
  <si>
    <t>Willliams, Natalie</t>
  </si>
  <si>
    <t>carolyne.farrell@mersen.com</t>
  </si>
  <si>
    <t>076-202100878-OAA</t>
  </si>
  <si>
    <t>CM-Marsha  Dupuis</t>
  </si>
  <si>
    <t>002-202100350-OAA</t>
  </si>
  <si>
    <t>CM-Joel  Trujillo</t>
  </si>
  <si>
    <t>JUN21MET2</t>
  </si>
  <si>
    <t>Weiland, Jennifer</t>
  </si>
  <si>
    <t xml:space="preserve">500 Schoolhouse Road </t>
  </si>
  <si>
    <t>Johnstown</t>
  </si>
  <si>
    <t>Investments</t>
  </si>
  <si>
    <t>10025854</t>
  </si>
  <si>
    <t>Girolami, April</t>
  </si>
  <si>
    <t>01300-0000114490</t>
  </si>
  <si>
    <t>814-269-8320</t>
  </si>
  <si>
    <t>jweiland@metlife.com</t>
  </si>
  <si>
    <t>002-202101343-OAA</t>
  </si>
  <si>
    <t>CM-Angeline  Chang</t>
  </si>
  <si>
    <t>Global Brand &amp; Marketing</t>
  </si>
  <si>
    <t>002-202101361-OAA</t>
  </si>
  <si>
    <t>CM-Marian  Rausch</t>
  </si>
  <si>
    <t>U.S. Business</t>
  </si>
  <si>
    <t>002-202101905-OAA</t>
  </si>
  <si>
    <t>CM-Keisha  Hernandez</t>
  </si>
  <si>
    <t>Global Technology &amp; Operations</t>
  </si>
  <si>
    <t>10022582</t>
  </si>
  <si>
    <t>002-202101913-OAA</t>
  </si>
  <si>
    <t>CM-Shamarhi  Moody</t>
  </si>
  <si>
    <t>002-202102704-OAA</t>
  </si>
  <si>
    <t>CM-Karen  Zimmerlink</t>
  </si>
  <si>
    <t>10021964</t>
  </si>
  <si>
    <t>0694711</t>
  </si>
  <si>
    <t>002-202102713-OAA</t>
  </si>
  <si>
    <t>CM-Darin  Barr</t>
  </si>
  <si>
    <t>U.S. Bu</t>
  </si>
  <si>
    <t>10020474</t>
  </si>
  <si>
    <t>002-202102763-OAA</t>
  </si>
  <si>
    <t>CM-Dyan  Barker</t>
  </si>
  <si>
    <t xml:space="preserve">10022619 </t>
  </si>
  <si>
    <t xml:space="preserve">01300-0000114490 </t>
  </si>
  <si>
    <t>002-202102764-OAA</t>
  </si>
  <si>
    <t>CM-Lisa  Bonaiuto</t>
  </si>
  <si>
    <t>002-202102778-OAA</t>
  </si>
  <si>
    <t>CM-William  Jaques</t>
  </si>
  <si>
    <t>002-202102779-OAA</t>
  </si>
  <si>
    <t>CM-George  Milonas</t>
  </si>
  <si>
    <t>Global Risk Management</t>
  </si>
  <si>
    <t>002-202102781-OAA</t>
  </si>
  <si>
    <t>CM-Linda  Kemper</t>
  </si>
  <si>
    <t>002-202102784-OAA</t>
  </si>
  <si>
    <t>CM-Kathleen  Pellegrino</t>
  </si>
  <si>
    <t>002-202102786-OAA</t>
  </si>
  <si>
    <t>CM-JoLynne  Peterson</t>
  </si>
  <si>
    <t>002-202102792-OAA</t>
  </si>
  <si>
    <t>CM-Dana  Tucker</t>
  </si>
  <si>
    <t>083-202008752-OAA</t>
  </si>
  <si>
    <t>CM-Jacqueline  Hyde</t>
  </si>
  <si>
    <t>10028232</t>
  </si>
  <si>
    <t>01300-0000017354</t>
  </si>
  <si>
    <t>083-202008770-OAA</t>
  </si>
  <si>
    <t>CM-Sachin  Deshmukh</t>
  </si>
  <si>
    <t>002-202102774-OAA</t>
  </si>
  <si>
    <t>CM-Dwayne  Gilroy</t>
  </si>
  <si>
    <t>143-202102982-OAA</t>
  </si>
  <si>
    <t>CM-James  Craig</t>
  </si>
  <si>
    <t>Righter, Andrea</t>
  </si>
  <si>
    <t>900 Middlesex Turnpike</t>
  </si>
  <si>
    <t>Billerica</t>
  </si>
  <si>
    <t>MTMS</t>
  </si>
  <si>
    <t>Pertuset, Kellie</t>
  </si>
  <si>
    <t>andrea.righter@mt.com</t>
  </si>
  <si>
    <t>143-202101570-OAA</t>
  </si>
  <si>
    <t>CM-Moe  Ghaedi</t>
  </si>
  <si>
    <t>MITEK06252021</t>
  </si>
  <si>
    <t>Killion, Jackie</t>
  </si>
  <si>
    <t>16023 Swingley Ridge Road</t>
  </si>
  <si>
    <t>Chesterfield</t>
  </si>
  <si>
    <t>Ross, Gina</t>
  </si>
  <si>
    <t>314-851-7475</t>
  </si>
  <si>
    <t>jkillion@mii.com</t>
  </si>
  <si>
    <t>US04338</t>
  </si>
  <si>
    <t>Mitsubishi Heavy Industries America, Inc</t>
  </si>
  <si>
    <t>009-202101165-OAA</t>
  </si>
  <si>
    <t>CM-Jennifer  Herzog</t>
  </si>
  <si>
    <t>7/12 - noted as PTP, for ff up next if no payment received thsi week // 6/30 - got De Chandra's email, sd invoice has been processed and payment should be between Friday and next Tuesday // 6/29 - got De Chandrea Walker's response confirming receipt of the email and will share status asap // 6/29 - clld Francine at 917-548-4568, left vm and sent 2nd reminder // 6/18 - noted invoice is in process, for ff up next week // 6/10 - noted Francine reached out to De Chandrea Walker and she will notify once invoice has been processed // 6/10 - 1st reminder w/ attached invoice copy sent to BC</t>
  </si>
  <si>
    <t>Christian, Francine</t>
  </si>
  <si>
    <t>20 East Greenway Plaza, Suite 830</t>
  </si>
  <si>
    <t>917.548.4568</t>
  </si>
  <si>
    <t>Francine.Christian@mssa.com</t>
  </si>
  <si>
    <t>083-202100710-OAA</t>
  </si>
  <si>
    <t>CM-Mark  Jarrell</t>
  </si>
  <si>
    <t>Attn: Accounts Payable</t>
  </si>
  <si>
    <t>Racine</t>
  </si>
  <si>
    <t>Sutherland, Karen</t>
  </si>
  <si>
    <t>4500223991</t>
  </si>
  <si>
    <t>Accounts_Payable@na.modine.com</t>
  </si>
  <si>
    <t>083-202100799-OAA</t>
  </si>
  <si>
    <t>CM-Jeff  Miller</t>
  </si>
  <si>
    <t>076-202100647-OAA</t>
  </si>
  <si>
    <t>CM-Miguel  Hermosillo</t>
  </si>
  <si>
    <t>07/08/2021 EM1</t>
  </si>
  <si>
    <t>LeClaire, Trish</t>
  </si>
  <si>
    <t>260 Hudson River Road</t>
  </si>
  <si>
    <t>Waterford</t>
  </si>
  <si>
    <t>Greco, Katie</t>
  </si>
  <si>
    <t>Sr. Administrative Assistant</t>
  </si>
  <si>
    <t>518-533-4648</t>
  </si>
  <si>
    <t>trish.leclaire@momentive.com</t>
  </si>
  <si>
    <t>076-202100605-OAA</t>
  </si>
  <si>
    <t>CM-Mitchell  Adis</t>
  </si>
  <si>
    <t>07/08/2021 included in EM1 statement as near due</t>
  </si>
  <si>
    <t>076-202100642-OAA</t>
  </si>
  <si>
    <t>CM-Amandus  Fuchs</t>
  </si>
  <si>
    <t>076-202100731-OAA</t>
  </si>
  <si>
    <t>CM-Andy  Lukoff</t>
  </si>
  <si>
    <t>McMillan, Kellie</t>
  </si>
  <si>
    <t>076-202100634-OAA</t>
  </si>
  <si>
    <t>CM-Sheila  Tefft</t>
  </si>
  <si>
    <t>076-202100732-OAA</t>
  </si>
  <si>
    <t>CM-Kevin  Bobbitt</t>
  </si>
  <si>
    <t>076-202100735-OAA</t>
  </si>
  <si>
    <t>CM-Min  Sun</t>
  </si>
  <si>
    <t>076-202100793-OAA</t>
  </si>
  <si>
    <t>CM-Liping  Ma</t>
  </si>
  <si>
    <t>US00820</t>
  </si>
  <si>
    <t>Morgan, Lewis &amp; Bockius LLP</t>
  </si>
  <si>
    <t>001-202101883-OAA</t>
  </si>
  <si>
    <t>CM-Robert  Brundage</t>
  </si>
  <si>
    <t>Pensak, Cindy</t>
  </si>
  <si>
    <t>1701 Market Street</t>
  </si>
  <si>
    <t>Santangelo, Kelly</t>
  </si>
  <si>
    <t>Firm Director of Attorney Rela</t>
  </si>
  <si>
    <t>215 963 4902</t>
  </si>
  <si>
    <t>cpensak@morganlewis.com</t>
  </si>
  <si>
    <t>001-202101992-OAA</t>
  </si>
  <si>
    <t>CM-Vineeta  Kamath</t>
  </si>
  <si>
    <t xml:space="preserve">Holm, Cheryl Lynne </t>
  </si>
  <si>
    <t>009-202101542-OAA</t>
  </si>
  <si>
    <t>CM-Josh	  Breland</t>
  </si>
  <si>
    <t>Motiva A/P, Motiva A/P</t>
  </si>
  <si>
    <t>Allen Center, 500 Dallas Street</t>
  </si>
  <si>
    <t>Palmer, Jannica</t>
  </si>
  <si>
    <t>7600111390</t>
  </si>
  <si>
    <t>MotivaAp@onlinecapturecenter.com</t>
  </si>
  <si>
    <t>009-202101543-OAA</t>
  </si>
  <si>
    <t>CM-Greg	  Sattler</t>
  </si>
  <si>
    <t>143-202014955-OAA</t>
  </si>
  <si>
    <t>CM-Jeremy  Gerak</t>
  </si>
  <si>
    <t>Carr, Mary Jo</t>
  </si>
  <si>
    <t>P.O. Box 68429</t>
  </si>
  <si>
    <t>TX999</t>
  </si>
  <si>
    <t>4Q2020W1</t>
  </si>
  <si>
    <t>NP95435927</t>
  </si>
  <si>
    <t>10137972</t>
  </si>
  <si>
    <t>(847) 4353760</t>
  </si>
  <si>
    <t>maryjo.carr@motorolasolutions.com</t>
  </si>
  <si>
    <t>143-202100519-OAA</t>
  </si>
  <si>
    <t>CM-Matthew  Haggenmiller</t>
  </si>
  <si>
    <t>FL08</t>
  </si>
  <si>
    <t>1Q2021EarlyActivity</t>
  </si>
  <si>
    <t>NP95461745</t>
  </si>
  <si>
    <t>13005753</t>
  </si>
  <si>
    <t>143-202100520-OAA</t>
  </si>
  <si>
    <t>CM-Mirela  Bejleri</t>
  </si>
  <si>
    <t>12006044</t>
  </si>
  <si>
    <t>143-202100523-OAA</t>
  </si>
  <si>
    <t>CM-Sowmith  Boyanpalli</t>
  </si>
  <si>
    <t xml:space="preserve"> 03/19/2021: Awaiting reply from CRM for PO # to be updated on invoice till then moving key to PA---- PK</t>
  </si>
  <si>
    <t>13008398</t>
  </si>
  <si>
    <t>143-202100524-OAA</t>
  </si>
  <si>
    <t>CM-Mykola  Nikolayev</t>
  </si>
  <si>
    <t>13008536</t>
  </si>
  <si>
    <t>143-202100529-OAA</t>
  </si>
  <si>
    <t>CM-Ruben  Ceja Jr.</t>
  </si>
  <si>
    <t>CA177</t>
  </si>
  <si>
    <t>18020125</t>
  </si>
  <si>
    <t>143-202100535-OAA</t>
  </si>
  <si>
    <t>CM-Paul  Stickler</t>
  </si>
  <si>
    <t>18020285</t>
  </si>
  <si>
    <t>143-202101666-OAA</t>
  </si>
  <si>
    <t>CM-Pragna  Brahmbhatt</t>
  </si>
  <si>
    <t>IL157</t>
  </si>
  <si>
    <t>1Q2021W1</t>
  </si>
  <si>
    <t>NP95476031</t>
  </si>
  <si>
    <t>13017132</t>
  </si>
  <si>
    <t>143-202101667-OAA</t>
  </si>
  <si>
    <t>CM-Damon  Carter</t>
  </si>
  <si>
    <t>CA180</t>
  </si>
  <si>
    <t>19000689</t>
  </si>
  <si>
    <t>143-202101669-OAA</t>
  </si>
  <si>
    <t>CM-David  Cross</t>
  </si>
  <si>
    <t>IL01</t>
  </si>
  <si>
    <t>10139895</t>
  </si>
  <si>
    <t>143-202101672-OAA</t>
  </si>
  <si>
    <t>CM-Lynnette  Doyal</t>
  </si>
  <si>
    <t>AL999</t>
  </si>
  <si>
    <t>13008126</t>
  </si>
  <si>
    <t>143-202101673-OAA</t>
  </si>
  <si>
    <t>CM-Joseph  Elliott</t>
  </si>
  <si>
    <t>10039419</t>
  </si>
  <si>
    <t>143-202101675-OAA</t>
  </si>
  <si>
    <t>CM-Julie  Harris</t>
  </si>
  <si>
    <t>IL156</t>
  </si>
  <si>
    <t>13007861</t>
  </si>
  <si>
    <t>143-202101679-OAA</t>
  </si>
  <si>
    <t>CM-Patrick  Kelly</t>
  </si>
  <si>
    <t>CA159</t>
  </si>
  <si>
    <t>10050401</t>
  </si>
  <si>
    <t>143-202101683-OAA</t>
  </si>
  <si>
    <t>CM-Stewart  Lewis</t>
  </si>
  <si>
    <t>10308808</t>
  </si>
  <si>
    <t>143-202101685-OAA</t>
  </si>
  <si>
    <t>CM-Christine  Marshall</t>
  </si>
  <si>
    <t>MI999</t>
  </si>
  <si>
    <t>19000101</t>
  </si>
  <si>
    <t>143-202101691-OAA</t>
  </si>
  <si>
    <t>CM-Daphne  Monroe-Wade</t>
  </si>
  <si>
    <t>SC07</t>
  </si>
  <si>
    <t>18021080</t>
  </si>
  <si>
    <t>143-202101692-OAA</t>
  </si>
  <si>
    <t>CM-Megan  Morgan</t>
  </si>
  <si>
    <t>13015099</t>
  </si>
  <si>
    <t>143-202101696-OAA</t>
  </si>
  <si>
    <t>CM-Carlos  Palacios</t>
  </si>
  <si>
    <t>4/2/2021: Going forward use this Po # NP95461745---- PK</t>
  </si>
  <si>
    <t>18021086</t>
  </si>
  <si>
    <t>143-202101697-OAA</t>
  </si>
  <si>
    <t>CM-Nagendra  Palle</t>
  </si>
  <si>
    <t>18020237</t>
  </si>
  <si>
    <t>143-202101707-OAA</t>
  </si>
  <si>
    <t>CM-William  Shockley</t>
  </si>
  <si>
    <t xml:space="preserve"> 4/2/2021: Going forward use this Po # NP95461745---- PK</t>
  </si>
  <si>
    <t>TN16</t>
  </si>
  <si>
    <t>18020274</t>
  </si>
  <si>
    <t>143-202101711-OAA</t>
  </si>
  <si>
    <t>CM-Kelly  Sorensen</t>
  </si>
  <si>
    <t>UT11</t>
  </si>
  <si>
    <t>13011266</t>
  </si>
  <si>
    <t>143-202101714-OAA</t>
  </si>
  <si>
    <t>CM-Nicholas  Spino</t>
  </si>
  <si>
    <t>AZ93</t>
  </si>
  <si>
    <t>18011585</t>
  </si>
  <si>
    <t>143-202101716-OAA</t>
  </si>
  <si>
    <t>CM-Barbara  Tsukinari</t>
  </si>
  <si>
    <t>13007884</t>
  </si>
  <si>
    <t>143-202101717-OAA</t>
  </si>
  <si>
    <t>CM-Robert  Tuszynski</t>
  </si>
  <si>
    <t>10045580</t>
  </si>
  <si>
    <t>143-202101718-OAA</t>
  </si>
  <si>
    <t>CM-Jeff  Valliere</t>
  </si>
  <si>
    <t>CO20</t>
  </si>
  <si>
    <t>13011672</t>
  </si>
  <si>
    <t>143-202101719-OAA</t>
  </si>
  <si>
    <t>CM-Lisa  Ward</t>
  </si>
  <si>
    <t>SC999</t>
  </si>
  <si>
    <t>13017309</t>
  </si>
  <si>
    <t>143-202101689-OAA</t>
  </si>
  <si>
    <t>CM-Jerry  McConnell</t>
  </si>
  <si>
    <t>10038910</t>
  </si>
  <si>
    <t>143-202101698-OAA</t>
  </si>
  <si>
    <t>CM-Dipen  Patel</t>
  </si>
  <si>
    <t>12010972</t>
  </si>
  <si>
    <t>143-202101706-OAA</t>
  </si>
  <si>
    <t>CM-Christopher  Robertson</t>
  </si>
  <si>
    <t>TX141</t>
  </si>
  <si>
    <t>18021435</t>
  </si>
  <si>
    <t>143-202101709-OAA</t>
  </si>
  <si>
    <t>CM-Geoff  Smith</t>
  </si>
  <si>
    <t>CA172</t>
  </si>
  <si>
    <t>18011266</t>
  </si>
  <si>
    <t>143-202100517-OAA</t>
  </si>
  <si>
    <t>CM-Robert  Hartman</t>
  </si>
  <si>
    <t>10098186</t>
  </si>
  <si>
    <t>143-202101712-OAA</t>
  </si>
  <si>
    <t>CM-Stephen  Soyars</t>
  </si>
  <si>
    <t>18011272</t>
  </si>
  <si>
    <t>143-202103115-OAA</t>
  </si>
  <si>
    <t>CM-Constance  Allen</t>
  </si>
  <si>
    <t>2Q2021W2</t>
  </si>
  <si>
    <t>NP95514102</t>
  </si>
  <si>
    <t>10043928</t>
  </si>
  <si>
    <t>143-202103120-OAA</t>
  </si>
  <si>
    <t>CM-Laurance  Brown</t>
  </si>
  <si>
    <t>IL999</t>
  </si>
  <si>
    <t>12082837</t>
  </si>
  <si>
    <t>143-202103121-OAA</t>
  </si>
  <si>
    <t>CM-Vera  Rudenko</t>
  </si>
  <si>
    <t>12092092</t>
  </si>
  <si>
    <t>143-202103125-OAA</t>
  </si>
  <si>
    <t>CM-Jill  Hayes</t>
  </si>
  <si>
    <t>13011122</t>
  </si>
  <si>
    <t>143-202103127-OAA</t>
  </si>
  <si>
    <t>CM-Arunachala  Bharatam</t>
  </si>
  <si>
    <t>TX130</t>
  </si>
  <si>
    <t>18010008</t>
  </si>
  <si>
    <t>143-202103129-OAA</t>
  </si>
  <si>
    <t>CM-Shakeel  Zar</t>
  </si>
  <si>
    <t>18010115</t>
  </si>
  <si>
    <t>143-202103135-OAA</t>
  </si>
  <si>
    <t>CM-Bruce  Blais</t>
  </si>
  <si>
    <t>TX139</t>
  </si>
  <si>
    <t>18020110</t>
  </si>
  <si>
    <t>143-202103146-OAA</t>
  </si>
  <si>
    <t>CM-Kalpana  Mangalarapu</t>
  </si>
  <si>
    <t>13015588</t>
  </si>
  <si>
    <t>143-202103147-OAA</t>
  </si>
  <si>
    <t>CM-Andrew  Copeland</t>
  </si>
  <si>
    <t>13015825</t>
  </si>
  <si>
    <t>143-202103148-OAA</t>
  </si>
  <si>
    <t>CM-Karen  Kirkham</t>
  </si>
  <si>
    <t>13015909</t>
  </si>
  <si>
    <t>143-202103149-OAA</t>
  </si>
  <si>
    <t>CM-Richard  Hood</t>
  </si>
  <si>
    <t>MA50</t>
  </si>
  <si>
    <t>13016154</t>
  </si>
  <si>
    <t>143-202103153-OAA</t>
  </si>
  <si>
    <t>CM-Anthony  Campo</t>
  </si>
  <si>
    <t>VA999</t>
  </si>
  <si>
    <t>13016307</t>
  </si>
  <si>
    <t>US01288</t>
  </si>
  <si>
    <t>MSCI Inc.</t>
  </si>
  <si>
    <t>005-202102025-OAA</t>
  </si>
  <si>
    <t>CM-Eric  Zachmann</t>
  </si>
  <si>
    <t>HR, Connect</t>
  </si>
  <si>
    <t>7 World Trade Center</t>
  </si>
  <si>
    <t>hrconnect@msci.com</t>
  </si>
  <si>
    <t>005-202101321-RAA</t>
  </si>
  <si>
    <t>CM-Sam  Martinez</t>
  </si>
  <si>
    <t>Vargo, Kirsten</t>
  </si>
  <si>
    <t>7/7/2021 : RAA not sent, AR chasing to get the 2 open invoices paid this amt will be adjusted in that open invoice ---- PK</t>
  </si>
  <si>
    <t>56 Perimeter Center East</t>
  </si>
  <si>
    <t>HR Manager &amp; Business Partner</t>
  </si>
  <si>
    <t>678 514 5609</t>
  </si>
  <si>
    <t>kvargo@munichre.com</t>
  </si>
  <si>
    <t>005-202100153-RAA DED IN ERROR</t>
  </si>
  <si>
    <t>DEDUCTED IN ERROR</t>
  </si>
  <si>
    <t>07/09/2021 sent follow up email // 06/23/2021 Update (AR Line) :: Green Tamiko, client AP &amp; Expense Accountant - will resubmit over applied CMs as invoices to be cleared //  06/23/2021 sent email follow up, OBC@1678 514 5609 *(Kirsten Vargo, Hr Mgr)- left VM // OBC@16092434200 // 06/22/2021 Instructed to contact to follow up collecting over applied RAA/Offsets [1 (609) 243-4200]</t>
  </si>
  <si>
    <t>005-202003498-RAA DED IN ERROR</t>
  </si>
  <si>
    <t>07/09/2021 sent follow up email // 06/23/2021 Update (AR Line) :: Green Tamiko, client AP &amp; Expense Accountant - will resubmit over applied CMs as invoices to be cleared //06/23/2021 sent email follow up, OBC@1678 514 5609 *(Kirsten Vargo, Hr Mgr)- left VM //OBC@16092434200 // 06/22/2021 Instructed to contact to follow up collecting over applied RAA/Offsets [1 (609) 243-4200]</t>
  </si>
  <si>
    <t>143-202102755-OAA</t>
  </si>
  <si>
    <t>CM-James  Bingham</t>
  </si>
  <si>
    <t>Skibowski, Teri</t>
  </si>
  <si>
    <t>8 Matchett Drive</t>
  </si>
  <si>
    <t>Pierceton</t>
  </si>
  <si>
    <t>Sr. HR Manager</t>
  </si>
  <si>
    <t>teri.skibowski@mwlifesciences.com</t>
  </si>
  <si>
    <t>083-202100025-OAF</t>
  </si>
  <si>
    <t>TM-2021 Exec Asmt Selection</t>
  </si>
  <si>
    <t>07/11/2021 Included in follow up email sent</t>
  </si>
  <si>
    <t>Helton, Melody</t>
  </si>
  <si>
    <t>5/26/2021:: Offset OAE and RAE,  OAF send to client..AY
BPO for Sub 17-Melody Helton/Executive Assessments: BPO3260-CW2479274; DO NOT bill back material expenses- already included in the fee (MB)</t>
  </si>
  <si>
    <t>One Nationwide Plaza 1-04-35</t>
  </si>
  <si>
    <t>Columbus,</t>
  </si>
  <si>
    <t>BPO3260-CW2479274</t>
  </si>
  <si>
    <t>HELTOM1@nationwide.com</t>
  </si>
  <si>
    <t>083-202100025-OAG</t>
  </si>
  <si>
    <t>US00197</t>
  </si>
  <si>
    <t>Navistar International Corporation</t>
  </si>
  <si>
    <t>143-202101814-OAA</t>
  </si>
  <si>
    <t>CM-Joyce  Stuper</t>
  </si>
  <si>
    <t>APRIL21NIC</t>
  </si>
  <si>
    <t>first email sent 7/1…2nd emaill sent 7/8</t>
  </si>
  <si>
    <t>Pramuk, Tom</t>
  </si>
  <si>
    <t>2701 Navistar Drive</t>
  </si>
  <si>
    <t>RIF</t>
  </si>
  <si>
    <t xml:space="preserve">Wojcik , Julia </t>
  </si>
  <si>
    <t>HR Operations Analyst</t>
  </si>
  <si>
    <t>331-332-3706</t>
  </si>
  <si>
    <t>Tom.Pramuk@Navistar.com</t>
  </si>
  <si>
    <t>005-202002757-OAA</t>
  </si>
  <si>
    <t>CM-Kenneth W Walker</t>
  </si>
  <si>
    <t>JUN21NBC1</t>
  </si>
  <si>
    <t>7/19/19: All invoices going forward to include only should be sent to Accounts Payable NBCU.AP.US@bscs.basware.com and copy Kathleen Auwarter (Kathleen.Auwarter@nbcuni.com)  Kathleen’s attn. Her full name should also appear on each invoice sent.  1/29/20:  Please include Employee Name, Program Type, Employee ID, HR Manager,&amp; Business Unit on ALL invoices.</t>
  </si>
  <si>
    <t>Universal City</t>
  </si>
  <si>
    <t>Creative</t>
  </si>
  <si>
    <t>Lin, Janelle</t>
  </si>
  <si>
    <t>0611331</t>
  </si>
  <si>
    <t>NBCU.AP.US@bscs.basware.com</t>
  </si>
  <si>
    <t>005-202003531-OAA</t>
  </si>
  <si>
    <t>CM-Walter  Correa</t>
  </si>
  <si>
    <t>JUN21NBC5</t>
  </si>
  <si>
    <t>7/19/19: All invoices going forward to include only should be sent to Accounts Payable NBCU.AP.US@bscs.basware.com and copy Kathleen Auwarter (Kathleen.Auwarter@nbcuni.com)  Kathleen’s attn. Her full name should also appear on each invoice sent.
1/29/20:  Please include Employee Name, Program Type, Employee ID, HR Manager,&amp; Business Unit on ALL invoices.</t>
  </si>
  <si>
    <t>10 Universal City Plaza</t>
  </si>
  <si>
    <t>OPERATIONS &amp; TECHNOLOGY</t>
  </si>
  <si>
    <t xml:space="preserve">Seifert, Hayley  </t>
  </si>
  <si>
    <t>206047268</t>
  </si>
  <si>
    <t>005-202003640-OAA</t>
  </si>
  <si>
    <t>CM-Karina  Mancebo</t>
  </si>
  <si>
    <t>JUN21NBC6</t>
  </si>
  <si>
    <t>Owned Stations &amp; Affiliate Relations</t>
  </si>
  <si>
    <t>Eminente, Giuliana</t>
  </si>
  <si>
    <t>206450840</t>
  </si>
  <si>
    <t>005-202004529-OAA</t>
  </si>
  <si>
    <t>CM-Andrew  Dolson</t>
  </si>
  <si>
    <t>JUN21NBC11</t>
  </si>
  <si>
    <t>Universal Parks &amp; Resorts - Creative</t>
  </si>
  <si>
    <t>Swart, Bryan</t>
  </si>
  <si>
    <t>3107519</t>
  </si>
  <si>
    <t>005-202006235-OAB</t>
  </si>
  <si>
    <t>CM-Joana Ramos Schreier</t>
  </si>
  <si>
    <t>6/23/2021- Offset OAA &amp; RAA due to fee changed and client deleted the original invoice, send OAB individually on month end .. DP
Please do not include this invoice with the monthly consolidated invoice. NBC required international invoices to be submitted as individual invoices.</t>
  </si>
  <si>
    <t>Softlines</t>
  </si>
  <si>
    <t>Capozzi, Guiherme</t>
  </si>
  <si>
    <t>206580171</t>
  </si>
  <si>
    <t>005-202100719-OAA</t>
  </si>
  <si>
    <t>CM-Jeffrey P Kelso</t>
  </si>
  <si>
    <t>JUN21NBC12</t>
  </si>
  <si>
    <t>7/19/19: All invoices going forward to include only should be sent to Accounts Payable NBCU.AP.US@bscs.basware.com and copy Kathleen Auwarter (Kathleen.Auwarter@nbcuni.com)  Kathleen’s attn. Her full name should also appear on each invoice sent.
1/29/20:  Please include Employee Name, Program Type, Employee ID, HR Manager,&amp; Business Unit on ALL invoices.
12.2.20 INTERNATIONAL INVOICES must be submitted as individual invoices. They cannot be on the temporary Monthly Consolidated Invoices.
******IMPORTANT - CANDIDATES RESIDING IN FLORIDA PRELIMS******                                         Please note for any candidates that reside in Florida there is a 50/50 Sales Split between Kate Latas and Tara Andrews</t>
  </si>
  <si>
    <t>UPR Creative</t>
  </si>
  <si>
    <t>3111567</t>
  </si>
  <si>
    <t>005-202100735-OAA</t>
  </si>
  <si>
    <t>CM-Kati R Christensen</t>
  </si>
  <si>
    <t>3082843</t>
  </si>
  <si>
    <t>005-202100759-OAA</t>
  </si>
  <si>
    <t>CM-Tracy Neil Green</t>
  </si>
  <si>
    <t>206498207</t>
  </si>
  <si>
    <t>005-202101084-OAA</t>
  </si>
  <si>
    <t>CM-Maxine  Victoria Smith Sant</t>
  </si>
  <si>
    <t>JUN21NBC3</t>
  </si>
  <si>
    <t>NBC Universal Sao Paulo</t>
  </si>
  <si>
    <t>206509291</t>
  </si>
  <si>
    <t>005-202101163-OAA</t>
  </si>
  <si>
    <t>CM-Alexander  Porras</t>
  </si>
  <si>
    <t>​7/19/19: All invoices going forward to include only should be sent to Accounts Payable NBCU.AP.US@bscs.basware.com and copy Kathleen Auwarter (Kathleen.Auwarter@nbcuni.com)  Kathleen’s attn. Her full name should also appear on each invoice sent.
1/29/20:  Please include Employee Name, Program Type, Employee ID, HR Manager,&amp; Business Unit on ALL invoices.</t>
  </si>
  <si>
    <t>Operations&amp;Technology</t>
  </si>
  <si>
    <t>Kocken, Elizabeth</t>
  </si>
  <si>
    <t>206450616</t>
  </si>
  <si>
    <t>005-202101347-OAA</t>
  </si>
  <si>
    <t>CM-Joan  GoldcampNaft</t>
  </si>
  <si>
    <t>​7/19/19: All invoices going forward to include only should be sent to Accounts Payable NBCU.AP.US@bscs.basware.com and copy Kathleen Auwarter (Kathleen.Auwarter@nbcuni.com)  Kathleen’s attn. Her full name should also appear on each invoice sent.
1/29/20:  Please include Employee Name, Program Type, Employee ID, HR Manager,&amp; Business Unit on ALL invoices.
12.2.20 INTERNATIONAL INVOICES must be submitted as individual invoices. They cannot be on the temporary Monthly Consolidated Invoices.
******IMPORTANT - CANDIDATES RESIDING IN FLORIDA PRELIMS******                                         Please note for any candidates that reside in Florida there is a 50/50 Sales Split between Michael Frisbie and Tara Andrews</t>
  </si>
  <si>
    <t>S03100598</t>
  </si>
  <si>
    <t>Cardenas, Mildra</t>
  </si>
  <si>
    <t>206469388</t>
  </si>
  <si>
    <t>005-202101359-OAA</t>
  </si>
  <si>
    <t>CM-Anthony  Semczuk</t>
  </si>
  <si>
    <t>S03100599</t>
  </si>
  <si>
    <t>206108431</t>
  </si>
  <si>
    <t>005-202101371-OAA</t>
  </si>
  <si>
    <t>CM-Camilla Iris  Vieira</t>
  </si>
  <si>
    <t>JUN21NBC4</t>
  </si>
  <si>
    <t>NBCUniversal International Brazil</t>
  </si>
  <si>
    <t>206524118</t>
  </si>
  <si>
    <t>005-202101373-OAA</t>
  </si>
  <si>
    <t>CM-Fabiana  da Silva Rodrigues</t>
  </si>
  <si>
    <t>206536092</t>
  </si>
  <si>
    <t>005-202101591-OAA</t>
  </si>
  <si>
    <t>CM-Ana  De Leon</t>
  </si>
  <si>
    <t>JUN21NBC9</t>
  </si>
  <si>
    <t>Universal Brand Development</t>
  </si>
  <si>
    <t>Bean, Melanie</t>
  </si>
  <si>
    <t>206046341</t>
  </si>
  <si>
    <t>005-202101655-OAA</t>
  </si>
  <si>
    <t>CM-Robert  Page</t>
  </si>
  <si>
    <t>JUN21NBC10</t>
  </si>
  <si>
    <t>Universal Orlando (UO)</t>
  </si>
  <si>
    <t xml:space="preserve">Cherry, Christian </t>
  </si>
  <si>
    <t>0206274</t>
  </si>
  <si>
    <t>005-202101695-OAA</t>
  </si>
  <si>
    <t>CM-Christine  Cataldi</t>
  </si>
  <si>
    <t>JUN21NBC2</t>
  </si>
  <si>
    <t>NBC News and MSNBC</t>
  </si>
  <si>
    <t>Wosleger, Brittany</t>
  </si>
  <si>
    <t>206043774</t>
  </si>
  <si>
    <t>005-202101733-OAA</t>
  </si>
  <si>
    <t>CM-Debbie  Polacheck</t>
  </si>
  <si>
    <t>JUN21NBC8</t>
  </si>
  <si>
    <t>Staff</t>
  </si>
  <si>
    <t>Anderson, Stephanie</t>
  </si>
  <si>
    <t>206048415</t>
  </si>
  <si>
    <t>005-202101778-OAA</t>
  </si>
  <si>
    <t>CM-DeeDee  Draz Barreras</t>
  </si>
  <si>
    <t>206558558</t>
  </si>
  <si>
    <t>005-202101788-OAA</t>
  </si>
  <si>
    <t>CM-Mariela  Ure</t>
  </si>
  <si>
    <t>Operations &amp; Technology</t>
  </si>
  <si>
    <t xml:space="preserve">Valentino, Angelique  </t>
  </si>
  <si>
    <t>206576847</t>
  </si>
  <si>
    <t>005-202101849-OAA</t>
  </si>
  <si>
    <t>CM-Kirk  Trutner</t>
  </si>
  <si>
    <t>JUN21NBC13</t>
  </si>
  <si>
    <t>USH</t>
  </si>
  <si>
    <t>Mira, Julia</t>
  </si>
  <si>
    <t>206046362</t>
  </si>
  <si>
    <t>005-202101933-OAA</t>
  </si>
  <si>
    <t>CM-Guilherme  Capozzi</t>
  </si>
  <si>
    <t>Xavier, Jessica</t>
  </si>
  <si>
    <t>206559220</t>
  </si>
  <si>
    <t>005-202101977-OAA</t>
  </si>
  <si>
    <t>CM-Irene  Eshak</t>
  </si>
  <si>
    <t>206499114</t>
  </si>
  <si>
    <t>005-202005707-OAA</t>
  </si>
  <si>
    <t>CM-Richard  Monte</t>
  </si>
  <si>
    <t>Golf Channel</t>
  </si>
  <si>
    <t>Lewis, Patti</t>
  </si>
  <si>
    <t>206098028</t>
  </si>
  <si>
    <t>087-202100118-OAA</t>
  </si>
  <si>
    <t>TM-Eric   Schoch</t>
  </si>
  <si>
    <t>first email sent 6/4…2nd email sent 6/21…3rd email sent 7/9</t>
  </si>
  <si>
    <t xml:space="preserve">Gow, Natalie </t>
  </si>
  <si>
    <t>TMC; Eric Larsen; TMPM: Gloria Ramirez; CRM: Carrie ConnNo Expenses or Travel Time; inv wording: 6-month Executive Coaching, Hogan Assessment, Eric Schoch</t>
  </si>
  <si>
    <t>1700 South Patterson Blvd.</t>
  </si>
  <si>
    <t>Dayton</t>
  </si>
  <si>
    <t>Executive Dir. HR</t>
  </si>
  <si>
    <t xml:space="preserve">678.808.5020  </t>
  </si>
  <si>
    <t>natalie.gow@ncr.com</t>
  </si>
  <si>
    <t>085-202024443-OAA</t>
  </si>
  <si>
    <t>CM-Maurice  McDonald</t>
  </si>
  <si>
    <t>MAY21NCR</t>
  </si>
  <si>
    <t>Radojicic, Jelena</t>
  </si>
  <si>
    <t>Hamilton, Karen</t>
  </si>
  <si>
    <t>2011744831</t>
  </si>
  <si>
    <t>Jelena.Radojicic@ncr.com</t>
  </si>
  <si>
    <t>085-202100174-OAA</t>
  </si>
  <si>
    <t>CM-Mark  Svendsen</t>
  </si>
  <si>
    <t>085-202100201-OAA</t>
  </si>
  <si>
    <t>CM-Bob  Tramontano</t>
  </si>
  <si>
    <t>085-202100435-OAA</t>
  </si>
  <si>
    <t>CM-Rob  Dorsett</t>
  </si>
  <si>
    <t>085-202100440-OAA</t>
  </si>
  <si>
    <t>CM-Danny  Brown</t>
  </si>
  <si>
    <t>085-202100458-OAA</t>
  </si>
  <si>
    <t>CM-Bo  Childers</t>
  </si>
  <si>
    <t>085-202100459-OAA</t>
  </si>
  <si>
    <t>CM-Brandon  Myers</t>
  </si>
  <si>
    <t>085-202100501-OAA</t>
  </si>
  <si>
    <t>CM-Kwame  Garcia</t>
  </si>
  <si>
    <t>085-202100504-OAA</t>
  </si>
  <si>
    <t>CM-Samuel  Fowler  Jr.</t>
  </si>
  <si>
    <t xml:space="preserve">2011744831 </t>
  </si>
  <si>
    <t>085-202100541-OAA</t>
  </si>
  <si>
    <t>CM-Teareance  Thomas</t>
  </si>
  <si>
    <t>30300122067</t>
  </si>
  <si>
    <t>085-202100544-OAA</t>
  </si>
  <si>
    <t>CM-Shunping  Tang</t>
  </si>
  <si>
    <t>085-202100007-OAA</t>
  </si>
  <si>
    <t>CM-Keith  Smith</t>
  </si>
  <si>
    <t>JUN21NCR</t>
  </si>
  <si>
    <t>30300112898</t>
  </si>
  <si>
    <t>085-202100178-OAA</t>
  </si>
  <si>
    <t>CM-Sandra  Bailey</t>
  </si>
  <si>
    <t>085-202100432-OAA</t>
  </si>
  <si>
    <t>CM-Greg  Adams</t>
  </si>
  <si>
    <t>085-202100502-OAA</t>
  </si>
  <si>
    <t>CM-William  Mattner</t>
  </si>
  <si>
    <t>085-202100540-OAA</t>
  </si>
  <si>
    <t>CM-Sean  Wood</t>
  </si>
  <si>
    <t>41477048726</t>
  </si>
  <si>
    <t>085-202100586-OAA</t>
  </si>
  <si>
    <t>CM-Paul  Williams</t>
  </si>
  <si>
    <t>085-202100644-OAA</t>
  </si>
  <si>
    <t>CM-Gregory  Daniels</t>
  </si>
  <si>
    <t>085-202100645-OAA</t>
  </si>
  <si>
    <t>CM-Ronald  Muller</t>
  </si>
  <si>
    <t>143-202102914-OAA</t>
  </si>
  <si>
    <t>CM-Brian  Bayorgeon</t>
  </si>
  <si>
    <t>Armstrong, Trevor</t>
  </si>
  <si>
    <t>3460 Preston Ridge Road</t>
  </si>
  <si>
    <t xml:space="preserve">GA </t>
  </si>
  <si>
    <t>Fine Paper &amp; Packaging</t>
  </si>
  <si>
    <t>Sr. Director, Total Rewards</t>
  </si>
  <si>
    <t>678-518-3244</t>
  </si>
  <si>
    <t>Trevor.Armstrong@neenah.com</t>
  </si>
  <si>
    <t>143-202103065-OAA</t>
  </si>
  <si>
    <t>CM-Richard  Chan</t>
  </si>
  <si>
    <t>143-202102733-OAA</t>
  </si>
  <si>
    <t>CM-Pamela  Wandrie</t>
  </si>
  <si>
    <t>NS06042021</t>
  </si>
  <si>
    <t>4950 College Boulevard</t>
  </si>
  <si>
    <t xml:space="preserve">Overland Park, </t>
  </si>
  <si>
    <t xml:space="preserve">KS </t>
  </si>
  <si>
    <t>Bennett, Melissa</t>
  </si>
  <si>
    <t>AP@ntst.com</t>
  </si>
  <si>
    <t>002-202102739-OAA</t>
  </si>
  <si>
    <t>CM-Judy  Giuliano</t>
  </si>
  <si>
    <t>Giglio, Jamie</t>
  </si>
  <si>
    <t>190 S La Salle St # 2300</t>
  </si>
  <si>
    <t>HR Associate | Human Capital Management</t>
  </si>
  <si>
    <t>1 212.476.9853</t>
  </si>
  <si>
    <t>Jamie.Giglio@nb.com</t>
  </si>
  <si>
    <t>US01971</t>
  </si>
  <si>
    <t>New York Law School</t>
  </si>
  <si>
    <t>002-202011188-OAA</t>
  </si>
  <si>
    <t>CM-Winsome  Walsh</t>
  </si>
  <si>
    <t>07/09/2021 EM2 cc'd AD Matt Bent // 06/28/2021 EM1 // 1st email to BC 9/22 … 2nd email to BC 10/19 … 3rd email to BC 10/26 … follow up email sent to BC w/ AD cc'd 11/16 … emailed BC again 12/7 … emailed AD for assistance. AD advised that BC is his only contact … emailed BC again 1/22 … follow up email sent to BC 2/11 ... emailed BC w/ AD cc'd 2/26 ... AD spoke w/ BC; invoice is now processing 3/4 ... emailed BC for an update 3/30 ... emailed BC again w/ AD cc'd 4/19 ... emailed BC and AD again (3rd email format) 5/4 ... refund submitted at Dan's request</t>
  </si>
  <si>
    <t>Pariante, Jody A.</t>
  </si>
  <si>
    <t>185 W Broadway</t>
  </si>
  <si>
    <t>Jody.Pariante@nyls.edu</t>
  </si>
  <si>
    <t>007-202100925-RAA</t>
  </si>
  <si>
    <t>CM-Kristina  Callina</t>
  </si>
  <si>
    <t>007-202100958-RAA</t>
  </si>
  <si>
    <t>CM-Janice  C Greenstein</t>
  </si>
  <si>
    <t>007-202100934-OAA</t>
  </si>
  <si>
    <t>CM-James G Jellison</t>
  </si>
  <si>
    <t>NIK70921CON</t>
  </si>
  <si>
    <t>Grosserhode, Julia</t>
  </si>
  <si>
    <t>One Bowerman Drive</t>
  </si>
  <si>
    <t>Beaverton</t>
  </si>
  <si>
    <t>Converse</t>
  </si>
  <si>
    <t>499228</t>
  </si>
  <si>
    <t>Harms, Amanda</t>
  </si>
  <si>
    <t>141767</t>
  </si>
  <si>
    <t>Julia.Grosserhode@nike.com</t>
  </si>
  <si>
    <t>US04568</t>
  </si>
  <si>
    <t>Noble Biomaterials, Inc.</t>
  </si>
  <si>
    <t>048-202101031-OAA</t>
  </si>
  <si>
    <t>CM-Karl  Weyermann</t>
  </si>
  <si>
    <t>7/9 - sent ff up email // 6/28 - sent bank info to AP as requested // 6/22 - 1st reminder w/ attached invoice copy sent to BC</t>
  </si>
  <si>
    <t>Please CC jmascelli@noblebiomaterials.com on the invoice.</t>
  </si>
  <si>
    <t>300 Palm Street</t>
  </si>
  <si>
    <t>Scranton</t>
  </si>
  <si>
    <t>Mascelli, Jane</t>
  </si>
  <si>
    <t>ap@noblebiomaterials.com</t>
  </si>
  <si>
    <t>US02798</t>
  </si>
  <si>
    <t>Nokia Solutions and Networks US LLC</t>
  </si>
  <si>
    <t>083-202100168-OAB</t>
  </si>
  <si>
    <t>CM-Karim  Saad</t>
  </si>
  <si>
    <t>MAR21ALCATELCAN</t>
  </si>
  <si>
    <t>7/12 - still waiting for the payment to post // 7/2 - checked portal, invoice shows as "Paid" on 6/30, just waiting to post</t>
  </si>
  <si>
    <t>Holding, Beth</t>
  </si>
  <si>
    <t xml:space="preserve"> 02/25/2021: Offset OAA and RAA, need to be rebilled with correct fees (ak)</t>
  </si>
  <si>
    <t>600 Mountain Avenue</t>
  </si>
  <si>
    <t xml:space="preserve">Murray Hill, </t>
  </si>
  <si>
    <t>fALU Canada</t>
  </si>
  <si>
    <t>CA12700186</t>
  </si>
  <si>
    <t>5020167820</t>
  </si>
  <si>
    <t>69040220</t>
  </si>
  <si>
    <t>Americas Human Resources</t>
  </si>
  <si>
    <t>908 679 6942</t>
  </si>
  <si>
    <t>beth.holding@nokia.com</t>
  </si>
  <si>
    <t>002-202101639-OAA</t>
  </si>
  <si>
    <t>CM-William  Tamblyn</t>
  </si>
  <si>
    <t>APR21ALCATELUS</t>
  </si>
  <si>
    <t>fALU US</t>
  </si>
  <si>
    <t>NA10098253</t>
  </si>
  <si>
    <t>NO PO</t>
  </si>
  <si>
    <t>62155471</t>
  </si>
  <si>
    <t>002-202101640-OAA</t>
  </si>
  <si>
    <t>CM-Manish  Thakkar</t>
  </si>
  <si>
    <t>NA10098947</t>
  </si>
  <si>
    <t>69050600</t>
  </si>
  <si>
    <t>002-202101646-OAA</t>
  </si>
  <si>
    <t>CM-Zhongxia  Yuan</t>
  </si>
  <si>
    <t>NA10096467</t>
  </si>
  <si>
    <t>69047180</t>
  </si>
  <si>
    <t>002-202101654-OAA</t>
  </si>
  <si>
    <t>CM-Keith  Anderson</t>
  </si>
  <si>
    <t>NA10097096</t>
  </si>
  <si>
    <t>69050424</t>
  </si>
  <si>
    <t>002-202101656-OAA</t>
  </si>
  <si>
    <t>CM-Rodney  Atlas</t>
  </si>
  <si>
    <t>69060793</t>
  </si>
  <si>
    <t>002-202101666-OAA</t>
  </si>
  <si>
    <t>CM-William  Luckett</t>
  </si>
  <si>
    <t>69060847</t>
  </si>
  <si>
    <t>002-202101863-OAA</t>
  </si>
  <si>
    <t>CM-Prakash (PK)  Peruvemba</t>
  </si>
  <si>
    <t>NA10098829</t>
  </si>
  <si>
    <t>69054578</t>
  </si>
  <si>
    <t>002-202101643-OAA</t>
  </si>
  <si>
    <t>CM-Glenn  Wightman</t>
  </si>
  <si>
    <t>MAY21ALCATELUS</t>
  </si>
  <si>
    <t>NA10099147</t>
  </si>
  <si>
    <t>69045173</t>
  </si>
  <si>
    <t>002-202101645-OAA</t>
  </si>
  <si>
    <t>CM-Kim  Sleeter</t>
  </si>
  <si>
    <t>62156013</t>
  </si>
  <si>
    <t>002-202101647-OAA</t>
  </si>
  <si>
    <t>CM-Anita  Rotheram</t>
  </si>
  <si>
    <t>MAY21ALCATELCAN</t>
  </si>
  <si>
    <t>CA12700449</t>
  </si>
  <si>
    <t>69042958</t>
  </si>
  <si>
    <t>002-202101667-OAA</t>
  </si>
  <si>
    <t>CM-Janice  Lumenti</t>
  </si>
  <si>
    <t>NA10098859</t>
  </si>
  <si>
    <t>62155474</t>
  </si>
  <si>
    <t>002-202102377-OAA</t>
  </si>
  <si>
    <t>CM-Jessica  George</t>
  </si>
  <si>
    <t>NA10099277</t>
  </si>
  <si>
    <t>69048891</t>
  </si>
  <si>
    <t>002-202102387-OAA</t>
  </si>
  <si>
    <t>CM-Hima  Karri</t>
  </si>
  <si>
    <t>62155478</t>
  </si>
  <si>
    <t>002-202102392-OAA</t>
  </si>
  <si>
    <t>CM-Gary  Krohg</t>
  </si>
  <si>
    <t>NA10091498</t>
  </si>
  <si>
    <t>69041936</t>
  </si>
  <si>
    <t>002-202102414-OAA</t>
  </si>
  <si>
    <t>CM-Jagrut  Patel</t>
  </si>
  <si>
    <t>NA10098363</t>
  </si>
  <si>
    <t>69045724</t>
  </si>
  <si>
    <t>002-202102419-OAA</t>
  </si>
  <si>
    <t>CM-Joe  Pinho</t>
  </si>
  <si>
    <t>NA10009578</t>
  </si>
  <si>
    <t>69047517</t>
  </si>
  <si>
    <t>002-202102429-OAA</t>
  </si>
  <si>
    <t>CM-Barbara  Slabinski</t>
  </si>
  <si>
    <t>69046780</t>
  </si>
  <si>
    <t>002-202102433-OAA</t>
  </si>
  <si>
    <t>CM-Piotr  Szumski</t>
  </si>
  <si>
    <t>69038882</t>
  </si>
  <si>
    <t>002-202102465-OAA</t>
  </si>
  <si>
    <t>CM-Yan  Han</t>
  </si>
  <si>
    <t>MAY21NOKIAUS</t>
  </si>
  <si>
    <t>fNokia US</t>
  </si>
  <si>
    <t>7042782</t>
  </si>
  <si>
    <t>91026349</t>
  </si>
  <si>
    <t>61399743</t>
  </si>
  <si>
    <t>002-202102468-OAA</t>
  </si>
  <si>
    <t>CM-Junaid Anwer Hossain</t>
  </si>
  <si>
    <t>7040124</t>
  </si>
  <si>
    <t>62126757</t>
  </si>
  <si>
    <t>083-202100182-OAA</t>
  </si>
  <si>
    <t>CM-Lydia  Ho</t>
  </si>
  <si>
    <t>NA10098863</t>
  </si>
  <si>
    <t>69045871</t>
  </si>
  <si>
    <t>083-202100196-OAB</t>
  </si>
  <si>
    <t>CM-Manjot  Sandhu</t>
  </si>
  <si>
    <t>NA10096011</t>
  </si>
  <si>
    <t>69046975</t>
  </si>
  <si>
    <t>002-202101641-OAA</t>
  </si>
  <si>
    <t>CM-Melany  Thompson-Zaro</t>
  </si>
  <si>
    <t>JUN21ALCATELUS</t>
  </si>
  <si>
    <t>62155988</t>
  </si>
  <si>
    <t>002-202102345-OAA</t>
  </si>
  <si>
    <t>CM-Richard  McKague</t>
  </si>
  <si>
    <t>JUN21ALCATELCAN</t>
  </si>
  <si>
    <t>CA12700524</t>
  </si>
  <si>
    <t>69041778</t>
  </si>
  <si>
    <t>002-202102358-OAA</t>
  </si>
  <si>
    <t>CM-Marino  Aquino</t>
  </si>
  <si>
    <t>NA10090106</t>
  </si>
  <si>
    <t>69060746</t>
  </si>
  <si>
    <t>002-202102359-OAA</t>
  </si>
  <si>
    <t>CM-Honey  Bansal</t>
  </si>
  <si>
    <t>NA10098858</t>
  </si>
  <si>
    <t>62156045</t>
  </si>
  <si>
    <t>002-202102374-OAA</t>
  </si>
  <si>
    <t>CM-Anusha  Endula</t>
  </si>
  <si>
    <t>62155192</t>
  </si>
  <si>
    <t>002-202102379-OAA</t>
  </si>
  <si>
    <t>CM-Remi  Griffaton</t>
  </si>
  <si>
    <t>NA10027130</t>
  </si>
  <si>
    <t>62134820</t>
  </si>
  <si>
    <t>002-202102383-OAA</t>
  </si>
  <si>
    <t>CM-Viswanath  Jakkam</t>
  </si>
  <si>
    <t>62156280</t>
  </si>
  <si>
    <t>002-202102384-OAA</t>
  </si>
  <si>
    <t>CM-Srinivasa  Jalagam</t>
  </si>
  <si>
    <t>62156253</t>
  </si>
  <si>
    <t>002-202102385-OAA</t>
  </si>
  <si>
    <t>CM-Sara  Jones</t>
  </si>
  <si>
    <t>NA10098166</t>
  </si>
  <si>
    <t>69046688</t>
  </si>
  <si>
    <t>002-202102390-OAA</t>
  </si>
  <si>
    <t>CM-William  King</t>
  </si>
  <si>
    <t>NA10096403</t>
  </si>
  <si>
    <t>69041463</t>
  </si>
  <si>
    <t>002-202102391-OAA</t>
  </si>
  <si>
    <t>CM-Michael  Kohring</t>
  </si>
  <si>
    <t>NA10099372</t>
  </si>
  <si>
    <t>69050295</t>
  </si>
  <si>
    <t>002-202102397-OAA</t>
  </si>
  <si>
    <t>CM-Robert  Long</t>
  </si>
  <si>
    <t>NA10098323</t>
  </si>
  <si>
    <t>69047847</t>
  </si>
  <si>
    <t>002-202102398-OAA</t>
  </si>
  <si>
    <t>CM-Samantha  Loveland</t>
  </si>
  <si>
    <t>69051137</t>
  </si>
  <si>
    <t>002-202102399-OAA</t>
  </si>
  <si>
    <t>CM-Rebecca  Lucero Becker</t>
  </si>
  <si>
    <t>NA10091513</t>
  </si>
  <si>
    <t>69060554</t>
  </si>
  <si>
    <t>002-202102403-OAA</t>
  </si>
  <si>
    <t>CM-Victor  Matlock</t>
  </si>
  <si>
    <t>69046969</t>
  </si>
  <si>
    <t>002-202102404-OAA</t>
  </si>
  <si>
    <t>CM-John  Mengelos</t>
  </si>
  <si>
    <t>69046065</t>
  </si>
  <si>
    <t>002-202102405-OAA</t>
  </si>
  <si>
    <t>CM-Alam  Monsur</t>
  </si>
  <si>
    <t>NA10006342</t>
  </si>
  <si>
    <t>69045874</t>
  </si>
  <si>
    <t>002-202102416-OAA</t>
  </si>
  <si>
    <t>CM-Michael  Phillips</t>
  </si>
  <si>
    <t>69060713</t>
  </si>
  <si>
    <t>002-202102421-OAA</t>
  </si>
  <si>
    <t>CM-Roberta  Reed</t>
  </si>
  <si>
    <t>62226473</t>
  </si>
  <si>
    <t>002-202102432-OAA</t>
  </si>
  <si>
    <t>CM-Viraraghavan  Sudarsan</t>
  </si>
  <si>
    <t>NA10099265</t>
  </si>
  <si>
    <t>69060295</t>
  </si>
  <si>
    <t>002-202102437-OAA</t>
  </si>
  <si>
    <t>CM-Kishore  Thota</t>
  </si>
  <si>
    <t>62134774</t>
  </si>
  <si>
    <t>002-202102463-OAA</t>
  </si>
  <si>
    <t>CM-Richard  Gibson</t>
  </si>
  <si>
    <t>JUN21NOKIAUS</t>
  </si>
  <si>
    <t>7043021</t>
  </si>
  <si>
    <t>61399737</t>
  </si>
  <si>
    <t>002-202102464-OAA</t>
  </si>
  <si>
    <t>CM-Michael  Glenday</t>
  </si>
  <si>
    <t>61399187</t>
  </si>
  <si>
    <t>002-202102466-OAA</t>
  </si>
  <si>
    <t>CM-Joydeep  Hazra</t>
  </si>
  <si>
    <t>7040241</t>
  </si>
  <si>
    <t>10014114</t>
  </si>
  <si>
    <t>002-202102469-OAA</t>
  </si>
  <si>
    <t>CM-Kyle  Kadane</t>
  </si>
  <si>
    <t>7048292</t>
  </si>
  <si>
    <t>10164832</t>
  </si>
  <si>
    <t>002-202102473-OAA</t>
  </si>
  <si>
    <t>CM-Iti  Negi</t>
  </si>
  <si>
    <t>7049677</t>
  </si>
  <si>
    <t>10600177</t>
  </si>
  <si>
    <t>002-202102475-OAA</t>
  </si>
  <si>
    <t>CM-Rajiv  Porayath</t>
  </si>
  <si>
    <t>7044004</t>
  </si>
  <si>
    <t>61399429</t>
  </si>
  <si>
    <t>002-202102476-OAA</t>
  </si>
  <si>
    <t>CM-Prashanth  Prahlad</t>
  </si>
  <si>
    <t>61399689</t>
  </si>
  <si>
    <t>002-202102479-OAA</t>
  </si>
  <si>
    <t>CM-Fereidoun  Tafreshi</t>
  </si>
  <si>
    <t>7040168</t>
  </si>
  <si>
    <t>62076440</t>
  </si>
  <si>
    <t>002-202102485-OAA</t>
  </si>
  <si>
    <t>CM-Julie  Saldivar</t>
  </si>
  <si>
    <t>7041038</t>
  </si>
  <si>
    <t>10153225</t>
  </si>
  <si>
    <t>002-202102868-OAA</t>
  </si>
  <si>
    <t>CM-Rajeev  Chopra</t>
  </si>
  <si>
    <t>69049208</t>
  </si>
  <si>
    <t>083-202100173-OAA</t>
  </si>
  <si>
    <t>CM-Michael  Cruzcosa</t>
  </si>
  <si>
    <t>NA10029758</t>
  </si>
  <si>
    <t>69047912</t>
  </si>
  <si>
    <t>002-202101638-OAA</t>
  </si>
  <si>
    <t>CM-Hai  Sang</t>
  </si>
  <si>
    <t>NA10099070</t>
  </si>
  <si>
    <t>69047719</t>
  </si>
  <si>
    <t>002-202101653-OAA</t>
  </si>
  <si>
    <t>CM-Dennis  McMillin</t>
  </si>
  <si>
    <t>7048289</t>
  </si>
  <si>
    <t>10097295</t>
  </si>
  <si>
    <t>002-202101658-OAA</t>
  </si>
  <si>
    <t>CM-John  Castonia</t>
  </si>
  <si>
    <t>69036097</t>
  </si>
  <si>
    <t>002-202102352-OAA</t>
  </si>
  <si>
    <t>CM-Mojdeh  Sadeghi</t>
  </si>
  <si>
    <t>CA12700210</t>
  </si>
  <si>
    <t>69053275</t>
  </si>
  <si>
    <t>002-202102362-OAA</t>
  </si>
  <si>
    <t>CM-Donald  Bauman</t>
  </si>
  <si>
    <t>NA10097181</t>
  </si>
  <si>
    <t>69048852</t>
  </si>
  <si>
    <t>002-202102373-OAA</t>
  </si>
  <si>
    <t>CM-Ethan  Edwards</t>
  </si>
  <si>
    <t>NA10098842</t>
  </si>
  <si>
    <t>62188336</t>
  </si>
  <si>
    <t>002-202102395-OAA</t>
  </si>
  <si>
    <t>CM-Cheryl  Lauziere</t>
  </si>
  <si>
    <t>NA10099044</t>
  </si>
  <si>
    <t>69045605</t>
  </si>
  <si>
    <t>002-202102408-OAA</t>
  </si>
  <si>
    <t>CM-Walter  Nemes</t>
  </si>
  <si>
    <t>NA10097332</t>
  </si>
  <si>
    <t>69044835</t>
  </si>
  <si>
    <t>002-202102410-OAA</t>
  </si>
  <si>
    <t>CM-Helen  Niforos</t>
  </si>
  <si>
    <t>69048842</t>
  </si>
  <si>
    <t>002-202102413-OAA</t>
  </si>
  <si>
    <t>CM-Donald  Olson</t>
  </si>
  <si>
    <t>NA10090224</t>
  </si>
  <si>
    <t>69045644</t>
  </si>
  <si>
    <t>002-202102417-OAA</t>
  </si>
  <si>
    <t>CM-John  Piccirillo</t>
  </si>
  <si>
    <t>NA10098167</t>
  </si>
  <si>
    <t>69050399</t>
  </si>
  <si>
    <t>002-202102430-OAA</t>
  </si>
  <si>
    <t>CM-Phil  Stewart</t>
  </si>
  <si>
    <t>NA10010277</t>
  </si>
  <si>
    <t>69044839</t>
  </si>
  <si>
    <t>002-202102440-OAA</t>
  </si>
  <si>
    <t>CM-Geni  Trotter</t>
  </si>
  <si>
    <t>NA10098664</t>
  </si>
  <si>
    <t>62137946</t>
  </si>
  <si>
    <t>002-202102443-OAA</t>
  </si>
  <si>
    <t>CM-Madhusoodhan  Venkatachalam</t>
  </si>
  <si>
    <t>NA10097179</t>
  </si>
  <si>
    <t>69060853</t>
  </si>
  <si>
    <t>002-202102445-OAA</t>
  </si>
  <si>
    <t>CM-Maryann  Welsh</t>
  </si>
  <si>
    <t>69045981</t>
  </si>
  <si>
    <t>002-202102478-OAA</t>
  </si>
  <si>
    <t>CM-Ahmet  Saner</t>
  </si>
  <si>
    <t>61284657</t>
  </si>
  <si>
    <t>002-202102482-OAA</t>
  </si>
  <si>
    <t>CM-Stephen  Wyse</t>
  </si>
  <si>
    <t>7049387</t>
  </si>
  <si>
    <t>69053081</t>
  </si>
  <si>
    <t>002-202102483-OAA</t>
  </si>
  <si>
    <t>CM-Jiandi  Yuan</t>
  </si>
  <si>
    <t>7041848</t>
  </si>
  <si>
    <t>61422424</t>
  </si>
  <si>
    <t>US00083</t>
  </si>
  <si>
    <t>Nordson Corporation</t>
  </si>
  <si>
    <t>143-202102515-OAA</t>
  </si>
  <si>
    <t>CM-Kim  Bowen</t>
  </si>
  <si>
    <t>28601 Clemens Road</t>
  </si>
  <si>
    <t>Gangle, Kelly</t>
  </si>
  <si>
    <t>AmericasHR@nordson.com</t>
  </si>
  <si>
    <t>143-202102516-OAA</t>
  </si>
  <si>
    <t>CM-Janet  Fedyk</t>
  </si>
  <si>
    <t>006-202100181-OAA</t>
  </si>
  <si>
    <t>CM-Marjorie A Topping</t>
  </si>
  <si>
    <t xml:space="preserve">
BU - Aerospace Systems – 
PO: 480041570 - Line 4 - AS
</t>
  </si>
  <si>
    <t>Northrop Grumman Financial Service Center</t>
  </si>
  <si>
    <t>Aerospace Systems</t>
  </si>
  <si>
    <t>B65520</t>
  </si>
  <si>
    <t>Rader, Robbin</t>
  </si>
  <si>
    <t>4800041570</t>
  </si>
  <si>
    <t>apfscpoinvoices@ngc.com</t>
  </si>
  <si>
    <t>006-202101959-OAA</t>
  </si>
  <si>
    <t>CM-Lori  Westerlund</t>
  </si>
  <si>
    <t xml:space="preserve">BU - Technology Services – PO: 480041570 - Line 5 – TS
</t>
  </si>
  <si>
    <t>Technology Services</t>
  </si>
  <si>
    <t>G50251</t>
  </si>
  <si>
    <t>006-202102085-OAA</t>
  </si>
  <si>
    <t>CM-Regina  L. Banks-Moten</t>
  </si>
  <si>
    <t>BU - Aerospace Systems – PO: 480041570 - Line 4 - AS</t>
  </si>
  <si>
    <t>A93637</t>
  </si>
  <si>
    <t>006-202102138-OAA</t>
  </si>
  <si>
    <t>CM-Roosevelt C. Nash Jr</t>
  </si>
  <si>
    <t xml:space="preserve">BU - Mission Systems – PO: 480041570 - Line 2 – MS
</t>
  </si>
  <si>
    <t>Mission Systems</t>
  </si>
  <si>
    <t>A86829</t>
  </si>
  <si>
    <t>006-202102139-OAA</t>
  </si>
  <si>
    <t>CM-Kelley C  Overman II</t>
  </si>
  <si>
    <t>A23731</t>
  </si>
  <si>
    <t>006-202102473-OAA</t>
  </si>
  <si>
    <t>CM-Michael  Gethers</t>
  </si>
  <si>
    <t xml:space="preserve">
BU - Mission Systems – PO: 480041570 - Line 2 – MS</t>
  </si>
  <si>
    <t>G82774</t>
  </si>
  <si>
    <t>006-202102495-OAA</t>
  </si>
  <si>
    <t>CM-Jasper  Chen</t>
  </si>
  <si>
    <t>BU - Mission Systems – PO: 480041570 - Line 2 – MS</t>
  </si>
  <si>
    <t>J72267</t>
  </si>
  <si>
    <t>006-202102565-OAA</t>
  </si>
  <si>
    <t>CM-Christopher  Lee</t>
  </si>
  <si>
    <t>J61804</t>
  </si>
  <si>
    <t>006-202102471-OAA</t>
  </si>
  <si>
    <t>CM-John   Baxter</t>
  </si>
  <si>
    <t>J64649</t>
  </si>
  <si>
    <t>006-202102493-OAA</t>
  </si>
  <si>
    <t>CM-Neil  Patel</t>
  </si>
  <si>
    <t>M53362</t>
  </si>
  <si>
    <t>006-202102560-OAA</t>
  </si>
  <si>
    <t>CM-Dennis Alvin Francis</t>
  </si>
  <si>
    <t>J57294</t>
  </si>
  <si>
    <t>006-202102001-OAA</t>
  </si>
  <si>
    <t>CM-Chih-Yuan  Shih</t>
  </si>
  <si>
    <t xml:space="preserve">BU - Aerospace Systems – PO: 480041570 - Line 4 - AS
</t>
  </si>
  <si>
    <t>B99865</t>
  </si>
  <si>
    <t>006-202102004-OAA</t>
  </si>
  <si>
    <t>CM-Edward  Sturms</t>
  </si>
  <si>
    <t>BU - Technology Services – PO: 480041570 - Line 5 – TS</t>
  </si>
  <si>
    <t>A35396</t>
  </si>
  <si>
    <t>006-202101231-OAA</t>
  </si>
  <si>
    <t>CM-Kenneth  Twombly</t>
  </si>
  <si>
    <t>G90939</t>
  </si>
  <si>
    <t>006-202102602-OAA</t>
  </si>
  <si>
    <t>CM-Patrick  A McKinley</t>
  </si>
  <si>
    <t>A80359</t>
  </si>
  <si>
    <t>006-202102607-OAA</t>
  </si>
  <si>
    <t>CM-Lisa  L Wright</t>
  </si>
  <si>
    <t>J08940</t>
  </si>
  <si>
    <t>006-202102613-OAA</t>
  </si>
  <si>
    <t>CM-Jerome  Nevins</t>
  </si>
  <si>
    <t>M39742</t>
  </si>
  <si>
    <t>006-202102642-OAA</t>
  </si>
  <si>
    <t>CM-Earl  Lozada</t>
  </si>
  <si>
    <t>M40336</t>
  </si>
  <si>
    <t>006-202102611-OAA</t>
  </si>
  <si>
    <t>CM-James  E McKay</t>
  </si>
  <si>
    <t>G39207</t>
  </si>
  <si>
    <t>006-202102656-OAA</t>
  </si>
  <si>
    <t>CM-Chase  Perdue</t>
  </si>
  <si>
    <t>PO that aligns with BU:
BU - Mission Systems – PO: 480041570 - Line 2 – MS</t>
  </si>
  <si>
    <t>M27844</t>
  </si>
  <si>
    <t>001-202100537-OAA</t>
  </si>
  <si>
    <t>CM-Ernest  Dean</t>
  </si>
  <si>
    <t xml:space="preserve">Accounts, Payable </t>
  </si>
  <si>
    <t>PO Box 3070</t>
  </si>
  <si>
    <t>USCC</t>
  </si>
  <si>
    <t>Kephart, Dani</t>
  </si>
  <si>
    <t>4300004324 #3</t>
  </si>
  <si>
    <t>001-202101043-OAA</t>
  </si>
  <si>
    <t>CM-John   Knable</t>
  </si>
  <si>
    <t>US Commercial Center</t>
  </si>
  <si>
    <t>Skladan, Lindsay</t>
  </si>
  <si>
    <t>4300004324 #1</t>
  </si>
  <si>
    <t>US03216</t>
  </si>
  <si>
    <t>Nova Chemicals Services, Inc.</t>
  </si>
  <si>
    <t>001-202101978-OAA</t>
  </si>
  <si>
    <t>TM-2021 Qual Asmt Coaching</t>
  </si>
  <si>
    <t xml:space="preserve">TMC: TBD; TMPM: Julie Wray; CRM: Carrie Conn; NO expenses or TT; inv wording: 2021 Qualitative Assessment and Coaching for Development; PO# 4300004342; participant name: Devon Smibert
</t>
  </si>
  <si>
    <t>1550 Coraopolis Heights Road</t>
  </si>
  <si>
    <t>Moon Township</t>
  </si>
  <si>
    <t>Kensey, Adam</t>
  </si>
  <si>
    <t xml:space="preserve">4300004342 </t>
  </si>
  <si>
    <t>002-202102016-OAA</t>
  </si>
  <si>
    <t>CM-Noel  Almanzar</t>
  </si>
  <si>
    <t>DeMichael, Taylor</t>
  </si>
  <si>
    <t>900 West Shore Road</t>
  </si>
  <si>
    <t>Port Washington</t>
  </si>
  <si>
    <t>Taylor.DeMichael@npd.com</t>
  </si>
  <si>
    <t>002-202102909-OAA</t>
  </si>
  <si>
    <t>CM-Adrienne  Catlos</t>
  </si>
  <si>
    <t>Cunningham, Jennifer</t>
  </si>
  <si>
    <t>Jennifer.Cunningham@npd.com</t>
  </si>
  <si>
    <t>US03485</t>
  </si>
  <si>
    <t>nVent</t>
  </si>
  <si>
    <t>143-202100282-OAA</t>
  </si>
  <si>
    <t>CM-Elson  Castillo</t>
  </si>
  <si>
    <t>07/09/2021 AP-CS provided copy of ref check sent out (shows bnk endoresment stamp)  //07/02/2021 informed RS and she pointed out that this might've been that refund we processed back in March for exactly same amount - the payment instruction only mentioned one inv and made no mention of  143-202100282-OAA which was also outstanding //  06/22/2021 AR Line: "Invoice 143-202100282-OAA was paid on 2/25/21 via wire", refered to RS for wire posting info // 06/22/2021 sent follow up email for remaining open invoice // 06/05/2021 sent follow up email // 05/20/2021 resent email to NTMAccountsPayable@nvent.com  05/10/2021 EM1</t>
  </si>
  <si>
    <t>Colon, Monica</t>
  </si>
  <si>
    <t>5100 Gamble Dr</t>
  </si>
  <si>
    <t>St. Louis Park</t>
  </si>
  <si>
    <t>Monica.Colon@nVent.com</t>
  </si>
  <si>
    <t>143-202015156-OAA</t>
  </si>
  <si>
    <t>CM-Margarita  Martinez</t>
  </si>
  <si>
    <t>nVent Thermal - Redwood City</t>
  </si>
  <si>
    <t>Z200000</t>
  </si>
  <si>
    <t>4502359311</t>
  </si>
  <si>
    <t>143-202102332-OAA</t>
  </si>
  <si>
    <t>CM-Jill  Saletta</t>
  </si>
  <si>
    <t>King, Pamela</t>
  </si>
  <si>
    <t>Pamela.King2@nvent.com</t>
  </si>
  <si>
    <t>143-202103212-OAA</t>
  </si>
  <si>
    <t>CM-Farid  Daher</t>
  </si>
  <si>
    <t>Thermal, nVent</t>
  </si>
  <si>
    <t>Invoice to reflect 1,357 CAD + tax (ras)</t>
  </si>
  <si>
    <t>Thermal Management</t>
  </si>
  <si>
    <t>Taylor, Leslie</t>
  </si>
  <si>
    <t>ntmaccountspayable@nvent.com</t>
  </si>
  <si>
    <t>009-202101503-OAA</t>
  </si>
  <si>
    <t>CM-William  Malloy</t>
  </si>
  <si>
    <t>Montagne, Cathy</t>
  </si>
  <si>
    <t>Employee Solutions Center</t>
  </si>
  <si>
    <t>7133294623</t>
  </si>
  <si>
    <t>cmontagne@oceaneering.com</t>
  </si>
  <si>
    <t>009-202101537-OAA</t>
  </si>
  <si>
    <t>CM-Theresa  Odom</t>
  </si>
  <si>
    <t>009-202101627-OAA</t>
  </si>
  <si>
    <t>CM-Nuno  Sousa</t>
  </si>
  <si>
    <t>009-202101626-OAA</t>
  </si>
  <si>
    <t>CM-Michelle  Gentile</t>
  </si>
  <si>
    <t>006-202101226-OAA</t>
  </si>
  <si>
    <t>CM-Ed  Schipman</t>
  </si>
  <si>
    <t>PO Box 10850</t>
  </si>
  <si>
    <t>CS&amp;O</t>
  </si>
  <si>
    <t>DFI17</t>
  </si>
  <si>
    <t>Graham, Jennifer</t>
  </si>
  <si>
    <t>888-812-2986</t>
  </si>
  <si>
    <t>amerfc.servdesk@orange-ftgroup.com</t>
  </si>
  <si>
    <t>006-202101852-OAA</t>
  </si>
  <si>
    <t>CM-Urbano  Villaruel</t>
  </si>
  <si>
    <t xml:space="preserve">4/20/2021- Awaiting for valid PO, Email sent to CRM.. DP
</t>
  </si>
  <si>
    <t>006-202101196-OAC</t>
  </si>
  <si>
    <t>CM-Todd  Chaffee</t>
  </si>
  <si>
    <t>4/23/2021:: Invoice got rejected in Portal, Offset OAA and RAA, moved key to pending approval..AY
3/19/2021-PO#2064086/GUT received, awaiting confirmation to use it or not from CRM, Moving key to PA-MM</t>
  </si>
  <si>
    <t>OINIS</t>
  </si>
  <si>
    <t>DNE12</t>
  </si>
  <si>
    <t xml:space="preserve">Lawson, Jennifer </t>
  </si>
  <si>
    <t>US03233</t>
  </si>
  <si>
    <t>Orica U.S. Inc.</t>
  </si>
  <si>
    <t>009-202101400-OAA</t>
  </si>
  <si>
    <t>CM-Nadia  Holland</t>
  </si>
  <si>
    <t>Glassburn, Jennifer</t>
  </si>
  <si>
    <t>33101 East Quincy Avenue</t>
  </si>
  <si>
    <t>Watkins</t>
  </si>
  <si>
    <t>Colorado</t>
  </si>
  <si>
    <t>BST</t>
  </si>
  <si>
    <t>jennifer.glassburn@orica.com</t>
  </si>
  <si>
    <t>009-202101401-OAA</t>
  </si>
  <si>
    <t>CM-Latasha  Huey</t>
  </si>
  <si>
    <t>009-202101406-OAA</t>
  </si>
  <si>
    <t>CM-Jimmie  McClain</t>
  </si>
  <si>
    <t>009-202101410-OAA</t>
  </si>
  <si>
    <t>CM-Tiqushia  Slone</t>
  </si>
  <si>
    <t>009-202101413-OAA</t>
  </si>
  <si>
    <t>CM-Leon  Davis</t>
  </si>
  <si>
    <t>009-202101415-OAA</t>
  </si>
  <si>
    <t>CM-Shermaine  Poole</t>
  </si>
  <si>
    <t>009-202101409-OAA</t>
  </si>
  <si>
    <t>CM-Iscedra  Richardson</t>
  </si>
  <si>
    <t>009-202101402-OAA</t>
  </si>
  <si>
    <t>CM-Jomesha  Jackson</t>
  </si>
  <si>
    <t>009-202101551-OAA</t>
  </si>
  <si>
    <t>CM-Stephen  Ruddell</t>
  </si>
  <si>
    <t>North America</t>
  </si>
  <si>
    <t>11080155</t>
  </si>
  <si>
    <t>Ransdell, Jessica</t>
  </si>
  <si>
    <t>96539</t>
  </si>
  <si>
    <t>009-202101534-OAA</t>
  </si>
  <si>
    <t>CM-Ayman  Tawadrous</t>
  </si>
  <si>
    <t>002-202012600-OAA</t>
  </si>
  <si>
    <t>CM-Gonzalo  Gonzalez</t>
  </si>
  <si>
    <t>07/06/2021 resent email reminder to Alberto Martinez (replaced Brook Wilson) // 06/29/2021 UPDATE: Initial inv billing be sent to myhr.us@otis.com and update billing contact to Alberto.Martinez2@otis.com //  06/28/2021 follow up on outstanding invoices and offered offset option //  included in statement to BC 1/8 … email bounced; emailed AD for assistance ... Invoices are being paid; Follow up email sent to AD 3/12 … email may be spelled wrong; updated statement sent to BC.  Email bounced; emailed again 3/24 … emailed AD for assistance; email address is Kim.Pendleton2@otis.com 3/25 ... email to BC didn't send; resending email 4/12 … invoices are all sent to AP now (emails were all forwarded to Brook Wilson).  Asked them to confirm offsets 4/16 ... refund submitted ... per Dan, refund will be held in case credits are taken ... terms updated to N90 5/18 ... additonal credits/invoices listed; per dan, advised AP that we can't do the refund with an outstanding balance</t>
  </si>
  <si>
    <t>Pendleton, Kimberly</t>
  </si>
  <si>
    <t>One Farm Springs Rd</t>
  </si>
  <si>
    <t>Farmington</t>
  </si>
  <si>
    <t>Labor Relations Coordinator</t>
  </si>
  <si>
    <t>860-676-5016</t>
  </si>
  <si>
    <t>kimberlyl.pendleton@otis.com</t>
  </si>
  <si>
    <t>002-202012586-RAA</t>
  </si>
  <si>
    <t>CM-James  Whitehead</t>
  </si>
  <si>
    <t>CREDIT MEMO SENT 12-22-20</t>
  </si>
  <si>
    <t>07/06/2021 resent email reminder to Alberto Martinez (replaced Brook Wilson) // 06/28/2021 follow up on outstanding invoices and offered offset option // OAA paid 12/23/20 … OAB open. included in email to BC; asked about offset/refund 3/24 … BC reached out to Brook Wilson for assistance.  Sent BC copies of the invoice and credits … emailed BC for an update 4/12 … invoices are all sent to AP now (emails were all forwarded to Brook Wilson).  Asked them to confirm offsets 4/16 ... refund submitted ... per Dan, refund will be held in case credits are taken ... terms updated to N90 5/18 ... additonal credits/invoices listed; per dan, advised AP that we can't do the refund with an outstanding balance</t>
  </si>
  <si>
    <t>002-202011511-OAB</t>
  </si>
  <si>
    <t>CM-Robbie   Hayes</t>
  </si>
  <si>
    <t>07/06/2021 resent email reminder to Alberto Martinez (replaced Brook Wilson) // 06/28/2021 follow up on outstanding invoices and offered offset option // included in statement to BC 3/24 … emailed AD for assistance; email address is Kim.Pendleton2@otis.com 3/25 ... email to BC didn't send; resending email 4/12 … invoices are all sent to AP now (emails were all forwarded to Brook Wilson).  Asked them to confirm offsets 4/16 ... refund submitted ... per Dan, refund will be held in case credits are taken ... terms updated to N90 5/18 ... additonal credits/invoices listed; per dan, advised AP that we can't do the refund with an outstanding balance</t>
  </si>
  <si>
    <t>01/27/21 - RAA and OAB sent to client, OAB sent with revised amount (NB)
10/23/2020-Unable to find the client code in PS, escalated further..AY
10/7/2020-Unable to find the client code in PS, escalated further..AY
9/25/2020-Unable to find the client code in PS, escalated further..AY
09/23/2020 - CRM is working on it to get the issue resolved ...BS
09/18/2020 - unable to locate the client in PS ..BS</t>
  </si>
  <si>
    <t>002-202011511-RAA</t>
  </si>
  <si>
    <t>CREDIT MEMO SENT 01-27-21</t>
  </si>
  <si>
    <t>07/06/2021 resent email reminder to Alberto Martinez (replaced Brook Wilson) // 06/28/2021 follow up on outstanding invoices and offered offset option // included in statement to BC 3/24 … emailed AD for assistance; email address is Kim.Pendleton2@otis.com 3/25 ... email to BC didn't send; resending email 4/12 … invoices are all sent to AP now (emails were all forwarded to Brook Wilson).  Asked them to confirm offsets  4/16 ... refund submitted ... dan is holding refund until we see if the credits are used</t>
  </si>
  <si>
    <t>002-202011512-RAA</t>
  </si>
  <si>
    <t>CM-Robert  Niknam</t>
  </si>
  <si>
    <t>07/06/2021 resent email reminder to Alberto Martinez (replaced Brook Wilson) // 06/28/2021 follow up on outstanding invoices and offered offset option // OAA paid 12/23/20 … included in statement to BC 3/12 … only credit left under this BC; emailed BC about refund 3/24 … emailed AD for assistance; email address is Kim.Pendleton2@otis.com 3/25 ... email to BC didn't send; resending email 4/12 … invoices are all sent to AP now (emails were all forwarded to Brook Wilson).  Asked them to confirm offsets 4/16 ... refund submitted ... per Dan, refund will be held in case credits are taken ... terms updated to N90 5/18 ... additonal credits/invoices listed; per dan, advised AP that we can't do the refund with an outstanding balance</t>
  </si>
  <si>
    <t>002-202012082-RAA</t>
  </si>
  <si>
    <t>CM-Alejandro  Hurtado</t>
  </si>
  <si>
    <t>07/06/2021 resent email reminder to Alberto Martinez (replaced Brook Wilson) // 06/28/2021 follow up on outstanding invoices and offered offset option // OAA paid 12/23/20 … included in statement to BC 3/12 … only credit left under this BC; emailed BC about refund 3/24 … emailed AD for assistance; email address is Kim.Pendleton2@otis.com 3/25 ... email to BC didn't send; resending email 4/12 … invoices are all sent to AP now (emails were all forwarded to Brook Wilson).  Asked them to confirm offsets  4/16 ... refund submitted ... dan is holding refund until we see if the credits are used</t>
  </si>
  <si>
    <t>002-202012584-RAA</t>
  </si>
  <si>
    <t>CM-Chris  Brymer</t>
  </si>
  <si>
    <t>07/06/2021 resent email reminder to Alberto Martinez (replaced Brook Wilson) // 06/28/2021 follow up on outstanding invoices and offered offset option // OAA paid 2/8/21 … included in email to BC; asked about offset/refund 3/24 … BC reached out to Brook Wilson for assistance.  Sent BC copies of the invoice and credits … emailed BC for an update 4/12 … invoices are all sent to AP now (emails were all forwarded to Brook Wilson).  Asked them to confirm offsets 4/16 ... refund submitted ... per Dan, refund will be held in case credits are taken ... terms updated to N90 5/18 ... additonal credits/invoices listed; per dan, advised AP that we can't do the refund with an outstanding balance</t>
  </si>
  <si>
    <t>002-202013684-RAC</t>
  </si>
  <si>
    <t>CM-Marcus  Galafassi</t>
  </si>
  <si>
    <t>07/06/2021 resent email reminder to Alberto Martinez (replaced Brook Wilson) // 06/28/2021 follow up on outstanding invoices and offered offset option // OAA paid 12/23/20; OAD paid 2/8/21 3/24 … emailed AD for assistance; email address is Kim.Pendleton2@otis.com 3/25 ... email to BC didn't send; resending email 4/12 … invoices are all sent to AP now (emails were all forwarded to Brook Wilson).  Asked them to confirm offsets 4/16 ... refund submitted ... per Dan, refund will be held in case credits are taken ... terms updated to N90 5/18 ... additonal credits/invoices listed; per dan, advised AP that we can't do the refund with an outstanding balance</t>
  </si>
  <si>
    <t>002-202100231-OAA</t>
  </si>
  <si>
    <t>CM-Amy   Kroeger</t>
  </si>
  <si>
    <t>07/06/2021 resent email reminder to Alberto Martinez (replaced Brook Wilson) // 06/29/2021 UPDATE: Initial inv billing be sent to myhr.us@otis.com and update billing contact to Alberto.Martinez2@otis.com //  06/28/2021 follow up on outstanding invoices and offered offset option // email to BC didn't send; resending email.  Included in updated statement 4/12 … invoices are all sent to AP now (emails were all forwarded to Brook Wilson).  Asked them to confirm offsets 4/16 ... refund submitted ... per Dan, refund will be held in case credits are taken ... terms updated to N90 5/18 ... additonal credits/invoices listed; per dan, advised AP that we can't do the refund with an outstanding balance</t>
  </si>
  <si>
    <t>My, HR Operations</t>
  </si>
  <si>
    <t>10 Farm Springs Rd</t>
  </si>
  <si>
    <t>225708</t>
  </si>
  <si>
    <t>myHR.us@otis.com</t>
  </si>
  <si>
    <t>002-202100364-OAA</t>
  </si>
  <si>
    <t>CM-Kim  Steiner</t>
  </si>
  <si>
    <t>Boyington, Wayne</t>
  </si>
  <si>
    <t>US00183</t>
  </si>
  <si>
    <t>Otsuka - OPDC</t>
  </si>
  <si>
    <t>006-202102649-OAA</t>
  </si>
  <si>
    <t>CM-Corinthian  Burton</t>
  </si>
  <si>
    <t>PAYABLE, OAPI:  ACCOUNTS</t>
  </si>
  <si>
    <t>508 Carnegie Center Drive</t>
  </si>
  <si>
    <t>Princeton</t>
  </si>
  <si>
    <t>Spousal</t>
  </si>
  <si>
    <t>Tripp, Raymond</t>
  </si>
  <si>
    <t>6023543</t>
  </si>
  <si>
    <t>240-683-3061</t>
  </si>
  <si>
    <t>Otsuka@accelim.com</t>
  </si>
  <si>
    <t>143-202103063-OAA</t>
  </si>
  <si>
    <t>CM-Steve  Karl</t>
  </si>
  <si>
    <t>Kipnis, Steve</t>
  </si>
  <si>
    <t>1900 West Field Court</t>
  </si>
  <si>
    <t>Lake Forest</t>
  </si>
  <si>
    <t>HR Manager Director</t>
  </si>
  <si>
    <t>847.482.2510</t>
  </si>
  <si>
    <t>steven.kipnis@pactivevergreen.com</t>
  </si>
  <si>
    <t>143-202102762-OAA</t>
  </si>
  <si>
    <t>CM-Julie  Goodwater</t>
  </si>
  <si>
    <t>JUN21PAN</t>
  </si>
  <si>
    <t>Geringer, Vicki</t>
  </si>
  <si>
    <t>3630 S. Geyer Rd.</t>
  </si>
  <si>
    <t>Sunset Hills</t>
  </si>
  <si>
    <t>Retail</t>
  </si>
  <si>
    <t>608005-M1803</t>
  </si>
  <si>
    <t>Vicki.Geringer@panerabread.com</t>
  </si>
  <si>
    <t>143-202102287-OAA</t>
  </si>
  <si>
    <t>CM-Tiffany  Anderson</t>
  </si>
  <si>
    <t>JUN21PAJOHN</t>
  </si>
  <si>
    <t xml:space="preserve">Greene, Brandi </t>
  </si>
  <si>
    <t>PO Box 99900</t>
  </si>
  <si>
    <t>Kopf, Ashley</t>
  </si>
  <si>
    <t>brandi_greene@papajohns.com</t>
  </si>
  <si>
    <t>143-202102292-OAA</t>
  </si>
  <si>
    <t>CM-Danny  Evans</t>
  </si>
  <si>
    <t>143-202102293-OAA</t>
  </si>
  <si>
    <t>CM-Jason  Stephany</t>
  </si>
  <si>
    <t>143-202102307-OAA</t>
  </si>
  <si>
    <t>CM-Tyson  Yirak</t>
  </si>
  <si>
    <t>143-202102308-OAA</t>
  </si>
  <si>
    <t>CM-Vicki  Quire</t>
  </si>
  <si>
    <t>143-202102310-OAA</t>
  </si>
  <si>
    <t>CM-Melissa  Richards-Person</t>
  </si>
  <si>
    <t>143-202102735-OAA</t>
  </si>
  <si>
    <t>CM-Brenda  Wells</t>
  </si>
  <si>
    <t>ashley_kopf@papajohns.com</t>
  </si>
  <si>
    <t>143-202102736-OAA</t>
  </si>
  <si>
    <t>CM-Connie  Marcum</t>
  </si>
  <si>
    <t>143-202102739-OAA</t>
  </si>
  <si>
    <t>CM-Benita  Tilley</t>
  </si>
  <si>
    <t>143-202102296-OAA</t>
  </si>
  <si>
    <t>CM-Lindsay  English</t>
  </si>
  <si>
    <t>143-202102740-OAA</t>
  </si>
  <si>
    <t>CM-Don   Clark</t>
  </si>
  <si>
    <t>087-202100062-OAF</t>
  </si>
  <si>
    <t>TM-2021 ELP Delivery</t>
  </si>
  <si>
    <t xml:space="preserve">PayPal, Inc., c/o PayPal Accounts </t>
  </si>
  <si>
    <t xml:space="preserve">TMC: Tamar Lion and others; TMPM: Nicole Mariano, Michelle Daly; CRM: McDonald; Expenses and Travel Time; inv wording: 2021 ELP - Emerging Leaders Program
Please reference Purchase Order # and ELP Session Number. </t>
  </si>
  <si>
    <t>PO Box 982143</t>
  </si>
  <si>
    <t>El Paso</t>
  </si>
  <si>
    <t>Dornsife, Stephen</t>
  </si>
  <si>
    <t>nass.paypal@genpact.com;paypal_learning@paypal.com</t>
  </si>
  <si>
    <t>087-202100062-OAG</t>
  </si>
  <si>
    <t>087-202100062-OAH</t>
  </si>
  <si>
    <t>087-202100062-OAI</t>
  </si>
  <si>
    <t>087-202100062-OAJ</t>
  </si>
  <si>
    <t>US04500</t>
  </si>
  <si>
    <t>PBMares, LLP</t>
  </si>
  <si>
    <t>056-202100655-OAA</t>
  </si>
  <si>
    <t>CM-Jennifer   Hough</t>
  </si>
  <si>
    <t>07/12/2021  sent W9 as requested by client AP //  07/11/2021 sent follow up email // 07/02/2021 Sent follow up email to AD Susan kiffin asking for an alternate contact // 06/22/2021 OBC@5403191618, Left VM, sent email request for alternate contact to AD Susan Kiffin //  06/05/2021 Escalated to AD Susan Kiffin // 05/20/2021 EM3 // 05/02/2021 sent EM2 but with 2 invoices due // 04/20/2021 // resent reminder4/15 - 1st reminder w/ attached invoice copy sent to BC</t>
  </si>
  <si>
    <t xml:space="preserve">Clukey , Robin </t>
  </si>
  <si>
    <t xml:space="preserve"> 701 Town Center Dr., Suite 900</t>
  </si>
  <si>
    <t xml:space="preserve"> Newport News, </t>
  </si>
  <si>
    <t xml:space="preserve">VA </t>
  </si>
  <si>
    <t>Director HR</t>
  </si>
  <si>
    <t>5403191618</t>
  </si>
  <si>
    <t>rlclukey@pbmares.com</t>
  </si>
  <si>
    <t>056-202100662-OAA</t>
  </si>
  <si>
    <t>CM-Bob   Greenfest</t>
  </si>
  <si>
    <t>07/12/2021  sent W9 as requested by client AP // 07/11/2021 sent follow up email // 07/02/2021 Sent follow up email to AD Susan kiffin asking for an alternate contact // 06/22/2021 OBC@5403191618, Left VM, sent email request for alternate contact to AD Susan Kiffin // 06/05/2021 Escalated to AD Susan Kiffin // 05/20/2021 EM3 // 05/02/2021 sent EM2 but with 2 invoices due // 04/20/2021  EM1</t>
  </si>
  <si>
    <t>001-202101993-OAA</t>
  </si>
  <si>
    <t>CM-Eric  Wolf</t>
  </si>
  <si>
    <t>Goff, Denise</t>
  </si>
  <si>
    <t>2100 Crystal Drive</t>
  </si>
  <si>
    <t>Arlington</t>
  </si>
  <si>
    <t>ddgoff@pbs.org</t>
  </si>
  <si>
    <t>005-202101789-OAA</t>
  </si>
  <si>
    <t>CM-Bruce  Sala</t>
  </si>
  <si>
    <t>Reyes, Anne</t>
  </si>
  <si>
    <t>330 Hudson St</t>
  </si>
  <si>
    <t>Assessments VUE</t>
  </si>
  <si>
    <t>Vue, Moua</t>
  </si>
  <si>
    <t>maannatheresa.reyes@pearson.com</t>
  </si>
  <si>
    <t>005-202101938-OAA</t>
  </si>
  <si>
    <t>CM-Jennifer  Nordeng</t>
  </si>
  <si>
    <t>005-202101978-OAA</t>
  </si>
  <si>
    <t>CM-Sahar  Qureshi</t>
  </si>
  <si>
    <t>International Prelims: converted to local currency with applicable country tax on the 1st business day of the month.</t>
  </si>
  <si>
    <t>085-202100562-OAA</t>
  </si>
  <si>
    <t>CM-Shivonia  Brantley</t>
  </si>
  <si>
    <t xml:space="preserve">Villarreal , Alicia </t>
  </si>
  <si>
    <t>1800 Howell Mill Road</t>
  </si>
  <si>
    <t>404-844-6835</t>
  </si>
  <si>
    <t>alicia.villarreal@piedmont.org</t>
  </si>
  <si>
    <t>085-202100640-OAA</t>
  </si>
  <si>
    <t>CM-Harold  Brown</t>
  </si>
  <si>
    <t>085-202100673-OAA</t>
  </si>
  <si>
    <t>CM-Ronson  Hughes</t>
  </si>
  <si>
    <t>002-202100366-OAA</t>
  </si>
  <si>
    <t>CM-Jim  Hastings</t>
  </si>
  <si>
    <t>JUN21PB</t>
  </si>
  <si>
    <t>7/8 - noted as per Kenneth Shen's email, invoice has been processed and will be paid according to the due date</t>
  </si>
  <si>
    <t>Shen, Ken</t>
  </si>
  <si>
    <t>1 Elmcroft Road</t>
  </si>
  <si>
    <t>Stamford</t>
  </si>
  <si>
    <t>1710602</t>
  </si>
  <si>
    <t>Durand, Madeleine</t>
  </si>
  <si>
    <t>791247</t>
  </si>
  <si>
    <t>ken.shen@pb.com</t>
  </si>
  <si>
    <t>002-202101930-OAA</t>
  </si>
  <si>
    <t>CM-Philip  Desorbo</t>
  </si>
  <si>
    <t>Everitt, Kate</t>
  </si>
  <si>
    <t>1708647</t>
  </si>
  <si>
    <t xml:space="preserve">Brewer, Erika </t>
  </si>
  <si>
    <t>224047</t>
  </si>
  <si>
    <t>Vendor Management</t>
  </si>
  <si>
    <t>Kate.Everitt@pb.com</t>
  </si>
  <si>
    <t>002-202102105-OAA</t>
  </si>
  <si>
    <t>CM-Waldy  Acosta</t>
  </si>
  <si>
    <t>1020311</t>
  </si>
  <si>
    <t>Anderson, Veronica</t>
  </si>
  <si>
    <t>204205</t>
  </si>
  <si>
    <t>002-202102141-OAA</t>
  </si>
  <si>
    <t>CM-Kathleen  Figalora</t>
  </si>
  <si>
    <t>1001001</t>
  </si>
  <si>
    <t>177882</t>
  </si>
  <si>
    <t>002-202102341-OAA</t>
  </si>
  <si>
    <t>CM-Paul  Morrell</t>
  </si>
  <si>
    <t>GB7060</t>
  </si>
  <si>
    <t>Farrow, Olivia</t>
  </si>
  <si>
    <t>133038</t>
  </si>
  <si>
    <t>002-202102683-OAA</t>
  </si>
  <si>
    <t>CM-Laura  Garman</t>
  </si>
  <si>
    <t>GB7067</t>
  </si>
  <si>
    <t>0220878</t>
  </si>
  <si>
    <t>002-202102684-OAA</t>
  </si>
  <si>
    <t>CM-Frank   Cassano</t>
  </si>
  <si>
    <t>1711554</t>
  </si>
  <si>
    <t>217644</t>
  </si>
  <si>
    <t>002-202102758-OAA</t>
  </si>
  <si>
    <t>CM-Alan  Vanderzanden</t>
  </si>
  <si>
    <t>1003409</t>
  </si>
  <si>
    <t>394790</t>
  </si>
  <si>
    <t>002-202102928-OAA</t>
  </si>
  <si>
    <t>CM-Liubov  Barrington</t>
  </si>
  <si>
    <t>1020152</t>
  </si>
  <si>
    <t>217404</t>
  </si>
  <si>
    <t>002-202102977-OAA</t>
  </si>
  <si>
    <t>CM-Sylwia  Cwik</t>
  </si>
  <si>
    <t>GB7061</t>
  </si>
  <si>
    <t>002-202103006-OAA</t>
  </si>
  <si>
    <t>CM-Charlotte  Smith</t>
  </si>
  <si>
    <t xml:space="preserve">Waller, Emily </t>
  </si>
  <si>
    <t>7210522</t>
  </si>
  <si>
    <t>Cummins, Julie</t>
  </si>
  <si>
    <t>363118</t>
  </si>
  <si>
    <t>emily.waller@pb.com</t>
  </si>
  <si>
    <t>US04542</t>
  </si>
  <si>
    <t>Postman Inc.</t>
  </si>
  <si>
    <t>007-202101013-OAA</t>
  </si>
  <si>
    <t>CM-Michael  Toma</t>
  </si>
  <si>
    <t>Dang, Vivian</t>
  </si>
  <si>
    <t>55 2nd St</t>
  </si>
  <si>
    <t>vivian@postman.com</t>
  </si>
  <si>
    <t>US02971</t>
  </si>
  <si>
    <t>Prisma Health</t>
  </si>
  <si>
    <t>076-202100883-OAA</t>
  </si>
  <si>
    <t>CM-Anna  Herrera</t>
  </si>
  <si>
    <t>Schlomer, Donna</t>
  </si>
  <si>
    <t>1401 Main Street</t>
  </si>
  <si>
    <t>Columbia</t>
  </si>
  <si>
    <t xml:space="preserve">HR Assistant </t>
  </si>
  <si>
    <t>803-296-7941</t>
  </si>
  <si>
    <t>Donna.Schlomer@palmettohealth.org</t>
  </si>
  <si>
    <t>088</t>
  </si>
  <si>
    <t>088-201800743-OAA</t>
  </si>
  <si>
    <t>TM-HR as Coach Virtual - Phill</t>
  </si>
  <si>
    <t>TM</t>
  </si>
  <si>
    <t>07/12/2021 sent follow up email on inv pmt // 07/01/2021 EM1 sent to Louise Francesca Garganera (P&amp;G)-Ph  ///(Brie) 2nd email to BC listed in RT w/ BDC cc'd 2/26 … emailed BDC and TM rep to confirm billing contact 3/14 … 3rd email to BC w/ BDC cc'd 4/9 … emailed BDC/SPM/TM for assistance … emailed BC w/ Sales billing cc'd 5/31 … follow up email w/ NATM &amp; new BDC cc'd 7/1 ... Seller asked for explanation of invoices 7/2 ... emailed Seller and NATM for assistance; Seller emailed Bo Knasel 8/14 ...  Bo is unable to locate invoices in AP system; asked that we confirm they were submitted correctly 8/2 ... sent Seller copy of the delivery email 8/29 ... CRM avised that contact has reached out to the finance team for assistance 9/3 ... emailed Seller and CRM for an update 1/11 ... emails were not getting to BC; Seller has been able to get in touch; call set up for Monday 1/11 ... emailed Seller for an update 12/3 ... other past due invoice paid; emailed Seller update 2/11 ... Seller reached out to BC and Vince Dizon 2/18 ... emailed Seller for an update; asked for Vince Dizon email 3/1 ... emailed BC 3/26 ... emailed BC w/ Seller and RVP listed 4/23 ... follow up email sent w/ Seller and RVP cc'd 5/8 ... final notice sent to BC 6/8 ... BC responded; emails were not being recieved.  He is working to get the invoice processed 6/18 ... emailed contact for an update/expected payment date 7/7 ... emailed BC for an update 7/24 ... emailed BC again 8/5 ... emailed BC for an update 8/17 ... emailed BC again 8/29 ... follow up email sent to BC 9/16 ... emailed BC 9/25 ... emailed BC 10/16 ... no read receipt recieved; follow up email sent to BC 10/26 ... emailed BC again 11/19 ... follow up email sent to BC 12/14 ... emailed BC w/ AD cc'd 1/8 ... AS reached out to nagesh.s@pg.com for assistance 1/11 ... emailed BC 1/25 ... emailed BC 2/3 ... emailed BC and nagesh.s@pg.com 3/15 ... emailed BC w/ AD cc'd; seperate email to AD advised that I will be writing off this invoice if we don't hear back this week 4/5 ... AD follow up and BCs responded; invoice is being looked into 4/13 ... Phillipines office reached out to confirm Coupa account and provide updated information for the invoice; emailed Invoicing to update 4/29 ... updated invoice sent to BCs 5/3 ... BCs reached out to confirm invoice had been sent for approval; confirmed and attached another copy 5/10 ... BC reached out with an address change; emailed invoicing 5/31 ... updated invoice sent to BC 6/1 ... Client needs to know where speaker was located while presenting; emailed AD and &amp; CRM (AD is OOO, cc'd Suzie Manalang) 6/14 ... services delivered virtually from the US; updated invoice sent to contact</t>
  </si>
  <si>
    <t>Poh Lim, Tern</t>
  </si>
  <si>
    <t xml:space="preserve">**Invoice should only be sent to Woo Joong Kim @Kim.wl.1@pg.com / do not send invoice to Tern Poh Lim who is listed as the billing contact / please cc Karen Behring on the invoice emailed to Woo Joong Kim
254,050 PHP
TMC: Carmen Alston; TMPM: Julie Wray; SPM: Behring; no exp: inv wording: HR as Coach Virtual - Philippines - Feb-Mar 2018
</t>
  </si>
  <si>
    <t>11 North Buona Vista Drive</t>
  </si>
  <si>
    <t>Singapore</t>
  </si>
  <si>
    <t>Kim, Woo Joong</t>
  </si>
  <si>
    <t>P&amp;G Purchasing Manager</t>
  </si>
  <si>
    <t>+65 6712 5707</t>
  </si>
  <si>
    <t>lim.t@pg.com</t>
  </si>
  <si>
    <t>143-202011071-OAC</t>
  </si>
  <si>
    <t>TM-Coaching Pool Mastery</t>
  </si>
  <si>
    <t>pending approval 4/14 … approved; aging to terms</t>
  </si>
  <si>
    <t>McCance, Silke</t>
  </si>
  <si>
    <t>5/11/2021- Net Refund RAB/OAD $2300, OAD issued internally, Credit will be used on future invoice..AY
Per client 8/4/20: All US suppliers must submit their invoices directly into the Coupa Portal for payment processing
 TMC: CC Cameron; TMPM: Julie Wray; CRM: Anne Montanez; No Expenses or Travel Time; inv wording: Coaching Pool Mastery - month, year
Invoice for July 2020 installment does not need to reference a PO.  A PO will be issued for future installments/engagements.</t>
  </si>
  <si>
    <t>One Procter &amp; Gamble Plaza</t>
  </si>
  <si>
    <t>8002385974</t>
  </si>
  <si>
    <t>mccance.a@pg.com</t>
  </si>
  <si>
    <t>143-202101457-OAA</t>
  </si>
  <si>
    <t>CM-Joao  D'Almeida</t>
  </si>
  <si>
    <t>51-REG301PC</t>
  </si>
  <si>
    <t>aging to terms</t>
  </si>
  <si>
    <t>P&amp;G Coupa Host, Invoices</t>
  </si>
  <si>
    <t>7</t>
  </si>
  <si>
    <t>1067809</t>
  </si>
  <si>
    <t>Peelman, Julie</t>
  </si>
  <si>
    <t xml:space="preserve">PO #8002326888 </t>
  </si>
  <si>
    <t>invoices@pg.coupahost.com</t>
  </si>
  <si>
    <t>143-202101466-OAA</t>
  </si>
  <si>
    <t>CM-Pamela Kay Breeze</t>
  </si>
  <si>
    <t>1067614</t>
  </si>
  <si>
    <t xml:space="preserve">8002326888 </t>
  </si>
  <si>
    <t>143-202101795-OAA</t>
  </si>
  <si>
    <t>CM-Merry Ann Cool</t>
  </si>
  <si>
    <t>1067172</t>
  </si>
  <si>
    <t>8002326888</t>
  </si>
  <si>
    <t>143-202101800-OAA</t>
  </si>
  <si>
    <t>CM-P&amp;G Tuition Reimbursement 0</t>
  </si>
  <si>
    <t>Benavides, Ana</t>
  </si>
  <si>
    <t>Please close after billing</t>
  </si>
  <si>
    <t>P.O. Box 599</t>
  </si>
  <si>
    <t>Benavides.ac@PG.com</t>
  </si>
  <si>
    <t>143-202102264-OAA</t>
  </si>
  <si>
    <t>52-REG302PC</t>
  </si>
  <si>
    <t>143-202102728-OAA</t>
  </si>
  <si>
    <t>53-REG303P</t>
  </si>
  <si>
    <t>143-202102757-OAA</t>
  </si>
  <si>
    <t>CM-Maria  Marletta</t>
  </si>
  <si>
    <t>Catellani, Alessandro</t>
  </si>
  <si>
    <t>CF Sales</t>
  </si>
  <si>
    <t>8003061138</t>
  </si>
  <si>
    <t>catellani.a@pg.com</t>
  </si>
  <si>
    <t>143-202102943-OAA</t>
  </si>
  <si>
    <t>CM-GARY S. TURNER</t>
  </si>
  <si>
    <t>54-REG304P</t>
  </si>
  <si>
    <t>1067972</t>
  </si>
  <si>
    <t>143-202102950-OAA</t>
  </si>
  <si>
    <t>CM-Andreas Hubertina Henricus</t>
  </si>
  <si>
    <t>1067952</t>
  </si>
  <si>
    <t>143-202102995-OAA</t>
  </si>
  <si>
    <t>TM-Dina Ragii - IEC certificat</t>
  </si>
  <si>
    <t>TMC: Suzanne Saxe-Roux; TMPM: Julie Wray; CRM: Erica McDonald; No Expenses or Travel Time; inv wording: Dina Ragii - IEC certification</t>
  </si>
  <si>
    <t>143-202103034-OAA</t>
  </si>
  <si>
    <t>143-202102949-OAA</t>
  </si>
  <si>
    <t>CM-Michelle  Rafie</t>
  </si>
  <si>
    <t>5</t>
  </si>
  <si>
    <t>1067924</t>
  </si>
  <si>
    <t>143-202102953-OAA</t>
  </si>
  <si>
    <t>CM-Timothy J. Van Leeuwen</t>
  </si>
  <si>
    <t>6/16/2021- Bill in July.. DP</t>
  </si>
  <si>
    <t>1068046</t>
  </si>
  <si>
    <t>143-202103033-OAA</t>
  </si>
  <si>
    <t>CM-Ronald J. Schroeder</t>
  </si>
  <si>
    <t>6/16/2021:: Do not bill in June Month..AY</t>
  </si>
  <si>
    <t>1068125</t>
  </si>
  <si>
    <t>US00880</t>
  </si>
  <si>
    <t>Publishers Circulation Fulfillment</t>
  </si>
  <si>
    <t>001-202101980-OAB</t>
  </si>
  <si>
    <t>CM-Thomas  Carney</t>
  </si>
  <si>
    <t>7/2/2021: offset OAA and RAA, OAB sent to the client, due to fee change ..... PK</t>
  </si>
  <si>
    <t>433 Hackensack Ave.</t>
  </si>
  <si>
    <t>Hackensack</t>
  </si>
  <si>
    <t>Giordana, Anastasia</t>
  </si>
  <si>
    <t>pcf_invoicecapture@concursolutions.com</t>
  </si>
  <si>
    <t>US03348</t>
  </si>
  <si>
    <t>Purdue Krannert School of Management</t>
  </si>
  <si>
    <t>143-202100564-OAH</t>
  </si>
  <si>
    <t>CM-Fall 2020-Spring 2021 Cohor</t>
  </si>
  <si>
    <t>Grimes, Brian</t>
  </si>
  <si>
    <t xml:space="preserve">5/3/2021:: Offset OAC and RAC ..AY
(Cohort ID) required on all invoices. Invoices to be billed monthly with spreadsheet from Irene King/Jen Tichota with breakdown of monthly fee.  </t>
  </si>
  <si>
    <t>425 W. State Street</t>
  </si>
  <si>
    <t>West Lafayette</t>
  </si>
  <si>
    <t>Associate Director of Recruiting</t>
  </si>
  <si>
    <t>grimes25@purdue.edu</t>
  </si>
  <si>
    <t>143-202100564-OAI</t>
  </si>
  <si>
    <t>US03933</t>
  </si>
  <si>
    <t>Quest Software, Inc.</t>
  </si>
  <si>
    <t>048-202101026-OAA</t>
  </si>
  <si>
    <t>CM-Farid  Ali</t>
  </si>
  <si>
    <t>57027</t>
  </si>
  <si>
    <t>048-202004031-OAA</t>
  </si>
  <si>
    <t>CM-David  Earhart</t>
  </si>
  <si>
    <t>One Identity LLC (US)</t>
  </si>
  <si>
    <t>85396</t>
  </si>
  <si>
    <t>048-202004032-OAA</t>
  </si>
  <si>
    <t>CM-Jean  Edelhertz</t>
  </si>
  <si>
    <t>81678</t>
  </si>
  <si>
    <t>048-202004033-OAA</t>
  </si>
  <si>
    <t>CM-Katherine  Tate</t>
  </si>
  <si>
    <t>81197</t>
  </si>
  <si>
    <t>048-202101021-OAA</t>
  </si>
  <si>
    <t>CM-Brad  Fleeman</t>
  </si>
  <si>
    <t>89685</t>
  </si>
  <si>
    <t>076-202100884-OAA</t>
  </si>
  <si>
    <t>CM-Jim  Sellers</t>
  </si>
  <si>
    <t>Connors, Jim</t>
  </si>
  <si>
    <t>401 N. Main St</t>
  </si>
  <si>
    <t>HR Employee Relations</t>
  </si>
  <si>
    <t>336-741-1593</t>
  </si>
  <si>
    <t>CONNORJ1@rjrt.com</t>
  </si>
  <si>
    <t>076-202100936-OAA</t>
  </si>
  <si>
    <t>CM-Gaddamanugu   Prasad</t>
  </si>
  <si>
    <t>RAISC</t>
  </si>
  <si>
    <t>076-202100938-OAA</t>
  </si>
  <si>
    <t>CM-Yongheng   Zhu</t>
  </si>
  <si>
    <t>083-202100797-OAA</t>
  </si>
  <si>
    <t>CM-Joe  Horvath</t>
  </si>
  <si>
    <t>002-202102282-OAA</t>
  </si>
  <si>
    <t>CM-Kevin  Raftery</t>
  </si>
  <si>
    <t>MAY21RAYCO3</t>
  </si>
  <si>
    <t>Nelson, Sirena</t>
  </si>
  <si>
    <t>P.O. Box 831359</t>
  </si>
  <si>
    <t>Richardson</t>
  </si>
  <si>
    <t>Collins Aerospace/Mission Systems</t>
  </si>
  <si>
    <t>90D1P02230</t>
  </si>
  <si>
    <t>00000243877</t>
  </si>
  <si>
    <t>Spclst, HR Services - Total Rewards</t>
  </si>
  <si>
    <t xml:space="preserve">480-527-9392 </t>
  </si>
  <si>
    <t>sirena.nelson@collins.com</t>
  </si>
  <si>
    <t>084-202100822-OAA</t>
  </si>
  <si>
    <t>CM-Jeff  Novelen</t>
  </si>
  <si>
    <t>MAY21RAYCO1</t>
  </si>
  <si>
    <t>Hewitt, Karen</t>
  </si>
  <si>
    <t>95A</t>
  </si>
  <si>
    <t>91904</t>
  </si>
  <si>
    <t>Crow, Kelli</t>
  </si>
  <si>
    <t>0157322</t>
  </si>
  <si>
    <t>Global People Services Vendor Management</t>
  </si>
  <si>
    <t>Karen.Hewitt@RTX.com`</t>
  </si>
  <si>
    <t>084-202100824-OAA</t>
  </si>
  <si>
    <t>CM-Jim  James</t>
  </si>
  <si>
    <t>95H</t>
  </si>
  <si>
    <t>91905</t>
  </si>
  <si>
    <t>HITP5967</t>
  </si>
  <si>
    <t>084-202100886-OAA</t>
  </si>
  <si>
    <t>CM-Carol  C Barrientos</t>
  </si>
  <si>
    <t>MAY21RAYCO2</t>
  </si>
  <si>
    <t>Lamsa, Arlene</t>
  </si>
  <si>
    <t>870 Winter Street, Waltham Woods</t>
  </si>
  <si>
    <t>Waltham</t>
  </si>
  <si>
    <t>Corporate - GES</t>
  </si>
  <si>
    <t>UT_000244</t>
  </si>
  <si>
    <t>Li, Liz</t>
  </si>
  <si>
    <t>alamsa@raytheon.com</t>
  </si>
  <si>
    <t>084-202100890-OAA</t>
  </si>
  <si>
    <t>CM-Gail  Digangi</t>
  </si>
  <si>
    <t>RMD</t>
  </si>
  <si>
    <t>91902</t>
  </si>
  <si>
    <t>91199</t>
  </si>
  <si>
    <t>084-202100896-OAA</t>
  </si>
  <si>
    <t>CM-Stephen  Sparagna</t>
  </si>
  <si>
    <t>70183</t>
  </si>
  <si>
    <t>084-202100901-OAA</t>
  </si>
  <si>
    <t>CM-Shaniya  Wilson-Harper</t>
  </si>
  <si>
    <t>Corporate</t>
  </si>
  <si>
    <t>UT00257</t>
  </si>
  <si>
    <t>Maiorana, Stephanie</t>
  </si>
  <si>
    <t>00000850432</t>
  </si>
  <si>
    <t>084-202100902-OAA</t>
  </si>
  <si>
    <t>CM-Jodi  Vecchiarelli</t>
  </si>
  <si>
    <t>UTRC</t>
  </si>
  <si>
    <t>RC_13010</t>
  </si>
  <si>
    <t>00000152516</t>
  </si>
  <si>
    <t>084-202000968-OAA</t>
  </si>
  <si>
    <t>CM-Jan  Lundy</t>
  </si>
  <si>
    <t>JUN21RAYCOB</t>
  </si>
  <si>
    <t>Fenton, Sharon</t>
  </si>
  <si>
    <t>870 Winter Street</t>
  </si>
  <si>
    <t xml:space="preserve"> RMS</t>
  </si>
  <si>
    <t>91903</t>
  </si>
  <si>
    <t>HMTK1487</t>
  </si>
  <si>
    <t>781-522-5047</t>
  </si>
  <si>
    <t>Sharon_Fenton@raytheon.com</t>
  </si>
  <si>
    <t>084-202100914-OAA</t>
  </si>
  <si>
    <t>CM-David  Henry Jr.</t>
  </si>
  <si>
    <t>JUN21RAYCO1</t>
  </si>
  <si>
    <t>cc: all invoices to - Sheila.Wayne@rtx.com; karen.hewitt@raytheon.com  (RT contact name: BILLING, RTX)</t>
  </si>
  <si>
    <t>RIS</t>
  </si>
  <si>
    <t>91900</t>
  </si>
  <si>
    <t>Williams, Wendy</t>
  </si>
  <si>
    <t>37830</t>
  </si>
  <si>
    <t>084-202100923-OAA</t>
  </si>
  <si>
    <t>CM-Stanley  Parson</t>
  </si>
  <si>
    <t>1021447</t>
  </si>
  <si>
    <t>084-202100924-OAA</t>
  </si>
  <si>
    <t>CM-Joseph  Zummo</t>
  </si>
  <si>
    <t>Corp</t>
  </si>
  <si>
    <t>1055988</t>
  </si>
  <si>
    <t>084-202100907-OAA</t>
  </si>
  <si>
    <t>TM-Jose  Caballero</t>
  </si>
  <si>
    <t>Maimone, Franco</t>
  </si>
  <si>
    <t>TMC: Eric Larsen; TMPM: Chandra Russo; CRM: Erica McDonald; Expenses only, no Travel Time; inv wording: Invoice must contain (per Raytheon Overarching MSA): INITIALS (not full name) of candidate and coach; dates, location and tax ID of RM)</t>
  </si>
  <si>
    <t>Head of Exec Assessmnts, coaching &amp; developmt</t>
  </si>
  <si>
    <t>450-647-3324</t>
  </si>
  <si>
    <t>franco.maimone@rtx.com</t>
  </si>
  <si>
    <t>084-202100928-OAA</t>
  </si>
  <si>
    <t>CM-Emma  Gilli</t>
  </si>
  <si>
    <t>BILLING, RTX</t>
  </si>
  <si>
    <t>RTX</t>
  </si>
  <si>
    <t>UT_000801</t>
  </si>
  <si>
    <t>Carney, Katherine</t>
  </si>
  <si>
    <t xml:space="preserve">00000131302 </t>
  </si>
  <si>
    <t>karen.hewitt@raytheon.com</t>
  </si>
  <si>
    <t>084-202100929-OAA</t>
  </si>
  <si>
    <t>CM-Naomi  Cohen</t>
  </si>
  <si>
    <t>Engineering</t>
  </si>
  <si>
    <t>HS_9539P00442</t>
  </si>
  <si>
    <t>Lueck, Gerrie</t>
  </si>
  <si>
    <t>00000256782</t>
  </si>
  <si>
    <t>084-202100930-OAA</t>
  </si>
  <si>
    <t>CM-Barb  Orsini</t>
  </si>
  <si>
    <t>RIS BBN</t>
  </si>
  <si>
    <t>22206211</t>
  </si>
  <si>
    <t>083-202008608-OAA</t>
  </si>
  <si>
    <t>CM-Adam  Rodgers</t>
  </si>
  <si>
    <t>7/8 - noted Alexandra is working internally to get the PO for this invoice, for ff up next week // 6/28 - got Alexandra's response, sd she have reached out to the team for MDGs to set up us as a vendor and she have told them to make this a priority to complete that set up, so that they can get a PO number and get everything paid out // 6/28 - sent another ff up email to Georgie and Alexandra // 6/18 - sent another ff up email to Georgie and Alexandra // 6/10 - noted Georgie reached out again to Alexandra for the payment status // 6/10 - sent another ff up email // 6/3 - sent another ff up email to Alexandra and Georgie // 5/27 - sent another ff up email // /20 - noted invoice is in process, will ff up next week // 5/13 - got Alexandra's response, sd we are still being set up as a vendor within MDGs, once that is complete she will begin PO number process within Ariba and get paid out and this process should take about 2 weeks." // 5/13 - sent ff up email // 5/6 - sent contract copy to Alexandra as requested // 5/6 - sent another ff up email // 4/29 - sent another ff up email // 4/22 -  sent ff up email // 4/15 - sent invoice copy to Alexandra as requested // 4/9 - noted Georgie reached out to Alexandra Scarborough for the status // 4/9 - 3rd reminder sent cc'd AD Greg Taylor // 4/2 - 2nd reminder sent // 3/26 - 1st reminder w/ attached invoice copy sent to BC</t>
  </si>
  <si>
    <t>Hill, Georgie</t>
  </si>
  <si>
    <t>399 Interpace Parkway</t>
  </si>
  <si>
    <t>georgina.hill@rb.com</t>
  </si>
  <si>
    <t>083-202007818-OAA</t>
  </si>
  <si>
    <t>CM-Agnes  Brichard</t>
  </si>
  <si>
    <t>7/8 - 3rd reminder sent cc'd AD Greg Taylor // 6/28 - 2nd reminder sent // 6/21 - 1st reminder w/ attached invoice copy sent to BC</t>
  </si>
  <si>
    <t>Nutrition Colombia, Mead Johnson</t>
  </si>
  <si>
    <t>10/7/2020::Sale credit split change..AY
2/19/20-Please see the special instructions below on how to submit the invoice.</t>
  </si>
  <si>
    <t>Quintero, Claudia</t>
  </si>
  <si>
    <t>8000469666</t>
  </si>
  <si>
    <t>Radicacion.Facturascol@rb.com</t>
  </si>
  <si>
    <t>002-202101696-OAA</t>
  </si>
  <si>
    <t>CM-Cassandra  Morris</t>
  </si>
  <si>
    <t>7/8 - sent invoice copy to Christine as requested // 7/8 - noted Michelle just copied Christine Casale for the status update // 7/8 - 1st reminder w/ attached invoice copy sent to BC</t>
  </si>
  <si>
    <t>Russomano, Michelle</t>
  </si>
  <si>
    <t>HR Manager, Supply and SQRC</t>
  </si>
  <si>
    <t>michelle.russomano@rb.com</t>
  </si>
  <si>
    <t>002-202101787-OAA</t>
  </si>
  <si>
    <t>CM-James  Scheidemann</t>
  </si>
  <si>
    <t>7/9 - 1st reminder w/ attached invoice copy sent to BC</t>
  </si>
  <si>
    <t>Grealy, Stella</t>
  </si>
  <si>
    <t>Senior HR Business Partner, Hygiene Home, Sales</t>
  </si>
  <si>
    <t xml:space="preserve">973.404.2999 </t>
  </si>
  <si>
    <t>stella.grealy@rb.com</t>
  </si>
  <si>
    <t>002-202102329-OAA</t>
  </si>
  <si>
    <t>CM-Michael  Peapos</t>
  </si>
  <si>
    <t xml:space="preserve">Mazzocchi, Kim </t>
  </si>
  <si>
    <t xml:space="preserve">HR Advisor- IFCN Medical Sales &amp; Marketing  </t>
  </si>
  <si>
    <t>973-960-6364</t>
  </si>
  <si>
    <t>Kimberly.Mazzocchi@rb.com</t>
  </si>
  <si>
    <t>002-202102652-OAA</t>
  </si>
  <si>
    <t>CM-Malli  Deivanayagam</t>
  </si>
  <si>
    <t>Cuniff, Sophie</t>
  </si>
  <si>
    <t>PO uploaded under Documents tab</t>
  </si>
  <si>
    <t>4501753926</t>
  </si>
  <si>
    <t>(973) 404-2902</t>
  </si>
  <si>
    <t>sophia.cuniff@rb.com</t>
  </si>
  <si>
    <t>002-202101676-OAA</t>
  </si>
  <si>
    <t>CM-Patrick  Todd</t>
  </si>
  <si>
    <t>Casale, Christine</t>
  </si>
  <si>
    <t>Bucher, Monica</t>
  </si>
  <si>
    <t>Reward Administrator</t>
  </si>
  <si>
    <t xml:space="preserve">312.466.6545 </t>
  </si>
  <si>
    <t>Christine.Casale@rb.com</t>
  </si>
  <si>
    <t>002-202102895-OAA</t>
  </si>
  <si>
    <t>CM-Kim  LeBlanc</t>
  </si>
  <si>
    <t>US454000</t>
  </si>
  <si>
    <t xml:space="preserve">De La Cruz, Melissa  </t>
  </si>
  <si>
    <t>002-202102919-OAA</t>
  </si>
  <si>
    <t>CM-Mike  Friedman</t>
  </si>
  <si>
    <t>PO attached under Documents tab</t>
  </si>
  <si>
    <t>Echapresto, Jorge</t>
  </si>
  <si>
    <t>4501798257</t>
  </si>
  <si>
    <t>002-202101524-OAA</t>
  </si>
  <si>
    <t>CM-Jean  M Kamerschen</t>
  </si>
  <si>
    <t>MAY21REF</t>
  </si>
  <si>
    <t>Rush, Sandra</t>
  </si>
  <si>
    <t>3 Times Square</t>
  </si>
  <si>
    <t>USA016</t>
  </si>
  <si>
    <t>534131002</t>
  </si>
  <si>
    <t>8013455</t>
  </si>
  <si>
    <t xml:space="preserve">Human Resources Coordinator  </t>
  </si>
  <si>
    <t>sandra.rush@thomsonreuters.com</t>
  </si>
  <si>
    <t>002-202101932-OAA</t>
  </si>
  <si>
    <t>CM-Jim  Kwiatkowski</t>
  </si>
  <si>
    <t>USA033</t>
  </si>
  <si>
    <t>284901192</t>
  </si>
  <si>
    <t>0170604</t>
  </si>
  <si>
    <t>002-202101933-OAA</t>
  </si>
  <si>
    <t>CM-Douglas   Munn</t>
  </si>
  <si>
    <t>620811002</t>
  </si>
  <si>
    <t>8006755</t>
  </si>
  <si>
    <t>002-202101936-OAA</t>
  </si>
  <si>
    <t>CM-Jaydeep  Mukherjee</t>
  </si>
  <si>
    <t>520371002</t>
  </si>
  <si>
    <t>0180161</t>
  </si>
  <si>
    <t>002-202101937-OAA</t>
  </si>
  <si>
    <t>CM-Khamloun  Khammy</t>
  </si>
  <si>
    <t>533051002</t>
  </si>
  <si>
    <t>0134298</t>
  </si>
  <si>
    <t>002-202101938-OAA</t>
  </si>
  <si>
    <t>CM-Anthony   Mazzocchi</t>
  </si>
  <si>
    <t>6079028</t>
  </si>
  <si>
    <t>002-202102084-OAB</t>
  </si>
  <si>
    <t>CM-Matthew  Baccoli</t>
  </si>
  <si>
    <t>JUN21REF</t>
  </si>
  <si>
    <t>6/01/2021:: Offset OAA and RAA, due to missing Cost center and Business unit..AY</t>
  </si>
  <si>
    <t xml:space="preserve">692101002 </t>
  </si>
  <si>
    <t>0019245</t>
  </si>
  <si>
    <t>002-202102720-OAA</t>
  </si>
  <si>
    <t>CM-Jai  Subbaraman</t>
  </si>
  <si>
    <t>6/4/2021- Credits splits done .. DP</t>
  </si>
  <si>
    <t>CAN007</t>
  </si>
  <si>
    <t>544329386</t>
  </si>
  <si>
    <t>6078151</t>
  </si>
  <si>
    <t>002-202102734-OAA</t>
  </si>
  <si>
    <t>CM-Milton  Miyashiro</t>
  </si>
  <si>
    <t>533081002</t>
  </si>
  <si>
    <t>0122227</t>
  </si>
  <si>
    <t>002-202102735-OAA</t>
  </si>
  <si>
    <t>CM-Shmuel R Bulka</t>
  </si>
  <si>
    <t>533131002</t>
  </si>
  <si>
    <t>8002677</t>
  </si>
  <si>
    <t>002-202103026-OAA</t>
  </si>
  <si>
    <t>CM-Stacey  Gallagher</t>
  </si>
  <si>
    <t>6082513</t>
  </si>
  <si>
    <t>US03862</t>
  </si>
  <si>
    <t>Regent University</t>
  </si>
  <si>
    <t>006-202003895-OAB</t>
  </si>
  <si>
    <t>CM-Fall 2020-Summer 2021 Stude</t>
  </si>
  <si>
    <t>Nugent, Aran</t>
  </si>
  <si>
    <t>$51 per student</t>
  </si>
  <si>
    <t>1000 Regent University Drive</t>
  </si>
  <si>
    <t>Virginia Beach</t>
  </si>
  <si>
    <t>Director, Office of Career &amp; Talent Management</t>
  </si>
  <si>
    <t>757-352-4449</t>
  </si>
  <si>
    <t>arannug@regent.edu</t>
  </si>
  <si>
    <t>048-202100972-OAA</t>
  </si>
  <si>
    <t>CM-Lisa  Smith</t>
  </si>
  <si>
    <t>MAY21RSI</t>
  </si>
  <si>
    <t>Reed, Ann</t>
  </si>
  <si>
    <t>18500 North Allied Way</t>
  </si>
  <si>
    <t>4060-830</t>
  </si>
  <si>
    <t xml:space="preserve">Eastman, Jason </t>
  </si>
  <si>
    <t>551120485</t>
  </si>
  <si>
    <t>480-627-7089</t>
  </si>
  <si>
    <t>Ann.Reed@republicservices.com</t>
  </si>
  <si>
    <t>048-202100974-OAA</t>
  </si>
  <si>
    <t>CM-Robert  Greenhill</t>
  </si>
  <si>
    <t>4458-640</t>
  </si>
  <si>
    <t>719084114</t>
  </si>
  <si>
    <t>048-202100990-OAA</t>
  </si>
  <si>
    <t>CM-Jesse  Fuller</t>
  </si>
  <si>
    <t>719097788</t>
  </si>
  <si>
    <t>048-202101060-OAA</t>
  </si>
  <si>
    <t>CM-Joan  Hinkle</t>
  </si>
  <si>
    <t>850</t>
  </si>
  <si>
    <t>4104</t>
  </si>
  <si>
    <t>551086042</t>
  </si>
  <si>
    <t>US04290</t>
  </si>
  <si>
    <t>Resolution Life Services (US), Inc.</t>
  </si>
  <si>
    <t>085-202100441-OAB</t>
  </si>
  <si>
    <t>CM-Stacia  Hill</t>
  </si>
  <si>
    <t>Hill, Lisa</t>
  </si>
  <si>
    <t>5/17/2021- Offset OAA &amp; RAA, Billing should have been Pending Approval  .. DP</t>
  </si>
  <si>
    <t>16 East 80th St.</t>
  </si>
  <si>
    <t>RESVF1000000190</t>
  </si>
  <si>
    <t>725361</t>
  </si>
  <si>
    <t>lisa.hill@voya.com</t>
  </si>
  <si>
    <t>085-202100442-OAB</t>
  </si>
  <si>
    <t>CM-Brian  Hong</t>
  </si>
  <si>
    <t xml:space="preserve">5/17/2021- Offset OAA &amp; RAA, Billing should have been Pending Approval  .. DP
</t>
  </si>
  <si>
    <t xml:space="preserve"> RESVF1000000190</t>
  </si>
  <si>
    <t>654057</t>
  </si>
  <si>
    <t>085-202100444-OAB</t>
  </si>
  <si>
    <t>CM-Scott  Thiel</t>
  </si>
  <si>
    <t>719753</t>
  </si>
  <si>
    <t>US01258</t>
  </si>
  <si>
    <t>Reynolds Consumer Products, Inc.</t>
  </si>
  <si>
    <t>143-202103026-OAA</t>
  </si>
  <si>
    <t>CM-Mohammad  Deeb</t>
  </si>
  <si>
    <t>Conforti, Carla</t>
  </si>
  <si>
    <t xml:space="preserve">PO#4510060692; send invoices to Carla.conforti@reynoldsbrands.com and cc: Shelly Arnold (shelly.arnold@reynoldsbrands.com ***Do not send to AP </t>
  </si>
  <si>
    <t>1900 W. Field Court</t>
  </si>
  <si>
    <t xml:space="preserve">IL  </t>
  </si>
  <si>
    <t>Presto</t>
  </si>
  <si>
    <t>Miller Richards, Valerie</t>
  </si>
  <si>
    <t>4510060692</t>
  </si>
  <si>
    <t>Carla.Conforti@reynoldsbrands.com</t>
  </si>
  <si>
    <t>143-202103043-OAA</t>
  </si>
  <si>
    <t>CM-Dean  Howard</t>
  </si>
  <si>
    <t xml:space="preserve">PO#4510060692; send invoices to Carla.conforti@reynoldsbrands.com and cc: Shelly Arnold (shelly.arnold@reynoldsbrands.com ***Do not send to AP /no requirements*** OUtplacement invoices are handled differently -TT 
</t>
  </si>
  <si>
    <t>143-202103256-OAA</t>
  </si>
  <si>
    <t>CM-Robert  Pappano</t>
  </si>
  <si>
    <t xml:space="preserve">PO#4510060692; send invoices to Carla.conforti@reynoldsbrands.com and cc: Shelly Arnold (shelly.arnold@reynoldsbrands.com ***Do not send to AP /no requirements*** OUtplacement invoices are handled differently -TT </t>
  </si>
  <si>
    <t>Arnold, Shelly</t>
  </si>
  <si>
    <t>143-202103257-OAA</t>
  </si>
  <si>
    <t>CM-Vihang  Desai</t>
  </si>
  <si>
    <t>143-202103258-OAA</t>
  </si>
  <si>
    <t>CM-Casimir  Karas</t>
  </si>
  <si>
    <t>US02773</t>
  </si>
  <si>
    <t>Ricoh Electronics, Inc.</t>
  </si>
  <si>
    <t>048-202101092-OAA</t>
  </si>
  <si>
    <t>CM-Kim  Kline</t>
  </si>
  <si>
    <t>Sullivan, Tina</t>
  </si>
  <si>
    <t>1100 Valencia Avenue</t>
  </si>
  <si>
    <t>Tustin</t>
  </si>
  <si>
    <t>678-376-6345</t>
  </si>
  <si>
    <t>tina_sullivan@rei.ricoh.com</t>
  </si>
  <si>
    <t>002-202102920-OAA</t>
  </si>
  <si>
    <t>CM-Joe  Fraser</t>
  </si>
  <si>
    <t>Hanchett, Emily</t>
  </si>
  <si>
    <t xml:space="preserve">77 4th Avenue </t>
  </si>
  <si>
    <t>ehanchett@rocketsoftware.com</t>
  </si>
  <si>
    <t>US01664</t>
  </si>
  <si>
    <t>Royal Canin</t>
  </si>
  <si>
    <t>056-202100714-OAA</t>
  </si>
  <si>
    <t>CM-Cara  Hannon</t>
  </si>
  <si>
    <t>1st email to BC 6/11 … BC is looing into issue 6/14 … BC requested invoices be given a new billing address and be re-sent to him; emailed Invoicing…emailed bc for update 6/30…per bc payment is processing 7/1</t>
  </si>
  <si>
    <t>Watson, Phillip</t>
  </si>
  <si>
    <t xml:space="preserve">Please note that billing contact Phil Watson mentioned that there was no need for a PO. Please send the invoice directly to him. </t>
  </si>
  <si>
    <t>500 Fountain Lakes Blvd.</t>
  </si>
  <si>
    <t>St. Charles</t>
  </si>
  <si>
    <t xml:space="preserve">Burd, Tricia </t>
  </si>
  <si>
    <t>40341802</t>
  </si>
  <si>
    <t>Senior Research Manager - Healthcare</t>
  </si>
  <si>
    <t>phillip.watson@effem.com</t>
  </si>
  <si>
    <t>056-202100715-OAA</t>
  </si>
  <si>
    <t>CM-Ryan  Eyre</t>
  </si>
  <si>
    <t>40303189</t>
  </si>
  <si>
    <t>056-202100716-OAA</t>
  </si>
  <si>
    <t>CM-Lisa  Fortener</t>
  </si>
  <si>
    <t>40302590</t>
  </si>
  <si>
    <t>056-202100717-OAA</t>
  </si>
  <si>
    <t>CM-Samuel  Schiffhauer</t>
  </si>
  <si>
    <t>40355367</t>
  </si>
  <si>
    <t>084-202001019-OAA</t>
  </si>
  <si>
    <t>TM-Matthew  Cooke</t>
  </si>
  <si>
    <t>first email sent 2/22…2nd email sent 3/1…3rd email sent 3/9…emailed bdc for another contact 3/17…emailed bdc for follow up 3/26…emailed bdc for update 4/1…emailed bdc to reach out to contact for update 4/9…emailed bdc for update 4/16…emailed bdc for update 4/23...emailed bdc for an updatescheduling a meeting with client 4/30...per bdc contact is checking with approver on status 5/5...emailed bdc for update 5/17...emailed bdc for update 5/25...emailed bdc for update and reach out to contCT 6/3...emailed bdc for update 6/17...emailed bdc 7/2</t>
  </si>
  <si>
    <t>TMC: Mike Monar; TMPM: Betsy Gratner; CRM: Erica McDonald; NO expenses or TT; inv wording: 9-Month Leader Coaching for Matthew Cooke; PO# C000623434; *copy Stephanie Goins on client invoice</t>
  </si>
  <si>
    <t>3040 Cornwallis Road</t>
  </si>
  <si>
    <t>Research Triangle Park</t>
  </si>
  <si>
    <t>Goins, Stephanie</t>
  </si>
  <si>
    <t>C000623434</t>
  </si>
  <si>
    <t>accounting@rti.org</t>
  </si>
  <si>
    <t>076-202100876-OAA</t>
  </si>
  <si>
    <t>CM-Jian Peng Peng Shen</t>
  </si>
  <si>
    <t>TAC</t>
  </si>
  <si>
    <t>0290879.001.901</t>
  </si>
  <si>
    <t>Clark, Jean</t>
  </si>
  <si>
    <t>C000618117</t>
  </si>
  <si>
    <t>076-202100737-OAB</t>
  </si>
  <si>
    <t>TM-Sr Ldr  June 4 Cohort 2</t>
  </si>
  <si>
    <t xml:space="preserve">7/6/2021 - Offset OAA and RAA, OAB issued with $1400 as per SBS team ---MM
7/1/21 reverse OAA and reissue $27,850 (MB); 6/30/21 SBS changed program names to match TMPM consultant assignment error- now Merle Graybill Cohort 2 (MB).
TMC: Jim Milner; TMPM: Betsy Gratner; CRM: Pam Boland; NO expenses or TT; inv wording: June 4 Cohort 1: Group Leader Coaching (3 Sr Leaders); PO# C000623639; consolidate billing 076-202100736-40
</t>
  </si>
  <si>
    <t>C000623639</t>
  </si>
  <si>
    <t>Senior Program Manager</t>
  </si>
  <si>
    <t>919.541.7211</t>
  </si>
  <si>
    <t>sgoins@rti.org</t>
  </si>
  <si>
    <t>006-202102144-OAA</t>
  </si>
  <si>
    <t>TM-Gina   Adami</t>
  </si>
  <si>
    <t xml:space="preserve">TMC: Beth Linderbaum; TMPM: Andrea Lehman; CRM: Carrie Conn; NO expenses or &amp; TT; inv wording: 6-Month Executive Coaching for Gina Adami
</t>
  </si>
  <si>
    <t>800 Commonwealth Dr.</t>
  </si>
  <si>
    <t>Warrendale</t>
  </si>
  <si>
    <t>Pascoe, Michele</t>
  </si>
  <si>
    <t>APExpenses@rue21.com</t>
  </si>
  <si>
    <t>006-202102145-OAA</t>
  </si>
  <si>
    <t>TM-Catherine   Morisano</t>
  </si>
  <si>
    <t xml:space="preserve">TMC: TBD; TMPM: Andrea Lehman; CRM: Carrie Conn; NO expenses or &amp; TT; inv wording: 6-Month Executive Coaching for Catherine Morisano
</t>
  </si>
  <si>
    <t>US03554</t>
  </si>
  <si>
    <t>RXR Realty</t>
  </si>
  <si>
    <t>002-202102086-OAA</t>
  </si>
  <si>
    <t>CM-Nicholas  Constantinesco</t>
  </si>
  <si>
    <t>Sheridan, Julie</t>
  </si>
  <si>
    <t>75 Rockefeller Plaza</t>
  </si>
  <si>
    <t>jsheridan@rxrrealty.com</t>
  </si>
  <si>
    <t>009-202101026-OAB</t>
  </si>
  <si>
    <t>CM-Priya  Annapurni</t>
  </si>
  <si>
    <t>Augulis, Daniel</t>
  </si>
  <si>
    <t>06/07/2021: Offset OAA and RAA, OAB uploaded to the portal (taxes were not applied on OAA) ak
PO not in portal</t>
  </si>
  <si>
    <t>2500 Citywest Blvd</t>
  </si>
  <si>
    <t>7702111010</t>
  </si>
  <si>
    <t>Branon, Shaun</t>
  </si>
  <si>
    <t>4500049846</t>
  </si>
  <si>
    <t>69533</t>
  </si>
  <si>
    <t>Daniel.Augulis@sabic.com</t>
  </si>
  <si>
    <t>US00845</t>
  </si>
  <si>
    <t>Saint Joseph's University</t>
  </si>
  <si>
    <t>001-202002598-OAB</t>
  </si>
  <si>
    <t>CM-Patricia  Jones</t>
  </si>
  <si>
    <t>7/9 - got Sarah's response, sd she just got confirmation that the payment was issued yesterday via check // 7/9 - clld Sarah at 610-660-3369, left vm and sent another ff up email // 6/29 - clld Sarah at 610-660-3369, left vm and sent another ff up email // 6/21 - noted invoice is in process, for ff next week // 6/14 - got Sarah's response, sd they're working on processing this invoice now // 6/14 - clld Sarah at 610-660-3369, left vm and sent ff up email // 6/7 - Deepak sent the original email delivery to Sarah // 6/7 - got Sarah's response, sd she just returned and asking as to whom this invoice was sent originally...forwarded to Invoicing team to confirm // 6/1 - noted TL Trace sent escalation email to Tara // 5/25 - sent escalation request to TL Trace // 5/18 - sent another ff up email to Tara // 5/11 - 3rd reminder sent cc'd AD Paul Bennett // 5/4 - 2nd reminder sent  // 4/27 - sent invoice copy to Taba Pickard tpickard@sju.edu as per AD Paul's advice // 4/27 - got auto response saying email is not being monitored…reached out to AD Paul Bennett for possible alternate contact // 4/27 - 1st reminder w/ attached invioce copy sent to BC</t>
  </si>
  <si>
    <t>Seidman, Sarah</t>
  </si>
  <si>
    <t>5/21/2020: Program cancelled, add RAA on May month invoice..DP</t>
  </si>
  <si>
    <t>5600 City Avenue</t>
  </si>
  <si>
    <t>Human Resources Assistant</t>
  </si>
  <si>
    <t>610-660-3369</t>
  </si>
  <si>
    <t>sseidman@sju.edu</t>
  </si>
  <si>
    <t>001-202003706-OAA</t>
  </si>
  <si>
    <t>CM-Terese  Waldron</t>
  </si>
  <si>
    <t>US00362</t>
  </si>
  <si>
    <t>Sandvik Coromant Company</t>
  </si>
  <si>
    <t>002-202102669-OAA</t>
  </si>
  <si>
    <t>CM-Amber  Young</t>
  </si>
  <si>
    <t>Daoust-Hartlen, Elisabeth</t>
  </si>
  <si>
    <t>1702 Nevins Rd.</t>
  </si>
  <si>
    <t>Fair Lawn</t>
  </si>
  <si>
    <t>201-794-5048</t>
  </si>
  <si>
    <t>elisabeth.daoust-hartlen@sandvik.com</t>
  </si>
  <si>
    <t>002-202100273-OAA</t>
  </si>
  <si>
    <t>CM-Jessica  Salgado</t>
  </si>
  <si>
    <t>Chung, MJ</t>
  </si>
  <si>
    <t>mj.chung@sandvik.com</t>
  </si>
  <si>
    <t>005-202100859-OAA</t>
  </si>
  <si>
    <t>TM-Laura   Gamel</t>
  </si>
  <si>
    <t>first email sent 6/14…emailed bc for update 6/21…emailed bc for update 6/28…emailed bc for update 7/7</t>
  </si>
  <si>
    <t>Connolly, Pattricia</t>
  </si>
  <si>
    <t>TMC: Naina Bishop; TMPM: Betsy Gratner; CRM: Erica McDonald; No Expenses or Travel Time; inv wording: Leader Coaching - Laura Gamel</t>
  </si>
  <si>
    <t>College Station</t>
  </si>
  <si>
    <t>Sr. Director, EBI</t>
  </si>
  <si>
    <t>patricia.connolly@sanofi.com</t>
  </si>
  <si>
    <t>005-202101370-OAA</t>
  </si>
  <si>
    <t>TM-Jose-Eduardo  Neves</t>
  </si>
  <si>
    <t>O'Brien, Janice</t>
  </si>
  <si>
    <t>TMC: Dennis O’Brien; TMPM: Betsy Gratner; CRM: Erica McDonald; No Expenses or Travel Time; inv wording: Coaching - Acting Head of Global Medical Sanofi Genzyme (DO NOT PUT THE CANDIDATE'S NAME ON INVOICE)</t>
  </si>
  <si>
    <t>Delort, Emmanuelle</t>
  </si>
  <si>
    <t>janice.obrien@sanofi.com</t>
  </si>
  <si>
    <t>US00604</t>
  </si>
  <si>
    <t>Sasol Chemicals (USA)</t>
  </si>
  <si>
    <t>009-202101531-OAA</t>
  </si>
  <si>
    <t>CM-Marjorie  Melton</t>
  </si>
  <si>
    <t>Velasquez, Vilma</t>
  </si>
  <si>
    <t>12120 Wickchester Lane</t>
  </si>
  <si>
    <t>Sales/Marketing</t>
  </si>
  <si>
    <t>30002</t>
  </si>
  <si>
    <t>Wiggins, Carla</t>
  </si>
  <si>
    <t>862684</t>
  </si>
  <si>
    <t>vilma.velasquez@us.sasol.com</t>
  </si>
  <si>
    <t>009-202101612-OAA</t>
  </si>
  <si>
    <t>CM-Leann  Haas</t>
  </si>
  <si>
    <t>CRM Adminstrator</t>
  </si>
  <si>
    <t>U99951</t>
  </si>
  <si>
    <t>866537</t>
  </si>
  <si>
    <t>001-202100243-OAB</t>
  </si>
  <si>
    <t>TM-2021 Assessments</t>
  </si>
  <si>
    <t>7/12 - noted as PTP on 7/15 // 7/1 - got Susan Wallace's response, sd invoice will be paid on 7/15 payment run // 6/30 - 1st reminder w/ attached invoice copy sent to Susan Wallace</t>
  </si>
  <si>
    <t>Schaeffler Automated, Invoice Processing</t>
  </si>
  <si>
    <t>TMC: Steve Doerflein; TMPM: Denise Torres; CRM: Pam Dalton; expenses &amp; TT billed at $200 per hour once the TT exceeds 3 hours round trip; inv wording: 2021 Assessments; PO# 21918865 (2020 key 001-202001770); Sondra Gladden on invoice sondra.gladden@schaeffler.com</t>
  </si>
  <si>
    <t>308 Springhill Farm Rd</t>
  </si>
  <si>
    <t>Fort Mill</t>
  </si>
  <si>
    <t>21918865</t>
  </si>
  <si>
    <t>invoice-fssc-ibc@schaeffler.com</t>
  </si>
  <si>
    <t>001-202101959-OAA</t>
  </si>
  <si>
    <t>TM-Fabio Alexandre  Teixeira</t>
  </si>
  <si>
    <t>7/1 - got Susan Wallace's response, sd she will process the invoice</t>
  </si>
  <si>
    <t xml:space="preserve">TMC: Adam Smith; TMPM: Andrea Lehman; CRM: Trisha Niedzinski; expenses &amp; TT; inv wording: 6-Month Leader Coaching for Fabio Alexandre Teixeira
</t>
  </si>
  <si>
    <t>Tinnell, Greg</t>
  </si>
  <si>
    <t>143-202102367-RAA</t>
  </si>
  <si>
    <t>CM-Juan   Moreno</t>
  </si>
  <si>
    <t>JUN21SEUS</t>
  </si>
  <si>
    <t>143-202102544-OAA</t>
  </si>
  <si>
    <t>CM-Roxann  Pottratz</t>
  </si>
  <si>
    <t xml:space="preserve">SE USA, Inc.
</t>
  </si>
  <si>
    <t>Frericks, Sandra</t>
  </si>
  <si>
    <t>1000-US011431_NVC</t>
  </si>
  <si>
    <t>Giedd, Christin</t>
  </si>
  <si>
    <t>SESA533060</t>
  </si>
  <si>
    <t>143-202102732-OAA</t>
  </si>
  <si>
    <t>CM-Christopher  Ouellette</t>
  </si>
  <si>
    <t>Schneider Electric IT USA</t>
  </si>
  <si>
    <t>Jerome Soltani</t>
  </si>
  <si>
    <t>2009-2000-4707_NVC</t>
  </si>
  <si>
    <t xml:space="preserve">De Santiago, Zuri </t>
  </si>
  <si>
    <t>161788</t>
  </si>
  <si>
    <t>143-202102734-OAA</t>
  </si>
  <si>
    <t>CM-Rodney  Mitchell</t>
  </si>
  <si>
    <t>Cimbrelo, Andrea</t>
  </si>
  <si>
    <t>1000-US011424_NVC</t>
  </si>
  <si>
    <t>SESA65149</t>
  </si>
  <si>
    <t>143-202103058-OAA</t>
  </si>
  <si>
    <t>CM-James  Bartone</t>
  </si>
  <si>
    <t xml:space="preserve">All APC US (Sales, Corp, Federal Systems, etc)/ Secure Power/ ITB/ ITD/ Schneider Electric IT America Corp
</t>
  </si>
  <si>
    <t>Bryan Anderson</t>
  </si>
  <si>
    <t>2006-2000-3019_DVC</t>
  </si>
  <si>
    <t>White, Katie</t>
  </si>
  <si>
    <t>#8200111092</t>
  </si>
  <si>
    <t>SESA213218</t>
  </si>
  <si>
    <t>143-202103192-OAA</t>
  </si>
  <si>
    <t>CM-Stephanie  Arigo</t>
  </si>
  <si>
    <t xml:space="preserve">Invensys Systems US/ Schneider Electric Systems US
</t>
  </si>
  <si>
    <t>John Medeiros</t>
  </si>
  <si>
    <t>26365440</t>
  </si>
  <si>
    <t>Smith, Konnor</t>
  </si>
  <si>
    <t>SESA517741</t>
  </si>
  <si>
    <t>143-202103193-OAA</t>
  </si>
  <si>
    <t>CM-Agostinho  Botelho</t>
  </si>
  <si>
    <t>SESA320056</t>
  </si>
  <si>
    <t>143-202103195-OAA</t>
  </si>
  <si>
    <t>CM-Robert  Crothers</t>
  </si>
  <si>
    <t>SESA466463</t>
  </si>
  <si>
    <t>143-202103196-OAA</t>
  </si>
  <si>
    <t>CM-Dianne  Gomes</t>
  </si>
  <si>
    <t>SESA311423</t>
  </si>
  <si>
    <t>143-202103197-OAA</t>
  </si>
  <si>
    <t>CM-Joseph  Graney Jr</t>
  </si>
  <si>
    <t>SESA311489</t>
  </si>
  <si>
    <t>143-202103198-OAA</t>
  </si>
  <si>
    <t>CM-Donna  Harnois</t>
  </si>
  <si>
    <t>SESA311435</t>
  </si>
  <si>
    <t>143-202103199-OAA</t>
  </si>
  <si>
    <t>CM-Jonathan  Hoyler</t>
  </si>
  <si>
    <t>SESA486074</t>
  </si>
  <si>
    <t>143-202103200-OAA</t>
  </si>
  <si>
    <t>CM-Gary  Madan</t>
  </si>
  <si>
    <t>SESA311438</t>
  </si>
  <si>
    <t>143-202103201-OAA</t>
  </si>
  <si>
    <t>CM-Jason  Ohlson</t>
  </si>
  <si>
    <t>SESA311618</t>
  </si>
  <si>
    <t>143-202103202-OAA</t>
  </si>
  <si>
    <t>CM-Jason  Pavao</t>
  </si>
  <si>
    <t>SESA344400</t>
  </si>
  <si>
    <t>143-202103203-OAA</t>
  </si>
  <si>
    <t>CM-Anthony  Silveira</t>
  </si>
  <si>
    <t>SESA311358</t>
  </si>
  <si>
    <t>143-202103204-OAA</t>
  </si>
  <si>
    <t>CM-Lisa  Soares</t>
  </si>
  <si>
    <t>SESA311567</t>
  </si>
  <si>
    <t>143-202103205-OAA</t>
  </si>
  <si>
    <t>CM-Loc  Ta</t>
  </si>
  <si>
    <t>SESA320057</t>
  </si>
  <si>
    <t>143-202103374-OAA</t>
  </si>
  <si>
    <t>CM-Bernard  Brown</t>
  </si>
  <si>
    <t>Borras, Jordi</t>
  </si>
  <si>
    <t>2006-9800-2101</t>
  </si>
  <si>
    <t>Appel, Thomas</t>
  </si>
  <si>
    <t>10723907</t>
  </si>
  <si>
    <t>005-202004245-OAA</t>
  </si>
  <si>
    <t>CM-Rene  McKale</t>
  </si>
  <si>
    <t>Yaroshuk, Anna-Maria</t>
  </si>
  <si>
    <t>888 Birchmount Rd.</t>
  </si>
  <si>
    <t>anna-maria.yaroshuk@scotiabank.com</t>
  </si>
  <si>
    <t>005-202003430-RAA</t>
  </si>
  <si>
    <t>TM-David  Macallister</t>
  </si>
  <si>
    <t>SBS WILL ADD IN FUTURE</t>
  </si>
  <si>
    <t>005-202100530-OAB</t>
  </si>
  <si>
    <t>TM-Shikha   Agrawal</t>
  </si>
  <si>
    <t xml:space="preserve">Critelli, Susan </t>
  </si>
  <si>
    <t xml:space="preserve">TMC: TBD; TMPM: Betsy Gratner; CRM: Pam Boland; expenses &amp; TT (s/b pre-approved by the client); inv wording: 3-Month Leader Coaching for Shikha Agrawal; *SBS note: confirm AD before billing
</t>
  </si>
  <si>
    <t xml:space="preserve">9 Campus Drive </t>
  </si>
  <si>
    <t>Director of HR</t>
  </si>
  <si>
    <t>973 397 2440</t>
  </si>
  <si>
    <t>susan.critelli@securitasinc.com</t>
  </si>
  <si>
    <t>005-202100529-OAB</t>
  </si>
  <si>
    <t>TM-Fred   Doku</t>
  </si>
  <si>
    <t xml:space="preserve">TMC: Howard Marcus; TMPM: Betsy Gratner; CRM: Pam Boland; expenses &amp; TT (s/b pre-approved by the client); inv wording: 3-Month Leader Coaching for Fred Doku; *SBS note: confirm AD before billing
</t>
  </si>
  <si>
    <t>001-202101955-OAA</t>
  </si>
  <si>
    <t>CM-John  Frownfelter IV</t>
  </si>
  <si>
    <t>Johnston, Kevin</t>
  </si>
  <si>
    <t>One Freedom Valley Drive</t>
  </si>
  <si>
    <t>Oaks</t>
  </si>
  <si>
    <t>610-676-1251</t>
  </si>
  <si>
    <t>kjohnston@seic.com</t>
  </si>
  <si>
    <t>US04589</t>
  </si>
  <si>
    <t>Seibels Services Group Inc.</t>
  </si>
  <si>
    <t>001-202102059-OAA</t>
  </si>
  <si>
    <t>CM-John  Freeman</t>
  </si>
  <si>
    <t xml:space="preserve">Broadway, Hope </t>
  </si>
  <si>
    <t>1501 Lady Street</t>
  </si>
  <si>
    <t xml:space="preserve">VP Human Resources </t>
  </si>
  <si>
    <t>hope.broadway@seibels.com</t>
  </si>
  <si>
    <t>076-202100814-OAA</t>
  </si>
  <si>
    <t>CM-Kevin  Newton</t>
  </si>
  <si>
    <t>Faria, Susan</t>
  </si>
  <si>
    <t>P.O. Box 660199</t>
  </si>
  <si>
    <t>Dallas</t>
  </si>
  <si>
    <t xml:space="preserve">508-236-2327 </t>
  </si>
  <si>
    <t>sfaria@sensata.com</t>
  </si>
  <si>
    <t>083-202100798-OAA</t>
  </si>
  <si>
    <t>CM-Damir  Brescic</t>
  </si>
  <si>
    <t xml:space="preserve">Bay, Tayler </t>
  </si>
  <si>
    <t>1800 North Point Drive</t>
  </si>
  <si>
    <t>Stevens Point</t>
  </si>
  <si>
    <t xml:space="preserve">715-346-6382  </t>
  </si>
  <si>
    <t>Tayler.Bay@sentry.com</t>
  </si>
  <si>
    <t>083-202100800-OAA</t>
  </si>
  <si>
    <t>CM-Sheryl  O'Connell</t>
  </si>
  <si>
    <t>Nordin, Abbey</t>
  </si>
  <si>
    <t>085-202100649-OAA</t>
  </si>
  <si>
    <t>CM-Robert   Wingler</t>
  </si>
  <si>
    <t>Lambert, Brian</t>
  </si>
  <si>
    <t>1 Concourse Parkway</t>
  </si>
  <si>
    <t>virtual</t>
  </si>
  <si>
    <t>Kelley, Lucinda</t>
  </si>
  <si>
    <t>blambert@sertasimmons.com</t>
  </si>
  <si>
    <t>085-202100656-OAA</t>
  </si>
  <si>
    <t>CM-Zhi  Li</t>
  </si>
  <si>
    <t>Virtual</t>
  </si>
  <si>
    <t>085-202100667-OAA</t>
  </si>
  <si>
    <t>CM-Keith  Harper</t>
  </si>
  <si>
    <t>LKelley@SertaSimmons.com</t>
  </si>
  <si>
    <t>009-202100630-RAA</t>
  </si>
  <si>
    <t>CM-Claude J Blanchard</t>
  </si>
  <si>
    <t>MAY21SHELL</t>
  </si>
  <si>
    <t>009-202101062-RAA</t>
  </si>
  <si>
    <t>CM-Ellery J Becnel</t>
  </si>
  <si>
    <t>009-202101104-RAA</t>
  </si>
  <si>
    <t>CM-Troy P Dumas</t>
  </si>
  <si>
    <t>009-202101106-RAA</t>
  </si>
  <si>
    <t>CM-James Todd Hamblin</t>
  </si>
  <si>
    <t>7/9 - part of May consolidated invoice // 6/28 - part of May consolidated invoice // 6/17 - part of May consolidated invoice // 6/9 - noted to be added to May invoice // 6/2 - noted to be added to May invoice // 5/26 - noted to be added to May invoice // 5/19 - noted to be added to May invoice // 5/12 - noted to be added to May invoice</t>
  </si>
  <si>
    <t>009-202100616-OAA</t>
  </si>
  <si>
    <t>CM-Felton  Parquet</t>
  </si>
  <si>
    <t>Croft, Dana</t>
  </si>
  <si>
    <t>​reference PO # 4550152326</t>
  </si>
  <si>
    <t>910 Louisiana</t>
  </si>
  <si>
    <t>US10</t>
  </si>
  <si>
    <t>US16003836</t>
  </si>
  <si>
    <t>10198277</t>
  </si>
  <si>
    <t>713-241-6466</t>
  </si>
  <si>
    <t>dana.croft@shell.com</t>
  </si>
  <si>
    <t>009-202100630-OAB</t>
  </si>
  <si>
    <t>5/18/2021 - Add RAA and OAB to May.-MM
​reference PO # 4550152326</t>
  </si>
  <si>
    <t>USJ2</t>
  </si>
  <si>
    <t>USA0050039</t>
  </si>
  <si>
    <t>10198014</t>
  </si>
  <si>
    <t>009-202100641-OAA</t>
  </si>
  <si>
    <t>CM-Leigh Angela Adams</t>
  </si>
  <si>
    <t>USJ3</t>
  </si>
  <si>
    <t>380842</t>
  </si>
  <si>
    <t>10204408</t>
  </si>
  <si>
    <t>009-202101062-OAB</t>
  </si>
  <si>
    <t>5/18/2021 - Add RAA and OAB to May---MM
​reference PO # 4550152326</t>
  </si>
  <si>
    <t>10004319</t>
  </si>
  <si>
    <t>009-202101075-OAA</t>
  </si>
  <si>
    <t>CM-Christopher M Canulette</t>
  </si>
  <si>
    <t>10830299</t>
  </si>
  <si>
    <t>009-202101104-OAB</t>
  </si>
  <si>
    <t>5/18/2021- Add RAA and OAB to May --- MM
​reference PO # 4550152326</t>
  </si>
  <si>
    <t>10533085</t>
  </si>
  <si>
    <t>009-202101106-OAB</t>
  </si>
  <si>
    <t>Add RAA, OAB and OAC  to May ( Incorrect and additional fee charged) - MM
​reference PO # 4550152326</t>
  </si>
  <si>
    <t>10321589</t>
  </si>
  <si>
    <t>009-202101106-OAC</t>
  </si>
  <si>
    <t>009-202101264-OAA</t>
  </si>
  <si>
    <t>CM-Kristy E Deroche</t>
  </si>
  <si>
    <t>US16003027</t>
  </si>
  <si>
    <t>10008993</t>
  </si>
  <si>
    <t>009-202101269-OAA</t>
  </si>
  <si>
    <t>CM-Chris  Whittington</t>
  </si>
  <si>
    <t>US16003029</t>
  </si>
  <si>
    <t>278810</t>
  </si>
  <si>
    <t>009-202101270-OAA</t>
  </si>
  <si>
    <t>CM-Cassandra D Oubre</t>
  </si>
  <si>
    <t>US16003028</t>
  </si>
  <si>
    <t>10001651</t>
  </si>
  <si>
    <t>009-202101316-OAA</t>
  </si>
  <si>
    <t>CM-Maarten  Dekker</t>
  </si>
  <si>
    <t>US01</t>
  </si>
  <si>
    <t>US01001141</t>
  </si>
  <si>
    <t>5224820</t>
  </si>
  <si>
    <t>009-202101317-OAA</t>
  </si>
  <si>
    <t>CM-Donald  Weaver</t>
  </si>
  <si>
    <t>US16003834</t>
  </si>
  <si>
    <t>51412</t>
  </si>
  <si>
    <t>009-202101318-OAA</t>
  </si>
  <si>
    <t>CM-Stephen David Johnson</t>
  </si>
  <si>
    <t>327624</t>
  </si>
  <si>
    <t>194646</t>
  </si>
  <si>
    <t>009-202101319-OAA</t>
  </si>
  <si>
    <t>CM-Vance J Grieshop</t>
  </si>
  <si>
    <t>USA0020165</t>
  </si>
  <si>
    <t>10725268</t>
  </si>
  <si>
    <t>009-202101324-OAA</t>
  </si>
  <si>
    <t>CM-Daniel  Boehm</t>
  </si>
  <si>
    <t>USQA</t>
  </si>
  <si>
    <t>US52050022</t>
  </si>
  <si>
    <t>86980</t>
  </si>
  <si>
    <t>009-202101326-OAA</t>
  </si>
  <si>
    <t>CM-Eric Adam McKee</t>
  </si>
  <si>
    <t>US16002935</t>
  </si>
  <si>
    <t>73460</t>
  </si>
  <si>
    <t>009-202101327-OAA</t>
  </si>
  <si>
    <t>CM-Errol G Dufrene</t>
  </si>
  <si>
    <t>US16002895</t>
  </si>
  <si>
    <t>10144982</t>
  </si>
  <si>
    <t>009-202101328-OAA</t>
  </si>
  <si>
    <t>CM-Kerivin Deon Bryant</t>
  </si>
  <si>
    <t>US20</t>
  </si>
  <si>
    <t>US0A00026</t>
  </si>
  <si>
    <t>10008795</t>
  </si>
  <si>
    <t>009-202101329-OAA</t>
  </si>
  <si>
    <t>CM-Richard Lee Guba</t>
  </si>
  <si>
    <t>10533123</t>
  </si>
  <si>
    <t>009-202101332-OAA</t>
  </si>
  <si>
    <t>CM-Casey Douglas Laiche</t>
  </si>
  <si>
    <t>110369</t>
  </si>
  <si>
    <t>009-202101333-OAA</t>
  </si>
  <si>
    <t>CM-Kevin Joseph Martin</t>
  </si>
  <si>
    <t>150971</t>
  </si>
  <si>
    <t>009-202101335-OAA</t>
  </si>
  <si>
    <t>CM-Brent N Simpson</t>
  </si>
  <si>
    <t>10001177</t>
  </si>
  <si>
    <t>009-202101336-OAA</t>
  </si>
  <si>
    <t>CM-Angelois M Washington</t>
  </si>
  <si>
    <t>10000462</t>
  </si>
  <si>
    <t>009-202101342-OAA</t>
  </si>
  <si>
    <t>CM-William P LeBoeuf</t>
  </si>
  <si>
    <t>US16002883</t>
  </si>
  <si>
    <t>10144998</t>
  </si>
  <si>
    <t>009-202101344-OAA</t>
  </si>
  <si>
    <t>CM-Kevin A Carter</t>
  </si>
  <si>
    <t>US16003043</t>
  </si>
  <si>
    <t>10008813</t>
  </si>
  <si>
    <t>009-202101347-OAA</t>
  </si>
  <si>
    <t>CM-Roland P VanBuren</t>
  </si>
  <si>
    <t>277367</t>
  </si>
  <si>
    <t>009-202101348-OAA</t>
  </si>
  <si>
    <t>CM-Glenn J Vicknair</t>
  </si>
  <si>
    <t>US16003053</t>
  </si>
  <si>
    <t>10198231</t>
  </si>
  <si>
    <t>009-202101355-OAA</t>
  </si>
  <si>
    <t>CM-Benito  Canales</t>
  </si>
  <si>
    <t>US16002962</t>
  </si>
  <si>
    <t>123504</t>
  </si>
  <si>
    <t>009-202101356-OAA</t>
  </si>
  <si>
    <t>CM-Joseph J Berthelot</t>
  </si>
  <si>
    <t>US16003030</t>
  </si>
  <si>
    <t>57079</t>
  </si>
  <si>
    <t>009-202101369-OAA</t>
  </si>
  <si>
    <t>CM-Deval  Pandya</t>
  </si>
  <si>
    <t>7/1/2021- Add RAA to July, Candidate did not engaged/ SA"D triggered --MM
​reference PO # 4550152326</t>
  </si>
  <si>
    <t>USG2</t>
  </si>
  <si>
    <t>USE6000426</t>
  </si>
  <si>
    <t>228105</t>
  </si>
  <si>
    <t>009-202100190-OAA</t>
  </si>
  <si>
    <t>CM-Edward J Campbell</t>
  </si>
  <si>
    <t>JUN21SHELL</t>
  </si>
  <si>
    <t>reference PO # 4550152326</t>
  </si>
  <si>
    <t>US4M</t>
  </si>
  <si>
    <t>USG5000600</t>
  </si>
  <si>
    <t>10199548</t>
  </si>
  <si>
    <t>009-202100190-OAB</t>
  </si>
  <si>
    <t>009-202101324-OAB</t>
  </si>
  <si>
    <t>009-202101327-OAB</t>
  </si>
  <si>
    <t>009-202101338-OAA</t>
  </si>
  <si>
    <t>CM-Edmund L Greene</t>
  </si>
  <si>
    <t>278531</t>
  </si>
  <si>
    <t>009-202101347-OAB</t>
  </si>
  <si>
    <t>009-202101350-OAA</t>
  </si>
  <si>
    <t>CM-Ebony C Nelson</t>
  </si>
  <si>
    <t>234463</t>
  </si>
  <si>
    <t>009-202101368-OAA</t>
  </si>
  <si>
    <t>CM-Russell J Bourgeois</t>
  </si>
  <si>
    <t>10013737</t>
  </si>
  <si>
    <t>009-202101430-OAA</t>
  </si>
  <si>
    <t>CM-Rachna K Shah</t>
  </si>
  <si>
    <t>USG5000382</t>
  </si>
  <si>
    <t>10201093</t>
  </si>
  <si>
    <t>009-202101432-OAA</t>
  </si>
  <si>
    <t>CM-Bart A Starlone</t>
  </si>
  <si>
    <t>10242948</t>
  </si>
  <si>
    <t>009-202101434-OAA</t>
  </si>
  <si>
    <t>CM-Dwayne A Thomas</t>
  </si>
  <si>
    <t>US16002998</t>
  </si>
  <si>
    <t>89912</t>
  </si>
  <si>
    <t>009-202101440-OAA</t>
  </si>
  <si>
    <t>CM-Francisco J Restrepo</t>
  </si>
  <si>
    <t>US16003055</t>
  </si>
  <si>
    <t>291939</t>
  </si>
  <si>
    <t>009-202101444-OAA</t>
  </si>
  <si>
    <t>CM-Thomas M Wood</t>
  </si>
  <si>
    <t>US9N</t>
  </si>
  <si>
    <t>160570</t>
  </si>
  <si>
    <t>10842566</t>
  </si>
  <si>
    <t>009-202101445-OAA</t>
  </si>
  <si>
    <t>CM-Arturo Federico Gianetto</t>
  </si>
  <si>
    <t>288017</t>
  </si>
  <si>
    <t>92885</t>
  </si>
  <si>
    <t>009-202101453-OAA</t>
  </si>
  <si>
    <t>CM-Marc W Heinz</t>
  </si>
  <si>
    <t>US16003044</t>
  </si>
  <si>
    <t>10198287</t>
  </si>
  <si>
    <t>009-202101456-OAA</t>
  </si>
  <si>
    <t>CM-Larry Wayne Bruce</t>
  </si>
  <si>
    <t>USA0050036</t>
  </si>
  <si>
    <t>109771</t>
  </si>
  <si>
    <t>009-202101466-OAA</t>
  </si>
  <si>
    <t>CM-Warren Wesley Wheat</t>
  </si>
  <si>
    <t>USA0050026</t>
  </si>
  <si>
    <t>10533126</t>
  </si>
  <si>
    <t>009-202101468-OAA</t>
  </si>
  <si>
    <t>CM-Caroline  Njuku</t>
  </si>
  <si>
    <t>US16003047</t>
  </si>
  <si>
    <t>130029</t>
  </si>
  <si>
    <t>009-202101636-OAA</t>
  </si>
  <si>
    <t>CM-David  Hugg</t>
  </si>
  <si>
    <t>Reference PO # 4550152326</t>
  </si>
  <si>
    <t>3-Jan-00</t>
  </si>
  <si>
    <t>USG5000665</t>
  </si>
  <si>
    <t>10549917</t>
  </si>
  <si>
    <t>009-202101638-OAA</t>
  </si>
  <si>
    <t>CM-Milinda  Yount</t>
  </si>
  <si>
    <t>1-Jan-00</t>
  </si>
  <si>
    <t>US16003866</t>
  </si>
  <si>
    <t>10165559</t>
  </si>
  <si>
    <t>009-202101639-OAA</t>
  </si>
  <si>
    <t>CM-Alan  Sullivan</t>
  </si>
  <si>
    <t>2</t>
  </si>
  <si>
    <t>US16002982</t>
  </si>
  <si>
    <t>10144764</t>
  </si>
  <si>
    <t>009-202101640-OAA</t>
  </si>
  <si>
    <t>CM-George  Chiasson</t>
  </si>
  <si>
    <t>1</t>
  </si>
  <si>
    <t>US16002954</t>
  </si>
  <si>
    <t>10840083</t>
  </si>
  <si>
    <t>009-202101641-OAA</t>
  </si>
  <si>
    <t>CM-Richard  Burbank</t>
  </si>
  <si>
    <t>3</t>
  </si>
  <si>
    <t>USA0020055</t>
  </si>
  <si>
    <t>10536422</t>
  </si>
  <si>
    <t>009-202101642-OAA</t>
  </si>
  <si>
    <t>CM-Philip  O'neill</t>
  </si>
  <si>
    <t>US16002918</t>
  </si>
  <si>
    <t>10144929</t>
  </si>
  <si>
    <t>009-202101643-OAA</t>
  </si>
  <si>
    <t>CM-Phillip  Hill</t>
  </si>
  <si>
    <t>01</t>
  </si>
  <si>
    <t>341901</t>
  </si>
  <si>
    <t>10199862</t>
  </si>
  <si>
    <t>009-202101644-OAA</t>
  </si>
  <si>
    <t>CM-Tom  Beaver</t>
  </si>
  <si>
    <t>02</t>
  </si>
  <si>
    <t>101039</t>
  </si>
  <si>
    <t>10826075</t>
  </si>
  <si>
    <t>009-202101645-OAA</t>
  </si>
  <si>
    <t>CM-Brandon  Bradley</t>
  </si>
  <si>
    <t>10144877</t>
  </si>
  <si>
    <t>009-202101646-OAA</t>
  </si>
  <si>
    <t>CM-Clinton  Vaughn</t>
  </si>
  <si>
    <t>USUG</t>
  </si>
  <si>
    <t>270746</t>
  </si>
  <si>
    <t>009-202101647-OAA</t>
  </si>
  <si>
    <t>CM-Darryl  Northcutt</t>
  </si>
  <si>
    <t>US0200085</t>
  </si>
  <si>
    <t>10002833</t>
  </si>
  <si>
    <t>009-202101648-OAA</t>
  </si>
  <si>
    <t>CM-Judy  Georgel</t>
  </si>
  <si>
    <t>US16002921</t>
  </si>
  <si>
    <t>10318228</t>
  </si>
  <si>
    <t>009-202101649-OAA</t>
  </si>
  <si>
    <t>CM-Leonard  Kaufman</t>
  </si>
  <si>
    <t>250102</t>
  </si>
  <si>
    <t>009-202101650-OAA</t>
  </si>
  <si>
    <t>CM-Todd  Devare</t>
  </si>
  <si>
    <t>10015288</t>
  </si>
  <si>
    <t>009-202101651-OAA</t>
  </si>
  <si>
    <t>CM-Theron  Louque</t>
  </si>
  <si>
    <t>10014922</t>
  </si>
  <si>
    <t>009-202101652-OAA</t>
  </si>
  <si>
    <t>CM-Alan  Mcknight</t>
  </si>
  <si>
    <t>US16002934</t>
  </si>
  <si>
    <t>10017001</t>
  </si>
  <si>
    <t>009-202101654-OAA</t>
  </si>
  <si>
    <t>CM-Bret  Lovetro</t>
  </si>
  <si>
    <t>4</t>
  </si>
  <si>
    <t>US16002931</t>
  </si>
  <si>
    <t>10198247</t>
  </si>
  <si>
    <t>009-202101655-OAA</t>
  </si>
  <si>
    <t>CM-Kevin  Duvic</t>
  </si>
  <si>
    <t>US16002909</t>
  </si>
  <si>
    <t>10049745</t>
  </si>
  <si>
    <t>009-202101656-OAA</t>
  </si>
  <si>
    <t>CM-Mark  Kinchen</t>
  </si>
  <si>
    <t>4-Jan-00</t>
  </si>
  <si>
    <t>US16003064</t>
  </si>
  <si>
    <t>10533056</t>
  </si>
  <si>
    <t>009-202101657-OAA</t>
  </si>
  <si>
    <t>CM-Ken  Hymel</t>
  </si>
  <si>
    <t>10008596</t>
  </si>
  <si>
    <t>009-202101659-OAA</t>
  </si>
  <si>
    <t>CM-Jean  Schexnaydre</t>
  </si>
  <si>
    <t>10144983</t>
  </si>
  <si>
    <t>009-202101660-OAA</t>
  </si>
  <si>
    <t>CM-Raul  Montejo</t>
  </si>
  <si>
    <t>10198055</t>
  </si>
  <si>
    <t>009-202101661-OAA</t>
  </si>
  <si>
    <t>CM-Keith  Scharwath</t>
  </si>
  <si>
    <t>6</t>
  </si>
  <si>
    <t>10318304</t>
  </si>
  <si>
    <t>009-202101662-OAA</t>
  </si>
  <si>
    <t>CM-Spencer  Smith</t>
  </si>
  <si>
    <t>291782</t>
  </si>
  <si>
    <t>009-202101663-OAA</t>
  </si>
  <si>
    <t>CM-Sanjuana  Ortega</t>
  </si>
  <si>
    <t>6-Jan-00</t>
  </si>
  <si>
    <t>US01000028</t>
  </si>
  <si>
    <t>10197181</t>
  </si>
  <si>
    <t>009-202101664-OAA</t>
  </si>
  <si>
    <t>CM-Marvin  Allen</t>
  </si>
  <si>
    <t>US16003815</t>
  </si>
  <si>
    <t>10144879</t>
  </si>
  <si>
    <t>009-202101665-OAA</t>
  </si>
  <si>
    <t>CM-Darrell  Prejean</t>
  </si>
  <si>
    <t>5-Jan-00</t>
  </si>
  <si>
    <t>156376</t>
  </si>
  <si>
    <t>009-202101369-RAA</t>
  </si>
  <si>
    <t>143-202100160-OAC</t>
  </si>
  <si>
    <t>CM-Frank  Fazio</t>
  </si>
  <si>
    <t>Coupa, Portal</t>
  </si>
  <si>
    <t>6/23/2021- Offset OAB and RAB no response from CRM. PO soft closed.. --MM
5/25/2021- Offset OAA and RAA no response from CRM. PO soft closed.. DP
3/16/2021- Email sent to CRM for PO is Soft closed .. DP</t>
  </si>
  <si>
    <t>P O Box 800</t>
  </si>
  <si>
    <t>Richmond</t>
  </si>
  <si>
    <t>Consumer Brands Group, Industrial Business</t>
  </si>
  <si>
    <t>Whisler, Mary Claire</t>
  </si>
  <si>
    <t>USS00040555</t>
  </si>
  <si>
    <t>US00938</t>
  </si>
  <si>
    <t>Shire Pharmaceuticals LLC</t>
  </si>
  <si>
    <t>084-202000477-OAA</t>
  </si>
  <si>
    <t>CM-Armin  Rehberger</t>
  </si>
  <si>
    <t>Invoices billed 6/1/21.  All were held by CRM because we don't have a PO.  Dan is working with AD to get them paid - legal action threatened, emailing the client's CFO</t>
  </si>
  <si>
    <t>Accounts, Payable (UK)</t>
  </si>
  <si>
    <t>Fee = 3,526 EUR
RM Delivery Staff: You will need to submit an IC invoice for payment as all billings are handled in the U.S.
RM Billers: PLEASE ADDRESS AND SEND BILLS
Bill-To
o            Once program is initiated, send the intercompany invoice to RightMgmt.Finance@manpowergroup.com</t>
  </si>
  <si>
    <t>Royal Mail Sorting Office, Crucible Road</t>
  </si>
  <si>
    <t>Corby</t>
  </si>
  <si>
    <t>Northamptonshire</t>
  </si>
  <si>
    <t>Schäffner, Silke</t>
  </si>
  <si>
    <t>InvoicesEU@shire.com;talane@shire.com</t>
  </si>
  <si>
    <t>084-202000478-OAA</t>
  </si>
  <si>
    <t>CM-Eva  Tauchmann</t>
  </si>
  <si>
    <t>1.2148357 conversion rate (ras)
Fee = 3,526 EUR
RM Delivery Staff: You will need to submit an IC invoice for payment as all billings are handled in the U.S.
RM Billers: PLEASE ADDRESS AND SEND BILLS
Bill-To
Once program is initiated, send the intercompany invoice to RightMgmt.Finance@manpowergroup.com</t>
  </si>
  <si>
    <t>084-202000481-OAA</t>
  </si>
  <si>
    <t>CM-Elena  Savitskaya</t>
  </si>
  <si>
    <t xml:space="preserve">Fee = 3465 EUR
RM Delivery Staff: You will need to submit an IC invoice for payment as all billings are handled in the U.S.
RM Billers: TBD Info will be found on PO
</t>
  </si>
  <si>
    <t>Volkova, Maria</t>
  </si>
  <si>
    <t>084-202000482-OAA</t>
  </si>
  <si>
    <t>CM-Yulia  Parnovskaya</t>
  </si>
  <si>
    <t>084-202000483-OAA</t>
  </si>
  <si>
    <t>CM-Anna  Vereschagina</t>
  </si>
  <si>
    <t>084-202000484-OAA</t>
  </si>
  <si>
    <t>CM-Irina  Maslennikova</t>
  </si>
  <si>
    <t>Irina   Maslennikova</t>
  </si>
  <si>
    <t>084-202000485-OAA</t>
  </si>
  <si>
    <t>CM-Tatyana  Troshina</t>
  </si>
  <si>
    <t xml:space="preserve">Fee = 2079 EUR
RM Delivery Staff: You will need to submit an IC invoice for payment as all billings are handled in the U.S.
RM Billers: TBD Info will be found on PO
</t>
  </si>
  <si>
    <t xml:space="preserve">Volkova, Maria </t>
  </si>
  <si>
    <t>084-202000705-OAA</t>
  </si>
  <si>
    <t>CM-Nur Sakinah 	  Binti Mahadi</t>
  </si>
  <si>
    <t>Fee = 5,610 SGD + 7% GST = 6,002.70 SGD
RM Delivery Staff: You will need to submit an IC invoice for payment as all billings are handled in the U.S.
RM Billers: TBD Info will be found on PO</t>
  </si>
  <si>
    <t>Lam, Pei San</t>
  </si>
  <si>
    <t>084-202000706-OAA</t>
  </si>
  <si>
    <t>CM-Lena  Tan</t>
  </si>
  <si>
    <t>Fee = 3,740 SGD + 7% GST = 4,002 SGD
RM Delivery Staff: You will need to submit an IC invoice for payment as all billings are handled in the U.S.
RM Billers: TBD Info will be found on PO</t>
  </si>
  <si>
    <t>084-202000760-OAA</t>
  </si>
  <si>
    <t>CM-Catherine	  Orr</t>
  </si>
  <si>
    <t>Fee = 4,125 AUD + 10% VAT Tax=  4,537.50 AUD
RM Delivery Staff: You will need to submit an IC invoice for payment as all billings are handled in the U.S.
RM Billers: TBD Info will be found on PO</t>
  </si>
  <si>
    <t>Baquir, Melanie</t>
  </si>
  <si>
    <t>084-202000764-OAA</t>
  </si>
  <si>
    <t>CM-治  嶋田</t>
  </si>
  <si>
    <t xml:space="preserve">Fee = 660,000 JPY 
RM Delivery Staff: You will need to submit an IC invoice for payment as all billings are handled in the U.S. 
RM Billers: PLEASE ADDRESS AND SEND BILLS 
Bill-To 
</t>
  </si>
  <si>
    <t>Fujiwara, Yuji</t>
  </si>
  <si>
    <t>084-202000888-OAA</t>
  </si>
  <si>
    <t>CM-Peter   Schneider</t>
  </si>
  <si>
    <t>Fee = 4,301 EUR
RM Delivery Staff: You will need to submit an IC invoice for payment as all billings are handled in the U.S.
RM Billers: TBD Info will be found on PO</t>
  </si>
  <si>
    <t>084-202000889-OAA</t>
  </si>
  <si>
    <t>CM-Manuel   Delgado</t>
  </si>
  <si>
    <t>Fee = 3,526 EUR
RM Delivery Staff: You will need to submit an IC invoice for payment as all billings are handled in the U.S.
RM Billers: TBD Info will be found on PO</t>
  </si>
  <si>
    <t>084-202000920-OAA</t>
  </si>
  <si>
    <t xml:space="preserve">CM-愛子  井関	</t>
  </si>
  <si>
    <t>Fee = 660,000 JPY
RM Delivery Staff: You will need to submit an IC invoice for payment as all billings are handled in the U.S.
RM Billers: PLEASE ADDRESS AND SEND BILLS
Bill To</t>
  </si>
  <si>
    <t>Olson, Eric</t>
  </si>
  <si>
    <t>084-202000922-OAA</t>
  </si>
  <si>
    <t>CM-Yeh Ning Emily	  Li</t>
  </si>
  <si>
    <t>Fee = 7,480 SGD + 7% GST = 8,004 SGD
RM Delivery Staff: You will need to submit an IC invoice for payment as all billings are handled in the U.S.
RM Billers: TBD Info will be found on PO</t>
  </si>
  <si>
    <t>Pranjivan, Sue</t>
  </si>
  <si>
    <t>Lim, Joyce</t>
  </si>
  <si>
    <t>084-202000923-OAA</t>
  </si>
  <si>
    <t>CM-Li Ling	  Seow</t>
  </si>
  <si>
    <t>084-202000370-OAA</t>
  </si>
  <si>
    <t>TM-Mark  Weber</t>
  </si>
  <si>
    <t>07/09/2021 No updates from AD Christina Nimick- says her contact has yet to respond. DM indicated that if client contact remains unresponsive, these past due invoices will most likely be written off  // 07/01/2021 sent follow up email to AD Christina Nimick, for Inv pmt status updates //  06/22/2021 sent follow up email to AD Christina Nimick for updates on remainin open invoices // 05/27/2021 No update yet per DM // 05/12/2021 payment follow ups still in process with assistance of AD Chris and coordinated by DM //5/05/2021 follow up on pymt updates, DM says he will ask AD Chris // 04/25/2021 Sent follow up email to Christina on invoice payment Update //  4/14 -  noted Dan sent ff up email to AD Chris Nimick // 4/9 - noted being worked by AD Christina, will ff up next // 4/1 - got forwarded email from Dan, as per AD Christina Nimick "I got a hold of Jessica Williams at Siemens Corporation.  It looks like we sent the invoices to the wrong entity (Should have gone to Siemens Energy not Siemens Corporation).  I’ve reached out to my contact at Siemens Energy so that we can revise and re-submit." //  3/31 - Dan sent ff up email to RVP Lynne Clement // 3/07/2021 sent follow up on payment updates to AD Christina Nimick // 02/09/2021 AR Line: AD Matt Carothers sent info that SOW has been submitted but I'm still waiint for a more definitive response from Siemens about releashing pmt // 02/08/2021 Sent follow up email to new AD Christina Nimick // 02/01/2021 sent follow up email to AD Matt Carothers // 01/04/2021 sent follow up to AD Matt Carothers // 12/22/2020 sent follow up email to AD Matt Carothers // 12/14/2020 AD Matt is still following up with client,. on payment issue - he will forward updates when he gets it,. // 12/14/2020 sent follow up email to CRM Erica McDonald for payment updates // 12/07/2020 sent email reply to CRM Erica McDonald // 12/01/2020 sent follow up email to CRM Erica McDonald // 11/23/2020 Escalated to AD Matt Carothers // 11/09/2020 EM3 // 11/02/2020 AR Line: pending update from ADs contact // tried asking AD Matt Carothers on teams chat,.but no response 10/22/2020 OBC: Jeff Fryer @ (918)764-5792 left VM // 10/07/2020 Sent request for an alternate contact to AD Matt Carothers // 10/06/2020 Email bounced // 10/02/2020 Resent bounced email EM1 // 10/01/2020 EM2 // 09/23/2020 EM1</t>
  </si>
  <si>
    <t>Accounts, Payable Portal</t>
  </si>
  <si>
    <t xml:space="preserve">7/16/20 per AD, client updated PO to 9705762371..MB; 7/2/2020::Moving key to PA due to portal issue..AY
TMC: Dick Daniels; TMPM: Andrea Lehman; CRM: Pam Boland; expenses &amp; TT; inv wording:12-Month Leader Coaching for Marc Weber; (PO# 9705722817 DO NOT USE, see above)
</t>
  </si>
  <si>
    <t>3850 Quadrangle Blvd</t>
  </si>
  <si>
    <t>Orlando</t>
  </si>
  <si>
    <t>Williams, Jessica</t>
  </si>
  <si>
    <t>9705762371</t>
  </si>
  <si>
    <t>portal@portal.com</t>
  </si>
  <si>
    <t>084-202000890-OAA</t>
  </si>
  <si>
    <t>TM-Annie   Priljeva</t>
  </si>
  <si>
    <t>07/09/2021 No updates from AD Christina Nimick- says her contact has yet to respond. DM indicated that if client contact remains unresponsive, these past due invoices will most likely be written off  //07/01/2021 AD Christina says she will try reaching out to client but her update may be delayed due to ID holiday // 07/01/2021 sent follow up email to AD Christina Nimick, for Inv pmt status updates // 06/22/2021 sent follow up email to AD Christina Nimick for updates on remainin open invoices // 05/27/2021 No update yet per DM // 05/12/2021 payment follow ups still in process with assistance of AD Chris and coordinated by DM //5/05/2021 follow up on pymt updates, DM says he will ask AD Chris // 04/25/2021 Sent follow up email to Christina on invoice payment Update //  4/14 -  noted Dan sent ff up email to AD Chris Nimick // 4/9 - noted being worked by AD Christina, will ff up next // 4/1 - got forwarded email from Dan, as per AD Christina Nimick "I got a hold of Jessica Williams at Siemens Corporation.  It looks like we sent the invoices to the wrong entity (Should have gone to Siemens Energy not Siemens Corporation).  I’ve reached out to my contact at Siemens Energy so that we can revise and re-submit." //  3/31 - Dan sent ff up email to RVP Lynne Clement // 3/07/2021 sent follow up on payment updates to AD Christina Nimick // 02/09/2021 AR Line: AD Matt Carothers sent info that SOW has been submitted but I'm still waiint for a more definitive response from Siemens about releashing pmt // 02/08/2021 Sent follow up email to new AD Christina Nimick // 02/01/2021 sent follow up email to AD Matt Carothers // 01/04/2021 sent follow up to AD Matt Carothers // 12/22/2020 sent follow up email to AD Matt Carothers // 12/14/2020 AD Matt is still following up with client,. on payment issue - he will forward updates when he gets it,. // 12/14/2020 sent follow up email to CRM Erica McDonald for payment updates // 12/07/2020 sent email reply to CRM Erica McDonald // 12/01/2020 sent follow up email to CRM Erica McDonald // 11/23/2020 Escalated to AD Matt Carothers // 11/09/2020 EM3 // 11/02/2020 AR Line: pending update from ADs contact // tried asking AD Matt Carothers on teams chat,.but no response 10/22/2020 OBC: Jeff Fryer @ (918)764-5792 left VM // 10/07/2020 Sent request for an alternate contact to AD Matt Carothers // 10/06/2020 Email bounced // 10/02/2020 Resent bounced email EM1 // 10/01/2020 EM2 // 09/23/2020 EM1</t>
  </si>
  <si>
    <t xml:space="preserve">TMC: Sindy Cassidy; TMPM: Betsy Gratner; CRM: Erica McDonald; expenses &amp; TT (2K estimate); inv wording: 12-Month Coaching Engagement for Annie Priljeva; PO# 9770015334
</t>
  </si>
  <si>
    <t>9770015334</t>
  </si>
  <si>
    <t>084-202100696-OAA</t>
  </si>
  <si>
    <t>TM-David  Clark</t>
  </si>
  <si>
    <t xml:space="preserve">07/09/2021 No updates from AD Christina Nimick- says her contact has yet to respond. DM indicated that if client contact remains unresponsive, these past due invoices will most likely be written off  //07/01/2021 AD Christina says she will try reaching out to client but her update may be delayed due to ID holiday // 07/01/2021 sent follow up email to AD Christina Nimick, for Inv pmt status updates // </t>
  </si>
  <si>
    <t>Weber, Mark</t>
  </si>
  <si>
    <t>TMC: Dick Daniels; TMPM: Andrea Lehman; CRM: Erica McDonald; Expenses and Travel Time/not to exceed $1,750; inv wording: Strategic Coaching Engagement - David Clark</t>
  </si>
  <si>
    <t>11842 Corporate Blvd</t>
  </si>
  <si>
    <t>mark.weber@siemens-energy.com</t>
  </si>
  <si>
    <t>006-202101981-OAA</t>
  </si>
  <si>
    <t>CM-Robert  Duvall</t>
  </si>
  <si>
    <t>Kenst, Bill</t>
  </si>
  <si>
    <t>9801 Washingtonian Boulevard</t>
  </si>
  <si>
    <t>Gaithersburg</t>
  </si>
  <si>
    <t>Healthcare</t>
  </si>
  <si>
    <t xml:space="preserve">15613001     </t>
  </si>
  <si>
    <t xml:space="preserve">Zbytek, Samantha </t>
  </si>
  <si>
    <t>bill.kenst@sodexo.com</t>
  </si>
  <si>
    <t>006-202102458-OAA</t>
  </si>
  <si>
    <t>CM-Uzma  Hashmi</t>
  </si>
  <si>
    <t>Touma, Melissa</t>
  </si>
  <si>
    <t>9801 Washingtonian Blvd</t>
  </si>
  <si>
    <t>Corporate Staff</t>
  </si>
  <si>
    <t>70301389</t>
  </si>
  <si>
    <t>301-987-4323</t>
  </si>
  <si>
    <t>melissa.touma@sodexo.com</t>
  </si>
  <si>
    <t>006-202102648-OAA</t>
  </si>
  <si>
    <t>CM-Patrick  Pigg</t>
  </si>
  <si>
    <t>Russak, David</t>
  </si>
  <si>
    <t>Energy and Resources</t>
  </si>
  <si>
    <t>75574002</t>
  </si>
  <si>
    <t>David.Russak@sodexo.com</t>
  </si>
  <si>
    <t>006-202102661-OAA</t>
  </si>
  <si>
    <t xml:space="preserve">CM-Michelle	  Piglia	</t>
  </si>
  <si>
    <t>703004145</t>
  </si>
  <si>
    <t>Motyl, Emily</t>
  </si>
  <si>
    <t>US01096</t>
  </si>
  <si>
    <t>South Jersey Industries</t>
  </si>
  <si>
    <t>001-202101322-OAA</t>
  </si>
  <si>
    <t>CM-Eduviges  Cruz</t>
  </si>
  <si>
    <t>07/04/2021 AR Line: "vendor agreement was being renewed with our A/P team, ...  I’m cc’ing Sherri Matthews to advise current status"  07/02/2021 sent follow up email for inv pmt update  // 06/23/2021 sent follow email for the pmt status of the invoice // 05/28/2021 Client is asking if we can confirm that we sent inv doc to their AP Perceptive Software, forwarded the inquiry to Deepak - Biller Deepak confirms sending it via email to "SJIAPNonReg@sjindustries.com"  //  05/12/2021 EM1</t>
  </si>
  <si>
    <t>Berdini, Marie</t>
  </si>
  <si>
    <t>1 South Jersey Plaza</t>
  </si>
  <si>
    <t>Hammonton</t>
  </si>
  <si>
    <t>mberdini@sjindustries.com</t>
  </si>
  <si>
    <t>US03208</t>
  </si>
  <si>
    <t>Southco, Inc.</t>
  </si>
  <si>
    <t>001-202100111-OAA</t>
  </si>
  <si>
    <t>CM-Terry   Graham</t>
  </si>
  <si>
    <t>07/07/2021 sent follow up email to Mary McDermott // 06/28/2021 sent follow up email // 06/17/2021 follow up sent to client with explanation why prog cost of USD2,000.00 got split into 2 invoices // 06/05/2021 Sent follow email to bc CC'd AD Paul Bennett // 05/19/2021 sent follow up email to AD Paul Bennett for alternate contact  // 05/10/2021 Escalated to AD Paul Bennett // 04/26/2021 Sent updated statement and follow up on payment status // 4/16 - sent f fup email to Mary // 4/8 - got AD Paul's email, sd "the program was entered as a 3 month but was billed at the 1 month rate so we invoiced the difference in the amount of $500."...forwarded to Mary // 4/2 - got AD Paul's response, sd that amt shouldbe adjusted to $2k...forwarded to Invoicing for assistance // 4/2 - sent ff up email to AD Paul // 3/10 - email sent to AD Paul for assistance // 3/9 - got Mary's response, sd "Terry Graham should receive the 3 month program, which I believe is $2000.  Can you please confirm what plan he's set up for?" // 03/05/2021 EM1</t>
  </si>
  <si>
    <t>McDermott, Mary</t>
  </si>
  <si>
    <t>210 North Brinton Lake Road</t>
  </si>
  <si>
    <t>Concordville</t>
  </si>
  <si>
    <t>Touchpoint Medical</t>
  </si>
  <si>
    <t xml:space="preserve">610 361 6879 </t>
  </si>
  <si>
    <t>mmcdermott@southco.com</t>
  </si>
  <si>
    <t>US04559</t>
  </si>
  <si>
    <t>Speedo USA</t>
  </si>
  <si>
    <t>002-202102133-OAA</t>
  </si>
  <si>
    <t>CM-Scott  Schneider</t>
  </si>
  <si>
    <t>Cunningham, Courtney</t>
  </si>
  <si>
    <t>6251 Katella Ave</t>
  </si>
  <si>
    <t>Cypress</t>
  </si>
  <si>
    <t>courtney.cunningham@pentland.com</t>
  </si>
  <si>
    <t>087-202100094-OAB</t>
  </si>
  <si>
    <t>TM-Mike   Dube</t>
  </si>
  <si>
    <t>07/11/2021 sent another follow email for inv pmt status //  07/02/2021 sent follow up email for inv pmt status // 06/24/2021 sent follow up email // 05/27/2021 sent follow up email  // 05/12/2021 sent follow email // 04/30/2021 AR Line: Awaiting payment approval // 04/30/2021 No payout approval yet, sent follow up email // 04/26/2021 sent for approval  // 04/25/2021 sent follow up email // 4/16 - got AP's response, sd "Invoice# has been processed and currently awaiting for approval process. We will let you know, once the invoice has been approved for payment" // 4/16 - sent ff up email 4/6 - noted as per Alvin's response, sd invoice has been processed and currently awaiting for approval process // 04/06/2021 - EM1 sent</t>
  </si>
  <si>
    <t>2/23/2021- Offset OAA &amp; RAA, OAB sent to client .. DP
TMC: Adam Bandelli; TMPM: Chandra Russo; CRM: Erica McDonald; Expenses and Travel Time/Expenses not to exceed $1,750; inv wording: Strategic Coaching Engagement Extension - Mike Dube</t>
  </si>
  <si>
    <t>3098 Olsen Drive</t>
  </si>
  <si>
    <t>McDonald, Brandi</t>
  </si>
  <si>
    <t>38737</t>
  </si>
  <si>
    <t>ap@splunk.com</t>
  </si>
  <si>
    <t>087-202100117-OAA</t>
  </si>
  <si>
    <t>TM-Chip   Winslow</t>
  </si>
  <si>
    <t>07/11/2021 sent another follow email for inv pmt status // 07/02/2021 sent follow up email for inv pmt status // 06/24/2021 sent follow up email // 05/27/2021 sent follow up email  // 05/12/2021 sent follow email // 04/30/2021 AR Line: On-hold due to PO issue // 04/30/2021 No payout approval yet, sent follow up email //  04/26/2021 still in-process // 04/25/2021 sent follow up email // 4/16 - got AP's response, sd "We are still working on processing the invoice#. We will let you know, once the invoice has been approved for payment."</t>
  </si>
  <si>
    <t>TMC: Dan Allinger; TMPM: Chandra Russo; CRM: Erica McDonald; Expenses and Travel Time/NTE $1750; inv wording: Strategic Coaching Engagement - Chip Winslow</t>
  </si>
  <si>
    <t>Conyers, Meg</t>
  </si>
  <si>
    <t>4500003467</t>
  </si>
  <si>
    <t>048-202101102-OAA</t>
  </si>
  <si>
    <t>CM-Cecilia  Ozdemir</t>
  </si>
  <si>
    <t>Enselein, Laurel</t>
  </si>
  <si>
    <t>780 Canyon Drive</t>
  </si>
  <si>
    <t xml:space="preserve">Coppell </t>
  </si>
  <si>
    <t>Region Americas Human Resorces, Sr. Human Resources Support Specialist</t>
  </si>
  <si>
    <t>972-466-7836</t>
  </si>
  <si>
    <t>laurel.enselein@st.com</t>
  </si>
  <si>
    <t>048-202101103-OAA</t>
  </si>
  <si>
    <t>CM-Stella  Matarrese</t>
  </si>
  <si>
    <t>005-201904751-OAA</t>
  </si>
  <si>
    <t>CM-Nimmi  Vethamony</t>
  </si>
  <si>
    <t>07/07/2021 Sent a follow up email to Giridharan saying password recovery tool does not work and requested for invoice payment status update in non-encrypted reponse // 06/27/2021 sent follow up email // 06/17/2021 Password Recovery tool does not work- can't extract encrypted message. forawarded to biller and CRM Kelly for assistance // 05/10/2021  sent inv pmt status follow up email to Giridharan  cc'd AD Anneliese  // 04/23/2021 sent updated statement of invoices to AD Anneliese // 4/15 - noted AD Anneliese is working w/ the client on the payment, will ff up next week // 4/8 - got AD Anneliese's response, sd "I sent it to them and I’m still waiting for a reply. Because they are in Asia there’s a little bit of a time difference. I’m going to give them some extra wiggle room because it took us so long to find all the missing puzzle pieces due to internal turnover." // 04/07 - LEAD follow up with AD Anneliese // 3/31 - advised AD Anneliese and Anjali's query on when the 1st reminder was sent // 03/22/2021 sent follow up  // 03/08/2021 Escalated to Anneliese for reveiw // 02/16/2021 CRM Kelly's contact is looking into it // 02/15/2021 escalated to AD Anneliese Bonocci, for resolution  // 01/25/2021 sent follow email to AD Kate // 12/23/2020 Escalated to AD Kate // 12/15/2020 sent supporting document to collect pmt for the service (sent RM Engagement Activity Log) // 12/07/2020 sent follow up with supporting document to TL for review // 11/23/2020 sent follow up email to CRM kelly asking for an update // 11/10/2020 forwarded Email to Lead for advise on next course of action //10/30/2020 Sent request for SARF to AD Kate Latas for the reason candidate decline program // 10/20/2020 Service was not utilised accdg to client, needs adjustment // 10/15/2020 EM1</t>
  </si>
  <si>
    <t>Contact, Billing</t>
  </si>
  <si>
    <t>1095 Avenue of the Americas, 38th Floor</t>
  </si>
  <si>
    <t>1048261800</t>
  </si>
  <si>
    <t>1040041202</t>
  </si>
  <si>
    <t>1281989</t>
  </si>
  <si>
    <t>HROpsFin.TA@sc.com</t>
  </si>
  <si>
    <t>005-202100875-OAA</t>
  </si>
  <si>
    <t>CM-Sarah  Rodriguez</t>
  </si>
  <si>
    <t xml:space="preserve">07/07/2021 Sent a follow up email to Giridharan saying password recovery tool does not work and requested for invoice payment status update in non-encrypted reponse // 06/27/2021 sent follow up email // 06/17/2021 Password Recovery tool does not work- can't extract encrypted message. forawarded to biller and CRM Kelly for assistance // 05/10/2021  sent inv pmt status follow up email to Giridharan  cc'd AD Anneliese  04/23/2021 sent updated statement of invoices to AD Anneliese // </t>
  </si>
  <si>
    <t>1044191109 GLS</t>
  </si>
  <si>
    <t>1040043507</t>
  </si>
  <si>
    <t>1016873</t>
  </si>
  <si>
    <t>005-202100868-OAA DUP</t>
  </si>
  <si>
    <t>ASKED AP TO VERIFY</t>
  </si>
  <si>
    <t>07/07/2021 Sent a follow up email to Giridharan saying password recovery tool does not work and requested for invoice payment status update in non-encrypted reponse // 06/27/2021 sent follow up email // 06/17/2021 Password Recovery tool does not work- can't extract encrypted message. forawarded to biller and CRM Kelly for assistance // 05/10/2021 offered offset</t>
  </si>
  <si>
    <t>005-202006560-OAB</t>
  </si>
  <si>
    <t>CM-Srividya  Raman</t>
  </si>
  <si>
    <t>07/07/2021 Sent a follow up email to Giridharan saying password recovery tool does not work and requested for invoice payment status update in non-encrypted reponse // 06/27/2021 sent follow up email // 06/17/2021 Password Recovery tool does not work- can't extract encrypted message. forawarded to biller and CRM Kelly for assistance // 05/19/2021 included in follow up email</t>
  </si>
  <si>
    <t>4/29/2021:: Offset OAA and RAA, OAB sent to client...AY
01/23/21 - PO missing, email sent to CRM</t>
  </si>
  <si>
    <t>1047825800 EA IA</t>
  </si>
  <si>
    <t>Rajahopalan, Srinivansan</t>
  </si>
  <si>
    <t>1040043568</t>
  </si>
  <si>
    <t>1135442</t>
  </si>
  <si>
    <t>005-202006561-OAB</t>
  </si>
  <si>
    <t>CM-Ruslan  Diaz</t>
  </si>
  <si>
    <t>4/29/2021::Offset OAA and RAA, OAB sent to client..AY
01/23/21 - PO missing, email sent to crm AY
01/23/21 - PO missing, email sent to crm (NB)</t>
  </si>
  <si>
    <t>1048634109 DFS</t>
  </si>
  <si>
    <t>1040043566</t>
  </si>
  <si>
    <t>1006481</t>
  </si>
  <si>
    <t>005-202101737-OAA</t>
  </si>
  <si>
    <t>CM-Andrew   Smith</t>
  </si>
  <si>
    <t>6/07/2021:: Missing employee , emailed to CRM, moved to pending ..AY</t>
  </si>
  <si>
    <t xml:space="preserve">Kershenbaum, Michele </t>
  </si>
  <si>
    <t>1100099594</t>
  </si>
  <si>
    <t>1524865</t>
  </si>
  <si>
    <t>005-202006033-OAA</t>
  </si>
  <si>
    <t>CM-Patrick  Carbone</t>
  </si>
  <si>
    <t>6/21/2021- Confirmation pending from CRM.. dp
CLIENT IS NOT PERMITTED TO REJECT INVOICE PER A.BONACCI</t>
  </si>
  <si>
    <t>1044136109</t>
  </si>
  <si>
    <t>1040043274</t>
  </si>
  <si>
    <t>1243274</t>
  </si>
  <si>
    <t>005-202101891-OAA</t>
  </si>
  <si>
    <t>CM-Joelle  Dubuisson</t>
  </si>
  <si>
    <t>1044784800 CIC Middl</t>
  </si>
  <si>
    <t>1040043816</t>
  </si>
  <si>
    <t>1414046</t>
  </si>
  <si>
    <t>005-202101929-OAA</t>
  </si>
  <si>
    <t>CM-Ronald  Jackson</t>
  </si>
  <si>
    <t>Please include "Shared Service Initiation Ronald Jackson" (found in RT under "Documents") with the invoice when sending to Standard Chartered Bank.</t>
  </si>
  <si>
    <t>1044136103 Sanctions</t>
  </si>
  <si>
    <t>1040043855</t>
  </si>
  <si>
    <t>1576743</t>
  </si>
  <si>
    <t>005-202005077-OAB</t>
  </si>
  <si>
    <t>CM-Paul  Boydell</t>
  </si>
  <si>
    <t>CLIENT IS NOT PERMITTED TO REJECT INVOICE PER A.BONACCI
5/19/2021- Email sent to CRM for confirmation on details.. DP
11/16/2020::MIssing PO#, moved to PA..AY</t>
  </si>
  <si>
    <t>1047655800 Leveraged</t>
  </si>
  <si>
    <t>Ponmudi , Senthil</t>
  </si>
  <si>
    <t>1040043693</t>
  </si>
  <si>
    <t>1594766</t>
  </si>
  <si>
    <t>US03567</t>
  </si>
  <si>
    <t>Starbucks Corporation</t>
  </si>
  <si>
    <t>007-202100126-OAA</t>
  </si>
  <si>
    <t>CM-Jennifer  Mills</t>
  </si>
  <si>
    <t>APInvoices, Starbucks</t>
  </si>
  <si>
    <t>US fee of $5414.04545 is equivalent to 4,917CHF on candidate's start date.
If GL code is provided, please reference the number here.
Please continue to address invoice: Starbucks Corporation, Attn: Sari Polson, 2401 Utah Avenue South, Seattle WA 98134 United States</t>
  </si>
  <si>
    <t>2401 Utah Avenue South</t>
  </si>
  <si>
    <t>Seattle</t>
  </si>
  <si>
    <t>422</t>
  </si>
  <si>
    <t>780810</t>
  </si>
  <si>
    <t>Macmillan, Amy</t>
  </si>
  <si>
    <t>661060</t>
  </si>
  <si>
    <t>940028</t>
  </si>
  <si>
    <t>Starbucks_AP@onlinecapturecenter.com</t>
  </si>
  <si>
    <t>143-202102246-RAA</t>
  </si>
  <si>
    <t>CM-Fred  Taverne</t>
  </si>
  <si>
    <t>7/9 - noted credit to be used for future invoices // 6/28 - got Rachael's response, sd to keep the credits for future invoices // 6/28 - sent physical address query to BC for the refund process</t>
  </si>
  <si>
    <t>Moynihan, Rachael</t>
  </si>
  <si>
    <t xml:space="preserve">6/29/2021:: Credit not refunded, will apply against future invoice. AY
6/24/2021: Program cancelled, mail sent to RightAR team to refund via check...AY
</t>
  </si>
  <si>
    <t>518 E. Broad St.</t>
  </si>
  <si>
    <t>Rachael.Moynihan@stateauto.com</t>
  </si>
  <si>
    <t>143-202102250-RAA</t>
  </si>
  <si>
    <t>CM-Brian  Pierce</t>
  </si>
  <si>
    <t>6/29/2021:: Credit not refunded, will apply against future invoice. AY
6/24/2021: Program cancelled, mail sent to RightAR team to refund via check...AY</t>
  </si>
  <si>
    <t>143-202102263-RAA</t>
  </si>
  <si>
    <t>CM-Tom  Hickey</t>
  </si>
  <si>
    <t>US04049</t>
  </si>
  <si>
    <t>Sterling Lexicon - SW</t>
  </si>
  <si>
    <t>143-202103022-OAA</t>
  </si>
  <si>
    <t>CM-Linsey  Mitchell</t>
  </si>
  <si>
    <t xml:space="preserve">Transferee ID#:1077787
Service Order ID#:522855
Transferee: Mr. Bradley K Mitchell 
</t>
  </si>
  <si>
    <t>9078 Union Centre Boulevard</t>
  </si>
  <si>
    <t>West Chester</t>
  </si>
  <si>
    <t>Isaacs, Courtney</t>
  </si>
  <si>
    <t>Invoiceportaladmin@sterlinglexicon.com</t>
  </si>
  <si>
    <t>US03791</t>
  </si>
  <si>
    <t>Sunesis Pharmaceuticals, Inc.</t>
  </si>
  <si>
    <t>048-202100515-OAA</t>
  </si>
  <si>
    <t>CM-Parvinder  Hyare</t>
  </si>
  <si>
    <t>7/9 - 2nd reminder sent // 6/29 - 1st reminder w/ attached invoice copy sent to BC</t>
  </si>
  <si>
    <t>395 Oyster Pointe Blvd., Ste. 400</t>
  </si>
  <si>
    <t>S. San Francisco</t>
  </si>
  <si>
    <t>Gullotta, Tina</t>
  </si>
  <si>
    <t>Sr. Director, Human Resources</t>
  </si>
  <si>
    <t>ap@sunesis.com</t>
  </si>
  <si>
    <t>US01303</t>
  </si>
  <si>
    <t>SunPower Corporation</t>
  </si>
  <si>
    <t>087-202100285-OAA</t>
  </si>
  <si>
    <t>CM-Joan  Yost</t>
  </si>
  <si>
    <t>PO# 105026955. Please submit all invoices to invoice-US@sunpowercorp.com with the PO # referenced.</t>
  </si>
  <si>
    <t>3939 N. First Street</t>
  </si>
  <si>
    <t>Yost, Joan</t>
  </si>
  <si>
    <t>105026955</t>
  </si>
  <si>
    <t>XXXXX</t>
  </si>
  <si>
    <t>invoice-US@sunpowercorp.com</t>
  </si>
  <si>
    <t>US03507</t>
  </si>
  <si>
    <t>Sutter Health</t>
  </si>
  <si>
    <t>007-202100723-OAA</t>
  </si>
  <si>
    <t>CM-Debbie  Shufelt</t>
  </si>
  <si>
    <t>SH07092021</t>
  </si>
  <si>
    <t>Howard, Teresa</t>
  </si>
  <si>
    <t>PO Box 619110</t>
  </si>
  <si>
    <t>Roseville</t>
  </si>
  <si>
    <t>Administration</t>
  </si>
  <si>
    <t>448610</t>
  </si>
  <si>
    <t>36019125</t>
  </si>
  <si>
    <t xml:space="preserve">Human Resources Director </t>
  </si>
  <si>
    <t>(916) 887-7270</t>
  </si>
  <si>
    <t>howardt1@sutterhealth.org</t>
  </si>
  <si>
    <t>007-202100782-OAA</t>
  </si>
  <si>
    <t>CM-Margarita  Villanueva</t>
  </si>
  <si>
    <t>SUP-Decision Sup-552 Coffee Rd</t>
  </si>
  <si>
    <t>311108511</t>
  </si>
  <si>
    <t>19511248</t>
  </si>
  <si>
    <t>US00985</t>
  </si>
  <si>
    <t>Symrise</t>
  </si>
  <si>
    <t>002-202102926-OAA</t>
  </si>
  <si>
    <t>CM-Matin  Garrison</t>
  </si>
  <si>
    <t>Ruby, Bill</t>
  </si>
  <si>
    <t>300 North Street</t>
  </si>
  <si>
    <t>Teterboro</t>
  </si>
  <si>
    <t>VP, HR</t>
  </si>
  <si>
    <t>201.462.5555</t>
  </si>
  <si>
    <t>bill.ruby@symrise.com</t>
  </si>
  <si>
    <t>005-202101991-OAA</t>
  </si>
  <si>
    <t>CM-Derek  Riggs</t>
  </si>
  <si>
    <t>002-202012854-OAA</t>
  </si>
  <si>
    <t>CM-Theresa  Eberly</t>
  </si>
  <si>
    <t xml:space="preserve">777 Long Ridge Road, Stamford, Building B, 3rd Floor </t>
  </si>
  <si>
    <t>Scrugham, Erika</t>
  </si>
  <si>
    <t>790070518</t>
  </si>
  <si>
    <t>synchrony.invoices@submit.transcepta.com</t>
  </si>
  <si>
    <t>002-202012828-OAA</t>
  </si>
  <si>
    <t>CM-James  Morgan</t>
  </si>
  <si>
    <t>US04236</t>
  </si>
  <si>
    <t>Syncsort Inc.</t>
  </si>
  <si>
    <t>002-202102069-OAA</t>
  </si>
  <si>
    <t>CM-Philip  Whitehead</t>
  </si>
  <si>
    <t>Georgopoulos, Tracy</t>
  </si>
  <si>
    <t xml:space="preserve">APPROVED TO BILL PER A.BONACCI </t>
  </si>
  <si>
    <t>Syncsort, 1700 District Ave</t>
  </si>
  <si>
    <t>HR Director, M&amp;A Integration</t>
  </si>
  <si>
    <t>781-730-3184</t>
  </si>
  <si>
    <t>tracy.georgopoulos@syncsort.com</t>
  </si>
  <si>
    <t>087-202100384-OAA</t>
  </si>
  <si>
    <t>CM-Utsav  Sanghani</t>
  </si>
  <si>
    <t>JUN21SYNOPSYSUS</t>
  </si>
  <si>
    <t>210 6th Avenue</t>
  </si>
  <si>
    <t>Nguyen, Conni</t>
  </si>
  <si>
    <t>CR65118</t>
  </si>
  <si>
    <t>000-000-0000</t>
  </si>
  <si>
    <t>Synopsysinvoices@accenture.com</t>
  </si>
  <si>
    <t>087-202100385-OAA</t>
  </si>
  <si>
    <t>CM-Kris  Ramaswamy</t>
  </si>
  <si>
    <t>087-202100386-OAA</t>
  </si>
  <si>
    <t>CM-Ben  Flanders</t>
  </si>
  <si>
    <t>087-202100387-OAA</t>
  </si>
  <si>
    <t>CM-Pamela  Obando</t>
  </si>
  <si>
    <t>087-202100389-OAA</t>
  </si>
  <si>
    <t>CM-Ashwini  Balkundi</t>
  </si>
  <si>
    <t>087-202100391-OAA</t>
  </si>
  <si>
    <t>CM-Maureen  Ahearn</t>
  </si>
  <si>
    <t>34899</t>
  </si>
  <si>
    <t>087-202100392-OAA</t>
  </si>
  <si>
    <t>CM-Kaleemullah  Akhund</t>
  </si>
  <si>
    <t>10125</t>
  </si>
  <si>
    <t>087-202100393-OAA</t>
  </si>
  <si>
    <t>CM-George  Bailey</t>
  </si>
  <si>
    <t>14112</t>
  </si>
  <si>
    <t>087-202100395-OAA</t>
  </si>
  <si>
    <t>CM-Joseph  Basmaji</t>
  </si>
  <si>
    <t>21237</t>
  </si>
  <si>
    <t>087-202100396-OAA</t>
  </si>
  <si>
    <t>CM-Chris  Cabrera</t>
  </si>
  <si>
    <t>23489</t>
  </si>
  <si>
    <t>087-202100397-OAA</t>
  </si>
  <si>
    <t>CM-Christopher  Casares</t>
  </si>
  <si>
    <t>33404</t>
  </si>
  <si>
    <t>087-202100398-OAA</t>
  </si>
  <si>
    <t>CM-Anshuman  Chandra</t>
  </si>
  <si>
    <t>8635</t>
  </si>
  <si>
    <t>087-202100399-OAA</t>
  </si>
  <si>
    <t>CM-Jae  Choi</t>
  </si>
  <si>
    <t>32548</t>
  </si>
  <si>
    <t>087-202100401-OAA</t>
  </si>
  <si>
    <t>CM-Pat  Donahue</t>
  </si>
  <si>
    <t>6012</t>
  </si>
  <si>
    <t>087-202100402-OAA</t>
  </si>
  <si>
    <t>CM-Ken  Fok</t>
  </si>
  <si>
    <t>28042</t>
  </si>
  <si>
    <t>087-202100403-OAA</t>
  </si>
  <si>
    <t>CM-Magda  Gaggl</t>
  </si>
  <si>
    <t>43400</t>
  </si>
  <si>
    <t>087-202100404-OAA</t>
  </si>
  <si>
    <t>CM-Guy  Gatien</t>
  </si>
  <si>
    <t>19013</t>
  </si>
  <si>
    <t>087-202100405-OAA</t>
  </si>
  <si>
    <t>CM-Pierre  Golde</t>
  </si>
  <si>
    <t>4278</t>
  </si>
  <si>
    <t>087-202100406-OAA</t>
  </si>
  <si>
    <t>CM-David  Hsu</t>
  </si>
  <si>
    <t>1836</t>
  </si>
  <si>
    <t>087-202100407-OAA</t>
  </si>
  <si>
    <t>CM-Anoop  Kiran</t>
  </si>
  <si>
    <t>36200</t>
  </si>
  <si>
    <t>087-202100408-OAA</t>
  </si>
  <si>
    <t>CM-Alexander  Korobkov</t>
  </si>
  <si>
    <t>9756</t>
  </si>
  <si>
    <t>087-202100409-OAA</t>
  </si>
  <si>
    <t>CM-Jeffery  Leonard</t>
  </si>
  <si>
    <t>21702</t>
  </si>
  <si>
    <t>087-202100410-OAA</t>
  </si>
  <si>
    <t>CM-Andrew  Li</t>
  </si>
  <si>
    <t>31707</t>
  </si>
  <si>
    <t>087-202100411-OAA</t>
  </si>
  <si>
    <t>CM-Jennifer  Liu</t>
  </si>
  <si>
    <t>10084</t>
  </si>
  <si>
    <t>087-202100412-OAA</t>
  </si>
  <si>
    <t>CM-Di  Ma</t>
  </si>
  <si>
    <t>9736</t>
  </si>
  <si>
    <t>087-202100413-OAA</t>
  </si>
  <si>
    <t>CM-Karunya  Malladi</t>
  </si>
  <si>
    <t>19372</t>
  </si>
  <si>
    <t>087-202100414-OAA</t>
  </si>
  <si>
    <t>CM-Rupesh  Nayak</t>
  </si>
  <si>
    <t>7833</t>
  </si>
  <si>
    <t>087-202100415-OAA</t>
  </si>
  <si>
    <t>CM-Aidan  Nguyen</t>
  </si>
  <si>
    <t>44524</t>
  </si>
  <si>
    <t>087-202100416-OAA</t>
  </si>
  <si>
    <t>CM-Tina  Nguyen</t>
  </si>
  <si>
    <t>8833</t>
  </si>
  <si>
    <t>087-202100417-OAA</t>
  </si>
  <si>
    <t>CM-Alyssa  O'Donnell</t>
  </si>
  <si>
    <t>35285</t>
  </si>
  <si>
    <t>087-202100418-OAA</t>
  </si>
  <si>
    <t>CM-Miguel  Rosas</t>
  </si>
  <si>
    <t>2125</t>
  </si>
  <si>
    <t>087-202100419-OAA</t>
  </si>
  <si>
    <t>CM-Felix  Ruslim</t>
  </si>
  <si>
    <t>33535</t>
  </si>
  <si>
    <t>087-202100420-OAA</t>
  </si>
  <si>
    <t>CM-Phani Kumar  Saripella</t>
  </si>
  <si>
    <t>44173</t>
  </si>
  <si>
    <t>087-202100421-OAA</t>
  </si>
  <si>
    <t>CM-Brian  Sheehan</t>
  </si>
  <si>
    <t>38380</t>
  </si>
  <si>
    <t>087-202100422-OAA</t>
  </si>
  <si>
    <t>CM-Wen-Hann  Shiau</t>
  </si>
  <si>
    <t>10882</t>
  </si>
  <si>
    <t>087-202100423-OAA</t>
  </si>
  <si>
    <t>CM-Yevgeniy  Shishkanov</t>
  </si>
  <si>
    <t>43383</t>
  </si>
  <si>
    <t>087-202100424-OAA</t>
  </si>
  <si>
    <t>CM-William  Stanton</t>
  </si>
  <si>
    <t>14612</t>
  </si>
  <si>
    <t>087-202100425-OAA</t>
  </si>
  <si>
    <t>CM-Richard  Sun</t>
  </si>
  <si>
    <t>21247</t>
  </si>
  <si>
    <t>087-202100426-OAA</t>
  </si>
  <si>
    <t>CM-Lin  Sun</t>
  </si>
  <si>
    <t>41349</t>
  </si>
  <si>
    <t>087-202100427-OAA</t>
  </si>
  <si>
    <t>CM-Israel  Taller</t>
  </si>
  <si>
    <t>38916</t>
  </si>
  <si>
    <t>087-202100428-OAA</t>
  </si>
  <si>
    <t>CM-Dave  Tavares</t>
  </si>
  <si>
    <t>40007</t>
  </si>
  <si>
    <t>087-202100429-OAA</t>
  </si>
  <si>
    <t>CM-Frank  Tseng</t>
  </si>
  <si>
    <t>10005</t>
  </si>
  <si>
    <t>087-202100430-OAA</t>
  </si>
  <si>
    <t>CM-Koorosh  Vakhshoori</t>
  </si>
  <si>
    <t>2106</t>
  </si>
  <si>
    <t>087-202100431-OAA</t>
  </si>
  <si>
    <t>CM-Nishath  Verghese</t>
  </si>
  <si>
    <t>19473</t>
  </si>
  <si>
    <t>087-202100432-OAA</t>
  </si>
  <si>
    <t>CM-Kai Ping  Wang</t>
  </si>
  <si>
    <t>4560</t>
  </si>
  <si>
    <t>087-202100433-OAA</t>
  </si>
  <si>
    <t>CM-Jim  Wood</t>
  </si>
  <si>
    <t>2044</t>
  </si>
  <si>
    <t>087-202100434-OAA</t>
  </si>
  <si>
    <t>CM-Hee  Yang</t>
  </si>
  <si>
    <t>39865</t>
  </si>
  <si>
    <t>087-202100435-OAA</t>
  </si>
  <si>
    <t>CM-Nikki  Ying</t>
  </si>
  <si>
    <t>6422</t>
  </si>
  <si>
    <t>087-202100436-OAA</t>
  </si>
  <si>
    <t>CM-Luke  Yuan</t>
  </si>
  <si>
    <t>11358</t>
  </si>
  <si>
    <t>087-202100437-OAA</t>
  </si>
  <si>
    <t>CM-Kurtis	  Campbell</t>
  </si>
  <si>
    <t>32524</t>
  </si>
  <si>
    <t>087-202100438-OAA</t>
  </si>
  <si>
    <t>CM-Vishwanath	  Sen</t>
  </si>
  <si>
    <t>27162</t>
  </si>
  <si>
    <t>087-202100439-OAA</t>
  </si>
  <si>
    <t xml:space="preserve">CM-Merit	  Tadesse	</t>
  </si>
  <si>
    <t>31546</t>
  </si>
  <si>
    <t>087-202100440-OAA</t>
  </si>
  <si>
    <t xml:space="preserve">CM-Mark	  Ungren	</t>
  </si>
  <si>
    <t>14475</t>
  </si>
  <si>
    <t>087-202100441-OAA</t>
  </si>
  <si>
    <t xml:space="preserve">CM-Nguyen	  Tieu	</t>
  </si>
  <si>
    <t>40730</t>
  </si>
  <si>
    <t>087-202100442-OAA</t>
  </si>
  <si>
    <t xml:space="preserve">CM-Shawn	  Cleary	</t>
  </si>
  <si>
    <t>9005</t>
  </si>
  <si>
    <t>087-202100443-OAA</t>
  </si>
  <si>
    <t xml:space="preserve">CM-Luc 	  Gilles	</t>
  </si>
  <si>
    <t>45207</t>
  </si>
  <si>
    <t>087-202100445-OAA</t>
  </si>
  <si>
    <t>CM-Joe 	  Gomes</t>
  </si>
  <si>
    <t>35150</t>
  </si>
  <si>
    <t>087-202100446-OAA</t>
  </si>
  <si>
    <t xml:space="preserve">CM-Lorena   Morales	</t>
  </si>
  <si>
    <t>3360</t>
  </si>
  <si>
    <t>143-202000924-OAI</t>
  </si>
  <si>
    <t>TM-2020 Global Fit Assmnt</t>
  </si>
  <si>
    <t>Submitted to Ariba June 8 / Status Approved - Payment Terms N60 on PO  --- 1st email to BC.  Email bounced; Tamika forwarded to Betsy Gratner 2/15 … Betsy advised that she doesn't handle assesments; advised we speak w/ Jan Hart 2/16 … emailed CRM to check in; asked if we can use contact for 2021 invoices 3/5 … emailed Pricilla Cordero 3/16 ... emailed Pricilla again 3/29 ... sent CRM and AD a copy of the invoice at their request 4/9 ... checked in with AD &amp; CRM: provided Michael.kannisto@takeda.com to follow up with 4/16 ... emailed Michael.kannisto@takeda.com; Michael replied with list of invoice requirements.  Emailed AD &amp; CRM about POs and due dates and asked invoicing about delivery email 4/27 ... CRM confirmed POs are listed by program on page 2 4/28 ... AD reached out for update; wants invoice sent to him to deliver.  Emailed Invoicing again; asked for updates and about delivery email w/ Rene and Anjali cc'd 5/12 ... Per invoicing, BC tried to upload invoices into portal and they were rejected (sent to him per TMBF); SBS approved Invoicing submitting to portal if possible</t>
  </si>
  <si>
    <t>Scerba, Aleli</t>
  </si>
  <si>
    <t>10/21/2020 - 1 assessment was billed under wrong key #.  reversed OAG. no credit memo delivered we will re-bill that assessment on a different invoice ...BS
5/08/2020: Internal sales credit adjustments, Offset OAF with RAE. OAE was already delivered to the client..AY
Company may e-mail each invoice in .pdf format to apinvoice@tpna.com. (per MSA) - diff assmts may have diff billing contacts
TMC: Rob Kjar/Mitch Gold; TMPM: Jennifer Hart; SPM: Tamika Williams; exp/TT are billable; inv wording: Other project/assessment invoices: TBD 
∗ Assessment fees will range from $4,700 - $5,600 per individual engagement depending on the report detail that is requested.</t>
  </si>
  <si>
    <t>One Takeda Parkway</t>
  </si>
  <si>
    <t>Head of Global Executive Recruitment</t>
  </si>
  <si>
    <t>+1 224.554.6127</t>
  </si>
  <si>
    <t>aleli.scerba@takeda.com</t>
  </si>
  <si>
    <t>143-202100276-OAA</t>
  </si>
  <si>
    <t>TM-Karl   Hick</t>
  </si>
  <si>
    <t>PO referenced in RT doesn't have sufficient funding to submit invoice, Manager sent email to AD  --- 1st email to BC 5/4 … 2nd email to BC 5/14 … updated statement sent to AP</t>
  </si>
  <si>
    <t>AP, Invoices</t>
  </si>
  <si>
    <t>TMC: Dennis O'Brien; TMPM: Betsy Gratner; CRM: Tamika Williams; Expenses and Travel Time; inv wording: Coaching Extension for K Hicks</t>
  </si>
  <si>
    <t>475 Half Day Road</t>
  </si>
  <si>
    <t>Lincolnshire</t>
  </si>
  <si>
    <t>Mazur, Teresa</t>
  </si>
  <si>
    <t>8000168279</t>
  </si>
  <si>
    <t>apinvoices@tpna.com</t>
  </si>
  <si>
    <t>143-202100015-OAC</t>
  </si>
  <si>
    <t>TM-2021 Global Fit Asmt</t>
  </si>
  <si>
    <t>Submitted to Ariba June 8 / Status Approved - Payment Terms N60 on PO --- Per invoicing, BC tried to upload invoices into portal and they were rejected (sent to him per TMBF); SBS approved Invoicing submitting to portal if possible</t>
  </si>
  <si>
    <t>AP Invoices, Takeda</t>
  </si>
  <si>
    <t>TMC: Rob Kjar/Mitch Gold; TMPM: Jennifer Hart; SPM: Tamika Williams; exp/TT are billable; inv wording: Other project/assessment invoices: TBD; Assessment fees will range from $4,700 - $5,600 per individual engagement depending on the report detail that is requested.</t>
  </si>
  <si>
    <t>Takeda-ICS-US@maildrop.wm.net</t>
  </si>
  <si>
    <t>143-202100015-OAD</t>
  </si>
  <si>
    <t>Submitted to Ariba June 29 / Status Sent - Payment Terms N60 on PO</t>
  </si>
  <si>
    <t>002-202102322-OAA</t>
  </si>
  <si>
    <t>CM-Gerald  O'Boyle</t>
  </si>
  <si>
    <t>7/8 - got Amy's response, sd her last day w/ Tangoe is 7/19 and the new POC moving forward is Carina D’Aloia (carina.daloia@tangoe.com), she also reached out to elaine.chosczyk@tangoe.com for the payment status // 7/8 - 2nd reminder sent // 6/28 - 1st reminder w/ attached invoice copy sent to BC</t>
  </si>
  <si>
    <t>Holliday, Amy</t>
  </si>
  <si>
    <t xml:space="preserve">9801 Metric Boulevard, Suite 300, </t>
  </si>
  <si>
    <t>VP, Global Compensation and Benefits</t>
  </si>
  <si>
    <t>amy.holliday@tangoe.com</t>
  </si>
  <si>
    <t>002-202102879-OAA</t>
  </si>
  <si>
    <t>CM-Jason Infield Terrell</t>
  </si>
  <si>
    <t>005-202101890-OAA</t>
  </si>
  <si>
    <t>CM-Becca    Carmel</t>
  </si>
  <si>
    <t>JUNE21TAPESTRY</t>
  </si>
  <si>
    <t>Mullan-ID 41, James</t>
  </si>
  <si>
    <t xml:space="preserve">450 W.33rd Street, 7th Floor </t>
  </si>
  <si>
    <t>417534</t>
  </si>
  <si>
    <t>HR Coordinator, People Services</t>
  </si>
  <si>
    <t>212.629.2264</t>
  </si>
  <si>
    <t>JMULLAN@coach.com</t>
  </si>
  <si>
    <t>056-202100753-RAA</t>
  </si>
  <si>
    <t>CM-Elaine  Nelson</t>
  </si>
  <si>
    <t>MAY21TARGET</t>
  </si>
  <si>
    <t>056-202100752-OAA</t>
  </si>
  <si>
    <t>CM-Angela  Fernandez</t>
  </si>
  <si>
    <t>Accounts Payable, Accounts Payable</t>
  </si>
  <si>
    <t>1000 Nicollet Mall</t>
  </si>
  <si>
    <t>Stores</t>
  </si>
  <si>
    <t>Ellis, Jane</t>
  </si>
  <si>
    <t>66634684</t>
  </si>
  <si>
    <t>Invoices.FBA@target.com</t>
  </si>
  <si>
    <t>056-202100879-OAA</t>
  </si>
  <si>
    <t>CM-Drew  Fogel</t>
  </si>
  <si>
    <t>56102288</t>
  </si>
  <si>
    <t>056-202100889-OAA</t>
  </si>
  <si>
    <t>CM-Tina-Jean  Miller</t>
  </si>
  <si>
    <t>32601080</t>
  </si>
  <si>
    <t>056-202100915-OAA</t>
  </si>
  <si>
    <t>CM-Brandon  Lomasney</t>
  </si>
  <si>
    <t>57693764</t>
  </si>
  <si>
    <t>056-202100916-OAA</t>
  </si>
  <si>
    <t>CM-Carmell  Cook</t>
  </si>
  <si>
    <t>0056499411</t>
  </si>
  <si>
    <t>056-202100928-OAA</t>
  </si>
  <si>
    <t>CM-Michael  Lan</t>
  </si>
  <si>
    <t xml:space="preserve">7/01/2021:: Program cancelled, add RAA on July invoice.. AY
</t>
  </si>
  <si>
    <t>TTS</t>
  </si>
  <si>
    <t>68455492</t>
  </si>
  <si>
    <t>056-202100929-OAA</t>
  </si>
  <si>
    <t>CM-Yooni  Lee</t>
  </si>
  <si>
    <t>73968307</t>
  </si>
  <si>
    <t>056-202100930-OAA</t>
  </si>
  <si>
    <t>CM-Meg  McNeil</t>
  </si>
  <si>
    <t>7/01/2021:: Program cancelled, add RAA on July invoice.. AY</t>
  </si>
  <si>
    <t>62888490</t>
  </si>
  <si>
    <t>056-202100961-OAA</t>
  </si>
  <si>
    <t>CM-Paul  Matthews</t>
  </si>
  <si>
    <t>0055722078</t>
  </si>
  <si>
    <t>056-202100963-OAA</t>
  </si>
  <si>
    <t>CM-Timothy  Elsen</t>
  </si>
  <si>
    <t>51342640</t>
  </si>
  <si>
    <t>056-202100964-OAA</t>
  </si>
  <si>
    <t>CM-Jill  Gorecki-Huseby</t>
  </si>
  <si>
    <t>23810658</t>
  </si>
  <si>
    <t>056-202100965-OAA</t>
  </si>
  <si>
    <t>CM-Samantha  Nett</t>
  </si>
  <si>
    <t>52229135</t>
  </si>
  <si>
    <t>056-202100966-OAA</t>
  </si>
  <si>
    <t>CM-Nicholas  Von Ruden</t>
  </si>
  <si>
    <t>74007386</t>
  </si>
  <si>
    <t>056-202100820-OAA</t>
  </si>
  <si>
    <t>CM-Amy  Westwood</t>
  </si>
  <si>
    <t>JUNE21TARGET</t>
  </si>
  <si>
    <t>10704641</t>
  </si>
  <si>
    <t>056-202100880-OAA</t>
  </si>
  <si>
    <t>CM-Hollie  Nelson</t>
  </si>
  <si>
    <t>57959116</t>
  </si>
  <si>
    <t>056-202101009-OAA</t>
  </si>
  <si>
    <t>CM-Ashley  Gammon</t>
  </si>
  <si>
    <t>60281771</t>
  </si>
  <si>
    <t>056-202101016-OAA</t>
  </si>
  <si>
    <t>CM-Megan  Flynn</t>
  </si>
  <si>
    <t>73755274</t>
  </si>
  <si>
    <t>056-202101017-OAA</t>
  </si>
  <si>
    <t xml:space="preserve">CM-Cathy  Guckeen	</t>
  </si>
  <si>
    <t>9656794</t>
  </si>
  <si>
    <t>056-202101018-OAA</t>
  </si>
  <si>
    <t>CM-Mark  Kinney</t>
  </si>
  <si>
    <t>Financial and Retail Services</t>
  </si>
  <si>
    <t>74698982</t>
  </si>
  <si>
    <t>056-202101020-OAA</t>
  </si>
  <si>
    <t xml:space="preserve">CM-Sabrina  Park	</t>
  </si>
  <si>
    <t>75291245</t>
  </si>
  <si>
    <t>056-202101021-OAA</t>
  </si>
  <si>
    <t>CM-Carol  Lochridge</t>
  </si>
  <si>
    <t>9534066</t>
  </si>
  <si>
    <t>056-202101046-OAA</t>
  </si>
  <si>
    <t>CM-Sara  Hobbs</t>
  </si>
  <si>
    <t>Target Tech</t>
  </si>
  <si>
    <t>13556741</t>
  </si>
  <si>
    <t>056-202101047-OAA</t>
  </si>
  <si>
    <t>CM-Rekha  Pulumati</t>
  </si>
  <si>
    <t>66954280</t>
  </si>
  <si>
    <t>056-202100928-RAA</t>
  </si>
  <si>
    <t>056-202100930-RAA</t>
  </si>
  <si>
    <t>056-202100914-OAA</t>
  </si>
  <si>
    <t>CM-Emily  Fritz</t>
  </si>
  <si>
    <t>32600256</t>
  </si>
  <si>
    <t>056-202100967-OAA</t>
  </si>
  <si>
    <t>CM-Corey  deDanann</t>
  </si>
  <si>
    <t>Pending from Client</t>
  </si>
  <si>
    <t>056-202101010-OAA</t>
  </si>
  <si>
    <t>CM-Roxana  Martin</t>
  </si>
  <si>
    <t>75413803</t>
  </si>
  <si>
    <t>056-202101036-OAA</t>
  </si>
  <si>
    <t>CM-Karl  Knudsen</t>
  </si>
  <si>
    <t>60403946</t>
  </si>
  <si>
    <t>056-202101058-OAA</t>
  </si>
  <si>
    <t>CM-Sarah  Lifschutz</t>
  </si>
  <si>
    <t>51380426</t>
  </si>
  <si>
    <t>056-202101080-OAA</t>
  </si>
  <si>
    <t>CM-Corey  De Danann</t>
  </si>
  <si>
    <t>7/8/2021: SA'D triggered, do not bill this prelim or reverse billing as appropriate... PK</t>
  </si>
  <si>
    <t>52660198</t>
  </si>
  <si>
    <t>048-202100948-OAA</t>
  </si>
  <si>
    <t>CM-Cara  Guzzetta</t>
  </si>
  <si>
    <t>07/06/2021 Escalated to Sales (Rick Manzanares), requested alternate contact //  07/02/2021 EM3 // 06/25/2021 EM2 // 06/16/2021  EM1</t>
  </si>
  <si>
    <t>Wagner, Charissa</t>
  </si>
  <si>
    <t xml:space="preserve">4900 N Scottsdale Rd, </t>
  </si>
  <si>
    <t>Scottsdale</t>
  </si>
  <si>
    <t>Arizona</t>
  </si>
  <si>
    <t>VP, HR - Talent Management</t>
  </si>
  <si>
    <t>cwagner@taylormorrison..com</t>
  </si>
  <si>
    <t>US00379</t>
  </si>
  <si>
    <t>TD Ameritrade</t>
  </si>
  <si>
    <t>056-202005113-OAA</t>
  </si>
  <si>
    <t>CM-Branson  Davis</t>
  </si>
  <si>
    <t>JUN21TDA</t>
  </si>
  <si>
    <t>302 South 36th Street</t>
  </si>
  <si>
    <t>Omaha</t>
  </si>
  <si>
    <t>NE</t>
  </si>
  <si>
    <t>NC-Winston-Salem-1247 Creekshire Way</t>
  </si>
  <si>
    <t>Ortman, Margaret</t>
  </si>
  <si>
    <t>010268</t>
  </si>
  <si>
    <t>402-575-6503</t>
  </si>
  <si>
    <t>accountspayable@tdameritrade.com</t>
  </si>
  <si>
    <t>056-202100944-OAA</t>
  </si>
  <si>
    <t>CM-Lois  Wesnofske</t>
  </si>
  <si>
    <t>056-202100974-OAA</t>
  </si>
  <si>
    <t>CM-Gregory  Menefee</t>
  </si>
  <si>
    <t>056-202100977-OAA</t>
  </si>
  <si>
    <t>CM-Kurt  Christopher</t>
  </si>
  <si>
    <t>056-202100978-OAA</t>
  </si>
  <si>
    <t>CM-Anitha  Konyala</t>
  </si>
  <si>
    <t>056-202100979-OAA</t>
  </si>
  <si>
    <t>CM-Freddy  Lam</t>
  </si>
  <si>
    <t>056-202100985-OAA</t>
  </si>
  <si>
    <t>CM-Gnanasekaran  Rajamanickam</t>
  </si>
  <si>
    <t>056-202100986-OAA</t>
  </si>
  <si>
    <t>CM-Diane  Silva</t>
  </si>
  <si>
    <t>056-202101029-OAA</t>
  </si>
  <si>
    <t>CM-Joan  Caldas</t>
  </si>
  <si>
    <t>Na, Esther</t>
  </si>
  <si>
    <t>056-202100988-OAA</t>
  </si>
  <si>
    <t>CM-Todd  Sweet</t>
  </si>
  <si>
    <t>056-202101053-OAA</t>
  </si>
  <si>
    <t>CM-Vanessa  Oligino</t>
  </si>
  <si>
    <t>056-202101062-OAA</t>
  </si>
  <si>
    <t>CM-David  Muehling</t>
  </si>
  <si>
    <t>US01776</t>
  </si>
  <si>
    <t>Tecan US, Inc.</t>
  </si>
  <si>
    <t>076-202100964-OAA</t>
  </si>
  <si>
    <t>CM-Masooma  Saif</t>
  </si>
  <si>
    <t>Spears, Michael</t>
  </si>
  <si>
    <t>9401 Globe Center Drive</t>
  </si>
  <si>
    <t>Morrisville</t>
  </si>
  <si>
    <t>michael.spears@tecan.com</t>
  </si>
  <si>
    <t>001-202002718-OAA DUP</t>
  </si>
  <si>
    <t xml:space="preserve">7/12 - sent another ff up email to Sue and AP // 6/30 - sent another ff up email to Sue and AP // 6/22 - waiting for AP's advise // 6/15 - got Sue's response asking for a credit invoice, advise we don't issue if it's due to dup payment...she reached out to AP on how to proceed // 6/10 - sent another ff up email to AP cc'd AD Clifford Cheek // 6/3 - sent another ff up email to AP // 5/27 - sent another ff up email to AP // 5/20 - sent another ff up email to AP for possible offset // 5/13 - sent ff up email to AP // 5/6 - got Sue's response, sd David is no loger w/ the company, sd to reach out to AP (Accountspayablequeriesus@teleflex.com) going forward // 5/4 - clld Sue at 610-225-6873, left vm and sent another ff up email // 4/27 - sent another ff up email for possible offset // 4/19 - sent another ff up email for possible offset // 4/12 - sent another ff up email for possible offset // 4/5 - sent another ff up email to Sue and David //  3/29 - noted Sue just reached out again to David // 3/29 - sent another ff up email // 3/22 - sent ff up email to David // 3/15 - got Sue's response, she reached out to David // 3/12 - clld Sue at 610-225-6873, left vm and sent ff up email // 3/5 - sent another ff up email to Sue and David // 2/23 - sent another ff up email // 2/16 - sent another ff up email // 2/9 - sent ff up email // 2/2 - David reached out to Janet Guan who said that she submitted the invoice // 2/1 - noted Sue reached out to David for the payment status // 2/1 - clld Sue at 610-225-6873, left vm and sent ff up email // 1/25/21 - 3rd reminder sent cc'd AD Cliffor Cheek // 1/18/21 - 2/9 - sent ff up email // 2/1 - clld Sue at 610-225-6873, left vm and sent ff up email // 1/25/21 - sent another ff up email for possible offset // 1/18/21 - sent ff up email // 1/11/21 - sent email for possible offset </t>
  </si>
  <si>
    <t>001-202101244-OAA</t>
  </si>
  <si>
    <t>CM-Margaret  Lell</t>
  </si>
  <si>
    <t xml:space="preserve">7/12 - sent another ff up email to Sue and AP // 6/30 - sent another ff up email to Sue and AP // 6/22 - noted invoice is process, for ff up next week // 6/15 - got Sue's response, sd she will have the invoice submitted for payment today // 6/10 - sent another ff up email to AP cc'd AD Clifford Cheek // 6/3 - sent another ff up email to AP cc'd AD Clifford Cheek // 5/27 - sent another ff up email to AP // 5/20 - got Sue's response, sd invoices should be sent to HROpsUS-Canada@teleflex.com, asked if needed to update for the new BC // 5/20 - other invoice paid, sent another ff up email // 5/13 - sent ff up email to AP // 5/11 - invoice included on the previous emails </t>
  </si>
  <si>
    <t>Stouch, Sue</t>
  </si>
  <si>
    <t>155 South Limerick Rd.</t>
  </si>
  <si>
    <t>Limerick</t>
  </si>
  <si>
    <t>Herninko, Nick</t>
  </si>
  <si>
    <t>sue.stouch@teleflex.com</t>
  </si>
  <si>
    <t>001-202101319-OAA</t>
  </si>
  <si>
    <t>CM-Nairubis  Betances</t>
  </si>
  <si>
    <t xml:space="preserve">7/12 - sent another ff up email to Sue and AP // 6/30 - sent another ff up email to Sue and AP // 6/22 - noted invoice is process, for ff up next week // 6/15 - got Sue's response, sd she will have the invoice submitted for payment today // 6/10 - sent another ff up email to AP cc'd AD Clifford Cheek // 6/3 - sent another ff up email to AP cc'd AD Clifford Cheek // 5/27 - sent another ff up email to AP // 5/20 - got Sue's resposne, sd invoices should be sent to HROpsUS-Canada@teleflex.com, asked if needed to update for the new BC // 5/20 - other invoice paid, sent another ff up email // 5/18 - invoice included on the previous emails </t>
  </si>
  <si>
    <t>001-202102001-OAA</t>
  </si>
  <si>
    <t>CM-Brian L Felsner</t>
  </si>
  <si>
    <t>PO Box 12600</t>
  </si>
  <si>
    <t>Jones, Nathan</t>
  </si>
  <si>
    <t>HROpsUS-Canada@teleflex.com</t>
  </si>
  <si>
    <t>US01081</t>
  </si>
  <si>
    <t>TeleTracking</t>
  </si>
  <si>
    <t>001-202101962-OAA</t>
  </si>
  <si>
    <t>CM-Shad  Williams</t>
  </si>
  <si>
    <t>Hess, Lisa</t>
  </si>
  <si>
    <t>336 Fourth Ave</t>
  </si>
  <si>
    <t>412-391-6307</t>
  </si>
  <si>
    <t>Lisa-Hess@TELETRACKING.COM</t>
  </si>
  <si>
    <t>009-202100027-OAA</t>
  </si>
  <si>
    <t>CM-Eduardo  Galindez</t>
  </si>
  <si>
    <t>07/11/2021 sent email follow up // 07/02/2021 will refer to RS for correct information to be filled out on the form request by AP // 06/24/2021 Resent email to designated recipient // 06/03/2021 Resent to client's AP  // 05/19/2021 EM1</t>
  </si>
  <si>
    <t>Schuler, BIllie</t>
  </si>
  <si>
    <t xml:space="preserve">2200 West Loop S Ste 800 </t>
  </si>
  <si>
    <t>Maverick Tube Corporation / MTLP</t>
  </si>
  <si>
    <t>800010079</t>
  </si>
  <si>
    <t>Castelan, Oscar</t>
  </si>
  <si>
    <t>bschuler@tenaris.com</t>
  </si>
  <si>
    <t>US00097</t>
  </si>
  <si>
    <t>Terex Corporation</t>
  </si>
  <si>
    <t>002-202100173-OAA</t>
  </si>
  <si>
    <t>CM-Scott  McNeal</t>
  </si>
  <si>
    <t>7/9 - noted invoice is in process, for ff up next week // 6/29 - got Jennifer Crowder's response, sd she was just able to code the invoice today coz she's out for 2 weeks // 6/29 - sent ff up email // 6/18 - noted Sunil sent an email to HR Contacts for the PO # // 6/17 - 3rd reminder sent cc'd AD Anneliese Bonacci // 6/9 - HR contact provided to Sunil Muniraj as requested // 6/8 - sent naother ff up email to Abisha // 6/1 -  got Abisha's response, sd invoice is under processing and she notified the team to get it processed for payment at the earliest // 6/1 - clld Abisha Rixlin (AP) at +91 9488830575, s/w her but just sd to email her...2nd reminder sent // 5/24 - noted invoice is in process, for ff up next week // 5/17 - got Abisha's response, sd invoice is under processing and she will ff up to get this invoice paid at the earliest // 5/13 - sent ff up email // 5/6 - noted invoice is in process, will ff up next week // 4/1 - noted as per Abisha Rixlin (AP), invoice is still under processing</t>
  </si>
  <si>
    <t>Accounts Payable, Corporate</t>
  </si>
  <si>
    <t>Suite 320</t>
  </si>
  <si>
    <t>Westport</t>
  </si>
  <si>
    <t>Huber, Bill</t>
  </si>
  <si>
    <t>CorporateAccountsPayable@terex.com</t>
  </si>
  <si>
    <t>002-202013384-OAA</t>
  </si>
  <si>
    <t>CM-Tristan  Williams</t>
  </si>
  <si>
    <t>7/9 - noted invoice is in process, for ff up next week // 6/29 - got Jennifer Crowder's response, sd she was just able to code the invoice today coz she's out for 2 weeks // 6/29 - sent ff up email // 6/18 - noted Sunil sent an email to HR Contacts for the PO # // 6/17 - 3rd reminder sent cc'd AD Anneliese Bonacci // 6/9 - HR contact provided to Sunil Muniraj as requested // 6/8 - sent another ff up email to Abisha // 6/1 -  got Abisha's response, sd invoice is under processing and she notified the team to get it processed for payment at the earliest // 6/1 - clld Abisha Rixlin (AP) at +91 9488830575, s/w her but just sd to email her...2nd reminder sent // 5/24 - noted invoice is in process, for ff up next week // 5/17 - got Abisha's response, sd invoice is under processing and she will ff up to get this invoice paid at the earliest // 5/13 - sent ff up email // 5/6 - noted invoice is in process, will ff up next week // 4/1 - noted as per Abisha Rixlin (AP), invoice is still under processing</t>
  </si>
  <si>
    <t>Send all invoices to:  Corporate Accounts Payable</t>
  </si>
  <si>
    <t>Robertson, Russ</t>
  </si>
  <si>
    <t>002-202002064-OAA</t>
  </si>
  <si>
    <t>Send all invoices to CorporateAccountsPayable@terex.com</t>
  </si>
  <si>
    <t>Crowder, Jennifer</t>
  </si>
  <si>
    <t>TEX70139</t>
  </si>
  <si>
    <t>002-202101635-OAA</t>
  </si>
  <si>
    <t>CM-Greg  Brandt</t>
  </si>
  <si>
    <t>noted as per AP, invoice will be paid on 7/11</t>
  </si>
  <si>
    <t>Tomlin, Michelle</t>
  </si>
  <si>
    <t>002-202102323-OAA</t>
  </si>
  <si>
    <t>CM-John   Nikolai</t>
  </si>
  <si>
    <t>noted as per AP, invoice will be paid on 7/23</t>
  </si>
  <si>
    <t>001.0001.6252.30508.</t>
  </si>
  <si>
    <t>Jackson, Rachel</t>
  </si>
  <si>
    <t>006-202101271-OAA</t>
  </si>
  <si>
    <t>CM-Erica  Collini</t>
  </si>
  <si>
    <t>REJECTED</t>
  </si>
  <si>
    <t>included in email to AP … Per Anjali; invoice has been rejected.  CRM unable to assist and AD is on PTO for the week; issue on hold until AD returns 6/3 … Invoicing reached out for an update; will reverse and hold if there's no additonal information on Monday...emailed billing team for update 6/28...emailed billing team for update 7/7</t>
  </si>
  <si>
    <t>Account, Payable</t>
  </si>
  <si>
    <t>2733 South Crystal Drive, Suite 1200</t>
  </si>
  <si>
    <t>Thales DIS CPL USA Inc.</t>
  </si>
  <si>
    <t>1USF_SMARC_SQ_NORHQ </t>
  </si>
  <si>
    <t xml:space="preserve">Brooks, Shané </t>
  </si>
  <si>
    <t>T0223866</t>
  </si>
  <si>
    <t>AP-TUSA@us.thalesgroup.com</t>
  </si>
  <si>
    <t>006-202101935-OAA</t>
  </si>
  <si>
    <t>CM-Cyrille  Tarla</t>
  </si>
  <si>
    <t>Please send all invoices to AP-TUSA@us.thalesgroup.com
Please CC: Shané Brooks: Shane.Brooks@us.thalesgroup.com
Gergana Hardy: Gergana.Hardy@us.thalesgroup.com</t>
  </si>
  <si>
    <t>THALES USA DIS </t>
  </si>
  <si>
    <t>1USA_PLADI_BR_BOD01</t>
  </si>
  <si>
    <t>T0245936</t>
  </si>
  <si>
    <t>006-202101937-OAA</t>
  </si>
  <si>
    <t>CM-Dale  Brittain</t>
  </si>
  <si>
    <t>included in email to AP … Per Anjali; invoice has been rejected.  CRM unable to assist and AD is on PTO for the week; issue on hold until AD returns 6/3 … Invoicing reached out for an update; will reverse and hold if there's no additonal information on Monday...emailed billngteam for update 6/28...emailed billing team for updatee 7/7</t>
  </si>
  <si>
    <t>1USA_PLAIN_BR_MPME1</t>
  </si>
  <si>
    <t>T0216690</t>
  </si>
  <si>
    <t>006-202101970-OAA</t>
  </si>
  <si>
    <t>CM-John  Demartino</t>
  </si>
  <si>
    <t>T0224865</t>
  </si>
  <si>
    <t>006-202101976-OAA</t>
  </si>
  <si>
    <t>CM-Bill  Hicks</t>
  </si>
  <si>
    <t>Per Anjali; invoice has been rejected.  CRM unable to assist and AD is on PTO for the week; issue on hold until AD returns 6/3 … Invoicing reached out for an update; will reverse and hold if there's no additonal information on Monday…emailed billing team for update 7/7</t>
  </si>
  <si>
    <t>T0225503</t>
  </si>
  <si>
    <t>006-202102030-OAA</t>
  </si>
  <si>
    <t>CM-Kathryn  Sturdevant</t>
  </si>
  <si>
    <t>included in email to AP 6/3 … emailed AP for remittance</t>
  </si>
  <si>
    <t>THALES USA DIS</t>
  </si>
  <si>
    <t>T0225486</t>
  </si>
  <si>
    <t>006-202102029-OAA</t>
  </si>
  <si>
    <t>CM-Saralee  Kunlong</t>
  </si>
  <si>
    <t>1USA_PLAIN_BR_MSCE1</t>
  </si>
  <si>
    <t>T0244572</t>
  </si>
  <si>
    <t>006-202102167-OAA</t>
  </si>
  <si>
    <t>CM-Eric  Chang</t>
  </si>
  <si>
    <t>Thales USA, Inc.</t>
  </si>
  <si>
    <t>CCUS_1200061070 IS/I</t>
  </si>
  <si>
    <t>T0177391</t>
  </si>
  <si>
    <t>006-202102451-OAA</t>
  </si>
  <si>
    <t>CM-John  McCall</t>
  </si>
  <si>
    <t xml:space="preserve">Please send all invoices to AP-TUSA@us.thalesgroup.com
Please CC: Shané Brooks: Shane.Brooks@us.thalesgroup.com
Gergana Hardy: Gergana.Hardy@us.thalesgroup.com
</t>
  </si>
  <si>
    <t>1USA_SSALE_IG_NORHQ</t>
  </si>
  <si>
    <t>T0226239</t>
  </si>
  <si>
    <t>006-202102452-OAA</t>
  </si>
  <si>
    <t>CM-Katina  Carranza</t>
  </si>
  <si>
    <t>Thales DIS USA, Inc.</t>
  </si>
  <si>
    <t>1USA_SVRUN_IG_BU003</t>
  </si>
  <si>
    <t>T0213045</t>
  </si>
  <si>
    <t>006-202102453-OAA</t>
  </si>
  <si>
    <t>CM-James  Landowski</t>
  </si>
  <si>
    <t>T0213445</t>
  </si>
  <si>
    <t>US02697</t>
  </si>
  <si>
    <t>The Bancorp</t>
  </si>
  <si>
    <t>001-202101913-OAA</t>
  </si>
  <si>
    <t>CM-Kaylee  Groff</t>
  </si>
  <si>
    <t>Bamsey, Kerry</t>
  </si>
  <si>
    <t>409 Silverside Road</t>
  </si>
  <si>
    <t>605-941-4958</t>
  </si>
  <si>
    <t>kbamsey@thebancorp.com</t>
  </si>
  <si>
    <t>002-202011630-OAA</t>
  </si>
  <si>
    <t>CM-Svitlana  Budnyak</t>
  </si>
  <si>
    <t>JUN21HARTFORD</t>
  </si>
  <si>
    <t>Krystofik, Donna</t>
  </si>
  <si>
    <t>Dept ID: WH101 / Dept. Description: Tax Administration_Entire Department</t>
  </si>
  <si>
    <t>Hartford Plaza</t>
  </si>
  <si>
    <t>Hartford</t>
  </si>
  <si>
    <t>Executive</t>
  </si>
  <si>
    <t>WH101</t>
  </si>
  <si>
    <t>297176</t>
  </si>
  <si>
    <t>donna.krystofik@thehartford.com</t>
  </si>
  <si>
    <t>002-202102243-OAA</t>
  </si>
  <si>
    <t>CM-Margaret  Barrett</t>
  </si>
  <si>
    <t>Dept ID: H4108 / Dept. Description: PL UW Staff_UW LNEX</t>
  </si>
  <si>
    <t>H4108</t>
  </si>
  <si>
    <t>127597</t>
  </si>
  <si>
    <t>002-202102246-OAA</t>
  </si>
  <si>
    <t>CM-Miriam  Baeza</t>
  </si>
  <si>
    <t>234663</t>
  </si>
  <si>
    <t>002-202102253-OAA</t>
  </si>
  <si>
    <t>CM-Shane  Gemelli</t>
  </si>
  <si>
    <t>235913</t>
  </si>
  <si>
    <t>002-202102662-OAA</t>
  </si>
  <si>
    <t>CM-Melanie  Antos</t>
  </si>
  <si>
    <t xml:space="preserve">Dept ID: 83011 / Dept Description: WC Medical Bill Review_Med Review Nurse
</t>
  </si>
  <si>
    <t>Professional</t>
  </si>
  <si>
    <t>83011</t>
  </si>
  <si>
    <t>261517</t>
  </si>
  <si>
    <t>002-202102668-OAA</t>
  </si>
  <si>
    <t>CM-Robert  Colella</t>
  </si>
  <si>
    <t xml:space="preserve">Dept ID: W9801 / Dept Description: PL Ops Service + SS Mid-Tier_Sales SMEs
</t>
  </si>
  <si>
    <t>W9801</t>
  </si>
  <si>
    <t>243932</t>
  </si>
  <si>
    <t>US04601</t>
  </si>
  <si>
    <t>The Henry Luce Foundation</t>
  </si>
  <si>
    <t>002-202102913-OAA</t>
  </si>
  <si>
    <t>CM-Reynaldo Dipasquale</t>
  </si>
  <si>
    <t>Salomon, Staci</t>
  </si>
  <si>
    <t>51 Madison Ave #30</t>
  </si>
  <si>
    <t>sms@hluce.org</t>
  </si>
  <si>
    <t>US00113</t>
  </si>
  <si>
    <t>The Kroger Co.</t>
  </si>
  <si>
    <t>143-202102364-OAA</t>
  </si>
  <si>
    <t>CM-Richard  Bouchard</t>
  </si>
  <si>
    <t>07/08/2021 sent follow up email to Teresa Jefferies //  06/28/2021 resent inv and follow up on status // 06/16/2021  EM1</t>
  </si>
  <si>
    <t>LLC, KPS</t>
  </si>
  <si>
    <t>P.O. Box 5229</t>
  </si>
  <si>
    <t>Portland</t>
  </si>
  <si>
    <t>RC#703-312</t>
  </si>
  <si>
    <t>Capulong, Annabelle</t>
  </si>
  <si>
    <t>8003162769@onlinecapturecenter.com</t>
  </si>
  <si>
    <t>076-202100828-OAA</t>
  </si>
  <si>
    <t>CM-Carolyn  Fisher</t>
  </si>
  <si>
    <t>07/08/2021 EM2 // 06/28/2021 EM1 // 06/16/2021 Included in EM1 statement</t>
  </si>
  <si>
    <t>Need Routing Code for invoice submission (see Cost Center field)</t>
  </si>
  <si>
    <t>Ralphs Grocery Company</t>
  </si>
  <si>
    <t>703-312</t>
  </si>
  <si>
    <t>McAleenan, Shaun</t>
  </si>
  <si>
    <t>056-202101035-OAA</t>
  </si>
  <si>
    <t>CM-Daniel   McGibney</t>
  </si>
  <si>
    <t>07/08/2021 included for bc review</t>
  </si>
  <si>
    <t>Severson, Meg</t>
  </si>
  <si>
    <t>1101 West River Parkway</t>
  </si>
  <si>
    <t>0076767</t>
  </si>
  <si>
    <t>HR Generalist- Field Services</t>
  </si>
  <si>
    <t>612.331.0758</t>
  </si>
  <si>
    <t>mseverson@tnc.org</t>
  </si>
  <si>
    <t>056-202101015-OAA</t>
  </si>
  <si>
    <t>CM-Katherine   Densmore</t>
  </si>
  <si>
    <t>P105348</t>
  </si>
  <si>
    <t>0071357</t>
  </si>
  <si>
    <t>056-202101079-OAA</t>
  </si>
  <si>
    <t>CM-Mark   White</t>
  </si>
  <si>
    <t>P102958</t>
  </si>
  <si>
    <t>0063093</t>
  </si>
  <si>
    <t>US00684</t>
  </si>
  <si>
    <t>The Standard</t>
  </si>
  <si>
    <t>048-202100469-OAB</t>
  </si>
  <si>
    <t>CM-Shari  Markowitz</t>
  </si>
  <si>
    <t>7/9 - reached out to her via teams, she sd that she will ff up w/ the client on the PO # // 7/9 - sent another ff up email to AD Sharon // 6/29 - sent another ff up email to AD Sharon // 6/21 - sent ff up email to AD Sharon // 6/14 - got Naresh Guglavath's response, sd invoice needs PO # to process...forwarded to AD Sharon Jordan to assist // 6/10 - 3rd reminder sent cc'd AD Sharon Jordan // 6/3 - other invoices paid, sent ff up email // 5/27 - 2nd reminder sent // 5/20 - 1st reminder w/ attached invoice copy sent to BC</t>
  </si>
  <si>
    <t xml:space="preserve">INVOICES, SUPPLIER MANAGEMENT </t>
  </si>
  <si>
    <t>3/23/2021: Awaiting reply for missing PO# reversed the key and raised a SARF---- PK
4/14 There is no PO for this program.  Please use Cost Center noted.  Invoice should include cost center and name of candidate.</t>
  </si>
  <si>
    <t>The Standard, C15</t>
  </si>
  <si>
    <t xml:space="preserve">CC0149 </t>
  </si>
  <si>
    <t>Miles, Kari</t>
  </si>
  <si>
    <t>sm@standard.com</t>
  </si>
  <si>
    <t>007-202100631-OAA</t>
  </si>
  <si>
    <t>CM-Jeanne  Lee</t>
  </si>
  <si>
    <t>Effective 6/11/19 per the client: send invoices ONLY to sm@standard.com and bill to SUPPLIER MANAGEMENT INVOICES, The Standard, C15, 900 SW 5th Ave, Portland OR 97204.</t>
  </si>
  <si>
    <t>CC0149</t>
  </si>
  <si>
    <t xml:space="preserve">Felthaus, PHR, Tyler </t>
  </si>
  <si>
    <t>905472</t>
  </si>
  <si>
    <t>143-202102412-OAA</t>
  </si>
  <si>
    <t>CM-Michael   Koblosh</t>
  </si>
  <si>
    <t>Leftwich, Michael</t>
  </si>
  <si>
    <t>4500 Mount Pleasant St.</t>
  </si>
  <si>
    <t>North Canton</t>
  </si>
  <si>
    <t>Associate Relations Principal</t>
  </si>
  <si>
    <t>330-471-3087 (phone)</t>
  </si>
  <si>
    <t>michael.leftwich@timken.com</t>
  </si>
  <si>
    <t>US02631</t>
  </si>
  <si>
    <t>The University of Texas at Austin</t>
  </si>
  <si>
    <t>009-201901973-OAK</t>
  </si>
  <si>
    <t>CM-Eric  Lucha</t>
  </si>
  <si>
    <t>JUN21UOTA</t>
  </si>
  <si>
    <t>Perez, Olga</t>
  </si>
  <si>
    <t>2110 Speedway</t>
  </si>
  <si>
    <t>Houston MBA 2021</t>
  </si>
  <si>
    <t>olga.perez@mccombs.utexas.edu</t>
  </si>
  <si>
    <t>009-202011136-OAA</t>
  </si>
  <si>
    <t>CM-Clayton  Key</t>
  </si>
  <si>
    <t>TEMBA 2020</t>
  </si>
  <si>
    <t>US00556</t>
  </si>
  <si>
    <t>The Vanguard Group</t>
  </si>
  <si>
    <t>001-202100705-OAA</t>
  </si>
  <si>
    <t>CM-Neeraj  Sukhavasi</t>
  </si>
  <si>
    <t>e-mail bounced undelivered, need to resend // 07/07/2021 Sent follow up email to John Graber (recommended by Jennie) cc'd Amy Fritsk // 06/27/2021 sent follow up email to  to Nina Mattson-Thomas // 05/28/2021 sent follow up email for payment status of invoice // 05/13/2021 sent updated statement and follow up on inv pmt update // 04/29/2021 sent follow up email // 04/19/2021 sent follow up on correct info for correct email add in sending client Finance Team the invoice PDF and ask for the correct BC where to direct invoice related email s // 04/06/2021 EM1 sent</t>
  </si>
  <si>
    <t>Mattson-Thomas, Nina</t>
  </si>
  <si>
    <t>PO Box 2600, M-14</t>
  </si>
  <si>
    <t>Valley Forge</t>
  </si>
  <si>
    <t xml:space="preserve">HR - Crew Relations Specialist </t>
  </si>
  <si>
    <t>610-669-4841 or ext.</t>
  </si>
  <si>
    <t>Nina_Mattson-Thomas@vanguard.com</t>
  </si>
  <si>
    <t>001-202101922-OAA</t>
  </si>
  <si>
    <t>CM-Andrew  Schmidt</t>
  </si>
  <si>
    <t>Skillman, Courtney</t>
  </si>
  <si>
    <t xml:space="preserve">P.O. Box 2900 </t>
  </si>
  <si>
    <t>Crew Relations and Compliance</t>
  </si>
  <si>
    <t xml:space="preserve">(610) 669-5904 </t>
  </si>
  <si>
    <t>courtney_a_skillman@vanguard.com</t>
  </si>
  <si>
    <t>001-202101640-OAA</t>
  </si>
  <si>
    <t>CM-Lisa  Bliss</t>
  </si>
  <si>
    <t>001-202101936-OAA</t>
  </si>
  <si>
    <t>CM-Mark  Gonzalez</t>
  </si>
  <si>
    <t>Smith, Lisa</t>
  </si>
  <si>
    <t>100 Vanguard Blvd.</t>
  </si>
  <si>
    <t>Malvern</t>
  </si>
  <si>
    <t>Crew Relations</t>
  </si>
  <si>
    <t>(610) 503-1602</t>
  </si>
  <si>
    <t>lisa_p_smith@vanguard.com</t>
  </si>
  <si>
    <t>001-202101718-OAA</t>
  </si>
  <si>
    <t>CM-Bhavik  Shah</t>
  </si>
  <si>
    <t>001-202101812-OAA</t>
  </si>
  <si>
    <t>CM-Justin  Williams</t>
  </si>
  <si>
    <t>Bailly, Dena</t>
  </si>
  <si>
    <t>dena_m_bailly@vanguard.com</t>
  </si>
  <si>
    <t>056-202100921-OAA</t>
  </si>
  <si>
    <t>CM-Jennifer   Glovacki</t>
  </si>
  <si>
    <t>JUN21THRIVENT</t>
  </si>
  <si>
    <t>Raba, Kim</t>
  </si>
  <si>
    <t>Invoices should read:
Thrivent Financial
600 Portland Avenue S.
MSC 8100
Minneapolis, MN   55415-4402
ATT:  Kim Raba</t>
  </si>
  <si>
    <t>P.O. Box 9320</t>
  </si>
  <si>
    <t>Kimberly.Raba@Thrivent.com</t>
  </si>
  <si>
    <t>056-202100922-OAA</t>
  </si>
  <si>
    <t>CM-Tami  Olesen</t>
  </si>
  <si>
    <t>056-202100924-OAA</t>
  </si>
  <si>
    <t>CM-Bridget  Vargas</t>
  </si>
  <si>
    <t>ThyssenKrupp Elevator Americas</t>
  </si>
  <si>
    <t>085-202100454-OAA</t>
  </si>
  <si>
    <t>CM-Tony  Bahrs</t>
  </si>
  <si>
    <t>7/9 - clld Allison at 214- 732-3917, left vm and sent another ff up email // 6/28 - clld Allison at 214- 732-3917, left vm and sent 3rd reminder cc'd AD Lynne Clement // 6/17 - other invoice paid, sent ff up email to Allison // 6/9 -  noted BC is working w/ AP for the payment status, for ff up next week // 6/2 - sent invoice copy to Allison as requested // 6/2 - invoice included on the previous emails</t>
  </si>
  <si>
    <t>Cuzman, Allison</t>
  </si>
  <si>
    <t>11605 Haynes Bridge Road</t>
  </si>
  <si>
    <t>allison.cuzman@thyssenkrupp.com</t>
  </si>
  <si>
    <t>085-202100493-OAA</t>
  </si>
  <si>
    <t>CM-Jorge  Lopez Herviz</t>
  </si>
  <si>
    <t xml:space="preserve">7/9 - clld Allison at 214- 732-3917, left vm and sent another ff up email // 6/28 - clld Allison at 214- 732-3917, left vm and sent 3rd reminder cc'd AD Lynne Clement // 6/22 - invoice included on the previous emails </t>
  </si>
  <si>
    <t>085-202100495-OAA</t>
  </si>
  <si>
    <t>CM-Rachel   Saffo</t>
  </si>
  <si>
    <t>007-202002379-RAA</t>
  </si>
  <si>
    <t>CM-Rachael  Maines</t>
  </si>
  <si>
    <t>FEB21TMRAA</t>
  </si>
  <si>
    <t>07/02/2021 RS checking with Invoicing Team (Anjali) when June consolidation if completed and delivered with applicable remaining credit // 07/02/2021 RS is set to make follow up on application of credits applicable to Mayconsolidated invoice with Joyce // 06/21/2021 DM instruction - "Hold off on Refund processing, wait for further instruction// 05/27/2021 Joyce Afokwalam asked for confirmation on date of May consolidation upload for her to ensure credit would be applied, email sent to her on 6.27.2021  (per RS)  //06/21/2021 DM instruction - "Hold off on Refund processing, wait for further instruction // 4/16 - got Joyce Afokwalam's response, sd she's handling the refunds for T-Mobile…refund check should be sent to T-Mobile USA, Inc. Attn: Brandi Lakin Ref: CC 1003618 GL 60190090 P.O. Box 94594 Seattle, WA 98124-6894 // 4/15 - sent physical add query to BC for the refund process</t>
  </si>
  <si>
    <t>Clark, Andrew</t>
  </si>
  <si>
    <t xml:space="preserve">2/23/2021- Add RAA to February, Candidate did not engaged .. DP </t>
  </si>
  <si>
    <t>T-Mobile Accounts Payable</t>
  </si>
  <si>
    <t>985</t>
  </si>
  <si>
    <t>0001002058</t>
  </si>
  <si>
    <t>12497326</t>
  </si>
  <si>
    <t>HR Operations</t>
  </si>
  <si>
    <t>severance@t-mobile.com</t>
  </si>
  <si>
    <t>007-202002364-RAB</t>
  </si>
  <si>
    <t>CM-Andrew  Huffstodt</t>
  </si>
  <si>
    <t>NOV20TMRAA</t>
  </si>
  <si>
    <t>007-202002366-RAA</t>
  </si>
  <si>
    <t>CM-Christopher  Houston</t>
  </si>
  <si>
    <t>007-202002250-RAA</t>
  </si>
  <si>
    <t>CM-Cheryl  Driskill</t>
  </si>
  <si>
    <t>007-202002254-RAA</t>
  </si>
  <si>
    <t>CM-Priscilla  Blair</t>
  </si>
  <si>
    <t>007-202002267-RAA</t>
  </si>
  <si>
    <t>CM-Gilberto  Gonzalez</t>
  </si>
  <si>
    <t>007-202002291-RAA</t>
  </si>
  <si>
    <t>CM-Tania  Falcon</t>
  </si>
  <si>
    <t>007-202002294-RAA</t>
  </si>
  <si>
    <t>CM-Johnny  Conaway</t>
  </si>
  <si>
    <t>007-202002327-RAA</t>
  </si>
  <si>
    <t>CM-Ismael  Lopez</t>
  </si>
  <si>
    <t>007-202002343-RAA</t>
  </si>
  <si>
    <t>CM-Mary  Crittenden</t>
  </si>
  <si>
    <t>007-202002368-RAA</t>
  </si>
  <si>
    <t>CM-Josiah  Weimer</t>
  </si>
  <si>
    <t>007-202002412-RAA</t>
  </si>
  <si>
    <t>CM-Amber  Iler</t>
  </si>
  <si>
    <t>007-202002527-RAA</t>
  </si>
  <si>
    <t>CM-Samantha  Powell-Eadie</t>
  </si>
  <si>
    <t>007-202002747-RAA</t>
  </si>
  <si>
    <t>CM-Jordan  Martin</t>
  </si>
  <si>
    <t>007-202003360-RAA</t>
  </si>
  <si>
    <t>CM-Patricia  Thompson</t>
  </si>
  <si>
    <t>007-202002399-RAA</t>
  </si>
  <si>
    <t>CM-Deborah  Escher</t>
  </si>
  <si>
    <t>007-202002748-RAA</t>
  </si>
  <si>
    <t>CM-Jean  Ndione</t>
  </si>
  <si>
    <t>007-202003209-RAA</t>
  </si>
  <si>
    <t>CM-Jereme  Bounds</t>
  </si>
  <si>
    <t>07/02/2021 RS checking with Invoicing Team (Anjali) when June consolidation if completed and delivered with applicable remaining credit // 07/02/2021 RS is set to make follow up on application of credits applicable to Mayconsolidated invoice with Joyce // 06/21/2021 DM instruction - "Hold off on Refund processing, wait for further instruction// 05/27/2021 Joyce Afokwalam asked for confirmation on date of May consolidation upload for her to ensure credit would be applied, email sent to her on 6.27.2021  (per RS)  // 4/16 - got Joyce Afokwalam's response, sd she's handling the refunds for T-Mobile…refund check should be sent to T-Mobile USA, Inc. Attn: Brandi Lakin Ref: CC 1003618 GL 60190090 P.O. Box 94594 Seattle, WA 98124-6894 // 4/15 - sent physical add query to BC for the refund process</t>
  </si>
  <si>
    <t>007-202001844-RAA</t>
  </si>
  <si>
    <t>CM-Brian  Waterfield</t>
  </si>
  <si>
    <t>DEC20TMRAA</t>
  </si>
  <si>
    <t>007-202003234-RAA</t>
  </si>
  <si>
    <t>CM-Christian  Anderson</t>
  </si>
  <si>
    <t>007-202003258-RAA</t>
  </si>
  <si>
    <t>CM-Steve  Jacoob</t>
  </si>
  <si>
    <t>007-202003337-RAA</t>
  </si>
  <si>
    <t>CM-Johanna  Levi</t>
  </si>
  <si>
    <t>007-202003334-RAA</t>
  </si>
  <si>
    <t>CM-Sarah  Kirchmann</t>
  </si>
  <si>
    <t>007-202003341-OAA</t>
  </si>
  <si>
    <t>CM-Ursula  Mole</t>
  </si>
  <si>
    <t>MAY21TM</t>
  </si>
  <si>
    <t>V040</t>
  </si>
  <si>
    <t>0001001602</t>
  </si>
  <si>
    <t>12406084</t>
  </si>
  <si>
    <t>007-202100450-OAA</t>
  </si>
  <si>
    <t>CM-Theresa  Smith</t>
  </si>
  <si>
    <t>0001001235</t>
  </si>
  <si>
    <t>12521593</t>
  </si>
  <si>
    <t>007-202100499-OAA</t>
  </si>
  <si>
    <t>CM-James  Mickey</t>
  </si>
  <si>
    <t>2913</t>
  </si>
  <si>
    <t>0007012512</t>
  </si>
  <si>
    <t>12531435</t>
  </si>
  <si>
    <t>007-202100836-OAA</t>
  </si>
  <si>
    <t>CM-Cody  Sanford</t>
  </si>
  <si>
    <t>12340083</t>
  </si>
  <si>
    <t>007-202100891-OAA</t>
  </si>
  <si>
    <t>CM-Jeffrey  Wilson</t>
  </si>
  <si>
    <t>0001405008</t>
  </si>
  <si>
    <t>12341348</t>
  </si>
  <si>
    <t>007-202100947-OAA</t>
  </si>
  <si>
    <t>CM-Andrea   Ewing</t>
  </si>
  <si>
    <t>999470339</t>
  </si>
  <si>
    <t>007-202100462-RAA</t>
  </si>
  <si>
    <t>CM-David  Kuguru</t>
  </si>
  <si>
    <t>JUN21TMRAA</t>
  </si>
  <si>
    <t>007-202100514-OAA</t>
  </si>
  <si>
    <t>CM-Patricia  Carlson</t>
  </si>
  <si>
    <t>JUN21TM</t>
  </si>
  <si>
    <t>0001001129</t>
  </si>
  <si>
    <t>12516355</t>
  </si>
  <si>
    <t>007-202100826-OAA</t>
  </si>
  <si>
    <t>CM-Juanitha  Watson</t>
  </si>
  <si>
    <t xml:space="preserve">0001001236 </t>
  </si>
  <si>
    <t>13002315</t>
  </si>
  <si>
    <t>007-202100828-OAA</t>
  </si>
  <si>
    <t>CM-Janice  Jensen</t>
  </si>
  <si>
    <t>13002274</t>
  </si>
  <si>
    <t>007-202100830-OAA</t>
  </si>
  <si>
    <t>CM-Delores  Santiago</t>
  </si>
  <si>
    <t>13002281</t>
  </si>
  <si>
    <t>007-202100833-OAA</t>
  </si>
  <si>
    <t>CM-Claudia  Maldonado Carr</t>
  </si>
  <si>
    <t>12430229</t>
  </si>
  <si>
    <t>007-202100835-OAA</t>
  </si>
  <si>
    <t>CM-Amy  Scribner</t>
  </si>
  <si>
    <t>13002341</t>
  </si>
  <si>
    <t>007-202100945-OAA</t>
  </si>
  <si>
    <t>CM-Justine  Fauci</t>
  </si>
  <si>
    <t>0001001425</t>
  </si>
  <si>
    <t>13001328</t>
  </si>
  <si>
    <t>007-202100987-OAA</t>
  </si>
  <si>
    <t>CM-William  Frankhauser</t>
  </si>
  <si>
    <t>2932</t>
  </si>
  <si>
    <t>0001003660</t>
  </si>
  <si>
    <t>12662078</t>
  </si>
  <si>
    <t>007-202100988-OAA</t>
  </si>
  <si>
    <t>CM-Kevin  Scheffler</t>
  </si>
  <si>
    <t>0001003661</t>
  </si>
  <si>
    <t>12642514</t>
  </si>
  <si>
    <t>007-202100999-OAA</t>
  </si>
  <si>
    <t>CM-Jay  Hoffman</t>
  </si>
  <si>
    <t>V081</t>
  </si>
  <si>
    <t>0001362572</t>
  </si>
  <si>
    <t>12532117</t>
  </si>
  <si>
    <t>007-202101004-OAA</t>
  </si>
  <si>
    <t>CM-Jonathan  Weber</t>
  </si>
  <si>
    <t>0001360137</t>
  </si>
  <si>
    <t>12532068</t>
  </si>
  <si>
    <t>007-202100824-OAA</t>
  </si>
  <si>
    <t>CM-Howard  Browne</t>
  </si>
  <si>
    <t xml:space="preserve">0001009882 </t>
  </si>
  <si>
    <t>13009210</t>
  </si>
  <si>
    <t>007-202100825-OAA</t>
  </si>
  <si>
    <t>CM-Deborah  Williams</t>
  </si>
  <si>
    <t>13009414</t>
  </si>
  <si>
    <t>048-202101058-OAA</t>
  </si>
  <si>
    <t>CM-Marc   Sprang</t>
  </si>
  <si>
    <t>Deseo, Stephanie</t>
  </si>
  <si>
    <t>2441 Michelle Drive</t>
  </si>
  <si>
    <t>Sr. HR Programs Administrator</t>
  </si>
  <si>
    <t>714.730.5000</t>
  </si>
  <si>
    <t>sdeseo@us.medical.canon</t>
  </si>
  <si>
    <t>048-202101059-OAA</t>
  </si>
  <si>
    <t>CM-Andrew   Penoff</t>
  </si>
  <si>
    <t>048-202101090-OAA</t>
  </si>
  <si>
    <t>CM-James    Otton</t>
  </si>
  <si>
    <t>US01803</t>
  </si>
  <si>
    <t>Toshiba Global Commerce</t>
  </si>
  <si>
    <t>076-202100961-OAA</t>
  </si>
  <si>
    <t>CM-Sam  Bhattarai</t>
  </si>
  <si>
    <t>Tarry, Patrick</t>
  </si>
  <si>
    <t>3039 Cornwallis Rd</t>
  </si>
  <si>
    <t>612-382-1338</t>
  </si>
  <si>
    <t>patrick.tarry@toshibagcs.com</t>
  </si>
  <si>
    <t>US01848</t>
  </si>
  <si>
    <t>TOTAL Petrochemicals &amp; Refining USA, Inc</t>
  </si>
  <si>
    <t>009-202021327-OAA</t>
  </si>
  <si>
    <t>CM-Rupen  Patel</t>
  </si>
  <si>
    <t>07/08/2021 EM2 // 06/28/2021 AR Line: "Payment will post to the account on file Thursday, 07.01.2021" // 06/28/2021 sent EM1 (Email reminder) // included in statement to BC 1/18 … 1st email to BC 2/8 … 2nd email to BC 2/24 … follow up email sent to BC 3/15 … 3rd email format to BC 4/26 … emailed AD for assistance 5/17 … follow up email sent to AD and CRM</t>
  </si>
  <si>
    <t xml:space="preserve">Padron , Crystal </t>
  </si>
  <si>
    <t>1201 Louisiana St</t>
  </si>
  <si>
    <t>Ashworth, Wendy</t>
  </si>
  <si>
    <t>crystal.padron@external.total.com</t>
  </si>
  <si>
    <t>009-202101529-OAA</t>
  </si>
  <si>
    <t>CM-Huimin  Guan</t>
  </si>
  <si>
    <t>Stitt, Emily</t>
  </si>
  <si>
    <t>YOUS7004HR</t>
  </si>
  <si>
    <t>Zapata, Maria</t>
  </si>
  <si>
    <t>J00281414</t>
  </si>
  <si>
    <t>emily.stitt@external.total.com</t>
  </si>
  <si>
    <t>009-202101528-OAA</t>
  </si>
  <si>
    <t>CM-Fuchun  Gao</t>
  </si>
  <si>
    <t>J00293692</t>
  </si>
  <si>
    <t>US02612</t>
  </si>
  <si>
    <t>Triton Container International</t>
  </si>
  <si>
    <t>002-202102971-OAA</t>
  </si>
  <si>
    <t>CM-Maureen  Bramberger</t>
  </si>
  <si>
    <t>Cullen, Mary</t>
  </si>
  <si>
    <t>100 Manhattanville Road</t>
  </si>
  <si>
    <t>Purchase</t>
  </si>
  <si>
    <t>914.697.2746</t>
  </si>
  <si>
    <t>MCullen@trtn.com</t>
  </si>
  <si>
    <t>US00592</t>
  </si>
  <si>
    <t>Truist Bank</t>
  </si>
  <si>
    <t>085-202100087-OAC</t>
  </si>
  <si>
    <t>TM-2021 Exit Interviews</t>
  </si>
  <si>
    <t>7/9 - clld Matt at 404-813-6504 (wk #), left vm...clld 678-756-4993 (cp #), s/w him and sd that they're currently working with their internal team to get these invoices paid, they are getting the invoices associated with the correct contract and SOW and this should be taken care of early next week // 7/8 - noted, name changed to Truist Bank // 6/29 - clld Matt at 404-813-6504, left vm and sent another ff up email // 6/21 - noted for ff up next week if no payment received this week // 6/14 - got Matt's response, sd he have looped in his manager Angela Johnson White and this should be taken care of the week of the 14th // 6/9 - clld 404-813-6504, left vm and sent 3rd reminder cc'd AD Scott Whitehead // 6/2 - clld 404-813-6504, left vm and sent 2nd reminder // 5/26 - sent ff up email to Matt // 5/19 - noted BC is trying to escalate the payment, will ff up next week // 5/12 - got Matthew's response, sd he's going to escalate and will provide status update // 5/12 - 1st reminder w/ attached invioice copy sent to BC</t>
  </si>
  <si>
    <t>Ecie, Matthew</t>
  </si>
  <si>
    <t xml:space="preserve">6/22/21 per Invoice Team request, update the payment of 45 days; TMC: Mike Jason; TMPM: Gail Ulrich; SPM: Conn; NO expenses or TT; inv wording; 2021 Exit Interviews; 3 year contract starting in April 2018 and running through April 2021. Do a new key number every calendar year. (2020 key 085-202000118 closed- MB)
</t>
  </si>
  <si>
    <t>GA-ATL-0636</t>
  </si>
  <si>
    <t>Matthew.Ecie@SunTrust.com</t>
  </si>
  <si>
    <t>085-202100087-OAD</t>
  </si>
  <si>
    <t xml:space="preserve">7/9 - clld Matt at 404-813-6504 (wk #), left vm...clld 678-756-4993 (cp #), s/w him and sd that they're currently working with their internal team to get these invoices paid, they are getting the invoices associated with the correct contract and SOW and this should be taken care of early next week // 7/9 - clld Matt at 404-813-6504 (wk #), left vm...clld 678-756-4993 (cp #), s/w him and just sd that they have a new SOW for RM and this invoice was included on the old contract but they're aware that this needs to be paid // 7/8 - noted, name changed to Truist Bank // 6/29 - clld Matt at 404-813-6504, left vm and sent another ff up email // 6/21 - noted for ff up next week if no payment received this week // 6/14 - got Matt's response, sd he have looped in his manager Angela Johnson White and this should be taken care of the week of the 14th // 6/9 - 1st reminder sent </t>
  </si>
  <si>
    <t>085-202100087-OAE</t>
  </si>
  <si>
    <t xml:space="preserve">7/9 - clld Matt at 404-813-6504 (wk #), left vm...clld 678-756-4993 (cp #), s/w him and sd that they're currently working with their internal team to get these invoices paid, they are getting the invoices associated with the correct contract and SOW and this should be taken care of early next week // 7/9 - checked Ariba, invoice uploaded on 6/25 and shows approved </t>
  </si>
  <si>
    <t>143-202102503-OAA</t>
  </si>
  <si>
    <t>CM-Tofia  Tousant</t>
  </si>
  <si>
    <t>MAY21TF</t>
  </si>
  <si>
    <t>7/1 - checked Taulia, invoice shows "Approved" w/ a due date of 7/13</t>
  </si>
  <si>
    <t>Stewart, Jill</t>
  </si>
  <si>
    <t>#61 Tyson Lane</t>
  </si>
  <si>
    <t>Russellville</t>
  </si>
  <si>
    <t>AR</t>
  </si>
  <si>
    <t>12042666</t>
  </si>
  <si>
    <t xml:space="preserve">Frisby, Richard </t>
  </si>
  <si>
    <t>18698</t>
  </si>
  <si>
    <t>Jill.Stewart@tyson.com</t>
  </si>
  <si>
    <t>143-202012877-OAA</t>
  </si>
  <si>
    <t>CM-Nancy  Reihl</t>
  </si>
  <si>
    <t>JUN21TF</t>
  </si>
  <si>
    <t>Monthly Consolidated Invoice to Jill Stewart (Jill.Stewart@tyson.com)
10/16/2020-Moved to Pending Approval as the cost center is missing-AA</t>
  </si>
  <si>
    <t>Compliance Int Audit</t>
  </si>
  <si>
    <t>0012042437</t>
  </si>
  <si>
    <t>01046732</t>
  </si>
  <si>
    <t>143-202103041-OAA</t>
  </si>
  <si>
    <t>CM-Richard  Luciew</t>
  </si>
  <si>
    <t>9101083001</t>
  </si>
  <si>
    <t>01046893</t>
  </si>
  <si>
    <t>143-202014077-OAA</t>
  </si>
  <si>
    <t>CM-Daniel  Zelenka</t>
  </si>
  <si>
    <t>0012042203 001204220</t>
  </si>
  <si>
    <t>00006382</t>
  </si>
  <si>
    <t>143-202103370-OAA</t>
  </si>
  <si>
    <t>CM-Hugh  Scott</t>
  </si>
  <si>
    <t>Prepared Foods</t>
  </si>
  <si>
    <t>0023462045</t>
  </si>
  <si>
    <t>01026154</t>
  </si>
  <si>
    <t>143-202103398-OAA</t>
  </si>
  <si>
    <t>CM-Bonnie Michele Holloway</t>
  </si>
  <si>
    <t>0014562551</t>
  </si>
  <si>
    <t>00608054</t>
  </si>
  <si>
    <t>085-202100353-OAA</t>
  </si>
  <si>
    <t>CM-Teresa  Warren</t>
  </si>
  <si>
    <t>7/8 - got Michele Bardin's response, sd invoice needs to re-upload in Ariba under PO 4400437617, forwarded to Invoicing team // 7/2 - 2nd reminder sent // 6/23 - noted Meghan Wayne reached out to invoices.na@ucb.com for the status // 6/18 - 1st reminder w/ attached invoice copy sent to BC</t>
  </si>
  <si>
    <t>AP Imaging, UCB</t>
  </si>
  <si>
    <t>1950 Lake Park Drive</t>
  </si>
  <si>
    <t>Smyrna</t>
  </si>
  <si>
    <t>ATL</t>
  </si>
  <si>
    <t>US02022003</t>
  </si>
  <si>
    <t>4400437617</t>
  </si>
  <si>
    <t>U060425</t>
  </si>
  <si>
    <t>invoices.na@ucb.com</t>
  </si>
  <si>
    <t>085-202100352-OAA</t>
  </si>
  <si>
    <t>CM-Anne  Marra</t>
  </si>
  <si>
    <t>CAM2</t>
  </si>
  <si>
    <t>US37506410</t>
  </si>
  <si>
    <t>Gramley, Roxanna</t>
  </si>
  <si>
    <t>U060653</t>
  </si>
  <si>
    <t>085-202100534-OAA</t>
  </si>
  <si>
    <t>CM-Rich   Carnegie</t>
  </si>
  <si>
    <t>US02022209</t>
  </si>
  <si>
    <t>Johnson, Yolanda</t>
  </si>
  <si>
    <t>005-202101314-OAA</t>
  </si>
  <si>
    <t>CM-Luzmay  Chow</t>
  </si>
  <si>
    <t>Morin, AnnMarie</t>
  </si>
  <si>
    <t>4/06/2021- Email sent to CRM for PO# ..AY
3/26/2021- Email sent to CRM for PO# ..DP</t>
  </si>
  <si>
    <t>700 Sylvan Ave</t>
  </si>
  <si>
    <t>Englewood Cliffs</t>
  </si>
  <si>
    <t>2646-0000015290 Walg</t>
  </si>
  <si>
    <t>PO11208797</t>
  </si>
  <si>
    <t>AnnMarie.Morin@unilever.com</t>
  </si>
  <si>
    <t>005-202101753-OAA</t>
  </si>
  <si>
    <t>CM-Amy  Terenzio</t>
  </si>
  <si>
    <t>Supply Chain EC Hub Transformation</t>
  </si>
  <si>
    <t>91</t>
  </si>
  <si>
    <t>11208797</t>
  </si>
  <si>
    <t>308289</t>
  </si>
  <si>
    <t>005-202100784-OAA</t>
  </si>
  <si>
    <t>CM-Judith  Zethof</t>
  </si>
  <si>
    <t>6/17/2021- PO received
5/25/2021- Follow up sent .. DP
4/27/2021- Email sent to CRM for PO# .. DP</t>
  </si>
  <si>
    <t xml:space="preserve">PO11208797 </t>
  </si>
  <si>
    <t>005-202101943-OAA</t>
  </si>
  <si>
    <t>CM-Janna  Chiurazzi</t>
  </si>
  <si>
    <t>2646-0000019281 Nati</t>
  </si>
  <si>
    <t>490834</t>
  </si>
  <si>
    <t>005-202101754-OAA</t>
  </si>
  <si>
    <t>CM-Andrea  Baird</t>
  </si>
  <si>
    <t>2646-0000014585 Supe</t>
  </si>
  <si>
    <t>542097</t>
  </si>
  <si>
    <t>005-202101946-OAA</t>
  </si>
  <si>
    <t>CM-Audrey  Scott</t>
  </si>
  <si>
    <t>7/6/2021- Emailed to CRM for PO# ..DP</t>
  </si>
  <si>
    <t>001-202100519-RAA</t>
  </si>
  <si>
    <t>CM-Kirsten  Tippett</t>
  </si>
  <si>
    <t>APR21UNISYSCOM</t>
  </si>
  <si>
    <t xml:space="preserve">included in statement to BC 5/10 … BC responded about typo in Jan invoice; did not mention other invoices 5/12 ... March invoice paid; updated statement sent to BC 5/27 ... email in draft folder; re-sent 6/7 … AP working on invoices 6/8 … BC forwarded request for copy of invoice; sent April and May...1st email sent 6/24...2nd email sent 7/1...3rd email sent 7/8...per ap will pay 8/2 </t>
  </si>
  <si>
    <t>001-202101173-OAA</t>
  </si>
  <si>
    <t>CM-Cam Cameron  Foley</t>
  </si>
  <si>
    <t>Rivers, Ciera</t>
  </si>
  <si>
    <t>801 Lakeview Dr Ste 100</t>
  </si>
  <si>
    <t>Blue Bell</t>
  </si>
  <si>
    <t>Alliances/502596</t>
  </si>
  <si>
    <t xml:space="preserve">5290000000011020007 </t>
  </si>
  <si>
    <t>381613</t>
  </si>
  <si>
    <t>502596</t>
  </si>
  <si>
    <t>Ciera.Rivers@unisys.com</t>
  </si>
  <si>
    <t>001-202101221-OAA</t>
  </si>
  <si>
    <t>CM-Stephen  Chrostowsi</t>
  </si>
  <si>
    <t>CP F F/021300</t>
  </si>
  <si>
    <t>529000000CT54010007</t>
  </si>
  <si>
    <t>021300</t>
  </si>
  <si>
    <t>001-202101223-OAA</t>
  </si>
  <si>
    <t>CM-Waldyn J  Benbene</t>
  </si>
  <si>
    <t>C and I/016959</t>
  </si>
  <si>
    <t>529000000CR41000007</t>
  </si>
  <si>
    <t>016959</t>
  </si>
  <si>
    <t>001-202101226-OAA</t>
  </si>
  <si>
    <t>CM-Clark C  Kogen</t>
  </si>
  <si>
    <t>CP F F/020367</t>
  </si>
  <si>
    <t>020367</t>
  </si>
  <si>
    <t>001-202101229-OAA</t>
  </si>
  <si>
    <t>CM-James C  Braca</t>
  </si>
  <si>
    <t>C and I/022893</t>
  </si>
  <si>
    <t>022893</t>
  </si>
  <si>
    <t>001-202101231-OAA</t>
  </si>
  <si>
    <t>CM-Gordon C  Quayle</t>
  </si>
  <si>
    <t>CP F F/032509</t>
  </si>
  <si>
    <t>529000000CM65720007</t>
  </si>
  <si>
    <t>032509</t>
  </si>
  <si>
    <t>001-202101237-OAA</t>
  </si>
  <si>
    <t>CM-Franco  Alabastro</t>
  </si>
  <si>
    <t>C and I/502881</t>
  </si>
  <si>
    <t>5290000000081210007</t>
  </si>
  <si>
    <t>502881</t>
  </si>
  <si>
    <t>001-202101242-OAA</t>
  </si>
  <si>
    <t>CM-Paul   Covello</t>
  </si>
  <si>
    <t>E/334502</t>
  </si>
  <si>
    <t>5290000000064300007</t>
  </si>
  <si>
    <t>334502</t>
  </si>
  <si>
    <t>001-202101243-OAA</t>
  </si>
  <si>
    <t>CM-Austin  McLaren</t>
  </si>
  <si>
    <t>C and I/502495</t>
  </si>
  <si>
    <t>502495</t>
  </si>
  <si>
    <t>001-202101256-OAA</t>
  </si>
  <si>
    <t>CM-Daniel A Jochym</t>
  </si>
  <si>
    <t>ClearPath Forward Franchise/019408</t>
  </si>
  <si>
    <t>019408</t>
  </si>
  <si>
    <t>001-202101258-OAA</t>
  </si>
  <si>
    <t>CM-David A Dean</t>
  </si>
  <si>
    <t>ClearPath Forward Franchise/021906</t>
  </si>
  <si>
    <t>021906</t>
  </si>
  <si>
    <t>001-202101259-OAA</t>
  </si>
  <si>
    <t>CM-Timothy S Ehrlich</t>
  </si>
  <si>
    <t>ClearPath Forward Franchise/024226</t>
  </si>
  <si>
    <t>024226</t>
  </si>
  <si>
    <t>001-202101260-OAA</t>
  </si>
  <si>
    <t>CM-Subramaniam  Ramamurthi</t>
  </si>
  <si>
    <t>ClearPath Forward Franchise/026275</t>
  </si>
  <si>
    <t>026275</t>
  </si>
  <si>
    <t>001-202101261-OAA</t>
  </si>
  <si>
    <t>CM-Barbara A Pasciolla</t>
  </si>
  <si>
    <t>Marketing &amp; Comms/032553</t>
  </si>
  <si>
    <t>5290000000090300007</t>
  </si>
  <si>
    <t>032553</t>
  </si>
  <si>
    <t>001-202101262-OAA</t>
  </si>
  <si>
    <t>CM-Mark A Wiggins</t>
  </si>
  <si>
    <t>Cloud and Infrastructure/037796</t>
  </si>
  <si>
    <t>529000000CT39200007</t>
  </si>
  <si>
    <t>037796</t>
  </si>
  <si>
    <t>001-202101263-OAA</t>
  </si>
  <si>
    <t>CM-Melanie A Wolbeck</t>
  </si>
  <si>
    <t>ClearPath Forward Franchise/038283</t>
  </si>
  <si>
    <t>038283</t>
  </si>
  <si>
    <t>001-202101264-OAA</t>
  </si>
  <si>
    <t>CM-David L Shofner</t>
  </si>
  <si>
    <t>ClearPath Forward Franchise/038495</t>
  </si>
  <si>
    <t>001-202101265-OAA</t>
  </si>
  <si>
    <t>CM-Mark L Frank</t>
  </si>
  <si>
    <t>ClearPath Forward Franchise/038715</t>
  </si>
  <si>
    <t>038715</t>
  </si>
  <si>
    <t>001-202101266-OAA</t>
  </si>
  <si>
    <t>CM-Elmer O Fuller</t>
  </si>
  <si>
    <t>Cloud and Infrastructure/040247</t>
  </si>
  <si>
    <t>040247</t>
  </si>
  <si>
    <t>001-202101269-OAA</t>
  </si>
  <si>
    <t>CM-Derek W Paul</t>
  </si>
  <si>
    <t>ClearPath Forward Franchise/041939</t>
  </si>
  <si>
    <t>041939</t>
  </si>
  <si>
    <t>001-202101272-OAA</t>
  </si>
  <si>
    <t>CM-Joseph Samuel Woolf</t>
  </si>
  <si>
    <t>Cloud and Infrastructure/297413</t>
  </si>
  <si>
    <t>297413</t>
  </si>
  <si>
    <t>001-202101331-OAA</t>
  </si>
  <si>
    <t>CM-Ralph  Deyoreo</t>
  </si>
  <si>
    <t>ClearPath Forward Franchise/021015</t>
  </si>
  <si>
    <t>021015</t>
  </si>
  <si>
    <t>001-202101333-OAA</t>
  </si>
  <si>
    <t>CM-Linda  J Welch</t>
  </si>
  <si>
    <t>Marketing &amp; Comms/022091</t>
  </si>
  <si>
    <t>5290000000005000007</t>
  </si>
  <si>
    <t>022091</t>
  </si>
  <si>
    <t>001-202101335-OAA</t>
  </si>
  <si>
    <t>CM-Stephen  J Lander</t>
  </si>
  <si>
    <t>ClearPath Forward Franchise/023649</t>
  </si>
  <si>
    <t>023649</t>
  </si>
  <si>
    <t>001-202101338-OAA</t>
  </si>
  <si>
    <t>CM-Troy Lee  Townsend</t>
  </si>
  <si>
    <t>ClearPath Forward Franchise/031450</t>
  </si>
  <si>
    <t>031450</t>
  </si>
  <si>
    <t>001-202101340-OAA</t>
  </si>
  <si>
    <t>CM-Joel  A Stern</t>
  </si>
  <si>
    <t>Cloud and Infrastructure/033443</t>
  </si>
  <si>
    <t>033443</t>
  </si>
  <si>
    <t>001-202101341-OAA</t>
  </si>
  <si>
    <t>CM-Penny  L Svenkeson</t>
  </si>
  <si>
    <t>ClearPath Forward Franchise/037296</t>
  </si>
  <si>
    <t>037296</t>
  </si>
  <si>
    <t>001-202101346-OAA</t>
  </si>
  <si>
    <t>CM-Mark  S Brandt</t>
  </si>
  <si>
    <t>ClearPath Forward Franchise/043673</t>
  </si>
  <si>
    <t>043673</t>
  </si>
  <si>
    <t>001-202101349-OAA</t>
  </si>
  <si>
    <t>CM-Sameel  Ilyas</t>
  </si>
  <si>
    <t>Digital Workplace Services/506116</t>
  </si>
  <si>
    <t>5290000000049300007</t>
  </si>
  <si>
    <t>506116</t>
  </si>
  <si>
    <t>001-202101350-OAA</t>
  </si>
  <si>
    <t>CM-Ryan  J Cheng</t>
  </si>
  <si>
    <t>ClearPath Forward Franchise/297310</t>
  </si>
  <si>
    <t>297310</t>
  </si>
  <si>
    <t>001-202101351-OAA</t>
  </si>
  <si>
    <t>CM-Thomas  Van Deusen</t>
  </si>
  <si>
    <t>Cloud and Infrastructure/329419</t>
  </si>
  <si>
    <t>329419</t>
  </si>
  <si>
    <t>001-202101492-OAA</t>
  </si>
  <si>
    <t>CM-Alan B Langdon</t>
  </si>
  <si>
    <t xml:space="preserve">Full Cost Center: 529000000CT54010007
Full Business Unit: ClearPath Forward Franchise/022394
</t>
  </si>
  <si>
    <t>ClearPath Forward Franchise/022394</t>
  </si>
  <si>
    <t>022394</t>
  </si>
  <si>
    <t>001-202101495-OAA</t>
  </si>
  <si>
    <t>CM-Barry E Calvert</t>
  </si>
  <si>
    <t xml:space="preserve">Full Cost Center: 5290000000082450007
Full Business Unit: Digital Workplace Services/039364
</t>
  </si>
  <si>
    <t>Digital Workplace Services/039364</t>
  </si>
  <si>
    <t>5290000000082450007</t>
  </si>
  <si>
    <t>039364</t>
  </si>
  <si>
    <t>001-202101497-OAA</t>
  </si>
  <si>
    <t>CM-Roger I Quint</t>
  </si>
  <si>
    <t xml:space="preserve">Full Cost Center: 5290000000000220007
Full Business Unit:  Cloud and Infrastructure/330483
</t>
  </si>
  <si>
    <t>Cloud and Infrastructure/330483</t>
  </si>
  <si>
    <t>5290000000000220007</t>
  </si>
  <si>
    <t>330483</t>
  </si>
  <si>
    <t>001-202101498-OAA</t>
  </si>
  <si>
    <t>CM-Blaine  Camp</t>
  </si>
  <si>
    <t xml:space="preserve">Full Cost Center:  5290000000042940007
Full Business Unit: Cloud and Infrastructure/339427
</t>
  </si>
  <si>
    <t>Cloud and Infrastructure/339427</t>
  </si>
  <si>
    <t>5290000000042940007</t>
  </si>
  <si>
    <t>339427</t>
  </si>
  <si>
    <t>001-202101502-OAA</t>
  </si>
  <si>
    <t>CM-Robert  Von Essen</t>
  </si>
  <si>
    <t xml:space="preserve">Full Cost Center:    5290000000034280007
Full Business Unit:ClearPath Forward Franchise/000302
</t>
  </si>
  <si>
    <t>ClearPath Forward Franchise/000302</t>
  </si>
  <si>
    <t>5290000000034280007</t>
  </si>
  <si>
    <t>000302</t>
  </si>
  <si>
    <t>001-202101503-OAA</t>
  </si>
  <si>
    <t>CM-Timothy A Hobbs</t>
  </si>
  <si>
    <t xml:space="preserve">Full Cost Center: 529000000CT39200007
Full Business Unit: Cloud and Infrastructure/304094
</t>
  </si>
  <si>
    <t>Cloud and Infrastructure/304094</t>
  </si>
  <si>
    <t>304094</t>
  </si>
  <si>
    <t>001-202101572-OAA</t>
  </si>
  <si>
    <t>CM-Ryan  Keeley</t>
  </si>
  <si>
    <t>C&amp;I/301971</t>
  </si>
  <si>
    <t xml:space="preserve"> 381613</t>
  </si>
  <si>
    <t>301971</t>
  </si>
  <si>
    <t>001-202101268-OAA</t>
  </si>
  <si>
    <t>CM-Edward C Fisher</t>
  </si>
  <si>
    <t>MAY21UNISYSCOM</t>
  </si>
  <si>
    <t>BC forwarded request for copy of invoice; sent April and May</t>
  </si>
  <si>
    <t>ClearPath Forward Franchise/041373</t>
  </si>
  <si>
    <t>041373</t>
  </si>
  <si>
    <t>001-202101334-OAA</t>
  </si>
  <si>
    <t>CM-Stephen  R Buschman</t>
  </si>
  <si>
    <t>ClearPath Forward Franchise/022984</t>
  </si>
  <si>
    <t>022984</t>
  </si>
  <si>
    <t>001-202101345-OAA</t>
  </si>
  <si>
    <t>CM-Fred  S Smith</t>
  </si>
  <si>
    <t>ClearPath Forward Franchise/041428</t>
  </si>
  <si>
    <t>041428</t>
  </si>
  <si>
    <t>001-202101347-OAA</t>
  </si>
  <si>
    <t>CM-David  G Maw</t>
  </si>
  <si>
    <t>Solution Innovation &amp; Architecture/043893</t>
  </si>
  <si>
    <t>529000000CT71100007</t>
  </si>
  <si>
    <t>043893</t>
  </si>
  <si>
    <t>001-202101500-OAA</t>
  </si>
  <si>
    <t>CM-Pamela  Cawthorn</t>
  </si>
  <si>
    <t xml:space="preserve">Full Cost Center:   5290000000000220007
Full Business Unit:Cloud and Infrastructure/504689
</t>
  </si>
  <si>
    <t>Cloud and Infrastructure/504689</t>
  </si>
  <si>
    <t>504689</t>
  </si>
  <si>
    <t>001-202101504-OAA</t>
  </si>
  <si>
    <t>CM-Charles Hubert Corpany</t>
  </si>
  <si>
    <t xml:space="preserve">Full Cost Center: 5290000000042940007
Full Business Unit: Cloud and Infrastructure/339723
</t>
  </si>
  <si>
    <t>Cloud and Infrastructure/339723</t>
  </si>
  <si>
    <t>339723</t>
  </si>
  <si>
    <t>001-202101626-OAA</t>
  </si>
  <si>
    <t>CM-Christopher W. Malcolm</t>
  </si>
  <si>
    <t>Cloud and Infrastructure/023804</t>
  </si>
  <si>
    <t>023804</t>
  </si>
  <si>
    <t>001-202101235-OAA</t>
  </si>
  <si>
    <t>CM-Monica Mauer Langsford</t>
  </si>
  <si>
    <t>JUN21UNISYSCOM</t>
  </si>
  <si>
    <t>CP F F/038796</t>
  </si>
  <si>
    <t>038796</t>
  </si>
  <si>
    <t>001-202101494-OAA</t>
  </si>
  <si>
    <t>CM-James M Plasek</t>
  </si>
  <si>
    <t xml:space="preserve">Full Cost Center: 529000000CR41000007
Full Business Unit: ClearPath Forward Franchise/038237
</t>
  </si>
  <si>
    <t>ClearPath Forward Franchise/038237</t>
  </si>
  <si>
    <t>038237</t>
  </si>
  <si>
    <t>001-202101571-OAA</t>
  </si>
  <si>
    <t>CM-Stephen  Migliore</t>
  </si>
  <si>
    <t>Commercial DWS and C&amp;I/315135</t>
  </si>
  <si>
    <t>5290000000002400007</t>
  </si>
  <si>
    <t>315135</t>
  </si>
  <si>
    <t>001-202101954-OAA</t>
  </si>
  <si>
    <t>CM-Kirsten Ane Rasmussen</t>
  </si>
  <si>
    <t>ClearPath Forward Franchise/334264</t>
  </si>
  <si>
    <t>5290000000007CR4100</t>
  </si>
  <si>
    <t>334264</t>
  </si>
  <si>
    <t>002-202102496-OAA</t>
  </si>
  <si>
    <t>CM-Robert   Maley</t>
  </si>
  <si>
    <t>Zattola, Laura</t>
  </si>
  <si>
    <t>10-0052-ER</t>
  </si>
  <si>
    <t>Director, Human Resources – Corporate Operations</t>
  </si>
  <si>
    <t>(203) 618-7317</t>
  </si>
  <si>
    <t>lzattola@ur.com</t>
  </si>
  <si>
    <t>002-202102894-OAB</t>
  </si>
  <si>
    <t>CM-David   Excell</t>
  </si>
  <si>
    <t xml:space="preserve">7/02/2021::Offset OAB and RAA, OAA already sent, internal change request..AY
</t>
  </si>
  <si>
    <t>105474</t>
  </si>
  <si>
    <t>US01175</t>
  </si>
  <si>
    <t>United Therapeutics Corporation</t>
  </si>
  <si>
    <t>001-202101981-OAA</t>
  </si>
  <si>
    <t>CM-Rhett  Smith</t>
  </si>
  <si>
    <t>Friedrich, Alyssa</t>
  </si>
  <si>
    <t>Please include PO# 4500028856 on invoice</t>
  </si>
  <si>
    <t>1110 Spring Street</t>
  </si>
  <si>
    <t>Silver Spring</t>
  </si>
  <si>
    <t>Maryland</t>
  </si>
  <si>
    <t>4500028856</t>
  </si>
  <si>
    <t>301.608.9292</t>
  </si>
  <si>
    <t>afriedrich@unither.com</t>
  </si>
  <si>
    <t>009-202018358-OAA</t>
  </si>
  <si>
    <t>CM-Jonathan  Lurie</t>
  </si>
  <si>
    <t>JUN21UOCHEMBA</t>
  </si>
  <si>
    <t>Hogan, Joe</t>
  </si>
  <si>
    <t xml:space="preserve">Okay to bill for Q2 2021 - c.campbell 6/21.   
Quarterly billings - CRM will approve programs ready to bill before end of each quarter.  </t>
  </si>
  <si>
    <t xml:space="preserve">University of Colorado </t>
  </si>
  <si>
    <t xml:space="preserve">HEMBA </t>
  </si>
  <si>
    <t>joe.hogan@ucdenver.edu</t>
  </si>
  <si>
    <t>058-202100161-OAA</t>
  </si>
  <si>
    <t>CM-Darlene  Tad-y</t>
  </si>
  <si>
    <t>HEMBA</t>
  </si>
  <si>
    <t>058-202100315-OAA</t>
  </si>
  <si>
    <t>CM-Christopher  Haddad</t>
  </si>
  <si>
    <t>Japp, Roger</t>
  </si>
  <si>
    <t>ROGER.JAPP@UCDENVER.EDU</t>
  </si>
  <si>
    <t>084-202100668-OAA</t>
  </si>
  <si>
    <t>CM-Leo  Escolar</t>
  </si>
  <si>
    <t>MAY21UTCAS</t>
  </si>
  <si>
    <t xml:space="preserve">400 Collins Road NE </t>
  </si>
  <si>
    <t>Cedar Rapids</t>
  </si>
  <si>
    <t>BE Aerospace</t>
  </si>
  <si>
    <t>HS 6106195</t>
  </si>
  <si>
    <t>Evans, Emily</t>
  </si>
  <si>
    <t>Sr HR Consultant</t>
  </si>
  <si>
    <t>319-295-0927</t>
  </si>
  <si>
    <t>gerrie.lueck@collins.com</t>
  </si>
  <si>
    <t>084-202100788-OAA</t>
  </si>
  <si>
    <t>CM-Max  Barnett</t>
  </si>
  <si>
    <t>1 Hamilton Road</t>
  </si>
  <si>
    <t>Windsor Locks</t>
  </si>
  <si>
    <t>4003#ME-MechnclSystm</t>
  </si>
  <si>
    <t>HS_6560P00800</t>
  </si>
  <si>
    <t>Vendor Governance Manager</t>
  </si>
  <si>
    <t>781.522.3306</t>
  </si>
  <si>
    <t>084-202100811-OAA</t>
  </si>
  <si>
    <t>CM-David  Atkins</t>
  </si>
  <si>
    <t>HS_6560P00603</t>
  </si>
  <si>
    <t>009-202101427-OAA</t>
  </si>
  <si>
    <t>CM-Jessica  Rasbeary</t>
  </si>
  <si>
    <t>Niswonger, Belinda</t>
  </si>
  <si>
    <t xml:space="preserve">1575 Sawdust Road, Suite 600 </t>
  </si>
  <si>
    <t>Melton, Tiffany</t>
  </si>
  <si>
    <t>Accounting Supervisor</t>
  </si>
  <si>
    <t>belinda.niswonger@veriforce.com</t>
  </si>
  <si>
    <t>005-202100513-OAA</t>
  </si>
  <si>
    <t>TM-Patty   Roze</t>
  </si>
  <si>
    <t>promise to pay 7/12</t>
  </si>
  <si>
    <t>Carmona, Diane</t>
  </si>
  <si>
    <t>TMC: Andrea Harvey; TMPM: Jill Carrell; CRM: Nidhi Mehta; Expenses and Travel Time; inv wording: 6 mo Leader Coaching - Patty Roze
PO# required.  Upload to Ariba and send a copy to Diane Carmona at diane.carmona@verizon.com
Travel time billed @ $200/hour once travel time exceeds 1.5 hours</t>
  </si>
  <si>
    <t>One Verizon Way</t>
  </si>
  <si>
    <t>Blake, Angela</t>
  </si>
  <si>
    <t>VZTL009477</t>
  </si>
  <si>
    <t>949-246-5750</t>
  </si>
  <si>
    <t>diane.carmona@verizon.com</t>
  </si>
  <si>
    <t>005-202006058-OAA</t>
  </si>
  <si>
    <t>TM-Tom   Colatosti</t>
  </si>
  <si>
    <t>first email sent 6/23…2nd email sent 6/30…3rd email sent 7/8</t>
  </si>
  <si>
    <t>Esteva, Angela</t>
  </si>
  <si>
    <t>TMC: Dennis O'Brien; TMPM: Jill Carrell; CRM: Mehta, Nidhi; Expenses and Travel Time; inv wording: 6mo Leader Coaching - Tom Colatosti
*This invoice should be submitted through nSAP portal, not Ariba*</t>
  </si>
  <si>
    <t>need</t>
  </si>
  <si>
    <t>angela.esteva@verizon.com</t>
  </si>
  <si>
    <t>005-202101867-OAA</t>
  </si>
  <si>
    <t>TM-Emma   Grant</t>
  </si>
  <si>
    <t>Naik, Shivang</t>
  </si>
  <si>
    <t>TMC: Richard Sackett; TMPM: Jill Carrell; CRM: Nidhi Mehta; Expenses and Travel Time; inv wording: 6 mo Leader Coaching - Emma Grant</t>
  </si>
  <si>
    <t>shivang.naik@verizon.com</t>
  </si>
  <si>
    <t>058-202100302-OAA</t>
  </si>
  <si>
    <t>CM-Chris  Timbie</t>
  </si>
  <si>
    <t>unable to access page in Coupa 6/4 … aging to terms - Coupa shows N60 instead of N45</t>
  </si>
  <si>
    <t>105 Corporate Center Blvd</t>
  </si>
  <si>
    <t xml:space="preserve">Martin, Tina </t>
  </si>
  <si>
    <t>V218030</t>
  </si>
  <si>
    <t>740476</t>
  </si>
  <si>
    <t>AP_Invoices@vfc.com</t>
  </si>
  <si>
    <t>058-202100303-OAA</t>
  </si>
  <si>
    <t>CM-Michael  Gonzalez</t>
  </si>
  <si>
    <t xml:space="preserve">773438 </t>
  </si>
  <si>
    <t>058-202100323-OAA</t>
  </si>
  <si>
    <t>CM-Cindy  Kraeber</t>
  </si>
  <si>
    <t>VF Corp (Jeanswear)</t>
  </si>
  <si>
    <t xml:space="preserve">V218030 </t>
  </si>
  <si>
    <t>401140</t>
  </si>
  <si>
    <t>058-202100326-OAA</t>
  </si>
  <si>
    <t>CM-Julie  Gagne</t>
  </si>
  <si>
    <t>511784</t>
  </si>
  <si>
    <t>058-202100351-OAA</t>
  </si>
  <si>
    <t>CM-Nick  Radeleff</t>
  </si>
  <si>
    <t>708654</t>
  </si>
  <si>
    <t>US01622</t>
  </si>
  <si>
    <t>Virtu Financial</t>
  </si>
  <si>
    <t>002-202102966-OAA</t>
  </si>
  <si>
    <t>CM-Won-Gil  Woolley</t>
  </si>
  <si>
    <t>Lenart , Nancy</t>
  </si>
  <si>
    <t>165 Broadway, 6th floor</t>
  </si>
  <si>
    <t>nlenart@virtu.com</t>
  </si>
  <si>
    <t>076-202003186-OAB</t>
  </si>
  <si>
    <t>CM-Rickey  Edwards</t>
  </si>
  <si>
    <t>MAR21VGNAUS54</t>
  </si>
  <si>
    <t>promise to pay 6/30</t>
  </si>
  <si>
    <t>Lowe, Kellan</t>
  </si>
  <si>
    <t>2/16/2021- Email sent to CRM to bill or not .. DP
11/11/2020::Revised October invoice delivered, candidate not engaged - offset OAA/RAA..AY</t>
  </si>
  <si>
    <t>7900 National Service Rd.</t>
  </si>
  <si>
    <t>US54</t>
  </si>
  <si>
    <t>23311</t>
  </si>
  <si>
    <t>2345-2</t>
  </si>
  <si>
    <t>kellan.lowe@volvo.com</t>
  </si>
  <si>
    <t>076-202000431-OAB DUP</t>
  </si>
  <si>
    <t>FEB21VGNAUS10 DUP</t>
  </si>
  <si>
    <t>076-202002525-RAA</t>
  </si>
  <si>
    <t>CM-Francisco   Quinones</t>
  </si>
  <si>
    <t>ADD TO JUNE</t>
  </si>
  <si>
    <t>076-202002931-RAA</t>
  </si>
  <si>
    <t>CM-Daniel  Smock</t>
  </si>
  <si>
    <t>076-202003503-RAA</t>
  </si>
  <si>
    <t>CM-Gary   Atkinson</t>
  </si>
  <si>
    <t>ADD TO MAY</t>
  </si>
  <si>
    <t>076-202003509-RAA</t>
  </si>
  <si>
    <t>CM-Russell  Sharpe</t>
  </si>
  <si>
    <t>076-202003511-RAA</t>
  </si>
  <si>
    <t>CM-Gary   Wininger</t>
  </si>
  <si>
    <t>085-202100367-OAA</t>
  </si>
  <si>
    <t>CM-Nanette  Winowiecki</t>
  </si>
  <si>
    <t>07/06/2021 Sent inquiry email to Billing Team (Anjali) if POs are available inorder for invoices to be uploaded // 06/28/2021 followed up with billing team (invoice upload) Deepak Patnayak informed they are still waiting for PO update from client //  emailed billing team to confirm invoices submitted in portal 6/2…emailed billing team for follow up 6/14</t>
  </si>
  <si>
    <t>Dhyani, Manish</t>
  </si>
  <si>
    <t>5780 Powers Ferry Rd</t>
  </si>
  <si>
    <t>1350</t>
  </si>
  <si>
    <t>300790</t>
  </si>
  <si>
    <t>Raff, Lisa</t>
  </si>
  <si>
    <t>511646</t>
  </si>
  <si>
    <t>manish.dhyani@voya.com</t>
  </si>
  <si>
    <t>085-202100384-OAA</t>
  </si>
  <si>
    <t>CM-Ann  Collins</t>
  </si>
  <si>
    <t>07/06/2021 Sent inquiry email to Billing Team (Anjali) if POs are available inorder for invoices to be uploaded // 06/28/2021 followed up with billing team (invoice upload) Deepak Patnayak informed they are still waiting for PO update from client // emailed billing team to confirm invoices submitted in portal 6/2…emailed billing team for follow up 6/14</t>
  </si>
  <si>
    <t>1500</t>
  </si>
  <si>
    <t>403700</t>
  </si>
  <si>
    <t>Fitts, Lorrie</t>
  </si>
  <si>
    <t>680474</t>
  </si>
  <si>
    <t>085-202100368-OAA</t>
  </si>
  <si>
    <t>CM-Cheryl  Farinacci</t>
  </si>
  <si>
    <t>4000</t>
  </si>
  <si>
    <t>300005</t>
  </si>
  <si>
    <t>703762</t>
  </si>
  <si>
    <t>085-202100463-OAA</t>
  </si>
  <si>
    <t>CM-Mark  McKell</t>
  </si>
  <si>
    <t>07/06/2021 Sent inquiry email to Billing Team (Anjali) if POs are available inorder for invoices to be uploaded // 06/28/2021 followed up with billing team (invoice upload) Deepak Patnayak informed they are still waiting for PO update from client // emailed billing team to confirm if submitted 6/14</t>
  </si>
  <si>
    <t>Ryan, Karen</t>
  </si>
  <si>
    <t>699759</t>
  </si>
  <si>
    <t>085-202100023-OAA</t>
  </si>
  <si>
    <t>CM-Lilibeth  Myint</t>
  </si>
  <si>
    <t>696444</t>
  </si>
  <si>
    <t>085-202100521-OAA</t>
  </si>
  <si>
    <t>CM-Stephen  Demetrovits</t>
  </si>
  <si>
    <t xml:space="preserve">07/06/2021 Sent inquiry email to Billing Team (Anjali) if POs are available inorder for invoices to be uploaded // 06/28/2021 followed up with billing team (invoice upload) Deepak Patnayak informed they are still waiting for PO update from client // </t>
  </si>
  <si>
    <t>2250</t>
  </si>
  <si>
    <t>600700</t>
  </si>
  <si>
    <t>722756</t>
  </si>
  <si>
    <t>085-202100523-OAA</t>
  </si>
  <si>
    <t>CM-Kristen   Kirby</t>
  </si>
  <si>
    <t>1150</t>
  </si>
  <si>
    <t>201100</t>
  </si>
  <si>
    <t>660722</t>
  </si>
  <si>
    <t>085-202100524-OAA</t>
  </si>
  <si>
    <t>CM-Michael   De Feo</t>
  </si>
  <si>
    <t>600500</t>
  </si>
  <si>
    <t>712186</t>
  </si>
  <si>
    <t>085-202100027-OAA</t>
  </si>
  <si>
    <t>CM-Danielle   Fakler</t>
  </si>
  <si>
    <t>203100</t>
  </si>
  <si>
    <t>Boylton, Kim</t>
  </si>
  <si>
    <t>658355</t>
  </si>
  <si>
    <t>085-202100522-OAA</t>
  </si>
  <si>
    <t>CM-Stephen  Spann</t>
  </si>
  <si>
    <t>699316</t>
  </si>
  <si>
    <t>085-202100556-OAA</t>
  </si>
  <si>
    <t>CM-Chris  Hsieh</t>
  </si>
  <si>
    <t>500600</t>
  </si>
  <si>
    <t>681131</t>
  </si>
  <si>
    <t>085-202100551-OAA</t>
  </si>
  <si>
    <t>CM-Ronny   Solikin</t>
  </si>
  <si>
    <t>717658</t>
  </si>
  <si>
    <t>085-202100618-OAA</t>
  </si>
  <si>
    <t>CM-Aaron  Lavoie</t>
  </si>
  <si>
    <t>Quisenberry, Mari-Lynn</t>
  </si>
  <si>
    <t>200610</t>
  </si>
  <si>
    <t>689688</t>
  </si>
  <si>
    <t>Mari-Lynn.Quisenberr</t>
  </si>
  <si>
    <t>mari-lynn.quisenberry@voya.com</t>
  </si>
  <si>
    <t>085-202100635-OAA</t>
  </si>
  <si>
    <t>CM-Corey  Day</t>
  </si>
  <si>
    <t>2200</t>
  </si>
  <si>
    <t>300430</t>
  </si>
  <si>
    <t>662391</t>
  </si>
  <si>
    <t>085-202100652-OAA</t>
  </si>
  <si>
    <t>CM-Gregg  Donovan</t>
  </si>
  <si>
    <t>680644</t>
  </si>
  <si>
    <t>085-202100619-OAA</t>
  </si>
  <si>
    <t>CM-Kurt  Paluszcyk</t>
  </si>
  <si>
    <t>300890</t>
  </si>
  <si>
    <t>660859</t>
  </si>
  <si>
    <t>085-202100625-OAA</t>
  </si>
  <si>
    <t>CM-Matthew  Hogan</t>
  </si>
  <si>
    <t>500800</t>
  </si>
  <si>
    <t>679273</t>
  </si>
  <si>
    <t>085-202100627-OAA</t>
  </si>
  <si>
    <t>CM-Cindy  McGrew</t>
  </si>
  <si>
    <t>200640</t>
  </si>
  <si>
    <t>710476</t>
  </si>
  <si>
    <t>085-202100629-OAA</t>
  </si>
  <si>
    <t>CM-Kristin  Van Gorp</t>
  </si>
  <si>
    <t>717439</t>
  </si>
  <si>
    <t>085-202100630-OAA</t>
  </si>
  <si>
    <t>CM-Laurie  Saunders</t>
  </si>
  <si>
    <t>718512</t>
  </si>
  <si>
    <t>085-202100631-OAA</t>
  </si>
  <si>
    <t>CM-Leigh  Murrow</t>
  </si>
  <si>
    <t>710879</t>
  </si>
  <si>
    <t>085-202100633-OAA</t>
  </si>
  <si>
    <t>CM-Melissa  Douglas</t>
  </si>
  <si>
    <t>695059</t>
  </si>
  <si>
    <t>085-202100634-OAA</t>
  </si>
  <si>
    <t>CM-Michelle  Wilhite</t>
  </si>
  <si>
    <t>697191</t>
  </si>
  <si>
    <t>085-202100636-OAA</t>
  </si>
  <si>
    <t>CM-Isaiah  Stegman</t>
  </si>
  <si>
    <t>695473</t>
  </si>
  <si>
    <t>006-202101144-OAA</t>
  </si>
  <si>
    <t>CM-John  Martinka</t>
  </si>
  <si>
    <t>07/12/2021 Portal Update 006-202101144-OAA PAID 13May2021</t>
  </si>
  <si>
    <t>Radik, Caitlin</t>
  </si>
  <si>
    <t>7500 Grace Drive</t>
  </si>
  <si>
    <t>Benns, Pat</t>
  </si>
  <si>
    <t>6500040636</t>
  </si>
  <si>
    <t>Caitlin.Radik@grace.com</t>
  </si>
  <si>
    <t>006-202101276-OAA</t>
  </si>
  <si>
    <t>CM-Nizam  Usta</t>
  </si>
  <si>
    <t>006-202102005-OAA</t>
  </si>
  <si>
    <t>CM-Sanjiv  Pandey</t>
  </si>
  <si>
    <t>006-202102651-OAA</t>
  </si>
  <si>
    <t>CM-Paul  Stafford</t>
  </si>
  <si>
    <t>Laudenberger, Karen</t>
  </si>
  <si>
    <t>009-202013594-OAF</t>
  </si>
  <si>
    <t>CM-5% Billing Surcharge</t>
  </si>
  <si>
    <t>MAY21WABTEC</t>
  </si>
  <si>
    <t>Carr, John</t>
  </si>
  <si>
    <t>01/04/2020: Do not add OAD to Jan as it has already been added to Dec'20 invoice
5% management fee for international billings on monthly consolidated invoice - to be recorded as an expense
please call this "(billing month and year) Billing Surcharge" - i.e. "Aug 2020 Billing Surcharge" and include as a line item with consolidated invoice</t>
  </si>
  <si>
    <t>1001 AIR BRAKE AVE.</t>
  </si>
  <si>
    <t>WILMERDING</t>
  </si>
  <si>
    <t>PO# XP21115</t>
  </si>
  <si>
    <t>Global Category Manager</t>
  </si>
  <si>
    <t>1 814 875 2400</t>
  </si>
  <si>
    <t>WLDAP@wabtec.com</t>
  </si>
  <si>
    <t>009-202101372-OAA</t>
  </si>
  <si>
    <t>Components</t>
  </si>
  <si>
    <t>Jasckson, TN</t>
  </si>
  <si>
    <t>Scharlatt, Stacey</t>
  </si>
  <si>
    <t>XP21115</t>
  </si>
  <si>
    <t>009-202101373-OAA</t>
  </si>
  <si>
    <t>CM-Betty  Bonham</t>
  </si>
  <si>
    <t>Independence, MO</t>
  </si>
  <si>
    <t>009-202101374-OAA</t>
  </si>
  <si>
    <t>CM-Dirk  Herkrath</t>
  </si>
  <si>
    <t>5/24/2021- Add cross currency notes 1 EUR = 1.1971227 .. DP
GLOBAL BILLING need to add 5% surcharge to 009-202013594   
Fee is 5500 Eur0
IC Invoice is approved 5.21.21</t>
  </si>
  <si>
    <t>Becorit GmbH</t>
  </si>
  <si>
    <t>Recklinghausen</t>
  </si>
  <si>
    <t>009-202101428-OAA</t>
  </si>
  <si>
    <t>CM-Srinivas  Malipeddi</t>
  </si>
  <si>
    <t>JUN21WABTEC</t>
  </si>
  <si>
    <t>Hamilton, Kerry</t>
  </si>
  <si>
    <t>​Purchase Order # must be on the invoice</t>
  </si>
  <si>
    <t>1001 Air Brake Ave</t>
  </si>
  <si>
    <t>Wilmerding</t>
  </si>
  <si>
    <t>814.450.2355</t>
  </si>
  <si>
    <t>kerry.hamilton@wabtec.com</t>
  </si>
  <si>
    <t>009-201800396-OAA DUP</t>
  </si>
  <si>
    <t>credit reopened - invoice listed as paid on remittance received 4/2 ... payments are besing sent in small groupings; updated statement sent to AP 4/20 ... CRM reached out for a statement of account; phone call w/ client scheduled for this week 5/5 ... updated statement sent to BC 5/14 ... 2 invoices paid; updated statement sent to BC 5/2 ... updated statement sent to BC 6/1 ... follow up email sent to AP 6/11 ... client requested CM; emailed invoicing 6/18 ... full statement sent to AP 6/3 ... follow up email sent to AP 7/8 ... AP reached out; updated statement sent w/ request to offset and refund 7/24 … follow up email sent to AP 8/4 ... follow up email sent to AP contacts instead of generic AP email address 8/17 ... AP forwarded email to Meg for review 8/27 ... client reached out to CRM about 2018 invoice; sent her a full statement of account 9/2 ... emailed Erin Runstedler and AP about offset/refund 9/23 ... Erin is only for CA invoices; asked AP to remove her from future emails 9/28 ... called WM AP about offset; they are looking into it 10/28 ... invoices are processing 11/5 ... follow up email sent to BC 11/19 ... emailed AP an updated statement of account 12/9 … emailed AP under ticket # FN0000009010735 12/23 … per AP, invoice is in process &amp; AP is working to resolve 12/28 … emailed AP for an update 1/12 … updated statement sent to AP 1/27 ... called AP for an update; invoices are being processed 2/16 ... updated statement sent to AP 3/16 ... emailed AP for an update; left message for contact ... follow up email sent to AP 4/12 ... called AP; spoke w/ Vipul Sharma; emailed statement of account 4/26 ... follow up email sent to AP 5/17 ... 3 invoices paid; updated statement sent to AP 5/28 ... AP sent notices to Invoicing and Remittance that they are moving to Coupa 6/30/21 ... statement sent to AP</t>
  </si>
  <si>
    <t>009-201200212-OAA DUP</t>
  </si>
  <si>
    <t>included in statement to AP 6/3 ... follow up email sent to AP 7/8 ... AP reached out; updated statement sent w/ request to offset and refund 7/24 … follow up email sent to AP 8/4 ... follow up email sent to AP contacts instead of generic AP email address 8/17 ... AP forwarded email to Meg for review 8/27 ... client reached out to CRM about 2018 invoice; sent her a full statement of account 9/2 ... emailed Erin Runstedler and AP about offset/refund 9/23 ... Erin is only for CA invoices; asked AP to remove her from future emails 9/28 ... called WM AP about offset; they are looking into it 10/28 ... invoices are processing 11/5 ... follow up email sent to BC 11/19 ... emailed AP an updated statement of account 12/9 … emailed AP under ticket # FN0000009010735 12/23 … per AP, invoice is in process &amp; AP is working to resolve 12/28 … emailed AP for an update 1/12 … updated statement sent to AP 1/27 ... called AP for an update; invoices are being processed 2/16 ... updated statement sent to AP 3/16 ... emailed AP for an update; left message for contact 4/1 ... follow up email sent to AP 4/12 ... called AP; spoke w/ Vipul Sharma; emailed statement of account 4/26 ... follow up email sent to AP 5/17 ... 3 invoices paid; updated statement sent to AP 5/28 ... AP sent notices to Invoicing and Remittance that they are moving to Coupa 6/30/21 ... statement sent to AP</t>
  </si>
  <si>
    <t>009-202006439-OAA</t>
  </si>
  <si>
    <t>CM-Dominick  Spina</t>
  </si>
  <si>
    <t>Sent full statement to CRM, still awaiting reply from AP.  With CRMs approval, sent email to Olga at Waste Management to confirm whether US billing should be submitted in Coupa as Canadian billing is.  Awaiting reply  --- 7/1/21 Emailed past due statement to 'WMSC.AP@wm.com' and included delivery emails.  This is not in their vendor portal ... included in statement to AP  6/11 ... invoices are processing 6/18 ... full statement sent to AP 6/3 ... follow up email sent to AP 7/8 ... AP reached out; updated statement sent w/ request to offset and refund 7/24 … follow up email sent to AP 8/4 ... follow up email sent to AP contacts instead of generic AP email address 8/17 ... AP forwarded email to Meg for review 8/27 ... client reached out to CRM about 2018 invoice; sent her a full statement of account 9/2 ... emailed Erin Runstedler and AP about offset/refund 9/23 ... Erin is only for CA invoices; asked AP to remove her from future emails 9/28 ... called WM AP about offset; they are looking into it 10/28 ... invoices are processing 11/5 ... follow up email sent to BC 11/19 ... emailed AP an updated statement of account 12/9 … emailed AP under ticket # FN0000009010735 12/23 … per AP, invoice has been marked 'invalid' emailed for more details 12/28 … emailed AP for an update 1/12 ... AP states invoice was marked invalid by AIBANEZ@WM.COM 1/15 ... emailed AIBANEZ@WM.COM 1/18 … updated statement sent to AP 1/27 ... called AP for an update; invoices are being processed 2/16 ... updated statement sent to AP 3/5 ... one invoice paid; updated statement sent to AP 3/16 ... emailed AP for an update; left message for contact 4/1 ... follow up email sent to AP 4/12 ... called AP; spoke w/ Vipul Sharma; emailed statement of account 4/26 ... follow up email sent to AP 5/17 ... 3 invoices paid; updated statement sent to AP 5/28 ... AP sent notices to Invoicing and Remittance that they are moving to Coupa 6/30/21 ... statement sent to AP</t>
  </si>
  <si>
    <t>Thomas, Sandra</t>
  </si>
  <si>
    <t xml:space="preserve">​Please include Manager's name (Sandra Thomas) on the invoice. </t>
  </si>
  <si>
    <t>9821 Katy Freeway</t>
  </si>
  <si>
    <t>Pro D&amp;M US</t>
  </si>
  <si>
    <t>1006869</t>
  </si>
  <si>
    <t xml:space="preserve">HR Operations Specialist II  </t>
  </si>
  <si>
    <t>512-602-1047</t>
  </si>
  <si>
    <t>Sandra.Thomas@amd.com</t>
  </si>
  <si>
    <t>009-202012267-OAA</t>
  </si>
  <si>
    <t>CM-Andy  Izquierdo</t>
  </si>
  <si>
    <t>Sent full statement to CRM, still awaiting reply from AP.  With CRMs approval, sent email to Olga at Waste Management to confirm whether US billing should be submitted in Coupa as Canadian billing is.  Awaiting reply  --- 7/1/21 Emailed past due statement to 'WMSC.AP@wm.com' and included delivery emails.  This is in their vendor portal with a due date of 3/3/21 ... included in statement to CRM 9/2 ... emailed Erin Runstedler and AP about offset/refund 9/23 ... Erin is only for CA invoices; asked AP to remove her from future emails 9/28 ... called WM AP about offset; they are looking into it 10/28 ... invoices are processing 11/5 ... follow up email sent to BC 11/19 ... emailed AP an updated statement of account 12/9 … emailed AP under ticket # FN0000009010735 12/23 … per AP, invoice is in process &amp; AP is working to resolve 12/28 … emailed AP for an update 1/12 ... AP sent to Canadian contact Erica, who asked for more details than the invoice # 1/15 ... Sent erica the CA invoices plus the 009 1/18 … updated statement sent to AP 1/27 ... called AP for an update; invoices are being processed 2/16 ... updated statement sent to AP 3/5 ... one invoice paid; updated statement sent to AP 3/16 ... emailed AP for an update; left message for contact 4/1 ... follow up email sent to AP 4/12 ... called AP; spoke w/ Vipul Sharma; emailed statement of account 4/26 ... follow up email sent to AP 5/17 ... 3 invoices paid; updated statement sent to AP 5/28 ... AP sent notices to Invoicing and Remittance that they are moving to Coupa 6/30/21 ... statement sent to AP</t>
  </si>
  <si>
    <t>Kurvey-Mishra, Shweta</t>
  </si>
  <si>
    <t xml:space="preserve">Please include Manager's name (James Fish) on the invoice. </t>
  </si>
  <si>
    <t xml:space="preserve">00001 </t>
  </si>
  <si>
    <t xml:space="preserve">9920 </t>
  </si>
  <si>
    <t>no@email.com</t>
  </si>
  <si>
    <t>009-202013945-OAA</t>
  </si>
  <si>
    <t>CM-Sarah  Sams</t>
  </si>
  <si>
    <t>Sent full statement to CRM, still awaiting reply from AP.  With CRMs approval, sent email to Olga at Waste Management to confirm whether US billing should be submitted in Coupa as Canadian billing is.  Awaiting reply  --- 7/1/21 Emailed past due statement to 'WMSC.AP@wm.com' and included delivery emails.  This is in their vendor portal with a due date of 9/8/20 ...included in statement to AP 10/28 ... invoices are processing 11/5 ... follow up email sent to BC 11/19 ... emailed AP an updated statement of account 12/9 … emailed AP under ticket # FN0000009010735 12/23 … per AP, invoice is in process &amp; AP is working to resolve 12/28 … emailed AP for an update 1/12 … updated statement sent to AP 1/27 ... called AP for an update; invoices are being processed 2/16 ... updated statement sent to AP 3/5 ... one invoice paid; updated statement sent to AP 3/16 ... emailed AP for an update; left message for contact 4/1 ... follow up email sent to AP 4/12 ... called AP; spoke w/ Vipul Sharma; emailed statement of account 4/26 ... follow up email sent to AP 5/17 ... 3 invoices paid; updated statement sent to AP 5/28 ... AP sent notices to Invoicing and Remittance that they are moving to Coupa 6/30/21 ... statement sent to AP</t>
  </si>
  <si>
    <t>Smith, Barbara</t>
  </si>
  <si>
    <t xml:space="preserve">Please include Manager's name on the invoice: Greg Slopek
</t>
  </si>
  <si>
    <t>2992</t>
  </si>
  <si>
    <t>02992</t>
  </si>
  <si>
    <t>bsmith14@wm.com</t>
  </si>
  <si>
    <t>009-202014180-OAA</t>
  </si>
  <si>
    <t>CM-Shantel   Przybylo</t>
  </si>
  <si>
    <t>Sent full statement to CRM, still awaiting reply from AP.  With CRMs approval, sent email to Olga at Waste Management to confirm whether US billing should be submitted in Coupa as Canadian billing is.  Awaiting reply  --- 7/1/21 Emailed past due statement to 'WMSC.AP@wm.com' and included delivery emails.  This is in their vendor portal with a due date of 1/21/21 ...included in statement to AP 10/28 ... invoices are processing 11/5 ... follow up email sent to BC 11/19 ... emailed AP an updated statement of account 12/9 … emailed AP under ticket # FN0000009010735 12/23 … per AP, invoice is in process &amp; AP is working to resolve 12/28 … emailed AP for an update 1/12 ... AP sent to Canadian contact Erica, who asked for more details than the invoice # 1/15 ... Sent erica the CA invoices plus the 009 1/18 … updated statement sent to AP 1/27 ... called AP for an update; invoices are being processed 2/16 ... updated statement sent to AP 3/5 ... one invoice paid; updated statement sent to AP 3/16 ... emailed AP for an update; left message for contact 4/1 ... follow up email sent to AP 4/12 ... called AP; spoke w/ Vipul Sharma; emailed statement of account 4/26 ... follow up email sent to AP 5/17 ... 3 invoices paid; updated statement sent to AP 5/28 ... AP sent notices to Invoicing and Remittance that they are moving to Coupa 6/30/21 ... statement sent to AP</t>
  </si>
  <si>
    <t>Bass, Denise</t>
  </si>
  <si>
    <t xml:space="preserve">Please include Manager's name (Tammy Meyer) on the invoice. </t>
  </si>
  <si>
    <t>1001 Fannin</t>
  </si>
  <si>
    <t>01881</t>
  </si>
  <si>
    <t>800</t>
  </si>
  <si>
    <t>lbass1@wm.com</t>
  </si>
  <si>
    <t>009-202100538-OAA</t>
  </si>
  <si>
    <t>CM-Amy  Greer</t>
  </si>
  <si>
    <t>Sent full statement to CRM, still awaiting reply from AP.  With CRMs approval, sent email to Olga at Waste Management to confirm whether US billing should be submitted in Coupa as Canadian billing is.  Awaiting reply  --- 7/1/21 Emailed past due statement to 'WMSC.AP@wm.com' and included delivery emails.  This is not in their vendor portal ...included in statement to AP 3/16 ... emailed AP for an update; left message for contact 4/1 ... follow up email sent to AP 4/12 ... called AP; spoke w/ Vipul Sharma; emailed statement of account 4/26 ... follow up email sent to AP 5/17 ... 3 invoices paid; updated statement sent to AP 5/28 ... AP sent notices to Invoicing and Remittance that they are moving to Coupa 6/30/21 ... statement sent to AP</t>
  </si>
  <si>
    <t>Perales, Lisa</t>
  </si>
  <si>
    <t>Please include Manager's name (Steven Fedash) on invoice</t>
  </si>
  <si>
    <t>2754</t>
  </si>
  <si>
    <t>9979</t>
  </si>
  <si>
    <t>Kahrs, James</t>
  </si>
  <si>
    <t>(630) 652-9036</t>
  </si>
  <si>
    <t>eperales@wm.com</t>
  </si>
  <si>
    <t>009-202100862-OAA</t>
  </si>
  <si>
    <t>CM-Domenic  Belgiovane</t>
  </si>
  <si>
    <t>Sent full statement to CRM, still awaiting reply from AP.  With CRMs approval, sent email to Olga at Waste Management to confirm whether US billing should be submitted in Coupa as Canadian billing is.  Awaiting reply  --- 7/1/21 Emailed past due statement to 'WMSC.AP@wm.com' and included delivery emails.  This is not in their vendor portal ...included in email to AP 5/28 ... AP sent notices to Invoicing and Remittance that they are moving to Coupa 6/30/21 ... statement sent to AP</t>
  </si>
  <si>
    <t>Please include HR Manager (Bobbie Jo Nahra)  Employee Manager (Frank Fello) on the invoice.</t>
  </si>
  <si>
    <t>Waste Management - Accounts Payable</t>
  </si>
  <si>
    <t>WM of Michigan Ohio Indiana Area</t>
  </si>
  <si>
    <t>forthcoming</t>
  </si>
  <si>
    <t xml:space="preserve">Martinez, Matilda </t>
  </si>
  <si>
    <t>wminvoice@onlinecapturecenter.com</t>
  </si>
  <si>
    <t>009-202100864-OAA</t>
  </si>
  <si>
    <t>CM-Bettina  Brayshaw</t>
  </si>
  <si>
    <t>Please include HR Manager (Eric Green)  Employee Manager (Edward McKissic) on the invoice.</t>
  </si>
  <si>
    <t>WMI Corporate Office</t>
  </si>
  <si>
    <t>009-202101389-OAA</t>
  </si>
  <si>
    <t>CM-Allen  Rockman</t>
  </si>
  <si>
    <t>Sent full statement to CRM, still awaiting reply from AP.  With CRMs approval, sent email to Olga at Waste Management to confirm whether US billing should be submitted in Coupa as Canadian billing is.  Awaiting reply.  No current invoices can be found in vendor's AP portal  --- 7/1/21 included in email to AP</t>
  </si>
  <si>
    <t xml:space="preserve">​Please include Manager's name (William Konvicka) on the invoice.
</t>
  </si>
  <si>
    <t>Landfill Gas to Energy Program - 02488</t>
  </si>
  <si>
    <t>409385</t>
  </si>
  <si>
    <t>009-202101497-OAA</t>
  </si>
  <si>
    <t>CM-Daniel  Talcott</t>
  </si>
  <si>
    <t xml:space="preserve">Sent full statement to CRM, still awaiting reply from AP.  With CRMs approval, sent email to Olga at Waste Management to confirm whether US billing should be submitted in Coupa as Canadian billing is.  Awaiting reply.  No current invoices can be found in vendor's AP portal  --- 7/1/21 CRM shared email from WM that we are linked in Coupa.  Any invoices submitted to onlinecapture would not be prcoessed.  I'm not able to seen any of these invoices in the vendor portal.  Notified offshore lead about email and instructions in RT needing to be updated.  </t>
  </si>
  <si>
    <t>6/28/21/NH - SARF completed to UPGRADE RC3 TO RC6 PROGRAM.
REASON: HR gave us two different programs. RC6 is correct. 
We do not want candidate to lose his activity on the ACTIVITY TAB
BILLING: Cancel/reverse RC3 invoice ($1020) and rebill for RC6 ($1800)
Please include HR Manager's name (Graffweg Hill, Lori) and FORTHCOMING on the invoice.</t>
  </si>
  <si>
    <t>01834</t>
  </si>
  <si>
    <t>401494</t>
  </si>
  <si>
    <t xml:space="preserve">Graffweg, Lori </t>
  </si>
  <si>
    <t>009-202101498-OAA</t>
  </si>
  <si>
    <t>CM-Jason  Mensinger</t>
  </si>
  <si>
    <t>SARF done 6/28/21 – to upgrade program from RC3 to RC6 (to NOT lose Activity)
Billing – cancel RC3 at $1020 and send new bill for RC6 at $1800
Please include HR Manager's name (Lori Graffweg Hill, Lori) on the invoice.</t>
  </si>
  <si>
    <t>009-202101500-OAA</t>
  </si>
  <si>
    <t>CM-Kevin  Phillips</t>
  </si>
  <si>
    <t>6/28/21/NH - HR gave the incorrect Program. 
PROGRAM LEVEL: Please UPGRADE his current program of RC3 to RC6
NOTE: We want candidate to KEEP all the work he has done in "Activity &amp; Learning' TAB
BILLING: CANCEL current RC3 Invoice ($1020) and rebill RC6 program for $1800
Please email CRM, NIcki.Hedrick@Right.com when this has been completed. 
Please include HR Manager's name (Graffweg Hill, Lori) and FORTHCOMING on the invoice.</t>
  </si>
  <si>
    <t>00001</t>
  </si>
  <si>
    <t>409396</t>
  </si>
  <si>
    <t>009-202101504-OAA</t>
  </si>
  <si>
    <t>CM-Diane  Parkin</t>
  </si>
  <si>
    <t>Please include HR Manager Lori Graffweg and Employee Manager Hardy Baker on the invoice.</t>
  </si>
  <si>
    <t>Digital</t>
  </si>
  <si>
    <t>9927</t>
  </si>
  <si>
    <t>009-202101507-OAA</t>
  </si>
  <si>
    <t>CM-Jesse  Cansino</t>
  </si>
  <si>
    <t>009-202101508-OAA</t>
  </si>
  <si>
    <t>CM-Eric  Rice</t>
  </si>
  <si>
    <t>009-202101512-OAA</t>
  </si>
  <si>
    <t>CM-Maynor  Aciego</t>
  </si>
  <si>
    <t>009-202101513-OAA</t>
  </si>
  <si>
    <t>CM-Brian  Barsalou</t>
  </si>
  <si>
    <t xml:space="preserve">Please include HR Manager Lori Graffweg and Employee Manager Hardy Baker on the invoice.
</t>
  </si>
  <si>
    <t>009-202101514-OAA</t>
  </si>
  <si>
    <t>CM-Tim  Fitzgerald</t>
  </si>
  <si>
    <t>009-202101519-OAA</t>
  </si>
  <si>
    <t>CM-Mark  Schneider</t>
  </si>
  <si>
    <t>009-202101505-OAA</t>
  </si>
  <si>
    <t>CM-Laura  Hoffman</t>
  </si>
  <si>
    <t>009-202101509-OAA</t>
  </si>
  <si>
    <t>CM-Andrew  Murlin</t>
  </si>
  <si>
    <t xml:space="preserve">Sent full statement to CRM, still awaiting reply from AP.  With CRMs approval, sent email to Olga at Waste Management to confirm whether US billing should be submitted in Coupa as Canadian billing is.  Awaiting reply.  No current invoices can be found in vendor's AP portal  --- 7/1/21 </t>
  </si>
  <si>
    <t>009-202101510-OAA</t>
  </si>
  <si>
    <t>CM-Eric  Seyler</t>
  </si>
  <si>
    <t>009-202101511-OAA</t>
  </si>
  <si>
    <t>009-202101515-OAA</t>
  </si>
  <si>
    <t>CM-Colby  Stapp</t>
  </si>
  <si>
    <t>009-202101516-OAA</t>
  </si>
  <si>
    <t>CM-Ernie  Ooka</t>
  </si>
  <si>
    <t>009-202101521-OAA</t>
  </si>
  <si>
    <t>CM-Ed  Saenz</t>
  </si>
  <si>
    <t>009-202101522-OAA</t>
  </si>
  <si>
    <t>CM-Ralph  Ramadin</t>
  </si>
  <si>
    <t>009-202101524-OAA</t>
  </si>
  <si>
    <t>CM-Wes  Hensley</t>
  </si>
  <si>
    <t>009-202101525-OAA</t>
  </si>
  <si>
    <t>CM-Mike   Radel</t>
  </si>
  <si>
    <t>009-202101526-OAA</t>
  </si>
  <si>
    <t>CM-Joel  Schachne</t>
  </si>
  <si>
    <t>009-202101536-OAA</t>
  </si>
  <si>
    <t>CM-Samuel  Njenga</t>
  </si>
  <si>
    <t>6/21/21/NH - ease include HR Manager's name , Lori Graffweg-Hill on the invoice.</t>
  </si>
  <si>
    <t>Corporate - 0001</t>
  </si>
  <si>
    <t>9982</t>
  </si>
  <si>
    <t>10121047</t>
  </si>
  <si>
    <t>083-202100370-OAA</t>
  </si>
  <si>
    <t>CM-George I Rodriguez</t>
  </si>
  <si>
    <t>07/11/2021 sent another email follow up on inv pmt status // 07/02/2021 EM2 // 06/25/2021 EM1 to Mandy Smith // 06/23/2021 sent email to DM for invoice status update // 06/17/2021 DM check for invoice pmt status updates //  05/28/2021 Sent email to AD Anneliese - if we can resume collection efforts or we just send and get payment status update from her</t>
  </si>
  <si>
    <t>Kozikowski, Theresa</t>
  </si>
  <si>
    <t>Webster Plaza</t>
  </si>
  <si>
    <t>Waterbury</t>
  </si>
  <si>
    <t xml:space="preserve">SVP, Human Resources &amp; Director, Employee </t>
  </si>
  <si>
    <t>tkozikowski@WebsterBank.com</t>
  </si>
  <si>
    <t>083-202100409-OAA</t>
  </si>
  <si>
    <t>CM-Lisa  Valliere</t>
  </si>
  <si>
    <t>07/11/2021 sent another email follow up on inv pmt status // 07/02/2021 EM2 // 06/25/2021 EM1 to Mandy Smith // 06/23/2021 sent email to DM for invoice status update // 06/17/2021 DM check for invoice pmt status updates // 05/28/2021 Sent email to AD Anneliese - if we can resume collection efforts or we just send and get payment status update from her</t>
  </si>
  <si>
    <t>083-202100346-OAA</t>
  </si>
  <si>
    <t>CM-Jose E O'Neill-Caban</t>
  </si>
  <si>
    <t>002-202101608-OAA</t>
  </si>
  <si>
    <t>CM-Joseph  Jendrysik</t>
  </si>
  <si>
    <t>WEBSTER0621</t>
  </si>
  <si>
    <t>Smith, Amanda</t>
  </si>
  <si>
    <t xml:space="preserve">860.612.6421 </t>
  </si>
  <si>
    <t>amsmith@websterbank.com</t>
  </si>
  <si>
    <t>002-202101606-OAA</t>
  </si>
  <si>
    <t>CM-Mary Ann  Stokes</t>
  </si>
  <si>
    <t>US01975</t>
  </si>
  <si>
    <t>Weichert Workforce Mobility – Kimberly-C</t>
  </si>
  <si>
    <t>083-202100787-OAA</t>
  </si>
  <si>
    <t>CM-John   McCulley</t>
  </si>
  <si>
    <t>1901 Butterfield Rd.</t>
  </si>
  <si>
    <t>K-C Permanent Transfer</t>
  </si>
  <si>
    <t>439664-001185</t>
  </si>
  <si>
    <t>Rhoades, Diane</t>
  </si>
  <si>
    <t>Expmgmt@weichertwm.com</t>
  </si>
  <si>
    <t>007-201900098-OAC</t>
  </si>
  <si>
    <t>CM-Liza L Mayo</t>
  </si>
  <si>
    <t>Carmer, Debbie</t>
  </si>
  <si>
    <t>Billed $1000 1st month, $500 at Month 4 and Month 7. 120 days from notice to start services. If candidate asks to be registered for SkillSoft services, contact Laura Headington.</t>
  </si>
  <si>
    <t>100 W. Washington Street</t>
  </si>
  <si>
    <t>PYMTVIRSOLSINN</t>
  </si>
  <si>
    <t>0180508</t>
  </si>
  <si>
    <t>B10</t>
  </si>
  <si>
    <t>00000304946</t>
  </si>
  <si>
    <t>Displacement Services</t>
  </si>
  <si>
    <t>DISPLACE@wellsfargo.com</t>
  </si>
  <si>
    <t>US04469</t>
  </si>
  <si>
    <t>Wood PLC (USA)</t>
  </si>
  <si>
    <t>009-202100761-OAA</t>
  </si>
  <si>
    <t>CM-Sandra D Kenon</t>
  </si>
  <si>
    <t>7/8 - got Daksh's email, sd invoice is not in their system, sent invoice copy again // 6/28 - sent Supplier code to Daksh Gupta (AP) as requested so they can track the invoices // 6/23 - clld Bill at 770-360-0505, left vm and sent 2nd reminder to APInvoice.US@woodplc.com // 6/16 - got AD Kevin's response, current and future invoices need to be sent to AP (APInvoice.US@woodplc.com)...1st reminder sent // 6/15 - clld Bill at 770-360-0505, left vm and sent email to AD Kevin Waddle for possible alternate contact // 6/8 - clld Bill at 770-360-0505, left vm and sent 3rd reminder cc'd AD Kevin Waddle // 6/1 - clld Bill at 770-360-0505, left vm and sent 2nd reminder // 5/25 - 1st reminder w/ attached invoice copy sent to BC</t>
  </si>
  <si>
    <t>Slaman, Bill</t>
  </si>
  <si>
    <t>1105 Lakewood Parkway, Suite 300</t>
  </si>
  <si>
    <t>ResilientEnvironment</t>
  </si>
  <si>
    <t>191K-CorpAccnting</t>
  </si>
  <si>
    <t>Nipp, Randy</t>
  </si>
  <si>
    <t>1011906</t>
  </si>
  <si>
    <t>Financial Controller</t>
  </si>
  <si>
    <t>770-360-0505</t>
  </si>
  <si>
    <t>bill.slaman@woodplc.com</t>
  </si>
  <si>
    <t>009-202100776-OAA</t>
  </si>
  <si>
    <t>CM-Andrea M Byfield Roland</t>
  </si>
  <si>
    <t>191S-AccountsPayable</t>
  </si>
  <si>
    <t>1024163</t>
  </si>
  <si>
    <t>009-202100790-OAA</t>
  </si>
  <si>
    <t>CM-Valeria F Russell</t>
  </si>
  <si>
    <t>1018895</t>
  </si>
  <si>
    <t>009-202100767-OAA</t>
  </si>
  <si>
    <t>CM-Beth I Dunlap</t>
  </si>
  <si>
    <t>191P - Payroll US</t>
  </si>
  <si>
    <t>1029808</t>
  </si>
  <si>
    <t>009-202100777-OAA</t>
  </si>
  <si>
    <t>CM-Nicolas J Cardoza</t>
  </si>
  <si>
    <t>1030103</t>
  </si>
  <si>
    <t>009-202100778-OAA</t>
  </si>
  <si>
    <t>CM-Liyun  Chen</t>
  </si>
  <si>
    <t>1018893</t>
  </si>
  <si>
    <t>009-202100772-OAA</t>
  </si>
  <si>
    <t>CM-Maureen A Simon</t>
  </si>
  <si>
    <t>1011714</t>
  </si>
  <si>
    <t>009-202100780-OAA</t>
  </si>
  <si>
    <t>CM-Fara P Davis</t>
  </si>
  <si>
    <t>1011224</t>
  </si>
  <si>
    <t>009-202100786-OAA</t>
  </si>
  <si>
    <t>CM-Hemlataben R Lad</t>
  </si>
  <si>
    <t>1018391</t>
  </si>
  <si>
    <t>US03094</t>
  </si>
  <si>
    <t>Xeris Pharmaceuticals</t>
  </si>
  <si>
    <t>143-202103239-OAA</t>
  </si>
  <si>
    <t>CM-Louise  Dowell</t>
  </si>
  <si>
    <t>Korte, Kendal</t>
  </si>
  <si>
    <t>180 N. LaSalle St.</t>
  </si>
  <si>
    <t>312-517-1388</t>
  </si>
  <si>
    <t>KKorte@xerispharma.com</t>
  </si>
  <si>
    <t>US00722</t>
  </si>
  <si>
    <t>Yale University</t>
  </si>
  <si>
    <t>002-202101743-OAA</t>
  </si>
  <si>
    <t>CM-Cheryl  Boeher</t>
  </si>
  <si>
    <t>07/08/2021 Escalated to AD Anneliese, requested for alternate contact  // 06/27/2021 EM3 // 06/05/2021 EM2  //  05/19/2021 EM1</t>
  </si>
  <si>
    <t>Hauswirth, Sarah</t>
  </si>
  <si>
    <t>175 Whitney Avenue</t>
  </si>
  <si>
    <t>New Haven</t>
  </si>
  <si>
    <t>Calabrese, Marcie</t>
  </si>
  <si>
    <t>sarah.hauswirth@yale.edu</t>
  </si>
  <si>
    <t>US01787</t>
  </si>
  <si>
    <t>Zoetis</t>
  </si>
  <si>
    <t>083-202100769-OAA</t>
  </si>
  <si>
    <t>CM-Lukas  Rudolph</t>
  </si>
  <si>
    <t>Ortiz, Evelyn</t>
  </si>
  <si>
    <t>100 Campus Drive</t>
  </si>
  <si>
    <t>Florham Park</t>
  </si>
  <si>
    <t>4600536551</t>
  </si>
  <si>
    <t>10004392</t>
  </si>
  <si>
    <t>Human Resources Lead, U.S. Operations</t>
  </si>
  <si>
    <t xml:space="preserve">973.443.2722 </t>
  </si>
  <si>
    <t>evelyn.ortiz@zoetis.com</t>
  </si>
  <si>
    <t>083-202100756-OAA</t>
  </si>
  <si>
    <t>CM-Richard  Bennett</t>
  </si>
  <si>
    <t>30+ start</t>
  </si>
  <si>
    <t>Last Week Collection Results</t>
  </si>
  <si>
    <t>30+ end</t>
  </si>
  <si>
    <t>24-30 will turn 30+ next week</t>
  </si>
  <si>
    <t>Collected this week =&gt; 24 days</t>
  </si>
  <si>
    <t>Next week's 30+</t>
  </si>
  <si>
    <t xml:space="preserve"> $ Change</t>
  </si>
  <si>
    <t>% Change</t>
  </si>
  <si>
    <t>plus this</t>
  </si>
  <si>
    <t>less this</t>
  </si>
  <si>
    <t>equals next week's estimated 30+</t>
  </si>
  <si>
    <t>Estimated Net Change</t>
  </si>
  <si>
    <t>Total</t>
  </si>
  <si>
    <t>Credit Balances</t>
  </si>
  <si>
    <t xml:space="preserve">30+ </t>
  </si>
  <si>
    <t>Status</t>
  </si>
  <si>
    <t>Description</t>
  </si>
  <si>
    <t>Never worked – either Current or 1-10 Days Past Due</t>
  </si>
  <si>
    <t>Past Due Not Worked</t>
  </si>
  <si>
    <t>First Email (unless it’s a portal account)</t>
  </si>
  <si>
    <t>BC responded and is reviewing</t>
  </si>
  <si>
    <t>BC responded and will process invoice</t>
  </si>
  <si>
    <t>BC responded with payment date or payment date is in portal</t>
  </si>
  <si>
    <t>PAID/CLOSED</t>
  </si>
  <si>
    <t xml:space="preserve">Invoice/Credit is now Paid or Closed </t>
  </si>
  <si>
    <t>Reminder has been set to follow-up</t>
  </si>
  <si>
    <t>Asked Billers to revise invoice</t>
  </si>
  <si>
    <t>Received a notice of rejection or  identified the invoice is rejected in a portal</t>
  </si>
  <si>
    <t>Will pay "late" due to terms issue or starting clock from late invoice date</t>
  </si>
  <si>
    <t>BC has not responded to 1st attempt - 2nd attempt made</t>
  </si>
  <si>
    <t>BC has not responded; escalated to CRM/Seller</t>
  </si>
  <si>
    <t>NEED LEAD REVIEW</t>
  </si>
  <si>
    <t>No response from client or sales team; need Lead or Manager help</t>
  </si>
  <si>
    <t>Open Credit - can not refund until past due is resolved</t>
  </si>
  <si>
    <t>Open Credit - working with client for refund address or to use credit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</si>
</sst>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0"/>
    <numFmt numFmtId="165" formatCode="_(&quot;$&quot;* #,##0_);_(&quot;$&quot;* \(#,##0\);_(&quot;$&quot;* &quot;-&quot;??_);_(@_)"/>
    <numFmt numFmtId="166" formatCode="_-* #,##0.00_-;\-* #,##0.00_-;_-* &quot;-&quot;??_-;_-@_-"/>
    <numFmt numFmtId="167" formatCode="0.00_)"/>
    <numFmt numFmtId="168" formatCode="_ &quot;kr&quot;\ * #,##0.00_ ;_ &quot;kr&quot;\ * \-#,##0.00_ ;_ &quot;kr&quot;\ * &quot;-&quot;??_ ;_ @_ "/>
    <numFmt numFmtId="169" formatCode="_([$€-2]* #,##0.00_);_([$€-2]* \(#,##0.00\);_([$€-2]* &quot;-&quot;??_)"/>
    <numFmt numFmtId="170" formatCode="_-* #,##0\ _k_r_-;\-* #,##0\ _k_r_-;_-* &quot;-&quot;\ _k_r_-;_-@_-"/>
    <numFmt numFmtId="171" formatCode="_-* #,##0.00\ _k_r_-;\-* #,##0.00\ _k_r_-;_-* &quot;-&quot;??\ _k_r_-;_-@_-"/>
    <numFmt numFmtId="172" formatCode="_-* #,##0\ &quot;kr&quot;_-;\-* #,##0\ &quot;kr&quot;_-;_-* &quot;-&quot;\ &quot;kr&quot;_-;_-@_-"/>
    <numFmt numFmtId="173" formatCode="_ * #,##0.00_ ;_ * \-#,##0.00_ ;_ * &quot;-&quot;??_ ;_ @_ "/>
    <numFmt numFmtId="174" formatCode="_-[$€-2]* #,##0.00_-;\-[$€-2]* #,##0.00_-;_-[$€-2]* &quot;-&quot;??_-"/>
    <numFmt numFmtId="175" formatCode="_-&quot;$&quot;* #,##0.00_-;\-&quot;$&quot;* #,##0.00_-;_-&quot;$&quot;* &quot;-&quot;??_-;_-@_-"/>
  </numFmts>
  <fonts count="89">
    <font>
      <sz val="11"/>
      <color theme="1"/>
      <name val="Calibri"/>
      <family val="2"/>
      <scheme val="minor"/>
    </font>
    <font>
      <sz val="11"/>
      <color theme="1"/>
      <name val="Calibri"/>
      <family val="2"/>
      <scheme val="minor"/>
    </font>
    <font>
      <sz val="10"/>
      <name val="Arial Unicode MS"/>
      <family val="2"/>
    </font>
    <font>
      <sz val="8"/>
      <color theme="1"/>
      <name val="Calibri"/>
      <family val="2"/>
      <scheme val="minor"/>
    </font>
    <font>
      <sz val="8"/>
      <color theme="1"/>
      <name val="Arial Unicode MS"/>
      <family val="2"/>
    </font>
    <font>
      <sz val="8"/>
      <color theme="1"/>
      <name val="Arial"/>
      <family val="2"/>
    </font>
    <font>
      <b/>
      <sz val="8"/>
      <color theme="1"/>
      <name val="Arial Unicode MS"/>
      <family val="2"/>
    </font>
    <font>
      <b/>
      <sz val="8"/>
      <name val="Arial Unicode MS"/>
      <family val="2"/>
    </font>
    <font>
      <sz val="11"/>
      <name val="Calibri"/>
      <family val="2"/>
      <scheme val="minor"/>
    </font>
    <font>
      <sz val="11"/>
      <color rgb="FF000000"/>
      <name val="Calibri"/>
      <family val="2"/>
    </font>
    <font>
      <sz val="8"/>
      <name val="Arial"/>
      <family val="2"/>
    </font>
    <font>
      <b/>
      <sz val="8"/>
      <color theme="1"/>
      <name val="Arial"/>
      <family val="2"/>
    </font>
    <font>
      <sz val="8"/>
      <color rgb="FF00B050"/>
      <name val="Arial"/>
      <family val="2"/>
    </font>
    <font>
      <sz val="10"/>
      <name val="Arial Unicode MS"/>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Arial"/>
      <family val="2"/>
    </font>
    <font>
      <sz val="11"/>
      <name val="Calibri"/>
      <family val="2"/>
    </font>
    <font>
      <b/>
      <i/>
      <sz val="16"/>
      <name val="Helv"/>
    </font>
    <font>
      <sz val="11"/>
      <name val="Tahoma"/>
      <family val="2"/>
    </font>
    <font>
      <sz val="10"/>
      <name val="MS Sans Serif"/>
      <family val="2"/>
    </font>
    <font>
      <sz val="8"/>
      <name val="Century Schoolbook"/>
      <family val="1"/>
    </font>
    <font>
      <sz val="10"/>
      <name val="Helv"/>
      <family val="2"/>
    </font>
    <font>
      <sz val="12"/>
      <name val="바탕체"/>
      <family val="1"/>
      <charset val="129"/>
    </font>
    <font>
      <sz val="12"/>
      <name val="바탕체"/>
      <family val="3"/>
      <charset val="129"/>
    </font>
    <font>
      <sz val="10"/>
      <name val="Geneva"/>
      <family val="2"/>
    </font>
    <font>
      <sz val="11"/>
      <color indexed="8"/>
      <name val="Calibri"/>
      <family val="2"/>
    </font>
    <font>
      <sz val="11"/>
      <color indexed="9"/>
      <name val="Calibri"/>
      <family val="2"/>
    </font>
    <font>
      <sz val="11"/>
      <color indexed="10"/>
      <name val="Calibri"/>
      <family val="2"/>
    </font>
    <font>
      <sz val="11"/>
      <color indexed="20"/>
      <name val="Calibri"/>
      <family val="2"/>
    </font>
    <font>
      <sz val="11"/>
      <color indexed="17"/>
      <name val="Calibri"/>
      <family val="2"/>
    </font>
    <font>
      <b/>
      <sz val="11"/>
      <color indexed="52"/>
      <name val="Calibri"/>
      <family val="2"/>
    </font>
    <font>
      <b/>
      <sz val="11"/>
      <color indexed="10"/>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i/>
      <sz val="11"/>
      <color indexed="23"/>
      <name val="Calibri"/>
      <family val="2"/>
    </font>
    <font>
      <b/>
      <sz val="15"/>
      <color indexed="62"/>
      <name val="Calibri"/>
      <family val="2"/>
    </font>
    <font>
      <b/>
      <sz val="15"/>
      <color indexed="56"/>
      <name val="Calibri"/>
      <family val="2"/>
    </font>
    <font>
      <b/>
      <sz val="13"/>
      <color indexed="62"/>
      <name val="Calibri"/>
      <family val="2"/>
    </font>
    <font>
      <b/>
      <sz val="13"/>
      <color indexed="56"/>
      <name val="Calibri"/>
      <family val="2"/>
    </font>
    <font>
      <b/>
      <sz val="11"/>
      <color indexed="62"/>
      <name val="Calibri"/>
      <family val="2"/>
    </font>
    <font>
      <sz val="12"/>
      <color indexed="8"/>
      <name val="Arial"/>
      <family val="2"/>
    </font>
    <font>
      <sz val="11"/>
      <color indexed="19"/>
      <name val="Calibri"/>
      <family val="2"/>
    </font>
    <font>
      <sz val="11"/>
      <color indexed="60"/>
      <name val="Calibri"/>
      <family val="2"/>
    </font>
    <font>
      <b/>
      <i/>
      <sz val="16"/>
      <name val="Helv"/>
      <family val="2"/>
    </font>
    <font>
      <sz val="9"/>
      <name val="Courier"/>
      <family val="3"/>
    </font>
    <font>
      <b/>
      <sz val="11"/>
      <color indexed="63"/>
      <name val="Calibri"/>
      <family val="2"/>
    </font>
    <font>
      <sz val="10"/>
      <color indexed="8"/>
      <name val="MS Sans Serif"/>
      <family val="2"/>
    </font>
    <font>
      <b/>
      <sz val="11"/>
      <name val="Times New Roman"/>
      <family val="1"/>
    </font>
    <font>
      <b/>
      <sz val="18"/>
      <color indexed="62"/>
      <name val="Cambria"/>
      <family val="2"/>
    </font>
    <font>
      <b/>
      <sz val="18"/>
      <color indexed="56"/>
      <name val="Cambria"/>
      <family val="2"/>
    </font>
    <font>
      <b/>
      <sz val="18"/>
      <color indexed="62"/>
      <name val="Cambria"/>
      <family val="1"/>
    </font>
    <font>
      <b/>
      <sz val="11"/>
      <color indexed="8"/>
      <name val="Calibri"/>
      <family val="2"/>
    </font>
    <font>
      <sz val="9"/>
      <color theme="1"/>
      <name val="Verdana"/>
      <family val="2"/>
    </font>
    <font>
      <u/>
      <sz val="10"/>
      <color theme="10"/>
      <name val="Arial"/>
      <family val="2"/>
    </font>
    <font>
      <sz val="11"/>
      <color theme="6" tint="-0.499984740745262"/>
      <name val="Calibri"/>
      <family val="2"/>
      <scheme val="minor"/>
    </font>
    <font>
      <sz val="11"/>
      <color rgb="FF9C6500"/>
      <name val="Calibri"/>
      <family val="2"/>
      <scheme val="minor"/>
    </font>
    <font>
      <b/>
      <sz val="18"/>
      <color theme="3"/>
      <name val="Calibri Light"/>
      <family val="2"/>
      <scheme val="major"/>
    </font>
    <font>
      <sz val="10"/>
      <name val="Arial"/>
      <family val="2"/>
    </font>
    <font>
      <u/>
      <sz val="10"/>
      <color indexed="12"/>
      <name val="Arial"/>
      <family val="2"/>
    </font>
    <font>
      <sz val="11"/>
      <name val="ＭＳ Ｐゴシック"/>
      <family val="3"/>
      <charset val="128"/>
    </font>
    <font>
      <sz val="11"/>
      <color indexed="58"/>
      <name val="Calibri"/>
      <family val="2"/>
    </font>
    <font>
      <sz val="12"/>
      <name val="바탕체"/>
      <family val="1"/>
      <charset val="255"/>
    </font>
    <font>
      <u/>
      <sz val="10"/>
      <color indexed="12"/>
      <name val="MS Sans Serif"/>
      <family val="2"/>
    </font>
    <font>
      <u/>
      <sz val="11"/>
      <color theme="10"/>
      <name val="Calibri"/>
      <family val="2"/>
    </font>
    <font>
      <sz val="10"/>
      <color theme="1"/>
      <name val="Arial"/>
      <family val="2"/>
    </font>
    <font>
      <sz val="11"/>
      <color rgb="FF000000"/>
      <name val="Calibri"/>
      <family val="2"/>
      <scheme val="minor"/>
    </font>
    <font>
      <sz val="10"/>
      <name val="Arial"/>
      <family val="2"/>
    </font>
    <font>
      <b/>
      <sz val="8"/>
      <color rgb="FF000000"/>
      <name val="Arial"/>
      <family val="2"/>
    </font>
    <font>
      <b/>
      <sz val="8"/>
      <color rgb="FF000000"/>
      <name val="Arial Unicode MS"/>
    </font>
    <font>
      <b/>
      <sz val="8"/>
      <color rgb="FF000000"/>
      <name val="Arial"/>
    </font>
    <font>
      <sz val="8"/>
      <color rgb="FF000000"/>
      <name val="Arial"/>
    </font>
  </fonts>
  <fills count="73">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theme="5"/>
        <bgColor indexed="64"/>
      </patternFill>
    </fill>
    <fill>
      <patternFill patternType="solid">
        <fgColor rgb="FFFFFF00"/>
        <bgColor indexed="64"/>
      </patternFill>
    </fill>
    <fill>
      <patternFill patternType="solid">
        <fgColor rgb="FFFF0000"/>
        <bgColor indexed="64"/>
      </patternFill>
    </fill>
    <fill>
      <patternFill patternType="solid">
        <fgColor theme="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56"/>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22"/>
      </patternFill>
    </fill>
    <fill>
      <patternFill patternType="solid">
        <fgColor indexed="9"/>
      </patternFill>
    </fill>
    <fill>
      <patternFill patternType="solid">
        <fgColor indexed="55"/>
      </patternFill>
    </fill>
    <fill>
      <patternFill patternType="solid">
        <fgColor indexed="26"/>
        <bgColor indexed="64"/>
      </patternFill>
    </fill>
    <fill>
      <patternFill patternType="solid">
        <fgColor theme="6" tint="0.59996337778862885"/>
        <bgColor indexed="64"/>
      </patternFill>
    </fill>
    <fill>
      <patternFill patternType="solid">
        <fgColor rgb="FFFFC000"/>
        <bgColor indexed="64"/>
      </patternFill>
    </fill>
    <fill>
      <patternFill patternType="solid">
        <fgColor indexed="21"/>
      </patternFill>
    </fill>
    <fill>
      <patternFill patternType="solid">
        <fgColor indexed="19"/>
      </patternFill>
    </fill>
    <fill>
      <patternFill patternType="solid">
        <fgColor rgb="FF00B050"/>
        <bgColor indexed="64"/>
      </patternFill>
    </fill>
    <fill>
      <patternFill patternType="solid">
        <fgColor rgb="FFA6A6A6"/>
        <bgColor rgb="FF000000"/>
      </patternFill>
    </fill>
    <fill>
      <patternFill patternType="solid">
        <fgColor rgb="FFD9E1F2"/>
        <bgColor rgb="FFD9E1F2"/>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style="thin">
        <color auto="1"/>
      </right>
      <top style="medium">
        <color auto="1"/>
      </top>
      <bottom style="hair">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56"/>
      </bottom>
      <diagonal/>
    </border>
    <border>
      <left/>
      <right/>
      <top/>
      <bottom style="thick">
        <color indexed="62"/>
      </bottom>
      <diagonal/>
    </border>
    <border>
      <left/>
      <right/>
      <top/>
      <bottom style="thick">
        <color indexed="27"/>
      </bottom>
      <diagonal/>
    </border>
    <border>
      <left/>
      <right/>
      <top/>
      <bottom style="thick">
        <color indexed="22"/>
      </bottom>
      <diagonal/>
    </border>
    <border>
      <left/>
      <right/>
      <top/>
      <bottom style="medium">
        <color indexed="27"/>
      </bottom>
      <diagonal/>
    </border>
    <border>
      <left/>
      <right/>
      <top/>
      <bottom style="medium">
        <color indexed="30"/>
      </bottom>
      <diagonal/>
    </border>
    <border>
      <left/>
      <right/>
      <top/>
      <bottom style="double">
        <color indexed="10"/>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style="thin">
        <color theme="0"/>
      </left>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rgb="FF8EA9DB"/>
      </bottom>
      <diagonal/>
    </border>
  </borders>
  <cellStyleXfs count="61655">
    <xf numFmtId="0" fontId="0" fillId="0" borderId="0"/>
    <xf numFmtId="0" fontId="2" fillId="0" borderId="0"/>
    <xf numFmtId="44" fontId="1" fillId="0" borderId="0" applyFont="0" applyFill="0" applyBorder="0" applyAlignment="0" applyProtection="0"/>
    <xf numFmtId="44" fontId="1" fillId="0" borderId="0" applyFont="0" applyFill="0" applyBorder="0" applyAlignment="0" applyProtection="0"/>
    <xf numFmtId="0" fontId="13" fillId="0" borderId="0"/>
    <xf numFmtId="9" fontId="1" fillId="0" borderId="0" applyFon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8" borderId="0" applyNumberFormat="0" applyBorder="0" applyAlignment="0" applyProtection="0"/>
    <xf numFmtId="0" fontId="19" fillId="9" borderId="0" applyNumberFormat="0" applyBorder="0" applyAlignment="0" applyProtection="0"/>
    <xf numFmtId="0" fontId="20" fillId="10" borderId="0" applyNumberFormat="0" applyBorder="0" applyAlignment="0" applyProtection="0"/>
    <xf numFmtId="0" fontId="21" fillId="11" borderId="4" applyNumberFormat="0" applyAlignment="0" applyProtection="0"/>
    <xf numFmtId="0" fontId="22" fillId="12" borderId="5" applyNumberFormat="0" applyAlignment="0" applyProtection="0"/>
    <xf numFmtId="0" fontId="23" fillId="12" borderId="4" applyNumberFormat="0" applyAlignment="0" applyProtection="0"/>
    <xf numFmtId="0" fontId="24" fillId="0" borderId="6" applyNumberFormat="0" applyFill="0" applyAlignment="0" applyProtection="0"/>
    <xf numFmtId="0" fontId="25" fillId="13" borderId="7" applyNumberFormat="0" applyAlignment="0" applyProtection="0"/>
    <xf numFmtId="0" fontId="26" fillId="0" borderId="0" applyNumberFormat="0" applyFill="0" applyBorder="0" applyAlignment="0" applyProtection="0"/>
    <xf numFmtId="0" fontId="1" fillId="14"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29"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9"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29"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29"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9"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0" fillId="0" borderId="0"/>
    <xf numFmtId="0" fontId="31" fillId="0" borderId="0"/>
    <xf numFmtId="0" fontId="31" fillId="0" borderId="0"/>
    <xf numFmtId="0" fontId="1" fillId="0" borderId="0"/>
    <xf numFmtId="0" fontId="1" fillId="0" borderId="0"/>
    <xf numFmtId="43" fontId="1" fillId="0" borderId="0" applyFont="0" applyFill="0" applyBorder="0" applyAlignment="0" applyProtection="0"/>
    <xf numFmtId="0" fontId="31" fillId="0" borderId="0"/>
    <xf numFmtId="0" fontId="32" fillId="0" borderId="0"/>
    <xf numFmtId="0" fontId="1" fillId="0" borderId="0"/>
    <xf numFmtId="0" fontId="1" fillId="0" borderId="0"/>
    <xf numFmtId="0" fontId="1" fillId="0" borderId="0"/>
    <xf numFmtId="0" fontId="1" fillId="0" borderId="0"/>
    <xf numFmtId="43" fontId="31" fillId="0" borderId="0" applyFont="0" applyFill="0" applyBorder="0" applyAlignment="0" applyProtection="0"/>
    <xf numFmtId="0" fontId="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33" fillId="0" borderId="0"/>
    <xf numFmtId="0" fontId="31" fillId="0" borderId="0"/>
    <xf numFmtId="0" fontId="31" fillId="0" borderId="0"/>
    <xf numFmtId="0" fontId="34" fillId="0" borderId="0"/>
    <xf numFmtId="0" fontId="31" fillId="0" borderId="0"/>
    <xf numFmtId="0" fontId="31" fillId="0" borderId="0"/>
    <xf numFmtId="0" fontId="31" fillId="0" borderId="0"/>
    <xf numFmtId="0" fontId="34" fillId="0" borderId="0"/>
    <xf numFmtId="0" fontId="34" fillId="0" borderId="0"/>
    <xf numFmtId="0" fontId="34" fillId="0" borderId="0"/>
    <xf numFmtId="0" fontId="34" fillId="0" borderId="0"/>
    <xf numFmtId="0" fontId="1" fillId="0" borderId="0"/>
    <xf numFmtId="0" fontId="1" fillId="0" borderId="0"/>
    <xf numFmtId="0" fontId="31" fillId="0" borderId="0"/>
    <xf numFmtId="0" fontId="1"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31"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0" fontId="34" fillId="0" borderId="0"/>
    <xf numFmtId="0" fontId="34" fillId="0" borderId="0"/>
    <xf numFmtId="0" fontId="34" fillId="0" borderId="0"/>
    <xf numFmtId="0" fontId="34"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4" fillId="0" borderId="0"/>
    <xf numFmtId="0" fontId="31" fillId="0" borderId="0"/>
    <xf numFmtId="0" fontId="31" fillId="0" borderId="0"/>
    <xf numFmtId="0" fontId="31" fillId="0" borderId="0"/>
    <xf numFmtId="0" fontId="34"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6" fillId="0" borderId="12" applyFill="0" applyAlignment="0" applyProtection="0"/>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168" fontId="31" fillId="0" borderId="0" applyFont="0" applyFill="0" applyBorder="0" applyAlignment="0" applyProtection="0"/>
    <xf numFmtId="9" fontId="31" fillId="0" borderId="0" applyFont="0" applyFill="0" applyBorder="0" applyAlignment="0" applyProtection="0"/>
    <xf numFmtId="0" fontId="3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8" fillId="0" borderId="0"/>
    <xf numFmtId="0" fontId="39"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40" fillId="0" borderId="0"/>
    <xf numFmtId="0" fontId="3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7" fillId="0" borderId="0"/>
    <xf numFmtId="0" fontId="3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41" fillId="40" borderId="0" applyNumberFormat="0" applyBorder="0" applyAlignment="0" applyProtection="0"/>
    <xf numFmtId="0" fontId="4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5"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6" borderId="0" applyNumberFormat="0" applyBorder="0" applyAlignment="0" applyProtection="0"/>
    <xf numFmtId="0" fontId="41" fillId="40" borderId="0" applyNumberFormat="0" applyBorder="0" applyAlignment="0" applyProtection="0"/>
    <xf numFmtId="0" fontId="41" fillId="46" borderId="0" applyNumberFormat="0" applyBorder="0" applyAlignment="0" applyProtection="0"/>
    <xf numFmtId="0" fontId="41" fillId="40"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7" borderId="0" applyNumberFormat="0" applyBorder="0" applyAlignment="0" applyProtection="0"/>
    <xf numFmtId="0" fontId="41" fillId="41" borderId="0" applyNumberFormat="0" applyBorder="0" applyAlignment="0" applyProtection="0"/>
    <xf numFmtId="0" fontId="41" fillId="47" borderId="0" applyNumberFormat="0" applyBorder="0" applyAlignment="0" applyProtection="0"/>
    <xf numFmtId="0" fontId="41" fillId="41"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8" borderId="0" applyNumberFormat="0" applyBorder="0" applyAlignment="0" applyProtection="0"/>
    <xf numFmtId="0" fontId="41" fillId="42" borderId="0" applyNumberFormat="0" applyBorder="0" applyAlignment="0" applyProtection="0"/>
    <xf numFmtId="0" fontId="41" fillId="48" borderId="0" applyNumberFormat="0" applyBorder="0" applyAlignment="0" applyProtection="0"/>
    <xf numFmtId="0" fontId="41" fillId="42"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5" borderId="0" applyNumberFormat="0" applyBorder="0" applyAlignment="0" applyProtection="0"/>
    <xf numFmtId="0" fontId="41" fillId="43" borderId="0" applyNumberFormat="0" applyBorder="0" applyAlignment="0" applyProtection="0"/>
    <xf numFmtId="0" fontId="41" fillId="45" borderId="0" applyNumberFormat="0" applyBorder="0" applyAlignment="0" applyProtection="0"/>
    <xf numFmtId="0" fontId="41" fillId="43"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8" borderId="0" applyNumberFormat="0" applyBorder="0" applyAlignment="0" applyProtection="0"/>
    <xf numFmtId="0" fontId="41" fillId="45" borderId="0" applyNumberFormat="0" applyBorder="0" applyAlignment="0" applyProtection="0"/>
    <xf numFmtId="0" fontId="41" fillId="48" borderId="0" applyNumberFormat="0" applyBorder="0" applyAlignment="0" applyProtection="0"/>
    <xf numFmtId="0" fontId="41" fillId="45"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0" borderId="0" applyNumberFormat="0" applyBorder="0" applyAlignment="0" applyProtection="0"/>
    <xf numFmtId="0" fontId="4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9" borderId="0" applyNumberFormat="0" applyBorder="0" applyAlignment="0" applyProtection="0"/>
    <xf numFmtId="0" fontId="41" fillId="43" borderId="0" applyNumberFormat="0" applyBorder="0" applyAlignment="0" applyProtection="0"/>
    <xf numFmtId="0" fontId="41" fillId="46" borderId="0" applyNumberFormat="0" applyBorder="0" applyAlignment="0" applyProtection="0"/>
    <xf numFmtId="0" fontId="41" fillId="50"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51" borderId="0" applyNumberFormat="0" applyBorder="0" applyAlignment="0" applyProtection="0"/>
    <xf numFmtId="0" fontId="41" fillId="49" borderId="0" applyNumberFormat="0" applyBorder="0" applyAlignment="0" applyProtection="0"/>
    <xf numFmtId="0" fontId="41" fillId="51" borderId="0" applyNumberFormat="0" applyBorder="0" applyAlignment="0" applyProtection="0"/>
    <xf numFmtId="0" fontId="41" fillId="49"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1" borderId="0" applyNumberFormat="0" applyBorder="0" applyAlignment="0" applyProtection="0"/>
    <xf numFmtId="0" fontId="41" fillId="43" borderId="0" applyNumberFormat="0" applyBorder="0" applyAlignment="0" applyProtection="0"/>
    <xf numFmtId="0" fontId="41" fillId="41" borderId="0" applyNumberFormat="0" applyBorder="0" applyAlignment="0" applyProtection="0"/>
    <xf numFmtId="0" fontId="41" fillId="43"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9" borderId="0" applyNumberFormat="0" applyBorder="0" applyAlignment="0" applyProtection="0"/>
    <xf numFmtId="0" fontId="41" fillId="43" borderId="0" applyNumberFormat="0" applyBorder="0" applyAlignment="0" applyProtection="0"/>
    <xf numFmtId="0" fontId="41" fillId="46" borderId="0" applyNumberFormat="0" applyBorder="0" applyAlignment="0" applyProtection="0"/>
    <xf numFmtId="0" fontId="41" fillId="50" borderId="0" applyNumberFormat="0" applyBorder="0" applyAlignment="0" applyProtection="0"/>
    <xf numFmtId="0" fontId="42" fillId="52" borderId="0" applyNumberFormat="0" applyBorder="0" applyAlignment="0" applyProtection="0"/>
    <xf numFmtId="0" fontId="42" fillId="47" borderId="0" applyNumberFormat="0" applyBorder="0" applyAlignment="0" applyProtection="0"/>
    <xf numFmtId="0" fontId="42" fillId="49" borderId="0" applyNumberFormat="0" applyBorder="0" applyAlignment="0" applyProtection="0"/>
    <xf numFmtId="0" fontId="4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52" borderId="0" applyNumberFormat="0" applyBorder="0" applyAlignment="0" applyProtection="0"/>
    <xf numFmtId="0" fontId="42" fillId="52"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52" borderId="0" applyNumberFormat="0" applyBorder="0" applyAlignment="0" applyProtection="0"/>
    <xf numFmtId="0" fontId="42" fillId="52" borderId="0" applyNumberFormat="0" applyBorder="0" applyAlignment="0" applyProtection="0"/>
    <xf numFmtId="0" fontId="42" fillId="52" borderId="0" applyNumberFormat="0" applyBorder="0" applyAlignment="0" applyProtection="0"/>
    <xf numFmtId="0" fontId="42" fillId="44" borderId="0" applyNumberFormat="0" applyBorder="0" applyAlignment="0" applyProtection="0"/>
    <xf numFmtId="0" fontId="42" fillId="52" borderId="0" applyNumberFormat="0" applyBorder="0" applyAlignment="0" applyProtection="0"/>
    <xf numFmtId="0" fontId="42" fillId="44" borderId="0" applyNumberFormat="0" applyBorder="0" applyAlignment="0" applyProtection="0"/>
    <xf numFmtId="0" fontId="42" fillId="52"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56" borderId="0" applyNumberFormat="0" applyBorder="0" applyAlignment="0" applyProtection="0"/>
    <xf numFmtId="0" fontId="42" fillId="47" borderId="0" applyNumberFormat="0" applyBorder="0" applyAlignment="0" applyProtection="0"/>
    <xf numFmtId="0" fontId="42" fillId="56" borderId="0" applyNumberFormat="0" applyBorder="0" applyAlignment="0" applyProtection="0"/>
    <xf numFmtId="0" fontId="42" fillId="47"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49" borderId="0" applyNumberFormat="0" applyBorder="0" applyAlignment="0" applyProtection="0"/>
    <xf numFmtId="0" fontId="42" fillId="49"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49" borderId="0" applyNumberFormat="0" applyBorder="0" applyAlignment="0" applyProtection="0"/>
    <xf numFmtId="0" fontId="42" fillId="49" borderId="0" applyNumberFormat="0" applyBorder="0" applyAlignment="0" applyProtection="0"/>
    <xf numFmtId="0" fontId="42" fillId="49" borderId="0" applyNumberFormat="0" applyBorder="0" applyAlignment="0" applyProtection="0"/>
    <xf numFmtId="0" fontId="42" fillId="50" borderId="0" applyNumberFormat="0" applyBorder="0" applyAlignment="0" applyProtection="0"/>
    <xf numFmtId="0" fontId="42" fillId="49" borderId="0" applyNumberFormat="0" applyBorder="0" applyAlignment="0" applyProtection="0"/>
    <xf numFmtId="0" fontId="42" fillId="50" borderId="0" applyNumberFormat="0" applyBorder="0" applyAlignment="0" applyProtection="0"/>
    <xf numFmtId="0" fontId="42" fillId="49"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41" borderId="0" applyNumberFormat="0" applyBorder="0" applyAlignment="0" applyProtection="0"/>
    <xf numFmtId="0" fontId="42" fillId="53" borderId="0" applyNumberFormat="0" applyBorder="0" applyAlignment="0" applyProtection="0"/>
    <xf numFmtId="0" fontId="42" fillId="41" borderId="0" applyNumberFormat="0" applyBorder="0" applyAlignment="0" applyProtection="0"/>
    <xf numFmtId="0" fontId="42" fillId="53"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44" borderId="0" applyNumberFormat="0" applyBorder="0" applyAlignment="0" applyProtection="0"/>
    <xf numFmtId="0" fontId="42" fillId="54" borderId="0" applyNumberFormat="0" applyBorder="0" applyAlignment="0" applyProtection="0"/>
    <xf numFmtId="0" fontId="42" fillId="44" borderId="0" applyNumberFormat="0" applyBorder="0" applyAlignment="0" applyProtection="0"/>
    <xf numFmtId="0" fontId="42" fillId="5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55" borderId="0" applyNumberFormat="0" applyBorder="0" applyAlignment="0" applyProtection="0"/>
    <xf numFmtId="0" fontId="42" fillId="55"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55" borderId="0" applyNumberFormat="0" applyBorder="0" applyAlignment="0" applyProtection="0"/>
    <xf numFmtId="0" fontId="42" fillId="55" borderId="0" applyNumberFormat="0" applyBorder="0" applyAlignment="0" applyProtection="0"/>
    <xf numFmtId="0" fontId="42" fillId="55" borderId="0" applyNumberFormat="0" applyBorder="0" applyAlignment="0" applyProtection="0"/>
    <xf numFmtId="0" fontId="42" fillId="47" borderId="0" applyNumberFormat="0" applyBorder="0" applyAlignment="0" applyProtection="0"/>
    <xf numFmtId="0" fontId="42" fillId="55" borderId="0" applyNumberFormat="0" applyBorder="0" applyAlignment="0" applyProtection="0"/>
    <xf numFmtId="0" fontId="42" fillId="47" borderId="0" applyNumberFormat="0" applyBorder="0" applyAlignment="0" applyProtection="0"/>
    <xf numFmtId="0" fontId="42" fillId="55"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52" borderId="0" applyNumberFormat="0" applyBorder="0" applyAlignment="0" applyProtection="0"/>
    <xf numFmtId="0" fontId="42" fillId="47" borderId="0" applyNumberFormat="0" applyBorder="0" applyAlignment="0" applyProtection="0"/>
    <xf numFmtId="0" fontId="42" fillId="49" borderId="0" applyNumberFormat="0" applyBorder="0" applyAlignment="0" applyProtection="0"/>
    <xf numFmtId="0" fontId="4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42" fillId="57" borderId="0" applyNumberFormat="0" applyBorder="0" applyAlignment="0" applyProtection="0"/>
    <xf numFmtId="0" fontId="42" fillId="57" borderId="0" applyNumberFormat="0" applyBorder="0" applyAlignment="0" applyProtection="0"/>
    <xf numFmtId="0" fontId="42" fillId="57" borderId="0" applyNumberFormat="0" applyBorder="0" applyAlignment="0" applyProtection="0"/>
    <xf numFmtId="0" fontId="42" fillId="57" borderId="0" applyNumberFormat="0" applyBorder="0" applyAlignment="0" applyProtection="0"/>
    <xf numFmtId="0" fontId="42" fillId="58" borderId="0" applyNumberFormat="0" applyBorder="0" applyAlignment="0" applyProtection="0"/>
    <xf numFmtId="0" fontId="42" fillId="58" borderId="0" applyNumberFormat="0" applyBorder="0" applyAlignment="0" applyProtection="0"/>
    <xf numFmtId="0" fontId="42" fillId="57" borderId="0" applyNumberFormat="0" applyBorder="0" applyAlignment="0" applyProtection="0"/>
    <xf numFmtId="0" fontId="42" fillId="57" borderId="0" applyNumberFormat="0" applyBorder="0" applyAlignment="0" applyProtection="0"/>
    <xf numFmtId="0" fontId="42" fillId="58" borderId="0" applyNumberFormat="0" applyBorder="0" applyAlignment="0" applyProtection="0"/>
    <xf numFmtId="0" fontId="42" fillId="58" borderId="0" applyNumberFormat="0" applyBorder="0" applyAlignment="0" applyProtection="0"/>
    <xf numFmtId="0" fontId="42" fillId="58" borderId="0" applyNumberFormat="0" applyBorder="0" applyAlignment="0" applyProtection="0"/>
    <xf numFmtId="0" fontId="42" fillId="57" borderId="0" applyNumberFormat="0" applyBorder="0" applyAlignment="0" applyProtection="0"/>
    <xf numFmtId="0" fontId="42" fillId="58" borderId="0" applyNumberFormat="0" applyBorder="0" applyAlignment="0" applyProtection="0"/>
    <xf numFmtId="0" fontId="42" fillId="57" borderId="0" applyNumberFormat="0" applyBorder="0" applyAlignment="0" applyProtection="0"/>
    <xf numFmtId="0" fontId="42" fillId="58" borderId="0" applyNumberFormat="0" applyBorder="0" applyAlignment="0" applyProtection="0"/>
    <xf numFmtId="0" fontId="42" fillId="57" borderId="0" applyNumberFormat="0" applyBorder="0" applyAlignment="0" applyProtection="0"/>
    <xf numFmtId="0" fontId="42" fillId="57" borderId="0" applyNumberFormat="0" applyBorder="0" applyAlignment="0" applyProtection="0"/>
    <xf numFmtId="0" fontId="42" fillId="57" borderId="0" applyNumberFormat="0" applyBorder="0" applyAlignment="0" applyProtection="0"/>
    <xf numFmtId="0" fontId="42" fillId="57" borderId="0" applyNumberFormat="0" applyBorder="0" applyAlignment="0" applyProtection="0"/>
    <xf numFmtId="0" fontId="42" fillId="57"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60" borderId="0" applyNumberFormat="0" applyBorder="0" applyAlignment="0" applyProtection="0"/>
    <xf numFmtId="0" fontId="42" fillId="6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60" borderId="0" applyNumberFormat="0" applyBorder="0" applyAlignment="0" applyProtection="0"/>
    <xf numFmtId="0" fontId="42" fillId="60" borderId="0" applyNumberFormat="0" applyBorder="0" applyAlignment="0" applyProtection="0"/>
    <xf numFmtId="0" fontId="42" fillId="60" borderId="0" applyNumberFormat="0" applyBorder="0" applyAlignment="0" applyProtection="0"/>
    <xf numFmtId="0" fontId="42" fillId="50" borderId="0" applyNumberFormat="0" applyBorder="0" applyAlignment="0" applyProtection="0"/>
    <xf numFmtId="0" fontId="42" fillId="60" borderId="0" applyNumberFormat="0" applyBorder="0" applyAlignment="0" applyProtection="0"/>
    <xf numFmtId="0" fontId="42" fillId="50" borderId="0" applyNumberFormat="0" applyBorder="0" applyAlignment="0" applyProtection="0"/>
    <xf numFmtId="0" fontId="42" fillId="6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61" borderId="0" applyNumberFormat="0" applyBorder="0" applyAlignment="0" applyProtection="0"/>
    <xf numFmtId="0" fontId="42" fillId="61" borderId="0" applyNumberFormat="0" applyBorder="0" applyAlignment="0" applyProtection="0"/>
    <xf numFmtId="0" fontId="42" fillId="61" borderId="0" applyNumberFormat="0" applyBorder="0" applyAlignment="0" applyProtection="0"/>
    <xf numFmtId="0" fontId="42" fillId="61"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61" borderId="0" applyNumberFormat="0" applyBorder="0" applyAlignment="0" applyProtection="0"/>
    <xf numFmtId="0" fontId="42" fillId="61"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61" borderId="0" applyNumberFormat="0" applyBorder="0" applyAlignment="0" applyProtection="0"/>
    <xf numFmtId="0" fontId="42" fillId="53" borderId="0" applyNumberFormat="0" applyBorder="0" applyAlignment="0" applyProtection="0"/>
    <xf numFmtId="0" fontId="42" fillId="61" borderId="0" applyNumberFormat="0" applyBorder="0" applyAlignment="0" applyProtection="0"/>
    <xf numFmtId="0" fontId="42" fillId="53" borderId="0" applyNumberFormat="0" applyBorder="0" applyAlignment="0" applyProtection="0"/>
    <xf numFmtId="0" fontId="42" fillId="61" borderId="0" applyNumberFormat="0" applyBorder="0" applyAlignment="0" applyProtection="0"/>
    <xf numFmtId="0" fontId="42" fillId="61" borderId="0" applyNumberFormat="0" applyBorder="0" applyAlignment="0" applyProtection="0"/>
    <xf numFmtId="0" fontId="42" fillId="61" borderId="0" applyNumberFormat="0" applyBorder="0" applyAlignment="0" applyProtection="0"/>
    <xf numFmtId="0" fontId="42" fillId="61" borderId="0" applyNumberFormat="0" applyBorder="0" applyAlignment="0" applyProtection="0"/>
    <xf numFmtId="0" fontId="42" fillId="61"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3" fillId="0" borderId="0" applyNumberFormat="0" applyFill="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3" borderId="0" applyNumberFormat="0" applyBorder="0" applyAlignment="0" applyProtection="0"/>
    <xf numFmtId="0" fontId="44" fillId="41" borderId="0" applyNumberFormat="0" applyBorder="0" applyAlignment="0" applyProtection="0"/>
    <xf numFmtId="0" fontId="44" fillId="43" borderId="0" applyNumberFormat="0" applyBorder="0" applyAlignment="0" applyProtection="0"/>
    <xf numFmtId="0" fontId="44" fillId="41"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5" fillId="42" borderId="0" applyNumberFormat="0" applyBorder="0" applyAlignment="0" applyProtection="0"/>
    <xf numFmtId="0" fontId="46" fillId="62" borderId="13" applyNumberFormat="0" applyAlignment="0" applyProtection="0"/>
    <xf numFmtId="0" fontId="47" fillId="63" borderId="13" applyNumberFormat="0" applyAlignment="0" applyProtection="0"/>
    <xf numFmtId="0" fontId="47" fillId="63" borderId="13" applyNumberFormat="0" applyAlignment="0" applyProtection="0"/>
    <xf numFmtId="0" fontId="47" fillId="63" borderId="13" applyNumberFormat="0" applyAlignment="0" applyProtection="0"/>
    <xf numFmtId="0" fontId="47" fillId="63" borderId="13" applyNumberFormat="0" applyAlignment="0" applyProtection="0"/>
    <xf numFmtId="0" fontId="46" fillId="62" borderId="13" applyNumberFormat="0" applyAlignment="0" applyProtection="0"/>
    <xf numFmtId="0" fontId="46" fillId="62" borderId="13" applyNumberFormat="0" applyAlignment="0" applyProtection="0"/>
    <xf numFmtId="0" fontId="47" fillId="63" borderId="13" applyNumberFormat="0" applyAlignment="0" applyProtection="0"/>
    <xf numFmtId="0" fontId="47" fillId="63"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7" fillId="63" borderId="13" applyNumberFormat="0" applyAlignment="0" applyProtection="0"/>
    <xf numFmtId="0" fontId="46" fillId="62" borderId="13" applyNumberFormat="0" applyAlignment="0" applyProtection="0"/>
    <xf numFmtId="0" fontId="47" fillId="63" borderId="13" applyNumberFormat="0" applyAlignment="0" applyProtection="0"/>
    <xf numFmtId="0" fontId="46" fillId="62" borderId="13" applyNumberFormat="0" applyAlignment="0" applyProtection="0"/>
    <xf numFmtId="0" fontId="47" fillId="63" borderId="13" applyNumberFormat="0" applyAlignment="0" applyProtection="0"/>
    <xf numFmtId="0" fontId="47" fillId="63" borderId="13" applyNumberFormat="0" applyAlignment="0" applyProtection="0"/>
    <xf numFmtId="0" fontId="47" fillId="63" borderId="13" applyNumberFormat="0" applyAlignment="0" applyProtection="0"/>
    <xf numFmtId="0" fontId="47" fillId="63" borderId="13" applyNumberFormat="0" applyAlignment="0" applyProtection="0"/>
    <xf numFmtId="0" fontId="47" fillId="63" borderId="13" applyNumberFormat="0" applyAlignment="0" applyProtection="0"/>
    <xf numFmtId="0" fontId="46" fillId="62" borderId="13" applyNumberFormat="0" applyAlignment="0" applyProtection="0"/>
    <xf numFmtId="0" fontId="48" fillId="64" borderId="14" applyNumberFormat="0" applyAlignment="0" applyProtection="0"/>
    <xf numFmtId="0" fontId="49" fillId="0" borderId="15" applyNumberFormat="0" applyFill="0" applyAlignment="0" applyProtection="0"/>
    <xf numFmtId="0" fontId="49" fillId="0" borderId="15" applyNumberFormat="0" applyFill="0" applyAlignment="0" applyProtection="0"/>
    <xf numFmtId="0" fontId="48" fillId="64" borderId="14" applyNumberFormat="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4"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1" fillId="0" borderId="0" applyFont="0" applyFill="0" applyBorder="0" applyAlignment="0" applyProtection="0"/>
    <xf numFmtId="0" fontId="50" fillId="0" borderId="0" applyNumberFormat="0" applyFill="0" applyBorder="0" applyAlignment="0" applyProtection="0"/>
    <xf numFmtId="0" fontId="42" fillId="58" borderId="0" applyNumberFormat="0" applyBorder="0" applyAlignment="0" applyProtection="0"/>
    <xf numFmtId="0" fontId="42" fillId="59" borderId="0" applyNumberFormat="0" applyBorder="0" applyAlignment="0" applyProtection="0"/>
    <xf numFmtId="0" fontId="42" fillId="60" borderId="0" applyNumberFormat="0" applyBorder="0" applyAlignment="0" applyProtection="0"/>
    <xf numFmtId="0" fontId="42" fillId="53" borderId="0" applyNumberFormat="0" applyBorder="0" applyAlignment="0" applyProtection="0"/>
    <xf numFmtId="0" fontId="42" fillId="54" borderId="0" applyNumberFormat="0" applyBorder="0" applyAlignment="0" applyProtection="0"/>
    <xf numFmtId="0" fontId="42" fillId="56" borderId="0" applyNumberFormat="0" applyBorder="0" applyAlignment="0" applyProtection="0"/>
    <xf numFmtId="0" fontId="51" fillId="45" borderId="13" applyNumberFormat="0" applyAlignment="0" applyProtection="0"/>
    <xf numFmtId="0" fontId="51" fillId="45" borderId="13" applyNumberFormat="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52" fillId="0" borderId="0" applyNumberFormat="0" applyFill="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4" borderId="0" applyNumberFormat="0" applyBorder="0" applyAlignment="0" applyProtection="0"/>
    <xf numFmtId="0" fontId="45" fillId="42" borderId="0" applyNumberFormat="0" applyBorder="0" applyAlignment="0" applyProtection="0"/>
    <xf numFmtId="0" fontId="45" fillId="44" borderId="0" applyNumberFormat="0" applyBorder="0" applyAlignment="0" applyProtection="0"/>
    <xf numFmtId="0" fontId="45" fillId="42"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38" fontId="10" fillId="39" borderId="0" applyNumberFormat="0" applyBorder="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3" fillId="0" borderId="17" applyNumberFormat="0" applyFill="0" applyAlignment="0" applyProtection="0"/>
    <xf numFmtId="0" fontId="54" fillId="0" borderId="18" applyNumberFormat="0" applyFill="0" applyAlignment="0" applyProtection="0"/>
    <xf numFmtId="0" fontId="53" fillId="0" borderId="17" applyNumberFormat="0" applyFill="0" applyAlignment="0" applyProtection="0"/>
    <xf numFmtId="0" fontId="54" fillId="0" borderId="18"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5" fillId="0" borderId="19" applyNumberFormat="0" applyFill="0" applyAlignment="0" applyProtection="0"/>
    <xf numFmtId="0" fontId="55" fillId="0" borderId="19" applyNumberFormat="0" applyFill="0" applyAlignment="0" applyProtection="0"/>
    <xf numFmtId="0" fontId="55" fillId="0" borderId="19" applyNumberFormat="0" applyFill="0" applyAlignment="0" applyProtection="0"/>
    <xf numFmtId="0" fontId="55" fillId="0" borderId="19" applyNumberFormat="0" applyFill="0" applyAlignment="0" applyProtection="0"/>
    <xf numFmtId="0" fontId="56" fillId="0" borderId="20" applyNumberFormat="0" applyFill="0" applyAlignment="0" applyProtection="0"/>
    <xf numFmtId="0" fontId="56" fillId="0" borderId="20" applyNumberFormat="0" applyFill="0" applyAlignment="0" applyProtection="0"/>
    <xf numFmtId="0" fontId="55" fillId="0" borderId="19" applyNumberFormat="0" applyFill="0" applyAlignment="0" applyProtection="0"/>
    <xf numFmtId="0" fontId="55" fillId="0" borderId="19" applyNumberFormat="0" applyFill="0" applyAlignment="0" applyProtection="0"/>
    <xf numFmtId="0" fontId="56" fillId="0" borderId="20" applyNumberFormat="0" applyFill="0" applyAlignment="0" applyProtection="0"/>
    <xf numFmtId="0" fontId="56" fillId="0" borderId="20" applyNumberFormat="0" applyFill="0" applyAlignment="0" applyProtection="0"/>
    <xf numFmtId="0" fontId="56" fillId="0" borderId="20" applyNumberFormat="0" applyFill="0" applyAlignment="0" applyProtection="0"/>
    <xf numFmtId="0" fontId="55" fillId="0" borderId="19" applyNumberFormat="0" applyFill="0" applyAlignment="0" applyProtection="0"/>
    <xf numFmtId="0" fontId="56" fillId="0" borderId="20" applyNumberFormat="0" applyFill="0" applyAlignment="0" applyProtection="0"/>
    <xf numFmtId="0" fontId="55" fillId="0" borderId="19" applyNumberFormat="0" applyFill="0" applyAlignment="0" applyProtection="0"/>
    <xf numFmtId="0" fontId="56" fillId="0" borderId="20" applyNumberFormat="0" applyFill="0" applyAlignment="0" applyProtection="0"/>
    <xf numFmtId="0" fontId="55" fillId="0" borderId="19" applyNumberFormat="0" applyFill="0" applyAlignment="0" applyProtection="0"/>
    <xf numFmtId="0" fontId="55" fillId="0" borderId="19" applyNumberFormat="0" applyFill="0" applyAlignment="0" applyProtection="0"/>
    <xf numFmtId="0" fontId="55" fillId="0" borderId="19" applyNumberFormat="0" applyFill="0" applyAlignment="0" applyProtection="0"/>
    <xf numFmtId="0" fontId="55" fillId="0" borderId="19" applyNumberFormat="0" applyFill="0" applyAlignment="0" applyProtection="0"/>
    <xf numFmtId="0" fontId="55" fillId="0" borderId="19"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0" borderId="22" applyNumberFormat="0" applyFill="0" applyAlignment="0" applyProtection="0"/>
    <xf numFmtId="0" fontId="50" fillId="0" borderId="22"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0" borderId="22" applyNumberFormat="0" applyFill="0" applyAlignment="0" applyProtection="0"/>
    <xf numFmtId="0" fontId="50" fillId="0" borderId="22" applyNumberFormat="0" applyFill="0" applyAlignment="0" applyProtection="0"/>
    <xf numFmtId="0" fontId="50" fillId="0" borderId="22" applyNumberFormat="0" applyFill="0" applyAlignment="0" applyProtection="0"/>
    <xf numFmtId="0" fontId="57" fillId="0" borderId="21" applyNumberFormat="0" applyFill="0" applyAlignment="0" applyProtection="0"/>
    <xf numFmtId="0" fontId="50" fillId="0" borderId="22" applyNumberFormat="0" applyFill="0" applyAlignment="0" applyProtection="0"/>
    <xf numFmtId="0" fontId="57" fillId="0" borderId="21" applyNumberFormat="0" applyFill="0" applyAlignment="0" applyProtection="0"/>
    <xf numFmtId="0" fontId="50" fillId="0" borderId="22"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7" fillId="0" borderId="0" applyNumberFormat="0" applyFill="0" applyBorder="0" applyAlignment="0" applyProtection="0"/>
    <xf numFmtId="0" fontId="50" fillId="0" borderId="0" applyNumberFormat="0" applyFill="0" applyBorder="0" applyAlignment="0" applyProtection="0"/>
    <xf numFmtId="0" fontId="57" fillId="0" borderId="0" applyNumberFormat="0" applyFill="0" applyBorder="0" applyAlignment="0" applyProtection="0"/>
    <xf numFmtId="0" fontId="50"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44" fillId="41" borderId="0" applyNumberFormat="0" applyBorder="0" applyAlignment="0" applyProtection="0"/>
    <xf numFmtId="10" fontId="10" fillId="65" borderId="10" applyNumberFormat="0" applyBorder="0" applyAlignment="0" applyProtection="0"/>
    <xf numFmtId="0" fontId="51" fillId="51" borderId="13" applyNumberFormat="0" applyAlignment="0" applyProtection="0"/>
    <xf numFmtId="0" fontId="51" fillId="51" borderId="13" applyNumberFormat="0" applyAlignment="0" applyProtection="0"/>
    <xf numFmtId="0" fontId="51" fillId="51" borderId="13" applyNumberFormat="0" applyAlignment="0" applyProtection="0"/>
    <xf numFmtId="0" fontId="51" fillId="51"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51" borderId="13" applyNumberFormat="0" applyAlignment="0" applyProtection="0"/>
    <xf numFmtId="0" fontId="51" fillId="51"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51" borderId="13" applyNumberFormat="0" applyAlignment="0" applyProtection="0"/>
    <xf numFmtId="0" fontId="51" fillId="45" borderId="13" applyNumberFormat="0" applyAlignment="0" applyProtection="0"/>
    <xf numFmtId="0" fontId="51" fillId="51" borderId="13" applyNumberFormat="0" applyAlignment="0" applyProtection="0"/>
    <xf numFmtId="0" fontId="51" fillId="45" borderId="13" applyNumberFormat="0" applyAlignment="0" applyProtection="0"/>
    <xf numFmtId="0" fontId="51" fillId="51" borderId="13" applyNumberFormat="0" applyAlignment="0" applyProtection="0"/>
    <xf numFmtId="0" fontId="51" fillId="51" borderId="13" applyNumberFormat="0" applyAlignment="0" applyProtection="0"/>
    <xf numFmtId="0" fontId="51" fillId="51" borderId="13" applyNumberFormat="0" applyAlignment="0" applyProtection="0"/>
    <xf numFmtId="0" fontId="51" fillId="51" borderId="13" applyNumberFormat="0" applyAlignment="0" applyProtection="0"/>
    <xf numFmtId="0" fontId="51" fillId="51" borderId="13" applyNumberFormat="0" applyAlignment="0" applyProtection="0"/>
    <xf numFmtId="0" fontId="44" fillId="41" borderId="0" applyNumberFormat="0" applyBorder="0" applyAlignment="0" applyProtection="0"/>
    <xf numFmtId="0" fontId="43" fillId="0" borderId="23" applyNumberFormat="0" applyFill="0" applyAlignment="0" applyProtection="0"/>
    <xf numFmtId="0" fontId="43" fillId="0" borderId="23" applyNumberFormat="0" applyFill="0" applyAlignment="0" applyProtection="0"/>
    <xf numFmtId="0" fontId="43" fillId="0" borderId="23" applyNumberFormat="0" applyFill="0" applyAlignment="0" applyProtection="0"/>
    <xf numFmtId="0" fontId="43" fillId="0" borderId="23"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3" fillId="0" borderId="23" applyNumberFormat="0" applyFill="0" applyAlignment="0" applyProtection="0"/>
    <xf numFmtId="0" fontId="43" fillId="0" borderId="23"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3" fillId="0" borderId="23" applyNumberFormat="0" applyFill="0" applyAlignment="0" applyProtection="0"/>
    <xf numFmtId="0" fontId="49" fillId="0" borderId="15" applyNumberFormat="0" applyFill="0" applyAlignment="0" applyProtection="0"/>
    <xf numFmtId="0" fontId="43" fillId="0" borderId="23" applyNumberFormat="0" applyFill="0" applyAlignment="0" applyProtection="0"/>
    <xf numFmtId="0" fontId="49" fillId="0" borderId="15" applyNumberFormat="0" applyFill="0" applyAlignment="0" applyProtection="0"/>
    <xf numFmtId="0" fontId="43" fillId="0" borderId="23" applyNumberFormat="0" applyFill="0" applyAlignment="0" applyProtection="0"/>
    <xf numFmtId="0" fontId="43" fillId="0" borderId="23" applyNumberFormat="0" applyFill="0" applyAlignment="0" applyProtection="0"/>
    <xf numFmtId="0" fontId="43" fillId="0" borderId="23" applyNumberFormat="0" applyFill="0" applyAlignment="0" applyProtection="0"/>
    <xf numFmtId="0" fontId="43" fillId="0" borderId="23" applyNumberFormat="0" applyFill="0" applyAlignment="0" applyProtection="0"/>
    <xf numFmtId="0" fontId="43" fillId="0" borderId="23" applyNumberFormat="0" applyFill="0" applyAlignment="0" applyProtection="0"/>
    <xf numFmtId="43" fontId="58" fillId="0" borderId="0" applyFont="0" applyFill="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59" fillId="51" borderId="0" applyNumberFormat="0" applyBorder="0" applyAlignment="0" applyProtection="0"/>
    <xf numFmtId="0" fontId="60" fillId="51" borderId="0" applyNumberFormat="0" applyBorder="0" applyAlignment="0" applyProtection="0"/>
    <xf numFmtId="0" fontId="59" fillId="51" borderId="0" applyNumberFormat="0" applyBorder="0" applyAlignment="0" applyProtection="0"/>
    <xf numFmtId="0" fontId="60"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60" fillId="51" borderId="0" applyNumberFormat="0" applyBorder="0" applyAlignment="0" applyProtection="0"/>
    <xf numFmtId="167" fontId="33" fillId="0" borderId="0"/>
    <xf numFmtId="167" fontId="33" fillId="0" borderId="0"/>
    <xf numFmtId="167" fontId="33" fillId="0" borderId="0"/>
    <xf numFmtId="167" fontId="61" fillId="0" borderId="0"/>
    <xf numFmtId="167" fontId="61" fillId="0" borderId="0"/>
    <xf numFmtId="167" fontId="61" fillId="0" borderId="0"/>
    <xf numFmtId="167" fontId="61" fillId="0" borderId="0"/>
    <xf numFmtId="167" fontId="61" fillId="0" borderId="0"/>
    <xf numFmtId="167" fontId="61" fillId="0" borderId="0"/>
    <xf numFmtId="167" fontId="61" fillId="0" borderId="0"/>
    <xf numFmtId="167" fontId="33" fillId="0" borderId="0"/>
    <xf numFmtId="167"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62" fillId="0" borderId="0"/>
    <xf numFmtId="0" fontId="62"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58" fillId="48" borderId="16" applyNumberFormat="0" applyFont="0" applyAlignment="0" applyProtection="0"/>
    <xf numFmtId="0" fontId="58" fillId="48" borderId="16" applyNumberFormat="0" applyFont="0" applyAlignment="0" applyProtection="0"/>
    <xf numFmtId="0" fontId="58" fillId="48" borderId="16" applyNumberFormat="0" applyFont="0" applyAlignment="0" applyProtection="0"/>
    <xf numFmtId="0" fontId="58"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58"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1" fillId="48" borderId="16" applyNumberFormat="0" applyFont="0" applyAlignment="0" applyProtection="0"/>
    <xf numFmtId="0" fontId="34" fillId="48" borderId="16" applyNumberFormat="0" applyFont="0" applyAlignment="0" applyProtection="0"/>
    <xf numFmtId="0" fontId="58" fillId="48" borderId="16" applyNumberFormat="0" applyFont="0" applyAlignment="0" applyProtection="0"/>
    <xf numFmtId="0" fontId="34" fillId="48" borderId="16" applyNumberFormat="0" applyFont="0" applyAlignment="0" applyProtection="0"/>
    <xf numFmtId="0" fontId="58" fillId="48" borderId="16" applyNumberFormat="0" applyFont="0" applyAlignment="0" applyProtection="0"/>
    <xf numFmtId="0" fontId="34" fillId="48" borderId="16" applyNumberFormat="0" applyFont="0" applyAlignment="0" applyProtection="0"/>
    <xf numFmtId="0" fontId="58" fillId="48" borderId="16" applyNumberFormat="0" applyFont="0" applyAlignment="0" applyProtection="0"/>
    <xf numFmtId="0" fontId="58" fillId="48" borderId="16" applyNumberFormat="0" applyFont="0" applyAlignment="0" applyProtection="0"/>
    <xf numFmtId="0" fontId="58" fillId="48" borderId="16" applyNumberFormat="0" applyFont="0" applyAlignment="0" applyProtection="0"/>
    <xf numFmtId="0" fontId="58" fillId="48" borderId="16" applyNumberFormat="0" applyFont="0" applyAlignment="0" applyProtection="0"/>
    <xf numFmtId="0" fontId="58" fillId="48" borderId="16" applyNumberFormat="0" applyFont="0" applyAlignment="0" applyProtection="0"/>
    <xf numFmtId="0" fontId="63" fillId="63" borderId="24" applyNumberFormat="0" applyAlignment="0" applyProtection="0"/>
    <xf numFmtId="0" fontId="63" fillId="63" borderId="24" applyNumberFormat="0" applyAlignment="0" applyProtection="0"/>
    <xf numFmtId="0" fontId="63" fillId="63" borderId="24" applyNumberFormat="0" applyAlignment="0" applyProtection="0"/>
    <xf numFmtId="0" fontId="63" fillId="63" borderId="24" applyNumberFormat="0" applyAlignment="0" applyProtection="0"/>
    <xf numFmtId="0" fontId="63" fillId="62" borderId="24" applyNumberFormat="0" applyAlignment="0" applyProtection="0"/>
    <xf numFmtId="0" fontId="63" fillId="62" borderId="24" applyNumberFormat="0" applyAlignment="0" applyProtection="0"/>
    <xf numFmtId="0" fontId="63" fillId="63" borderId="24" applyNumberFormat="0" applyAlignment="0" applyProtection="0"/>
    <xf numFmtId="0" fontId="63" fillId="63" borderId="24" applyNumberFormat="0" applyAlignment="0" applyProtection="0"/>
    <xf numFmtId="0" fontId="63" fillId="62" borderId="24" applyNumberFormat="0" applyAlignment="0" applyProtection="0"/>
    <xf numFmtId="0" fontId="63" fillId="62" borderId="24" applyNumberFormat="0" applyAlignment="0" applyProtection="0"/>
    <xf numFmtId="0" fontId="63" fillId="62" borderId="24" applyNumberFormat="0" applyAlignment="0" applyProtection="0"/>
    <xf numFmtId="0" fontId="63" fillId="63" borderId="24" applyNumberFormat="0" applyAlignment="0" applyProtection="0"/>
    <xf numFmtId="0" fontId="63" fillId="62" borderId="24" applyNumberFormat="0" applyAlignment="0" applyProtection="0"/>
    <xf numFmtId="0" fontId="63" fillId="63" borderId="24" applyNumberFormat="0" applyAlignment="0" applyProtection="0"/>
    <xf numFmtId="0" fontId="63" fillId="62" borderId="24" applyNumberFormat="0" applyAlignment="0" applyProtection="0"/>
    <xf numFmtId="0" fontId="63" fillId="63" borderId="24" applyNumberFormat="0" applyAlignment="0" applyProtection="0"/>
    <xf numFmtId="0" fontId="63" fillId="63" borderId="24" applyNumberFormat="0" applyAlignment="0" applyProtection="0"/>
    <xf numFmtId="0" fontId="63" fillId="63" borderId="24" applyNumberFormat="0" applyAlignment="0" applyProtection="0"/>
    <xf numFmtId="0" fontId="63" fillId="63" borderId="24" applyNumberFormat="0" applyAlignment="0" applyProtection="0"/>
    <xf numFmtId="0" fontId="63" fillId="63" borderId="24" applyNumberFormat="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10"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35" fillId="0" borderId="0" applyNumberFormat="0" applyFont="0" applyFill="0" applyBorder="0" applyAlignment="0" applyProtection="0">
      <alignment horizontal="left"/>
    </xf>
    <xf numFmtId="0" fontId="63" fillId="62" borderId="24" applyNumberFormat="0" applyAlignment="0" applyProtection="0"/>
    <xf numFmtId="0" fontId="45" fillId="42" borderId="0" applyNumberFormat="0" applyBorder="0" applyAlignment="0" applyProtection="0"/>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63" fillId="62" borderId="24" applyNumberFormat="0" applyAlignment="0" applyProtection="0"/>
    <xf numFmtId="0" fontId="64" fillId="0" borderId="0"/>
    <xf numFmtId="0" fontId="3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52" fillId="0" borderId="0" applyNumberFormat="0" applyFill="0" applyBorder="0" applyAlignment="0" applyProtection="0"/>
    <xf numFmtId="0" fontId="43" fillId="0" borderId="0" applyNumberFormat="0" applyFill="0" applyBorder="0" applyAlignment="0" applyProtection="0"/>
    <xf numFmtId="0" fontId="52" fillId="0" borderId="0" applyNumberFormat="0" applyFill="0" applyBorder="0" applyAlignment="0" applyProtection="0"/>
    <xf numFmtId="40" fontId="65" fillId="0" borderId="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54" fillId="0" borderId="18" applyNumberFormat="0" applyFill="0" applyAlignment="0" applyProtection="0"/>
    <xf numFmtId="0" fontId="56" fillId="0" borderId="20" applyNumberFormat="0" applyFill="0" applyAlignment="0" applyProtection="0"/>
    <xf numFmtId="0" fontId="50" fillId="0" borderId="22" applyNumberFormat="0" applyFill="0" applyAlignment="0" applyProtection="0"/>
    <xf numFmtId="0" fontId="50"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54" fillId="0" borderId="18" applyNumberFormat="0" applyFill="0" applyAlignment="0" applyProtection="0"/>
    <xf numFmtId="0" fontId="56" fillId="0" borderId="20" applyNumberFormat="0" applyFill="0" applyAlignment="0" applyProtection="0"/>
    <xf numFmtId="0" fontId="50" fillId="0" borderId="22" applyNumberFormat="0" applyFill="0" applyAlignment="0" applyProtection="0"/>
    <xf numFmtId="0" fontId="69" fillId="0" borderId="25" applyNumberFormat="0" applyFill="0" applyAlignment="0" applyProtection="0"/>
    <xf numFmtId="0" fontId="69" fillId="0" borderId="25" applyNumberFormat="0" applyFill="0" applyAlignment="0" applyProtection="0"/>
    <xf numFmtId="0" fontId="69" fillId="0" borderId="25" applyNumberFormat="0" applyFill="0" applyAlignment="0" applyProtection="0"/>
    <xf numFmtId="0" fontId="69" fillId="0" borderId="25"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5" applyNumberFormat="0" applyFill="0" applyAlignment="0" applyProtection="0"/>
    <xf numFmtId="0" fontId="69" fillId="0" borderId="25"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5" applyNumberFormat="0" applyFill="0" applyAlignment="0" applyProtection="0"/>
    <xf numFmtId="0" fontId="69" fillId="0" borderId="26" applyNumberFormat="0" applyFill="0" applyAlignment="0" applyProtection="0"/>
    <xf numFmtId="0" fontId="69" fillId="0" borderId="25" applyNumberFormat="0" applyFill="0" applyAlignment="0" applyProtection="0"/>
    <xf numFmtId="0" fontId="69" fillId="0" borderId="26" applyNumberFormat="0" applyFill="0" applyAlignment="0" applyProtection="0"/>
    <xf numFmtId="0" fontId="69" fillId="0" borderId="25" applyNumberFormat="0" applyFill="0" applyAlignment="0" applyProtection="0"/>
    <xf numFmtId="0" fontId="69" fillId="0" borderId="25" applyNumberFormat="0" applyFill="0" applyAlignment="0" applyProtection="0"/>
    <xf numFmtId="0" fontId="69" fillId="0" borderId="25" applyNumberFormat="0" applyFill="0" applyAlignment="0" applyProtection="0"/>
    <xf numFmtId="0" fontId="69" fillId="0" borderId="25" applyNumberFormat="0" applyFill="0" applyAlignment="0" applyProtection="0"/>
    <xf numFmtId="0" fontId="69" fillId="0" borderId="25" applyNumberFormat="0" applyFill="0" applyAlignment="0" applyProtection="0"/>
    <xf numFmtId="170" fontId="31" fillId="0" borderId="0" applyFont="0" applyFill="0" applyBorder="0" applyAlignment="0" applyProtection="0"/>
    <xf numFmtId="171" fontId="31" fillId="0" borderId="0" applyFont="0" applyFill="0" applyBorder="0" applyAlignment="0" applyProtection="0"/>
    <xf numFmtId="172" fontId="31" fillId="0" borderId="0" applyFont="0" applyFill="0" applyBorder="0" applyAlignment="0" applyProtection="0"/>
    <xf numFmtId="0" fontId="48" fillId="64" borderId="14" applyNumberFormat="0" applyAlignment="0" applyProtection="0"/>
    <xf numFmtId="166" fontId="1" fillId="0" borderId="0" applyFont="0" applyFill="0" applyBorder="0" applyAlignment="0" applyProtection="0"/>
    <xf numFmtId="0" fontId="43" fillId="0" borderId="0" applyNumberFormat="0" applyFill="0" applyBorder="0" applyAlignment="0" applyProtection="0"/>
    <xf numFmtId="43" fontId="58" fillId="0" borderId="0" applyFont="0" applyFill="0" applyBorder="0" applyAlignment="0" applyProtection="0"/>
    <xf numFmtId="0" fontId="31" fillId="0" borderId="0"/>
    <xf numFmtId="0" fontId="31" fillId="0" borderId="0"/>
    <xf numFmtId="0" fontId="1" fillId="0" borderId="0"/>
    <xf numFmtId="0" fontId="1" fillId="0" borderId="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31" fillId="0" borderId="0"/>
    <xf numFmtId="0" fontId="31" fillId="0" borderId="0"/>
    <xf numFmtId="0" fontId="41" fillId="46" borderId="0" applyNumberFormat="0" applyBorder="0" applyAlignment="0" applyProtection="0"/>
    <xf numFmtId="0" fontId="41" fillId="46" borderId="0" applyNumberFormat="0" applyBorder="0" applyAlignment="0" applyProtection="0"/>
    <xf numFmtId="0" fontId="41" fillId="40"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1"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2"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5"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49"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52"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47" borderId="0" applyNumberFormat="0" applyBorder="0" applyAlignment="0" applyProtection="0"/>
    <xf numFmtId="0" fontId="42" fillId="50" borderId="0" applyNumberFormat="0" applyBorder="0" applyAlignment="0" applyProtection="0"/>
    <xf numFmtId="0" fontId="42" fillId="50" borderId="0" applyNumberFormat="0" applyBorder="0" applyAlignment="0" applyProtection="0"/>
    <xf numFmtId="0" fontId="42" fillId="49"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53"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54"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55" borderId="0" applyNumberFormat="0" applyBorder="0" applyAlignment="0" applyProtection="0"/>
    <xf numFmtId="0" fontId="42" fillId="57" borderId="0" applyNumberFormat="0" applyBorder="0" applyAlignment="0" applyProtection="0"/>
    <xf numFmtId="0" fontId="42" fillId="58" borderId="0" applyNumberFormat="0" applyBorder="0" applyAlignment="0" applyProtection="0"/>
    <xf numFmtId="0" fontId="42" fillId="57" borderId="0" applyNumberFormat="0" applyBorder="0" applyAlignment="0" applyProtection="0"/>
    <xf numFmtId="0" fontId="42" fillId="58"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0" borderId="0" applyNumberFormat="0" applyBorder="0" applyAlignment="0" applyProtection="0"/>
    <xf numFmtId="0" fontId="42" fillId="60" borderId="0" applyNumberFormat="0" applyBorder="0" applyAlignment="0" applyProtection="0"/>
    <xf numFmtId="0" fontId="42" fillId="50" borderId="0" applyNumberFormat="0" applyBorder="0" applyAlignment="0" applyProtection="0"/>
    <xf numFmtId="0" fontId="42" fillId="60" borderId="0" applyNumberFormat="0" applyBorder="0" applyAlignment="0" applyProtection="0"/>
    <xf numFmtId="0" fontId="42" fillId="61" borderId="0" applyNumberFormat="0" applyBorder="0" applyAlignment="0" applyProtection="0"/>
    <xf numFmtId="0" fontId="42" fillId="53" borderId="0" applyNumberFormat="0" applyBorder="0" applyAlignment="0" applyProtection="0"/>
    <xf numFmtId="0" fontId="42" fillId="61" borderId="0" applyNumberFormat="0" applyBorder="0" applyAlignment="0" applyProtection="0"/>
    <xf numFmtId="0" fontId="42" fillId="53"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2" fillId="59" borderId="0" applyNumberFormat="0" applyBorder="0" applyAlignment="0" applyProtection="0"/>
    <xf numFmtId="0" fontId="42" fillId="56"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1" borderId="0" applyNumberFormat="0" applyBorder="0" applyAlignment="0" applyProtection="0"/>
    <xf numFmtId="0" fontId="47" fillId="63" borderId="13" applyNumberFormat="0" applyAlignment="0" applyProtection="0"/>
    <xf numFmtId="0" fontId="47" fillId="63" borderId="13" applyNumberFormat="0" applyAlignment="0" applyProtection="0"/>
    <xf numFmtId="0" fontId="46" fillId="62" borderId="13" applyNumberFormat="0" applyAlignment="0" applyProtection="0"/>
    <xf numFmtId="0" fontId="48" fillId="64" borderId="14" applyNumberFormat="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58" fillId="0" borderId="0" applyFont="0" applyFill="0" applyBorder="0" applyAlignment="0" applyProtection="0"/>
    <xf numFmtId="43" fontId="70"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5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4" fontId="31" fillId="0" borderId="0" applyFont="0" applyFill="0" applyBorder="0" applyAlignment="0" applyProtection="0"/>
    <xf numFmtId="0" fontId="52" fillId="0" borderId="0" applyNumberFormat="0" applyFill="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2" borderId="0" applyNumberFormat="0" applyBorder="0" applyAlignment="0" applyProtection="0"/>
    <xf numFmtId="0" fontId="53" fillId="0" borderId="17" applyNumberFormat="0" applyFill="0" applyAlignment="0" applyProtection="0"/>
    <xf numFmtId="0" fontId="53" fillId="0" borderId="17" applyNumberFormat="0" applyFill="0" applyAlignment="0" applyProtection="0"/>
    <xf numFmtId="0" fontId="54" fillId="0" borderId="18" applyNumberFormat="0" applyFill="0" applyAlignment="0" applyProtection="0"/>
    <xf numFmtId="0" fontId="55" fillId="0" borderId="19" applyNumberFormat="0" applyFill="0" applyAlignment="0" applyProtection="0"/>
    <xf numFmtId="0" fontId="55" fillId="0" borderId="19" applyNumberFormat="0" applyFill="0" applyAlignment="0" applyProtection="0"/>
    <xf numFmtId="0" fontId="56" fillId="0" borderId="20"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0" borderId="22" applyNumberFormat="0" applyFill="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0" fillId="0" borderId="0" applyNumberFormat="0" applyFill="0" applyBorder="0" applyAlignment="0" applyProtection="0"/>
    <xf numFmtId="0" fontId="71" fillId="0" borderId="0" applyNumberFormat="0" applyFill="0" applyBorder="0" applyAlignment="0" applyProtection="0">
      <alignment vertical="top"/>
      <protection locked="0"/>
    </xf>
    <xf numFmtId="0" fontId="51" fillId="51" borderId="13" applyNumberFormat="0" applyAlignment="0" applyProtection="0"/>
    <xf numFmtId="0" fontId="51" fillId="51" borderId="13" applyNumberFormat="0" applyAlignment="0" applyProtection="0"/>
    <xf numFmtId="0" fontId="51" fillId="45" borderId="13" applyNumberFormat="0" applyAlignment="0" applyProtection="0"/>
    <xf numFmtId="0" fontId="43" fillId="0" borderId="23" applyNumberFormat="0" applyFill="0" applyAlignment="0" applyProtection="0"/>
    <xf numFmtId="0" fontId="43" fillId="0" borderId="23" applyNumberFormat="0" applyFill="0" applyAlignment="0" applyProtection="0"/>
    <xf numFmtId="0" fontId="49" fillId="0" borderId="15" applyNumberFormat="0" applyFill="0" applyAlignment="0" applyProtection="0"/>
    <xf numFmtId="43" fontId="1" fillId="0" borderId="0" applyFont="0" applyFill="0" applyBorder="0" applyAlignment="0" applyProtection="0"/>
    <xf numFmtId="0" fontId="59" fillId="51" borderId="0" applyNumberFormat="0" applyBorder="0" applyAlignment="0" applyProtection="0"/>
    <xf numFmtId="0" fontId="59" fillId="51" borderId="0" applyNumberFormat="0" applyBorder="0" applyAlignment="0" applyProtection="0"/>
    <xf numFmtId="0" fontId="60" fillId="51" borderId="0" applyNumberFormat="0" applyBorder="0" applyAlignment="0" applyProtection="0"/>
    <xf numFmtId="167" fontId="33" fillId="0" borderId="0"/>
    <xf numFmtId="167" fontId="33" fillId="0" borderId="0"/>
    <xf numFmtId="167" fontId="33" fillId="0" borderId="0"/>
    <xf numFmtId="167" fontId="33" fillId="0" borderId="0"/>
    <xf numFmtId="167" fontId="33" fillId="0" borderId="0"/>
    <xf numFmtId="167" fontId="33" fillId="0" borderId="0"/>
    <xf numFmtId="167" fontId="33" fillId="0" borderId="0"/>
    <xf numFmtId="0" fontId="2" fillId="0" borderId="0"/>
    <xf numFmtId="0" fontId="5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4" fillId="0" borderId="0"/>
    <xf numFmtId="0" fontId="58" fillId="0" borderId="0"/>
    <xf numFmtId="0" fontId="31" fillId="0" borderId="0"/>
    <xf numFmtId="0" fontId="2" fillId="0" borderId="0"/>
    <xf numFmtId="0" fontId="2" fillId="0" borderId="0"/>
    <xf numFmtId="0" fontId="58" fillId="0" borderId="0"/>
    <xf numFmtId="0" fontId="31" fillId="0" borderId="0"/>
    <xf numFmtId="0" fontId="58" fillId="48" borderId="16" applyNumberFormat="0" applyFont="0" applyAlignment="0" applyProtection="0"/>
    <xf numFmtId="0" fontId="58" fillId="48" borderId="16" applyNumberFormat="0" applyFont="0" applyAlignment="0" applyProtection="0"/>
    <xf numFmtId="0" fontId="34" fillId="48" borderId="16" applyNumberFormat="0" applyFont="0" applyAlignment="0" applyProtection="0"/>
    <xf numFmtId="0" fontId="41" fillId="48" borderId="16" applyNumberFormat="0" applyFont="0" applyAlignment="0" applyProtection="0"/>
    <xf numFmtId="0" fontId="58" fillId="48" borderId="16" applyNumberFormat="0" applyFont="0" applyAlignment="0" applyProtection="0"/>
    <xf numFmtId="0" fontId="34" fillId="48" borderId="16" applyNumberFormat="0" applyFont="0" applyAlignment="0" applyProtection="0"/>
    <xf numFmtId="0" fontId="41" fillId="48" borderId="16" applyNumberFormat="0" applyFont="0" applyAlignment="0" applyProtection="0"/>
    <xf numFmtId="0" fontId="63" fillId="63" borderId="24" applyNumberFormat="0" applyAlignment="0" applyProtection="0"/>
    <xf numFmtId="0" fontId="63" fillId="63" borderId="24" applyNumberFormat="0" applyAlignment="0" applyProtection="0"/>
    <xf numFmtId="0" fontId="63" fillId="62" borderId="24" applyNumberFormat="0" applyAlignment="0" applyProtection="0"/>
    <xf numFmtId="0" fontId="31" fillId="0" borderId="11" applyBorder="0">
      <protection locked="0"/>
    </xf>
    <xf numFmtId="0" fontId="31" fillId="0" borderId="11" applyBorder="0">
      <protection locked="0"/>
    </xf>
    <xf numFmtId="0" fontId="66"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69" fillId="0" borderId="25" applyNumberFormat="0" applyFill="0" applyAlignment="0" applyProtection="0"/>
    <xf numFmtId="0" fontId="69" fillId="0" borderId="26" applyNumberFormat="0" applyFill="0" applyAlignment="0" applyProtection="0"/>
    <xf numFmtId="0" fontId="69" fillId="0" borderId="25" applyNumberFormat="0" applyFill="0" applyAlignment="0" applyProtection="0"/>
    <xf numFmtId="0" fontId="69" fillId="0" borderId="26" applyNumberFormat="0" applyFill="0" applyAlignment="0" applyProtection="0"/>
    <xf numFmtId="0" fontId="43" fillId="0" borderId="0" applyNumberForma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0" fontId="1" fillId="0" borderId="0"/>
    <xf numFmtId="0" fontId="31" fillId="0" borderId="0"/>
    <xf numFmtId="0" fontId="1" fillId="0" borderId="0"/>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11" applyBorder="0">
      <protection locked="0"/>
    </xf>
    <xf numFmtId="0" fontId="31" fillId="0" borderId="0"/>
    <xf numFmtId="44"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0" fontId="1" fillId="0" borderId="0"/>
    <xf numFmtId="43" fontId="1" fillId="0" borderId="0" applyFont="0" applyFill="0" applyBorder="0" applyAlignment="0" applyProtection="0"/>
    <xf numFmtId="0" fontId="31" fillId="0" borderId="0"/>
    <xf numFmtId="0" fontId="31" fillId="0" borderId="0"/>
    <xf numFmtId="44" fontId="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44"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0" fontId="31" fillId="0" borderId="0"/>
    <xf numFmtId="0" fontId="32" fillId="0" borderId="0"/>
    <xf numFmtId="0" fontId="31" fillId="0" borderId="0"/>
    <xf numFmtId="44"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0" fontId="31" fillId="0" borderId="0"/>
    <xf numFmtId="0" fontId="32" fillId="0" borderId="0"/>
    <xf numFmtId="0" fontId="31" fillId="0" borderId="0"/>
    <xf numFmtId="44"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0" fontId="31" fillId="0" borderId="0"/>
    <xf numFmtId="0" fontId="31" fillId="0" borderId="0"/>
    <xf numFmtId="0" fontId="72" fillId="66" borderId="27">
      <alignment horizontal="left" vertical="center" indent="1"/>
    </xf>
    <xf numFmtId="0" fontId="31" fillId="0" borderId="0"/>
    <xf numFmtId="44" fontId="31" fillId="0" borderId="0" applyFont="0" applyFill="0" applyBorder="0" applyAlignment="0" applyProtection="0"/>
    <xf numFmtId="0" fontId="31" fillId="0" borderId="0"/>
    <xf numFmtId="0" fontId="31" fillId="0" borderId="0"/>
    <xf numFmtId="0" fontId="1" fillId="0" borderId="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30" fillId="0" borderId="0">
      <protection hidden="1"/>
    </xf>
    <xf numFmtId="0" fontId="29" fillId="18" borderId="0" applyNumberFormat="0" applyBorder="0" applyAlignment="0" applyProtection="0"/>
    <xf numFmtId="0" fontId="29" fillId="22" borderId="0" applyNumberFormat="0" applyBorder="0" applyAlignment="0" applyProtection="0"/>
    <xf numFmtId="0" fontId="29" fillId="26" borderId="0" applyNumberFormat="0" applyBorder="0" applyAlignment="0" applyProtection="0"/>
    <xf numFmtId="0" fontId="29" fillId="30" borderId="0" applyNumberFormat="0" applyBorder="0" applyAlignment="0" applyProtection="0"/>
    <xf numFmtId="0" fontId="29" fillId="34" borderId="0" applyNumberFormat="0" applyBorder="0" applyAlignment="0" applyProtection="0"/>
    <xf numFmtId="0" fontId="29" fillId="38" borderId="0" applyNumberFormat="0" applyBorder="0" applyAlignment="0" applyProtection="0"/>
    <xf numFmtId="0" fontId="13" fillId="0" borderId="0"/>
    <xf numFmtId="44" fontId="30" fillId="0" borderId="0" applyFont="0" applyFill="0" applyBorder="0" applyAlignment="0" applyProtection="0">
      <protection hidden="1"/>
    </xf>
    <xf numFmtId="0" fontId="13" fillId="0" borderId="0"/>
    <xf numFmtId="0" fontId="73" fillId="10" borderId="0" applyNumberFormat="0" applyBorder="0" applyAlignment="0" applyProtection="0"/>
    <xf numFmtId="0" fontId="30" fillId="0" borderId="0"/>
    <xf numFmtId="0" fontId="30" fillId="0" borderId="0">
      <protection locked="0" hidden="1"/>
    </xf>
    <xf numFmtId="0" fontId="30" fillId="0" borderId="0"/>
    <xf numFmtId="0" fontId="30" fillId="0" borderId="0"/>
    <xf numFmtId="0" fontId="30" fillId="0" borderId="0"/>
    <xf numFmtId="0" fontId="30" fillId="0" borderId="0"/>
    <xf numFmtId="0" fontId="30" fillId="0" borderId="0"/>
    <xf numFmtId="0" fontId="30" fillId="0" borderId="0"/>
    <xf numFmtId="0" fontId="74" fillId="0" borderId="0" applyNumberFormat="0" applyFill="0" applyBorder="0" applyAlignment="0" applyProtection="0"/>
    <xf numFmtId="0" fontId="13" fillId="0" borderId="0"/>
    <xf numFmtId="0" fontId="71" fillId="0" borderId="0" applyNumberFormat="0" applyFill="0" applyBorder="0" applyAlignment="0" applyProtection="0">
      <protection hidden="1"/>
    </xf>
    <xf numFmtId="0" fontId="30" fillId="0" borderId="0"/>
    <xf numFmtId="44" fontId="30"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0"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0" fillId="0" borderId="0"/>
    <xf numFmtId="4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44" fontId="30" fillId="0" borderId="0" applyFont="0" applyFill="0" applyBorder="0" applyAlignment="0" applyProtection="0"/>
    <xf numFmtId="44" fontId="30"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30" fillId="0" borderId="0"/>
    <xf numFmtId="44" fontId="30"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30" fillId="0" borderId="0"/>
    <xf numFmtId="44" fontId="30"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30" fillId="0" borderId="0"/>
    <xf numFmtId="44" fontId="30"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4" fontId="30" fillId="0" borderId="0" applyFont="0" applyFill="0" applyBorder="0" applyAlignment="0" applyProtection="0"/>
    <xf numFmtId="44" fontId="30"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0" fillId="0" borderId="0"/>
    <xf numFmtId="44" fontId="30" fillId="0" borderId="0" applyFont="0" applyFill="0" applyBorder="0" applyAlignment="0" applyProtection="0"/>
    <xf numFmtId="0" fontId="13" fillId="0" borderId="0"/>
    <xf numFmtId="0" fontId="13" fillId="0" borderId="0"/>
    <xf numFmtId="0" fontId="30" fillId="0" borderId="0">
      <protection hidden="1"/>
    </xf>
    <xf numFmtId="0" fontId="30" fillId="0" borderId="0">
      <protection hidden="1"/>
    </xf>
    <xf numFmtId="44" fontId="30" fillId="0" borderId="0" applyFont="0" applyFill="0" applyBorder="0" applyAlignment="0" applyProtection="0">
      <protection hidden="1"/>
    </xf>
    <xf numFmtId="44" fontId="30" fillId="0" borderId="0" applyFont="0" applyFill="0" applyBorder="0" applyAlignment="0" applyProtection="0">
      <protection hidden="1"/>
    </xf>
    <xf numFmtId="44" fontId="30" fillId="0" borderId="0" applyFont="0" applyFill="0" applyBorder="0" applyAlignment="0" applyProtection="0">
      <protection hidden="1"/>
    </xf>
    <xf numFmtId="0" fontId="30" fillId="0" borderId="0">
      <protection hidden="1"/>
    </xf>
    <xf numFmtId="0" fontId="30" fillId="0" borderId="0"/>
    <xf numFmtId="0" fontId="30" fillId="0" borderId="0"/>
    <xf numFmtId="0" fontId="30" fillId="0" borderId="0"/>
    <xf numFmtId="0" fontId="30" fillId="0" borderId="0"/>
    <xf numFmtId="0" fontId="30"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0" fillId="0" borderId="0">
      <protection hidden="1"/>
    </xf>
    <xf numFmtId="44" fontId="30" fillId="0" borderId="0" applyFont="0" applyFill="0" applyBorder="0" applyAlignment="0" applyProtection="0">
      <protection hidden="1"/>
    </xf>
    <xf numFmtId="0" fontId="13" fillId="0" borderId="0"/>
    <xf numFmtId="0" fontId="13" fillId="0" borderId="0"/>
    <xf numFmtId="0" fontId="30" fillId="0" borderId="0"/>
    <xf numFmtId="44" fontId="30"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0" fillId="0" borderId="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0" fontId="30" fillId="0" borderId="0"/>
    <xf numFmtId="0" fontId="30" fillId="0" borderId="0"/>
    <xf numFmtId="0" fontId="13" fillId="0" borderId="0"/>
    <xf numFmtId="0" fontId="13" fillId="0" borderId="0"/>
    <xf numFmtId="0" fontId="13" fillId="0" borderId="0"/>
    <xf numFmtId="0" fontId="13" fillId="0" borderId="0"/>
    <xf numFmtId="0" fontId="13" fillId="0" borderId="0"/>
    <xf numFmtId="0" fontId="13" fillId="0" borderId="0"/>
    <xf numFmtId="0" fontId="30" fillId="0" borderId="0">
      <protection hidden="1"/>
    </xf>
    <xf numFmtId="44" fontId="30" fillId="0" borderId="0" applyFont="0" applyFill="0" applyBorder="0" applyAlignment="0" applyProtection="0">
      <protection hidden="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5" fillId="0" borderId="0"/>
    <xf numFmtId="44" fontId="30" fillId="0" borderId="0" applyFont="0" applyFill="0" applyBorder="0" applyAlignment="0" applyProtection="0"/>
    <xf numFmtId="0" fontId="51" fillId="45" borderId="13" applyNumberFormat="0" applyAlignment="0" applyProtection="0"/>
    <xf numFmtId="0" fontId="30" fillId="48" borderId="16" applyNumberFormat="0" applyFont="0" applyAlignment="0" applyProtection="0"/>
    <xf numFmtId="0" fontId="1" fillId="0" borderId="0"/>
    <xf numFmtId="0" fontId="7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8" borderId="0" applyNumberFormat="0" applyBorder="0" applyAlignment="0" applyProtection="0"/>
    <xf numFmtId="0" fontId="19" fillId="9" borderId="0" applyNumberFormat="0" applyBorder="0" applyAlignment="0" applyProtection="0"/>
    <xf numFmtId="0" fontId="73" fillId="10" borderId="0" applyNumberFormat="0" applyBorder="0" applyAlignment="0" applyProtection="0"/>
    <xf numFmtId="0" fontId="21" fillId="11" borderId="4" applyNumberFormat="0" applyAlignment="0" applyProtection="0"/>
    <xf numFmtId="0" fontId="22" fillId="12" borderId="5" applyNumberFormat="0" applyAlignment="0" applyProtection="0"/>
    <xf numFmtId="0" fontId="23" fillId="12" borderId="4" applyNumberFormat="0" applyAlignment="0" applyProtection="0"/>
    <xf numFmtId="0" fontId="24" fillId="0" borderId="6" applyNumberFormat="0" applyFill="0" applyAlignment="0" applyProtection="0"/>
    <xf numFmtId="0" fontId="25" fillId="13" borderId="7" applyNumberFormat="0" applyAlignment="0" applyProtection="0"/>
    <xf numFmtId="0" fontId="26" fillId="0" borderId="0" applyNumberFormat="0" applyFill="0" applyBorder="0" applyAlignment="0" applyProtection="0"/>
    <xf numFmtId="0" fontId="1" fillId="14"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9" fillId="38" borderId="0" applyNumberFormat="0" applyBorder="0" applyAlignment="0" applyProtection="0"/>
    <xf numFmtId="0" fontId="30" fillId="0" borderId="0"/>
    <xf numFmtId="0" fontId="30" fillId="0" borderId="0" applyNumberFormat="0" applyFill="0" applyBorder="0" applyAlignment="0" applyProtection="0"/>
    <xf numFmtId="0" fontId="76" fillId="0" borderId="0" applyNumberFormat="0" applyFill="0" applyBorder="0" applyAlignment="0" applyProtection="0">
      <alignment vertical="top"/>
      <protection locked="0"/>
    </xf>
    <xf numFmtId="0" fontId="76" fillId="0" borderId="0" applyNumberFormat="0" applyFill="0" applyBorder="0" applyAlignment="0" applyProtection="0">
      <alignment vertical="top"/>
      <protection locked="0"/>
    </xf>
    <xf numFmtId="0" fontId="30" fillId="0" borderId="0" applyNumberForma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1" fillId="0" borderId="0"/>
    <xf numFmtId="0" fontId="30" fillId="48" borderId="16" applyNumberFormat="0" applyFont="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protection hidden="1"/>
    </xf>
    <xf numFmtId="44" fontId="30" fillId="0" borderId="0" applyFont="0" applyFill="0" applyBorder="0" applyAlignment="0" applyProtection="0">
      <protection hidden="1"/>
    </xf>
    <xf numFmtId="0" fontId="30" fillId="0" borderId="0">
      <protection locked="0" hidden="1"/>
    </xf>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71" fillId="0" borderId="0" applyNumberFormat="0" applyFill="0" applyBorder="0" applyAlignment="0" applyProtection="0"/>
    <xf numFmtId="0" fontId="1" fillId="0" borderId="0"/>
    <xf numFmtId="0" fontId="30"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2"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8"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4"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47" borderId="0" applyNumberFormat="0" applyBorder="0" applyAlignment="0" applyProtection="0"/>
    <xf numFmtId="0" fontId="41" fillId="69" borderId="0" applyNumberFormat="0" applyBorder="0" applyAlignment="0" applyProtection="0"/>
    <xf numFmtId="0" fontId="41" fillId="69" borderId="0" applyNumberFormat="0" applyBorder="0" applyAlignment="0" applyProtection="0"/>
    <xf numFmtId="0" fontId="41" fillId="69" borderId="0" applyNumberFormat="0" applyBorder="0" applyAlignment="0" applyProtection="0"/>
    <xf numFmtId="0" fontId="41" fillId="69" borderId="0" applyNumberFormat="0" applyBorder="0" applyAlignment="0" applyProtection="0"/>
    <xf numFmtId="0" fontId="41" fillId="69" borderId="0" applyNumberFormat="0" applyBorder="0" applyAlignment="0" applyProtection="0"/>
    <xf numFmtId="0" fontId="41" fillId="69" borderId="0" applyNumberFormat="0" applyBorder="0" applyAlignment="0" applyProtection="0"/>
    <xf numFmtId="0" fontId="41" fillId="69" borderId="0" applyNumberFormat="0" applyBorder="0" applyAlignment="0" applyProtection="0"/>
    <xf numFmtId="0" fontId="41" fillId="69" borderId="0" applyNumberFormat="0" applyBorder="0" applyAlignment="0" applyProtection="0"/>
    <xf numFmtId="0" fontId="41" fillId="69" borderId="0" applyNumberFormat="0" applyBorder="0" applyAlignment="0" applyProtection="0"/>
    <xf numFmtId="0" fontId="41" fillId="6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49"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51"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43"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46"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68"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50"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1" fillId="45" borderId="0" applyNumberFormat="0" applyBorder="0" applyAlignment="0" applyProtection="0"/>
    <xf numFmtId="0" fontId="42" fillId="52" borderId="0" applyNumberFormat="0" applyBorder="0" applyAlignment="0" applyProtection="0"/>
    <xf numFmtId="0" fontId="42" fillId="52" borderId="0" applyNumberFormat="0" applyBorder="0" applyAlignment="0" applyProtection="0"/>
    <xf numFmtId="0" fontId="42" fillId="52" borderId="0" applyNumberFormat="0" applyBorder="0" applyAlignment="0" applyProtection="0"/>
    <xf numFmtId="0" fontId="42" fillId="52" borderId="0" applyNumberFormat="0" applyBorder="0" applyAlignment="0" applyProtection="0"/>
    <xf numFmtId="0" fontId="42" fillId="68"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47" borderId="0" applyNumberFormat="0" applyBorder="0" applyAlignment="0" applyProtection="0"/>
    <xf numFmtId="0" fontId="42" fillId="69" borderId="0" applyNumberFormat="0" applyBorder="0" applyAlignment="0" applyProtection="0"/>
    <xf numFmtId="0" fontId="42" fillId="49" borderId="0" applyNumberFormat="0" applyBorder="0" applyAlignment="0" applyProtection="0"/>
    <xf numFmtId="0" fontId="42" fillId="49" borderId="0" applyNumberFormat="0" applyBorder="0" applyAlignment="0" applyProtection="0"/>
    <xf numFmtId="0" fontId="42" fillId="49" borderId="0" applyNumberFormat="0" applyBorder="0" applyAlignment="0" applyProtection="0"/>
    <xf numFmtId="0" fontId="42" fillId="49" borderId="0" applyNumberFormat="0" applyBorder="0" applyAlignment="0" applyProtection="0"/>
    <xf numFmtId="0" fontId="42" fillId="51"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62"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68" borderId="0" applyNumberFormat="0" applyBorder="0" applyAlignment="0" applyProtection="0"/>
    <xf numFmtId="0" fontId="42" fillId="55" borderId="0" applyNumberFormat="0" applyBorder="0" applyAlignment="0" applyProtection="0"/>
    <xf numFmtId="0" fontId="42" fillId="55" borderId="0" applyNumberFormat="0" applyBorder="0" applyAlignment="0" applyProtection="0"/>
    <xf numFmtId="0" fontId="42" fillId="55" borderId="0" applyNumberFormat="0" applyBorder="0" applyAlignment="0" applyProtection="0"/>
    <xf numFmtId="0" fontId="42" fillId="55" borderId="0" applyNumberFormat="0" applyBorder="0" applyAlignment="0" applyProtection="0"/>
    <xf numFmtId="0" fontId="42" fillId="45" borderId="0" applyNumberFormat="0" applyBorder="0" applyAlignment="0" applyProtection="0"/>
    <xf numFmtId="0" fontId="35" fillId="0" borderId="0"/>
    <xf numFmtId="0" fontId="30"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xf numFmtId="0" fontId="35" fillId="0" borderId="0"/>
    <xf numFmtId="0" fontId="35" fillId="0" borderId="0"/>
    <xf numFmtId="0" fontId="35" fillId="0" borderId="0"/>
    <xf numFmtId="0" fontId="35" fillId="0" borderId="0"/>
    <xf numFmtId="0" fontId="35" fillId="0" borderId="0"/>
    <xf numFmtId="0" fontId="30" fillId="0" borderId="0"/>
    <xf numFmtId="0" fontId="30" fillId="0" borderId="0"/>
    <xf numFmtId="0" fontId="30" fillId="0" borderId="0"/>
    <xf numFmtId="0" fontId="35" fillId="0" borderId="0"/>
    <xf numFmtId="0" fontId="30" fillId="0" borderId="0"/>
    <xf numFmtId="0" fontId="35" fillId="0" borderId="0"/>
    <xf numFmtId="0" fontId="30" fillId="0" borderId="0"/>
    <xf numFmtId="0" fontId="35" fillId="0" borderId="0"/>
    <xf numFmtId="0" fontId="30" fillId="0" borderId="0"/>
    <xf numFmtId="0" fontId="35" fillId="0" borderId="0"/>
    <xf numFmtId="0" fontId="30" fillId="0" borderId="0"/>
    <xf numFmtId="0" fontId="35" fillId="0" borderId="0"/>
    <xf numFmtId="0" fontId="30" fillId="0" borderId="0"/>
    <xf numFmtId="0" fontId="35" fillId="0" borderId="0"/>
    <xf numFmtId="0" fontId="35" fillId="0" borderId="0"/>
    <xf numFmtId="0" fontId="35" fillId="0" borderId="0"/>
    <xf numFmtId="0" fontId="30" fillId="0" borderId="0"/>
    <xf numFmtId="0" fontId="35" fillId="0" borderId="0"/>
    <xf numFmtId="0" fontId="35" fillId="0" borderId="0"/>
    <xf numFmtId="0" fontId="30"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0" fillId="0" borderId="0"/>
    <xf numFmtId="0" fontId="30" fillId="0" borderId="0"/>
    <xf numFmtId="0" fontId="30" fillId="0" borderId="0"/>
    <xf numFmtId="0" fontId="30" fillId="0" borderId="0"/>
    <xf numFmtId="0" fontId="35" fillId="0" borderId="0"/>
    <xf numFmtId="0" fontId="30" fillId="0" borderId="0"/>
    <xf numFmtId="0" fontId="35" fillId="0" borderId="0"/>
    <xf numFmtId="0" fontId="35" fillId="0" borderId="0"/>
    <xf numFmtId="0" fontId="35" fillId="0" borderId="0"/>
    <xf numFmtId="0" fontId="35"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xf numFmtId="0" fontId="35"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xf numFmtId="0" fontId="35" fillId="0" borderId="0"/>
    <xf numFmtId="0" fontId="35" fillId="0" borderId="0"/>
    <xf numFmtId="0" fontId="35" fillId="0" borderId="0"/>
    <xf numFmtId="0" fontId="35" fillId="0" borderId="0"/>
    <xf numFmtId="0" fontId="30" fillId="0" borderId="0"/>
    <xf numFmtId="0" fontId="30" fillId="0" borderId="0"/>
    <xf numFmtId="0" fontId="30" fillId="0" borderId="0"/>
    <xf numFmtId="0" fontId="35" fillId="0" borderId="0"/>
    <xf numFmtId="0" fontId="35" fillId="0" borderId="0"/>
    <xf numFmtId="0" fontId="35" fillId="0" borderId="0"/>
    <xf numFmtId="0" fontId="30"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0" fillId="0" borderId="0"/>
    <xf numFmtId="0" fontId="30" fillId="0" borderId="0"/>
    <xf numFmtId="0" fontId="35"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xf numFmtId="0" fontId="35" fillId="0" borderId="0"/>
    <xf numFmtId="0" fontId="35" fillId="0" borderId="0"/>
    <xf numFmtId="0" fontId="35" fillId="0" borderId="0"/>
    <xf numFmtId="0" fontId="35" fillId="0" borderId="0"/>
    <xf numFmtId="0" fontId="30" fillId="0" borderId="0"/>
    <xf numFmtId="0" fontId="30"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0" fillId="0" borderId="0"/>
    <xf numFmtId="0" fontId="30" fillId="0" borderId="0"/>
    <xf numFmtId="0" fontId="30" fillId="0" borderId="0"/>
    <xf numFmtId="0" fontId="30"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0" fillId="0" borderId="0"/>
    <xf numFmtId="0" fontId="30" fillId="0" borderId="0"/>
    <xf numFmtId="0" fontId="30" fillId="0" borderId="0"/>
    <xf numFmtId="0" fontId="35"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xf numFmtId="0" fontId="35" fillId="0" borderId="0"/>
    <xf numFmtId="0" fontId="35" fillId="0" borderId="0"/>
    <xf numFmtId="0" fontId="35" fillId="0" borderId="0"/>
    <xf numFmtId="0" fontId="35" fillId="0" borderId="0"/>
    <xf numFmtId="0" fontId="30" fillId="0" borderId="0"/>
    <xf numFmtId="0" fontId="30" fillId="0" borderId="0"/>
    <xf numFmtId="0" fontId="30" fillId="0" borderId="0"/>
    <xf numFmtId="0" fontId="35" fillId="0" borderId="0"/>
    <xf numFmtId="0" fontId="30" fillId="0" borderId="0"/>
    <xf numFmtId="0" fontId="30" fillId="0" borderId="0"/>
    <xf numFmtId="0" fontId="30" fillId="0" borderId="0"/>
    <xf numFmtId="0" fontId="35" fillId="0" borderId="0"/>
    <xf numFmtId="0" fontId="30" fillId="0" borderId="0"/>
    <xf numFmtId="0" fontId="30" fillId="0" borderId="0"/>
    <xf numFmtId="0" fontId="30" fillId="0" borderId="0"/>
    <xf numFmtId="0" fontId="35" fillId="0" borderId="0"/>
    <xf numFmtId="0" fontId="30" fillId="0" borderId="0"/>
    <xf numFmtId="0" fontId="30" fillId="0" borderId="0"/>
    <xf numFmtId="0" fontId="30" fillId="0" borderId="0"/>
    <xf numFmtId="0" fontId="35" fillId="0" borderId="0"/>
    <xf numFmtId="0" fontId="30" fillId="0" borderId="0"/>
    <xf numFmtId="0" fontId="30" fillId="0" borderId="0"/>
    <xf numFmtId="0" fontId="30" fillId="0" borderId="0"/>
    <xf numFmtId="0" fontId="35" fillId="0" borderId="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78" fillId="42" borderId="0" applyNumberFormat="0" applyBorder="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8" fillId="64" borderId="14" applyNumberFormat="0" applyAlignment="0" applyProtection="0"/>
    <xf numFmtId="0" fontId="48" fillId="64" borderId="14" applyNumberFormat="0" applyAlignment="0" applyProtection="0"/>
    <xf numFmtId="0" fontId="48" fillId="64" borderId="14" applyNumberFormat="0" applyAlignment="0" applyProtection="0"/>
    <xf numFmtId="0" fontId="48" fillId="64" borderId="14" applyNumberFormat="0" applyAlignment="0" applyProtection="0"/>
    <xf numFmtId="0" fontId="48" fillId="64" borderId="14" applyNumberFormat="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38" fontId="77" fillId="0" borderId="0" applyFont="0" applyFill="0" applyBorder="0" applyAlignment="0" applyProtection="0">
      <alignment vertical="center"/>
    </xf>
    <xf numFmtId="43"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43"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41"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75" fontId="30" fillId="0" borderId="0" applyFont="0" applyFill="0" applyBorder="0" applyAlignment="0" applyProtection="0"/>
    <xf numFmtId="44" fontId="30"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44" fontId="30"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44" fontId="30"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44" fontId="30" fillId="0" borderId="0" applyFont="0" applyFill="0" applyBorder="0" applyAlignment="0" applyProtection="0"/>
    <xf numFmtId="175" fontId="30"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7" fillId="0" borderId="0" applyNumberFormat="0" applyFill="0" applyBorder="0" applyAlignment="0" applyProtection="0"/>
    <xf numFmtId="0" fontId="42" fillId="58" borderId="0" applyNumberFormat="0" applyBorder="0" applyAlignment="0" applyProtection="0"/>
    <xf numFmtId="0" fontId="42" fillId="58" borderId="0" applyNumberFormat="0" applyBorder="0" applyAlignment="0" applyProtection="0"/>
    <xf numFmtId="0" fontId="42" fillId="58" borderId="0" applyNumberFormat="0" applyBorder="0" applyAlignment="0" applyProtection="0"/>
    <xf numFmtId="0" fontId="42" fillId="58" borderId="0" applyNumberFormat="0" applyBorder="0" applyAlignment="0" applyProtection="0"/>
    <xf numFmtId="0" fontId="42" fillId="68"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69" borderId="0" applyNumberFormat="0" applyBorder="0" applyAlignment="0" applyProtection="0"/>
    <xf numFmtId="0" fontId="42" fillId="60" borderId="0" applyNumberFormat="0" applyBorder="0" applyAlignment="0" applyProtection="0"/>
    <xf numFmtId="0" fontId="42" fillId="60" borderId="0" applyNumberFormat="0" applyBorder="0" applyAlignment="0" applyProtection="0"/>
    <xf numFmtId="0" fontId="42" fillId="60" borderId="0" applyNumberFormat="0" applyBorder="0" applyAlignment="0" applyProtection="0"/>
    <xf numFmtId="0" fontId="42" fillId="60" borderId="0" applyNumberFormat="0" applyBorder="0" applyAlignment="0" applyProtection="0"/>
    <xf numFmtId="0" fontId="42" fillId="56"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61"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2" fillId="55" borderId="0" applyNumberFormat="0" applyBorder="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79" fillId="0" borderId="0"/>
    <xf numFmtId="0" fontId="30" fillId="0" borderId="0"/>
    <xf numFmtId="0" fontId="30" fillId="0" borderId="0"/>
    <xf numFmtId="0" fontId="30" fillId="0" borderId="0"/>
    <xf numFmtId="0" fontId="30" fillId="0" borderId="0"/>
    <xf numFmtId="0" fontId="30" fillId="0" borderId="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74" fontId="30" fillId="0" borderId="0" applyFont="0" applyFill="0" applyBorder="0" applyAlignment="0" applyProtection="0"/>
    <xf numFmtId="169" fontId="58" fillId="0" borderId="0" applyFont="0" applyFill="0" applyBorder="0" applyAlignment="0" applyProtection="0"/>
    <xf numFmtId="169" fontId="58" fillId="0" borderId="0" applyFont="0" applyFill="0" applyBorder="0" applyAlignment="0" applyProtection="0"/>
    <xf numFmtId="38" fontId="10" fillId="39" borderId="0" applyNumberFormat="0" applyBorder="0" applyAlignment="0" applyProtection="0"/>
    <xf numFmtId="38" fontId="10" fillId="39" borderId="0" applyNumberFormat="0" applyBorder="0" applyAlignment="0" applyProtection="0"/>
    <xf numFmtId="38" fontId="10" fillId="39" borderId="0" applyNumberFormat="0" applyBorder="0" applyAlignment="0" applyProtection="0"/>
    <xf numFmtId="38" fontId="10" fillId="39" borderId="0" applyNumberFormat="0" applyBorder="0" applyAlignment="0" applyProtection="0"/>
    <xf numFmtId="38" fontId="10" fillId="39" borderId="0" applyNumberFormat="0" applyBorder="0" applyAlignment="0" applyProtection="0"/>
    <xf numFmtId="38" fontId="10" fillId="39" borderId="0" applyNumberFormat="0" applyBorder="0" applyAlignment="0" applyProtection="0"/>
    <xf numFmtId="38" fontId="10" fillId="39" borderId="0" applyNumberFormat="0" applyBorder="0" applyAlignment="0" applyProtection="0"/>
    <xf numFmtId="38" fontId="10" fillId="39" borderId="0" applyNumberFormat="0" applyBorder="0" applyAlignment="0" applyProtection="0"/>
    <xf numFmtId="38" fontId="10" fillId="39" borderId="0" applyNumberFormat="0" applyBorder="0" applyAlignment="0" applyProtection="0"/>
    <xf numFmtId="38" fontId="10" fillId="39" borderId="0" applyNumberFormat="0" applyBorder="0" applyAlignment="0" applyProtection="0"/>
    <xf numFmtId="38" fontId="10" fillId="39" borderId="0" applyNumberFormat="0" applyBorder="0" applyAlignment="0" applyProtection="0"/>
    <xf numFmtId="0" fontId="81" fillId="0" borderId="0" applyNumberFormat="0" applyFill="0" applyBorder="0" applyAlignment="0" applyProtection="0">
      <alignment vertical="top"/>
      <protection locked="0"/>
    </xf>
    <xf numFmtId="0" fontId="80" fillId="0" borderId="0" applyNumberFormat="0" applyFill="0" applyBorder="0" applyAlignment="0" applyProtection="0"/>
    <xf numFmtId="0" fontId="80" fillId="0" borderId="0" applyNumberFormat="0" applyFill="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51" fillId="45" borderId="13" applyNumberFormat="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43" fontId="34"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30" fillId="0" borderId="0"/>
    <xf numFmtId="0" fontId="30" fillId="0" borderId="0"/>
    <xf numFmtId="0" fontId="30"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28" fillId="0" borderId="9" applyNumberFormat="0" applyFill="0" applyAlignment="0" applyProtection="0"/>
    <xf numFmtId="0" fontId="22" fillId="12" borderId="5" applyNumberFormat="0" applyAlignment="0" applyProtection="0"/>
    <xf numFmtId="0" fontId="1" fillId="14" borderId="8" applyNumberFormat="0" applyFont="0" applyAlignment="0" applyProtection="0"/>
    <xf numFmtId="0" fontId="21" fillId="11" borderId="4" applyNumberFormat="0" applyAlignment="0" applyProtection="0"/>
    <xf numFmtId="0" fontId="23" fillId="12" borderId="4" applyNumberFormat="0" applyAlignment="0" applyProtection="0"/>
    <xf numFmtId="0" fontId="1" fillId="37" borderId="0" applyNumberFormat="0" applyBorder="0" applyAlignment="0" applyProtection="0"/>
    <xf numFmtId="0" fontId="1" fillId="33" borderId="0" applyNumberFormat="0" applyBorder="0" applyAlignment="0" applyProtection="0"/>
    <xf numFmtId="0" fontId="1" fillId="29"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17" borderId="0" applyNumberFormat="0" applyBorder="0" applyAlignment="0" applyProtection="0"/>
    <xf numFmtId="0" fontId="1" fillId="36" borderId="0" applyNumberFormat="0" applyBorder="0" applyAlignment="0" applyProtection="0"/>
    <xf numFmtId="0" fontId="1" fillId="32" borderId="0" applyNumberFormat="0" applyBorder="0" applyAlignment="0" applyProtection="0"/>
    <xf numFmtId="0" fontId="1" fillId="28" borderId="0" applyNumberFormat="0" applyBorder="0" applyAlignment="0" applyProtection="0"/>
    <xf numFmtId="0" fontId="1" fillId="24" borderId="0" applyNumberFormat="0" applyBorder="0" applyAlignment="0" applyProtection="0"/>
    <xf numFmtId="0" fontId="1" fillId="20" borderId="0" applyNumberFormat="0" applyBorder="0" applyAlignment="0" applyProtection="0"/>
    <xf numFmtId="0" fontId="1" fillId="16" borderId="0" applyNumberFormat="0" applyBorder="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21" fillId="11" borderId="4" applyNumberFormat="0" applyAlignment="0" applyProtection="0"/>
    <xf numFmtId="0" fontId="1" fillId="0" borderId="0"/>
    <xf numFmtId="0" fontId="1" fillId="14" borderId="8" applyNumberFormat="0" applyFont="0" applyAlignment="0" applyProtection="0"/>
    <xf numFmtId="0" fontId="21" fillId="11" borderId="4" applyNumberFormat="0" applyAlignment="0" applyProtection="0"/>
    <xf numFmtId="0" fontId="28" fillId="0" borderId="9" applyNumberFormat="0" applyFill="0" applyAlignment="0" applyProtection="0"/>
    <xf numFmtId="0" fontId="1" fillId="16" borderId="0" applyNumberFormat="0" applyBorder="0" applyAlignment="0" applyProtection="0"/>
    <xf numFmtId="0" fontId="1" fillId="17" borderId="0" applyNumberFormat="0" applyBorder="0" applyAlignment="0" applyProtection="0"/>
    <xf numFmtId="0" fontId="21" fillId="11" borderId="4" applyNumberFormat="0" applyAlignment="0" applyProtection="0"/>
    <xf numFmtId="0" fontId="1" fillId="0" borderId="0"/>
    <xf numFmtId="0" fontId="1" fillId="20" borderId="0" applyNumberFormat="0" applyBorder="0" applyAlignment="0" applyProtection="0"/>
    <xf numFmtId="0" fontId="1" fillId="21" borderId="0" applyNumberFormat="0" applyBorder="0" applyAlignment="0" applyProtection="0"/>
    <xf numFmtId="0" fontId="21" fillId="11" borderId="4" applyNumberFormat="0" applyAlignment="0" applyProtection="0"/>
    <xf numFmtId="0" fontId="28" fillId="0" borderId="9" applyNumberFormat="0" applyFill="0" applyAlignment="0" applyProtection="0"/>
    <xf numFmtId="0" fontId="1" fillId="24" borderId="0" applyNumberFormat="0" applyBorder="0" applyAlignment="0" applyProtection="0"/>
    <xf numFmtId="0" fontId="1" fillId="25" borderId="0" applyNumberFormat="0" applyBorder="0" applyAlignment="0" applyProtection="0"/>
    <xf numFmtId="0" fontId="1" fillId="0" borderId="0"/>
    <xf numFmtId="0" fontId="1" fillId="0" borderId="0"/>
    <xf numFmtId="0" fontId="1" fillId="28" borderId="0" applyNumberFormat="0" applyBorder="0" applyAlignment="0" applyProtection="0"/>
    <xf numFmtId="0" fontId="1" fillId="29" borderId="0" applyNumberFormat="0" applyBorder="0" applyAlignment="0" applyProtection="0"/>
    <xf numFmtId="0" fontId="21" fillId="11" borderId="4" applyNumberFormat="0" applyAlignment="0" applyProtection="0"/>
    <xf numFmtId="0" fontId="21" fillId="11" borderId="4" applyNumberFormat="0" applyAlignment="0" applyProtection="0"/>
    <xf numFmtId="0" fontId="1" fillId="32" borderId="0" applyNumberFormat="0" applyBorder="0" applyAlignment="0" applyProtection="0"/>
    <xf numFmtId="0" fontId="1" fillId="33" borderId="0" applyNumberFormat="0" applyBorder="0" applyAlignment="0" applyProtection="0"/>
    <xf numFmtId="0" fontId="21" fillId="11" borderId="4" applyNumberFormat="0" applyAlignment="0" applyProtection="0"/>
    <xf numFmtId="0" fontId="1" fillId="0" borderId="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21" fillId="11" borderId="4" applyNumberFormat="0" applyAlignment="0" applyProtection="0"/>
    <xf numFmtId="0" fontId="1" fillId="0" borderId="0"/>
    <xf numFmtId="0" fontId="1" fillId="0" borderId="0"/>
    <xf numFmtId="0" fontId="21" fillId="11" borderId="4" applyNumberFormat="0" applyAlignment="0" applyProtection="0"/>
    <xf numFmtId="0" fontId="21" fillId="11" borderId="4" applyNumberFormat="0" applyAlignment="0" applyProtection="0"/>
    <xf numFmtId="0" fontId="1" fillId="0" borderId="0"/>
    <xf numFmtId="0" fontId="21" fillId="11" borderId="4" applyNumberFormat="0" applyAlignment="0" applyProtection="0"/>
    <xf numFmtId="0" fontId="21" fillId="11" borderId="4" applyNumberFormat="0" applyAlignment="0" applyProtection="0"/>
    <xf numFmtId="0" fontId="1" fillId="0" borderId="0"/>
    <xf numFmtId="0" fontId="1" fillId="0" borderId="0"/>
    <xf numFmtId="0" fontId="1" fillId="0" borderId="0"/>
    <xf numFmtId="0" fontId="1" fillId="0" borderId="0"/>
    <xf numFmtId="0" fontId="21" fillId="11" borderId="4" applyNumberFormat="0" applyAlignment="0" applyProtection="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1" fillId="0" borderId="0"/>
    <xf numFmtId="0" fontId="21" fillId="11" borderId="4" applyNumberFormat="0" applyAlignment="0" applyProtection="0"/>
    <xf numFmtId="0" fontId="21" fillId="11" borderId="4" applyNumberFormat="0" applyAlignment="0" applyProtection="0"/>
    <xf numFmtId="0" fontId="21" fillId="11" borderId="4" applyNumberFormat="0" applyAlignment="0" applyProtection="0"/>
    <xf numFmtId="0" fontId="51" fillId="45" borderId="13" applyNumberFormat="0" applyAlignment="0" applyProtection="0"/>
    <xf numFmtId="0" fontId="30" fillId="48" borderId="16" applyNumberFormat="0" applyFont="0" applyAlignment="0" applyProtection="0"/>
    <xf numFmtId="0" fontId="63" fillId="62" borderId="24" applyNumberFormat="0" applyAlignment="0" applyProtection="0"/>
    <xf numFmtId="0" fontId="69" fillId="0" borderId="26" applyNumberFormat="0" applyFill="0" applyAlignment="0" applyProtection="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30" fillId="48" borderId="16" applyNumberFormat="0" applyFont="0" applyAlignment="0" applyProtection="0"/>
    <xf numFmtId="0" fontId="63" fillId="62" borderId="24" applyNumberFormat="0" applyAlignment="0" applyProtection="0"/>
    <xf numFmtId="0" fontId="69" fillId="0" borderId="26"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30"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10" fontId="10" fillId="65" borderId="28" applyNumberFormat="0" applyBorder="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1" fillId="14" borderId="8" applyNumberFormat="0" applyFont="0" applyAlignment="0" applyProtection="0"/>
    <xf numFmtId="0" fontId="1" fillId="37" borderId="0" applyNumberFormat="0" applyBorder="0" applyAlignment="0" applyProtection="0"/>
    <xf numFmtId="0" fontId="1" fillId="33" borderId="0" applyNumberFormat="0" applyBorder="0" applyAlignment="0" applyProtection="0"/>
    <xf numFmtId="0" fontId="1" fillId="29"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17" borderId="0" applyNumberFormat="0" applyBorder="0" applyAlignment="0" applyProtection="0"/>
    <xf numFmtId="0" fontId="1" fillId="36" borderId="0" applyNumberFormat="0" applyBorder="0" applyAlignment="0" applyProtection="0"/>
    <xf numFmtId="0" fontId="1" fillId="32" borderId="0" applyNumberFormat="0" applyBorder="0" applyAlignment="0" applyProtection="0"/>
    <xf numFmtId="0" fontId="1" fillId="28" borderId="0" applyNumberFormat="0" applyBorder="0" applyAlignment="0" applyProtection="0"/>
    <xf numFmtId="0" fontId="1" fillId="24" borderId="0" applyNumberFormat="0" applyBorder="0" applyAlignment="0" applyProtection="0"/>
    <xf numFmtId="0" fontId="1" fillId="20" borderId="0" applyNumberFormat="0" applyBorder="0" applyAlignment="0" applyProtection="0"/>
    <xf numFmtId="0" fontId="1" fillId="1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16" borderId="0" applyNumberFormat="0" applyBorder="0" applyAlignment="0" applyProtection="0"/>
    <xf numFmtId="0" fontId="1" fillId="17" borderId="0" applyNumberFormat="0" applyBorder="0" applyAlignment="0" applyProtection="0"/>
    <xf numFmtId="0" fontId="1" fillId="0" borderId="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0" borderId="0"/>
    <xf numFmtId="0" fontId="1" fillId="0" borderId="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0" borderId="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2" fillId="0" borderId="0"/>
    <xf numFmtId="44" fontId="82" fillId="0" borderId="0" applyFont="0" applyFill="0" applyBorder="0" applyAlignment="0" applyProtection="0"/>
    <xf numFmtId="0" fontId="82" fillId="0" borderId="0"/>
    <xf numFmtId="0" fontId="82" fillId="0" borderId="0"/>
    <xf numFmtId="0" fontId="82" fillId="0" borderId="0"/>
    <xf numFmtId="0" fontId="82" fillId="0" borderId="0"/>
    <xf numFmtId="4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51" fillId="45" borderId="13" applyNumberFormat="0" applyAlignment="0" applyProtection="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1" fillId="45" borderId="13" applyNumberFormat="0" applyAlignment="0" applyProtection="0"/>
    <xf numFmtId="0" fontId="69" fillId="0" borderId="26"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9" fillId="0" borderId="26"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1" fillId="14" borderId="8" applyNumberFormat="0" applyFont="0" applyAlignment="0" applyProtection="0"/>
    <xf numFmtId="0" fontId="1" fillId="37" borderId="0" applyNumberFormat="0" applyBorder="0" applyAlignment="0" applyProtection="0"/>
    <xf numFmtId="0" fontId="1" fillId="33" borderId="0" applyNumberFormat="0" applyBorder="0" applyAlignment="0" applyProtection="0"/>
    <xf numFmtId="0" fontId="1" fillId="29"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17" borderId="0" applyNumberFormat="0" applyBorder="0" applyAlignment="0" applyProtection="0"/>
    <xf numFmtId="0" fontId="1" fillId="36" borderId="0" applyNumberFormat="0" applyBorder="0" applyAlignment="0" applyProtection="0"/>
    <xf numFmtId="0" fontId="1" fillId="32" borderId="0" applyNumberFormat="0" applyBorder="0" applyAlignment="0" applyProtection="0"/>
    <xf numFmtId="0" fontId="1" fillId="28" borderId="0" applyNumberFormat="0" applyBorder="0" applyAlignment="0" applyProtection="0"/>
    <xf numFmtId="0" fontId="1" fillId="24" borderId="0" applyNumberFormat="0" applyBorder="0" applyAlignment="0" applyProtection="0"/>
    <xf numFmtId="0" fontId="1" fillId="20" borderId="0" applyNumberFormat="0" applyBorder="0" applyAlignment="0" applyProtection="0"/>
    <xf numFmtId="0" fontId="1" fillId="1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16" borderId="0" applyNumberFormat="0" applyBorder="0" applyAlignment="0" applyProtection="0"/>
    <xf numFmtId="0" fontId="1" fillId="17" borderId="0" applyNumberFormat="0" applyBorder="0" applyAlignment="0" applyProtection="0"/>
    <xf numFmtId="0" fontId="1" fillId="0" borderId="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0" borderId="0"/>
    <xf numFmtId="0" fontId="1" fillId="0" borderId="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0" borderId="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45" borderId="13" applyNumberFormat="0" applyAlignment="0" applyProtection="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2"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46" fillId="63"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51" fillId="45" borderId="13" applyNumberFormat="0" applyAlignment="0" applyProtection="0"/>
    <xf numFmtId="0" fontId="1" fillId="14" borderId="8" applyNumberFormat="0" applyFont="0" applyAlignment="0" applyProtection="0"/>
    <xf numFmtId="0" fontId="1" fillId="37" borderId="0" applyNumberFormat="0" applyBorder="0" applyAlignment="0" applyProtection="0"/>
    <xf numFmtId="0" fontId="1" fillId="33" borderId="0" applyNumberFormat="0" applyBorder="0" applyAlignment="0" applyProtection="0"/>
    <xf numFmtId="0" fontId="1" fillId="29"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17" borderId="0" applyNumberFormat="0" applyBorder="0" applyAlignment="0" applyProtection="0"/>
    <xf numFmtId="0" fontId="1" fillId="36" borderId="0" applyNumberFormat="0" applyBorder="0" applyAlignment="0" applyProtection="0"/>
    <xf numFmtId="0" fontId="1" fillId="32" borderId="0" applyNumberFormat="0" applyBorder="0" applyAlignment="0" applyProtection="0"/>
    <xf numFmtId="0" fontId="1" fillId="28" borderId="0" applyNumberFormat="0" applyBorder="0" applyAlignment="0" applyProtection="0"/>
    <xf numFmtId="0" fontId="1" fillId="24" borderId="0" applyNumberFormat="0" applyBorder="0" applyAlignment="0" applyProtection="0"/>
    <xf numFmtId="0" fontId="1" fillId="20" borderId="0" applyNumberFormat="0" applyBorder="0" applyAlignment="0" applyProtection="0"/>
    <xf numFmtId="0" fontId="1" fillId="1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16" borderId="0" applyNumberFormat="0" applyBorder="0" applyAlignment="0" applyProtection="0"/>
    <xf numFmtId="0" fontId="1" fillId="17" borderId="0" applyNumberFormat="0" applyBorder="0" applyAlignment="0" applyProtection="0"/>
    <xf numFmtId="0" fontId="1" fillId="0" borderId="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0" borderId="0"/>
    <xf numFmtId="0" fontId="1" fillId="0" borderId="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0" borderId="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4"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51" fillId="45" borderId="13" applyNumberFormat="0" applyAlignment="0" applyProtection="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69" fillId="0" borderId="26"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173" fontId="30" fillId="0" borderId="0" applyFont="0" applyFill="0" applyBorder="0" applyAlignment="0" applyProtection="0"/>
    <xf numFmtId="173" fontId="30"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3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9" fillId="0" borderId="26" applyNumberFormat="0" applyFill="0" applyAlignment="0" applyProtection="0"/>
    <xf numFmtId="0" fontId="51" fillId="45" borderId="13" applyNumberFormat="0" applyAlignment="0" applyProtection="0"/>
    <xf numFmtId="0" fontId="30" fillId="0" borderId="0"/>
    <xf numFmtId="0" fontId="1" fillId="14" borderId="8" applyNumberFormat="0" applyFont="0" applyAlignment="0" applyProtection="0"/>
    <xf numFmtId="0" fontId="1" fillId="37" borderId="0" applyNumberFormat="0" applyBorder="0" applyAlignment="0" applyProtection="0"/>
    <xf numFmtId="0" fontId="1" fillId="33" borderId="0" applyNumberFormat="0" applyBorder="0" applyAlignment="0" applyProtection="0"/>
    <xf numFmtId="0" fontId="1" fillId="29"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17" borderId="0" applyNumberFormat="0" applyBorder="0" applyAlignment="0" applyProtection="0"/>
    <xf numFmtId="0" fontId="1" fillId="36" borderId="0" applyNumberFormat="0" applyBorder="0" applyAlignment="0" applyProtection="0"/>
    <xf numFmtId="0" fontId="1" fillId="32" borderId="0" applyNumberFormat="0" applyBorder="0" applyAlignment="0" applyProtection="0"/>
    <xf numFmtId="0" fontId="1" fillId="28" borderId="0" applyNumberFormat="0" applyBorder="0" applyAlignment="0" applyProtection="0"/>
    <xf numFmtId="0" fontId="1" fillId="24" borderId="0" applyNumberFormat="0" applyBorder="0" applyAlignment="0" applyProtection="0"/>
    <xf numFmtId="0" fontId="1" fillId="20" borderId="0" applyNumberFormat="0" applyBorder="0" applyAlignment="0" applyProtection="0"/>
    <xf numFmtId="0" fontId="1" fillId="1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16" borderId="0" applyNumberFormat="0" applyBorder="0" applyAlignment="0" applyProtection="0"/>
    <xf numFmtId="0" fontId="1" fillId="17" borderId="0" applyNumberFormat="0" applyBorder="0" applyAlignment="0" applyProtection="0"/>
    <xf numFmtId="0" fontId="1" fillId="0" borderId="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0" borderId="0"/>
    <xf numFmtId="0" fontId="1" fillId="0" borderId="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0" borderId="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0" borderId="0"/>
    <xf numFmtId="0" fontId="1" fillId="0" borderId="0"/>
    <xf numFmtId="0" fontId="1" fillId="14" borderId="8" applyNumberFormat="0" applyFont="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37" borderId="0" applyNumberFormat="0" applyBorder="0" applyAlignment="0" applyProtection="0"/>
    <xf numFmtId="0" fontId="1" fillId="33" borderId="0" applyNumberFormat="0" applyBorder="0" applyAlignment="0" applyProtection="0"/>
    <xf numFmtId="0" fontId="1" fillId="29"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17" borderId="0" applyNumberFormat="0" applyBorder="0" applyAlignment="0" applyProtection="0"/>
    <xf numFmtId="0" fontId="1" fillId="36" borderId="0" applyNumberFormat="0" applyBorder="0" applyAlignment="0" applyProtection="0"/>
    <xf numFmtId="0" fontId="1" fillId="32" borderId="0" applyNumberFormat="0" applyBorder="0" applyAlignment="0" applyProtection="0"/>
    <xf numFmtId="0" fontId="1" fillId="28" borderId="0" applyNumberFormat="0" applyBorder="0" applyAlignment="0" applyProtection="0"/>
    <xf numFmtId="0" fontId="1" fillId="24" borderId="0" applyNumberFormat="0" applyBorder="0" applyAlignment="0" applyProtection="0"/>
    <xf numFmtId="0" fontId="1" fillId="20" borderId="0" applyNumberFormat="0" applyBorder="0" applyAlignment="0" applyProtection="0"/>
    <xf numFmtId="0" fontId="1" fillId="1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4" borderId="8" applyNumberFormat="0" applyFont="0" applyAlignment="0" applyProtection="0"/>
    <xf numFmtId="0" fontId="1" fillId="0" borderId="0"/>
    <xf numFmtId="0" fontId="1" fillId="16" borderId="0" applyNumberFormat="0" applyBorder="0" applyAlignment="0" applyProtection="0"/>
    <xf numFmtId="0" fontId="1" fillId="17" borderId="0" applyNumberFormat="0" applyBorder="0" applyAlignment="0" applyProtection="0"/>
    <xf numFmtId="0" fontId="1" fillId="0" borderId="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0" borderId="0"/>
    <xf numFmtId="0" fontId="1" fillId="0" borderId="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0" borderId="0"/>
    <xf numFmtId="0" fontId="1" fillId="36" borderId="0" applyNumberFormat="0" applyBorder="0" applyAlignment="0" applyProtection="0"/>
    <xf numFmtId="0" fontId="1" fillId="3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4" fillId="0" borderId="0"/>
    <xf numFmtId="44" fontId="30" fillId="0" borderId="0" applyFont="0" applyFill="0" applyBorder="0" applyAlignment="0" applyProtection="0"/>
    <xf numFmtId="0" fontId="1" fillId="0" borderId="0"/>
    <xf numFmtId="0" fontId="1" fillId="14" borderId="8" applyNumberFormat="0" applyFont="0" applyAlignment="0" applyProtection="0"/>
    <xf numFmtId="44" fontId="30" fillId="0" borderId="0" applyFont="0" applyFill="0" applyBorder="0" applyAlignment="0" applyProtection="0">
      <protection hidden="1"/>
    </xf>
    <xf numFmtId="0" fontId="30" fillId="0" borderId="0">
      <protection locked="0" hidden="1"/>
    </xf>
    <xf numFmtId="0" fontId="30" fillId="0" borderId="0">
      <protection hidden="1"/>
    </xf>
    <xf numFmtId="0" fontId="30" fillId="0" borderId="0">
      <protection hidden="1"/>
    </xf>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3" fillId="0" borderId="0"/>
    <xf numFmtId="0" fontId="13" fillId="0" borderId="0"/>
    <xf numFmtId="0" fontId="13" fillId="0" borderId="0"/>
    <xf numFmtId="0" fontId="13" fillId="0" borderId="0"/>
    <xf numFmtId="0" fontId="83" fillId="0" borderId="0"/>
  </cellStyleXfs>
  <cellXfs count="75">
    <xf numFmtId="0" fontId="0" fillId="0" borderId="0" xfId="0"/>
    <xf numFmtId="0" fontId="3" fillId="0" borderId="0" xfId="1" applyFont="1"/>
    <xf numFmtId="14" fontId="3" fillId="0" borderId="0" xfId="1" applyNumberFormat="1" applyFont="1"/>
    <xf numFmtId="14" fontId="4" fillId="0" borderId="0" xfId="1" applyNumberFormat="1" applyFont="1"/>
    <xf numFmtId="0" fontId="4" fillId="0" borderId="0" xfId="1" applyFont="1"/>
    <xf numFmtId="0" fontId="4" fillId="0" borderId="0" xfId="1" applyFont="1" applyAlignment="1">
      <alignment wrapText="1"/>
    </xf>
    <xf numFmtId="0" fontId="5" fillId="0" borderId="0" xfId="0" applyFont="1"/>
    <xf numFmtId="0" fontId="8" fillId="0" borderId="0" xfId="0" applyFont="1"/>
    <xf numFmtId="164" fontId="5" fillId="0" borderId="28" xfId="0" applyNumberFormat="1" applyFont="1" applyBorder="1"/>
    <xf numFmtId="0" fontId="11" fillId="3" borderId="29" xfId="0" applyFont="1" applyFill="1" applyBorder="1" applyAlignment="1">
      <alignment horizontal="left" vertical="center" wrapText="1"/>
    </xf>
    <xf numFmtId="2" fontId="11" fillId="3" borderId="29" xfId="0" applyNumberFormat="1" applyFont="1" applyFill="1" applyBorder="1" applyAlignment="1">
      <alignment horizontal="left" vertical="center" wrapText="1"/>
    </xf>
    <xf numFmtId="164" fontId="5" fillId="2" borderId="28" xfId="0" applyNumberFormat="1" applyFont="1" applyFill="1" applyBorder="1"/>
    <xf numFmtId="164" fontId="10" fillId="6" borderId="28" xfId="0" applyNumberFormat="1" applyFont="1" applyFill="1" applyBorder="1"/>
    <xf numFmtId="44" fontId="3" fillId="0" borderId="0" xfId="1" applyNumberFormat="1" applyFont="1"/>
    <xf numFmtId="0" fontId="5" fillId="0" borderId="28" xfId="0" applyFont="1" applyBorder="1"/>
    <xf numFmtId="0" fontId="8" fillId="67" borderId="0" xfId="0" applyFont="1" applyFill="1"/>
    <xf numFmtId="49" fontId="7" fillId="2" borderId="28" xfId="1" applyNumberFormat="1" applyFont="1" applyFill="1" applyBorder="1" applyAlignment="1">
      <alignment vertical="center"/>
    </xf>
    <xf numFmtId="44" fontId="7" fillId="2" borderId="28" xfId="2" applyFont="1" applyFill="1" applyBorder="1" applyAlignment="1">
      <alignment vertical="center"/>
    </xf>
    <xf numFmtId="44" fontId="5" fillId="0" borderId="28" xfId="2" applyFont="1" applyFill="1" applyBorder="1"/>
    <xf numFmtId="0" fontId="8" fillId="4" borderId="0" xfId="0" applyFont="1" applyFill="1"/>
    <xf numFmtId="0" fontId="5" fillId="7" borderId="28" xfId="0" applyFont="1" applyFill="1" applyBorder="1"/>
    <xf numFmtId="14" fontId="5" fillId="7" borderId="28" xfId="0" applyNumberFormat="1" applyFont="1" applyFill="1" applyBorder="1" applyAlignment="1">
      <alignment horizontal="center" wrapText="1"/>
    </xf>
    <xf numFmtId="0" fontId="5" fillId="0" borderId="28" xfId="0" applyFont="1" applyBorder="1" applyAlignment="1">
      <alignment horizontal="left"/>
    </xf>
    <xf numFmtId="165" fontId="5" fillId="0" borderId="28" xfId="3" applyNumberFormat="1" applyFont="1" applyBorder="1"/>
    <xf numFmtId="165" fontId="5" fillId="0" borderId="28" xfId="0" applyNumberFormat="1" applyFont="1" applyBorder="1"/>
    <xf numFmtId="165" fontId="5" fillId="0" borderId="0" xfId="0" applyNumberFormat="1" applyFont="1"/>
    <xf numFmtId="2" fontId="11" fillId="3" borderId="32" xfId="0" applyNumberFormat="1" applyFont="1" applyFill="1" applyBorder="1" applyAlignment="1">
      <alignment horizontal="left" vertical="center" wrapText="1"/>
    </xf>
    <xf numFmtId="0" fontId="5" fillId="0" borderId="28" xfId="0" applyFont="1" applyBorder="1" applyAlignment="1">
      <alignment wrapText="1"/>
    </xf>
    <xf numFmtId="0" fontId="5" fillId="7" borderId="28" xfId="0" applyFont="1" applyFill="1" applyBorder="1" applyAlignment="1">
      <alignment horizontal="center" wrapText="1"/>
    </xf>
    <xf numFmtId="14" fontId="10" fillId="0" borderId="28" xfId="0" applyNumberFormat="1" applyFont="1" applyBorder="1"/>
    <xf numFmtId="0" fontId="10" fillId="0" borderId="28" xfId="0" applyFont="1" applyBorder="1" applyAlignment="1">
      <alignment horizontal="center"/>
    </xf>
    <xf numFmtId="14" fontId="10" fillId="0" borderId="28" xfId="0" applyNumberFormat="1" applyFont="1" applyBorder="1" applyAlignment="1">
      <alignment horizontal="left"/>
    </xf>
    <xf numFmtId="0" fontId="10" fillId="0" borderId="28" xfId="0" applyFont="1" applyBorder="1"/>
    <xf numFmtId="165" fontId="5" fillId="0" borderId="0" xfId="3" applyNumberFormat="1" applyFont="1" applyBorder="1"/>
    <xf numFmtId="0" fontId="0" fillId="3" borderId="28" xfId="0" applyFill="1" applyBorder="1"/>
    <xf numFmtId="0" fontId="9" fillId="0" borderId="31" xfId="0" applyFont="1" applyBorder="1" applyAlignment="1">
      <alignment vertical="center"/>
    </xf>
    <xf numFmtId="0" fontId="9" fillId="0" borderId="30" xfId="0" applyFont="1" applyBorder="1" applyAlignment="1">
      <alignment vertical="center"/>
    </xf>
    <xf numFmtId="0" fontId="0" fillId="0" borderId="28" xfId="0" applyBorder="1"/>
    <xf numFmtId="0" fontId="0" fillId="0" borderId="28" xfId="0" applyBorder="1" applyAlignment="1">
      <alignment vertical="center"/>
    </xf>
    <xf numFmtId="0" fontId="8" fillId="0" borderId="28" xfId="0" applyFont="1" applyBorder="1"/>
    <xf numFmtId="44" fontId="10" fillId="0" borderId="28" xfId="2" applyFont="1" applyFill="1" applyBorder="1"/>
    <xf numFmtId="44" fontId="10" fillId="5" borderId="28" xfId="2" applyFont="1" applyFill="1" applyBorder="1"/>
    <xf numFmtId="0" fontId="4" fillId="2" borderId="28" xfId="1" applyFont="1" applyFill="1" applyBorder="1" applyAlignment="1">
      <alignment horizontal="center"/>
    </xf>
    <xf numFmtId="14" fontId="4" fillId="2" borderId="28" xfId="1" applyNumberFormat="1" applyFont="1" applyFill="1" applyBorder="1"/>
    <xf numFmtId="14" fontId="5" fillId="0" borderId="28" xfId="0" applyNumberFormat="1" applyFont="1" applyBorder="1" applyAlignment="1">
      <alignment horizontal="left"/>
    </xf>
    <xf numFmtId="0" fontId="6" fillId="2" borderId="28" xfId="1" applyFont="1" applyFill="1" applyBorder="1" applyAlignment="1">
      <alignment vertical="center" wrapText="1"/>
    </xf>
    <xf numFmtId="49" fontId="7" fillId="2" borderId="28" xfId="1" applyNumberFormat="1" applyFont="1" applyFill="1" applyBorder="1" applyAlignment="1">
      <alignment horizontal="center" vertical="center" wrapText="1"/>
    </xf>
    <xf numFmtId="49" fontId="7" fillId="2" borderId="28" xfId="1" applyNumberFormat="1" applyFont="1" applyFill="1" applyBorder="1" applyAlignment="1">
      <alignment vertical="center" wrapText="1"/>
    </xf>
    <xf numFmtId="14" fontId="6" fillId="2" borderId="28" xfId="1" applyNumberFormat="1" applyFont="1" applyFill="1" applyBorder="1" applyAlignment="1">
      <alignment vertical="center"/>
    </xf>
    <xf numFmtId="14" fontId="6" fillId="4" borderId="28" xfId="1" applyNumberFormat="1" applyFont="1" applyFill="1" applyBorder="1" applyAlignment="1">
      <alignment vertical="center"/>
    </xf>
    <xf numFmtId="14" fontId="4" fillId="2" borderId="28" xfId="1" applyNumberFormat="1" applyFont="1" applyFill="1" applyBorder="1" applyAlignment="1">
      <alignment vertical="center" wrapText="1"/>
    </xf>
    <xf numFmtId="0" fontId="4" fillId="2" borderId="34" xfId="1" applyFont="1" applyFill="1" applyBorder="1" applyAlignment="1">
      <alignment horizontal="left" vertical="center" wrapText="1"/>
    </xf>
    <xf numFmtId="0" fontId="4" fillId="2" borderId="34" xfId="1" applyFont="1" applyFill="1" applyBorder="1" applyAlignment="1">
      <alignment vertical="center" wrapText="1"/>
    </xf>
    <xf numFmtId="0" fontId="4" fillId="2" borderId="28" xfId="1" applyFont="1" applyFill="1" applyBorder="1" applyAlignment="1">
      <alignment vertical="center" wrapText="1"/>
    </xf>
    <xf numFmtId="165" fontId="12" fillId="7" borderId="28" xfId="0" applyNumberFormat="1" applyFont="1" applyFill="1" applyBorder="1" applyAlignment="1">
      <alignment horizontal="center"/>
    </xf>
    <xf numFmtId="0" fontId="5" fillId="7" borderId="28" xfId="0" applyFont="1" applyFill="1" applyBorder="1" applyAlignment="1">
      <alignment horizontal="center"/>
    </xf>
    <xf numFmtId="165" fontId="5" fillId="70" borderId="28" xfId="0" applyNumberFormat="1" applyFont="1" applyFill="1" applyBorder="1"/>
    <xf numFmtId="9" fontId="5" fillId="0" borderId="28" xfId="5" applyFont="1" applyFill="1" applyBorder="1"/>
    <xf numFmtId="165" fontId="10" fillId="0" borderId="28" xfId="0" applyNumberFormat="1" applyFont="1" applyBorder="1"/>
    <xf numFmtId="165" fontId="5" fillId="6" borderId="28" xfId="0" applyNumberFormat="1" applyFont="1" applyFill="1" applyBorder="1"/>
    <xf numFmtId="0" fontId="85" fillId="71" borderId="28" xfId="0" applyFont="1" applyFill="1" applyBorder="1" applyAlignment="1">
      <alignment wrapText="1"/>
    </xf>
    <xf numFmtId="0" fontId="85" fillId="71" borderId="33" xfId="0" applyFont="1" applyFill="1" applyBorder="1" applyAlignment="1">
      <alignment wrapText="1"/>
    </xf>
    <xf numFmtId="0" fontId="9" fillId="0" borderId="0" xfId="0" applyFont="1"/>
    <xf numFmtId="0" fontId="86" fillId="71" borderId="0" xfId="0" applyFont="1" applyFill="1"/>
    <xf numFmtId="0" fontId="5" fillId="7" borderId="34" xfId="0" applyFont="1" applyFill="1" applyBorder="1" applyAlignment="1">
      <alignment horizontal="center" wrapText="1"/>
    </xf>
    <xf numFmtId="0" fontId="5" fillId="7" borderId="35" xfId="0" applyFont="1" applyFill="1" applyBorder="1" applyAlignment="1">
      <alignment horizontal="center" wrapText="1"/>
    </xf>
    <xf numFmtId="0" fontId="87" fillId="72" borderId="36" xfId="0" applyFont="1" applyFill="1" applyBorder="1" applyAlignment="1"/>
    <xf numFmtId="0" fontId="87" fillId="72" borderId="0" xfId="0" applyFont="1" applyFill="1" applyBorder="1" applyAlignment="1"/>
    <xf numFmtId="0" fontId="87" fillId="0" borderId="0" xfId="0" applyFont="1" applyFill="1" applyBorder="1" applyAlignment="1"/>
    <xf numFmtId="0" fontId="88" fillId="0" borderId="0" xfId="0" applyFont="1" applyFill="1" applyBorder="1" applyAlignment="1"/>
    <xf numFmtId="6" fontId="88" fillId="0" borderId="0" xfId="0" applyNumberFormat="1" applyFont="1" applyFill="1" applyBorder="1" applyAlignment="1"/>
    <xf numFmtId="0" fontId="9" fillId="0" borderId="0" xfId="0" applyFont="1" applyFill="1" applyBorder="1" applyAlignment="1"/>
    <xf numFmtId="6" fontId="9" fillId="0" borderId="0" xfId="0" applyNumberFormat="1" applyFont="1" applyFill="1" applyBorder="1" applyAlignment="1"/>
    <xf numFmtId="0" fontId="88" fillId="0" borderId="0" xfId="0" applyFont="1" applyFill="1" applyAlignment="1"/>
    <xf numFmtId="0" fontId="87" fillId="0" borderId="36" xfId="0" applyFont="1" applyFill="1" applyBorder="1" applyAlignment="1"/>
  </cellXfs>
  <cellStyles count="61655">
    <cellStyle name=" 1" xfId="1936" xr:uid="{37947DA4-361E-4DA0-987F-04D07B5FA194}"/>
    <cellStyle name=" 1 2" xfId="34005" xr:uid="{38CCC227-42FC-4203-AB1F-AFFEDCC1E9C6}"/>
    <cellStyle name="_2008 LC Tie out to MBB" xfId="1937" xr:uid="{7B3D49AA-4935-4734-BC33-62AFD75AFF43}"/>
    <cellStyle name="_2008 LC Tie out to MBB 10" xfId="1938" xr:uid="{7D31E0D5-9D1C-4FFE-A084-A30E4CD5FEF9}"/>
    <cellStyle name="_2008 LC Tie out to MBB 11" xfId="1939" xr:uid="{400CC26B-3910-4459-B4F2-4E2AC8C9780F}"/>
    <cellStyle name="_2008 LC Tie out to MBB 12" xfId="1940" xr:uid="{70B588BE-3F20-4594-B84D-474695187C98}"/>
    <cellStyle name="_2008 LC Tie out to MBB 13" xfId="1941" xr:uid="{33D97B67-A0F5-4A65-B807-8BDA1E50A0BB}"/>
    <cellStyle name="_2008 LC Tie out to MBB 14" xfId="1942" xr:uid="{AF66E831-FC31-4798-AD83-2C3D7C2EC987}"/>
    <cellStyle name="_2008 LC Tie out to MBB 15" xfId="1943" xr:uid="{B590AD97-C052-400A-8117-C2ABCD24A32A}"/>
    <cellStyle name="_2008 LC Tie out to MBB 16" xfId="1944" xr:uid="{5306EA39-1E68-457E-A773-BDECC4C64843}"/>
    <cellStyle name="_2008 LC Tie out to MBB 17" xfId="1945" xr:uid="{47EBFB92-73BA-4814-B50F-ECD894514663}"/>
    <cellStyle name="_2008 LC Tie out to MBB 18" xfId="1946" xr:uid="{2E3DAC74-FF86-4424-9437-6542A0E424CD}"/>
    <cellStyle name="_2008 LC Tie out to MBB 19" xfId="1947" xr:uid="{35B65B81-E6D7-4D06-9C03-2520B34A3E96}"/>
    <cellStyle name="_2008 LC Tie out to MBB 2" xfId="1948" xr:uid="{4AD8DB61-FBBD-40D8-978A-FCB46289006D}"/>
    <cellStyle name="_2008 LC Tie out to MBB 2 10" xfId="1949" xr:uid="{A112005D-1681-4A78-9656-3CFF5EC206B3}"/>
    <cellStyle name="_2008 LC Tie out to MBB 2 11" xfId="1950" xr:uid="{20B3EA3D-1BDE-4A1E-B799-EDE82454490D}"/>
    <cellStyle name="_2008 LC Tie out to MBB 2 12" xfId="1951" xr:uid="{F3CE80C0-48D3-44A9-B588-39773D7EAC55}"/>
    <cellStyle name="_2008 LC Tie out to MBB 2 13" xfId="1952" xr:uid="{8D71CB00-5A51-4464-B9F1-A6AA8CB34EE4}"/>
    <cellStyle name="_2008 LC Tie out to MBB 2 14" xfId="1953" xr:uid="{9676C2E8-6704-4569-86C2-2542D7E6312E}"/>
    <cellStyle name="_2008 LC Tie out to MBB 2 15" xfId="1954" xr:uid="{47C5483A-951E-45E6-BDFF-85FA86976CBB}"/>
    <cellStyle name="_2008 LC Tie out to MBB 2 16" xfId="1955" xr:uid="{021243E4-2022-4776-8FC6-8850BC94DD90}"/>
    <cellStyle name="_2008 LC Tie out to MBB 2 17" xfId="1956" xr:uid="{AEFACEC3-BF0E-4104-B495-AE4A66A0BC0F}"/>
    <cellStyle name="_2008 LC Tie out to MBB 2 18" xfId="1957" xr:uid="{FD699527-51B7-4D4F-AE01-22BF7B8F3918}"/>
    <cellStyle name="_2008 LC Tie out to MBB 2 19" xfId="1958" xr:uid="{A7DD620C-8548-4DDF-BE0D-712827D2F5B0}"/>
    <cellStyle name="_2008 LC Tie out to MBB 2 2" xfId="1959" xr:uid="{AC296E6F-4786-4F97-922E-617F2E51787C}"/>
    <cellStyle name="_2008 LC Tie out to MBB 2 20" xfId="1960" xr:uid="{2D596E3E-BEA4-416A-B598-1297C1E6494B}"/>
    <cellStyle name="_2008 LC Tie out to MBB 2 21" xfId="1961" xr:uid="{8E8F6AEE-3020-4E88-A3D6-874DF24760A2}"/>
    <cellStyle name="_2008 LC Tie out to MBB 2 3" xfId="1962" xr:uid="{13154254-C979-4F35-8EA2-32C2CA9C884B}"/>
    <cellStyle name="_2008 LC Tie out to MBB 2 4" xfId="1963" xr:uid="{422E9BBD-4617-4530-8F71-CC44BC7AD2DB}"/>
    <cellStyle name="_2008 LC Tie out to MBB 2 5" xfId="1964" xr:uid="{AF800719-4B76-4A5C-9470-0B3CFBDC887E}"/>
    <cellStyle name="_2008 LC Tie out to MBB 2 6" xfId="1965" xr:uid="{99F12F27-5F8C-4717-A3D8-AF1E456A66AB}"/>
    <cellStyle name="_2008 LC Tie out to MBB 2 7" xfId="1966" xr:uid="{52A1E37E-907E-441E-8C15-6BE1B3B44F6E}"/>
    <cellStyle name="_2008 LC Tie out to MBB 2 8" xfId="1967" xr:uid="{8558A568-789E-4CBB-8792-E9348B57D201}"/>
    <cellStyle name="_2008 LC Tie out to MBB 2 9" xfId="1968" xr:uid="{29E54258-4CCF-436B-BC42-659DD6044DE9}"/>
    <cellStyle name="_2008 LC Tie out to MBB 20" xfId="1969" xr:uid="{0D697FC5-B5D0-495D-ADC0-E96FC2C43C6D}"/>
    <cellStyle name="_2008 LC Tie out to MBB 21" xfId="1970" xr:uid="{3E4EF413-D485-45D6-9012-50C20F0092FB}"/>
    <cellStyle name="_2008 LC Tie out to MBB 22" xfId="1971" xr:uid="{956141D6-F3CE-4225-8C5B-358FB0F29D33}"/>
    <cellStyle name="_2008 LC Tie out to MBB 23" xfId="1972" xr:uid="{28CCB5DB-EFA5-46F4-AC79-1AD60133CBAD}"/>
    <cellStyle name="_2008 LC Tie out to MBB 24" xfId="1973" xr:uid="{583A1F8B-72DF-4988-B4EB-1D2815B0CCF5}"/>
    <cellStyle name="_2008 LC Tie out to MBB 25" xfId="1974" xr:uid="{15C607BA-7BA9-44F0-BBD6-25C17939E11E}"/>
    <cellStyle name="_2008 LC Tie out to MBB 3" xfId="1975" xr:uid="{D8D77FAA-8CB1-4372-91EA-A63C03203EE1}"/>
    <cellStyle name="_2008 LC Tie out to MBB 3 10" xfId="1976" xr:uid="{9347EADE-3241-466C-8FFD-9A56083EB162}"/>
    <cellStyle name="_2008 LC Tie out to MBB 3 11" xfId="1977" xr:uid="{3E5FD060-1577-4F01-84D8-9B31B613578E}"/>
    <cellStyle name="_2008 LC Tie out to MBB 3 12" xfId="1978" xr:uid="{0423DE12-4F56-4C37-BB6A-CF05519DF8EA}"/>
    <cellStyle name="_2008 LC Tie out to MBB 3 13" xfId="1979" xr:uid="{EA9DB62F-5710-4230-B4EA-5CBF0EA5D1C2}"/>
    <cellStyle name="_2008 LC Tie out to MBB 3 14" xfId="1980" xr:uid="{9F5F3B53-C4EF-4CE3-AE8C-F9A9FAAF5A43}"/>
    <cellStyle name="_2008 LC Tie out to MBB 3 15" xfId="1981" xr:uid="{FB276880-F461-48A1-B631-76ED4A1596F1}"/>
    <cellStyle name="_2008 LC Tie out to MBB 3 16" xfId="1982" xr:uid="{049B36A6-0338-46B1-A4FC-C81F2CD4AD5D}"/>
    <cellStyle name="_2008 LC Tie out to MBB 3 17" xfId="1983" xr:uid="{4A1F8630-A31C-4125-99E2-465462564532}"/>
    <cellStyle name="_2008 LC Tie out to MBB 3 18" xfId="1984" xr:uid="{CBEFD1E5-8274-4744-8056-5B25E8E01CCF}"/>
    <cellStyle name="_2008 LC Tie out to MBB 3 19" xfId="1985" xr:uid="{D1A50114-DFAB-4B61-B976-7330D9A94F9B}"/>
    <cellStyle name="_2008 LC Tie out to MBB 3 2" xfId="1986" xr:uid="{4CCC7AF7-B408-481C-8E7A-C94A5EBCDC37}"/>
    <cellStyle name="_2008 LC Tie out to MBB 3 20" xfId="1987" xr:uid="{D572A67C-4B1D-4071-9ED3-80D205B07B87}"/>
    <cellStyle name="_2008 LC Tie out to MBB 3 21" xfId="1988" xr:uid="{A7D176D3-1ACE-4729-894B-57FB2BE24DA1}"/>
    <cellStyle name="_2008 LC Tie out to MBB 3 3" xfId="1989" xr:uid="{093F38C3-FD93-4B07-807D-6EE54CFF2D48}"/>
    <cellStyle name="_2008 LC Tie out to MBB 3 4" xfId="1990" xr:uid="{367FD6A2-9503-4EE1-96F5-3C32BA8DDDEE}"/>
    <cellStyle name="_2008 LC Tie out to MBB 3 5" xfId="1991" xr:uid="{91847CD1-1799-4939-904A-1AF4ED5242BB}"/>
    <cellStyle name="_2008 LC Tie out to MBB 3 6" xfId="1992" xr:uid="{05A17264-F696-4BB8-BFA8-36611400D902}"/>
    <cellStyle name="_2008 LC Tie out to MBB 3 7" xfId="1993" xr:uid="{354B3A8E-BCCE-4048-9197-6CF384A72DE9}"/>
    <cellStyle name="_2008 LC Tie out to MBB 3 8" xfId="1994" xr:uid="{B3E09635-4F5C-4ECE-BC3D-8E00C25A5270}"/>
    <cellStyle name="_2008 LC Tie out to MBB 3 9" xfId="1995" xr:uid="{3B5206E0-A987-4B84-87D0-07894B00DFAF}"/>
    <cellStyle name="_2008 LC Tie out to MBB 4" xfId="1996" xr:uid="{9E6BF145-88CC-4E90-9D1A-8B15E0D853A6}"/>
    <cellStyle name="_2008 LC Tie out to MBB 4 10" xfId="1997" xr:uid="{5F7B09CF-1C47-413A-8789-E3F5277AE5CB}"/>
    <cellStyle name="_2008 LC Tie out to MBB 4 11" xfId="1998" xr:uid="{839C4FCC-DFD0-4D50-AAA1-A8D135BE1D71}"/>
    <cellStyle name="_2008 LC Tie out to MBB 4 12" xfId="1999" xr:uid="{F09F81E1-15B1-470C-884B-DD038C31B250}"/>
    <cellStyle name="_2008 LC Tie out to MBB 4 13" xfId="2000" xr:uid="{63F00BB4-DCF4-4748-AB5D-FA64514FB3D1}"/>
    <cellStyle name="_2008 LC Tie out to MBB 4 14" xfId="2001" xr:uid="{1C0A7689-B3D8-493E-8E98-8843D9A2FE9E}"/>
    <cellStyle name="_2008 LC Tie out to MBB 4 15" xfId="2002" xr:uid="{EB1CE8F5-1D63-4172-86EB-E6F16DAAB6F9}"/>
    <cellStyle name="_2008 LC Tie out to MBB 4 16" xfId="2003" xr:uid="{58E03A21-61A8-4FBB-A057-42A8D499E18C}"/>
    <cellStyle name="_2008 LC Tie out to MBB 4 17" xfId="2004" xr:uid="{15207888-1998-47C8-A83B-CCFC5C2BF497}"/>
    <cellStyle name="_2008 LC Tie out to MBB 4 18" xfId="2005" xr:uid="{9E71402E-0512-40BB-94B6-82892FB9E448}"/>
    <cellStyle name="_2008 LC Tie out to MBB 4 19" xfId="2006" xr:uid="{46300B1B-682F-4437-A21C-53204A41640B}"/>
    <cellStyle name="_2008 LC Tie out to MBB 4 2" xfId="2007" xr:uid="{B5179F8C-0208-40B9-A638-E7F50A004A0B}"/>
    <cellStyle name="_2008 LC Tie out to MBB 4 20" xfId="2008" xr:uid="{4EDEB750-C3A6-4341-917F-AF4A9C7E5BF5}"/>
    <cellStyle name="_2008 LC Tie out to MBB 4 21" xfId="2009" xr:uid="{B7C37057-3332-407E-98D7-01D1A4D73081}"/>
    <cellStyle name="_2008 LC Tie out to MBB 4 3" xfId="2010" xr:uid="{ECA5DAD5-B78D-4745-BEF6-321349471DDF}"/>
    <cellStyle name="_2008 LC Tie out to MBB 4 4" xfId="2011" xr:uid="{A0402112-A929-4E8E-89B9-0CA1BC7474A6}"/>
    <cellStyle name="_2008 LC Tie out to MBB 4 5" xfId="2012" xr:uid="{17DCD1E4-67AC-4D8E-A03D-EF391FB2B46A}"/>
    <cellStyle name="_2008 LC Tie out to MBB 4 6" xfId="2013" xr:uid="{BE9161C3-54C5-4689-903B-503853F581DC}"/>
    <cellStyle name="_2008 LC Tie out to MBB 4 7" xfId="2014" xr:uid="{DFC92952-DE2B-4311-92DE-CB4A110A64FF}"/>
    <cellStyle name="_2008 LC Tie out to MBB 4 8" xfId="2015" xr:uid="{B3111F40-EB46-4649-941B-41971196BBDE}"/>
    <cellStyle name="_2008 LC Tie out to MBB 4 9" xfId="2016" xr:uid="{9CA5A0F1-5150-4021-8476-84C466156127}"/>
    <cellStyle name="_2008 LC Tie out to MBB 5" xfId="2017" xr:uid="{9F4A441E-C3E2-4E1F-AADF-6085B7FB3F88}"/>
    <cellStyle name="_2008 LC Tie out to MBB 5 10" xfId="2018" xr:uid="{E8D51FAD-76F0-4171-B35D-E8BCAF9B52B4}"/>
    <cellStyle name="_2008 LC Tie out to MBB 5 11" xfId="2019" xr:uid="{A98FC1D0-A134-4F87-A813-3E1104CC581F}"/>
    <cellStyle name="_2008 LC Tie out to MBB 5 12" xfId="2020" xr:uid="{BC580697-3C35-4022-A3FD-5C607E6F2716}"/>
    <cellStyle name="_2008 LC Tie out to MBB 5 13" xfId="2021" xr:uid="{FD672C4E-EDD8-41BE-A593-6EE610F34205}"/>
    <cellStyle name="_2008 LC Tie out to MBB 5 14" xfId="2022" xr:uid="{4384FA95-479F-4B9B-B9E0-524AAF6081CA}"/>
    <cellStyle name="_2008 LC Tie out to MBB 5 15" xfId="2023" xr:uid="{E7EC6143-E8D4-4B77-8DF5-D98E7D390630}"/>
    <cellStyle name="_2008 LC Tie out to MBB 5 16" xfId="2024" xr:uid="{119075B5-FF9A-4F0B-B68F-8A731F4AABD7}"/>
    <cellStyle name="_2008 LC Tie out to MBB 5 17" xfId="2025" xr:uid="{9925F509-43D2-426E-8A3F-83DC8E1DB751}"/>
    <cellStyle name="_2008 LC Tie out to MBB 5 18" xfId="2026" xr:uid="{6C036DCC-952F-482C-BDE2-2CD0A3610F6F}"/>
    <cellStyle name="_2008 LC Tie out to MBB 5 19" xfId="2027" xr:uid="{F1D3AEE8-FB3A-4FF0-ADA1-4F2C915EFA87}"/>
    <cellStyle name="_2008 LC Tie out to MBB 5 2" xfId="2028" xr:uid="{98158F28-05E9-4C49-BD01-7B66BBD377B4}"/>
    <cellStyle name="_2008 LC Tie out to MBB 5 20" xfId="2029" xr:uid="{7D0CACD0-1195-4034-95BE-7AEAC652F234}"/>
    <cellStyle name="_2008 LC Tie out to MBB 5 21" xfId="2030" xr:uid="{6C46670E-4F7B-429B-B717-DD305D062F1E}"/>
    <cellStyle name="_2008 LC Tie out to MBB 5 3" xfId="2031" xr:uid="{787685BC-C3C8-4849-995C-733F98EE4684}"/>
    <cellStyle name="_2008 LC Tie out to MBB 5 4" xfId="2032" xr:uid="{79CF6307-0F3D-4CD9-B524-17C09B5CB565}"/>
    <cellStyle name="_2008 LC Tie out to MBB 5 5" xfId="2033" xr:uid="{A9E718C1-26EF-4150-82BB-EEBE4EB73060}"/>
    <cellStyle name="_2008 LC Tie out to MBB 5 6" xfId="2034" xr:uid="{A00F3EAC-77AF-423F-ABB4-123C1C36BCD0}"/>
    <cellStyle name="_2008 LC Tie out to MBB 5 7" xfId="2035" xr:uid="{916459E2-5ED3-422C-B2CB-C631F6E0EC90}"/>
    <cellStyle name="_2008 LC Tie out to MBB 5 8" xfId="2036" xr:uid="{43EDF47C-D6B5-4575-95C0-AFB943BFEEB7}"/>
    <cellStyle name="_2008 LC Tie out to MBB 5 9" xfId="2037" xr:uid="{55C6E4B3-9CB2-4090-819B-FE2B00B5AD26}"/>
    <cellStyle name="_2008 LC Tie out to MBB 6" xfId="2038" xr:uid="{2D9D83B4-819B-47C5-8658-43FF990E7D12}"/>
    <cellStyle name="_2008 LC Tie out to MBB 7" xfId="2039" xr:uid="{233C6FE2-7FCF-450A-8F13-7C8D81D3BE96}"/>
    <cellStyle name="_2008 LC Tie out to MBB 8" xfId="2040" xr:uid="{576BE517-2F1D-4AB4-8030-A77033E7926E}"/>
    <cellStyle name="_2008 LC Tie out to MBB 9" xfId="2041" xr:uid="{52B8F237-24ED-4CB8-B1EC-10E74920E7D8}"/>
    <cellStyle name="_2008 LC Tie out to MBB_8+7 Review Pack (As Reported)" xfId="2042" xr:uid="{6C4B2703-29FC-4AD0-9D38-AE14999BE73E}"/>
    <cellStyle name="_2008 LC Tie out to MBB_A-R Aging Summary USD" xfId="2043" xr:uid="{48B9D8CD-E7B8-4443-A22F-66659F65C176}"/>
    <cellStyle name="_2008 LC Tie out to MBB_A-R Aging Summary USD 10" xfId="2044" xr:uid="{B821B420-65C2-4841-BCF6-B6430FD38707}"/>
    <cellStyle name="_2008 LC Tie out to MBB_A-R Aging Summary USD 11" xfId="2045" xr:uid="{34836989-BFFB-4D6A-863D-4C805E2C626F}"/>
    <cellStyle name="_2008 LC Tie out to MBB_A-R Aging Summary USD 12" xfId="2046" xr:uid="{D00DA72E-18C1-4DAE-9FB7-F37C83F3095F}"/>
    <cellStyle name="_2008 LC Tie out to MBB_A-R Aging Summary USD 13" xfId="2047" xr:uid="{BF0F574A-5B69-4C00-A70B-7C6AC5431B02}"/>
    <cellStyle name="_2008 LC Tie out to MBB_A-R Aging Summary USD 14" xfId="2048" xr:uid="{9F0B05D0-B429-4645-B6F9-65D764FA44F6}"/>
    <cellStyle name="_2008 LC Tie out to MBB_A-R Aging Summary USD 15" xfId="2049" xr:uid="{18AD96CA-0CBB-4A8E-BB80-4A63898F0660}"/>
    <cellStyle name="_2008 LC Tie out to MBB_A-R Aging Summary USD 16" xfId="2050" xr:uid="{3133C652-D819-4FBA-98A3-55E1FCD6CF6E}"/>
    <cellStyle name="_2008 LC Tie out to MBB_A-R Aging Summary USD 17" xfId="2051" xr:uid="{6F1F5F33-1B20-462D-8A32-5DED43C5D198}"/>
    <cellStyle name="_2008 LC Tie out to MBB_A-R Aging Summary USD 18" xfId="2052" xr:uid="{6864AFD0-2E6B-4501-BE44-6F8777138949}"/>
    <cellStyle name="_2008 LC Tie out to MBB_A-R Aging Summary USD 19" xfId="2053" xr:uid="{631DACE7-D31A-4C87-911E-008F6BA45A58}"/>
    <cellStyle name="_2008 LC Tie out to MBB_A-R Aging Summary USD 2" xfId="2054" xr:uid="{A7754389-84F9-4197-B341-2031B152F92D}"/>
    <cellStyle name="_2008 LC Tie out to MBB_A-R Aging Summary USD 20" xfId="2055" xr:uid="{19A61356-BD88-409E-9EDE-71D628E87D18}"/>
    <cellStyle name="_2008 LC Tie out to MBB_A-R Aging Summary USD 21" xfId="2056" xr:uid="{872F3078-9C17-48D8-A293-8CFFEEFEEE48}"/>
    <cellStyle name="_2008 LC Tie out to MBB_A-R Aging Summary USD 3" xfId="2057" xr:uid="{BB243B85-C869-408E-842D-414BF8F51D04}"/>
    <cellStyle name="_2008 LC Tie out to MBB_A-R Aging Summary USD 4" xfId="2058" xr:uid="{6B34B2E7-4145-4148-BBD3-CD03C7EF5AB3}"/>
    <cellStyle name="_2008 LC Tie out to MBB_A-R Aging Summary USD 5" xfId="2059" xr:uid="{981F16DA-C7A3-4DF7-8B95-0B19CA203BC8}"/>
    <cellStyle name="_2008 LC Tie out to MBB_A-R Aging Summary USD 6" xfId="2060" xr:uid="{213FCB4C-438F-430E-9F31-3D8D9C2BF7E1}"/>
    <cellStyle name="_2008 LC Tie out to MBB_A-R Aging Summary USD 7" xfId="2061" xr:uid="{6AD94028-F60F-4BFB-8366-185638A2E87D}"/>
    <cellStyle name="_2008 LC Tie out to MBB_A-R Aging Summary USD 8" xfId="2062" xr:uid="{59868EE7-24DD-470F-990B-DA183E588EA4}"/>
    <cellStyle name="_2008 LC Tie out to MBB_A-R Aging Summary USD 9" xfId="2063" xr:uid="{AD929F56-2F49-4F72-8DD1-F16BC3430D13}"/>
    <cellStyle name="_2008 LC Tie out to MBB_A-R Aging Summary USD_8+7 Review Pack (As Reported)" xfId="2064" xr:uid="{C84FF5E0-0C2F-478E-8DD0-D27625B52DE4}"/>
    <cellStyle name="_2008 LC Tie out to MBB_A-R Aging Summary USD_AU_87F1" xfId="2065" xr:uid="{9B44E36B-E770-4ADF-A8EB-E87B77CE06B8}"/>
    <cellStyle name="_2008 LC Tie out to MBB_A-R Aging Summary USD_CN_87F1" xfId="2066" xr:uid="{B44BDD4A-81B2-4D8E-AA4C-C1153A7AE209}"/>
    <cellStyle name="_2008 LC Tie out to MBB_A-R Aging Summary USD_From MY_87F1" xfId="2067" xr:uid="{26DAE44C-D7CC-4D4A-A8BA-D50B2AB53A56}"/>
    <cellStyle name="_2008 LC Tie out to MBB_A-R Aging Summary USD_HB_87F1" xfId="2068" xr:uid="{B0753444-91BE-4373-8757-A777E7010E10}"/>
    <cellStyle name="_2008 LC Tie out to MBB_A-R Aging Summary USD_HK_87F1" xfId="2069" xr:uid="{B24E64E3-4B9B-481E-A4E2-66449F3DFBA4}"/>
    <cellStyle name="_2008 LC Tie out to MBB_A-R Aging Summary USD_IN_87F1" xfId="2070" xr:uid="{D2CD232C-82E5-4285-88A6-1D525A8BC616}"/>
    <cellStyle name="_2008 LC Tie out to MBB_A-R Aging Summary USD_JP_87F1" xfId="2071" xr:uid="{7C43308B-20C1-47FB-A376-1CFED0FADDF0}"/>
    <cellStyle name="_2008 LC Tie out to MBB_A-R Aging Summary USD_KR_87F1" xfId="2072" xr:uid="{4148D44E-2929-43E5-ABEC-8BD97DA30346}"/>
    <cellStyle name="_2008 LC Tie out to MBB_A-R Aging Summary USD_MY_87F1" xfId="2073" xr:uid="{61EEFA75-E031-4F6C-BE9A-E6DE9BC8C1B3}"/>
    <cellStyle name="_2008 LC Tie out to MBB_A-R Aging Summary USD_NZ_87F1" xfId="2074" xr:uid="{E0DCF1EB-2829-419E-B49F-6AC64CA665FC}"/>
    <cellStyle name="_2008 LC Tie out to MBB_A-R Aging Summary USD_SG_87F1" xfId="2075" xr:uid="{FD9FC048-CE14-4C15-B6C9-1E38FF272E22}"/>
    <cellStyle name="_2008 LC Tie out to MBB_A-R Aging Summary USD_TW_87F1" xfId="2076" xr:uid="{3BD4383A-57C2-4E53-8419-8E28410C117F}"/>
    <cellStyle name="_2008 LC Tie out to MBB_A-R Aging Summary USD_TW_87F1_CR" xfId="2077" xr:uid="{E1343A91-30E0-4332-82C9-385441BF5278}"/>
    <cellStyle name="_2008 LC Tie out to MBB_A-R Aging Summary USD_VN_87F1" xfId="2078" xr:uid="{ED06E847-09EC-4600-BA71-6832A9175914}"/>
    <cellStyle name="_2008 LC Tie out to MBB_AU_87F1" xfId="2079" xr:uid="{32841AA4-BBE8-461A-B0F4-BB8293820D28}"/>
    <cellStyle name="_2008 LC Tie out to MBB_CN_87F1" xfId="2080" xr:uid="{3930754B-BB5B-4A12-BAA9-B697AA6C758C}"/>
    <cellStyle name="_2008 LC Tie out to MBB_December Monthly Business Briefing 12" xfId="2081" xr:uid="{DF624FB4-2C4D-4833-B03C-4E7A8E152233}"/>
    <cellStyle name="_2008 LC Tie out to MBB_December Monthly Business Briefing 12 10" xfId="2082" xr:uid="{04E88EB7-D093-4FA8-AE6B-61C622323A4A}"/>
    <cellStyle name="_2008 LC Tie out to MBB_December Monthly Business Briefing 12 11" xfId="2083" xr:uid="{3FA78A1C-6AB4-4C21-BA58-3653F4DFD228}"/>
    <cellStyle name="_2008 LC Tie out to MBB_December Monthly Business Briefing 12 12" xfId="2084" xr:uid="{188AAB58-022E-4304-AE83-70721F6FEEF6}"/>
    <cellStyle name="_2008 LC Tie out to MBB_December Monthly Business Briefing 12 13" xfId="2085" xr:uid="{0B07E17F-927D-4C83-8C5D-B236A7317C93}"/>
    <cellStyle name="_2008 LC Tie out to MBB_December Monthly Business Briefing 12 14" xfId="2086" xr:uid="{65AC5EE1-943F-41D7-B092-FF6A26587648}"/>
    <cellStyle name="_2008 LC Tie out to MBB_December Monthly Business Briefing 12 15" xfId="2087" xr:uid="{5AF43FEE-5AC4-4EAE-BF15-C3400E74E46A}"/>
    <cellStyle name="_2008 LC Tie out to MBB_December Monthly Business Briefing 12 16" xfId="2088" xr:uid="{0F2374FF-E942-4145-ACB2-15E3164D81A8}"/>
    <cellStyle name="_2008 LC Tie out to MBB_December Monthly Business Briefing 12 17" xfId="2089" xr:uid="{4243D71A-767C-46F7-8D02-9B1B854F6179}"/>
    <cellStyle name="_2008 LC Tie out to MBB_December Monthly Business Briefing 12 18" xfId="2090" xr:uid="{BE6DB5D4-C20A-46C4-99BC-0701518E1399}"/>
    <cellStyle name="_2008 LC Tie out to MBB_December Monthly Business Briefing 12 19" xfId="2091" xr:uid="{2F8F9D4E-0AAC-450F-84E8-882DD0FF2AD2}"/>
    <cellStyle name="_2008 LC Tie out to MBB_December Monthly Business Briefing 12 2" xfId="2092" xr:uid="{45C8E297-5BFE-4785-8B76-8C1CB722AFDB}"/>
    <cellStyle name="_2008 LC Tie out to MBB_December Monthly Business Briefing 12 20" xfId="2093" xr:uid="{4CE2C865-BAAE-45DE-A31E-10F168E4C6A2}"/>
    <cellStyle name="_2008 LC Tie out to MBB_December Monthly Business Briefing 12 21" xfId="2094" xr:uid="{D6B60331-2DA6-4B18-86CF-DB881AF20DC6}"/>
    <cellStyle name="_2008 LC Tie out to MBB_December Monthly Business Briefing 12 3" xfId="2095" xr:uid="{E8982CCA-BD07-4A21-8276-33088683FACE}"/>
    <cellStyle name="_2008 LC Tie out to MBB_December Monthly Business Briefing 12 4" xfId="2096" xr:uid="{3E49E4B0-EDEC-4742-A7FF-DF82D0415880}"/>
    <cellStyle name="_2008 LC Tie out to MBB_December Monthly Business Briefing 12 5" xfId="2097" xr:uid="{F4FCD736-FD23-46DF-BF46-69558028FDEE}"/>
    <cellStyle name="_2008 LC Tie out to MBB_December Monthly Business Briefing 12 6" xfId="2098" xr:uid="{C48BBF41-6B75-4E8A-8134-0911E45ECAD8}"/>
    <cellStyle name="_2008 LC Tie out to MBB_December Monthly Business Briefing 12 7" xfId="2099" xr:uid="{07C51A04-75DF-4067-A22F-792B4FF1D996}"/>
    <cellStyle name="_2008 LC Tie out to MBB_December Monthly Business Briefing 12 8" xfId="2100" xr:uid="{F360778E-8658-4D05-B7B3-0485C6FAC39A}"/>
    <cellStyle name="_2008 LC Tie out to MBB_December Monthly Business Briefing 12 9" xfId="2101" xr:uid="{C9060495-626C-4551-BABA-712FED5F141E}"/>
    <cellStyle name="_2008 LC Tie out to MBB_December Monthly Business Briefing 12_8+7 Review Pack (As Reported)" xfId="2102" xr:uid="{5C31F549-D633-4460-9736-C38417670AD5}"/>
    <cellStyle name="_2008 LC Tie out to MBB_December Monthly Business Briefing 12_AU_87F1" xfId="2103" xr:uid="{049A6BCF-3285-4A89-A6B3-97F199793BA5}"/>
    <cellStyle name="_2008 LC Tie out to MBB_December Monthly Business Briefing 12_CN_87F1" xfId="2104" xr:uid="{7F9A2980-EECD-44CB-A055-D6DCAB3E4BD2}"/>
    <cellStyle name="_2008 LC Tie out to MBB_December Monthly Business Briefing 12_From MY_87F1" xfId="2105" xr:uid="{F2825557-2C01-4426-999D-8A1D6C7706A9}"/>
    <cellStyle name="_2008 LC Tie out to MBB_December Monthly Business Briefing 12_HB_87F1" xfId="2106" xr:uid="{B005FB56-CC23-4CF6-96AB-F9870FE20214}"/>
    <cellStyle name="_2008 LC Tie out to MBB_December Monthly Business Briefing 12_HK_87F1" xfId="2107" xr:uid="{34E5120E-4464-4B01-8A6A-16415079F1C8}"/>
    <cellStyle name="_2008 LC Tie out to MBB_December Monthly Business Briefing 12_IN_87F1" xfId="2108" xr:uid="{E87B8AF7-D2BB-405C-9C6F-1DF4E5D5D801}"/>
    <cellStyle name="_2008 LC Tie out to MBB_December Monthly Business Briefing 12_JP_87F1" xfId="2109" xr:uid="{DF5861F5-8B8C-4A9A-9764-41D7B93BA5E9}"/>
    <cellStyle name="_2008 LC Tie out to MBB_December Monthly Business Briefing 12_KR_87F1" xfId="2110" xr:uid="{D1B5A2A0-38A3-4950-8199-0B382DB9B99D}"/>
    <cellStyle name="_2008 LC Tie out to MBB_December Monthly Business Briefing 12_MY_87F1" xfId="2111" xr:uid="{7A7CB656-9C81-4207-B5D7-F4AE7E16AFC8}"/>
    <cellStyle name="_2008 LC Tie out to MBB_December Monthly Business Briefing 12_NZ_87F1" xfId="2112" xr:uid="{E045C8F4-2769-4913-8AFF-5792C733112E}"/>
    <cellStyle name="_2008 LC Tie out to MBB_December Monthly Business Briefing 12_SG_87F1" xfId="2113" xr:uid="{FE27FA8E-0F61-4941-9B88-C2A09086DB5D}"/>
    <cellStyle name="_2008 LC Tie out to MBB_December Monthly Business Briefing 12_TW_87F1" xfId="2114" xr:uid="{34429193-48E2-4C00-BE55-75FC7DE1292D}"/>
    <cellStyle name="_2008 LC Tie out to MBB_December Monthly Business Briefing 12_TW_87F1_CR" xfId="2115" xr:uid="{6CEE1726-59A0-4A97-A279-5A34D9F25B79}"/>
    <cellStyle name="_2008 LC Tie out to MBB_December Monthly Business Briefing 12_VN_87F1" xfId="2116" xr:uid="{5C9AAD4E-EBD3-4B3B-8C2A-61E862BA2BBA}"/>
    <cellStyle name="_2008 LC Tie out to MBB_DSO by Region" xfId="2117" xr:uid="{356E3B69-BB16-4B9F-ABFC-C5817DFC13B2}"/>
    <cellStyle name="_2008 LC Tie out to MBB_DSO by Region 10" xfId="2118" xr:uid="{30C3E388-E3A5-4C6F-A342-EBCB2C97133C}"/>
    <cellStyle name="_2008 LC Tie out to MBB_DSO by Region 11" xfId="2119" xr:uid="{CFADC3A9-CF5D-4D71-A8D4-7467C619259B}"/>
    <cellStyle name="_2008 LC Tie out to MBB_DSO by Region 12" xfId="2120" xr:uid="{D34971BE-14F4-4F35-BFE1-41EE2C0B2246}"/>
    <cellStyle name="_2008 LC Tie out to MBB_DSO by Region 13" xfId="2121" xr:uid="{677DA932-5DFB-4193-A4EB-EFA28ABD05C3}"/>
    <cellStyle name="_2008 LC Tie out to MBB_DSO by Region 14" xfId="2122" xr:uid="{C3CAC321-0985-4872-933F-A64B1C2C680E}"/>
    <cellStyle name="_2008 LC Tie out to MBB_DSO by Region 15" xfId="2123" xr:uid="{6E8C9C44-EA59-4423-A3B6-5B55A1AFFF4E}"/>
    <cellStyle name="_2008 LC Tie out to MBB_DSO by Region 16" xfId="2124" xr:uid="{A7B5D61F-19AF-48E3-9F72-60A49859EE9C}"/>
    <cellStyle name="_2008 LC Tie out to MBB_DSO by Region 17" xfId="2125" xr:uid="{65200D8C-4E8F-4748-BDD2-2C38C6B0B78D}"/>
    <cellStyle name="_2008 LC Tie out to MBB_DSO by Region 18" xfId="2126" xr:uid="{633B5AF4-9A62-40C7-8949-4AD0A217CE1A}"/>
    <cellStyle name="_2008 LC Tie out to MBB_DSO by Region 19" xfId="2127" xr:uid="{3649878D-A71F-409A-B6FD-0DC47ED9B378}"/>
    <cellStyle name="_2008 LC Tie out to MBB_DSO by Region 2" xfId="2128" xr:uid="{458B21AB-6899-495E-A78B-20E913E0B50F}"/>
    <cellStyle name="_2008 LC Tie out to MBB_DSO by Region 20" xfId="2129" xr:uid="{829EA4E6-7A75-4380-AF50-7B198E8D36DA}"/>
    <cellStyle name="_2008 LC Tie out to MBB_DSO by Region 21" xfId="2130" xr:uid="{7E4BA99E-998C-4E03-ABC8-062506148C8D}"/>
    <cellStyle name="_2008 LC Tie out to MBB_DSO by Region 3" xfId="2131" xr:uid="{85E3F7FC-3033-4527-9644-3E0357726DFD}"/>
    <cellStyle name="_2008 LC Tie out to MBB_DSO by Region 4" xfId="2132" xr:uid="{60C06AE8-3AF1-407C-AB72-37D2C5C72431}"/>
    <cellStyle name="_2008 LC Tie out to MBB_DSO by Region 5" xfId="2133" xr:uid="{BE9301F2-8A4E-4955-90E6-98EF513DF8FD}"/>
    <cellStyle name="_2008 LC Tie out to MBB_DSO by Region 6" xfId="2134" xr:uid="{734FB33B-2C5C-451A-992A-6BDC9B5C28EB}"/>
    <cellStyle name="_2008 LC Tie out to MBB_DSO by Region 7" xfId="2135" xr:uid="{D66EA3F3-67C2-47C3-9B78-B2F4ABA5E18F}"/>
    <cellStyle name="_2008 LC Tie out to MBB_DSO by Region 8" xfId="2136" xr:uid="{F7F26435-39D1-4BC9-A589-88CA4645F1A9}"/>
    <cellStyle name="_2008 LC Tie out to MBB_DSO by Region 9" xfId="2137" xr:uid="{F91CF958-0F81-4409-9C9D-9D04AD242EF3}"/>
    <cellStyle name="_2008 LC Tie out to MBB_DSO by Region_8+7 Review Pack (As Reported)" xfId="2138" xr:uid="{8ACE6FFA-E004-4347-A751-D8B35B4C78C1}"/>
    <cellStyle name="_2008 LC Tie out to MBB_DSO by Region_AU_87F1" xfId="2139" xr:uid="{5F7D2C65-AC69-4EA9-8CEE-C15AAC1F35DB}"/>
    <cellStyle name="_2008 LC Tie out to MBB_DSO by Region_CN_87F1" xfId="2140" xr:uid="{E474B4D5-B503-402D-B987-CC8735F0960F}"/>
    <cellStyle name="_2008 LC Tie out to MBB_DSO by Region_From MY_87F1" xfId="2141" xr:uid="{DE8D8963-2406-4A6B-83EF-B6D13BAA6364}"/>
    <cellStyle name="_2008 LC Tie out to MBB_DSO by Region_HB_87F1" xfId="2142" xr:uid="{A4B96FE2-E290-4F03-934B-E2A609AA0D81}"/>
    <cellStyle name="_2008 LC Tie out to MBB_DSO by Region_HK_87F1" xfId="2143" xr:uid="{C91D3179-8ECE-49DA-B221-5C0ECF8DA627}"/>
    <cellStyle name="_2008 LC Tie out to MBB_DSO by Region_IN_87F1" xfId="2144" xr:uid="{F639EE5E-3B60-4218-819E-79B7E11C1AF7}"/>
    <cellStyle name="_2008 LC Tie out to MBB_DSO by Region_JP_87F1" xfId="2145" xr:uid="{A7790961-9E30-4365-9ABF-59403A21709F}"/>
    <cellStyle name="_2008 LC Tie out to MBB_DSO by Region_KR_87F1" xfId="2146" xr:uid="{C6C26744-0DCD-4C4B-8E16-CE87499364F2}"/>
    <cellStyle name="_2008 LC Tie out to MBB_DSO by Region_MY_87F1" xfId="2147" xr:uid="{B952B03A-44DF-4B89-ABF8-1FC33F029C3F}"/>
    <cellStyle name="_2008 LC Tie out to MBB_DSO by Region_NZ_87F1" xfId="2148" xr:uid="{69598F5A-ECE2-45C2-B8AA-E541B013C817}"/>
    <cellStyle name="_2008 LC Tie out to MBB_DSO by Region_SG_87F1" xfId="2149" xr:uid="{3334C3A7-4DF5-47CD-87B8-CD267F93FABF}"/>
    <cellStyle name="_2008 LC Tie out to MBB_DSO by Region_TW_87F1" xfId="2150" xr:uid="{CBB30742-1E24-454E-AA54-EBE7A5A78452}"/>
    <cellStyle name="_2008 LC Tie out to MBB_DSO by Region_TW_87F1_CR" xfId="2151" xr:uid="{55F58F76-5D60-42CE-A096-83ED1A1BC4F5}"/>
    <cellStyle name="_2008 LC Tie out to MBB_DSO by Region_VN_87F1" xfId="2152" xr:uid="{166A29FE-992E-4793-8C7A-AEDE3F2480BB}"/>
    <cellStyle name="_2008 LC Tie out to MBB_Financial Trend Charts - AP" xfId="2153" xr:uid="{96C16ADD-DD9C-47A2-9DA9-FB83BD91C0D6}"/>
    <cellStyle name="_2008 LC Tie out to MBB_Financial Trend Charts - AP 10" xfId="2154" xr:uid="{7A0C83ED-0073-4FFC-B096-B39436A439B5}"/>
    <cellStyle name="_2008 LC Tie out to MBB_Financial Trend Charts - AP 11" xfId="2155" xr:uid="{4D4F6824-C5AE-4C8B-9725-B4F0C8516833}"/>
    <cellStyle name="_2008 LC Tie out to MBB_Financial Trend Charts - AP 12" xfId="2156" xr:uid="{52D99527-B600-46BC-A69D-9BF717370C8A}"/>
    <cellStyle name="_2008 LC Tie out to MBB_Financial Trend Charts - AP 13" xfId="2157" xr:uid="{51772976-ED50-4718-8A9F-D5B76E1FEA61}"/>
    <cellStyle name="_2008 LC Tie out to MBB_Financial Trend Charts - AP 14" xfId="2158" xr:uid="{1FF39032-4D00-47A6-B8A3-AF6693D703F7}"/>
    <cellStyle name="_2008 LC Tie out to MBB_Financial Trend Charts - AP 15" xfId="2159" xr:uid="{4D0A9716-FEAE-4CAC-9949-CBB28DB6425D}"/>
    <cellStyle name="_2008 LC Tie out to MBB_Financial Trend Charts - AP 16" xfId="2160" xr:uid="{924C23A3-4D7A-45E0-B371-E3FDD0E0A238}"/>
    <cellStyle name="_2008 LC Tie out to MBB_Financial Trend Charts - AP 17" xfId="2161" xr:uid="{B6934A46-75B2-4D73-A342-1F53DBD20094}"/>
    <cellStyle name="_2008 LC Tie out to MBB_Financial Trend Charts - AP 18" xfId="2162" xr:uid="{933DEFD8-786D-4494-B767-3C96B5351B8A}"/>
    <cellStyle name="_2008 LC Tie out to MBB_Financial Trend Charts - AP 19" xfId="2163" xr:uid="{4452064A-1F61-4116-A8EA-4E526F5FFE83}"/>
    <cellStyle name="_2008 LC Tie out to MBB_Financial Trend Charts - AP 2" xfId="2164" xr:uid="{6720D6E2-6F1D-4D60-B28C-0B1A956AD933}"/>
    <cellStyle name="_2008 LC Tie out to MBB_Financial Trend Charts - AP 20" xfId="2165" xr:uid="{6052B9ED-3FF8-492A-B7A5-43EA50893620}"/>
    <cellStyle name="_2008 LC Tie out to MBB_Financial Trend Charts - AP 21" xfId="2166" xr:uid="{95E4633B-E587-4A6D-B334-7B1151FB63D0}"/>
    <cellStyle name="_2008 LC Tie out to MBB_Financial Trend Charts - AP 3" xfId="2167" xr:uid="{5663A852-4AFA-4F25-AFDE-0849D91310E0}"/>
    <cellStyle name="_2008 LC Tie out to MBB_Financial Trend Charts - AP 4" xfId="2168" xr:uid="{B0B4D48C-37CD-44EE-A33F-F26E5D0C9313}"/>
    <cellStyle name="_2008 LC Tie out to MBB_Financial Trend Charts - AP 5" xfId="2169" xr:uid="{DF121311-9122-44E7-9B85-CC11E7841AC1}"/>
    <cellStyle name="_2008 LC Tie out to MBB_Financial Trend Charts - AP 6" xfId="2170" xr:uid="{C2C1B3C1-68A0-49D0-88B2-A7156279AD94}"/>
    <cellStyle name="_2008 LC Tie out to MBB_Financial Trend Charts - AP 7" xfId="2171" xr:uid="{146D1C4C-B482-42C4-9091-C2A862648772}"/>
    <cellStyle name="_2008 LC Tie out to MBB_Financial Trend Charts - AP 8" xfId="2172" xr:uid="{3793BD41-AC96-461C-8290-FBA4C75E8F99}"/>
    <cellStyle name="_2008 LC Tie out to MBB_Financial Trend Charts - AP 9" xfId="2173" xr:uid="{2A380E32-9995-4258-AC46-EEBA23E69595}"/>
    <cellStyle name="_2008 LC Tie out to MBB_Financial Trend Charts - AP_8+7 Review Pack (As Reported)" xfId="2174" xr:uid="{2CBD416D-89E2-4DD0-9DFE-537D0047C79E}"/>
    <cellStyle name="_2008 LC Tie out to MBB_Financial Trend Charts - AP_AU_87F1" xfId="2175" xr:uid="{0474A767-91A5-4F31-A3FF-11304D160FB4}"/>
    <cellStyle name="_2008 LC Tie out to MBB_Financial Trend Charts - AP_CN_87F1" xfId="2176" xr:uid="{BE73A48E-DEDA-4318-8B6D-33CF4A3979FA}"/>
    <cellStyle name="_2008 LC Tie out to MBB_Financial Trend Charts - AP_From MY_87F1" xfId="2177" xr:uid="{F6E89169-6060-4A36-AF81-FDAA3EC885C5}"/>
    <cellStyle name="_2008 LC Tie out to MBB_Financial Trend Charts - AP_HB_87F1" xfId="2178" xr:uid="{B157B97D-9560-467C-A7C2-235FC653D11F}"/>
    <cellStyle name="_2008 LC Tie out to MBB_Financial Trend Charts - AP_HK_87F1" xfId="2179" xr:uid="{DEB17429-1483-4BD5-AA77-1D50CD641C70}"/>
    <cellStyle name="_2008 LC Tie out to MBB_Financial Trend Charts - AP_IN_87F1" xfId="2180" xr:uid="{951BDAE8-456B-4F77-9271-1AC83301B2FE}"/>
    <cellStyle name="_2008 LC Tie out to MBB_Financial Trend Charts - AP_JP_87F1" xfId="2181" xr:uid="{C553A308-E4E7-4031-8A1E-2AFE1561B308}"/>
    <cellStyle name="_2008 LC Tie out to MBB_Financial Trend Charts - AP_KR_87F1" xfId="2182" xr:uid="{40A1C311-E9CB-4BFE-926E-E3F282D37DED}"/>
    <cellStyle name="_2008 LC Tie out to MBB_Financial Trend Charts - AP_MY_87F1" xfId="2183" xr:uid="{7B0D96A5-ED25-4A85-94B6-9890389E89AA}"/>
    <cellStyle name="_2008 LC Tie out to MBB_Financial Trend Charts - AP_NZ_87F1" xfId="2184" xr:uid="{B70DAB6B-8D0D-4758-8523-7CA2F6661569}"/>
    <cellStyle name="_2008 LC Tie out to MBB_Financial Trend Charts - AP_SG_87F1" xfId="2185" xr:uid="{CE6F1A31-F4C3-4E28-9013-3F05A63A221E}"/>
    <cellStyle name="_2008 LC Tie out to MBB_Financial Trend Charts - AP_TW_87F1" xfId="2186" xr:uid="{11EEA295-E8BE-4253-996E-1CD89F5595E3}"/>
    <cellStyle name="_2008 LC Tie out to MBB_Financial Trend Charts - AP_TW_87F1_CR" xfId="2187" xr:uid="{69FE5DBC-2601-4893-81AF-D88C8E4D0C20}"/>
    <cellStyle name="_2008 LC Tie out to MBB_Financial Trend Charts - AP_VN_87F1" xfId="2188" xr:uid="{34D69364-69C8-4748-9E32-FB494FAD76CD}"/>
    <cellStyle name="_2008 LC Tie out to MBB_Financial Trend Charts - consol" xfId="2189" xr:uid="{98752BD8-B77F-4BF6-AA86-9F7F3ED9763D}"/>
    <cellStyle name="_2008 LC Tie out to MBB_Financial Trend Charts - consol 10" xfId="2190" xr:uid="{63EB23E8-7FF5-4F25-85B8-8704208B21BB}"/>
    <cellStyle name="_2008 LC Tie out to MBB_Financial Trend Charts - consol 11" xfId="2191" xr:uid="{A4B66F32-84F1-4DB7-A232-C4CE58A38C6E}"/>
    <cellStyle name="_2008 LC Tie out to MBB_Financial Trend Charts - consol 12" xfId="2192" xr:uid="{CD490518-93F2-42E6-9B26-E63835FF5DE3}"/>
    <cellStyle name="_2008 LC Tie out to MBB_Financial Trend Charts - consol 13" xfId="2193" xr:uid="{5EE99627-404F-4ACC-A0CF-48058C1E9248}"/>
    <cellStyle name="_2008 LC Tie out to MBB_Financial Trend Charts - consol 14" xfId="2194" xr:uid="{4944B558-19A2-466D-9AD6-76C0CE297A32}"/>
    <cellStyle name="_2008 LC Tie out to MBB_Financial Trend Charts - consol 15" xfId="2195" xr:uid="{AF8D6DE0-68B6-4B19-912C-CD8B62370132}"/>
    <cellStyle name="_2008 LC Tie out to MBB_Financial Trend Charts - consol 16" xfId="2196" xr:uid="{779731A8-D234-4C63-829F-56B9CF53ADEF}"/>
    <cellStyle name="_2008 LC Tie out to MBB_Financial Trend Charts - consol 17" xfId="2197" xr:uid="{8729E060-B424-485D-8982-F925566B9CC1}"/>
    <cellStyle name="_2008 LC Tie out to MBB_Financial Trend Charts - consol 18" xfId="2198" xr:uid="{B23C93D1-08DF-4768-B05A-D8A3E37AA446}"/>
    <cellStyle name="_2008 LC Tie out to MBB_Financial Trend Charts - consol 19" xfId="2199" xr:uid="{6B0390B0-DC1B-4482-AE7A-C98B2DC6E5ED}"/>
    <cellStyle name="_2008 LC Tie out to MBB_Financial Trend Charts - consol 2" xfId="2200" xr:uid="{E9F3E546-1C73-41C6-B888-6FC83BAE9B18}"/>
    <cellStyle name="_2008 LC Tie out to MBB_Financial Trend Charts - consol 20" xfId="2201" xr:uid="{13CF9903-34A2-4036-BEF2-4AEAF0BB7931}"/>
    <cellStyle name="_2008 LC Tie out to MBB_Financial Trend Charts - consol 21" xfId="2202" xr:uid="{950904A0-5D03-4B73-A9B4-2AAF098CBE50}"/>
    <cellStyle name="_2008 LC Tie out to MBB_Financial Trend Charts - consol 3" xfId="2203" xr:uid="{47F7473A-35A9-4F26-B753-A674F4098B76}"/>
    <cellStyle name="_2008 LC Tie out to MBB_Financial Trend Charts - consol 4" xfId="2204" xr:uid="{F1D49FF2-C2DE-41D8-A383-F60D60964758}"/>
    <cellStyle name="_2008 LC Tie out to MBB_Financial Trend Charts - consol 5" xfId="2205" xr:uid="{A2CB9D23-415A-4E67-B88F-C3D46B530F8E}"/>
    <cellStyle name="_2008 LC Tie out to MBB_Financial Trend Charts - consol 6" xfId="2206" xr:uid="{43921E57-1898-4165-A403-400B140488E2}"/>
    <cellStyle name="_2008 LC Tie out to MBB_Financial Trend Charts - consol 7" xfId="2207" xr:uid="{4809B5DA-C294-4FFF-B7C0-BE46242D4C9C}"/>
    <cellStyle name="_2008 LC Tie out to MBB_Financial Trend Charts - consol 8" xfId="2208" xr:uid="{E4FF602D-1312-4101-B2D8-624F4C2E3B1E}"/>
    <cellStyle name="_2008 LC Tie out to MBB_Financial Trend Charts - consol 9" xfId="2209" xr:uid="{6D2D2735-0D41-4368-A87B-CD28F535B8A5}"/>
    <cellStyle name="_2008 LC Tie out to MBB_Financial Trend Charts - consol_8+7 Review Pack (As Reported)" xfId="2210" xr:uid="{243EF426-62BC-42F4-9301-06891A59E7F4}"/>
    <cellStyle name="_2008 LC Tie out to MBB_Financial Trend Charts - consol_AU_87F1" xfId="2211" xr:uid="{2671E9DF-BAE7-44F2-83B5-FEABDBB2E060}"/>
    <cellStyle name="_2008 LC Tie out to MBB_Financial Trend Charts - consol_CN_87F1" xfId="2212" xr:uid="{6B2E9B04-92C7-4AAD-87E0-02180C4E59AB}"/>
    <cellStyle name="_2008 LC Tie out to MBB_Financial Trend Charts - consol_From MY_87F1" xfId="2213" xr:uid="{D453B99A-5860-4C35-B076-8A9038FD7EE4}"/>
    <cellStyle name="_2008 LC Tie out to MBB_Financial Trend Charts - consol_HB_87F1" xfId="2214" xr:uid="{35A74DFF-E359-4605-A716-BB6CF20190FA}"/>
    <cellStyle name="_2008 LC Tie out to MBB_Financial Trend Charts - consol_HK_87F1" xfId="2215" xr:uid="{683A758E-78B8-4202-A9AE-FA7684D91DA5}"/>
    <cellStyle name="_2008 LC Tie out to MBB_Financial Trend Charts - consol_IN_87F1" xfId="2216" xr:uid="{528B019A-611B-4AA3-B9B3-573E3F552783}"/>
    <cellStyle name="_2008 LC Tie out to MBB_Financial Trend Charts - consol_JP_87F1" xfId="2217" xr:uid="{B587DBD1-AB21-4F97-AF81-B81A4F6D111A}"/>
    <cellStyle name="_2008 LC Tie out to MBB_Financial Trend Charts - consol_KR_87F1" xfId="2218" xr:uid="{67604F99-378A-4F13-9212-54FD7BAFAF9C}"/>
    <cellStyle name="_2008 LC Tie out to MBB_Financial Trend Charts - consol_MY_87F1" xfId="2219" xr:uid="{F92F9591-5AFE-4EC1-8BD6-7D1C4175518F}"/>
    <cellStyle name="_2008 LC Tie out to MBB_Financial Trend Charts - consol_NZ_87F1" xfId="2220" xr:uid="{ECD1267E-7F32-4E33-9F42-696E586B9D1C}"/>
    <cellStyle name="_2008 LC Tie out to MBB_Financial Trend Charts - consol_SG_87F1" xfId="2221" xr:uid="{B8C5F8F4-BA83-4099-8806-DA6D906743CF}"/>
    <cellStyle name="_2008 LC Tie out to MBB_Financial Trend Charts - consol_TW_87F1" xfId="2222" xr:uid="{3C50FE99-3FE7-4DC4-95B3-D046C2C23397}"/>
    <cellStyle name="_2008 LC Tie out to MBB_Financial Trend Charts - consol_TW_87F1_CR" xfId="2223" xr:uid="{0A838692-DF58-4EEF-B9EA-BFE72429C338}"/>
    <cellStyle name="_2008 LC Tie out to MBB_Financial Trend Charts - consol_VN_87F1" xfId="2224" xr:uid="{44986129-D828-4F93-8CF1-5C1F0A8D119F}"/>
    <cellStyle name="_2008 LC Tie out to MBB_Financial Trend Charts - Europe" xfId="2225" xr:uid="{C5023970-95C7-4479-97E8-6CC5E3D9D72B}"/>
    <cellStyle name="_2008 LC Tie out to MBB_Financial Trend Charts - Europe 10" xfId="2226" xr:uid="{F52FFBBE-472C-4C41-AAC7-D1BBD4109FCE}"/>
    <cellStyle name="_2008 LC Tie out to MBB_Financial Trend Charts - Europe 11" xfId="2227" xr:uid="{B9B71D9C-62B3-4BC7-AD7E-3F6B1EC8F5A4}"/>
    <cellStyle name="_2008 LC Tie out to MBB_Financial Trend Charts - Europe 12" xfId="2228" xr:uid="{503E35C0-709A-4934-A42B-85FB1A0E390B}"/>
    <cellStyle name="_2008 LC Tie out to MBB_Financial Trend Charts - Europe 13" xfId="2229" xr:uid="{0578F742-A5E7-4293-9E29-DFFF55691A79}"/>
    <cellStyle name="_2008 LC Tie out to MBB_Financial Trend Charts - Europe 14" xfId="2230" xr:uid="{760ED200-DE8A-49C7-96D5-A5518884FF44}"/>
    <cellStyle name="_2008 LC Tie out to MBB_Financial Trend Charts - Europe 15" xfId="2231" xr:uid="{D8BA1194-4080-4D42-B915-42969C38AD08}"/>
    <cellStyle name="_2008 LC Tie out to MBB_Financial Trend Charts - Europe 16" xfId="2232" xr:uid="{533401D2-7C9C-483B-B751-6074F9C95590}"/>
    <cellStyle name="_2008 LC Tie out to MBB_Financial Trend Charts - Europe 17" xfId="2233" xr:uid="{9236AE26-A5AE-4DD1-9ECA-B2239D4C4570}"/>
    <cellStyle name="_2008 LC Tie out to MBB_Financial Trend Charts - Europe 18" xfId="2234" xr:uid="{6488940D-72CA-439D-BC4C-46BFCC5518C3}"/>
    <cellStyle name="_2008 LC Tie out to MBB_Financial Trend Charts - Europe 19" xfId="2235" xr:uid="{DC78C937-FD43-47AC-8879-6A39432EAC49}"/>
    <cellStyle name="_2008 LC Tie out to MBB_Financial Trend Charts - Europe 2" xfId="2236" xr:uid="{0C545E22-1715-4A04-9B47-7D5CAA6E47BF}"/>
    <cellStyle name="_2008 LC Tie out to MBB_Financial Trend Charts - Europe 20" xfId="2237" xr:uid="{18B1410D-0053-4B6C-A1E3-D03240163F24}"/>
    <cellStyle name="_2008 LC Tie out to MBB_Financial Trend Charts - Europe 21" xfId="2238" xr:uid="{841C4B7B-666C-4B80-BA94-2B28A46AB30A}"/>
    <cellStyle name="_2008 LC Tie out to MBB_Financial Trend Charts - Europe 3" xfId="2239" xr:uid="{DB7FB591-6235-4C98-80FA-36C16FB6FF00}"/>
    <cellStyle name="_2008 LC Tie out to MBB_Financial Trend Charts - Europe 4" xfId="2240" xr:uid="{4AE11983-11A4-448F-ADEC-F12D23ADF0EA}"/>
    <cellStyle name="_2008 LC Tie out to MBB_Financial Trend Charts - Europe 5" xfId="2241" xr:uid="{1BBCBC97-013B-4166-81AE-04E7C961985A}"/>
    <cellStyle name="_2008 LC Tie out to MBB_Financial Trend Charts - Europe 6" xfId="2242" xr:uid="{B428E031-EA07-472D-9229-D31D5E0BF268}"/>
    <cellStyle name="_2008 LC Tie out to MBB_Financial Trend Charts - Europe 7" xfId="2243" xr:uid="{B0EE533F-5A2B-4661-BF1E-4763E020BF97}"/>
    <cellStyle name="_2008 LC Tie out to MBB_Financial Trend Charts - Europe 8" xfId="2244" xr:uid="{DF9D5036-DD57-49A3-9432-2C66A40E6B6D}"/>
    <cellStyle name="_2008 LC Tie out to MBB_Financial Trend Charts - Europe 9" xfId="2245" xr:uid="{FC712F47-BA91-4C67-9FD2-699B4481C812}"/>
    <cellStyle name="_2008 LC Tie out to MBB_Financial Trend Charts - Europe_8+7 Review Pack (As Reported)" xfId="2246" xr:uid="{A76083B2-38BA-4768-A732-545F26176AFD}"/>
    <cellStyle name="_2008 LC Tie out to MBB_Financial Trend Charts - Europe_AU_87F1" xfId="2247" xr:uid="{3D2EE7DC-9567-4FA0-9D40-00A9AB793523}"/>
    <cellStyle name="_2008 LC Tie out to MBB_Financial Trend Charts - Europe_CN_87F1" xfId="2248" xr:uid="{D5F5D509-28A4-4199-A96B-18478820E49E}"/>
    <cellStyle name="_2008 LC Tie out to MBB_Financial Trend Charts - Europe_From MY_87F1" xfId="2249" xr:uid="{39A34055-AAA0-47D5-A832-65D016FC2542}"/>
    <cellStyle name="_2008 LC Tie out to MBB_Financial Trend Charts - Europe_HB_87F1" xfId="2250" xr:uid="{C075B237-B2CC-46E1-89B9-F3843056F096}"/>
    <cellStyle name="_2008 LC Tie out to MBB_Financial Trend Charts - Europe_HK_87F1" xfId="2251" xr:uid="{CBE03E29-ED24-443A-B3B5-6E8A8DA09C5C}"/>
    <cellStyle name="_2008 LC Tie out to MBB_Financial Trend Charts - Europe_IN_87F1" xfId="2252" xr:uid="{8D089EAE-8BDC-477A-BC64-3702033120EC}"/>
    <cellStyle name="_2008 LC Tie out to MBB_Financial Trend Charts - Europe_JP_87F1" xfId="2253" xr:uid="{9E92B2CA-57B3-4A5D-B0A0-BCFA45DB64A3}"/>
    <cellStyle name="_2008 LC Tie out to MBB_Financial Trend Charts - Europe_KR_87F1" xfId="2254" xr:uid="{569A07C7-F958-4F7B-8CF1-D6EE91E1834B}"/>
    <cellStyle name="_2008 LC Tie out to MBB_Financial Trend Charts - Europe_MY_87F1" xfId="2255" xr:uid="{4714B367-E89E-40B7-A4A6-A0E6A79793EB}"/>
    <cellStyle name="_2008 LC Tie out to MBB_Financial Trend Charts - Europe_NZ_87F1" xfId="2256" xr:uid="{36C155C6-88D4-4776-BC04-6A9FECA334A3}"/>
    <cellStyle name="_2008 LC Tie out to MBB_Financial Trend Charts - Europe_SG_87F1" xfId="2257" xr:uid="{9ADA6BD2-BEF7-44BE-A3AD-30FA0C260A32}"/>
    <cellStyle name="_2008 LC Tie out to MBB_Financial Trend Charts - Europe_TW_87F1" xfId="2258" xr:uid="{237C72F9-6FC3-409C-98F3-DF85B8042F08}"/>
    <cellStyle name="_2008 LC Tie out to MBB_Financial Trend Charts - Europe_TW_87F1_CR" xfId="2259" xr:uid="{182A4040-9C5E-4C4E-99A7-52847A193E14}"/>
    <cellStyle name="_2008 LC Tie out to MBB_Financial Trend Charts - Europe_VN_87F1" xfId="2260" xr:uid="{8A6E6D4D-3083-4822-BD25-01A7CABF5818}"/>
    <cellStyle name="_2008 LC Tie out to MBB_Financial Trend Charts - NA" xfId="2261" xr:uid="{2864D3CB-BDAF-4167-A211-CB60B93C6F80}"/>
    <cellStyle name="_2008 LC Tie out to MBB_Financial Trend Charts - NA 10" xfId="2262" xr:uid="{16369698-F7C7-4696-B1CA-3276C52D5CCC}"/>
    <cellStyle name="_2008 LC Tie out to MBB_Financial Trend Charts - NA 11" xfId="2263" xr:uid="{AE6056F7-F0CC-430A-9198-DAECE2033F70}"/>
    <cellStyle name="_2008 LC Tie out to MBB_Financial Trend Charts - NA 12" xfId="2264" xr:uid="{2C1130B5-1A62-4FD1-A643-2FCB079DC788}"/>
    <cellStyle name="_2008 LC Tie out to MBB_Financial Trend Charts - NA 13" xfId="2265" xr:uid="{332B5055-45FD-4472-9E9A-C4B211B32F41}"/>
    <cellStyle name="_2008 LC Tie out to MBB_Financial Trend Charts - NA 14" xfId="2266" xr:uid="{5223DB8E-0F58-444E-96EF-DE522F3F316E}"/>
    <cellStyle name="_2008 LC Tie out to MBB_Financial Trend Charts - NA 15" xfId="2267" xr:uid="{BFC9FDC4-CC23-4F60-8B8B-B471180ED4D3}"/>
    <cellStyle name="_2008 LC Tie out to MBB_Financial Trend Charts - NA 16" xfId="2268" xr:uid="{B551B0B1-4BED-4D80-9A07-F5495F95D692}"/>
    <cellStyle name="_2008 LC Tie out to MBB_Financial Trend Charts - NA 17" xfId="2269" xr:uid="{3DF811FC-44AB-4F42-A212-1B994814A6E1}"/>
    <cellStyle name="_2008 LC Tie out to MBB_Financial Trend Charts - NA 18" xfId="2270" xr:uid="{5D626F48-BBFD-483C-8B2E-2591A3F0C856}"/>
    <cellStyle name="_2008 LC Tie out to MBB_Financial Trend Charts - NA 19" xfId="2271" xr:uid="{5D1DBB88-5FA2-42BA-9FA8-23B3971A79E9}"/>
    <cellStyle name="_2008 LC Tie out to MBB_Financial Trend Charts - NA 2" xfId="2272" xr:uid="{74A73DAC-09B4-4472-B7BE-076189691C29}"/>
    <cellStyle name="_2008 LC Tie out to MBB_Financial Trend Charts - NA 20" xfId="2273" xr:uid="{39255860-1F3D-4736-BAE0-9FACD7169594}"/>
    <cellStyle name="_2008 LC Tie out to MBB_Financial Trend Charts - NA 21" xfId="2274" xr:uid="{9DBE7D29-5EC1-4459-83F3-7EE6E89F5945}"/>
    <cellStyle name="_2008 LC Tie out to MBB_Financial Trend Charts - NA 3" xfId="2275" xr:uid="{B26EF785-F7C0-4EA6-872C-8CE97C604FD5}"/>
    <cellStyle name="_2008 LC Tie out to MBB_Financial Trend Charts - NA 4" xfId="2276" xr:uid="{B82435B8-5BDB-4EA9-9EAA-F2589574DBC5}"/>
    <cellStyle name="_2008 LC Tie out to MBB_Financial Trend Charts - NA 5" xfId="2277" xr:uid="{441B2042-746A-486C-9CCF-21BEA61952E4}"/>
    <cellStyle name="_2008 LC Tie out to MBB_Financial Trend Charts - NA 6" xfId="2278" xr:uid="{A8CE53FE-0D0F-4B89-AE59-0F4576662563}"/>
    <cellStyle name="_2008 LC Tie out to MBB_Financial Trend Charts - NA 7" xfId="2279" xr:uid="{E14A8E0A-42D5-4170-AA8B-B3141DC92611}"/>
    <cellStyle name="_2008 LC Tie out to MBB_Financial Trend Charts - NA 8" xfId="2280" xr:uid="{5CEEC8F1-3596-4C24-A07C-8E0845838423}"/>
    <cellStyle name="_2008 LC Tie out to MBB_Financial Trend Charts - NA 9" xfId="2281" xr:uid="{9AE093FA-C3F7-4782-A841-D2A43AAECAD5}"/>
    <cellStyle name="_2008 LC Tie out to MBB_Financial Trend Charts - NA_8+7 Review Pack (As Reported)" xfId="2282" xr:uid="{96E808F5-9C42-4FCF-A4EA-3395879153F5}"/>
    <cellStyle name="_2008 LC Tie out to MBB_Financial Trend Charts - NA_AU_87F1" xfId="2283" xr:uid="{143E1592-22A8-42FC-A3C7-E652EBA7B3B1}"/>
    <cellStyle name="_2008 LC Tie out to MBB_Financial Trend Charts - NA_CN_87F1" xfId="2284" xr:uid="{0DE29EAE-8263-46B2-90BB-5D41A6F3ED74}"/>
    <cellStyle name="_2008 LC Tie out to MBB_Financial Trend Charts - NA_From MY_87F1" xfId="2285" xr:uid="{CE316DB1-149E-412D-A9A6-82BC0FB1AC31}"/>
    <cellStyle name="_2008 LC Tie out to MBB_Financial Trend Charts - NA_HB_87F1" xfId="2286" xr:uid="{EB49BB44-C043-4E6E-9770-C4E767DBC657}"/>
    <cellStyle name="_2008 LC Tie out to MBB_Financial Trend Charts - NA_HK_87F1" xfId="2287" xr:uid="{570ED3E1-9322-409B-B72F-406B5456733D}"/>
    <cellStyle name="_2008 LC Tie out to MBB_Financial Trend Charts - NA_IN_87F1" xfId="2288" xr:uid="{18DE12F4-6DE9-43CD-AAAC-FD7B034D1546}"/>
    <cellStyle name="_2008 LC Tie out to MBB_Financial Trend Charts - NA_JP_87F1" xfId="2289" xr:uid="{08A4EFE3-0927-4BB7-AF9C-E81030A900D0}"/>
    <cellStyle name="_2008 LC Tie out to MBB_Financial Trend Charts - NA_KR_87F1" xfId="2290" xr:uid="{0F906AC8-4584-4FD5-800A-3E98AB066B0F}"/>
    <cellStyle name="_2008 LC Tie out to MBB_Financial Trend Charts - NA_MY_87F1" xfId="2291" xr:uid="{E28ED006-26F7-4FC3-9A33-49C637902C7A}"/>
    <cellStyle name="_2008 LC Tie out to MBB_Financial Trend Charts - NA_NZ_87F1" xfId="2292" xr:uid="{ADE79147-AD17-472A-8F38-1F84BBB7AD4E}"/>
    <cellStyle name="_2008 LC Tie out to MBB_Financial Trend Charts - NA_SG_87F1" xfId="2293" xr:uid="{FB0E5711-507A-4A06-8454-D0D70589A18B}"/>
    <cellStyle name="_2008 LC Tie out to MBB_Financial Trend Charts - NA_TW_87F1" xfId="2294" xr:uid="{E244C800-75F9-486C-9332-85D8DC0A691C}"/>
    <cellStyle name="_2008 LC Tie out to MBB_Financial Trend Charts - NA_TW_87F1_CR" xfId="2295" xr:uid="{33510546-449C-4436-B3C9-CD3723067480}"/>
    <cellStyle name="_2008 LC Tie out to MBB_Financial Trend Charts - NA_VN_87F1" xfId="2296" xr:uid="{4F6BB696-2535-4317-A91D-33C74085A816}"/>
    <cellStyle name="_2008 LC Tie out to MBB_From MY_87F1" xfId="2297" xr:uid="{84423D24-F01A-4EDA-8999-E137DA8CCD4D}"/>
    <cellStyle name="_2008 LC Tie out to MBB_HB_87F1" xfId="2298" xr:uid="{7ED16E2C-EA14-43B8-87F3-49B9E701CE01}"/>
    <cellStyle name="_2008 LC Tie out to MBB_HK_87F1" xfId="2299" xr:uid="{5ABF904A-28FB-450B-ACBA-68795C11FD39}"/>
    <cellStyle name="_2008 LC Tie out to MBB_IN_87F1" xfId="2300" xr:uid="{338FDF74-665F-4195-BC08-89FC3A8B149E}"/>
    <cellStyle name="_2008 LC Tie out to MBB_JP_87F1" xfId="2301" xr:uid="{8C069512-0341-45AB-B75C-9D888EBF07EF}"/>
    <cellStyle name="_2008 LC Tie out to MBB_Key Financial Metrics - YTD" xfId="2302" xr:uid="{814A5AFF-9F4B-4EA9-863F-2ECABE054F67}"/>
    <cellStyle name="_2008 LC Tie out to MBB_Key Financial Metrics - YTD 10" xfId="2303" xr:uid="{E6ECD169-9DC4-4005-A26C-77D334A3B997}"/>
    <cellStyle name="_2008 LC Tie out to MBB_Key Financial Metrics - YTD 11" xfId="2304" xr:uid="{53E80D61-6D5E-4E4E-823E-7EF3C09F6C0D}"/>
    <cellStyle name="_2008 LC Tie out to MBB_Key Financial Metrics - YTD 12" xfId="2305" xr:uid="{7E2A5C66-2831-4290-AC93-D331379FFE96}"/>
    <cellStyle name="_2008 LC Tie out to MBB_Key Financial Metrics - YTD 13" xfId="2306" xr:uid="{30A30D6E-EA3B-43BF-BDA2-7363E12AC82D}"/>
    <cellStyle name="_2008 LC Tie out to MBB_Key Financial Metrics - YTD 14" xfId="2307" xr:uid="{EFC8B7A1-6B0B-466A-B816-2801D7A2740A}"/>
    <cellStyle name="_2008 LC Tie out to MBB_Key Financial Metrics - YTD 15" xfId="2308" xr:uid="{8B22AB1E-33C6-400E-BFCC-1594026AE7FD}"/>
    <cellStyle name="_2008 LC Tie out to MBB_Key Financial Metrics - YTD 16" xfId="2309" xr:uid="{50A16048-2909-4498-9E02-B6027CAF7A18}"/>
    <cellStyle name="_2008 LC Tie out to MBB_Key Financial Metrics - YTD 17" xfId="2310" xr:uid="{F266DC6D-E383-4E75-96CF-A9F75C418082}"/>
    <cellStyle name="_2008 LC Tie out to MBB_Key Financial Metrics - YTD 18" xfId="2311" xr:uid="{CF8F0C34-C611-4CA8-AB97-7CCD3C9B3D6D}"/>
    <cellStyle name="_2008 LC Tie out to MBB_Key Financial Metrics - YTD 19" xfId="2312" xr:uid="{02208535-FA3E-44F5-9AFF-F78A92DFD92D}"/>
    <cellStyle name="_2008 LC Tie out to MBB_Key Financial Metrics - YTD 2" xfId="2313" xr:uid="{D763F33D-2AD8-4CE9-BDB2-BA58A1C9364F}"/>
    <cellStyle name="_2008 LC Tie out to MBB_Key Financial Metrics - YTD 20" xfId="2314" xr:uid="{08045494-1ED2-4835-BE26-960921EB0DFF}"/>
    <cellStyle name="_2008 LC Tie out to MBB_Key Financial Metrics - YTD 21" xfId="2315" xr:uid="{70AC81A2-0386-49D0-B0C2-A131E371B782}"/>
    <cellStyle name="_2008 LC Tie out to MBB_Key Financial Metrics - YTD 3" xfId="2316" xr:uid="{53C8F417-58D5-416E-9E75-CC384C46A936}"/>
    <cellStyle name="_2008 LC Tie out to MBB_Key Financial Metrics - YTD 4" xfId="2317" xr:uid="{656A9E15-51C2-4D94-8ADF-D144FD9F8711}"/>
    <cellStyle name="_2008 LC Tie out to MBB_Key Financial Metrics - YTD 5" xfId="2318" xr:uid="{36E3344B-0B2E-49CC-AC81-DB1813C92853}"/>
    <cellStyle name="_2008 LC Tie out to MBB_Key Financial Metrics - YTD 6" xfId="2319" xr:uid="{6B5EE92C-7CD2-45C9-87BE-113E4675864E}"/>
    <cellStyle name="_2008 LC Tie out to MBB_Key Financial Metrics - YTD 7" xfId="2320" xr:uid="{512FCDF7-D836-4C06-BBC1-2E899881195C}"/>
    <cellStyle name="_2008 LC Tie out to MBB_Key Financial Metrics - YTD 8" xfId="2321" xr:uid="{3D2491D5-DB41-48A4-8249-1DB334564C6E}"/>
    <cellStyle name="_2008 LC Tie out to MBB_Key Financial Metrics - YTD 9" xfId="2322" xr:uid="{3ABA2715-9EDD-453F-9F3B-0AA68046D654}"/>
    <cellStyle name="_2008 LC Tie out to MBB_Key Financial Metrics - YTD_8+7 Review Pack (As Reported)" xfId="2323" xr:uid="{3C11ACD2-AC07-43B5-95FE-12C45F39CE27}"/>
    <cellStyle name="_2008 LC Tie out to MBB_Key Financial Metrics - YTD_AU_87F1" xfId="2324" xr:uid="{B291B453-8533-4E43-8CAA-B908878FDCD9}"/>
    <cellStyle name="_2008 LC Tie out to MBB_Key Financial Metrics - YTD_CN_87F1" xfId="2325" xr:uid="{16B1A57E-4CBF-4144-AB3E-48AE640724F4}"/>
    <cellStyle name="_2008 LC Tie out to MBB_Key Financial Metrics - YTD_From MY_87F1" xfId="2326" xr:uid="{E000E860-6C6C-4460-B205-C0AF82D8CF91}"/>
    <cellStyle name="_2008 LC Tie out to MBB_Key Financial Metrics - YTD_HB_87F1" xfId="2327" xr:uid="{ACA82E33-65C1-43FA-8ACC-2EAD2720608D}"/>
    <cellStyle name="_2008 LC Tie out to MBB_Key Financial Metrics - YTD_HK_87F1" xfId="2328" xr:uid="{9E6C47B3-AC14-4590-B4B4-B7C6044EB862}"/>
    <cellStyle name="_2008 LC Tie out to MBB_Key Financial Metrics - YTD_IN_87F1" xfId="2329" xr:uid="{426CB3CA-7BDD-4C77-A55A-CD615FC01613}"/>
    <cellStyle name="_2008 LC Tie out to MBB_Key Financial Metrics - YTD_JP_87F1" xfId="2330" xr:uid="{A9D34A81-BB7A-43B5-B4A7-DA61776DA0A2}"/>
    <cellStyle name="_2008 LC Tie out to MBB_Key Financial Metrics - YTD_KR_87F1" xfId="2331" xr:uid="{1F951252-B244-44AD-845A-1366A65DC481}"/>
    <cellStyle name="_2008 LC Tie out to MBB_Key Financial Metrics - YTD_MY_87F1" xfId="2332" xr:uid="{120FCF31-A370-4299-82E3-6430322A3EEF}"/>
    <cellStyle name="_2008 LC Tie out to MBB_Key Financial Metrics - YTD_NZ_87F1" xfId="2333" xr:uid="{3B3DBA80-4620-48EA-8C90-8AE64A0FE64F}"/>
    <cellStyle name="_2008 LC Tie out to MBB_Key Financial Metrics - YTD_SG_87F1" xfId="2334" xr:uid="{84068954-FD88-4774-8453-6AFD5AEED98A}"/>
    <cellStyle name="_2008 LC Tie out to MBB_Key Financial Metrics - YTD_TW_87F1" xfId="2335" xr:uid="{B196FAB6-0E83-457A-A272-31CB945798FE}"/>
    <cellStyle name="_2008 LC Tie out to MBB_Key Financial Metrics - YTD_TW_87F1_CR" xfId="2336" xr:uid="{BFAC63DB-048E-48DA-A59E-B03DAF1BD47A}"/>
    <cellStyle name="_2008 LC Tie out to MBB_Key Financial Metrics - YTD_VN_87F1" xfId="2337" xr:uid="{D48715A6-AF34-4966-A8F1-303762A35A4F}"/>
    <cellStyle name="_2008 LC Tie out to MBB_KR_87F1" xfId="2338" xr:uid="{591B7FD1-F83E-4550-B557-A3432DBE82BC}"/>
    <cellStyle name="_2008 LC Tie out to MBB_MY_87F1" xfId="2339" xr:uid="{32128D6C-D2B0-4A9D-B139-84621135155B}"/>
    <cellStyle name="_2008 LC Tie out to MBB_NZ_87F1" xfId="2340" xr:uid="{CB17EE21-85E8-48F9-857D-04E759200BC9}"/>
    <cellStyle name="_2008 LC Tie out to MBB_Population Report" xfId="2341" xr:uid="{153A9B14-C880-4DF2-92B0-169812EE6EAD}"/>
    <cellStyle name="_2008 LC Tie out to MBB_Population Report 10" xfId="2342" xr:uid="{3AA5E660-E1B1-440C-975A-1A866D8A697B}"/>
    <cellStyle name="_2008 LC Tie out to MBB_Population Report 11" xfId="2343" xr:uid="{6A03A413-6A1B-4E9F-9D04-B8D2AC89FD5F}"/>
    <cellStyle name="_2008 LC Tie out to MBB_Population Report 12" xfId="2344" xr:uid="{496FDB0C-BA25-4499-8E7D-4046BC751783}"/>
    <cellStyle name="_2008 LC Tie out to MBB_Population Report 13" xfId="2345" xr:uid="{F86BB39F-AF85-4FEB-9DEE-A2BF1F564E09}"/>
    <cellStyle name="_2008 LC Tie out to MBB_Population Report 14" xfId="2346" xr:uid="{CAF67A99-EBAD-4B0F-BF15-86F21EA56BC6}"/>
    <cellStyle name="_2008 LC Tie out to MBB_Population Report 15" xfId="2347" xr:uid="{F70C0E96-737B-4A67-B3DB-F7C4DE28446F}"/>
    <cellStyle name="_2008 LC Tie out to MBB_Population Report 16" xfId="2348" xr:uid="{C74C7706-332F-4E12-B40C-19BE479FD1FF}"/>
    <cellStyle name="_2008 LC Tie out to MBB_Population Report 17" xfId="2349" xr:uid="{437FA46B-4AF6-409F-A8BA-2717AA22B3E0}"/>
    <cellStyle name="_2008 LC Tie out to MBB_Population Report 18" xfId="2350" xr:uid="{4055BE08-3281-47F6-97A1-BCD57FD81709}"/>
    <cellStyle name="_2008 LC Tie out to MBB_Population Report 19" xfId="2351" xr:uid="{A14428FB-4E37-4694-B970-3D43B7B38D2E}"/>
    <cellStyle name="_2008 LC Tie out to MBB_Population Report 2" xfId="2352" xr:uid="{CCAE4C68-CB48-4EE3-A36C-138C7F755AFF}"/>
    <cellStyle name="_2008 LC Tie out to MBB_Population Report 20" xfId="2353" xr:uid="{6D1AA0B6-E50F-4C14-8529-AF6F9663B337}"/>
    <cellStyle name="_2008 LC Tie out to MBB_Population Report 21" xfId="2354" xr:uid="{7D50DAC0-0C80-4485-98FA-270DE9F089FD}"/>
    <cellStyle name="_2008 LC Tie out to MBB_Population Report 3" xfId="2355" xr:uid="{C5113173-5CF7-42CA-B499-60E347BA8022}"/>
    <cellStyle name="_2008 LC Tie out to MBB_Population Report 4" xfId="2356" xr:uid="{E5424EDE-3B1E-45EF-B04F-29BD970A3D5A}"/>
    <cellStyle name="_2008 LC Tie out to MBB_Population Report 5" xfId="2357" xr:uid="{D30A210A-A592-4926-A5AD-636F40C66A56}"/>
    <cellStyle name="_2008 LC Tie out to MBB_Population Report 6" xfId="2358" xr:uid="{AE0E08EB-9239-4649-9F47-7EFA61E356B6}"/>
    <cellStyle name="_2008 LC Tie out to MBB_Population Report 7" xfId="2359" xr:uid="{E49C19FB-8735-480C-A4F9-3EB1EE16090F}"/>
    <cellStyle name="_2008 LC Tie out to MBB_Population Report 8" xfId="2360" xr:uid="{F0900AB8-C347-4B86-907A-8DDC02296456}"/>
    <cellStyle name="_2008 LC Tie out to MBB_Population Report 9" xfId="2361" xr:uid="{1950A2FA-BD95-44B8-B260-AA10D105C47E}"/>
    <cellStyle name="_2008 LC Tie out to MBB_Population Report_8+7 Review Pack (As Reported)" xfId="2362" xr:uid="{2D28CD6F-A1DD-4EE8-8536-C8C70C5861DD}"/>
    <cellStyle name="_2008 LC Tie out to MBB_Population Report_AU_87F1" xfId="2363" xr:uid="{2823CD69-832E-4640-A9E7-77CF1C88B205}"/>
    <cellStyle name="_2008 LC Tie out to MBB_Population Report_CN_87F1" xfId="2364" xr:uid="{29C227B4-F02D-4A50-9FAF-004E6FE6A38D}"/>
    <cellStyle name="_2008 LC Tie out to MBB_Population Report_From MY_87F1" xfId="2365" xr:uid="{A64DE1C4-738D-4586-B220-F68408B4707D}"/>
    <cellStyle name="_2008 LC Tie out to MBB_Population Report_HB_87F1" xfId="2366" xr:uid="{12AABAC4-1815-41BD-8771-6123CA0D0238}"/>
    <cellStyle name="_2008 LC Tie out to MBB_Population Report_HK_87F1" xfId="2367" xr:uid="{B4BDD26B-C063-4C67-A365-32BB9E5735FB}"/>
    <cellStyle name="_2008 LC Tie out to MBB_Population Report_IN_87F1" xfId="2368" xr:uid="{799F7AA4-3752-4D6A-91F6-60C76268A782}"/>
    <cellStyle name="_2008 LC Tie out to MBB_Population Report_JP_87F1" xfId="2369" xr:uid="{25051154-4762-4717-9118-B134FDCDEB05}"/>
    <cellStyle name="_2008 LC Tie out to MBB_Population Report_KR_87F1" xfId="2370" xr:uid="{F2235C9D-E44F-4336-8EF5-144E09003D90}"/>
    <cellStyle name="_2008 LC Tie out to MBB_Population Report_MY_87F1" xfId="2371" xr:uid="{7E1E3AD6-286E-4AAA-ACE9-813590879FA3}"/>
    <cellStyle name="_2008 LC Tie out to MBB_Population Report_NZ_87F1" xfId="2372" xr:uid="{900F8E48-ADE7-4175-8C44-B71060B20EDF}"/>
    <cellStyle name="_2008 LC Tie out to MBB_Population Report_SG_87F1" xfId="2373" xr:uid="{948C3B33-7976-4FFA-BEB5-447A5C0FCA57}"/>
    <cellStyle name="_2008 LC Tie out to MBB_Population Report_TW_87F1" xfId="2374" xr:uid="{6C443210-BFB9-4342-A45B-EFD3BC628D03}"/>
    <cellStyle name="_2008 LC Tie out to MBB_Population Report_TW_87F1_CR" xfId="2375" xr:uid="{601547A4-3556-473C-B3E5-435D08C33802}"/>
    <cellStyle name="_2008 LC Tie out to MBB_Population Report_VN_87F1" xfId="2376" xr:uid="{96083A7D-9C9A-4010-A465-BB91165E867F}"/>
    <cellStyle name="_2008 LC Tie out to MBB_SG_87F1" xfId="2377" xr:uid="{A3DB9DB5-E72E-4B40-83F0-BB6D5A715226}"/>
    <cellStyle name="_2008 LC Tie out to MBB_Trend Income Statement" xfId="2378" xr:uid="{B3853128-3EAA-4AA3-91AA-CB15411F6241}"/>
    <cellStyle name="_2008 LC Tie out to MBB_Trend Income Statement 10" xfId="2379" xr:uid="{F45A9671-78BB-4BD1-A6CF-55655AA915A3}"/>
    <cellStyle name="_2008 LC Tie out to MBB_Trend Income Statement 11" xfId="2380" xr:uid="{B60FA70C-02CC-40A9-B4E6-FE746770AA66}"/>
    <cellStyle name="_2008 LC Tie out to MBB_Trend Income Statement 12" xfId="2381" xr:uid="{4CFF5422-53C8-421B-92E4-9DA77AACFCFD}"/>
    <cellStyle name="_2008 LC Tie out to MBB_Trend Income Statement 13" xfId="2382" xr:uid="{0FCDFA70-CEB5-4B32-AC55-8252A7F83150}"/>
    <cellStyle name="_2008 LC Tie out to MBB_Trend Income Statement 14" xfId="2383" xr:uid="{0233EA7F-6A8C-4F99-BAA1-2F6640E59BD6}"/>
    <cellStyle name="_2008 LC Tie out to MBB_Trend Income Statement 15" xfId="2384" xr:uid="{FFB85F29-5615-453E-B0A2-30840DFBD0E0}"/>
    <cellStyle name="_2008 LC Tie out to MBB_Trend Income Statement 16" xfId="2385" xr:uid="{47C4DCE1-0444-4237-A94F-5F1631A5F7F8}"/>
    <cellStyle name="_2008 LC Tie out to MBB_Trend Income Statement 17" xfId="2386" xr:uid="{2AFEB23D-9AA9-43F3-9A7D-57B7F621C107}"/>
    <cellStyle name="_2008 LC Tie out to MBB_Trend Income Statement 18" xfId="2387" xr:uid="{4E59F9D5-A149-4CFD-A822-7F8A6CE9908A}"/>
    <cellStyle name="_2008 LC Tie out to MBB_Trend Income Statement 19" xfId="2388" xr:uid="{B368C856-6EDE-4EF2-9AC4-112D95C25B18}"/>
    <cellStyle name="_2008 LC Tie out to MBB_Trend Income Statement 2" xfId="2389" xr:uid="{7C7435B3-4388-44AD-A680-DE3D16390B1E}"/>
    <cellStyle name="_2008 LC Tie out to MBB_Trend Income Statement 20" xfId="2390" xr:uid="{1C4B8A1C-1074-4E49-BC8C-BDC1DA172B41}"/>
    <cellStyle name="_2008 LC Tie out to MBB_Trend Income Statement 21" xfId="2391" xr:uid="{887259FA-4A13-45FF-8443-B94F41C8ADE2}"/>
    <cellStyle name="_2008 LC Tie out to MBB_Trend Income Statement 3" xfId="2392" xr:uid="{E6F4A102-3145-4FDD-B1C5-DFDA5A7E1F2E}"/>
    <cellStyle name="_2008 LC Tie out to MBB_Trend Income Statement 4" xfId="2393" xr:uid="{E04DE385-AC2D-4849-B996-D9A2BFB19CF6}"/>
    <cellStyle name="_2008 LC Tie out to MBB_Trend Income Statement 5" xfId="2394" xr:uid="{D017036F-0ED3-49DD-A98D-47C2CF4A6512}"/>
    <cellStyle name="_2008 LC Tie out to MBB_Trend Income Statement 6" xfId="2395" xr:uid="{D62A5B7D-8684-47AD-8673-AB7CA16C4290}"/>
    <cellStyle name="_2008 LC Tie out to MBB_Trend Income Statement 7" xfId="2396" xr:uid="{84B0D626-3974-44F5-A890-1AB22FAE696E}"/>
    <cellStyle name="_2008 LC Tie out to MBB_Trend Income Statement 8" xfId="2397" xr:uid="{48916CC8-E2C7-4F0D-9B94-236A594E95C0}"/>
    <cellStyle name="_2008 LC Tie out to MBB_Trend Income Statement 9" xfId="2398" xr:uid="{E24FDCBA-2D74-4369-97BB-E5661255314D}"/>
    <cellStyle name="_2008 LC Tie out to MBB_Trend Income Statement_8+7 Review Pack (As Reported)" xfId="2399" xr:uid="{EADCDED8-2E2D-4B37-BFC0-4FFAB8527BF4}"/>
    <cellStyle name="_2008 LC Tie out to MBB_Trend Income Statement_AU_87F1" xfId="2400" xr:uid="{72683131-0CF6-428A-AC13-802EBB2D6F1E}"/>
    <cellStyle name="_2008 LC Tie out to MBB_Trend Income Statement_CN_87F1" xfId="2401" xr:uid="{6EF211A4-06A0-41D1-A16E-47B53795EE03}"/>
    <cellStyle name="_2008 LC Tie out to MBB_Trend Income Statement_From MY_87F1" xfId="2402" xr:uid="{202F8AE0-1E24-48BE-BEA6-60C457FB2125}"/>
    <cellStyle name="_2008 LC Tie out to MBB_Trend Income Statement_HB_87F1" xfId="2403" xr:uid="{DF23EFAE-AB03-44CB-B9FF-9DFF4E763841}"/>
    <cellStyle name="_2008 LC Tie out to MBB_Trend Income Statement_HK_87F1" xfId="2404" xr:uid="{01BF5FAC-D7CA-4D41-9CAB-3847C3C08742}"/>
    <cellStyle name="_2008 LC Tie out to MBB_Trend Income Statement_IN_87F1" xfId="2405" xr:uid="{3D7212AC-2722-4390-A8F4-2A32BACD23F4}"/>
    <cellStyle name="_2008 LC Tie out to MBB_Trend Income Statement_JP_87F1" xfId="2406" xr:uid="{A67E1796-7B7A-45D2-9D37-8DF700038D32}"/>
    <cellStyle name="_2008 LC Tie out to MBB_Trend Income Statement_KR_87F1" xfId="2407" xr:uid="{3A49FCF6-4F48-4538-BAA8-8013E060736D}"/>
    <cellStyle name="_2008 LC Tie out to MBB_Trend Income Statement_MY_87F1" xfId="2408" xr:uid="{2B5B29BF-339C-4FC9-9E89-5A19F9C8245D}"/>
    <cellStyle name="_2008 LC Tie out to MBB_Trend Income Statement_NZ_87F1" xfId="2409" xr:uid="{59A3246D-9D32-4139-80F0-0F73AA3E4557}"/>
    <cellStyle name="_2008 LC Tie out to MBB_Trend Income Statement_SG_87F1" xfId="2410" xr:uid="{05497B52-F782-429F-87F3-1E489592D844}"/>
    <cellStyle name="_2008 LC Tie out to MBB_Trend Income Statement_TW_87F1" xfId="2411" xr:uid="{5690B83F-B31B-41E5-8C56-FEF7FCF8B867}"/>
    <cellStyle name="_2008 LC Tie out to MBB_Trend Income Statement_TW_87F1_CR" xfId="2412" xr:uid="{11B63A09-1B35-4698-BF7B-37C7BD021174}"/>
    <cellStyle name="_2008 LC Tie out to MBB_Trend Income Statement_VN_87F1" xfId="2413" xr:uid="{B644823E-7A0D-4139-B199-8FDC241D3786}"/>
    <cellStyle name="_2008 LC Tie out to MBB_TW_87F1" xfId="2414" xr:uid="{25AB31D7-DDC0-4411-9F0B-4B923610084F}"/>
    <cellStyle name="_2008 LC Tie out to MBB_TW_87F1_CR" xfId="2415" xr:uid="{D22EC526-AC47-4630-A5D2-B8E013CDD059}"/>
    <cellStyle name="_2008 LC Tie out to MBB_VN_87F1" xfId="2416" xr:uid="{67EBD5B2-9351-4B10-ABDE-2F44EB509343}"/>
    <cellStyle name="_A" xfId="2417" xr:uid="{EE6025C1-0C0D-4B61-B600-341C9A8AC928}"/>
    <cellStyle name="_A 10" xfId="2418" xr:uid="{EA2AE37E-37A4-4E58-B270-456182CED55F}"/>
    <cellStyle name="_A 11" xfId="2419" xr:uid="{1494D73E-3121-4B3B-ABFC-934BB8D55435}"/>
    <cellStyle name="_A 12" xfId="2420" xr:uid="{807EF1E3-80A5-4626-82C4-C051EF64B227}"/>
    <cellStyle name="_A 2" xfId="2421" xr:uid="{A2F5CE1C-BCB0-416A-B965-488E53E7DEE9}"/>
    <cellStyle name="_A 3" xfId="2422" xr:uid="{A419257B-42A3-4935-B15C-E6F534C9DEDC}"/>
    <cellStyle name="_A 4" xfId="2423" xr:uid="{B797C3D7-8D52-425A-A511-1165758A90C4}"/>
    <cellStyle name="_A 5" xfId="2424" xr:uid="{A6F5BF39-847F-4051-9032-7D0A2D8AAFD5}"/>
    <cellStyle name="_A 6" xfId="2425" xr:uid="{D5201158-DE8E-452B-8FEE-217F2AF8B358}"/>
    <cellStyle name="_A 7" xfId="2426" xr:uid="{B425748D-5F0B-4B64-B213-EB0EB36418D1}"/>
    <cellStyle name="_A 8" xfId="2427" xr:uid="{5759EEBD-F23C-4BA2-8686-6ED5376A72D8}"/>
    <cellStyle name="_A 9" xfId="2428" xr:uid="{FE16F001-88E7-4915-97D8-D263D77C3538}"/>
    <cellStyle name="_Act&amp;FCT(GP)" xfId="2429" xr:uid="{0821D5BD-A13D-40D2-8CEE-EC0AAC9040CA}"/>
    <cellStyle name="_Act&amp;FCT(GP)_TW_87F1" xfId="2430" xr:uid="{1C186710-2DCD-4E29-BD3A-54D7CB43371F}"/>
    <cellStyle name="_APAC-Budget 2010 Final(011209)" xfId="2431" xr:uid="{95B0CEC8-846A-468F-81E9-7752EA99C355}"/>
    <cellStyle name="_APAC-Budget 2010 Final(011209)_8+7 Review Pack (As Reported)" xfId="2432" xr:uid="{12FCE229-7F3D-4DB5-9F83-FB7578529EED}"/>
    <cellStyle name="_APAC-Budget 2010 Final(011209)_AU_APRf1" xfId="2433" xr:uid="{A59AEF92-2408-47DF-91C2-1C674B732A63}"/>
    <cellStyle name="_APAC-Budget 2010 Final(011209)_AU_APRf1_Copy of MY BWF_5+7Fcst(0406)" xfId="2434" xr:uid="{22A4BAFB-3F2C-43A8-A9BA-473EE566D8C0}"/>
    <cellStyle name="_APAC-Budget 2010 Final(011209)_AU_APRf1_Copy of MY BWF_5+7Fcst(1905)" xfId="2435" xr:uid="{68939784-78E6-41E9-8D5E-17F6BCE83CD8}"/>
    <cellStyle name="_APAC-Budget 2010 Final(011209)_AU_APRf1_Copy of MY BWF_5+7Fcst(Veron)" xfId="2436" xr:uid="{9603B885-3F91-48D8-A14C-CA865F77452D}"/>
    <cellStyle name="_APAC-Budget 2010 Final(011209)_AU_MARf2" xfId="2437" xr:uid="{B3A3F710-1554-487B-97F7-45D6FBC3EDD6}"/>
    <cellStyle name="_APAC-Budget 2010 Final(011209)_AU_MARf2_Copy of MY BWF_5+7Fcst(0406)" xfId="2438" xr:uid="{8C12A2EA-A09C-4899-9D78-321D75C4C96F}"/>
    <cellStyle name="_APAC-Budget 2010 Final(011209)_AU_MARf2_Copy of MY BWF_5+7Fcst(1905)" xfId="2439" xr:uid="{29EA78D2-E6F0-4A6A-BFC6-1C84E8F878FC}"/>
    <cellStyle name="_APAC-Budget 2010 Final(011209)_AU_MARf2_Copy of MY BWF_5+7Fcst(Veron)" xfId="2440" xr:uid="{FEC759C2-842A-4AF9-84B9-1A54CE3BE2D1}"/>
    <cellStyle name="_APAC-Budget 2010 Final(011209)_AU_MARf2_Copy of MY_MARf2(ACTUALv1)" xfId="2441" xr:uid="{8048F9BF-1D4A-4AC2-B287-2A122CB3D22B}"/>
    <cellStyle name="_APAC-Budget 2010 Final(011209)_AU_MARf2_Pipeline-Mid Apr 2010 BWBB" xfId="2442" xr:uid="{00DA9755-6D07-4CC9-8613-7F5CAB359776}"/>
    <cellStyle name="_APAC-Budget 2010 Final(011209)_AU_MARf2v2" xfId="2443" xr:uid="{18E359DE-5E7A-40DF-B26F-7A795D8CAF7E}"/>
    <cellStyle name="_APAC-Budget 2010 Final(011209)_AU_MARf2v2_Copy of MY BWF_5+7Fcst(0406)" xfId="2444" xr:uid="{D988488B-5126-44D9-B09A-653E370D24F8}"/>
    <cellStyle name="_APAC-Budget 2010 Final(011209)_AU_MARf2v2_Copy of MY BWF_5+7Fcst(1905)" xfId="2445" xr:uid="{618CE3D4-2D47-46F8-98BE-8C1268ED5AFD}"/>
    <cellStyle name="_APAC-Budget 2010 Final(011209)_AU_MARf2v2_Copy of MY BWF_5+7Fcst(Veron)" xfId="2446" xr:uid="{11C89E13-DC03-465B-90BB-29E962947E33}"/>
    <cellStyle name="_APAC-Budget 2010 Final(011209)_AU_MARf2v2_Copy of MY_MARf2(ACTUALv1)" xfId="2447" xr:uid="{E6BE1E1F-612A-4FD4-98DF-CF0D61F0AAD4}"/>
    <cellStyle name="_APAC-Budget 2010 Final(011209)_AU_MARf2v2_Pipeline-Mid Apr 2010 BWBB" xfId="2448" xr:uid="{72EA75BC-F868-4968-937F-BB7D9C7ABBBE}"/>
    <cellStyle name="_APAC-Budget 2010 Final(011209)_BWF-2+10Fcst" xfId="2449" xr:uid="{FE013E6A-28F5-40F9-A5E6-35F1D546DD18}"/>
    <cellStyle name="_APAC-Budget 2010 Final(011209)_Copy of BWF-2+10Fcst Msia(Final)" xfId="2450" xr:uid="{00300F85-76B5-4085-96BD-24E44FB647F2}"/>
    <cellStyle name="_APAC-Budget 2010 Final(011209)_Copy of Copy of SG_FEB10(Final) (2)" xfId="2451" xr:uid="{AB366140-F61C-4E29-B8F1-12108B41E396}"/>
    <cellStyle name="_APAC-Budget 2010 Final(011209)_Copy of Marketing 5+7 (Malaysia 2010)-Zul" xfId="2452" xr:uid="{A7A2C419-8A4F-4FCA-B7BD-90D3AD6AD1B4}"/>
    <cellStyle name="_APAC-Budget 2010 Final(011209)_Copy of MY BWF_5+7Fcst(0406)" xfId="2453" xr:uid="{741268CD-7B54-41A6-AE16-ABE98611C134}"/>
    <cellStyle name="_APAC-Budget 2010 Final(011209)_Copy of MY BWF_5+7Fcst(1905)" xfId="2454" xr:uid="{D2ABB5A0-BB77-493A-8241-444172D4C8B5}"/>
    <cellStyle name="_APAC-Budget 2010 Final(011209)_Copy of MY BWF_5+7Fcst(Veron)" xfId="2455" xr:uid="{E2231C80-80C1-49B0-A7DD-BD398E1B9722}"/>
    <cellStyle name="_APAC-Budget 2010 Final(011209)_Copy of MY_FEB10f2(250210)-Include Sales Cr" xfId="2456" xr:uid="{925A46AB-A0C5-4DE7-BEC0-ADDDE87D7380}"/>
    <cellStyle name="_APAC-Budget 2010 Final(011209)_Copy of MY_FEB10f2(Actual)" xfId="2457" xr:uid="{BBDCA597-864A-4024-862B-A007A23F8EDF}"/>
    <cellStyle name="_APAC-Budget 2010 Final(011209)_Copy of MY_JAN10f2(29JAN10)" xfId="2458" xr:uid="{619DA0F6-7508-4BF7-AEEA-64E3DADA3270}"/>
    <cellStyle name="_APAC-Budget 2010 Final(011209)_Copy of MY_MAR10f1(REVISED)" xfId="2459" xr:uid="{62A6620A-827E-45B1-8845-372C11366E2E}"/>
    <cellStyle name="_APAC-Budget 2010 Final(011209)_Copy of MY_MARf2 (version 1)" xfId="2460" xr:uid="{277B4DE6-3C64-4C3F-8B43-B7DBE32BC389}"/>
    <cellStyle name="_APAC-Budget 2010 Final(011209)_Copy of MY_MARf2(ACTUALv1)" xfId="2461" xr:uid="{5CFD03D7-FA13-4DE2-9B4F-59767D876765}"/>
    <cellStyle name="_APAC-Budget 2010 Final(011209)_Copy of MY_MARf2(REVISED)" xfId="2462" xr:uid="{E331DC8A-7A76-4A75-ADE3-AA1704214F64}"/>
    <cellStyle name="_APAC-Budget 2010 Final(011209)_MY_MARa" xfId="2463" xr:uid="{9E90D7CF-EF5A-4F23-86B2-69C9A3CB4935}"/>
    <cellStyle name="_APAC-Budget 2010 Final(011209)_Pipeline-Mid Apr 2010 BWBB" xfId="2464" xr:uid="{63B1B081-B3EE-46D0-B40C-48B0D3F29463}"/>
    <cellStyle name="_APAC-Budget 2010 Final(011209)_Sales Pipelines_M'sia" xfId="2465" xr:uid="{C2E6C692-D44C-4D9B-BAC7-367A54800800}"/>
    <cellStyle name="_A-R Aging Summary USD" xfId="2466" xr:uid="{8162B13C-ED1E-4CAA-8BF9-8EA3A1ABFD36}"/>
    <cellStyle name="_A-R Aging Summary USD 10" xfId="2467" xr:uid="{B388E61C-4767-4EA2-9E37-2C17331BA44E}"/>
    <cellStyle name="_A-R Aging Summary USD 11" xfId="2468" xr:uid="{EA411377-77E3-4E40-B6FB-6309BE2AB952}"/>
    <cellStyle name="_A-R Aging Summary USD 12" xfId="2469" xr:uid="{130E7AE4-936B-45E2-AE8F-9C3A1E7F454B}"/>
    <cellStyle name="_A-R Aging Summary USD 13" xfId="2470" xr:uid="{1FFCAD58-A52A-46C8-A76E-493A9659CD0B}"/>
    <cellStyle name="_A-R Aging Summary USD 14" xfId="2471" xr:uid="{0E5B9492-404B-4385-8F63-0D63680C3047}"/>
    <cellStyle name="_A-R Aging Summary USD 15" xfId="2472" xr:uid="{82E4FD3D-33FC-409D-BCEB-F95631DF32AE}"/>
    <cellStyle name="_A-R Aging Summary USD 16" xfId="2473" xr:uid="{738A290B-D018-422F-9E09-B7371A5EBF7C}"/>
    <cellStyle name="_A-R Aging Summary USD 17" xfId="2474" xr:uid="{58FB54BC-8023-4DEA-89AE-011CCAF5FEBD}"/>
    <cellStyle name="_A-R Aging Summary USD 18" xfId="2475" xr:uid="{69465DE5-C569-412C-B906-6216E22E02E6}"/>
    <cellStyle name="_A-R Aging Summary USD 19" xfId="2476" xr:uid="{1CC603B2-B9B1-4AE0-938D-1A2DF855353C}"/>
    <cellStyle name="_A-R Aging Summary USD 2" xfId="2477" xr:uid="{3E5D69A2-8422-4F8D-B18B-4299ED046B76}"/>
    <cellStyle name="_A-R Aging Summary USD 2 10" xfId="2478" xr:uid="{E6E3CA32-B28C-4C7A-A599-4E6C71E5B0B6}"/>
    <cellStyle name="_A-R Aging Summary USD 2 11" xfId="2479" xr:uid="{C0FC4D49-CCAB-4F30-81AC-44F78FAB76D2}"/>
    <cellStyle name="_A-R Aging Summary USD 2 12" xfId="2480" xr:uid="{AACA466F-7A40-4D0B-9E1A-54D63ABCDF6C}"/>
    <cellStyle name="_A-R Aging Summary USD 2 13" xfId="2481" xr:uid="{9B155358-7C10-4612-BD45-3B7019E17647}"/>
    <cellStyle name="_A-R Aging Summary USD 2 14" xfId="2482" xr:uid="{C828A058-BB38-406D-81EC-0DEE20FFDDDE}"/>
    <cellStyle name="_A-R Aging Summary USD 2 15" xfId="2483" xr:uid="{C2C5A9F3-0329-4EF5-806E-500675F3D06A}"/>
    <cellStyle name="_A-R Aging Summary USD 2 16" xfId="2484" xr:uid="{F4FDC0EA-9CEC-4B3C-93BF-CE2AD0B3BB3C}"/>
    <cellStyle name="_A-R Aging Summary USD 2 17" xfId="2485" xr:uid="{355B2D4E-6E7E-4BE1-A873-64616976DD66}"/>
    <cellStyle name="_A-R Aging Summary USD 2 18" xfId="2486" xr:uid="{5C459BE9-57FA-4C83-80DD-1B9208FEBDB7}"/>
    <cellStyle name="_A-R Aging Summary USD 2 19" xfId="2487" xr:uid="{8E3AF9A1-27E3-4078-9E15-0DAD678AABEC}"/>
    <cellStyle name="_A-R Aging Summary USD 2 2" xfId="2488" xr:uid="{A2054C05-C464-444C-AA06-922CA8A0D926}"/>
    <cellStyle name="_A-R Aging Summary USD 2 20" xfId="2489" xr:uid="{6AD6BEFF-3FC5-4147-AE39-1CCD93B27E46}"/>
    <cellStyle name="_A-R Aging Summary USD 2 21" xfId="2490" xr:uid="{8AE57B1C-510E-43F3-8B41-104501C3182A}"/>
    <cellStyle name="_A-R Aging Summary USD 2 3" xfId="2491" xr:uid="{993F19DB-2455-46BB-BD2B-D12DC4815A5C}"/>
    <cellStyle name="_A-R Aging Summary USD 2 4" xfId="2492" xr:uid="{6BA7260D-5D54-4D1E-9E0E-65C2C177C69B}"/>
    <cellStyle name="_A-R Aging Summary USD 2 5" xfId="2493" xr:uid="{0245FF12-B1C6-451D-8A3B-E414DA8E41F1}"/>
    <cellStyle name="_A-R Aging Summary USD 2 6" xfId="2494" xr:uid="{183ED872-DBF6-429F-9D30-0483075CEEF6}"/>
    <cellStyle name="_A-R Aging Summary USD 2 7" xfId="2495" xr:uid="{61AE8526-CCBF-4971-839E-4EFBC1AD7A45}"/>
    <cellStyle name="_A-R Aging Summary USD 2 8" xfId="2496" xr:uid="{D8D391DC-3EED-439E-90AA-9D5E72BB6F9F}"/>
    <cellStyle name="_A-R Aging Summary USD 2 9" xfId="2497" xr:uid="{D0FB099F-B4CD-427E-A9E9-C0EBE1BB53BF}"/>
    <cellStyle name="_A-R Aging Summary USD 20" xfId="2498" xr:uid="{BC21E822-1E79-4C6D-87E7-1AFA58B1BED8}"/>
    <cellStyle name="_A-R Aging Summary USD 21" xfId="2499" xr:uid="{497D9A6D-7585-4A51-A2B5-054B3BD0A8FD}"/>
    <cellStyle name="_A-R Aging Summary USD 22" xfId="2500" xr:uid="{FEA1899A-E810-485C-A77D-5E2B4FCDDE77}"/>
    <cellStyle name="_A-R Aging Summary USD 23" xfId="2501" xr:uid="{E2359D36-FD68-4430-BC27-896DCBF8F031}"/>
    <cellStyle name="_A-R Aging Summary USD 24" xfId="2502" xr:uid="{1F9506AC-00A6-4676-9346-FA1912201912}"/>
    <cellStyle name="_A-R Aging Summary USD 25" xfId="2503" xr:uid="{8630FC65-4394-465A-91D3-CC6BF07D1EAD}"/>
    <cellStyle name="_A-R Aging Summary USD 3" xfId="2504" xr:uid="{9F147217-975D-43D6-B645-3EFC91269A5B}"/>
    <cellStyle name="_A-R Aging Summary USD 3 10" xfId="2505" xr:uid="{8933003E-DF8F-4F89-B95C-28A3CE386E5A}"/>
    <cellStyle name="_A-R Aging Summary USD 3 11" xfId="2506" xr:uid="{DB2172E4-8B19-4F38-84A3-2E87A721166E}"/>
    <cellStyle name="_A-R Aging Summary USD 3 12" xfId="2507" xr:uid="{75C35058-6C11-4541-A1DC-5C51E94C8D5C}"/>
    <cellStyle name="_A-R Aging Summary USD 3 13" xfId="2508" xr:uid="{31F92D5D-FF00-46A2-8E89-506E1E171B83}"/>
    <cellStyle name="_A-R Aging Summary USD 3 14" xfId="2509" xr:uid="{BC6AE1FE-C9E4-40D4-81A1-DE720A45AD1E}"/>
    <cellStyle name="_A-R Aging Summary USD 3 15" xfId="2510" xr:uid="{8BA2D757-866A-4164-827A-28089F452E4E}"/>
    <cellStyle name="_A-R Aging Summary USD 3 16" xfId="2511" xr:uid="{C960D214-8F4F-4D1A-ABEC-37FE91017231}"/>
    <cellStyle name="_A-R Aging Summary USD 3 17" xfId="2512" xr:uid="{814E03F8-3046-446A-994C-91AE71007091}"/>
    <cellStyle name="_A-R Aging Summary USD 3 18" xfId="2513" xr:uid="{812C027E-33C5-4128-B312-2E84AD25E953}"/>
    <cellStyle name="_A-R Aging Summary USD 3 19" xfId="2514" xr:uid="{A763613C-1396-4E58-A026-052E29ACC3CD}"/>
    <cellStyle name="_A-R Aging Summary USD 3 2" xfId="2515" xr:uid="{5FDC740E-AFAE-4CC5-8E17-CBEDAACAD94B}"/>
    <cellStyle name="_A-R Aging Summary USD 3 20" xfId="2516" xr:uid="{642CD9F7-EC8B-4A83-98CD-7E6E4613B340}"/>
    <cellStyle name="_A-R Aging Summary USD 3 21" xfId="2517" xr:uid="{4B75198B-9CEA-41E6-A29D-2C83F0DBCEA5}"/>
    <cellStyle name="_A-R Aging Summary USD 3 3" xfId="2518" xr:uid="{9E55E77E-298C-451C-B418-663AD6274489}"/>
    <cellStyle name="_A-R Aging Summary USD 3 4" xfId="2519" xr:uid="{84BDFDCC-43A6-43D1-90CE-94A4302FB166}"/>
    <cellStyle name="_A-R Aging Summary USD 3 5" xfId="2520" xr:uid="{20DD97B5-9F3E-4E53-9C09-52A27186F16E}"/>
    <cellStyle name="_A-R Aging Summary USD 3 6" xfId="2521" xr:uid="{F6C4C772-BC41-4468-81FC-8B84BAF17661}"/>
    <cellStyle name="_A-R Aging Summary USD 3 7" xfId="2522" xr:uid="{E270907D-E26C-49D6-9E11-D2FBC52F59C6}"/>
    <cellStyle name="_A-R Aging Summary USD 3 8" xfId="2523" xr:uid="{0E92D9C5-4A2D-45EF-88E5-27DBDF2B3F7D}"/>
    <cellStyle name="_A-R Aging Summary USD 3 9" xfId="2524" xr:uid="{EA16B73D-7113-4A5D-A1B5-01699B74275A}"/>
    <cellStyle name="_A-R Aging Summary USD 4" xfId="2525" xr:uid="{ACA1E2E5-1553-47C6-86A2-7C8E4BDC7D01}"/>
    <cellStyle name="_A-R Aging Summary USD 4 10" xfId="2526" xr:uid="{D39CE510-C736-460D-993E-66A954660C4D}"/>
    <cellStyle name="_A-R Aging Summary USD 4 11" xfId="2527" xr:uid="{6B4FE8CA-574F-4B40-9692-29F091FBEB18}"/>
    <cellStyle name="_A-R Aging Summary USD 4 12" xfId="2528" xr:uid="{8E0BDE06-AC43-4575-BCDA-C7D9ABC9C59C}"/>
    <cellStyle name="_A-R Aging Summary USD 4 13" xfId="2529" xr:uid="{B1EF30D1-56CD-4507-A108-F6D673F82D61}"/>
    <cellStyle name="_A-R Aging Summary USD 4 14" xfId="2530" xr:uid="{2EA24A0C-99F8-49A7-ADB0-55B93C9A13D9}"/>
    <cellStyle name="_A-R Aging Summary USD 4 15" xfId="2531" xr:uid="{B93B0654-66A5-45D2-BE10-FC776AA55A12}"/>
    <cellStyle name="_A-R Aging Summary USD 4 16" xfId="2532" xr:uid="{294B8E82-2E61-472B-BDF5-77B768A8E3FF}"/>
    <cellStyle name="_A-R Aging Summary USD 4 17" xfId="2533" xr:uid="{3E0E1904-99F6-4F34-877C-05BD5BF6BB89}"/>
    <cellStyle name="_A-R Aging Summary USD 4 18" xfId="2534" xr:uid="{9955CD4D-BBDE-474A-B315-9A10F88093B5}"/>
    <cellStyle name="_A-R Aging Summary USD 4 19" xfId="2535" xr:uid="{6796A1E5-FA75-47BB-A14D-E1A4032B638A}"/>
    <cellStyle name="_A-R Aging Summary USD 4 2" xfId="2536" xr:uid="{F2538D1D-E7C1-468C-A3DA-33D306029B51}"/>
    <cellStyle name="_A-R Aging Summary USD 4 20" xfId="2537" xr:uid="{DCCCBF19-F8BF-429E-8234-6219E48CA249}"/>
    <cellStyle name="_A-R Aging Summary USD 4 21" xfId="2538" xr:uid="{5A661951-D208-4C8F-8FCD-C925D259B43D}"/>
    <cellStyle name="_A-R Aging Summary USD 4 3" xfId="2539" xr:uid="{0B35AEF6-0682-4C9E-87AB-CAF4A716A7F9}"/>
    <cellStyle name="_A-R Aging Summary USD 4 4" xfId="2540" xr:uid="{9C8A4DCA-DB1D-43D5-A7AC-BAFFDB24A417}"/>
    <cellStyle name="_A-R Aging Summary USD 4 5" xfId="2541" xr:uid="{72641F29-6F6D-4FB8-AF30-57E4A4C45D48}"/>
    <cellStyle name="_A-R Aging Summary USD 4 6" xfId="2542" xr:uid="{B0F4EB0C-60F1-443C-B7B0-2267D905E601}"/>
    <cellStyle name="_A-R Aging Summary USD 4 7" xfId="2543" xr:uid="{D8D7A340-63AC-41D8-A119-5D5447A7E037}"/>
    <cellStyle name="_A-R Aging Summary USD 4 8" xfId="2544" xr:uid="{9E4EC6A4-DBAE-4607-A61A-FEA62BFDDC67}"/>
    <cellStyle name="_A-R Aging Summary USD 4 9" xfId="2545" xr:uid="{3DC3EA67-65BF-46CF-B5C7-1280E4E73D62}"/>
    <cellStyle name="_A-R Aging Summary USD 5" xfId="2546" xr:uid="{BF397983-D174-42E8-AE08-380E97347945}"/>
    <cellStyle name="_A-R Aging Summary USD 5 10" xfId="2547" xr:uid="{8C1A67D1-87B3-4912-B32A-C729FF842C49}"/>
    <cellStyle name="_A-R Aging Summary USD 5 11" xfId="2548" xr:uid="{AE969BF5-0BE2-4A9E-A2D2-2DC686380BF5}"/>
    <cellStyle name="_A-R Aging Summary USD 5 12" xfId="2549" xr:uid="{3ABB5069-AA21-4786-8600-31A3A58926CE}"/>
    <cellStyle name="_A-R Aging Summary USD 5 13" xfId="2550" xr:uid="{7F61BC8E-3E7D-4300-BC60-F18C05E2BECE}"/>
    <cellStyle name="_A-R Aging Summary USD 5 14" xfId="2551" xr:uid="{091537A5-1757-4E40-BDDD-34D7CC476C36}"/>
    <cellStyle name="_A-R Aging Summary USD 5 15" xfId="2552" xr:uid="{6AEA4559-1B6A-4028-9FE0-6E55234FDA17}"/>
    <cellStyle name="_A-R Aging Summary USD 5 16" xfId="2553" xr:uid="{EBA189DA-CEC7-4200-B6DA-6DC4C890CADB}"/>
    <cellStyle name="_A-R Aging Summary USD 5 17" xfId="2554" xr:uid="{47081C40-63FD-44A9-8F07-0CEAF8653034}"/>
    <cellStyle name="_A-R Aging Summary USD 5 18" xfId="2555" xr:uid="{C822407D-72F8-42E7-B507-9F8D4B8B5E9D}"/>
    <cellStyle name="_A-R Aging Summary USD 5 19" xfId="2556" xr:uid="{F9F70F37-00EE-4745-8D9B-AA0D0EB6F91F}"/>
    <cellStyle name="_A-R Aging Summary USD 5 2" xfId="2557" xr:uid="{A8F9E19A-030E-4982-A47C-A6B18979A30E}"/>
    <cellStyle name="_A-R Aging Summary USD 5 20" xfId="2558" xr:uid="{4318A32E-C4D9-4168-BB00-66A4D8BC21AF}"/>
    <cellStyle name="_A-R Aging Summary USD 5 21" xfId="2559" xr:uid="{72543157-909F-4261-9470-8E9E621FED22}"/>
    <cellStyle name="_A-R Aging Summary USD 5 3" xfId="2560" xr:uid="{303B111A-F0DD-4130-B0B3-459C31AA96A3}"/>
    <cellStyle name="_A-R Aging Summary USD 5 4" xfId="2561" xr:uid="{C761BAD1-4F54-42ED-B028-9A2F64B262C6}"/>
    <cellStyle name="_A-R Aging Summary USD 5 5" xfId="2562" xr:uid="{FC05F5D1-C974-45EB-A29E-25C1BB6CEA9D}"/>
    <cellStyle name="_A-R Aging Summary USD 5 6" xfId="2563" xr:uid="{23819998-51B7-4E23-AB16-A707E72619E2}"/>
    <cellStyle name="_A-R Aging Summary USD 5 7" xfId="2564" xr:uid="{48D95476-7C6A-4A9A-8EDD-70D6F684DDBE}"/>
    <cellStyle name="_A-R Aging Summary USD 5 8" xfId="2565" xr:uid="{9C9D1EBE-9A08-40AD-A9F8-CF85F2DDD5AA}"/>
    <cellStyle name="_A-R Aging Summary USD 5 9" xfId="2566" xr:uid="{9D281B83-C395-4286-BE8E-E21D1AAD1CC8}"/>
    <cellStyle name="_A-R Aging Summary USD 6" xfId="2567" xr:uid="{5A535E17-A96A-442E-8788-28DA492944DC}"/>
    <cellStyle name="_A-R Aging Summary USD 7" xfId="2568" xr:uid="{3D3F5D36-4E0A-4B46-AFE6-DC0E936CF53F}"/>
    <cellStyle name="_A-R Aging Summary USD 8" xfId="2569" xr:uid="{DBBA3C2D-0EEC-4B53-BC49-584D47B65EED}"/>
    <cellStyle name="_A-R Aging Summary USD 9" xfId="2570" xr:uid="{70BB4579-A828-4E0A-9A1B-87EDE167D1E2}"/>
    <cellStyle name="_A-R Aging Summary USD_8+7 Review Pack (As Reported)" xfId="2571" xr:uid="{3389A36E-BE40-4F38-84D3-3B4C901848DC}"/>
    <cellStyle name="_A-R Aging Summary USD_A-R Aging Summary USD" xfId="2572" xr:uid="{8BAA5965-0450-4B0F-8309-E3702D1A75A0}"/>
    <cellStyle name="_A-R Aging Summary USD_A-R Aging Summary USD 10" xfId="2573" xr:uid="{D8EF9483-74CB-4419-A59F-853536B46AC5}"/>
    <cellStyle name="_A-R Aging Summary USD_A-R Aging Summary USD 11" xfId="2574" xr:uid="{0815FE80-96E1-442E-9391-81951DCD01A9}"/>
    <cellStyle name="_A-R Aging Summary USD_A-R Aging Summary USD 12" xfId="2575" xr:uid="{23B8470B-B45E-43C3-AD8F-0F252BDFB7F0}"/>
    <cellStyle name="_A-R Aging Summary USD_A-R Aging Summary USD 13" xfId="2576" xr:uid="{91119F64-779E-4C73-AD12-09EE2B12664C}"/>
    <cellStyle name="_A-R Aging Summary USD_A-R Aging Summary USD 14" xfId="2577" xr:uid="{90B48F94-9A27-4C9D-B830-3E6050D3B154}"/>
    <cellStyle name="_A-R Aging Summary USD_A-R Aging Summary USD 15" xfId="2578" xr:uid="{D2FE03B4-6E55-405D-AC86-2A1113E6189A}"/>
    <cellStyle name="_A-R Aging Summary USD_A-R Aging Summary USD 16" xfId="2579" xr:uid="{C24396BB-F39D-42B8-A19A-790B633649B4}"/>
    <cellStyle name="_A-R Aging Summary USD_A-R Aging Summary USD 17" xfId="2580" xr:uid="{7FAEB6C8-78E5-4A95-B322-3BBC37178053}"/>
    <cellStyle name="_A-R Aging Summary USD_A-R Aging Summary USD 18" xfId="2581" xr:uid="{BD7A80C4-11F5-45A8-B556-BB5264AF0B4D}"/>
    <cellStyle name="_A-R Aging Summary USD_A-R Aging Summary USD 19" xfId="2582" xr:uid="{22857459-98F7-4960-B266-84D3AB4D8BC4}"/>
    <cellStyle name="_A-R Aging Summary USD_A-R Aging Summary USD 2" xfId="2583" xr:uid="{186FD849-5343-4789-AAE6-75A764FA45A3}"/>
    <cellStyle name="_A-R Aging Summary USD_A-R Aging Summary USD 20" xfId="2584" xr:uid="{0D34EA55-E7E8-4049-9177-2224E0DB323D}"/>
    <cellStyle name="_A-R Aging Summary USD_A-R Aging Summary USD 21" xfId="2585" xr:uid="{624A47C7-29B9-4FC2-BD46-BF37E11606BB}"/>
    <cellStyle name="_A-R Aging Summary USD_A-R Aging Summary USD 3" xfId="2586" xr:uid="{CA934349-13D8-462F-90CD-04F7BEC40CD3}"/>
    <cellStyle name="_A-R Aging Summary USD_A-R Aging Summary USD 4" xfId="2587" xr:uid="{EF12C18B-DCE9-4D4D-B27A-148D9321AACE}"/>
    <cellStyle name="_A-R Aging Summary USD_A-R Aging Summary USD 5" xfId="2588" xr:uid="{93DD2C45-5AD6-46F5-AF7E-FA00D6293D81}"/>
    <cellStyle name="_A-R Aging Summary USD_A-R Aging Summary USD 6" xfId="2589" xr:uid="{9AAD83B0-2336-4495-8A01-4DDE3A807911}"/>
    <cellStyle name="_A-R Aging Summary USD_A-R Aging Summary USD 7" xfId="2590" xr:uid="{5901C74B-BA36-4E09-8DA7-921BA95B6B12}"/>
    <cellStyle name="_A-R Aging Summary USD_A-R Aging Summary USD 8" xfId="2591" xr:uid="{BAD0F180-BA09-47BB-874E-5727BBF532B8}"/>
    <cellStyle name="_A-R Aging Summary USD_A-R Aging Summary USD 9" xfId="2592" xr:uid="{C9E45418-4DFE-4413-8AE3-2AE6C8110FC9}"/>
    <cellStyle name="_A-R Aging Summary USD_A-R Aging Summary USD_8+7 Review Pack (As Reported)" xfId="2593" xr:uid="{6C943476-E881-4AA5-A3AF-42FECDBB31BE}"/>
    <cellStyle name="_A-R Aging Summary USD_A-R Aging Summary USD_AU_87F1" xfId="2594" xr:uid="{C1E047B2-1FDE-416A-9A2C-B2D9139E8534}"/>
    <cellStyle name="_A-R Aging Summary USD_A-R Aging Summary USD_CN_87F1" xfId="2595" xr:uid="{5D059455-7407-4326-9598-AA1A7A12616E}"/>
    <cellStyle name="_A-R Aging Summary USD_A-R Aging Summary USD_From MY_87F1" xfId="2596" xr:uid="{3F7BD5E9-E9A0-49B8-91C0-2F067123FAAD}"/>
    <cellStyle name="_A-R Aging Summary USD_A-R Aging Summary USD_HB_87F1" xfId="2597" xr:uid="{8D7FF34A-FFDC-4928-B91A-0DDE8092DA92}"/>
    <cellStyle name="_A-R Aging Summary USD_A-R Aging Summary USD_HK_87F1" xfId="2598" xr:uid="{7040C8F7-50E7-4F47-A33B-83001BE59181}"/>
    <cellStyle name="_A-R Aging Summary USD_A-R Aging Summary USD_IN_87F1" xfId="2599" xr:uid="{5F51CFF2-2A1D-427D-A95A-234AC45E32E9}"/>
    <cellStyle name="_A-R Aging Summary USD_A-R Aging Summary USD_JP_87F1" xfId="2600" xr:uid="{B3219418-FF70-4933-8BE7-03953665EB48}"/>
    <cellStyle name="_A-R Aging Summary USD_A-R Aging Summary USD_KR_87F1" xfId="2601" xr:uid="{BD0A3145-F4E9-4BB5-B267-13B4FAA1C845}"/>
    <cellStyle name="_A-R Aging Summary USD_A-R Aging Summary USD_MY_87F1" xfId="2602" xr:uid="{8403583A-EE41-4354-A9F3-7B6B73ABBDC6}"/>
    <cellStyle name="_A-R Aging Summary USD_A-R Aging Summary USD_NZ_87F1" xfId="2603" xr:uid="{F7AB96EB-729E-4C6C-8874-EAF7F1FF9390}"/>
    <cellStyle name="_A-R Aging Summary USD_A-R Aging Summary USD_SG_87F1" xfId="2604" xr:uid="{7238045D-15A9-4614-A5D4-A7D324D710C5}"/>
    <cellStyle name="_A-R Aging Summary USD_A-R Aging Summary USD_TW_87F1" xfId="2605" xr:uid="{EAC2EDCF-9D22-4916-9C37-EC40C906BCF0}"/>
    <cellStyle name="_A-R Aging Summary USD_A-R Aging Summary USD_TW_87F1_CR" xfId="2606" xr:uid="{666E5D50-D4FC-46FC-B77D-6290B9BA41B3}"/>
    <cellStyle name="_A-R Aging Summary USD_A-R Aging Summary USD_VN_87F1" xfId="2607" xr:uid="{6A65215F-D304-4FEE-A268-2060D3FE31D1}"/>
    <cellStyle name="_A-R Aging Summary USD_AU_87F1" xfId="2608" xr:uid="{465993B3-C23C-4F02-9B70-019ADA1DFD79}"/>
    <cellStyle name="_A-R Aging Summary USD_CN_87F1" xfId="2609" xr:uid="{3E4E63B7-EBEE-4BC4-8D02-BECDC103FA89}"/>
    <cellStyle name="_A-R Aging Summary USD_December Monthly Business Briefing 12" xfId="2610" xr:uid="{49304273-37C9-4205-9B17-0E057731A5D9}"/>
    <cellStyle name="_A-R Aging Summary USD_December Monthly Business Briefing 12 10" xfId="2611" xr:uid="{C5F41BB0-F3EC-4737-9E66-F45DD2429584}"/>
    <cellStyle name="_A-R Aging Summary USD_December Monthly Business Briefing 12 11" xfId="2612" xr:uid="{D8C80AD6-0FED-4108-8D7B-1245DF9FED22}"/>
    <cellStyle name="_A-R Aging Summary USD_December Monthly Business Briefing 12 12" xfId="2613" xr:uid="{16340C53-5791-4E04-ADC6-D1C45A41CC03}"/>
    <cellStyle name="_A-R Aging Summary USD_December Monthly Business Briefing 12 13" xfId="2614" xr:uid="{BFFC9A89-E442-416E-8690-28E85CBE2F3B}"/>
    <cellStyle name="_A-R Aging Summary USD_December Monthly Business Briefing 12 14" xfId="2615" xr:uid="{7115DC7B-D530-49E9-B7AB-F4C3DBCCE53D}"/>
    <cellStyle name="_A-R Aging Summary USD_December Monthly Business Briefing 12 15" xfId="2616" xr:uid="{C168C181-BFB7-4977-BF7B-86312C6384AD}"/>
    <cellStyle name="_A-R Aging Summary USD_December Monthly Business Briefing 12 16" xfId="2617" xr:uid="{AE111B8A-BFE4-4699-B0B5-676CA5E715DD}"/>
    <cellStyle name="_A-R Aging Summary USD_December Monthly Business Briefing 12 17" xfId="2618" xr:uid="{A70CCEF3-8141-45CA-875A-68493DB6A866}"/>
    <cellStyle name="_A-R Aging Summary USD_December Monthly Business Briefing 12 18" xfId="2619" xr:uid="{308E5C26-FDFA-423B-BEA0-517E1EFDC4C8}"/>
    <cellStyle name="_A-R Aging Summary USD_December Monthly Business Briefing 12 19" xfId="2620" xr:uid="{9A646A67-8CB1-47AE-B1CA-470D8875F16B}"/>
    <cellStyle name="_A-R Aging Summary USD_December Monthly Business Briefing 12 2" xfId="2621" xr:uid="{6A30A2EB-E56A-4952-AEDC-4DE437E18412}"/>
    <cellStyle name="_A-R Aging Summary USD_December Monthly Business Briefing 12 20" xfId="2622" xr:uid="{C6DA5428-ED50-409C-ACAD-64DD302BCF2D}"/>
    <cellStyle name="_A-R Aging Summary USD_December Monthly Business Briefing 12 21" xfId="2623" xr:uid="{80A9C5B4-6556-4478-9D88-E66F01B80B1C}"/>
    <cellStyle name="_A-R Aging Summary USD_December Monthly Business Briefing 12 3" xfId="2624" xr:uid="{B3EDFA6F-A1B5-4EF9-B796-FC2691AB4640}"/>
    <cellStyle name="_A-R Aging Summary USD_December Monthly Business Briefing 12 4" xfId="2625" xr:uid="{BE809CD1-2884-450D-BF72-86AF136DEAA2}"/>
    <cellStyle name="_A-R Aging Summary USD_December Monthly Business Briefing 12 5" xfId="2626" xr:uid="{BFC931DE-AD79-43B1-B17A-91080E30A376}"/>
    <cellStyle name="_A-R Aging Summary USD_December Monthly Business Briefing 12 6" xfId="2627" xr:uid="{6F8198D6-810C-4596-A2CB-A0682F89E273}"/>
    <cellStyle name="_A-R Aging Summary USD_December Monthly Business Briefing 12 7" xfId="2628" xr:uid="{38178851-88D4-4BD0-9F64-A27DF726566B}"/>
    <cellStyle name="_A-R Aging Summary USD_December Monthly Business Briefing 12 8" xfId="2629" xr:uid="{D73772C3-6534-42B9-8B58-0131E7D641C1}"/>
    <cellStyle name="_A-R Aging Summary USD_December Monthly Business Briefing 12 9" xfId="2630" xr:uid="{3A99BC22-1460-40D1-9003-6F25C984EFA1}"/>
    <cellStyle name="_A-R Aging Summary USD_December Monthly Business Briefing 12_8+7 Review Pack (As Reported)" xfId="2631" xr:uid="{92CAF450-C287-4F29-BA87-7ADF86BA827F}"/>
    <cellStyle name="_A-R Aging Summary USD_December Monthly Business Briefing 12_AU_87F1" xfId="2632" xr:uid="{888A89A9-4FAD-4959-AA68-844EE9099A13}"/>
    <cellStyle name="_A-R Aging Summary USD_December Monthly Business Briefing 12_CN_87F1" xfId="2633" xr:uid="{C8ED165F-216D-4D08-BE8A-ABF059DC2862}"/>
    <cellStyle name="_A-R Aging Summary USD_December Monthly Business Briefing 12_From MY_87F1" xfId="2634" xr:uid="{2F836527-015E-4ECF-B1BA-4861FE5FD56E}"/>
    <cellStyle name="_A-R Aging Summary USD_December Monthly Business Briefing 12_HB_87F1" xfId="2635" xr:uid="{1B899560-1635-4EBF-9E01-586868F5932F}"/>
    <cellStyle name="_A-R Aging Summary USD_December Monthly Business Briefing 12_HK_87F1" xfId="2636" xr:uid="{5A42AF69-534E-499A-9700-6787C4337B24}"/>
    <cellStyle name="_A-R Aging Summary USD_December Monthly Business Briefing 12_IN_87F1" xfId="2637" xr:uid="{606300B0-D3E0-477F-B000-DE255EB572BB}"/>
    <cellStyle name="_A-R Aging Summary USD_December Monthly Business Briefing 12_JP_87F1" xfId="2638" xr:uid="{133DE004-A5DF-4849-93B1-426012E2B28D}"/>
    <cellStyle name="_A-R Aging Summary USD_December Monthly Business Briefing 12_KR_87F1" xfId="2639" xr:uid="{1B737D1F-FFB3-468B-A2D8-613FBD7AE622}"/>
    <cellStyle name="_A-R Aging Summary USD_December Monthly Business Briefing 12_MY_87F1" xfId="2640" xr:uid="{BCF2D5B4-4EA4-456A-90E7-FA3E89AE0206}"/>
    <cellStyle name="_A-R Aging Summary USD_December Monthly Business Briefing 12_NZ_87F1" xfId="2641" xr:uid="{CFADB802-AAB1-40FD-B3E3-3209B6A07B80}"/>
    <cellStyle name="_A-R Aging Summary USD_December Monthly Business Briefing 12_SG_87F1" xfId="2642" xr:uid="{E4EB592C-9080-4C52-B16F-8841AE46AA52}"/>
    <cellStyle name="_A-R Aging Summary USD_December Monthly Business Briefing 12_TW_87F1" xfId="2643" xr:uid="{608C9C98-8A15-4259-AB84-0A51C8BBB095}"/>
    <cellStyle name="_A-R Aging Summary USD_December Monthly Business Briefing 12_TW_87F1_CR" xfId="2644" xr:uid="{B92EAC9A-E025-435A-9D77-1D605BC9E6FC}"/>
    <cellStyle name="_A-R Aging Summary USD_December Monthly Business Briefing 12_VN_87F1" xfId="2645" xr:uid="{F6B11137-0F1D-47B3-B554-91D630E38DDA}"/>
    <cellStyle name="_A-R Aging Summary USD_DSO by Region" xfId="2646" xr:uid="{8B9FA5DC-83F8-4AAF-BFE2-6417FC9633EB}"/>
    <cellStyle name="_A-R Aging Summary USD_DSO by Region 10" xfId="2647" xr:uid="{A5397E0E-7963-4590-9B74-68BF57265137}"/>
    <cellStyle name="_A-R Aging Summary USD_DSO by Region 11" xfId="2648" xr:uid="{776AA495-5385-47D3-98B4-2B70778AC60C}"/>
    <cellStyle name="_A-R Aging Summary USD_DSO by Region 12" xfId="2649" xr:uid="{F2A2C3A8-1E53-4F19-9ABF-01B602302DFD}"/>
    <cellStyle name="_A-R Aging Summary USD_DSO by Region 13" xfId="2650" xr:uid="{E08DD1E7-371E-4CEC-B714-79B0DEC84723}"/>
    <cellStyle name="_A-R Aging Summary USD_DSO by Region 14" xfId="2651" xr:uid="{3BAD0F7E-7233-4EE9-849F-6C424BD87F7E}"/>
    <cellStyle name="_A-R Aging Summary USD_DSO by Region 15" xfId="2652" xr:uid="{D4C27ECA-6A1E-4AC0-8F35-793978C570AB}"/>
    <cellStyle name="_A-R Aging Summary USD_DSO by Region 16" xfId="2653" xr:uid="{8D3076C4-1EC5-497F-B585-C81D870A666F}"/>
    <cellStyle name="_A-R Aging Summary USD_DSO by Region 17" xfId="2654" xr:uid="{4A2DD2FB-76DC-491C-8C26-FBDB643B9177}"/>
    <cellStyle name="_A-R Aging Summary USD_DSO by Region 18" xfId="2655" xr:uid="{03B09E0D-8A1D-4E76-BB12-49BC8DC22975}"/>
    <cellStyle name="_A-R Aging Summary USD_DSO by Region 19" xfId="2656" xr:uid="{AB9B5620-3B77-4020-ACF5-0F3247796C25}"/>
    <cellStyle name="_A-R Aging Summary USD_DSO by Region 2" xfId="2657" xr:uid="{E36BCB14-0F87-481F-B209-B9A8351115F2}"/>
    <cellStyle name="_A-R Aging Summary USD_DSO by Region 20" xfId="2658" xr:uid="{90F9B947-4189-4E29-9EDD-BB97ECD7B8FC}"/>
    <cellStyle name="_A-R Aging Summary USD_DSO by Region 21" xfId="2659" xr:uid="{D8CC75B0-CBCB-492A-9E64-F9FFEC62F8FB}"/>
    <cellStyle name="_A-R Aging Summary USD_DSO by Region 3" xfId="2660" xr:uid="{06E74271-5E34-47A4-9675-ED28E343037E}"/>
    <cellStyle name="_A-R Aging Summary USD_DSO by Region 4" xfId="2661" xr:uid="{FC2EF914-9312-4BE6-A983-AA2D54EBB227}"/>
    <cellStyle name="_A-R Aging Summary USD_DSO by Region 5" xfId="2662" xr:uid="{44A10282-98EF-46F5-A605-EBCAEDF9011D}"/>
    <cellStyle name="_A-R Aging Summary USD_DSO by Region 6" xfId="2663" xr:uid="{F856E979-0BC6-4787-9A26-379584D6267E}"/>
    <cellStyle name="_A-R Aging Summary USD_DSO by Region 7" xfId="2664" xr:uid="{4BB699A5-032B-492A-A9EB-67E8E49D71A5}"/>
    <cellStyle name="_A-R Aging Summary USD_DSO by Region 8" xfId="2665" xr:uid="{31D5635C-1D83-495A-ABB8-A0674419194B}"/>
    <cellStyle name="_A-R Aging Summary USD_DSO by Region 9" xfId="2666" xr:uid="{65DE41F6-0592-4C3F-B225-E08978CCB564}"/>
    <cellStyle name="_A-R Aging Summary USD_DSO by Region_8+7 Review Pack (As Reported)" xfId="2667" xr:uid="{496A2A7B-1169-442F-BBDA-4F2D33B9925C}"/>
    <cellStyle name="_A-R Aging Summary USD_DSO by Region_AU_87F1" xfId="2668" xr:uid="{B9B6A24C-CCE4-4AAA-A502-97EF8B3A6104}"/>
    <cellStyle name="_A-R Aging Summary USD_DSO by Region_CN_87F1" xfId="2669" xr:uid="{97F2CF30-258B-42B0-A861-44543D570EBA}"/>
    <cellStyle name="_A-R Aging Summary USD_DSO by Region_From MY_87F1" xfId="2670" xr:uid="{5B977798-3662-4780-AC09-99777DAFAB0E}"/>
    <cellStyle name="_A-R Aging Summary USD_DSO by Region_HB_87F1" xfId="2671" xr:uid="{F1AEB3F5-76D0-4DC7-90C6-8292ABD544FB}"/>
    <cellStyle name="_A-R Aging Summary USD_DSO by Region_HK_87F1" xfId="2672" xr:uid="{47B99B25-88BC-4DA4-9062-D0B6E3AF991A}"/>
    <cellStyle name="_A-R Aging Summary USD_DSO by Region_IN_87F1" xfId="2673" xr:uid="{B3BF2E18-8474-4326-9197-A7E054244F1A}"/>
    <cellStyle name="_A-R Aging Summary USD_DSO by Region_JP_87F1" xfId="2674" xr:uid="{A6B2D485-9AEA-4075-AE1B-E713D3B7DE69}"/>
    <cellStyle name="_A-R Aging Summary USD_DSO by Region_KR_87F1" xfId="2675" xr:uid="{95093095-0881-4398-9A31-7079983F033E}"/>
    <cellStyle name="_A-R Aging Summary USD_DSO by Region_MY_87F1" xfId="2676" xr:uid="{BFFEA618-2371-45AE-927B-8B561E2D6B33}"/>
    <cellStyle name="_A-R Aging Summary USD_DSO by Region_NZ_87F1" xfId="2677" xr:uid="{B0C5E318-836E-4E73-ADC2-1B49E9EA587A}"/>
    <cellStyle name="_A-R Aging Summary USD_DSO by Region_SG_87F1" xfId="2678" xr:uid="{0795C06B-0A8D-4AF0-B8CE-DA258C1BFC85}"/>
    <cellStyle name="_A-R Aging Summary USD_DSO by Region_TW_87F1" xfId="2679" xr:uid="{021492A0-A665-46EE-B6BE-AF466E425720}"/>
    <cellStyle name="_A-R Aging Summary USD_DSO by Region_TW_87F1_CR" xfId="2680" xr:uid="{34631D06-3F94-4FBC-ABF7-FCA385032C25}"/>
    <cellStyle name="_A-R Aging Summary USD_DSO by Region_VN_87F1" xfId="2681" xr:uid="{6F07017D-E0F6-4B07-A59C-7292C5045CBA}"/>
    <cellStyle name="_A-R Aging Summary USD_Financial Trend Charts - AP" xfId="2682" xr:uid="{F7C209C8-2E65-43A4-A46E-9BC09D0ABEF7}"/>
    <cellStyle name="_A-R Aging Summary USD_Financial Trend Charts - AP 10" xfId="2683" xr:uid="{77073786-F223-49D9-8D7C-7507431FF368}"/>
    <cellStyle name="_A-R Aging Summary USD_Financial Trend Charts - AP 11" xfId="2684" xr:uid="{02E0EEE8-8C5C-483D-B6AE-427D14AC1CAF}"/>
    <cellStyle name="_A-R Aging Summary USD_Financial Trend Charts - AP 12" xfId="2685" xr:uid="{9157C6DD-E0F3-4D58-9258-9A750DB318A7}"/>
    <cellStyle name="_A-R Aging Summary USD_Financial Trend Charts - AP 13" xfId="2686" xr:uid="{7B24DD59-F0C9-44C9-B1B1-E24B6F1EBB50}"/>
    <cellStyle name="_A-R Aging Summary USD_Financial Trend Charts - AP 14" xfId="2687" xr:uid="{26D2F9E3-2EB2-4D0B-B3F8-E26B6BFB16AB}"/>
    <cellStyle name="_A-R Aging Summary USD_Financial Trend Charts - AP 15" xfId="2688" xr:uid="{B500632A-589E-47A4-9D80-85A52B479308}"/>
    <cellStyle name="_A-R Aging Summary USD_Financial Trend Charts - AP 16" xfId="2689" xr:uid="{2ED1DD81-07E0-4191-B47A-5A0726BD7F29}"/>
    <cellStyle name="_A-R Aging Summary USD_Financial Trend Charts - AP 17" xfId="2690" xr:uid="{58D9F337-025D-4D22-88FB-C7D21B731936}"/>
    <cellStyle name="_A-R Aging Summary USD_Financial Trend Charts - AP 18" xfId="2691" xr:uid="{4DC94AFD-A5B5-4350-91F1-A06B185A4366}"/>
    <cellStyle name="_A-R Aging Summary USD_Financial Trend Charts - AP 19" xfId="2692" xr:uid="{55BAF9B2-0CB8-4286-B9BF-53F869418A71}"/>
    <cellStyle name="_A-R Aging Summary USD_Financial Trend Charts - AP 2" xfId="2693" xr:uid="{129FFE6B-D9FE-4806-BFB7-FA64276FAAF2}"/>
    <cellStyle name="_A-R Aging Summary USD_Financial Trend Charts - AP 20" xfId="2694" xr:uid="{8027A091-03E0-4A76-8005-2406BF6885E9}"/>
    <cellStyle name="_A-R Aging Summary USD_Financial Trend Charts - AP 21" xfId="2695" xr:uid="{F954BD6E-F73E-463A-9C53-E1BAF71CE977}"/>
    <cellStyle name="_A-R Aging Summary USD_Financial Trend Charts - AP 3" xfId="2696" xr:uid="{1BCD23F3-FE8B-48A4-9638-A0D8BCA9C007}"/>
    <cellStyle name="_A-R Aging Summary USD_Financial Trend Charts - AP 4" xfId="2697" xr:uid="{CAC9019A-5E74-4009-8AFE-A38A9BB9409E}"/>
    <cellStyle name="_A-R Aging Summary USD_Financial Trend Charts - AP 5" xfId="2698" xr:uid="{65A8AE5E-6B22-43E5-8B35-ABCBBE792DD5}"/>
    <cellStyle name="_A-R Aging Summary USD_Financial Trend Charts - AP 6" xfId="2699" xr:uid="{4CA1D350-EB7F-4C82-8453-414F858F94F7}"/>
    <cellStyle name="_A-R Aging Summary USD_Financial Trend Charts - AP 7" xfId="2700" xr:uid="{31050555-2F95-43D4-BFF5-E33FDA401558}"/>
    <cellStyle name="_A-R Aging Summary USD_Financial Trend Charts - AP 8" xfId="2701" xr:uid="{7F6FC1A6-9B6F-4F71-AAA0-447747F066D6}"/>
    <cellStyle name="_A-R Aging Summary USD_Financial Trend Charts - AP 9" xfId="2702" xr:uid="{D88EE1D4-8934-4C25-9144-F47404EF7CAA}"/>
    <cellStyle name="_A-R Aging Summary USD_Financial Trend Charts - AP_8+7 Review Pack (As Reported)" xfId="2703" xr:uid="{774AA9A1-D9C9-49AC-A969-722C45D6521E}"/>
    <cellStyle name="_A-R Aging Summary USD_Financial Trend Charts - AP_AU_87F1" xfId="2704" xr:uid="{A03D156B-D789-4D1A-BD1C-00B6E3EFC0C9}"/>
    <cellStyle name="_A-R Aging Summary USD_Financial Trend Charts - AP_CN_87F1" xfId="2705" xr:uid="{B7E23B55-8FCB-4440-9476-0FDA6BC7DA03}"/>
    <cellStyle name="_A-R Aging Summary USD_Financial Trend Charts - AP_From MY_87F1" xfId="2706" xr:uid="{89C4F7A9-CADD-4FF0-A02B-422E0579C618}"/>
    <cellStyle name="_A-R Aging Summary USD_Financial Trend Charts - AP_HB_87F1" xfId="2707" xr:uid="{C80EA4C1-7ECD-474C-B01F-1035B2582EC6}"/>
    <cellStyle name="_A-R Aging Summary USD_Financial Trend Charts - AP_HK_87F1" xfId="2708" xr:uid="{DCD880F2-8A18-4F70-9140-A6A16C488694}"/>
    <cellStyle name="_A-R Aging Summary USD_Financial Trend Charts - AP_IN_87F1" xfId="2709" xr:uid="{41856B49-FF27-4E87-B522-A3E39CE6859F}"/>
    <cellStyle name="_A-R Aging Summary USD_Financial Trend Charts - AP_JP_87F1" xfId="2710" xr:uid="{9AF4FC76-A048-4354-B71E-CEE4C8DD36FC}"/>
    <cellStyle name="_A-R Aging Summary USD_Financial Trend Charts - AP_KR_87F1" xfId="2711" xr:uid="{6322E92D-406C-4E9A-841C-5C3E3E6EEA12}"/>
    <cellStyle name="_A-R Aging Summary USD_Financial Trend Charts - AP_MY_87F1" xfId="2712" xr:uid="{2251C42B-4936-4AB9-8194-B30F026C493F}"/>
    <cellStyle name="_A-R Aging Summary USD_Financial Trend Charts - AP_NZ_87F1" xfId="2713" xr:uid="{A177DA69-22E6-43C8-A82F-AF30D1821B31}"/>
    <cellStyle name="_A-R Aging Summary USD_Financial Trend Charts - AP_SG_87F1" xfId="2714" xr:uid="{FED9B5F4-8C3B-4AB3-A609-676C28B1A206}"/>
    <cellStyle name="_A-R Aging Summary USD_Financial Trend Charts - AP_TW_87F1" xfId="2715" xr:uid="{F6F70BCA-02FD-4DA5-9493-8EC0B2280CFF}"/>
    <cellStyle name="_A-R Aging Summary USD_Financial Trend Charts - AP_TW_87F1_CR" xfId="2716" xr:uid="{C08CAF20-525E-4056-9E72-A38EE19D5065}"/>
    <cellStyle name="_A-R Aging Summary USD_Financial Trend Charts - AP_VN_87F1" xfId="2717" xr:uid="{F24D43F5-E3E3-4593-9C51-1EF3B15B4E8B}"/>
    <cellStyle name="_A-R Aging Summary USD_Financial Trend Charts - consol" xfId="2718" xr:uid="{07C7198D-506F-4CCE-A198-338399F2EB87}"/>
    <cellStyle name="_A-R Aging Summary USD_Financial Trend Charts - consol 10" xfId="2719" xr:uid="{4A18A444-5D7A-4091-AFDA-F85D47B23644}"/>
    <cellStyle name="_A-R Aging Summary USD_Financial Trend Charts - consol 11" xfId="2720" xr:uid="{846D598D-26FF-440D-832E-3A9057C7A259}"/>
    <cellStyle name="_A-R Aging Summary USD_Financial Trend Charts - consol 12" xfId="2721" xr:uid="{BD699D70-7275-4B19-B170-FE426CA900FE}"/>
    <cellStyle name="_A-R Aging Summary USD_Financial Trend Charts - consol 13" xfId="2722" xr:uid="{7A9BA4BE-42EC-4B7D-9099-75AA2ACBC69A}"/>
    <cellStyle name="_A-R Aging Summary USD_Financial Trend Charts - consol 14" xfId="2723" xr:uid="{0A2215F4-D513-40CB-A970-2402253BDA5C}"/>
    <cellStyle name="_A-R Aging Summary USD_Financial Trend Charts - consol 15" xfId="2724" xr:uid="{7B40E418-4306-475C-A34A-E0D57A247528}"/>
    <cellStyle name="_A-R Aging Summary USD_Financial Trend Charts - consol 16" xfId="2725" xr:uid="{7C9530D9-3E5C-4C27-98F1-1CC7D73953E3}"/>
    <cellStyle name="_A-R Aging Summary USD_Financial Trend Charts - consol 17" xfId="2726" xr:uid="{B714E3B7-CA8F-4DEC-B75B-453A56E6DD64}"/>
    <cellStyle name="_A-R Aging Summary USD_Financial Trend Charts - consol 18" xfId="2727" xr:uid="{913F6265-3F69-4C03-A1BC-C45E5A1EA819}"/>
    <cellStyle name="_A-R Aging Summary USD_Financial Trend Charts - consol 19" xfId="2728" xr:uid="{1564314C-732A-4C4B-8A5A-9FB0B5D017B9}"/>
    <cellStyle name="_A-R Aging Summary USD_Financial Trend Charts - consol 2" xfId="2729" xr:uid="{5B10D0D2-063F-4DF1-8855-2415B153D602}"/>
    <cellStyle name="_A-R Aging Summary USD_Financial Trend Charts - consol 20" xfId="2730" xr:uid="{CE71E210-DC91-4268-A345-76034D73A648}"/>
    <cellStyle name="_A-R Aging Summary USD_Financial Trend Charts - consol 21" xfId="2731" xr:uid="{DC477341-FF73-42A5-B4FF-31F6A5DD7AB2}"/>
    <cellStyle name="_A-R Aging Summary USD_Financial Trend Charts - consol 3" xfId="2732" xr:uid="{0F419196-BFED-4CCF-99C6-1B9FDA56CF52}"/>
    <cellStyle name="_A-R Aging Summary USD_Financial Trend Charts - consol 4" xfId="2733" xr:uid="{652CC854-0FF2-4C77-AF54-08DCDCCFA183}"/>
    <cellStyle name="_A-R Aging Summary USD_Financial Trend Charts - consol 5" xfId="2734" xr:uid="{C9D28788-2EEA-4253-AF11-B7257FF8339E}"/>
    <cellStyle name="_A-R Aging Summary USD_Financial Trend Charts - consol 6" xfId="2735" xr:uid="{26E0C355-DC4A-4FB4-85B6-8705CEAE503D}"/>
    <cellStyle name="_A-R Aging Summary USD_Financial Trend Charts - consol 7" xfId="2736" xr:uid="{4CD070A3-0761-4DC4-B3B2-1B059C784270}"/>
    <cellStyle name="_A-R Aging Summary USD_Financial Trend Charts - consol 8" xfId="2737" xr:uid="{DD506CBE-B4ED-4989-9A06-C5C615F13C1A}"/>
    <cellStyle name="_A-R Aging Summary USD_Financial Trend Charts - consol 9" xfId="2738" xr:uid="{379EFA83-1E39-48D1-BE8B-B05BFC65615E}"/>
    <cellStyle name="_A-R Aging Summary USD_Financial Trend Charts - consol_8+7 Review Pack (As Reported)" xfId="2739" xr:uid="{DFD27723-B3EB-4780-A299-850E9CD9D948}"/>
    <cellStyle name="_A-R Aging Summary USD_Financial Trend Charts - consol_AU_87F1" xfId="2740" xr:uid="{3AFA9FC2-935F-4089-B1A6-C9D50DA0E236}"/>
    <cellStyle name="_A-R Aging Summary USD_Financial Trend Charts - consol_CN_87F1" xfId="2741" xr:uid="{20167184-CC62-4A91-AEF7-64DCC2FB7B88}"/>
    <cellStyle name="_A-R Aging Summary USD_Financial Trend Charts - consol_From MY_87F1" xfId="2742" xr:uid="{18A4AF2D-6D80-48C7-89C2-E2AC892B0B1E}"/>
    <cellStyle name="_A-R Aging Summary USD_Financial Trend Charts - consol_HB_87F1" xfId="2743" xr:uid="{0170AEC6-C07C-4A30-8B8F-2BADC9D2B89D}"/>
    <cellStyle name="_A-R Aging Summary USD_Financial Trend Charts - consol_HK_87F1" xfId="2744" xr:uid="{3F824D6A-C3CF-494F-84F7-61E0FC37F13B}"/>
    <cellStyle name="_A-R Aging Summary USD_Financial Trend Charts - consol_IN_87F1" xfId="2745" xr:uid="{6FEF63D2-B01D-46C6-A9D0-C1C009245112}"/>
    <cellStyle name="_A-R Aging Summary USD_Financial Trend Charts - consol_JP_87F1" xfId="2746" xr:uid="{A491A33E-C98C-496D-9DAE-D116CDDFD94B}"/>
    <cellStyle name="_A-R Aging Summary USD_Financial Trend Charts - consol_KR_87F1" xfId="2747" xr:uid="{1D3DABAA-7A64-4FCE-8583-727253C63C95}"/>
    <cellStyle name="_A-R Aging Summary USD_Financial Trend Charts - consol_MY_87F1" xfId="2748" xr:uid="{282327B7-723B-49A9-924E-28FCE25A081D}"/>
    <cellStyle name="_A-R Aging Summary USD_Financial Trend Charts - consol_NZ_87F1" xfId="2749" xr:uid="{CD2FAE18-EAF2-47DD-9FA4-E52FECB16C1E}"/>
    <cellStyle name="_A-R Aging Summary USD_Financial Trend Charts - consol_SG_87F1" xfId="2750" xr:uid="{71597611-B9DF-43BB-9468-F72F0997AAAE}"/>
    <cellStyle name="_A-R Aging Summary USD_Financial Trend Charts - consol_TW_87F1" xfId="2751" xr:uid="{CECAF320-A14C-4C6C-968A-495138C22443}"/>
    <cellStyle name="_A-R Aging Summary USD_Financial Trend Charts - consol_TW_87F1_CR" xfId="2752" xr:uid="{06729F87-EA30-486E-9328-65A0315E830E}"/>
    <cellStyle name="_A-R Aging Summary USD_Financial Trend Charts - consol_VN_87F1" xfId="2753" xr:uid="{E8262908-62F3-4E73-BAEF-FE4517D0BBDD}"/>
    <cellStyle name="_A-R Aging Summary USD_Financial Trend Charts - Europe" xfId="2754" xr:uid="{85D3898E-83F6-4E93-8D3D-B3B8CD332270}"/>
    <cellStyle name="_A-R Aging Summary USD_Financial Trend Charts - Europe 10" xfId="2755" xr:uid="{E95BA60D-E4D3-4BC8-BBF6-A4FF1313D673}"/>
    <cellStyle name="_A-R Aging Summary USD_Financial Trend Charts - Europe 11" xfId="2756" xr:uid="{2C00071B-3755-46A1-8A73-A0C45A5B6A49}"/>
    <cellStyle name="_A-R Aging Summary USD_Financial Trend Charts - Europe 12" xfId="2757" xr:uid="{6B0F47E2-C2C1-4D55-9AE1-6E9D40919BA4}"/>
    <cellStyle name="_A-R Aging Summary USD_Financial Trend Charts - Europe 13" xfId="2758" xr:uid="{D9E6BD5A-E406-42C4-8625-105017F1B9BF}"/>
    <cellStyle name="_A-R Aging Summary USD_Financial Trend Charts - Europe 14" xfId="2759" xr:uid="{5EDEF597-D990-4F2F-81DF-9586E1833121}"/>
    <cellStyle name="_A-R Aging Summary USD_Financial Trend Charts - Europe 15" xfId="2760" xr:uid="{15206D64-B03F-4F31-87F4-1DC008AE5BA1}"/>
    <cellStyle name="_A-R Aging Summary USD_Financial Trend Charts - Europe 16" xfId="2761" xr:uid="{5B6E5F43-50EC-4FEB-83A8-851E47BFEADA}"/>
    <cellStyle name="_A-R Aging Summary USD_Financial Trend Charts - Europe 17" xfId="2762" xr:uid="{05C96A87-1579-4595-871F-B67D3BC4A482}"/>
    <cellStyle name="_A-R Aging Summary USD_Financial Trend Charts - Europe 18" xfId="2763" xr:uid="{7A53EEFC-FD0E-434E-A32B-F1C2C58D78E2}"/>
    <cellStyle name="_A-R Aging Summary USD_Financial Trend Charts - Europe 19" xfId="2764" xr:uid="{DEB21867-F56B-4FE1-B8D9-76840297292A}"/>
    <cellStyle name="_A-R Aging Summary USD_Financial Trend Charts - Europe 2" xfId="2765" xr:uid="{692E6584-8ACD-4626-8F38-8D03DAE871E1}"/>
    <cellStyle name="_A-R Aging Summary USD_Financial Trend Charts - Europe 20" xfId="2766" xr:uid="{22837DE7-9118-4931-98CD-842BF1D1381B}"/>
    <cellStyle name="_A-R Aging Summary USD_Financial Trend Charts - Europe 21" xfId="2767" xr:uid="{B61056B4-E84A-4849-B5F1-9436FF2F1D3A}"/>
    <cellStyle name="_A-R Aging Summary USD_Financial Trend Charts - Europe 3" xfId="2768" xr:uid="{5F5D5CFD-C375-4E30-8293-3AD4CC82954B}"/>
    <cellStyle name="_A-R Aging Summary USD_Financial Trend Charts - Europe 4" xfId="2769" xr:uid="{74CF382C-58C1-47DA-A526-12073E80EAC7}"/>
    <cellStyle name="_A-R Aging Summary USD_Financial Trend Charts - Europe 5" xfId="2770" xr:uid="{42F51EAB-BA85-4BDC-A3C2-42E335C8E9FC}"/>
    <cellStyle name="_A-R Aging Summary USD_Financial Trend Charts - Europe 6" xfId="2771" xr:uid="{12316D2C-9139-4A8B-A229-7CE4DBCC3CAB}"/>
    <cellStyle name="_A-R Aging Summary USD_Financial Trend Charts - Europe 7" xfId="2772" xr:uid="{459F6638-5A33-4BA8-BB03-F6549D137F1C}"/>
    <cellStyle name="_A-R Aging Summary USD_Financial Trend Charts - Europe 8" xfId="2773" xr:uid="{65574F2D-F7EC-4D4C-92C3-BBAC6B7060D2}"/>
    <cellStyle name="_A-R Aging Summary USD_Financial Trend Charts - Europe 9" xfId="2774" xr:uid="{3117DC4A-6299-4650-8E41-9B8C0B7F1F34}"/>
    <cellStyle name="_A-R Aging Summary USD_Financial Trend Charts - Europe_8+7 Review Pack (As Reported)" xfId="2775" xr:uid="{C4472ADC-057A-4F8C-97AA-2B5334320028}"/>
    <cellStyle name="_A-R Aging Summary USD_Financial Trend Charts - Europe_AU_87F1" xfId="2776" xr:uid="{87B7EF92-E0E9-4918-A0A2-FF3E0DC5433B}"/>
    <cellStyle name="_A-R Aging Summary USD_Financial Trend Charts - Europe_CN_87F1" xfId="2777" xr:uid="{1E876C59-6DE3-47A4-841E-F7E3450252A3}"/>
    <cellStyle name="_A-R Aging Summary USD_Financial Trend Charts - Europe_From MY_87F1" xfId="2778" xr:uid="{FFF515EA-05BC-4333-8873-CB0DA3509AD9}"/>
    <cellStyle name="_A-R Aging Summary USD_Financial Trend Charts - Europe_HB_87F1" xfId="2779" xr:uid="{7DE6D410-BD5D-4303-85C0-0E461B306F92}"/>
    <cellStyle name="_A-R Aging Summary USD_Financial Trend Charts - Europe_HK_87F1" xfId="2780" xr:uid="{9AEC9140-C799-4A82-8812-63DDB1F3B62C}"/>
    <cellStyle name="_A-R Aging Summary USD_Financial Trend Charts - Europe_IN_87F1" xfId="2781" xr:uid="{B2579244-1A94-4874-A87D-4AF01BF1F6E4}"/>
    <cellStyle name="_A-R Aging Summary USD_Financial Trend Charts - Europe_JP_87F1" xfId="2782" xr:uid="{FA1C078B-1ADC-4637-81CF-8D17CB28082E}"/>
    <cellStyle name="_A-R Aging Summary USD_Financial Trend Charts - Europe_KR_87F1" xfId="2783" xr:uid="{5207FC7C-4FED-44DA-8B1F-C27309047E9B}"/>
    <cellStyle name="_A-R Aging Summary USD_Financial Trend Charts - Europe_MY_87F1" xfId="2784" xr:uid="{C7AA9C7B-0865-40C5-AB8A-3778917F5008}"/>
    <cellStyle name="_A-R Aging Summary USD_Financial Trend Charts - Europe_NZ_87F1" xfId="2785" xr:uid="{4E0C239B-2B38-4F17-B98C-BC0C27A4999B}"/>
    <cellStyle name="_A-R Aging Summary USD_Financial Trend Charts - Europe_SG_87F1" xfId="2786" xr:uid="{F385D83F-2E65-4F03-B390-9E7241202BF9}"/>
    <cellStyle name="_A-R Aging Summary USD_Financial Trend Charts - Europe_TW_87F1" xfId="2787" xr:uid="{629FA4BB-180F-4BC9-A978-0BDDF90C4743}"/>
    <cellStyle name="_A-R Aging Summary USD_Financial Trend Charts - Europe_TW_87F1_CR" xfId="2788" xr:uid="{6BD5DF09-5CBC-4240-BCBF-A2769E437A97}"/>
    <cellStyle name="_A-R Aging Summary USD_Financial Trend Charts - Europe_VN_87F1" xfId="2789" xr:uid="{39CBCBE2-EFAF-4A99-9FE7-4662C377A5F1}"/>
    <cellStyle name="_A-R Aging Summary USD_Financial Trend Charts - NA" xfId="2790" xr:uid="{C207674B-365F-4A2E-8E40-8C58B9FD5902}"/>
    <cellStyle name="_A-R Aging Summary USD_Financial Trend Charts - NA 10" xfId="2791" xr:uid="{AB809513-B9A7-40C9-9B14-D5919904F30C}"/>
    <cellStyle name="_A-R Aging Summary USD_Financial Trend Charts - NA 11" xfId="2792" xr:uid="{3CD2BB16-61B2-4A44-BFD1-C70DD887350A}"/>
    <cellStyle name="_A-R Aging Summary USD_Financial Trend Charts - NA 12" xfId="2793" xr:uid="{BA344D84-9EAD-4E22-AA92-FE34354268FA}"/>
    <cellStyle name="_A-R Aging Summary USD_Financial Trend Charts - NA 13" xfId="2794" xr:uid="{953A69A9-C94A-4B3A-BB9C-1BC84488C8A5}"/>
    <cellStyle name="_A-R Aging Summary USD_Financial Trend Charts - NA 14" xfId="2795" xr:uid="{976D201B-E453-4A31-9E34-2A06DCD97EC5}"/>
    <cellStyle name="_A-R Aging Summary USD_Financial Trend Charts - NA 15" xfId="2796" xr:uid="{372B6567-16DB-4042-BE9E-23EC0BBE4E2D}"/>
    <cellStyle name="_A-R Aging Summary USD_Financial Trend Charts - NA 16" xfId="2797" xr:uid="{9A50654E-EBEE-4383-A709-D97CC42788AC}"/>
    <cellStyle name="_A-R Aging Summary USD_Financial Trend Charts - NA 17" xfId="2798" xr:uid="{88B687F1-1171-4A4B-8404-82AC1561DC2B}"/>
    <cellStyle name="_A-R Aging Summary USD_Financial Trend Charts - NA 18" xfId="2799" xr:uid="{E2FC852C-14B7-41DC-88A3-7AAC13018550}"/>
    <cellStyle name="_A-R Aging Summary USD_Financial Trend Charts - NA 19" xfId="2800" xr:uid="{08687110-2C95-46AD-8F1D-62AD5DD3426A}"/>
    <cellStyle name="_A-R Aging Summary USD_Financial Trend Charts - NA 2" xfId="2801" xr:uid="{C8005835-9847-4024-A75F-F7F0D4899871}"/>
    <cellStyle name="_A-R Aging Summary USD_Financial Trend Charts - NA 20" xfId="2802" xr:uid="{3795225E-FF0D-4E4B-B7EC-E1D6D2F4E65A}"/>
    <cellStyle name="_A-R Aging Summary USD_Financial Trend Charts - NA 21" xfId="2803" xr:uid="{FB9A0AF2-B987-40B5-9D0B-4E05A07F4FA1}"/>
    <cellStyle name="_A-R Aging Summary USD_Financial Trend Charts - NA 3" xfId="2804" xr:uid="{F200B135-2089-4B53-AA9B-82C027FFDC72}"/>
    <cellStyle name="_A-R Aging Summary USD_Financial Trend Charts - NA 4" xfId="2805" xr:uid="{4E440720-5562-4681-838C-C4C61C5A5023}"/>
    <cellStyle name="_A-R Aging Summary USD_Financial Trend Charts - NA 5" xfId="2806" xr:uid="{1E0DDEA3-028E-46F2-A78C-26CE8045157F}"/>
    <cellStyle name="_A-R Aging Summary USD_Financial Trend Charts - NA 6" xfId="2807" xr:uid="{9A7A1E9C-3476-45BD-A88A-DCD66B68FEA7}"/>
    <cellStyle name="_A-R Aging Summary USD_Financial Trend Charts - NA 7" xfId="2808" xr:uid="{27B75011-06FE-4997-AACB-1CE68C0AFD92}"/>
    <cellStyle name="_A-R Aging Summary USD_Financial Trend Charts - NA 8" xfId="2809" xr:uid="{D2F61CB5-8895-4FB6-8A0F-806F091F1770}"/>
    <cellStyle name="_A-R Aging Summary USD_Financial Trend Charts - NA 9" xfId="2810" xr:uid="{E523A97E-8AD9-48DB-AE0F-48DCEB6F432B}"/>
    <cellStyle name="_A-R Aging Summary USD_Financial Trend Charts - NA_8+7 Review Pack (As Reported)" xfId="2811" xr:uid="{7CB43F4C-9BBE-4BCA-B5D9-96F6C6AE5321}"/>
    <cellStyle name="_A-R Aging Summary USD_Financial Trend Charts - NA_AU_87F1" xfId="2812" xr:uid="{B54DC8B5-F0B0-4F73-851C-FC9EE17CCF11}"/>
    <cellStyle name="_A-R Aging Summary USD_Financial Trend Charts - NA_CN_87F1" xfId="2813" xr:uid="{018A50CD-E268-45D0-942F-4AD7E2B06DAF}"/>
    <cellStyle name="_A-R Aging Summary USD_Financial Trend Charts - NA_From MY_87F1" xfId="2814" xr:uid="{B1201B37-7856-488C-9EA0-F87222345053}"/>
    <cellStyle name="_A-R Aging Summary USD_Financial Trend Charts - NA_HB_87F1" xfId="2815" xr:uid="{B34E78EB-89C7-46B5-951C-2FEA5CFF9D2F}"/>
    <cellStyle name="_A-R Aging Summary USD_Financial Trend Charts - NA_HK_87F1" xfId="2816" xr:uid="{683479F3-2DF0-492C-9839-ECD33CF7D095}"/>
    <cellStyle name="_A-R Aging Summary USD_Financial Trend Charts - NA_IN_87F1" xfId="2817" xr:uid="{FBC63FDC-35BF-46D1-9F6C-B588DABD7280}"/>
    <cellStyle name="_A-R Aging Summary USD_Financial Trend Charts - NA_JP_87F1" xfId="2818" xr:uid="{1140EFAC-37B6-4531-9A2D-9678E4525729}"/>
    <cellStyle name="_A-R Aging Summary USD_Financial Trend Charts - NA_KR_87F1" xfId="2819" xr:uid="{4502E25F-286F-4663-B3F5-CC58F938BEF9}"/>
    <cellStyle name="_A-R Aging Summary USD_Financial Trend Charts - NA_MY_87F1" xfId="2820" xr:uid="{FAECAEB6-8815-4B70-8AB1-EB2123125528}"/>
    <cellStyle name="_A-R Aging Summary USD_Financial Trend Charts - NA_NZ_87F1" xfId="2821" xr:uid="{6F2452C4-2345-408E-AF97-69BC1465EA5E}"/>
    <cellStyle name="_A-R Aging Summary USD_Financial Trend Charts - NA_SG_87F1" xfId="2822" xr:uid="{5CFE0811-F23E-42AD-B497-707479B5F1C1}"/>
    <cellStyle name="_A-R Aging Summary USD_Financial Trend Charts - NA_TW_87F1" xfId="2823" xr:uid="{6613D2B6-AD1C-47D9-8481-CF3DAE1D7170}"/>
    <cellStyle name="_A-R Aging Summary USD_Financial Trend Charts - NA_TW_87F1_CR" xfId="2824" xr:uid="{9EEBF543-7ECF-4D33-92B3-14AB1506789B}"/>
    <cellStyle name="_A-R Aging Summary USD_Financial Trend Charts - NA_VN_87F1" xfId="2825" xr:uid="{24A9ED29-EC67-435B-881D-EAE473E1C156}"/>
    <cellStyle name="_A-R Aging Summary USD_From MY_87F1" xfId="2826" xr:uid="{461EC7E2-A302-4A56-A2AD-2F2ACE67A4B5}"/>
    <cellStyle name="_A-R Aging Summary USD_HB_87F1" xfId="2827" xr:uid="{AD57CE09-9EE0-4D02-A74F-14475A34570C}"/>
    <cellStyle name="_A-R Aging Summary USD_HK_87F1" xfId="2828" xr:uid="{DB49017C-8F82-44D1-83F5-988620C0BAA2}"/>
    <cellStyle name="_A-R Aging Summary USD_IN_87F1" xfId="2829" xr:uid="{76818B81-F1D1-4649-9775-5BED180E252A}"/>
    <cellStyle name="_A-R Aging Summary USD_JP_87F1" xfId="2830" xr:uid="{7B96114D-05CC-46AF-95BA-49499DAC692D}"/>
    <cellStyle name="_A-R Aging Summary USD_Key Financial Metrics - YTD" xfId="2831" xr:uid="{28ADDEA8-AA98-4112-8A84-2DA4C9CCFF10}"/>
    <cellStyle name="_A-R Aging Summary USD_Key Financial Metrics - YTD 10" xfId="2832" xr:uid="{F548D941-6232-4C18-B9EC-03FF4B0206C3}"/>
    <cellStyle name="_A-R Aging Summary USD_Key Financial Metrics - YTD 11" xfId="2833" xr:uid="{893F3A05-012A-4DC0-8BCB-57543E5F6767}"/>
    <cellStyle name="_A-R Aging Summary USD_Key Financial Metrics - YTD 12" xfId="2834" xr:uid="{B7F08AFC-A3F6-44D1-A198-FFB875C472E3}"/>
    <cellStyle name="_A-R Aging Summary USD_Key Financial Metrics - YTD 13" xfId="2835" xr:uid="{C7774F5A-8EAC-4863-90E5-260DE8EEC0C8}"/>
    <cellStyle name="_A-R Aging Summary USD_Key Financial Metrics - YTD 14" xfId="2836" xr:uid="{24C2508C-FE63-4333-9CA8-51898C4703E2}"/>
    <cellStyle name="_A-R Aging Summary USD_Key Financial Metrics - YTD 15" xfId="2837" xr:uid="{94928508-C28A-4BBE-B6A7-54D7F6FEF30C}"/>
    <cellStyle name="_A-R Aging Summary USD_Key Financial Metrics - YTD 16" xfId="2838" xr:uid="{EB5D0DE9-D83B-44A8-9156-F7275A5443BB}"/>
    <cellStyle name="_A-R Aging Summary USD_Key Financial Metrics - YTD 17" xfId="2839" xr:uid="{420B0C89-BC69-41C0-B4D8-BC3C17A26C9E}"/>
    <cellStyle name="_A-R Aging Summary USD_Key Financial Metrics - YTD 18" xfId="2840" xr:uid="{A26F73C3-664B-4BBB-9F10-F8611C3D7B24}"/>
    <cellStyle name="_A-R Aging Summary USD_Key Financial Metrics - YTD 19" xfId="2841" xr:uid="{B73EC709-B2B0-43B0-B56D-1DBA29760FE6}"/>
    <cellStyle name="_A-R Aging Summary USD_Key Financial Metrics - YTD 2" xfId="2842" xr:uid="{575ABDF1-7E51-4BC9-948E-A12325506B62}"/>
    <cellStyle name="_A-R Aging Summary USD_Key Financial Metrics - YTD 20" xfId="2843" xr:uid="{CECD2F88-5A98-4720-921B-6EDC5E561B12}"/>
    <cellStyle name="_A-R Aging Summary USD_Key Financial Metrics - YTD 21" xfId="2844" xr:uid="{309ECAF6-9747-45BF-8FA8-24F50E22C8D6}"/>
    <cellStyle name="_A-R Aging Summary USD_Key Financial Metrics - YTD 3" xfId="2845" xr:uid="{CB6B9012-AE2D-4533-B6E6-4DA334F77312}"/>
    <cellStyle name="_A-R Aging Summary USD_Key Financial Metrics - YTD 4" xfId="2846" xr:uid="{41F5911A-A247-4376-9299-E9ABE7045D97}"/>
    <cellStyle name="_A-R Aging Summary USD_Key Financial Metrics - YTD 5" xfId="2847" xr:uid="{2F02AC10-D4ED-4659-9584-3A200AC9815E}"/>
    <cellStyle name="_A-R Aging Summary USD_Key Financial Metrics - YTD 6" xfId="2848" xr:uid="{01D36C96-9B26-4496-90A6-148E7572AA6C}"/>
    <cellStyle name="_A-R Aging Summary USD_Key Financial Metrics - YTD 7" xfId="2849" xr:uid="{9C31C3A8-5DDB-4124-AF8B-277D838EA5FB}"/>
    <cellStyle name="_A-R Aging Summary USD_Key Financial Metrics - YTD 8" xfId="2850" xr:uid="{A73445EA-429E-44E6-A2D5-65BC16BD5A53}"/>
    <cellStyle name="_A-R Aging Summary USD_Key Financial Metrics - YTD 9" xfId="2851" xr:uid="{2000E3C2-1C8B-43B6-957F-57B28B208C26}"/>
    <cellStyle name="_A-R Aging Summary USD_Key Financial Metrics - YTD_8+7 Review Pack (As Reported)" xfId="2852" xr:uid="{81CE952F-0DF4-42C4-8735-6B003D02AC63}"/>
    <cellStyle name="_A-R Aging Summary USD_Key Financial Metrics - YTD_AU_87F1" xfId="2853" xr:uid="{4B8C9344-E161-4B5D-A535-76C6DD6C3DF3}"/>
    <cellStyle name="_A-R Aging Summary USD_Key Financial Metrics - YTD_CN_87F1" xfId="2854" xr:uid="{C14715C3-0333-4FC3-8683-F8053B1DD196}"/>
    <cellStyle name="_A-R Aging Summary USD_Key Financial Metrics - YTD_From MY_87F1" xfId="2855" xr:uid="{E8CBE624-FA12-4504-B5C3-01D9A2F90D00}"/>
    <cellStyle name="_A-R Aging Summary USD_Key Financial Metrics - YTD_HB_87F1" xfId="2856" xr:uid="{514C3FAE-9038-4139-A987-6A60A1954F8A}"/>
    <cellStyle name="_A-R Aging Summary USD_Key Financial Metrics - YTD_HK_87F1" xfId="2857" xr:uid="{BC2EB717-079C-4DDB-B8D2-A5A13B63691E}"/>
    <cellStyle name="_A-R Aging Summary USD_Key Financial Metrics - YTD_IN_87F1" xfId="2858" xr:uid="{F11366A8-177E-435E-990B-DFF4A40B7B33}"/>
    <cellStyle name="_A-R Aging Summary USD_Key Financial Metrics - YTD_JP_87F1" xfId="2859" xr:uid="{75730990-1A88-4449-BEAD-18E9B52CD755}"/>
    <cellStyle name="_A-R Aging Summary USD_Key Financial Metrics - YTD_KR_87F1" xfId="2860" xr:uid="{47BA9D09-AA5C-4660-BE5E-C0AA2CD914AA}"/>
    <cellStyle name="_A-R Aging Summary USD_Key Financial Metrics - YTD_MY_87F1" xfId="2861" xr:uid="{24C0AD3B-BE0C-4058-8E50-5A20C48082C1}"/>
    <cellStyle name="_A-R Aging Summary USD_Key Financial Metrics - YTD_NZ_87F1" xfId="2862" xr:uid="{B8D81282-4793-46A6-99E6-FFE3596DA0BA}"/>
    <cellStyle name="_A-R Aging Summary USD_Key Financial Metrics - YTD_SG_87F1" xfId="2863" xr:uid="{F53C6663-E805-4788-83F4-BD28E26ABDA3}"/>
    <cellStyle name="_A-R Aging Summary USD_Key Financial Metrics - YTD_TW_87F1" xfId="2864" xr:uid="{E4621844-7FD2-491F-B0A7-75AD6BB2BEC1}"/>
    <cellStyle name="_A-R Aging Summary USD_Key Financial Metrics - YTD_TW_87F1_CR" xfId="2865" xr:uid="{AEBD306D-7430-4425-A1ED-A10D66EE543A}"/>
    <cellStyle name="_A-R Aging Summary USD_Key Financial Metrics - YTD_VN_87F1" xfId="2866" xr:uid="{EEB23F33-465E-475C-98C2-70E52C89878F}"/>
    <cellStyle name="_A-R Aging Summary USD_KR_87F1" xfId="2867" xr:uid="{9E30FD37-7BE9-4364-B6CD-390EF8E87313}"/>
    <cellStyle name="_A-R Aging Summary USD_MY_87F1" xfId="2868" xr:uid="{333260C4-DB92-4AE3-BE95-4E230D911A50}"/>
    <cellStyle name="_A-R Aging Summary USD_NZ_87F1" xfId="2869" xr:uid="{885B33E2-00B2-4A11-8707-796E0CA90949}"/>
    <cellStyle name="_A-R Aging Summary USD_Population Report" xfId="2870" xr:uid="{9D1043A6-EC4A-4657-B339-BB3FE8143F39}"/>
    <cellStyle name="_A-R Aging Summary USD_Population Report 10" xfId="2871" xr:uid="{E981A7C1-5EAD-4243-BDF4-18F453903138}"/>
    <cellStyle name="_A-R Aging Summary USD_Population Report 11" xfId="2872" xr:uid="{DB64379C-36D0-4A69-A115-A2A66010BEC0}"/>
    <cellStyle name="_A-R Aging Summary USD_Population Report 12" xfId="2873" xr:uid="{FFEBFACF-ABA7-4DD5-B61B-516B3878B052}"/>
    <cellStyle name="_A-R Aging Summary USD_Population Report 13" xfId="2874" xr:uid="{2915CBC1-121F-4C57-9AB7-692273A0766A}"/>
    <cellStyle name="_A-R Aging Summary USD_Population Report 14" xfId="2875" xr:uid="{F219E71F-CB4D-40BF-9FAB-C175229B3AD8}"/>
    <cellStyle name="_A-R Aging Summary USD_Population Report 15" xfId="2876" xr:uid="{82787B73-F485-4FC4-A86B-B2C54948213F}"/>
    <cellStyle name="_A-R Aging Summary USD_Population Report 16" xfId="2877" xr:uid="{2CA408F8-13DD-4C57-8730-299B09CA42C9}"/>
    <cellStyle name="_A-R Aging Summary USD_Population Report 17" xfId="2878" xr:uid="{7F418C8A-B838-4020-BDA1-82918435E456}"/>
    <cellStyle name="_A-R Aging Summary USD_Population Report 18" xfId="2879" xr:uid="{2E7553F8-E384-4253-A20E-5B7006A3B97F}"/>
    <cellStyle name="_A-R Aging Summary USD_Population Report 19" xfId="2880" xr:uid="{BCA5E9B2-2424-41FC-8319-B8A3785B69F1}"/>
    <cellStyle name="_A-R Aging Summary USD_Population Report 2" xfId="2881" xr:uid="{F29B5BE9-1B65-4FE6-A09B-6720C71146CC}"/>
    <cellStyle name="_A-R Aging Summary USD_Population Report 20" xfId="2882" xr:uid="{DC4CF5D6-EBF0-4EE2-BEC6-1E79345F1489}"/>
    <cellStyle name="_A-R Aging Summary USD_Population Report 21" xfId="2883" xr:uid="{80ED7737-D81A-42B3-BB48-524A7F7B6429}"/>
    <cellStyle name="_A-R Aging Summary USD_Population Report 3" xfId="2884" xr:uid="{424A0965-1FEE-404F-8C29-C2D76228F7CA}"/>
    <cellStyle name="_A-R Aging Summary USD_Population Report 4" xfId="2885" xr:uid="{B3151A61-6DC2-4FDE-8AD7-97B7AE3FB0BC}"/>
    <cellStyle name="_A-R Aging Summary USD_Population Report 5" xfId="2886" xr:uid="{DE18E1DE-6EE4-4616-AD60-1D78FFCAC9E8}"/>
    <cellStyle name="_A-R Aging Summary USD_Population Report 6" xfId="2887" xr:uid="{8730D8C6-1C68-4549-9DA4-9AF9ED05F0E5}"/>
    <cellStyle name="_A-R Aging Summary USD_Population Report 7" xfId="2888" xr:uid="{EBFDCAD8-699D-428F-A6CF-449AFD51FDAB}"/>
    <cellStyle name="_A-R Aging Summary USD_Population Report 8" xfId="2889" xr:uid="{A0C9CEF8-E92D-473B-ABE5-EA04042CDFD7}"/>
    <cellStyle name="_A-R Aging Summary USD_Population Report 9" xfId="2890" xr:uid="{9CD147D0-1484-44E4-94B5-9EE591C95D52}"/>
    <cellStyle name="_A-R Aging Summary USD_Population Report_8+7 Review Pack (As Reported)" xfId="2891" xr:uid="{FFE96C1B-420B-4D11-9912-401C68D9C2BD}"/>
    <cellStyle name="_A-R Aging Summary USD_Population Report_AU_87F1" xfId="2892" xr:uid="{7202799B-B5B8-4E43-9237-18315D0A8B9D}"/>
    <cellStyle name="_A-R Aging Summary USD_Population Report_CN_87F1" xfId="2893" xr:uid="{AC45E3FF-EDE8-4F71-ACDF-7769202093F7}"/>
    <cellStyle name="_A-R Aging Summary USD_Population Report_From MY_87F1" xfId="2894" xr:uid="{A85D9883-95EA-4C11-B2B1-50C814E0D757}"/>
    <cellStyle name="_A-R Aging Summary USD_Population Report_HB_87F1" xfId="2895" xr:uid="{AB874545-0751-4BDB-8B66-5FF4675B522F}"/>
    <cellStyle name="_A-R Aging Summary USD_Population Report_HK_87F1" xfId="2896" xr:uid="{A5B2F2BD-1842-47DB-BFD6-E8E817E4D76F}"/>
    <cellStyle name="_A-R Aging Summary USD_Population Report_IN_87F1" xfId="2897" xr:uid="{9C1D6F74-172B-4D94-A084-84915A9542E2}"/>
    <cellStyle name="_A-R Aging Summary USD_Population Report_JP_87F1" xfId="2898" xr:uid="{5534D84D-E7FB-4E32-914C-3B528782980A}"/>
    <cellStyle name="_A-R Aging Summary USD_Population Report_KR_87F1" xfId="2899" xr:uid="{43880557-30EF-4318-AFB6-6F958A978CE8}"/>
    <cellStyle name="_A-R Aging Summary USD_Population Report_MY_87F1" xfId="2900" xr:uid="{424A2348-D59E-4807-A263-3E5857E9AA11}"/>
    <cellStyle name="_A-R Aging Summary USD_Population Report_NZ_87F1" xfId="2901" xr:uid="{41D7E5C2-924A-4CF3-B61F-532A030E402D}"/>
    <cellStyle name="_A-R Aging Summary USD_Population Report_SG_87F1" xfId="2902" xr:uid="{B932EF5B-4E88-4251-923D-ED5C250A54C0}"/>
    <cellStyle name="_A-R Aging Summary USD_Population Report_TW_87F1" xfId="2903" xr:uid="{47F8AD1B-BCD7-4C35-9AE7-92EC6B8923EF}"/>
    <cellStyle name="_A-R Aging Summary USD_Population Report_TW_87F1_CR" xfId="2904" xr:uid="{9714B81B-EE65-4F8D-95E8-DE9F887ADC5A}"/>
    <cellStyle name="_A-R Aging Summary USD_Population Report_VN_87F1" xfId="2905" xr:uid="{4F78ECAB-1805-4B9E-ABF7-5E42E6AEEF93}"/>
    <cellStyle name="_A-R Aging Summary USD_SG_87F1" xfId="2906" xr:uid="{B2D443FC-B6B0-4CFC-8974-69680D818102}"/>
    <cellStyle name="_A-R Aging Summary USD_Trend Income Statement" xfId="2907" xr:uid="{40CE290E-1CD8-4967-A2C2-CB9C3A9245B8}"/>
    <cellStyle name="_A-R Aging Summary USD_Trend Income Statement 10" xfId="2908" xr:uid="{9D6B511B-F1FF-4023-84AC-118E05DD0973}"/>
    <cellStyle name="_A-R Aging Summary USD_Trend Income Statement 11" xfId="2909" xr:uid="{B137C8B4-B53A-433A-8EAA-7B6F5FF5C720}"/>
    <cellStyle name="_A-R Aging Summary USD_Trend Income Statement 12" xfId="2910" xr:uid="{FD429AF9-3BAF-4B43-96FC-8A1661778240}"/>
    <cellStyle name="_A-R Aging Summary USD_Trend Income Statement 13" xfId="2911" xr:uid="{3303AE59-0606-4F18-9060-83B0CD26F106}"/>
    <cellStyle name="_A-R Aging Summary USD_Trend Income Statement 14" xfId="2912" xr:uid="{85692574-0151-4179-8048-5266BD9A84F7}"/>
    <cellStyle name="_A-R Aging Summary USD_Trend Income Statement 15" xfId="2913" xr:uid="{980F886B-479E-4A39-B819-8021ACAC0B28}"/>
    <cellStyle name="_A-R Aging Summary USD_Trend Income Statement 16" xfId="2914" xr:uid="{0D471E8A-4055-41E0-AC69-B9DDE2FE5677}"/>
    <cellStyle name="_A-R Aging Summary USD_Trend Income Statement 17" xfId="2915" xr:uid="{E73FDB66-0465-47C6-B675-9AE323B20D63}"/>
    <cellStyle name="_A-R Aging Summary USD_Trend Income Statement 18" xfId="2916" xr:uid="{7B2CE7D9-E60C-4A75-A6DF-D79053DEA8DF}"/>
    <cellStyle name="_A-R Aging Summary USD_Trend Income Statement 19" xfId="2917" xr:uid="{FE8D3E17-C02E-4803-B1B8-0E918638EAC5}"/>
    <cellStyle name="_A-R Aging Summary USD_Trend Income Statement 2" xfId="2918" xr:uid="{97CFB625-1AD8-41C9-8B17-5E3F430B7065}"/>
    <cellStyle name="_A-R Aging Summary USD_Trend Income Statement 20" xfId="2919" xr:uid="{32031B76-F1B5-41A0-A767-971C5899E257}"/>
    <cellStyle name="_A-R Aging Summary USD_Trend Income Statement 21" xfId="2920" xr:uid="{05A69C96-EE95-410B-A9DF-9EE4CDD112CF}"/>
    <cellStyle name="_A-R Aging Summary USD_Trend Income Statement 3" xfId="2921" xr:uid="{7E780269-18E6-427F-8A26-DBCE7F1EC5B8}"/>
    <cellStyle name="_A-R Aging Summary USD_Trend Income Statement 4" xfId="2922" xr:uid="{8C71B18A-4E86-481D-8D93-23753DDD33FA}"/>
    <cellStyle name="_A-R Aging Summary USD_Trend Income Statement 5" xfId="2923" xr:uid="{9CE6ECDA-B718-4E54-9095-6D32260FA572}"/>
    <cellStyle name="_A-R Aging Summary USD_Trend Income Statement 6" xfId="2924" xr:uid="{D38F1DC7-B3C8-4C20-9429-3FB049FA0386}"/>
    <cellStyle name="_A-R Aging Summary USD_Trend Income Statement 7" xfId="2925" xr:uid="{87E44BFD-A64B-4E39-93EB-CB2AB8ABCE1E}"/>
    <cellStyle name="_A-R Aging Summary USD_Trend Income Statement 8" xfId="2926" xr:uid="{B8B1767C-1A97-4390-BAF9-6C91ADE613B0}"/>
    <cellStyle name="_A-R Aging Summary USD_Trend Income Statement 9" xfId="2927" xr:uid="{958E92E2-83B4-49A0-A6F9-5892E9B5F9D3}"/>
    <cellStyle name="_A-R Aging Summary USD_Trend Income Statement_8+7 Review Pack (As Reported)" xfId="2928" xr:uid="{953D6512-6E63-4AA7-9609-87A7B10DB162}"/>
    <cellStyle name="_A-R Aging Summary USD_Trend Income Statement_AU_87F1" xfId="2929" xr:uid="{26071D27-2B05-4140-8A83-9AF95E005860}"/>
    <cellStyle name="_A-R Aging Summary USD_Trend Income Statement_CN_87F1" xfId="2930" xr:uid="{86C65998-3B7E-4488-8492-2DE91D64BB8E}"/>
    <cellStyle name="_A-R Aging Summary USD_Trend Income Statement_From MY_87F1" xfId="2931" xr:uid="{F7B7B716-22DA-4D4B-B51C-CE443F1AD624}"/>
    <cellStyle name="_A-R Aging Summary USD_Trend Income Statement_HB_87F1" xfId="2932" xr:uid="{AD453C75-78D9-4B4F-A9DA-5D5BEDB5A2B2}"/>
    <cellStyle name="_A-R Aging Summary USD_Trend Income Statement_HK_87F1" xfId="2933" xr:uid="{70D3F1CF-3275-4305-BE1C-B4C0FCB5BC11}"/>
    <cellStyle name="_A-R Aging Summary USD_Trend Income Statement_IN_87F1" xfId="2934" xr:uid="{5E69B59C-8202-4953-8CC4-E4D5E0429CDB}"/>
    <cellStyle name="_A-R Aging Summary USD_Trend Income Statement_JP_87F1" xfId="2935" xr:uid="{41F84D2B-53B6-4BFC-97BE-5ABAA52F50FD}"/>
    <cellStyle name="_A-R Aging Summary USD_Trend Income Statement_KR_87F1" xfId="2936" xr:uid="{30BB3618-011B-413F-87ED-88E3B85C506B}"/>
    <cellStyle name="_A-R Aging Summary USD_Trend Income Statement_MY_87F1" xfId="2937" xr:uid="{ADADF263-DDBD-4ADF-813F-D70AEA37D009}"/>
    <cellStyle name="_A-R Aging Summary USD_Trend Income Statement_NZ_87F1" xfId="2938" xr:uid="{AB2BE31A-76A9-4703-9E90-E0E6DC539F7A}"/>
    <cellStyle name="_A-R Aging Summary USD_Trend Income Statement_SG_87F1" xfId="2939" xr:uid="{C654000B-F1C2-4565-BF3F-1EA85A6B2E74}"/>
    <cellStyle name="_A-R Aging Summary USD_Trend Income Statement_TW_87F1" xfId="2940" xr:uid="{9CD3905B-C80D-4ED3-90AE-236A7E5F7E6A}"/>
    <cellStyle name="_A-R Aging Summary USD_Trend Income Statement_TW_87F1_CR" xfId="2941" xr:uid="{2CE9B971-54C5-4965-A5A6-72862F1D3BBB}"/>
    <cellStyle name="_A-R Aging Summary USD_Trend Income Statement_VN_87F1" xfId="2942" xr:uid="{A279C657-59CA-4FEB-A99F-5DD0EDA24106}"/>
    <cellStyle name="_A-R Aging Summary USD_TW_87F1" xfId="2943" xr:uid="{A43C5C32-CFF1-48F3-B4BE-B6DDDC630496}"/>
    <cellStyle name="_A-R Aging Summary USD_TW_87F1_CR" xfId="2944" xr:uid="{ADE52E06-A9B2-4588-99C2-3D06602F3FDF}"/>
    <cellStyle name="_A-R Aging Summary USD_VN_87F1" xfId="2945" xr:uid="{BDB139D3-ED86-4CDC-BDED-729F7A23784F}"/>
    <cellStyle name="_AU_APRf1" xfId="2946" xr:uid="{6FE6FB70-62E1-4E16-8EE4-A1B46CA22E54}"/>
    <cellStyle name="_AU_APRf1_Copy of MY BWF_5+7Fcst(0406)" xfId="2947" xr:uid="{FB854543-42A6-4A19-8C07-08B3E7210F11}"/>
    <cellStyle name="_AU_APRf1_Copy of MY BWF_5+7Fcst(1905)" xfId="2948" xr:uid="{A1DFDE50-D4F4-4C5B-B5EB-7B24C59E2E99}"/>
    <cellStyle name="_AU_APRf1_Copy of MY BWF_5+7Fcst(Veron)" xfId="2949" xr:uid="{46ADF21D-81E9-493C-836C-F73A0FDBBD82}"/>
    <cellStyle name="_AU_DECf2" xfId="2950" xr:uid="{AC72AB19-6961-45EE-A03E-0B7B12ED6E03}"/>
    <cellStyle name="_AU_DECf2_BWF-2+10Fcst" xfId="2951" xr:uid="{3415505D-E3A5-4823-9B84-F525ED2E9303}"/>
    <cellStyle name="_AU_DECf2_Copy of BWF-2+10Fcst Msia(Final)" xfId="2952" xr:uid="{41D93DC1-3C25-4741-8C02-7A16F2B4B685}"/>
    <cellStyle name="_AU_DECf2_Copy of Marketing 5+7 (Malaysia 2010)-Zul" xfId="2953" xr:uid="{D72660EB-24C3-452D-BA9F-F8D04FD5A6A6}"/>
    <cellStyle name="_AU_DECf2_Copy of MY BWF_5+7Fcst(0406)" xfId="2954" xr:uid="{A5EFFCD6-67EE-4984-9DF5-51B7BDE24A16}"/>
    <cellStyle name="_AU_DECf2_Copy of MY BWF_5+7Fcst(1905)" xfId="2955" xr:uid="{D636F3E2-66F3-4602-813D-A7F8F19F1773}"/>
    <cellStyle name="_AU_DECf2_Copy of MY BWF_5+7Fcst(Veron)" xfId="2956" xr:uid="{96A9347B-5143-4841-965D-6A6E43B304BF}"/>
    <cellStyle name="_AU_DECf2_Copy of MY_FEB10f2(250210)-Include Sales Cr" xfId="2957" xr:uid="{9C268D71-793B-4211-8C68-E600F5C54D51}"/>
    <cellStyle name="_AU_DECf2_Copy of MY_FEB10f2(Actual)" xfId="2958" xr:uid="{609C347B-E041-4D54-89E6-C88A9065C243}"/>
    <cellStyle name="_AU_DECf2_Copy of MY_JAN10f2(29JAN10)" xfId="2959" xr:uid="{5D65D301-206B-4DBA-9C14-03D1D1B68F48}"/>
    <cellStyle name="_AU_DECf2_Copy of MY_MAR10f1(REVISED)" xfId="2960" xr:uid="{ED0EAB82-729A-4A1C-9C20-4A83FC790459}"/>
    <cellStyle name="_AU_DECf2_Copy of MY_MARf2 (version 1)" xfId="2961" xr:uid="{F8BAA9D6-453D-45A0-B738-8702FC57C7FC}"/>
    <cellStyle name="_AU_DECf2_Copy of MY_MARf2(ACTUALv1)" xfId="2962" xr:uid="{B724F6FF-2ED1-413A-B553-73B2F11B744E}"/>
    <cellStyle name="_AU_DECf2_Copy of MY_MARf2(REVISED)" xfId="2963" xr:uid="{EA8E91DB-F1B8-4D46-8E92-125305A7A374}"/>
    <cellStyle name="_AU_DECf2_MY_MARa" xfId="2964" xr:uid="{E0526CE8-3A61-4A44-87C3-72572F75C2DB}"/>
    <cellStyle name="_AU_DECf2_Pipeline-Mid Apr 2010 BWBB" xfId="2965" xr:uid="{97F3786E-564C-4DB4-B43E-F34E5600C1A2}"/>
    <cellStyle name="_AU_DECf2_Sales Pipelines_M'sia" xfId="2966" xr:uid="{8BD87864-B594-4319-B3FF-C0189E63AA33}"/>
    <cellStyle name="_AU_MARf2" xfId="2967" xr:uid="{E80FCC23-F961-498E-9B1B-74C033CC2580}"/>
    <cellStyle name="_AU_MARf2_Copy of MY BWF_5+7Fcst(0406)" xfId="2968" xr:uid="{1FB6034A-6077-47D0-8628-53A8539C0E63}"/>
    <cellStyle name="_AU_MARf2_Copy of MY BWF_5+7Fcst(1905)" xfId="2969" xr:uid="{628EA9A0-BBAD-4D14-86D7-441034388136}"/>
    <cellStyle name="_AU_MARf2_Copy of MY BWF_5+7Fcst(Veron)" xfId="2970" xr:uid="{CEEC1071-3D20-4216-8288-774D9AA36CF9}"/>
    <cellStyle name="_AU_MARf2_Copy of MY_MARf2(ACTUALv1)" xfId="2971" xr:uid="{1A4684C9-EFD8-487D-AB03-020D5B4F9E3A}"/>
    <cellStyle name="_AU_MARf2_Pipeline-Mid Apr 2010 BWBB" xfId="2972" xr:uid="{EA2DF2CC-8888-4441-BD5E-8596B26DFE03}"/>
    <cellStyle name="_AU_MARf2v2" xfId="2973" xr:uid="{6B061068-C1A2-441F-B576-50345E60B47B}"/>
    <cellStyle name="_AU_MARf2v2_Copy of MY BWF_5+7Fcst(0406)" xfId="2974" xr:uid="{EF7E0D46-E811-44F3-8556-94ABA2D3B48C}"/>
    <cellStyle name="_AU_MARf2v2_Copy of MY BWF_5+7Fcst(1905)" xfId="2975" xr:uid="{FA097D9E-ED47-4810-BC64-697561318FFD}"/>
    <cellStyle name="_AU_MARf2v2_Copy of MY BWF_5+7Fcst(Veron)" xfId="2976" xr:uid="{48583B65-1C0E-4B9A-AF03-1247A13D6455}"/>
    <cellStyle name="_AU_MARf2v2_Copy of MY_MARf2(ACTUALv1)" xfId="2977" xr:uid="{B7B99AB5-EF6D-4453-974F-DBF30F512C43}"/>
    <cellStyle name="_AU_MARf2v2_Pipeline-Mid Apr 2010 BWBB" xfId="2978" xr:uid="{A7371C3C-225C-4F3D-99CA-FF78E547AEA4}"/>
    <cellStyle name="_AU_MAYf1" xfId="2979" xr:uid="{F5837EBE-7C7E-455B-8789-864BA48A07BF}"/>
    <cellStyle name="_AU_MAYf1_8+7 Review Pack (As Reported)" xfId="2980" xr:uid="{DB2F59AC-299F-4460-B89D-8ECD0CC79D88}"/>
    <cellStyle name="_B" xfId="2981" xr:uid="{22D41BFC-0F3A-447D-8658-BB5B8DC5D9ED}"/>
    <cellStyle name="_B 10" xfId="2982" xr:uid="{C30FBC26-5086-415F-AC77-9F1E7C3BDDFD}"/>
    <cellStyle name="_B 11" xfId="2983" xr:uid="{D7966A77-084E-4163-BAFA-5A7258CE8AEF}"/>
    <cellStyle name="_B 12" xfId="2984" xr:uid="{D7266FD6-8FC4-497F-8A1C-4893281E6259}"/>
    <cellStyle name="_B 2" xfId="2985" xr:uid="{D1208FD0-CDF5-4F19-8840-E3C79AC15FA0}"/>
    <cellStyle name="_B 3" xfId="2986" xr:uid="{A877A633-7AEE-4A5A-AE2C-90564A3FFB3D}"/>
    <cellStyle name="_B 4" xfId="2987" xr:uid="{5E6DE9BF-4340-459B-B5C6-2144E1EDB942}"/>
    <cellStyle name="_B 5" xfId="2988" xr:uid="{AC29B95F-0B85-4EF8-8C62-5785DA93130F}"/>
    <cellStyle name="_B 6" xfId="2989" xr:uid="{91064901-F8B8-4379-867C-304596BBF828}"/>
    <cellStyle name="_B 7" xfId="2990" xr:uid="{609A44C0-419A-4164-AC9B-0170DB2DD75B}"/>
    <cellStyle name="_B 8" xfId="2991" xr:uid="{3C041FA2-646D-48FB-92E3-77109C849859}"/>
    <cellStyle name="_B 9" xfId="2992" xr:uid="{FDA74261-1A13-40C8-A61A-1233816A6B9A}"/>
    <cellStyle name="_B1" xfId="2993" xr:uid="{863296EC-7719-43C1-AC24-B3F945E83B13}"/>
    <cellStyle name="_B1 10" xfId="2994" xr:uid="{6A20133B-F21D-439C-AA4D-7A18216F6D97}"/>
    <cellStyle name="_B1 11" xfId="2995" xr:uid="{D66A018E-D9AE-4F41-958D-2C58FA33F232}"/>
    <cellStyle name="_B1 12" xfId="2996" xr:uid="{D7FE596F-C2FD-498F-8951-1204ABC2780C}"/>
    <cellStyle name="_B1 2" xfId="2997" xr:uid="{DC9901BD-EDC7-49FD-B540-51E927F19017}"/>
    <cellStyle name="_B1 3" xfId="2998" xr:uid="{4865318F-B26F-4E0D-8196-2BCABFECBB49}"/>
    <cellStyle name="_B1 4" xfId="2999" xr:uid="{D7FBFFE4-3EB5-4797-9EFD-C3B6F05E5C54}"/>
    <cellStyle name="_B1 5" xfId="3000" xr:uid="{4085348E-FD2F-4098-B06C-0BB1535CC8CC}"/>
    <cellStyle name="_B1 6" xfId="3001" xr:uid="{7AD8FA5D-C243-45AD-BA9F-89D5E28CD5DE}"/>
    <cellStyle name="_B1 7" xfId="3002" xr:uid="{3BB8466C-1CC1-46D5-B0F9-90DCE30E63B6}"/>
    <cellStyle name="_B1 8" xfId="3003" xr:uid="{D16FFC13-B8E6-4BDB-9D20-7B3E3360226D}"/>
    <cellStyle name="_B1 9" xfId="3004" xr:uid="{F33CB63B-9A92-4229-877D-2C92B8F1413D}"/>
    <cellStyle name="_Calculation AP" xfId="3005" xr:uid="{41825939-4B89-4318-A5A1-A88034ECDEDD}"/>
    <cellStyle name="_Copy of Marketing 5+7 (Malaysia 2010)-Zul" xfId="3006" xr:uid="{FFD84A96-B13B-418B-BF5F-ECC54CE272A8}"/>
    <cellStyle name="_Copy of MY_APRf1" xfId="3007" xr:uid="{2AB4CB66-097C-4BB9-BEB8-331BE8F90752}"/>
    <cellStyle name="_Copy of MY_DEC09(Actual)" xfId="3008" xr:uid="{7226EC27-2231-4AEF-9666-6ADA49018A45}"/>
    <cellStyle name="_Corp 2" xfId="3009" xr:uid="{0C67B15C-0E39-4C38-806A-F6AC6A474303}"/>
    <cellStyle name="_Corp 2 2" xfId="3010" xr:uid="{F5F327DE-BC89-4EC1-98E7-7A8776E9B0AD}"/>
    <cellStyle name="_Corp 2 3" xfId="3011" xr:uid="{8CE48FC7-CC69-4434-9C48-DFD30D399CBF}"/>
    <cellStyle name="_Corp 2 4" xfId="3012" xr:uid="{F56BC423-F7FC-4C19-936C-D107E2068493}"/>
    <cellStyle name="_Corp 2.1" xfId="3013" xr:uid="{95BBEC59-2B58-4748-8920-C7ADF3F8A499}"/>
    <cellStyle name="_Corp 2.1 10" xfId="3014" xr:uid="{3FFD8A1D-6289-4796-8E6E-8565BD5DCEE3}"/>
    <cellStyle name="_Corp 2.1 11" xfId="3015" xr:uid="{849125CA-5B9A-4985-915A-97E53E132C96}"/>
    <cellStyle name="_Corp 2.1 2" xfId="3016" xr:uid="{2EEE5E9A-F38F-41FA-9075-4C5F338D0168}"/>
    <cellStyle name="_Corp 2.1 3" xfId="3017" xr:uid="{79EDBBE5-CB0E-4C49-BD4C-683EF3AACE26}"/>
    <cellStyle name="_Corp 2.1 4" xfId="3018" xr:uid="{2E9CBE22-9E1A-4409-9542-22590E14C052}"/>
    <cellStyle name="_Corp 2.1 5" xfId="3019" xr:uid="{F1368656-FB8E-4243-952A-04D61AC7C9A7}"/>
    <cellStyle name="_Corp 2.1 6" xfId="3020" xr:uid="{A8A0B19A-A157-4FCB-86BB-3284329B0F88}"/>
    <cellStyle name="_Corp 2.1 7" xfId="3021" xr:uid="{B7981739-227F-423F-9672-5D8787826A33}"/>
    <cellStyle name="_Corp 2.1 8" xfId="3022" xr:uid="{56C1E909-94A4-4F5D-8D9B-840929DF0EFC}"/>
    <cellStyle name="_Corp 2.1 9" xfId="3023" xr:uid="{15A52AAD-2FCE-4380-A112-308E28F27911}"/>
    <cellStyle name="_Corp 2.1_Country detail" xfId="3024" xr:uid="{798C9A84-7CEA-444D-99A1-24FC082E9B00}"/>
    <cellStyle name="_Corp 2.1_Country detail 2" xfId="3025" xr:uid="{E23E1E0B-69EE-4601-AE05-AC17E81BE445}"/>
    <cellStyle name="_Corp 2_Corp 2" xfId="3026" xr:uid="{C02C4437-E3F7-4952-824D-62E34BD806C1}"/>
    <cellStyle name="_Corp 2_Corp 2 2" xfId="3027" xr:uid="{2AC46630-E878-4C24-B9E6-91EB8FD66211}"/>
    <cellStyle name="_Corp 2_Corp 2 3" xfId="3028" xr:uid="{4450ACA0-C6AC-4F24-894F-6F5B62929E8F}"/>
    <cellStyle name="_Corp 2_Corp 2.1" xfId="3029" xr:uid="{F46317BE-4569-4527-B20D-3562828F5029}"/>
    <cellStyle name="_Corp 2_Corp 2.1 10" xfId="3030" xr:uid="{A6C2A80C-23FC-42F5-82FE-72786359EC79}"/>
    <cellStyle name="_Corp 2_Corp 2.1 11" xfId="3031" xr:uid="{03A811DA-497D-4C03-9413-1D9A447350FA}"/>
    <cellStyle name="_Corp 2_Corp 2.1 2" xfId="3032" xr:uid="{67A4D190-5778-440F-88D7-70337772A504}"/>
    <cellStyle name="_Corp 2_Corp 2.1 3" xfId="3033" xr:uid="{C748F783-0828-48B4-A04F-A954397189BA}"/>
    <cellStyle name="_Corp 2_Corp 2.1 4" xfId="3034" xr:uid="{F2AD2B54-EB7E-4634-B6B0-327B4B64679B}"/>
    <cellStyle name="_Corp 2_Corp 2.1 5" xfId="3035" xr:uid="{8720BB6E-45A5-42D3-959A-E0437C0EBC66}"/>
    <cellStyle name="_Corp 2_Corp 2.1 6" xfId="3036" xr:uid="{0CBE85D9-D5FB-442D-B313-E511E37FAE02}"/>
    <cellStyle name="_Corp 2_Corp 2.1 7" xfId="3037" xr:uid="{F8AF9268-E74E-4157-AE91-A92F30D5A7D7}"/>
    <cellStyle name="_Corp 2_Corp 2.1 8" xfId="3038" xr:uid="{56F35FE6-FC5C-4862-8BC5-EE9538E2FFC4}"/>
    <cellStyle name="_Corp 2_Corp 2.1 9" xfId="3039" xr:uid="{24027D91-CE26-43DE-A48F-F0FAA4575ABE}"/>
    <cellStyle name="_Corp 2_Country detail" xfId="3040" xr:uid="{58C48282-E313-4BF0-AA57-22B8D3F55B80}"/>
    <cellStyle name="_Corp 2_Country detail 2" xfId="3041" xr:uid="{8E7DE27C-A9CD-426C-B743-1A1FF49E0C47}"/>
    <cellStyle name="_Corp 2_Country detail 3" xfId="3042" xr:uid="{45C09B57-4CAC-43EB-9D12-6B26EC424AD1}"/>
    <cellStyle name="_Corp 2_H1" xfId="3043" xr:uid="{B431C302-41AC-44AE-B801-DBFE865B9E11}"/>
    <cellStyle name="_Corp 2_H1 2" xfId="3044" xr:uid="{957837BB-A77F-47AB-822E-B7B673D5D3B1}"/>
    <cellStyle name="_Country detail" xfId="3045" xr:uid="{2654A766-D43C-45EC-B816-1A0516B7E317}"/>
    <cellStyle name="_Country detail 2" xfId="3046" xr:uid="{72D9817F-2D87-44F5-9D52-15C9E9FBD403}"/>
    <cellStyle name="_Country detail 3" xfId="3047" xr:uid="{A179A3B5-4AA5-4179-950F-366C351C380E}"/>
    <cellStyle name="_D" xfId="3048" xr:uid="{619480D5-CAFA-44A8-9B45-5A90F672D651}"/>
    <cellStyle name="_D 10" xfId="3049" xr:uid="{74801E7A-8CA2-4FF5-81F4-8F213A02E647}"/>
    <cellStyle name="_D 11" xfId="3050" xr:uid="{141D6B3C-3A23-41C3-9CBA-3EF1ED57D2B6}"/>
    <cellStyle name="_D 12" xfId="3051" xr:uid="{CF4C48AE-4E6C-482B-87C1-86C23C7AD777}"/>
    <cellStyle name="_D 2" xfId="3052" xr:uid="{ECBCC2CC-311F-4889-B548-FBF307322B6A}"/>
    <cellStyle name="_D 3" xfId="3053" xr:uid="{BB32D92D-1157-4932-BBEA-58924A463BC1}"/>
    <cellStyle name="_D 4" xfId="3054" xr:uid="{163CED13-63F2-424E-A68D-A0029B80F2FD}"/>
    <cellStyle name="_D 5" xfId="3055" xr:uid="{901CD647-A1BE-479F-B9DE-36759F46AA1C}"/>
    <cellStyle name="_D 6" xfId="3056" xr:uid="{E97819D3-F224-419A-940C-EE982E33D107}"/>
    <cellStyle name="_D 7" xfId="3057" xr:uid="{6E5A6309-0285-49D5-B7C3-5D50A25A7E60}"/>
    <cellStyle name="_D 8" xfId="3058" xr:uid="{2AD20DE5-FB83-4DA4-8963-F5F387580D2A}"/>
    <cellStyle name="_D 9" xfId="3059" xr:uid="{3FFE2631-5376-4ABB-8CCA-4101CD50688D}"/>
    <cellStyle name="_Data" xfId="3060" xr:uid="{2ED7A437-DA58-4828-8200-4223DF4ADCC1}"/>
    <cellStyle name="_Data 10" xfId="3061" xr:uid="{4385267B-DA07-411A-8E34-46174235352F}"/>
    <cellStyle name="_Data 10 10" xfId="3062" xr:uid="{DCD7F8AD-5D89-4001-941D-0197F4AC99FF}"/>
    <cellStyle name="_Data 10 11" xfId="3063" xr:uid="{0B8764B1-0334-4060-9A19-B763B8B98267}"/>
    <cellStyle name="_Data 10 12" xfId="3064" xr:uid="{471B2490-719C-4093-953B-6737AA039628}"/>
    <cellStyle name="_Data 10 13" xfId="3065" xr:uid="{540C4A4D-FEBE-46D6-AC34-5A6DD15D7AFA}"/>
    <cellStyle name="_Data 10 14" xfId="3066" xr:uid="{0710F68E-5CE4-472F-BE73-9610749AFD8E}"/>
    <cellStyle name="_Data 10 15" xfId="3067" xr:uid="{057B1201-AE05-4590-B7C0-42472C0C6FDE}"/>
    <cellStyle name="_Data 10 16" xfId="3068" xr:uid="{35E9BF32-0684-4A5E-B902-078BCDD875CD}"/>
    <cellStyle name="_Data 10 17" xfId="3069" xr:uid="{BF5BA2DE-DF13-4E4D-B285-C3FC4384E02E}"/>
    <cellStyle name="_Data 10 18" xfId="3070" xr:uid="{82A2272B-33A1-44AD-B6E2-0812D0C8B7F1}"/>
    <cellStyle name="_Data 10 19" xfId="3071" xr:uid="{37DF121A-8BFE-4260-9C8E-453F90932296}"/>
    <cellStyle name="_Data 10 2" xfId="3072" xr:uid="{A749EE0C-A00C-47CC-BCD6-19A6C73F2F7F}"/>
    <cellStyle name="_Data 10 20" xfId="3073" xr:uid="{328018F7-41F0-464F-A91B-7F7D93FD7AA2}"/>
    <cellStyle name="_Data 10 21" xfId="3074" xr:uid="{313E4EBD-29C4-4F66-9109-DF6E4061C2FA}"/>
    <cellStyle name="_Data 10 3" xfId="3075" xr:uid="{3E1F4469-6FCB-4448-AD5B-624FF798DE56}"/>
    <cellStyle name="_Data 10 4" xfId="3076" xr:uid="{86901094-B854-45A6-BF46-50675DE7F2D8}"/>
    <cellStyle name="_Data 10 5" xfId="3077" xr:uid="{7DAD6D53-AF41-46DC-AA0B-EF8ADB350E06}"/>
    <cellStyle name="_Data 10 6" xfId="3078" xr:uid="{1BBC8D47-49F0-4706-99C0-EC94AEE73CDC}"/>
    <cellStyle name="_Data 10 7" xfId="3079" xr:uid="{847B5C6C-D6D1-4EB0-9298-1C679DBA9B08}"/>
    <cellStyle name="_Data 10 8" xfId="3080" xr:uid="{83572C09-B653-49DB-9637-FA241BA21C8D}"/>
    <cellStyle name="_Data 10 9" xfId="3081" xr:uid="{3CBEAC9D-1714-4403-A224-EF772C2AA657}"/>
    <cellStyle name="_Data 10_2009 Total Revene @ 2008 Rate" xfId="3082" xr:uid="{9456B08A-274B-479C-9767-951A84B5EC35}"/>
    <cellStyle name="_Data 10_2009 Total Revene @ 2008 Rate 10" xfId="3083" xr:uid="{FF0E2BA7-BD2C-4A2C-A230-1AD928213826}"/>
    <cellStyle name="_Data 10_2009 Total Revene @ 2008 Rate 11" xfId="3084" xr:uid="{9989EDEE-E328-4B18-88EE-5E87F7029FAF}"/>
    <cellStyle name="_Data 10_2009 Total Revene @ 2008 Rate 12" xfId="3085" xr:uid="{D703512A-404D-439E-B477-9DFF8387EBBE}"/>
    <cellStyle name="_Data 10_2009 Total Revene @ 2008 Rate 13" xfId="3086" xr:uid="{F06E6399-C011-4ECB-B135-7E2FB8503485}"/>
    <cellStyle name="_Data 10_2009 Total Revene @ 2008 Rate 14" xfId="3087" xr:uid="{564B7C94-315B-447D-8004-4476E3B9D5B4}"/>
    <cellStyle name="_Data 10_2009 Total Revene @ 2008 Rate 15" xfId="3088" xr:uid="{04612DEB-9006-4DC1-B449-7692777F2C61}"/>
    <cellStyle name="_Data 10_2009 Total Revene @ 2008 Rate 16" xfId="3089" xr:uid="{536D2718-6B3F-4322-9912-74051872E1BB}"/>
    <cellStyle name="_Data 10_2009 Total Revene @ 2008 Rate 17" xfId="3090" xr:uid="{10809B1E-6F56-47EA-9CC8-BFE4C0D45150}"/>
    <cellStyle name="_Data 10_2009 Total Revene @ 2008 Rate 18" xfId="3091" xr:uid="{7E773901-7FD1-482F-897F-030BD3E340D5}"/>
    <cellStyle name="_Data 10_2009 Total Revene @ 2008 Rate 19" xfId="3092" xr:uid="{BD3E4CC5-FF56-4391-A9A6-95FB50A8A41C}"/>
    <cellStyle name="_Data 10_2009 Total Revene @ 2008 Rate 2" xfId="3093" xr:uid="{B8999A0A-F5AE-4A80-90E1-69893D46401C}"/>
    <cellStyle name="_Data 10_2009 Total Revene @ 2008 Rate 20" xfId="3094" xr:uid="{BAAEE071-690F-4FED-99A3-A57722DE963C}"/>
    <cellStyle name="_Data 10_2009 Total Revene @ 2008 Rate 21" xfId="3095" xr:uid="{D7DB2ED9-C441-44A6-A361-81809FAAD4D5}"/>
    <cellStyle name="_Data 10_2009 Total Revene @ 2008 Rate 3" xfId="3096" xr:uid="{DDD59208-98FE-4982-B1D1-D5A10BF1C78D}"/>
    <cellStyle name="_Data 10_2009 Total Revene @ 2008 Rate 4" xfId="3097" xr:uid="{B6896DC1-9BEA-4191-A2AA-90CC0361B682}"/>
    <cellStyle name="_Data 10_2009 Total Revene @ 2008 Rate 5" xfId="3098" xr:uid="{220DB110-472A-47D4-8006-3C995D388467}"/>
    <cellStyle name="_Data 10_2009 Total Revene @ 2008 Rate 6" xfId="3099" xr:uid="{46E784BD-9217-4B57-88D1-8E22F6ABDD42}"/>
    <cellStyle name="_Data 10_2009 Total Revene @ 2008 Rate 7" xfId="3100" xr:uid="{1CF723C5-39E5-4D40-B972-C1B049B5C13B}"/>
    <cellStyle name="_Data 10_2009 Total Revene @ 2008 Rate 8" xfId="3101" xr:uid="{10C62C1F-D344-4504-831E-9C4720B7E7F5}"/>
    <cellStyle name="_Data 10_2009 Total Revene @ 2008 Rate 9" xfId="3102" xr:uid="{E61EAFF4-AD7C-4EF1-9B51-082A72D4BA7C}"/>
    <cellStyle name="_Data 10_2009 Total Revene @ 2008 Rate_8+7 Review Pack (As Reported)" xfId="3103" xr:uid="{2790077C-DB95-46C0-B8C9-70BA56F5BEE2}"/>
    <cellStyle name="_Data 10_2009 Total Revene @ 2008 Rate_AU_87F1" xfId="3104" xr:uid="{0D2CBF7C-0171-4C3C-88EC-29515459318A}"/>
    <cellStyle name="_Data 10_2009 Total Revene @ 2008 Rate_CN_87F1" xfId="3105" xr:uid="{E0D5AC79-929D-4780-95B9-5ED0625AE1D3}"/>
    <cellStyle name="_Data 10_2009 Total Revene @ 2008 Rate_From MY_87F1" xfId="3106" xr:uid="{C4B1E54D-E2D1-4AC9-A2D9-07ECE9BC3D9C}"/>
    <cellStyle name="_Data 10_2009 Total Revene @ 2008 Rate_HB_87F1" xfId="3107" xr:uid="{6B5E60FF-C46F-4A69-BBF3-6BBD87A5CE7E}"/>
    <cellStyle name="_Data 10_2009 Total Revene @ 2008 Rate_HK_87F1" xfId="3108" xr:uid="{14093FD2-C3BE-426D-B326-7BD24BE2FE28}"/>
    <cellStyle name="_Data 10_2009 Total Revene @ 2008 Rate_IN_87F1" xfId="3109" xr:uid="{A852818D-241C-4664-8574-586E9E93C9BA}"/>
    <cellStyle name="_Data 10_2009 Total Revene @ 2008 Rate_JP_87F1" xfId="3110" xr:uid="{822F7DBA-0E10-49C1-ADF0-2F2A88B733CC}"/>
    <cellStyle name="_Data 10_2009 Total Revene @ 2008 Rate_KR_87F1" xfId="3111" xr:uid="{A8F52B3A-6620-4231-BF08-49415A58F83F}"/>
    <cellStyle name="_Data 10_2009 Total Revene @ 2008 Rate_MY_87F1" xfId="3112" xr:uid="{F8C8CB95-1FB1-47F7-B703-31C4C6D21375}"/>
    <cellStyle name="_Data 10_2009 Total Revene @ 2008 Rate_NZ_87F1" xfId="3113" xr:uid="{9A7C0E2A-94A4-4CB1-A955-295860354965}"/>
    <cellStyle name="_Data 10_2009 Total Revene @ 2008 Rate_SG_87F1" xfId="3114" xr:uid="{2DE14CEC-921A-4AFC-90D9-D3774C7BB3CD}"/>
    <cellStyle name="_Data 10_2009 Total Revene @ 2008 Rate_TW_87F1" xfId="3115" xr:uid="{D5D9CB9C-4D2F-4F78-A420-D3AFE891C37A}"/>
    <cellStyle name="_Data 10_2009 Total Revene @ 2008 Rate_TW_87F1_CR" xfId="3116" xr:uid="{916ABD05-8687-45A7-9AF2-C96B4B0235F0}"/>
    <cellStyle name="_Data 10_2009 Total Revene @ 2008 Rate_VN_87F1" xfId="3117" xr:uid="{5497E56C-4333-46F8-A5FF-6D1F525C4300}"/>
    <cellStyle name="_Data 10_8+7 Review Pack (As Reported)" xfId="3118" xr:uid="{22E54CD7-7105-4B34-B96F-8BFBF2468E1B}"/>
    <cellStyle name="_Data 10_AU_87F1" xfId="3119" xr:uid="{6652209C-7405-414A-AF05-E7ABDC067FD2}"/>
    <cellStyle name="_Data 10_CN_87F1" xfId="3120" xr:uid="{679C398A-9F34-4F31-B8A6-EF2CBE0776B7}"/>
    <cellStyle name="_Data 10_DSO" xfId="3121" xr:uid="{AFAEFF5E-B0B4-4983-B3B5-075049A6A74D}"/>
    <cellStyle name="_Data 10_DSO 10" xfId="3122" xr:uid="{0C89A309-299D-4BA3-A9F4-1044780559B8}"/>
    <cellStyle name="_Data 10_DSO 11" xfId="3123" xr:uid="{8266C003-178D-4BED-A6E9-B7230B8321B8}"/>
    <cellStyle name="_Data 10_DSO 12" xfId="3124" xr:uid="{20F931E7-3279-4A06-ACEE-C2A7C793B95D}"/>
    <cellStyle name="_Data 10_DSO 13" xfId="3125" xr:uid="{B9945FBC-1C50-4B15-BDD5-8F51F8C29FAA}"/>
    <cellStyle name="_Data 10_DSO 14" xfId="3126" xr:uid="{24230345-0B38-41EC-AA2A-8473DCCE6D2D}"/>
    <cellStyle name="_Data 10_DSO 15" xfId="3127" xr:uid="{C6BEEA78-F4D6-431D-BE98-DFE6A31051E0}"/>
    <cellStyle name="_Data 10_DSO 16" xfId="3128" xr:uid="{81621F88-3205-4E1B-84FA-89318C991426}"/>
    <cellStyle name="_Data 10_DSO 17" xfId="3129" xr:uid="{51FDF562-EDED-44D0-94E8-EF81630D81FC}"/>
    <cellStyle name="_Data 10_DSO 18" xfId="3130" xr:uid="{0B73F07F-1DD7-43AD-9751-D6F5169A924A}"/>
    <cellStyle name="_Data 10_DSO 19" xfId="3131" xr:uid="{66933B54-F956-4663-A369-A31554CC49B0}"/>
    <cellStyle name="_Data 10_DSO 2" xfId="3132" xr:uid="{234163E1-1937-4A60-8BB6-EADC43752EC3}"/>
    <cellStyle name="_Data 10_DSO 20" xfId="3133" xr:uid="{6BA6638D-A956-46D3-A3DE-E03A6B7701FB}"/>
    <cellStyle name="_Data 10_DSO 21" xfId="3134" xr:uid="{A8AA0DC4-B421-4B8A-B4C4-39C622F464B5}"/>
    <cellStyle name="_Data 10_DSO 3" xfId="3135" xr:uid="{55F0DC76-8E05-4F41-9DC4-C50F88433FC5}"/>
    <cellStyle name="_Data 10_DSO 4" xfId="3136" xr:uid="{C0BA5BAC-CE1B-4B85-B57A-D192788CB80D}"/>
    <cellStyle name="_Data 10_DSO 5" xfId="3137" xr:uid="{B8597BDA-083C-416C-94EF-7C52B943A4F0}"/>
    <cellStyle name="_Data 10_DSO 6" xfId="3138" xr:uid="{6C2A7A9D-34B8-443B-B054-6C45C0EAAA03}"/>
    <cellStyle name="_Data 10_DSO 7" xfId="3139" xr:uid="{B90D9F45-6570-4E42-B5E6-A4751DCCC65F}"/>
    <cellStyle name="_Data 10_DSO 8" xfId="3140" xr:uid="{61D38E66-EA3B-4B51-AB68-5B219136F130}"/>
    <cellStyle name="_Data 10_DSO 9" xfId="3141" xr:uid="{BB9FB1A2-7720-4635-B7A2-56CA26EC8911}"/>
    <cellStyle name="_Data 10_DSO by Region" xfId="3142" xr:uid="{30ED81A7-7A01-43FC-8F77-82A92A1D57B8}"/>
    <cellStyle name="_Data 10_DSO by Region 10" xfId="3143" xr:uid="{61909C94-2D4D-447F-B124-2884FECAEC01}"/>
    <cellStyle name="_Data 10_DSO by Region 11" xfId="3144" xr:uid="{5F7AA019-ADC5-4D3F-AACD-DB8495A9E88E}"/>
    <cellStyle name="_Data 10_DSO by Region 12" xfId="3145" xr:uid="{6520F60E-51DC-413E-939A-3A165D25D040}"/>
    <cellStyle name="_Data 10_DSO by Region 13" xfId="3146" xr:uid="{F128139C-ACAD-48DF-8060-22E6B13A04F9}"/>
    <cellStyle name="_Data 10_DSO by Region 14" xfId="3147" xr:uid="{A9690E44-8806-4914-B082-7A17C82B0C23}"/>
    <cellStyle name="_Data 10_DSO by Region 15" xfId="3148" xr:uid="{CA84BF67-3ACC-4343-A80C-62174A0DA468}"/>
    <cellStyle name="_Data 10_DSO by Region 16" xfId="3149" xr:uid="{53861E4C-BBF9-45EE-97C8-2CDCBC89CD07}"/>
    <cellStyle name="_Data 10_DSO by Region 17" xfId="3150" xr:uid="{CD91F798-E8B6-460D-A595-7C0ACB094C23}"/>
    <cellStyle name="_Data 10_DSO by Region 18" xfId="3151" xr:uid="{2A67C8FE-1A16-4BFD-BF18-2C4C74814947}"/>
    <cellStyle name="_Data 10_DSO by Region 19" xfId="3152" xr:uid="{F8880F49-079C-4090-9F2A-B8B6BF04DE60}"/>
    <cellStyle name="_Data 10_DSO by Region 2" xfId="3153" xr:uid="{C8B159EE-780F-4BA6-8EE7-84ED7EDE6582}"/>
    <cellStyle name="_Data 10_DSO by Region 20" xfId="3154" xr:uid="{0F63B0F0-3714-4CE0-B909-D6DF1548BA5A}"/>
    <cellStyle name="_Data 10_DSO by Region 21" xfId="3155" xr:uid="{912C66B4-DBD3-4283-97AC-276C90A4D123}"/>
    <cellStyle name="_Data 10_DSO by Region 3" xfId="3156" xr:uid="{2482E6C4-F6F7-4DD4-96B2-829609B136F7}"/>
    <cellStyle name="_Data 10_DSO by Region 4" xfId="3157" xr:uid="{A4AADC08-2D95-451A-8DAD-088E2AB8B288}"/>
    <cellStyle name="_Data 10_DSO by Region 5" xfId="3158" xr:uid="{E472673C-4825-47F0-93B0-07DDABA9A423}"/>
    <cellStyle name="_Data 10_DSO by Region 6" xfId="3159" xr:uid="{EF00D888-4A30-4576-8F9A-A5A1EEDBAA38}"/>
    <cellStyle name="_Data 10_DSO by Region 7" xfId="3160" xr:uid="{008B4E27-D116-453C-B531-4ED288B8EBA1}"/>
    <cellStyle name="_Data 10_DSO by Region 8" xfId="3161" xr:uid="{E907CF07-88D9-4E85-9907-1EBCC68EC3BB}"/>
    <cellStyle name="_Data 10_DSO by Region 9" xfId="3162" xr:uid="{2B21321C-0173-45CF-9E3E-670B91C34E54}"/>
    <cellStyle name="_Data 10_DSO by Region_8+7 Review Pack (As Reported)" xfId="3163" xr:uid="{7E41E18E-0D32-450C-9057-37ED81F71691}"/>
    <cellStyle name="_Data 10_DSO by Region_AU_87F1" xfId="3164" xr:uid="{88F871D5-D061-4056-9036-B86E3D21F782}"/>
    <cellStyle name="_Data 10_DSO by Region_CN_87F1" xfId="3165" xr:uid="{69733521-00F3-424D-9585-2268ECCF3898}"/>
    <cellStyle name="_Data 10_DSO by Region_From MY_87F1" xfId="3166" xr:uid="{0C216822-FFDB-4C43-AFCB-AA4A69D7C5AF}"/>
    <cellStyle name="_Data 10_DSO by Region_HB_87F1" xfId="3167" xr:uid="{6D0880DF-483C-4DCC-84BC-C5F6E1A3BC49}"/>
    <cellStyle name="_Data 10_DSO by Region_HK_87F1" xfId="3168" xr:uid="{16277209-D5A7-45F0-9CFB-E7038725612E}"/>
    <cellStyle name="_Data 10_DSO by Region_IN_87F1" xfId="3169" xr:uid="{DDFB2A41-F985-442F-85F2-2BF720C2BBC9}"/>
    <cellStyle name="_Data 10_DSO by Region_JP_87F1" xfId="3170" xr:uid="{51A8CA50-CE51-43CC-9BF3-0C051157658E}"/>
    <cellStyle name="_Data 10_DSO by Region_KR_87F1" xfId="3171" xr:uid="{C6B982A3-2C6D-4F79-8EE2-17727C6FE947}"/>
    <cellStyle name="_Data 10_DSO by Region_MY_87F1" xfId="3172" xr:uid="{08F21E5B-FE38-45FA-9572-8CFBC4621170}"/>
    <cellStyle name="_Data 10_DSO by Region_NZ_87F1" xfId="3173" xr:uid="{5AB8F722-81DB-4D9E-A9B0-FF4E7FA77B12}"/>
    <cellStyle name="_Data 10_DSO by Region_SG_87F1" xfId="3174" xr:uid="{1B99E2DB-3289-40E4-BBB0-897D421CA7A8}"/>
    <cellStyle name="_Data 10_DSO by Region_TW_87F1" xfId="3175" xr:uid="{525285FC-19F1-4D1A-AF9A-6677590A3F2B}"/>
    <cellStyle name="_Data 10_DSO by Region_TW_87F1_CR" xfId="3176" xr:uid="{4EC50C40-3055-4249-9BBD-9F1EC024B535}"/>
    <cellStyle name="_Data 10_DSO by Region_VN_87F1" xfId="3177" xr:uid="{2E408676-392A-42A9-A664-38DC7E1A50CC}"/>
    <cellStyle name="_Data 10_DSO revised to Apr" xfId="3178" xr:uid="{1C0B402D-C0FF-4BEA-9510-99A3CCC0D8BF}"/>
    <cellStyle name="_Data 10_DSO revised to Apr 10" xfId="3179" xr:uid="{F9CB6D44-79AB-4174-A66A-FDF28C0D4129}"/>
    <cellStyle name="_Data 10_DSO revised to Apr 11" xfId="3180" xr:uid="{11C33912-D5A4-4FC9-9ABA-DCC18C411E3D}"/>
    <cellStyle name="_Data 10_DSO revised to Apr 12" xfId="3181" xr:uid="{6DDB9B63-0BB5-42EA-9396-19CC64CAB591}"/>
    <cellStyle name="_Data 10_DSO revised to Apr 13" xfId="3182" xr:uid="{38457288-188C-4AB0-B5F7-1FF270177036}"/>
    <cellStyle name="_Data 10_DSO revised to Apr 14" xfId="3183" xr:uid="{2BA26CEF-7627-4E13-B5DF-A1014AFBC867}"/>
    <cellStyle name="_Data 10_DSO revised to Apr 15" xfId="3184" xr:uid="{B1A7CDA8-5038-47DF-9BD8-5222FE1AE4A1}"/>
    <cellStyle name="_Data 10_DSO revised to Apr 16" xfId="3185" xr:uid="{DD4E0CB6-CA0F-4948-B2B2-247B46E6603B}"/>
    <cellStyle name="_Data 10_DSO revised to Apr 17" xfId="3186" xr:uid="{4E6FF25A-E583-46CA-8E0A-D6D4755245F2}"/>
    <cellStyle name="_Data 10_DSO revised to Apr 18" xfId="3187" xr:uid="{1B7AA558-53EC-4929-8B16-05A66DE0BE1E}"/>
    <cellStyle name="_Data 10_DSO revised to Apr 19" xfId="3188" xr:uid="{6B0CE8AC-C69A-45F4-B1EE-D929EF2FF6C1}"/>
    <cellStyle name="_Data 10_DSO revised to Apr 2" xfId="3189" xr:uid="{022F59B0-7C36-4047-A4A8-ECB0D9ABA0C8}"/>
    <cellStyle name="_Data 10_DSO revised to Apr 20" xfId="3190" xr:uid="{276C828C-4EC6-41E5-8576-43982703B4B1}"/>
    <cellStyle name="_Data 10_DSO revised to Apr 21" xfId="3191" xr:uid="{4A1AC3E1-F223-4F8A-BA23-E8A0E6F80063}"/>
    <cellStyle name="_Data 10_DSO revised to Apr 3" xfId="3192" xr:uid="{C5CCCE7E-AFCD-49BD-ACC3-5C7402C097FB}"/>
    <cellStyle name="_Data 10_DSO revised to Apr 4" xfId="3193" xr:uid="{AACE436D-FF53-45C0-A0FB-F6E4816851D6}"/>
    <cellStyle name="_Data 10_DSO revised to Apr 5" xfId="3194" xr:uid="{DB75DB46-308B-4D5E-880A-C68F27C17647}"/>
    <cellStyle name="_Data 10_DSO revised to Apr 6" xfId="3195" xr:uid="{D0043F4D-188E-4128-889F-A957A31919E6}"/>
    <cellStyle name="_Data 10_DSO revised to Apr 7" xfId="3196" xr:uid="{1BE1F818-817B-41C9-95E6-63E7B15288AD}"/>
    <cellStyle name="_Data 10_DSO revised to Apr 8" xfId="3197" xr:uid="{B101E4B5-0FBF-46DB-BB94-D3AB7F85972D}"/>
    <cellStyle name="_Data 10_DSO revised to Apr 9" xfId="3198" xr:uid="{C1058DE2-5E76-4700-B21B-F287E98156FE}"/>
    <cellStyle name="_Data 10_DSO revised to Apr_8+7 Review Pack (As Reported)" xfId="3199" xr:uid="{B71DFAEB-89C7-4958-B50E-94D33093C6B8}"/>
    <cellStyle name="_Data 10_DSO revised to Apr_AU_87F1" xfId="3200" xr:uid="{BCE15644-27F0-4210-8853-E1412E2F0883}"/>
    <cellStyle name="_Data 10_DSO revised to Apr_CN_87F1" xfId="3201" xr:uid="{6641FDFF-A396-4CE2-8231-A2CB8AFCEB4E}"/>
    <cellStyle name="_Data 10_DSO revised to Apr_From MY_87F1" xfId="3202" xr:uid="{051EE5E9-DD71-444B-997C-B6687F47481E}"/>
    <cellStyle name="_Data 10_DSO revised to Apr_HB_87F1" xfId="3203" xr:uid="{B3A8223A-7A23-4355-92F8-E59CE7F095C5}"/>
    <cellStyle name="_Data 10_DSO revised to Apr_HK_87F1" xfId="3204" xr:uid="{E49B337C-2643-4B0A-8059-3685CEDC9916}"/>
    <cellStyle name="_Data 10_DSO revised to Apr_IN_87F1" xfId="3205" xr:uid="{7A1C03F9-35FF-4343-8D69-1C73E7233853}"/>
    <cellStyle name="_Data 10_DSO revised to Apr_JP_87F1" xfId="3206" xr:uid="{79075F18-18F0-44BA-A6EC-73F273355A61}"/>
    <cellStyle name="_Data 10_DSO revised to Apr_KR_87F1" xfId="3207" xr:uid="{7D466453-BD87-4D48-8856-6BD637454F2E}"/>
    <cellStyle name="_Data 10_DSO revised to Apr_MY_87F1" xfId="3208" xr:uid="{D200FF3D-6F97-433F-8A3F-840A57B5CA0E}"/>
    <cellStyle name="_Data 10_DSO revised to Apr_NZ_87F1" xfId="3209" xr:uid="{A045160B-83C8-434B-9215-F6A82CF8829E}"/>
    <cellStyle name="_Data 10_DSO revised to Apr_SG_87F1" xfId="3210" xr:uid="{BCC37C85-0E5A-4315-8939-1EB5A5743980}"/>
    <cellStyle name="_Data 10_DSO revised to Apr_TW_87F1" xfId="3211" xr:uid="{9AF46C26-6644-4920-A2FC-D687D3141EEA}"/>
    <cellStyle name="_Data 10_DSO revised to Apr_TW_87F1_CR" xfId="3212" xr:uid="{CE1C22FD-147D-4D6A-940C-97F3AFF6EE82}"/>
    <cellStyle name="_Data 10_DSO revised to Apr_VN_87F1" xfId="3213" xr:uid="{193F75C4-170B-4E7F-9FD9-EF5EB980901B}"/>
    <cellStyle name="_Data 10_DSO_8+7 Review Pack (As Reported)" xfId="3214" xr:uid="{84B828B2-8D38-4DC4-BEF7-789102DF4F81}"/>
    <cellStyle name="_Data 10_DSO_AU_87F1" xfId="3215" xr:uid="{89744F80-DFCC-4E1A-8231-F9FAD80C5590}"/>
    <cellStyle name="_Data 10_DSO_CN_87F1" xfId="3216" xr:uid="{755AAD80-2CBF-4FBA-818A-62023448FB3B}"/>
    <cellStyle name="_Data 10_DSO_From MY_87F1" xfId="3217" xr:uid="{2D5C2494-F7E8-4D9D-96B4-E65E98C0AA41}"/>
    <cellStyle name="_Data 10_DSO_HB_87F1" xfId="3218" xr:uid="{89688FB8-F0D8-438D-A512-D585796B6778}"/>
    <cellStyle name="_Data 10_DSO_HK_87F1" xfId="3219" xr:uid="{E2D5CF15-8139-4E49-92D7-8CFFD89234AE}"/>
    <cellStyle name="_Data 10_DSO_IN_87F1" xfId="3220" xr:uid="{6E1B9A0C-BC55-4995-A9CC-20967CA5F61D}"/>
    <cellStyle name="_Data 10_DSO_JP_87F1" xfId="3221" xr:uid="{75B3B3F4-AE76-4CBA-9B99-D46FA2416611}"/>
    <cellStyle name="_Data 10_DSO_KR_87F1" xfId="3222" xr:uid="{AE25689F-7948-48DE-800F-8522C90223D2}"/>
    <cellStyle name="_Data 10_DSO_MY_87F1" xfId="3223" xr:uid="{2128A67F-8439-4F01-B758-F9D413D3D11A}"/>
    <cellStyle name="_Data 10_DSO_NZ_87F1" xfId="3224" xr:uid="{26524368-C764-4BFD-B6FE-1B954FD0D435}"/>
    <cellStyle name="_Data 10_DSO_SG_87F1" xfId="3225" xr:uid="{E0EDD2B4-340D-4137-A450-3B28D49583FE}"/>
    <cellStyle name="_Data 10_DSO_TW_87F1" xfId="3226" xr:uid="{D6FEB7BB-F6C4-4674-9DE0-1B3E8E511CE5}"/>
    <cellStyle name="_Data 10_DSO_TW_87F1_CR" xfId="3227" xr:uid="{C9D11C19-1CA2-4D0B-8A64-775B9CE22A37}"/>
    <cellStyle name="_Data 10_DSO_VN_87F1" xfId="3228" xr:uid="{FE3B7EA3-CD05-48F2-B2E2-3C9E6BDF88D1}"/>
    <cellStyle name="_Data 10_From MY_87F1" xfId="3229" xr:uid="{2CE18EB6-558A-4DCC-B33D-696D78B129BD}"/>
    <cellStyle name="_Data 10_HB_87F1" xfId="3230" xr:uid="{5A3FC461-A6E2-48D7-A74B-D3CE5FA1756F}"/>
    <cellStyle name="_Data 10_HK_87F1" xfId="3231" xr:uid="{782E26E9-B4A7-4E4B-A3EE-AD8ADF12AA94}"/>
    <cellStyle name="_Data 10_IN_87F1" xfId="3232" xr:uid="{171A1A7C-A3FC-4F7C-8F55-999DACC9F926}"/>
    <cellStyle name="_Data 10_JP_87F1" xfId="3233" xr:uid="{27AB623A-826C-4772-BA60-49A59AC3AD55}"/>
    <cellStyle name="_Data 10_KR_87F1" xfId="3234" xr:uid="{6A56074C-5A39-4C61-B641-C52CF7A56F88}"/>
    <cellStyle name="_Data 10_March_Global_DSO (2009 version)" xfId="3235" xr:uid="{D8DD9636-6851-469F-9856-72D66555428D}"/>
    <cellStyle name="_Data 10_March_Global_DSO (2009 version) 10" xfId="3236" xr:uid="{1BFFE0A4-9293-4CB1-9DC6-D3311446871A}"/>
    <cellStyle name="_Data 10_March_Global_DSO (2009 version) 11" xfId="3237" xr:uid="{F4FF025B-235C-478C-850C-8169E3FD70E7}"/>
    <cellStyle name="_Data 10_March_Global_DSO (2009 version) 12" xfId="3238" xr:uid="{271BEC08-EE91-4AFC-A709-298D4725CC1C}"/>
    <cellStyle name="_Data 10_March_Global_DSO (2009 version) 13" xfId="3239" xr:uid="{204BAA37-E36F-4AC8-BADD-3B05D2125E54}"/>
    <cellStyle name="_Data 10_March_Global_DSO (2009 version) 14" xfId="3240" xr:uid="{F44A95CA-32CF-49BE-920C-F2D7944CB704}"/>
    <cellStyle name="_Data 10_March_Global_DSO (2009 version) 15" xfId="3241" xr:uid="{3863DEF8-0EB5-4F98-A915-60EF1E5DF9B3}"/>
    <cellStyle name="_Data 10_March_Global_DSO (2009 version) 16" xfId="3242" xr:uid="{7495EA93-EE03-4E5F-AA96-F84E7D79EA61}"/>
    <cellStyle name="_Data 10_March_Global_DSO (2009 version) 17" xfId="3243" xr:uid="{3A98833C-84CB-4AC3-892E-45787A7804D1}"/>
    <cellStyle name="_Data 10_March_Global_DSO (2009 version) 18" xfId="3244" xr:uid="{1499F8A4-580F-436A-948C-AB8C5E158571}"/>
    <cellStyle name="_Data 10_March_Global_DSO (2009 version) 19" xfId="3245" xr:uid="{CC188F7C-EC83-42AE-9278-19CBFB3BCEB8}"/>
    <cellStyle name="_Data 10_March_Global_DSO (2009 version) 2" xfId="3246" xr:uid="{83D40FC8-3659-45F4-B66B-870808B161BF}"/>
    <cellStyle name="_Data 10_March_Global_DSO (2009 version) 20" xfId="3247" xr:uid="{1DF883EF-55B5-404B-995B-C58E1F4BB79A}"/>
    <cellStyle name="_Data 10_March_Global_DSO (2009 version) 21" xfId="3248" xr:uid="{89C5BEFC-3A0D-4457-A043-973778CD7865}"/>
    <cellStyle name="_Data 10_March_Global_DSO (2009 version) 3" xfId="3249" xr:uid="{6B0C5F22-AEAE-49AD-A8CB-F0C26C8FF13A}"/>
    <cellStyle name="_Data 10_March_Global_DSO (2009 version) 4" xfId="3250" xr:uid="{0E783C5D-C217-483F-9ACD-AA5914867C28}"/>
    <cellStyle name="_Data 10_March_Global_DSO (2009 version) 5" xfId="3251" xr:uid="{00132497-83A0-4761-90B8-FDCC3ADEDC4F}"/>
    <cellStyle name="_Data 10_March_Global_DSO (2009 version) 6" xfId="3252" xr:uid="{0B434B2E-3D5D-4C98-AAB4-D03D50F21AAF}"/>
    <cellStyle name="_Data 10_March_Global_DSO (2009 version) 7" xfId="3253" xr:uid="{00FBFE78-02EE-4CBC-A7B5-BC5C3B193CD9}"/>
    <cellStyle name="_Data 10_March_Global_DSO (2009 version) 8" xfId="3254" xr:uid="{E2F41373-BF2A-4D3D-8A13-46F54A35FE5B}"/>
    <cellStyle name="_Data 10_March_Global_DSO (2009 version) 9" xfId="3255" xr:uid="{1E51FF18-F975-4767-8050-6FB58B7A003F}"/>
    <cellStyle name="_Data 10_March_Global_DSO (2009 version)_8+7 Review Pack (As Reported)" xfId="3256" xr:uid="{55F6B545-93C4-47B3-8D8B-8082E7F14838}"/>
    <cellStyle name="_Data 10_March_Global_DSO (2009 version)_AU_87F1" xfId="3257" xr:uid="{08718792-6F7B-40A0-BDB4-243EFC143E95}"/>
    <cellStyle name="_Data 10_March_Global_DSO (2009 version)_CN_87F1" xfId="3258" xr:uid="{C2BF8653-26D9-4164-B5F2-BF32405FAF79}"/>
    <cellStyle name="_Data 10_March_Global_DSO (2009 version)_From MY_87F1" xfId="3259" xr:uid="{72DA9C0A-359C-481D-8DC2-F7B5E92CFC0C}"/>
    <cellStyle name="_Data 10_March_Global_DSO (2009 version)_HB_87F1" xfId="3260" xr:uid="{995566D8-5BE7-47EF-AB75-0B33C9E75C43}"/>
    <cellStyle name="_Data 10_March_Global_DSO (2009 version)_HK_87F1" xfId="3261" xr:uid="{66350129-CF67-465A-BEBB-9A07BDE9F315}"/>
    <cellStyle name="_Data 10_March_Global_DSO (2009 version)_IN_87F1" xfId="3262" xr:uid="{075A06CF-5DF0-4C3C-A5A4-91C58DD8FE79}"/>
    <cellStyle name="_Data 10_March_Global_DSO (2009 version)_JP_87F1" xfId="3263" xr:uid="{0A0E4C5B-E705-4046-B449-B2659D8FB856}"/>
    <cellStyle name="_Data 10_March_Global_DSO (2009 version)_KR_87F1" xfId="3264" xr:uid="{E6973391-FA85-43A3-81E9-F68E9626EFFD}"/>
    <cellStyle name="_Data 10_March_Global_DSO (2009 version)_MY_87F1" xfId="3265" xr:uid="{5486FD74-5BB8-4A77-8042-449DDC9FDBA5}"/>
    <cellStyle name="_Data 10_March_Global_DSO (2009 version)_NZ_87F1" xfId="3266" xr:uid="{AFE6C607-61B4-4DF2-8AB1-E4ABABC3498A}"/>
    <cellStyle name="_Data 10_March_Global_DSO (2009 version)_SG_87F1" xfId="3267" xr:uid="{EA8ED07D-AAC5-44BB-9E70-A5412E4FE26E}"/>
    <cellStyle name="_Data 10_March_Global_DSO (2009 version)_TW_87F1" xfId="3268" xr:uid="{C84314C0-8722-4FD3-A87D-B3AEDF90C506}"/>
    <cellStyle name="_Data 10_March_Global_DSO (2009 version)_TW_87F1_CR" xfId="3269" xr:uid="{D396E12F-A66B-47E5-8211-0D391F299B22}"/>
    <cellStyle name="_Data 10_March_Global_DSO (2009 version)_VN_87F1" xfId="3270" xr:uid="{31CBC571-A17E-4943-AD64-E81600EA0911}"/>
    <cellStyle name="_Data 10_MY_87F1" xfId="3271" xr:uid="{635D089A-4A0F-4665-A73F-6C39182BC41E}"/>
    <cellStyle name="_Data 10_NZ_87F1" xfId="3272" xr:uid="{B1C907EA-3E42-4266-B91D-C37C5902F09D}"/>
    <cellStyle name="_Data 10_SG_87F1" xfId="3273" xr:uid="{5AD90510-4583-4A55-969B-D74BECF44E35}"/>
    <cellStyle name="_Data 10_Trend Income Statement" xfId="3274" xr:uid="{0BA46F04-6F3D-4637-A9CE-30BDEEC89AE0}"/>
    <cellStyle name="_Data 10_Trend Income Statement 10" xfId="3275" xr:uid="{A309AA1E-68F9-4E81-87EE-339C4BA8E635}"/>
    <cellStyle name="_Data 10_Trend Income Statement 11" xfId="3276" xr:uid="{C9D62918-8FD8-4C24-953C-71FA2BF6EDB0}"/>
    <cellStyle name="_Data 10_Trend Income Statement 12" xfId="3277" xr:uid="{9C18FFB0-28B0-406A-BB24-3A15173E464E}"/>
    <cellStyle name="_Data 10_Trend Income Statement 13" xfId="3278" xr:uid="{6CF6628F-1F65-4163-9ADF-D59B782C67EF}"/>
    <cellStyle name="_Data 10_Trend Income Statement 14" xfId="3279" xr:uid="{BF3B5084-85AA-42C8-A919-6FD8ABA20634}"/>
    <cellStyle name="_Data 10_Trend Income Statement 15" xfId="3280" xr:uid="{A9E68CEC-BAD8-44EA-85A6-3BD3695C44E8}"/>
    <cellStyle name="_Data 10_Trend Income Statement 16" xfId="3281" xr:uid="{80F3F4C9-9174-4409-B436-DBCC30112F7D}"/>
    <cellStyle name="_Data 10_Trend Income Statement 17" xfId="3282" xr:uid="{7FBE0848-E566-4189-99CB-7D7277289432}"/>
    <cellStyle name="_Data 10_Trend Income Statement 18" xfId="3283" xr:uid="{70D3D1BD-81FA-4EB3-914D-902DF5AE9174}"/>
    <cellStyle name="_Data 10_Trend Income Statement 19" xfId="3284" xr:uid="{D97FCB61-1655-4771-9D3F-F0061851A54B}"/>
    <cellStyle name="_Data 10_Trend Income Statement 2" xfId="3285" xr:uid="{A77F8DDD-3078-4F15-875D-39810A3A88AA}"/>
    <cellStyle name="_Data 10_Trend Income Statement 20" xfId="3286" xr:uid="{8C2DEDE5-2025-4D69-87A1-6B4C7213219B}"/>
    <cellStyle name="_Data 10_Trend Income Statement 21" xfId="3287" xr:uid="{10B83BE0-D378-4CB0-A702-4866AF508E66}"/>
    <cellStyle name="_Data 10_Trend Income Statement 3" xfId="3288" xr:uid="{DB3F3C9A-3523-4264-8568-570777679FEC}"/>
    <cellStyle name="_Data 10_Trend Income Statement 4" xfId="3289" xr:uid="{5D01E50D-F0AF-4408-929D-CD93656F02DC}"/>
    <cellStyle name="_Data 10_Trend Income Statement 5" xfId="3290" xr:uid="{ACCB4C2D-64A3-49CE-A936-8D1A8A706903}"/>
    <cellStyle name="_Data 10_Trend Income Statement 6" xfId="3291" xr:uid="{D7DF64E5-10E2-4648-B252-537147744030}"/>
    <cellStyle name="_Data 10_Trend Income Statement 7" xfId="3292" xr:uid="{0C9FC0E8-E298-4FCF-A65A-25154AF7444E}"/>
    <cellStyle name="_Data 10_Trend Income Statement 8" xfId="3293" xr:uid="{1A3A0CF3-0A31-4A37-8D7A-5D1BE0B51A29}"/>
    <cellStyle name="_Data 10_Trend Income Statement 9" xfId="3294" xr:uid="{8DC189BA-C941-4214-A262-55A25785D7E0}"/>
    <cellStyle name="_Data 10_Trend Income Statement_8+7 Review Pack (As Reported)" xfId="3295" xr:uid="{14848627-EBF3-417F-AB4E-4ECDDAF82D2A}"/>
    <cellStyle name="_Data 10_TW_87F1" xfId="3296" xr:uid="{1B42FBBB-B0ED-437C-B38F-34F3B9D5B7B2}"/>
    <cellStyle name="_Data 10_TW_87F1_CR" xfId="3297" xr:uid="{53A636FF-F55A-43B1-B70C-57D6930B5EAF}"/>
    <cellStyle name="_Data 10_VN_87F1" xfId="3298" xr:uid="{1E70CF10-5C2B-4738-9C93-1FD7B3EB86E6}"/>
    <cellStyle name="_Data 11" xfId="3299" xr:uid="{3880354D-2212-4E52-9754-6964D34B8733}"/>
    <cellStyle name="_Data 11 10" xfId="3300" xr:uid="{868038BA-C8C3-455D-98B6-5799AB49B692}"/>
    <cellStyle name="_Data 11 11" xfId="3301" xr:uid="{CE1099F0-197F-42CE-B6F6-650702872858}"/>
    <cellStyle name="_Data 11 12" xfId="3302" xr:uid="{E0CB56B5-5A9B-44DD-89AB-B0DB13F970D2}"/>
    <cellStyle name="_Data 11 13" xfId="3303" xr:uid="{9F91085A-4638-45E0-8430-CDA0F1AAF691}"/>
    <cellStyle name="_Data 11 14" xfId="3304" xr:uid="{F23CEFF9-715C-4F36-BE89-8322E3FFBF0C}"/>
    <cellStyle name="_Data 11 15" xfId="3305" xr:uid="{B739AE78-EFBB-471C-AF51-4DC0A2735F74}"/>
    <cellStyle name="_Data 11 16" xfId="3306" xr:uid="{8311B904-09B2-4F69-BA38-773BA587AC36}"/>
    <cellStyle name="_Data 11 17" xfId="3307" xr:uid="{EDC50921-A33B-4CB2-8994-A2EDD816990D}"/>
    <cellStyle name="_Data 11 18" xfId="3308" xr:uid="{6F87A2A9-9666-499B-8C71-4D2594CF18E9}"/>
    <cellStyle name="_Data 11 19" xfId="3309" xr:uid="{F1991954-C89D-4660-8D1C-D16296131957}"/>
    <cellStyle name="_Data 11 2" xfId="3310" xr:uid="{8EEA7E64-2FF6-4C0B-A6F5-FEFAECF0FC07}"/>
    <cellStyle name="_Data 11 20" xfId="3311" xr:uid="{7518A2F8-7302-4C50-AA44-BA0724191D0D}"/>
    <cellStyle name="_Data 11 21" xfId="3312" xr:uid="{A513AFD4-92CC-4571-AB5D-2A4ED3D60D58}"/>
    <cellStyle name="_Data 11 3" xfId="3313" xr:uid="{32E2CEB6-479F-4EE3-8112-99B301103F2A}"/>
    <cellStyle name="_Data 11 4" xfId="3314" xr:uid="{DD6636A9-13E6-4C43-9C15-410B63573FE6}"/>
    <cellStyle name="_Data 11 5" xfId="3315" xr:uid="{C8EE09BE-4C47-4778-A981-AD9AC3BFD178}"/>
    <cellStyle name="_Data 11 6" xfId="3316" xr:uid="{0A355FCD-2871-4C91-8C97-53BF19CD751E}"/>
    <cellStyle name="_Data 11 7" xfId="3317" xr:uid="{A1566CE3-681E-4224-907F-0F6644DE634A}"/>
    <cellStyle name="_Data 11 8" xfId="3318" xr:uid="{B3BED70B-11AF-42B6-935A-DD66E8CDC02F}"/>
    <cellStyle name="_Data 11 9" xfId="3319" xr:uid="{3C6F6529-C613-4FA9-8DB3-33199E1063EB}"/>
    <cellStyle name="_Data 11_2009 Total Revene @ 2008 Rate" xfId="3320" xr:uid="{E3E99DD9-9454-4C1D-9898-44E715486DBE}"/>
    <cellStyle name="_Data 11_2009 Total Revene @ 2008 Rate 10" xfId="3321" xr:uid="{07540244-EDBB-4D02-88A9-76AB84901BFD}"/>
    <cellStyle name="_Data 11_2009 Total Revene @ 2008 Rate 11" xfId="3322" xr:uid="{E53909CE-A104-4D2C-B595-D7B72F52590C}"/>
    <cellStyle name="_Data 11_2009 Total Revene @ 2008 Rate 12" xfId="3323" xr:uid="{DBF70DC8-1D3A-42CD-8B71-C7A22A4409FE}"/>
    <cellStyle name="_Data 11_2009 Total Revene @ 2008 Rate 13" xfId="3324" xr:uid="{F01A2FA6-D185-4981-901F-C9293A06ABA9}"/>
    <cellStyle name="_Data 11_2009 Total Revene @ 2008 Rate 14" xfId="3325" xr:uid="{B35E8AF7-16DD-40F9-A68A-5150A0D04622}"/>
    <cellStyle name="_Data 11_2009 Total Revene @ 2008 Rate 15" xfId="3326" xr:uid="{81975C0B-41E1-4F96-A622-100F93E06DDC}"/>
    <cellStyle name="_Data 11_2009 Total Revene @ 2008 Rate 16" xfId="3327" xr:uid="{3E755FA6-DB4D-4807-A10C-F9EB3B8CACBF}"/>
    <cellStyle name="_Data 11_2009 Total Revene @ 2008 Rate 17" xfId="3328" xr:uid="{ACE60D64-0B06-4B35-B680-3803EBEF5E77}"/>
    <cellStyle name="_Data 11_2009 Total Revene @ 2008 Rate 18" xfId="3329" xr:uid="{D5E828D5-0F6A-4EAA-B1FA-1B0432BCAEE9}"/>
    <cellStyle name="_Data 11_2009 Total Revene @ 2008 Rate 19" xfId="3330" xr:uid="{9B44EBB9-568E-4349-A790-BDF4057F9622}"/>
    <cellStyle name="_Data 11_2009 Total Revene @ 2008 Rate 2" xfId="3331" xr:uid="{8CADBE07-9CA1-4ED0-B8AE-86E42167E3C5}"/>
    <cellStyle name="_Data 11_2009 Total Revene @ 2008 Rate 20" xfId="3332" xr:uid="{B1853A81-79B5-4AC8-892E-07489D926597}"/>
    <cellStyle name="_Data 11_2009 Total Revene @ 2008 Rate 21" xfId="3333" xr:uid="{1E4E2929-3DA6-4319-84AD-0E768B63ADAE}"/>
    <cellStyle name="_Data 11_2009 Total Revene @ 2008 Rate 3" xfId="3334" xr:uid="{81294803-141B-4F1F-918F-7FC1A26C289B}"/>
    <cellStyle name="_Data 11_2009 Total Revene @ 2008 Rate 4" xfId="3335" xr:uid="{703B44EE-EC0A-43B3-9709-201AAA9384E8}"/>
    <cellStyle name="_Data 11_2009 Total Revene @ 2008 Rate 5" xfId="3336" xr:uid="{4AFBECF2-7EA7-40C1-A595-89EBD3D14EEC}"/>
    <cellStyle name="_Data 11_2009 Total Revene @ 2008 Rate 6" xfId="3337" xr:uid="{9A372B42-F75C-4D2B-BD8F-3B502A524076}"/>
    <cellStyle name="_Data 11_2009 Total Revene @ 2008 Rate 7" xfId="3338" xr:uid="{51333158-A33B-4E46-BA13-A1C1A253BC5A}"/>
    <cellStyle name="_Data 11_2009 Total Revene @ 2008 Rate 8" xfId="3339" xr:uid="{305B4AB5-E5F3-4FAF-BD9C-E7838A95F148}"/>
    <cellStyle name="_Data 11_2009 Total Revene @ 2008 Rate 9" xfId="3340" xr:uid="{0AE66460-5DB3-4887-B9DD-8577D4714246}"/>
    <cellStyle name="_Data 11_2009 Total Revene @ 2008 Rate_8+7 Review Pack (As Reported)" xfId="3341" xr:uid="{ACD6850E-3989-4711-9528-E88DF5BB6C76}"/>
    <cellStyle name="_Data 11_2009 Total Revene @ 2008 Rate_AU_87F1" xfId="3342" xr:uid="{9F9F851B-B92A-45FA-80AE-0B75EFA6E54F}"/>
    <cellStyle name="_Data 11_2009 Total Revene @ 2008 Rate_CN_87F1" xfId="3343" xr:uid="{05709159-FABA-4880-9F21-1A40B50CC480}"/>
    <cellStyle name="_Data 11_2009 Total Revene @ 2008 Rate_From MY_87F1" xfId="3344" xr:uid="{A3F9288A-DD59-436F-A9F8-125009444418}"/>
    <cellStyle name="_Data 11_2009 Total Revene @ 2008 Rate_HB_87F1" xfId="3345" xr:uid="{FDD54073-3D80-40E6-BAFD-97FE3E69160C}"/>
    <cellStyle name="_Data 11_2009 Total Revene @ 2008 Rate_HK_87F1" xfId="3346" xr:uid="{F3571BBA-E3CD-4D3D-8ADE-E866CF3F1469}"/>
    <cellStyle name="_Data 11_2009 Total Revene @ 2008 Rate_IN_87F1" xfId="3347" xr:uid="{77D276D0-8561-48AB-AA80-46207D1A5442}"/>
    <cellStyle name="_Data 11_2009 Total Revene @ 2008 Rate_JP_87F1" xfId="3348" xr:uid="{23733687-6748-4564-8F2E-DB71E95ECED5}"/>
    <cellStyle name="_Data 11_2009 Total Revene @ 2008 Rate_KR_87F1" xfId="3349" xr:uid="{6804A774-4AB6-46C5-9B04-6AA2F907E483}"/>
    <cellStyle name="_Data 11_2009 Total Revene @ 2008 Rate_MY_87F1" xfId="3350" xr:uid="{440566AD-7D00-4F8E-93AF-C791B1DA2227}"/>
    <cellStyle name="_Data 11_2009 Total Revene @ 2008 Rate_NZ_87F1" xfId="3351" xr:uid="{8C477B23-C612-4B7A-8D74-FE60674B349A}"/>
    <cellStyle name="_Data 11_2009 Total Revene @ 2008 Rate_SG_87F1" xfId="3352" xr:uid="{C20D6626-78E7-4F97-AFB7-717C0FF15C8A}"/>
    <cellStyle name="_Data 11_2009 Total Revene @ 2008 Rate_TW_87F1" xfId="3353" xr:uid="{02BE27E3-7041-4517-BC19-703EBD4FE07F}"/>
    <cellStyle name="_Data 11_2009 Total Revene @ 2008 Rate_TW_87F1_CR" xfId="3354" xr:uid="{5C98DC56-4898-401C-B1F4-909DE40F440A}"/>
    <cellStyle name="_Data 11_2009 Total Revene @ 2008 Rate_VN_87F1" xfId="3355" xr:uid="{86B394FC-D1A9-4834-AA65-12476088504F}"/>
    <cellStyle name="_Data 11_8+7 Review Pack (As Reported)" xfId="3356" xr:uid="{52CDCB0B-014B-41F3-A3E7-974FE4B23615}"/>
    <cellStyle name="_Data 11_AU_87F1" xfId="3357" xr:uid="{51A2FFF1-F22D-4097-9FAF-D2F837EEEBB9}"/>
    <cellStyle name="_Data 11_CN_87F1" xfId="3358" xr:uid="{37D60B84-BD35-4AE1-AD6C-F9ADFC5380AB}"/>
    <cellStyle name="_Data 11_DSO" xfId="3359" xr:uid="{CCEFD2BF-1538-4517-BB96-C5B8D219F07B}"/>
    <cellStyle name="_Data 11_DSO 10" xfId="3360" xr:uid="{9034ACCA-01E3-472E-AE03-A3B3DF178BDA}"/>
    <cellStyle name="_Data 11_DSO 11" xfId="3361" xr:uid="{DDC55C89-962E-4058-8A91-CB6B8FDD2723}"/>
    <cellStyle name="_Data 11_DSO 12" xfId="3362" xr:uid="{5462019C-78D2-4CA5-9CFD-27A90D1DF15C}"/>
    <cellStyle name="_Data 11_DSO 13" xfId="3363" xr:uid="{91E2645C-FF48-4181-96A7-8151E0CCD391}"/>
    <cellStyle name="_Data 11_DSO 14" xfId="3364" xr:uid="{0FC452F7-6E2C-4E40-B13C-AC390F9DA19A}"/>
    <cellStyle name="_Data 11_DSO 15" xfId="3365" xr:uid="{11DF232E-777A-4790-8F7A-8877F736826B}"/>
    <cellStyle name="_Data 11_DSO 16" xfId="3366" xr:uid="{04DB8593-4C4A-49DB-AF70-44C1443F2A35}"/>
    <cellStyle name="_Data 11_DSO 17" xfId="3367" xr:uid="{A00F72C2-D3EB-4312-97FE-7D62FAEA9490}"/>
    <cellStyle name="_Data 11_DSO 18" xfId="3368" xr:uid="{9D304727-5686-48A0-AE42-2BE73DA8E547}"/>
    <cellStyle name="_Data 11_DSO 19" xfId="3369" xr:uid="{69729547-F811-40BC-95ED-B868017AC20A}"/>
    <cellStyle name="_Data 11_DSO 2" xfId="3370" xr:uid="{829C7B0B-EE55-45C3-A1C7-F30AE5F11AED}"/>
    <cellStyle name="_Data 11_DSO 20" xfId="3371" xr:uid="{5573F581-6A3A-4CB5-B2D8-8E98F2046363}"/>
    <cellStyle name="_Data 11_DSO 21" xfId="3372" xr:uid="{AEDED883-8181-48C6-93B3-056C330E5795}"/>
    <cellStyle name="_Data 11_DSO 3" xfId="3373" xr:uid="{4A755165-C744-4834-884C-8622876BE5E2}"/>
    <cellStyle name="_Data 11_DSO 4" xfId="3374" xr:uid="{2C50B7BE-57B1-46E0-A3E9-D3F426E6323C}"/>
    <cellStyle name="_Data 11_DSO 5" xfId="3375" xr:uid="{1E0061DB-7941-43D9-82CC-7214063A2BE8}"/>
    <cellStyle name="_Data 11_DSO 6" xfId="3376" xr:uid="{1F4F7343-F645-49AF-8EF4-C09AF8FA46AC}"/>
    <cellStyle name="_Data 11_DSO 7" xfId="3377" xr:uid="{51CA2B06-6245-4205-A333-23A42A3B0A3C}"/>
    <cellStyle name="_Data 11_DSO 8" xfId="3378" xr:uid="{93243E74-82F4-4501-94A6-82DEF6E981A1}"/>
    <cellStyle name="_Data 11_DSO 9" xfId="3379" xr:uid="{61249382-B502-414D-B5F7-D712794FF86F}"/>
    <cellStyle name="_Data 11_DSO by Region" xfId="3380" xr:uid="{B7339A98-7265-4AE3-AF38-A41727EA5511}"/>
    <cellStyle name="_Data 11_DSO by Region 10" xfId="3381" xr:uid="{75D1E49D-D927-4ED4-898D-336841DF4EA8}"/>
    <cellStyle name="_Data 11_DSO by Region 11" xfId="3382" xr:uid="{1844600F-B4F4-4504-8B2B-9357462EEA5D}"/>
    <cellStyle name="_Data 11_DSO by Region 12" xfId="3383" xr:uid="{5F7B2ED4-B6B9-4369-B560-2C3A16CC6A5D}"/>
    <cellStyle name="_Data 11_DSO by Region 13" xfId="3384" xr:uid="{50F9B5C1-9735-42CE-A114-5D4D863EB462}"/>
    <cellStyle name="_Data 11_DSO by Region 14" xfId="3385" xr:uid="{998C6475-B2F7-4D1E-848C-3A894785FD91}"/>
    <cellStyle name="_Data 11_DSO by Region 15" xfId="3386" xr:uid="{1D730E0F-369A-4D31-A582-3F2BC49535DE}"/>
    <cellStyle name="_Data 11_DSO by Region 16" xfId="3387" xr:uid="{A4E350C0-29F8-44E7-B3E0-589667E09D1B}"/>
    <cellStyle name="_Data 11_DSO by Region 17" xfId="3388" xr:uid="{60A4C009-3961-4204-8D36-076AB7614554}"/>
    <cellStyle name="_Data 11_DSO by Region 18" xfId="3389" xr:uid="{DD3973A4-FBE1-4DF3-9076-899A6DB3137B}"/>
    <cellStyle name="_Data 11_DSO by Region 19" xfId="3390" xr:uid="{6A124C76-A02B-4B6C-A98E-630ED3167E22}"/>
    <cellStyle name="_Data 11_DSO by Region 2" xfId="3391" xr:uid="{6E727C25-E39B-4246-AAD2-242EF7C17ECF}"/>
    <cellStyle name="_Data 11_DSO by Region 20" xfId="3392" xr:uid="{9D1793AE-5A0C-4CB3-ABA4-324564685709}"/>
    <cellStyle name="_Data 11_DSO by Region 21" xfId="3393" xr:uid="{BA7ACBF8-9535-411A-BC60-F2CD4A91856B}"/>
    <cellStyle name="_Data 11_DSO by Region 3" xfId="3394" xr:uid="{22487238-BC7B-43D7-A8A8-FEBCF7EA3828}"/>
    <cellStyle name="_Data 11_DSO by Region 4" xfId="3395" xr:uid="{A184B695-ED75-4749-B681-298C7CBB6C8A}"/>
    <cellStyle name="_Data 11_DSO by Region 5" xfId="3396" xr:uid="{A38043DF-211E-4ED3-B4F9-F361BB85CE3E}"/>
    <cellStyle name="_Data 11_DSO by Region 6" xfId="3397" xr:uid="{823E8FF1-F3C3-4009-A1CF-8789B0AFD1A7}"/>
    <cellStyle name="_Data 11_DSO by Region 7" xfId="3398" xr:uid="{EF9A7AE2-BD9A-4C64-B19D-26759CFCF495}"/>
    <cellStyle name="_Data 11_DSO by Region 8" xfId="3399" xr:uid="{3E4A4890-10BE-4A1B-8764-B38BDFF9A251}"/>
    <cellStyle name="_Data 11_DSO by Region 9" xfId="3400" xr:uid="{656A5CE0-A358-4458-96A7-2ACC36F63442}"/>
    <cellStyle name="_Data 11_DSO by Region_8+7 Review Pack (As Reported)" xfId="3401" xr:uid="{70852BBF-44B8-4D0A-BA1A-1BF67DE640FB}"/>
    <cellStyle name="_Data 11_DSO by Region_AU_87F1" xfId="3402" xr:uid="{BF35D6D8-36A7-4F53-9A1C-0405FD44290D}"/>
    <cellStyle name="_Data 11_DSO by Region_CN_87F1" xfId="3403" xr:uid="{AA36FD24-8517-4FDE-8043-3ED4A3BB55EE}"/>
    <cellStyle name="_Data 11_DSO by Region_From MY_87F1" xfId="3404" xr:uid="{7E37375B-EBCC-4F80-A549-FB7393CA8C76}"/>
    <cellStyle name="_Data 11_DSO by Region_HB_87F1" xfId="3405" xr:uid="{6F5414DB-BB04-4B03-87FF-CE38FF8E38FB}"/>
    <cellStyle name="_Data 11_DSO by Region_HK_87F1" xfId="3406" xr:uid="{7758F363-687B-4DB1-A8DB-49D401D8E90A}"/>
    <cellStyle name="_Data 11_DSO by Region_IN_87F1" xfId="3407" xr:uid="{BA6A0460-E0EF-4A70-AA30-844F27478061}"/>
    <cellStyle name="_Data 11_DSO by Region_JP_87F1" xfId="3408" xr:uid="{CA1BE653-172B-4059-B7C7-2005D1C49A8E}"/>
    <cellStyle name="_Data 11_DSO by Region_KR_87F1" xfId="3409" xr:uid="{89323E00-823A-45E8-9A94-BABDA4C4C79A}"/>
    <cellStyle name="_Data 11_DSO by Region_MY_87F1" xfId="3410" xr:uid="{27704B7F-AA7A-4F1F-84E0-562D1B764202}"/>
    <cellStyle name="_Data 11_DSO by Region_NZ_87F1" xfId="3411" xr:uid="{11BF6CC8-3146-4C5D-9D92-191AD1D16EB3}"/>
    <cellStyle name="_Data 11_DSO by Region_SG_87F1" xfId="3412" xr:uid="{7B43BCBB-8846-4402-B1F7-CA505B453C0C}"/>
    <cellStyle name="_Data 11_DSO by Region_TW_87F1" xfId="3413" xr:uid="{8EF5C2EF-2B39-4FD2-BB10-2FFE550A9AA0}"/>
    <cellStyle name="_Data 11_DSO by Region_TW_87F1_CR" xfId="3414" xr:uid="{9EA6B203-5633-4881-8DB5-B248DAFA7475}"/>
    <cellStyle name="_Data 11_DSO by Region_VN_87F1" xfId="3415" xr:uid="{AEDBCD1C-3E5C-4735-BFD2-3BD924F0D419}"/>
    <cellStyle name="_Data 11_DSO revised to Apr" xfId="3416" xr:uid="{99D64064-C258-4330-B0D6-46DE2CE08FF6}"/>
    <cellStyle name="_Data 11_DSO revised to Apr 10" xfId="3417" xr:uid="{D525BA3A-9F42-4AF3-909D-889BD3AFE0BB}"/>
    <cellStyle name="_Data 11_DSO revised to Apr 11" xfId="3418" xr:uid="{0508B758-8A8C-4219-B962-435A265B8749}"/>
    <cellStyle name="_Data 11_DSO revised to Apr 12" xfId="3419" xr:uid="{9F3DA6BB-8D96-43CC-A3CA-D1CFCA4CC1ED}"/>
    <cellStyle name="_Data 11_DSO revised to Apr 13" xfId="3420" xr:uid="{244D5BCE-417B-42C2-8DFF-035C64E5BE8A}"/>
    <cellStyle name="_Data 11_DSO revised to Apr 14" xfId="3421" xr:uid="{0E78D42F-03E3-4D9A-9AFB-769EDA3A8A8F}"/>
    <cellStyle name="_Data 11_DSO revised to Apr 15" xfId="3422" xr:uid="{763D3ECE-32E7-4EB5-BFA9-A55EC2B04F1B}"/>
    <cellStyle name="_Data 11_DSO revised to Apr 16" xfId="3423" xr:uid="{B727A443-DABF-4BB5-9F7F-2857693045C8}"/>
    <cellStyle name="_Data 11_DSO revised to Apr 17" xfId="3424" xr:uid="{1796EE16-02EF-48B8-A22A-0929F7983D90}"/>
    <cellStyle name="_Data 11_DSO revised to Apr 18" xfId="3425" xr:uid="{7A13C7E5-D8EF-4CE8-B9E0-6167DD55F061}"/>
    <cellStyle name="_Data 11_DSO revised to Apr 19" xfId="3426" xr:uid="{B6B28068-F04D-462B-A8EE-6C6A55486AE4}"/>
    <cellStyle name="_Data 11_DSO revised to Apr 2" xfId="3427" xr:uid="{5C78B523-17BA-488A-929A-32A767C921BF}"/>
    <cellStyle name="_Data 11_DSO revised to Apr 20" xfId="3428" xr:uid="{5AA0EC10-1DD8-4B95-BE69-9AB8693A7464}"/>
    <cellStyle name="_Data 11_DSO revised to Apr 21" xfId="3429" xr:uid="{05945F96-F1DF-4966-A08D-C2146B30B2DA}"/>
    <cellStyle name="_Data 11_DSO revised to Apr 3" xfId="3430" xr:uid="{5C6DE7A9-161D-48B9-BD73-7F7E2475F3D3}"/>
    <cellStyle name="_Data 11_DSO revised to Apr 4" xfId="3431" xr:uid="{D842DB6C-2A25-40AF-BBEF-8560EF0C2509}"/>
    <cellStyle name="_Data 11_DSO revised to Apr 5" xfId="3432" xr:uid="{C374CDB5-CF32-490F-A87C-5C6809B1209F}"/>
    <cellStyle name="_Data 11_DSO revised to Apr 6" xfId="3433" xr:uid="{A8944D6C-F928-4A7D-8E1A-A0BE0D1732B7}"/>
    <cellStyle name="_Data 11_DSO revised to Apr 7" xfId="3434" xr:uid="{65631E2F-4483-4E7E-B90A-9187ECFC2CD4}"/>
    <cellStyle name="_Data 11_DSO revised to Apr 8" xfId="3435" xr:uid="{90241B13-6847-4A27-AE97-0C3494E85897}"/>
    <cellStyle name="_Data 11_DSO revised to Apr 9" xfId="3436" xr:uid="{96779D30-CCC2-42B7-B9C6-A1B2B097F5D3}"/>
    <cellStyle name="_Data 11_DSO revised to Apr_8+7 Review Pack (As Reported)" xfId="3437" xr:uid="{F1CB165C-D8F5-4A66-9E97-F682593DFF9C}"/>
    <cellStyle name="_Data 11_DSO revised to Apr_AU_87F1" xfId="3438" xr:uid="{8B4B2604-EDDB-49EA-A8CB-D5B63B231E32}"/>
    <cellStyle name="_Data 11_DSO revised to Apr_CN_87F1" xfId="3439" xr:uid="{4861C311-F8CA-45DA-9A9B-AF8D2AB13E82}"/>
    <cellStyle name="_Data 11_DSO revised to Apr_From MY_87F1" xfId="3440" xr:uid="{55BF4174-F3FD-4816-BC7B-2412BB9E2C4C}"/>
    <cellStyle name="_Data 11_DSO revised to Apr_HB_87F1" xfId="3441" xr:uid="{C3287FEE-B3BF-46BF-B9AE-B24EAC96471F}"/>
    <cellStyle name="_Data 11_DSO revised to Apr_HK_87F1" xfId="3442" xr:uid="{2EA87CD0-6E6E-4506-B79E-58C32394DBE3}"/>
    <cellStyle name="_Data 11_DSO revised to Apr_IN_87F1" xfId="3443" xr:uid="{AC37D03C-1A32-497B-A5E4-7BAFAA1299EF}"/>
    <cellStyle name="_Data 11_DSO revised to Apr_JP_87F1" xfId="3444" xr:uid="{EDF47106-CB19-4C4D-A953-2BE05FC9CEAC}"/>
    <cellStyle name="_Data 11_DSO revised to Apr_KR_87F1" xfId="3445" xr:uid="{5082D499-F12F-4A11-91B6-18F952A664DD}"/>
    <cellStyle name="_Data 11_DSO revised to Apr_MY_87F1" xfId="3446" xr:uid="{A334C0D8-12E1-4C96-8DE1-73CC5BE8D65E}"/>
    <cellStyle name="_Data 11_DSO revised to Apr_NZ_87F1" xfId="3447" xr:uid="{47B41A05-50C3-4123-813A-4E348CF41F8E}"/>
    <cellStyle name="_Data 11_DSO revised to Apr_SG_87F1" xfId="3448" xr:uid="{AFC06B30-C871-4EF9-8A1A-3CC7105E9366}"/>
    <cellStyle name="_Data 11_DSO revised to Apr_TW_87F1" xfId="3449" xr:uid="{F37B6E99-C80B-407A-9DA8-82C91A2C439B}"/>
    <cellStyle name="_Data 11_DSO revised to Apr_TW_87F1_CR" xfId="3450" xr:uid="{68F7175B-7939-4557-8B4D-873812EC6D59}"/>
    <cellStyle name="_Data 11_DSO revised to Apr_VN_87F1" xfId="3451" xr:uid="{F8749C79-4550-4F6C-A227-6F85AF28AD74}"/>
    <cellStyle name="_Data 11_DSO_8+7 Review Pack (As Reported)" xfId="3452" xr:uid="{6FF007ED-88DA-47A5-A79F-538F7E9E1C26}"/>
    <cellStyle name="_Data 11_DSO_AU_87F1" xfId="3453" xr:uid="{95F27AAE-EA0E-455C-9249-6551A411826B}"/>
    <cellStyle name="_Data 11_DSO_CN_87F1" xfId="3454" xr:uid="{05EFDD74-EE79-46D8-B6F3-4E6823B7BD27}"/>
    <cellStyle name="_Data 11_DSO_From MY_87F1" xfId="3455" xr:uid="{239D8FDD-CB92-482D-BCE1-EE815121C336}"/>
    <cellStyle name="_Data 11_DSO_HB_87F1" xfId="3456" xr:uid="{1D1BBE19-83F5-46AE-999A-373199E846D5}"/>
    <cellStyle name="_Data 11_DSO_HK_87F1" xfId="3457" xr:uid="{EAB35C93-1F8D-4315-B1B1-015D022FDF94}"/>
    <cellStyle name="_Data 11_DSO_IN_87F1" xfId="3458" xr:uid="{26374775-11D9-435E-9E56-ED5B05D32A90}"/>
    <cellStyle name="_Data 11_DSO_JP_87F1" xfId="3459" xr:uid="{12D49CCD-7C1A-4683-B657-FCF8BB3C88F4}"/>
    <cellStyle name="_Data 11_DSO_KR_87F1" xfId="3460" xr:uid="{9BFDDDEB-7186-402C-AF2B-AE10C3069D86}"/>
    <cellStyle name="_Data 11_DSO_MY_87F1" xfId="3461" xr:uid="{FFB7A32A-C2E6-4779-9E32-475C1F288BE5}"/>
    <cellStyle name="_Data 11_DSO_NZ_87F1" xfId="3462" xr:uid="{D7AEE970-6232-476C-AB80-B07E4E875CFB}"/>
    <cellStyle name="_Data 11_DSO_SG_87F1" xfId="3463" xr:uid="{BF0770E5-E1A1-443F-AA8E-2149BCCC1C89}"/>
    <cellStyle name="_Data 11_DSO_TW_87F1" xfId="3464" xr:uid="{3093D00F-68C5-450B-A812-42CEFDCC46AB}"/>
    <cellStyle name="_Data 11_DSO_TW_87F1_CR" xfId="3465" xr:uid="{37B239FF-9FEC-4790-9524-2B6C6DD9B8A5}"/>
    <cellStyle name="_Data 11_DSO_VN_87F1" xfId="3466" xr:uid="{BC22673C-9C7A-4F28-BC69-41846D195848}"/>
    <cellStyle name="_Data 11_From MY_87F1" xfId="3467" xr:uid="{A7A7ECA2-5526-414A-A21D-667D7502FC40}"/>
    <cellStyle name="_Data 11_HB_87F1" xfId="3468" xr:uid="{A60BA718-F486-440D-AA5A-06AE7B697898}"/>
    <cellStyle name="_Data 11_HK_87F1" xfId="3469" xr:uid="{A623A878-041B-484F-9DB5-5C801657131C}"/>
    <cellStyle name="_Data 11_IN_87F1" xfId="3470" xr:uid="{B8A957F1-55C4-4A41-90D6-81D837FC4E79}"/>
    <cellStyle name="_Data 11_JP_87F1" xfId="3471" xr:uid="{2B0A8A2B-F9E4-4883-8924-B1A5CB5FB417}"/>
    <cellStyle name="_Data 11_KR_87F1" xfId="3472" xr:uid="{DADDEAA0-88A9-4233-A4D5-859DECE41A05}"/>
    <cellStyle name="_Data 11_March_Global_DSO (2009 version)" xfId="3473" xr:uid="{5385C91B-D5E6-46C1-8FD5-840609A39616}"/>
    <cellStyle name="_Data 11_March_Global_DSO (2009 version) 10" xfId="3474" xr:uid="{7983A040-516D-4F17-81BA-CD4080785984}"/>
    <cellStyle name="_Data 11_March_Global_DSO (2009 version) 11" xfId="3475" xr:uid="{E6FCC482-8B58-4FE4-BFD5-FFB56BE5637E}"/>
    <cellStyle name="_Data 11_March_Global_DSO (2009 version) 12" xfId="3476" xr:uid="{53F9F9AA-8E3F-4412-8C09-36CFFE26C1C4}"/>
    <cellStyle name="_Data 11_March_Global_DSO (2009 version) 13" xfId="3477" xr:uid="{0D8BE12F-EC1F-4C8F-A2CE-ED7110AB33E4}"/>
    <cellStyle name="_Data 11_March_Global_DSO (2009 version) 14" xfId="3478" xr:uid="{834B11CC-F4DA-4661-A2C7-F669EDE01149}"/>
    <cellStyle name="_Data 11_March_Global_DSO (2009 version) 15" xfId="3479" xr:uid="{EDF3D006-1338-41C4-B177-EF8744823AB5}"/>
    <cellStyle name="_Data 11_March_Global_DSO (2009 version) 16" xfId="3480" xr:uid="{9BD31FD8-A15D-436A-BB0E-7CA82C13956C}"/>
    <cellStyle name="_Data 11_March_Global_DSO (2009 version) 17" xfId="3481" xr:uid="{79B10036-F27E-4CC1-A6BF-36B7742ECCFF}"/>
    <cellStyle name="_Data 11_March_Global_DSO (2009 version) 18" xfId="3482" xr:uid="{A0C7E84D-450D-4D1A-ACFA-BE0FF51885DD}"/>
    <cellStyle name="_Data 11_March_Global_DSO (2009 version) 19" xfId="3483" xr:uid="{8AE56C18-72AC-4252-9D55-4E01F715D9FF}"/>
    <cellStyle name="_Data 11_March_Global_DSO (2009 version) 2" xfId="3484" xr:uid="{B5D923BA-560F-41F3-830C-D2315D44D913}"/>
    <cellStyle name="_Data 11_March_Global_DSO (2009 version) 20" xfId="3485" xr:uid="{2FAF9793-4EAD-48B9-B2FE-393DBC4F5ECC}"/>
    <cellStyle name="_Data 11_March_Global_DSO (2009 version) 21" xfId="3486" xr:uid="{66E01F8C-281B-4E71-9086-E62D6CA86F51}"/>
    <cellStyle name="_Data 11_March_Global_DSO (2009 version) 3" xfId="3487" xr:uid="{113437A4-D988-4DC2-AB8D-19E5E7B50419}"/>
    <cellStyle name="_Data 11_March_Global_DSO (2009 version) 4" xfId="3488" xr:uid="{896AA274-5F69-4792-969C-57E58D71E299}"/>
    <cellStyle name="_Data 11_March_Global_DSO (2009 version) 5" xfId="3489" xr:uid="{538F2E65-979C-4556-A2BF-7B825FA7FF83}"/>
    <cellStyle name="_Data 11_March_Global_DSO (2009 version) 6" xfId="3490" xr:uid="{9A87F4EA-A442-4903-941A-93D28A6D95CA}"/>
    <cellStyle name="_Data 11_March_Global_DSO (2009 version) 7" xfId="3491" xr:uid="{5D951F51-5C1F-463D-8501-8EFDAF080C5D}"/>
    <cellStyle name="_Data 11_March_Global_DSO (2009 version) 8" xfId="3492" xr:uid="{CF6F75FC-4806-4C90-A852-22493780512F}"/>
    <cellStyle name="_Data 11_March_Global_DSO (2009 version) 9" xfId="3493" xr:uid="{56615115-5CD9-4CE9-BCD0-AAAC04A46596}"/>
    <cellStyle name="_Data 11_March_Global_DSO (2009 version)_8+7 Review Pack (As Reported)" xfId="3494" xr:uid="{5F481C85-64A5-473C-91B9-965CB57B709D}"/>
    <cellStyle name="_Data 11_March_Global_DSO (2009 version)_AU_87F1" xfId="3495" xr:uid="{2FA26EEF-B93F-4C3D-8784-A06514C48D54}"/>
    <cellStyle name="_Data 11_March_Global_DSO (2009 version)_CN_87F1" xfId="3496" xr:uid="{B30C0B25-F2AD-49C9-8D55-3090DEA69D59}"/>
    <cellStyle name="_Data 11_March_Global_DSO (2009 version)_From MY_87F1" xfId="3497" xr:uid="{BCB32DBA-B032-44F6-8AD9-707AEABD13F6}"/>
    <cellStyle name="_Data 11_March_Global_DSO (2009 version)_HB_87F1" xfId="3498" xr:uid="{5347D16F-0D61-4B15-81C1-82F6573A0E97}"/>
    <cellStyle name="_Data 11_March_Global_DSO (2009 version)_HK_87F1" xfId="3499" xr:uid="{65BA7E56-4CBD-4EE3-9A9A-82FE5F35A851}"/>
    <cellStyle name="_Data 11_March_Global_DSO (2009 version)_IN_87F1" xfId="3500" xr:uid="{55752EF1-668E-47B5-BACD-36703FBC4CEE}"/>
    <cellStyle name="_Data 11_March_Global_DSO (2009 version)_JP_87F1" xfId="3501" xr:uid="{F4FE8610-8820-472E-BEC2-2558A62CDFD0}"/>
    <cellStyle name="_Data 11_March_Global_DSO (2009 version)_KR_87F1" xfId="3502" xr:uid="{041AE7D4-9E23-4545-B499-9E2C49C6A545}"/>
    <cellStyle name="_Data 11_March_Global_DSO (2009 version)_MY_87F1" xfId="3503" xr:uid="{388EFD61-1E32-4672-BAF1-852B590F2805}"/>
    <cellStyle name="_Data 11_March_Global_DSO (2009 version)_NZ_87F1" xfId="3504" xr:uid="{5B7C2C07-5EDD-4FC8-B4C7-8993F687D736}"/>
    <cellStyle name="_Data 11_March_Global_DSO (2009 version)_SG_87F1" xfId="3505" xr:uid="{D5DDA183-77AC-48B7-8347-E82CF7C4D0DD}"/>
    <cellStyle name="_Data 11_March_Global_DSO (2009 version)_TW_87F1" xfId="3506" xr:uid="{F9FF4643-1317-4FCB-B86D-967034869F4B}"/>
    <cellStyle name="_Data 11_March_Global_DSO (2009 version)_TW_87F1_CR" xfId="3507" xr:uid="{CB0DB0BC-7AA7-4B29-B57B-0F94EAD435B5}"/>
    <cellStyle name="_Data 11_March_Global_DSO (2009 version)_VN_87F1" xfId="3508" xr:uid="{E2AC7825-1378-4F1C-86BF-A76A5DE5E5E0}"/>
    <cellStyle name="_Data 11_MY_87F1" xfId="3509" xr:uid="{0E4BF47F-999F-4A10-8AD9-CA0D784F6669}"/>
    <cellStyle name="_Data 11_NZ_87F1" xfId="3510" xr:uid="{FAA41789-C1FA-4ABC-90EE-B1103DBD5070}"/>
    <cellStyle name="_Data 11_SG_87F1" xfId="3511" xr:uid="{171570EC-BE77-4553-A309-AB8A6525278B}"/>
    <cellStyle name="_Data 11_Trend Income Statement" xfId="3512" xr:uid="{A034A574-25DD-45AA-A56B-1099EC8BD011}"/>
    <cellStyle name="_Data 11_Trend Income Statement 10" xfId="3513" xr:uid="{875F83C4-185A-4755-BB24-698DEFBBC3B6}"/>
    <cellStyle name="_Data 11_Trend Income Statement 11" xfId="3514" xr:uid="{0F4C382F-B3C5-49C8-B2D4-9F1F844AAA61}"/>
    <cellStyle name="_Data 11_Trend Income Statement 12" xfId="3515" xr:uid="{8CEE8EA6-9AAE-4C28-B231-6DD4B1D16906}"/>
    <cellStyle name="_Data 11_Trend Income Statement 13" xfId="3516" xr:uid="{275368E0-3506-4A0A-B5F5-4F7EF4E94FEC}"/>
    <cellStyle name="_Data 11_Trend Income Statement 14" xfId="3517" xr:uid="{014F7626-8830-4B8E-886C-A0AF41F7BD4D}"/>
    <cellStyle name="_Data 11_Trend Income Statement 15" xfId="3518" xr:uid="{C59DFD1D-EE48-4947-B742-87F6A6B8ACC9}"/>
    <cellStyle name="_Data 11_Trend Income Statement 16" xfId="3519" xr:uid="{0DC2C2F9-D982-4341-B55D-829B035527CC}"/>
    <cellStyle name="_Data 11_Trend Income Statement 17" xfId="3520" xr:uid="{81F8BB15-AF79-468F-A9E1-FDF0F443ADEB}"/>
    <cellStyle name="_Data 11_Trend Income Statement 18" xfId="3521" xr:uid="{3FA53F5D-DDDA-4A39-8FD8-FFD722CF58EB}"/>
    <cellStyle name="_Data 11_Trend Income Statement 19" xfId="3522" xr:uid="{A24AFBD8-242E-4A27-A346-BB45BF53B586}"/>
    <cellStyle name="_Data 11_Trend Income Statement 2" xfId="3523" xr:uid="{CB0F1F10-94D6-4CCF-A7E0-AD3DA47B7D6C}"/>
    <cellStyle name="_Data 11_Trend Income Statement 20" xfId="3524" xr:uid="{290D0E9A-F2D7-4703-81A9-FB595C70C2F4}"/>
    <cellStyle name="_Data 11_Trend Income Statement 21" xfId="3525" xr:uid="{D833018F-2F92-44EC-A1CC-9E2F1ABE5B63}"/>
    <cellStyle name="_Data 11_Trend Income Statement 3" xfId="3526" xr:uid="{280526DC-DF7B-4947-AECC-7A0BA3EAEBD0}"/>
    <cellStyle name="_Data 11_Trend Income Statement 4" xfId="3527" xr:uid="{69FCF375-6C0D-4228-89DC-9C405EDB5560}"/>
    <cellStyle name="_Data 11_Trend Income Statement 5" xfId="3528" xr:uid="{420C4B36-F0F3-4147-9CE4-FCF6BAEDF190}"/>
    <cellStyle name="_Data 11_Trend Income Statement 6" xfId="3529" xr:uid="{EC3BA4CB-B6FE-45B8-B50F-14821F960C37}"/>
    <cellStyle name="_Data 11_Trend Income Statement 7" xfId="3530" xr:uid="{3D886D1D-3A41-44EA-82BA-DFECCDBC7D23}"/>
    <cellStyle name="_Data 11_Trend Income Statement 8" xfId="3531" xr:uid="{9E4FA821-1F57-4422-93C2-2DAD99672C04}"/>
    <cellStyle name="_Data 11_Trend Income Statement 9" xfId="3532" xr:uid="{2B908705-0A27-4B87-8112-346264C83CAA}"/>
    <cellStyle name="_Data 11_Trend Income Statement_8+7 Review Pack (As Reported)" xfId="3533" xr:uid="{8C5AEB47-D815-45C4-BAAE-8D19ECD525E0}"/>
    <cellStyle name="_Data 11_TW_87F1" xfId="3534" xr:uid="{0EBDDA0A-2CD2-4CA2-8C44-A099277C343F}"/>
    <cellStyle name="_Data 11_TW_87F1_CR" xfId="3535" xr:uid="{0B2B1DC9-CFB4-4437-AAF2-510F7EFC80FE}"/>
    <cellStyle name="_Data 11_VN_87F1" xfId="3536" xr:uid="{89E0E4E1-B48A-429A-B7FE-87174E92FEC2}"/>
    <cellStyle name="_Data 12" xfId="3537" xr:uid="{135BB744-ACFD-4FD7-96D9-499E62CA45F6}"/>
    <cellStyle name="_Data 12 10" xfId="3538" xr:uid="{D6942979-191E-400D-B829-F0CE7332AF01}"/>
    <cellStyle name="_Data 12 11" xfId="3539" xr:uid="{6A48F0C9-2A5D-4A6A-B1CD-9B990A673F9F}"/>
    <cellStyle name="_Data 12 12" xfId="3540" xr:uid="{353D259D-C0A5-4E45-B2B9-4C84DCE5D943}"/>
    <cellStyle name="_Data 12 13" xfId="3541" xr:uid="{C18730BB-FE6B-4A1B-920B-741CC528B940}"/>
    <cellStyle name="_Data 12 14" xfId="3542" xr:uid="{40BE5C03-36FF-45EF-AA48-1BE0F2677918}"/>
    <cellStyle name="_Data 12 15" xfId="3543" xr:uid="{3B41468D-D7B4-415B-B034-D79BFFB052CA}"/>
    <cellStyle name="_Data 12 16" xfId="3544" xr:uid="{1CF1B532-EB3C-4CF0-88D8-722BE35C8B42}"/>
    <cellStyle name="_Data 12 17" xfId="3545" xr:uid="{86C8DB63-FF8F-4431-8CF5-3194502B74C6}"/>
    <cellStyle name="_Data 12 18" xfId="3546" xr:uid="{3506E5D4-9611-401E-8D74-F1AFC607D24E}"/>
    <cellStyle name="_Data 12 19" xfId="3547" xr:uid="{03CFAFB5-E1A0-47C7-9328-1C8CE3D53CF6}"/>
    <cellStyle name="_Data 12 2" xfId="3548" xr:uid="{E85C8898-37EA-4C7C-90E9-1E9DB0C3F05F}"/>
    <cellStyle name="_Data 12 20" xfId="3549" xr:uid="{6FCEAFBB-BE49-4CDE-849F-83FAF28DF4E8}"/>
    <cellStyle name="_Data 12 21" xfId="3550" xr:uid="{8BEE49E9-E603-4F57-B127-35E76B447753}"/>
    <cellStyle name="_Data 12 3" xfId="3551" xr:uid="{97458B3F-5FBB-4294-855B-FB5E7DC07ED2}"/>
    <cellStyle name="_Data 12 4" xfId="3552" xr:uid="{511E5639-6762-4DDC-9423-D9AF4C74A85D}"/>
    <cellStyle name="_Data 12 5" xfId="3553" xr:uid="{F0331A34-EC50-4E74-96CB-1399EE3B1D00}"/>
    <cellStyle name="_Data 12 6" xfId="3554" xr:uid="{185EC6B9-043D-4955-9FA4-6BC935B293EC}"/>
    <cellStyle name="_Data 12 7" xfId="3555" xr:uid="{85415CC9-3314-4616-9F53-D018F8DB1D2B}"/>
    <cellStyle name="_Data 12 8" xfId="3556" xr:uid="{315B21C4-4175-4C40-944D-F69D06320F6B}"/>
    <cellStyle name="_Data 12 9" xfId="3557" xr:uid="{0EDE4384-5B92-4C5C-87E5-B0AE4BF82EC2}"/>
    <cellStyle name="_Data 12_2009 Total Revene @ 2008 Rate" xfId="3558" xr:uid="{B5FDCDA7-1150-4F43-B566-6C7E6D4E424F}"/>
    <cellStyle name="_Data 12_2009 Total Revene @ 2008 Rate 10" xfId="3559" xr:uid="{E1774380-E461-4FE5-9BF6-ECB80DBBB846}"/>
    <cellStyle name="_Data 12_2009 Total Revene @ 2008 Rate 11" xfId="3560" xr:uid="{EF583070-B5B5-4C04-87DC-CBCD621A51FB}"/>
    <cellStyle name="_Data 12_2009 Total Revene @ 2008 Rate 12" xfId="3561" xr:uid="{41016C32-50AB-4584-B8C0-A7257F7F09F6}"/>
    <cellStyle name="_Data 12_2009 Total Revene @ 2008 Rate 13" xfId="3562" xr:uid="{0746B73E-800A-461E-B721-E1491C22A1D1}"/>
    <cellStyle name="_Data 12_2009 Total Revene @ 2008 Rate 14" xfId="3563" xr:uid="{FFC6FA7F-2334-480F-8F44-530F428F500D}"/>
    <cellStyle name="_Data 12_2009 Total Revene @ 2008 Rate 15" xfId="3564" xr:uid="{BF4D74CD-B2EC-4B16-8C13-E26679395E9A}"/>
    <cellStyle name="_Data 12_2009 Total Revene @ 2008 Rate 16" xfId="3565" xr:uid="{B6B2C1C7-7A3D-464C-AA85-C656D80FE34B}"/>
    <cellStyle name="_Data 12_2009 Total Revene @ 2008 Rate 17" xfId="3566" xr:uid="{9B3642B4-402D-43A0-8D2D-F2665A807B67}"/>
    <cellStyle name="_Data 12_2009 Total Revene @ 2008 Rate 18" xfId="3567" xr:uid="{D38ECFD3-69A4-45A6-8AC7-EFEB0CBD9653}"/>
    <cellStyle name="_Data 12_2009 Total Revene @ 2008 Rate 19" xfId="3568" xr:uid="{E9F7E784-CD55-465A-9CC0-80D0221AD45B}"/>
    <cellStyle name="_Data 12_2009 Total Revene @ 2008 Rate 2" xfId="3569" xr:uid="{B2324122-7354-43ED-845A-E285A3755FD9}"/>
    <cellStyle name="_Data 12_2009 Total Revene @ 2008 Rate 20" xfId="3570" xr:uid="{263AE92B-8843-400F-8CB4-894909DD4EED}"/>
    <cellStyle name="_Data 12_2009 Total Revene @ 2008 Rate 21" xfId="3571" xr:uid="{EF3D8810-F407-4094-95EF-5E0F85F12CE6}"/>
    <cellStyle name="_Data 12_2009 Total Revene @ 2008 Rate 3" xfId="3572" xr:uid="{85924B51-7BCA-4BEC-A247-D26F3769F197}"/>
    <cellStyle name="_Data 12_2009 Total Revene @ 2008 Rate 4" xfId="3573" xr:uid="{34431C66-DBE5-4952-A387-2208588A159C}"/>
    <cellStyle name="_Data 12_2009 Total Revene @ 2008 Rate 5" xfId="3574" xr:uid="{71813CB5-0153-48BC-8872-1D99517ED4FA}"/>
    <cellStyle name="_Data 12_2009 Total Revene @ 2008 Rate 6" xfId="3575" xr:uid="{E12A98C3-F0EF-4398-A5F6-3889C50D0F3B}"/>
    <cellStyle name="_Data 12_2009 Total Revene @ 2008 Rate 7" xfId="3576" xr:uid="{4D16C285-D2ED-4722-B1C0-CE5448B97ED4}"/>
    <cellStyle name="_Data 12_2009 Total Revene @ 2008 Rate 8" xfId="3577" xr:uid="{9F15AB99-3750-46F1-93AF-D81B7D6233B6}"/>
    <cellStyle name="_Data 12_2009 Total Revene @ 2008 Rate 9" xfId="3578" xr:uid="{3EBA6546-4E00-433D-BD24-7739D4FD7E00}"/>
    <cellStyle name="_Data 12_2009 Total Revene @ 2008 Rate_8+7 Review Pack (As Reported)" xfId="3579" xr:uid="{001901DA-CB0E-4FD4-B1DF-0C90DCB826AE}"/>
    <cellStyle name="_Data 12_2009 Total Revene @ 2008 Rate_AU_87F1" xfId="3580" xr:uid="{127AE447-CA5E-4D13-94F4-6D69894E4646}"/>
    <cellStyle name="_Data 12_2009 Total Revene @ 2008 Rate_CN_87F1" xfId="3581" xr:uid="{EC371FFA-89E3-42A6-B0EB-DFEFCF52DF4B}"/>
    <cellStyle name="_Data 12_2009 Total Revene @ 2008 Rate_From MY_87F1" xfId="3582" xr:uid="{DBE9482C-529A-4F67-B696-23834F93F7CC}"/>
    <cellStyle name="_Data 12_2009 Total Revene @ 2008 Rate_HB_87F1" xfId="3583" xr:uid="{73CD9E6F-7564-4CBF-9F49-5BA0C186BE43}"/>
    <cellStyle name="_Data 12_2009 Total Revene @ 2008 Rate_HK_87F1" xfId="3584" xr:uid="{D2FD2D22-8635-4C46-8305-045425026D4E}"/>
    <cellStyle name="_Data 12_2009 Total Revene @ 2008 Rate_IN_87F1" xfId="3585" xr:uid="{8DA07F75-BC9C-47CE-833F-4F344C758353}"/>
    <cellStyle name="_Data 12_2009 Total Revene @ 2008 Rate_JP_87F1" xfId="3586" xr:uid="{5ABEAE1A-60B1-41A1-828F-AC7EE947258E}"/>
    <cellStyle name="_Data 12_2009 Total Revene @ 2008 Rate_KR_87F1" xfId="3587" xr:uid="{AE4AE18F-0393-4C52-861D-EA8D63971C79}"/>
    <cellStyle name="_Data 12_2009 Total Revene @ 2008 Rate_MY_87F1" xfId="3588" xr:uid="{60FC1A26-8748-405F-BD62-C16287958560}"/>
    <cellStyle name="_Data 12_2009 Total Revene @ 2008 Rate_NZ_87F1" xfId="3589" xr:uid="{50FE8DB7-FE54-45F9-9CCD-3E859B0E2243}"/>
    <cellStyle name="_Data 12_2009 Total Revene @ 2008 Rate_SG_87F1" xfId="3590" xr:uid="{E441EEE2-8F54-4EE2-BA58-CCD749D58A1D}"/>
    <cellStyle name="_Data 12_2009 Total Revene @ 2008 Rate_TW_87F1" xfId="3591" xr:uid="{9040B5D7-A7E6-42C3-AF3A-D22C1C5461D0}"/>
    <cellStyle name="_Data 12_2009 Total Revene @ 2008 Rate_TW_87F1_CR" xfId="3592" xr:uid="{031F4B48-0DAE-46C1-9ECF-9E229CCEA95A}"/>
    <cellStyle name="_Data 12_2009 Total Revene @ 2008 Rate_VN_87F1" xfId="3593" xr:uid="{897A8380-EAF7-49ED-BC3A-A88EC40E32BD}"/>
    <cellStyle name="_Data 12_8+7 Review Pack (As Reported)" xfId="3594" xr:uid="{EB13071A-744B-4935-B75F-A6DDA87B815D}"/>
    <cellStyle name="_Data 12_AU_87F1" xfId="3595" xr:uid="{DC0F7169-336C-48DB-B643-D91C43C4AD2B}"/>
    <cellStyle name="_Data 12_CN_87F1" xfId="3596" xr:uid="{103D6EAE-123E-4312-9D9C-C14CF484F275}"/>
    <cellStyle name="_Data 12_DSO" xfId="3597" xr:uid="{7B7D671B-5F61-43C4-842F-79C6F15104E8}"/>
    <cellStyle name="_Data 12_DSO 10" xfId="3598" xr:uid="{C4E1DE5E-D7D9-40B8-B480-FFA194715BE1}"/>
    <cellStyle name="_Data 12_DSO 11" xfId="3599" xr:uid="{4436F98F-EB5A-4B0D-AC84-29547B11FDA1}"/>
    <cellStyle name="_Data 12_DSO 12" xfId="3600" xr:uid="{1859C8D5-1758-451D-984A-FC6E30D47310}"/>
    <cellStyle name="_Data 12_DSO 13" xfId="3601" xr:uid="{1811191A-4C66-4BFF-9EB5-D194CE005501}"/>
    <cellStyle name="_Data 12_DSO 14" xfId="3602" xr:uid="{2794FEF9-559E-4D7E-B423-0513DA44B1DE}"/>
    <cellStyle name="_Data 12_DSO 15" xfId="3603" xr:uid="{3DA0FDE5-4DC1-47F4-AD1D-A73B3855D3F5}"/>
    <cellStyle name="_Data 12_DSO 16" xfId="3604" xr:uid="{FB593895-319E-490F-8C27-5CC406BE1A87}"/>
    <cellStyle name="_Data 12_DSO 17" xfId="3605" xr:uid="{779757F3-4E29-4BBE-BD2B-2891F48D9C23}"/>
    <cellStyle name="_Data 12_DSO 18" xfId="3606" xr:uid="{9A085059-E61F-4739-93C1-26F812F5C71F}"/>
    <cellStyle name="_Data 12_DSO 19" xfId="3607" xr:uid="{CC168AD2-F6C2-42D5-B905-00F9ED164325}"/>
    <cellStyle name="_Data 12_DSO 2" xfId="3608" xr:uid="{E046F82A-1D4F-44EE-82B3-D0A9CAD00073}"/>
    <cellStyle name="_Data 12_DSO 20" xfId="3609" xr:uid="{E946AB39-7167-46BC-9336-7584014BAC01}"/>
    <cellStyle name="_Data 12_DSO 21" xfId="3610" xr:uid="{6C5F7F50-B20E-4851-A8F1-902682A64283}"/>
    <cellStyle name="_Data 12_DSO 3" xfId="3611" xr:uid="{A061BACA-4DE5-4685-85FB-B05616174350}"/>
    <cellStyle name="_Data 12_DSO 4" xfId="3612" xr:uid="{27FF1A19-D5F5-4057-9670-721464AFEFC6}"/>
    <cellStyle name="_Data 12_DSO 5" xfId="3613" xr:uid="{3CDCD8D6-7212-494A-8946-0B0412741388}"/>
    <cellStyle name="_Data 12_DSO 6" xfId="3614" xr:uid="{D1A1B13A-7E0D-4235-AA37-6CDB26BC6995}"/>
    <cellStyle name="_Data 12_DSO 7" xfId="3615" xr:uid="{CA15E604-56E9-4064-96A6-8E60F7E54C8A}"/>
    <cellStyle name="_Data 12_DSO 8" xfId="3616" xr:uid="{BE7434CF-B90D-485C-B6E4-A7A87A08D7FB}"/>
    <cellStyle name="_Data 12_DSO 9" xfId="3617" xr:uid="{39C38C05-C86A-49D1-A048-22C44721E7D0}"/>
    <cellStyle name="_Data 12_DSO by Region" xfId="3618" xr:uid="{CC3F5CB6-0883-4565-A429-2748FF14FEBE}"/>
    <cellStyle name="_Data 12_DSO by Region 10" xfId="3619" xr:uid="{DA669CCD-E54C-4118-97CA-87D392B9235D}"/>
    <cellStyle name="_Data 12_DSO by Region 11" xfId="3620" xr:uid="{AF9DCBD6-686D-4E1B-BCAE-EEBA1F81022D}"/>
    <cellStyle name="_Data 12_DSO by Region 12" xfId="3621" xr:uid="{6A80F776-7AEF-4285-9880-9448D0E32230}"/>
    <cellStyle name="_Data 12_DSO by Region 13" xfId="3622" xr:uid="{7ECB55DF-1169-4FE2-8094-E87B0F7BF3D0}"/>
    <cellStyle name="_Data 12_DSO by Region 14" xfId="3623" xr:uid="{FEF68228-B3A4-429A-AF63-1437A6917566}"/>
    <cellStyle name="_Data 12_DSO by Region 15" xfId="3624" xr:uid="{13A95557-1785-4975-85D9-94AF94E91E50}"/>
    <cellStyle name="_Data 12_DSO by Region 16" xfId="3625" xr:uid="{536B817F-58C0-48FE-835A-E54721917A2A}"/>
    <cellStyle name="_Data 12_DSO by Region 17" xfId="3626" xr:uid="{827D2D4C-8C96-4C87-AA55-DFA9D94DAEB5}"/>
    <cellStyle name="_Data 12_DSO by Region 18" xfId="3627" xr:uid="{A10A1A78-452D-4D4F-8EEF-6727EAA85F43}"/>
    <cellStyle name="_Data 12_DSO by Region 19" xfId="3628" xr:uid="{CB44128A-1874-47E8-B779-305A23C0CE7C}"/>
    <cellStyle name="_Data 12_DSO by Region 2" xfId="3629" xr:uid="{2E498F74-81D5-4E04-A1C0-7B05999CDC39}"/>
    <cellStyle name="_Data 12_DSO by Region 20" xfId="3630" xr:uid="{24C5BFA3-5479-456E-87C1-0C8EB629C32C}"/>
    <cellStyle name="_Data 12_DSO by Region 21" xfId="3631" xr:uid="{D4E947B8-4FD8-4095-BF32-B37B6F541D12}"/>
    <cellStyle name="_Data 12_DSO by Region 3" xfId="3632" xr:uid="{124F37CC-2EEA-43BE-B46F-2C08E35C32C6}"/>
    <cellStyle name="_Data 12_DSO by Region 4" xfId="3633" xr:uid="{C3C11DE1-0E20-444D-A724-E92CD490804F}"/>
    <cellStyle name="_Data 12_DSO by Region 5" xfId="3634" xr:uid="{80D0E5AD-0FED-4CC4-85CF-C3AFD43DD915}"/>
    <cellStyle name="_Data 12_DSO by Region 6" xfId="3635" xr:uid="{8C5298A6-D284-415F-9E3D-AD81CCC5CDB9}"/>
    <cellStyle name="_Data 12_DSO by Region 7" xfId="3636" xr:uid="{3A7A7BDC-7F47-4892-A8F4-C1710C369EB4}"/>
    <cellStyle name="_Data 12_DSO by Region 8" xfId="3637" xr:uid="{FD1999E7-30C6-4C50-80F2-19330B468260}"/>
    <cellStyle name="_Data 12_DSO by Region 9" xfId="3638" xr:uid="{F55B3932-BB08-46D5-8F54-0B9CBEEDEAE3}"/>
    <cellStyle name="_Data 12_DSO by Region_8+7 Review Pack (As Reported)" xfId="3639" xr:uid="{20DAB7E9-6123-4185-AA55-55D2B3B88451}"/>
    <cellStyle name="_Data 12_DSO by Region_AU_87F1" xfId="3640" xr:uid="{8FCD8DD9-0652-4F66-A50C-18E5CF83EC5B}"/>
    <cellStyle name="_Data 12_DSO by Region_CN_87F1" xfId="3641" xr:uid="{B8431488-8594-4556-B750-9575DB163DE3}"/>
    <cellStyle name="_Data 12_DSO by Region_From MY_87F1" xfId="3642" xr:uid="{2849226F-40A3-4A6A-9298-15DBEC9BE971}"/>
    <cellStyle name="_Data 12_DSO by Region_HB_87F1" xfId="3643" xr:uid="{F66418C8-21ED-4B9B-A93F-27B047682ACD}"/>
    <cellStyle name="_Data 12_DSO by Region_HK_87F1" xfId="3644" xr:uid="{00D358AD-A603-48D5-B566-E73E71C65CE0}"/>
    <cellStyle name="_Data 12_DSO by Region_IN_87F1" xfId="3645" xr:uid="{20BE6A33-B4C1-4208-91F8-AAB6D000718B}"/>
    <cellStyle name="_Data 12_DSO by Region_JP_87F1" xfId="3646" xr:uid="{17974B9A-6170-4BB5-BE71-DF32FBDA291E}"/>
    <cellStyle name="_Data 12_DSO by Region_KR_87F1" xfId="3647" xr:uid="{43BAEE8E-AB1C-4FCD-BD14-71E2BBE9E7C7}"/>
    <cellStyle name="_Data 12_DSO by Region_MY_87F1" xfId="3648" xr:uid="{A47BDC88-AB0E-4CAD-90FE-D6ECE88D1F50}"/>
    <cellStyle name="_Data 12_DSO by Region_NZ_87F1" xfId="3649" xr:uid="{D480BA56-BF3B-4DF3-81B6-0377538E1FE8}"/>
    <cellStyle name="_Data 12_DSO by Region_SG_87F1" xfId="3650" xr:uid="{27DF1CEC-A2ED-4D78-BDF0-B9912CA97465}"/>
    <cellStyle name="_Data 12_DSO by Region_TW_87F1" xfId="3651" xr:uid="{10CA4781-4022-4084-B257-6505C19F5A5A}"/>
    <cellStyle name="_Data 12_DSO by Region_TW_87F1_CR" xfId="3652" xr:uid="{65C98B59-FC7D-4CEA-BCB3-702CD836F3C4}"/>
    <cellStyle name="_Data 12_DSO by Region_VN_87F1" xfId="3653" xr:uid="{A7758279-008A-46EF-B4F8-E34A3A34F69D}"/>
    <cellStyle name="_Data 12_DSO revised to Apr" xfId="3654" xr:uid="{E2D71B6F-15A8-421A-AC97-9C6E064597FE}"/>
    <cellStyle name="_Data 12_DSO revised to Apr 10" xfId="3655" xr:uid="{72BFE6CA-6F59-482B-96EE-C8649916FF20}"/>
    <cellStyle name="_Data 12_DSO revised to Apr 11" xfId="3656" xr:uid="{70DDF903-B14C-41F2-A4F7-A56FBFA6A7DE}"/>
    <cellStyle name="_Data 12_DSO revised to Apr 12" xfId="3657" xr:uid="{F251427A-6405-4042-BD67-BADD445C00AF}"/>
    <cellStyle name="_Data 12_DSO revised to Apr 13" xfId="3658" xr:uid="{747C5BB3-5FA4-4C47-A71C-630B921751A0}"/>
    <cellStyle name="_Data 12_DSO revised to Apr 14" xfId="3659" xr:uid="{D736050E-4AEF-49C8-888E-943F2A3E036D}"/>
    <cellStyle name="_Data 12_DSO revised to Apr 15" xfId="3660" xr:uid="{6A3DA04A-A030-4342-8A10-9778DA9653F9}"/>
    <cellStyle name="_Data 12_DSO revised to Apr 16" xfId="3661" xr:uid="{BF580CFE-2FB1-4333-966D-1FBF2028C6E0}"/>
    <cellStyle name="_Data 12_DSO revised to Apr 17" xfId="3662" xr:uid="{CCD5A54A-3150-4F70-85C5-869F4947377B}"/>
    <cellStyle name="_Data 12_DSO revised to Apr 18" xfId="3663" xr:uid="{931B33EE-3489-4FAA-8E7F-2EB88E3B3B96}"/>
    <cellStyle name="_Data 12_DSO revised to Apr 19" xfId="3664" xr:uid="{1AD8A01F-4EEE-46C0-AC02-CD4AF50F84D4}"/>
    <cellStyle name="_Data 12_DSO revised to Apr 2" xfId="3665" xr:uid="{8E987988-F508-468E-BEAA-22AD7E940403}"/>
    <cellStyle name="_Data 12_DSO revised to Apr 20" xfId="3666" xr:uid="{D9E8D983-1BEB-421F-9B75-60A9D64576CB}"/>
    <cellStyle name="_Data 12_DSO revised to Apr 21" xfId="3667" xr:uid="{1A971290-0FF7-41F9-A84E-61DF04C8334A}"/>
    <cellStyle name="_Data 12_DSO revised to Apr 3" xfId="3668" xr:uid="{8CC02E08-1F83-425A-A7C2-26FC1F5E6FA6}"/>
    <cellStyle name="_Data 12_DSO revised to Apr 4" xfId="3669" xr:uid="{25DC147D-77D7-4595-A010-2A58F2622944}"/>
    <cellStyle name="_Data 12_DSO revised to Apr 5" xfId="3670" xr:uid="{8984A69E-FAFA-4DC6-AC01-A1160D298B7D}"/>
    <cellStyle name="_Data 12_DSO revised to Apr 6" xfId="3671" xr:uid="{AC2BE4A8-54D7-4327-ACB5-727D268B2F00}"/>
    <cellStyle name="_Data 12_DSO revised to Apr 7" xfId="3672" xr:uid="{C859D293-FADD-426D-A392-A9E1E8990321}"/>
    <cellStyle name="_Data 12_DSO revised to Apr 8" xfId="3673" xr:uid="{779CB283-033E-4C17-AA60-4192D2D016A1}"/>
    <cellStyle name="_Data 12_DSO revised to Apr 9" xfId="3674" xr:uid="{BFE9C8F7-A10C-4FC9-A3E9-1477F0723F7F}"/>
    <cellStyle name="_Data 12_DSO revised to Apr_8+7 Review Pack (As Reported)" xfId="3675" xr:uid="{FA0DE50B-A356-4FEF-90C5-8BA7E5A58C8F}"/>
    <cellStyle name="_Data 12_DSO revised to Apr_AU_87F1" xfId="3676" xr:uid="{78C00295-6BC8-40CD-80DD-2D691DB2B9F6}"/>
    <cellStyle name="_Data 12_DSO revised to Apr_CN_87F1" xfId="3677" xr:uid="{DA260BB7-E1AC-420B-8A01-C19E0307C7FB}"/>
    <cellStyle name="_Data 12_DSO revised to Apr_From MY_87F1" xfId="3678" xr:uid="{737A4516-B8C6-4C5E-AA35-1EA71CA0BE65}"/>
    <cellStyle name="_Data 12_DSO revised to Apr_HB_87F1" xfId="3679" xr:uid="{03AD6C40-8357-46F1-A0D3-660BDED04FC2}"/>
    <cellStyle name="_Data 12_DSO revised to Apr_HK_87F1" xfId="3680" xr:uid="{92A6BF93-5D60-494F-80C6-F998530615AE}"/>
    <cellStyle name="_Data 12_DSO revised to Apr_IN_87F1" xfId="3681" xr:uid="{1656FA41-E1C2-471C-A8E0-1A7A81F5A288}"/>
    <cellStyle name="_Data 12_DSO revised to Apr_JP_87F1" xfId="3682" xr:uid="{157C0359-4B94-47E0-AA50-9A4AC8C47065}"/>
    <cellStyle name="_Data 12_DSO revised to Apr_KR_87F1" xfId="3683" xr:uid="{D8A0D554-CCA8-4731-B0FE-7ADC8F2BC4BB}"/>
    <cellStyle name="_Data 12_DSO revised to Apr_MY_87F1" xfId="3684" xr:uid="{A366EC71-9870-4CB1-AD78-E8BCE3AB1C6C}"/>
    <cellStyle name="_Data 12_DSO revised to Apr_NZ_87F1" xfId="3685" xr:uid="{9B40609F-B5F8-4832-B87C-8AE515BA1F76}"/>
    <cellStyle name="_Data 12_DSO revised to Apr_SG_87F1" xfId="3686" xr:uid="{C5BE3C04-FB54-4C8A-8412-DA37E208FE31}"/>
    <cellStyle name="_Data 12_DSO revised to Apr_TW_87F1" xfId="3687" xr:uid="{817559AD-6DF7-40FA-BC55-BC878B273770}"/>
    <cellStyle name="_Data 12_DSO revised to Apr_TW_87F1_CR" xfId="3688" xr:uid="{E4D37F35-644A-47DA-A609-E733E417B46C}"/>
    <cellStyle name="_Data 12_DSO revised to Apr_VN_87F1" xfId="3689" xr:uid="{00D85F23-201A-4026-A6C6-9BDAD71BF89D}"/>
    <cellStyle name="_Data 12_DSO_8+7 Review Pack (As Reported)" xfId="3690" xr:uid="{475E1918-A7FB-4331-B92C-FCA068A143F1}"/>
    <cellStyle name="_Data 12_DSO_AU_87F1" xfId="3691" xr:uid="{7E3EF207-4FC8-4B67-B324-8FCD4A51E82E}"/>
    <cellStyle name="_Data 12_DSO_CN_87F1" xfId="3692" xr:uid="{793777E9-11DA-4E78-8BBB-7202F27F653C}"/>
    <cellStyle name="_Data 12_DSO_From MY_87F1" xfId="3693" xr:uid="{50F157FF-E565-480B-B9E7-156A8D7600AD}"/>
    <cellStyle name="_Data 12_DSO_HB_87F1" xfId="3694" xr:uid="{CB9525E9-A04E-4288-9A81-72E21722011A}"/>
    <cellStyle name="_Data 12_DSO_HK_87F1" xfId="3695" xr:uid="{382C291D-3C35-405E-87AF-CCE45BC2A16C}"/>
    <cellStyle name="_Data 12_DSO_IN_87F1" xfId="3696" xr:uid="{0EBE2AEF-5D55-4252-B108-84CC01FC1B10}"/>
    <cellStyle name="_Data 12_DSO_JP_87F1" xfId="3697" xr:uid="{95E3A7A9-16C8-48FE-B018-67199CB39AF8}"/>
    <cellStyle name="_Data 12_DSO_KR_87F1" xfId="3698" xr:uid="{8FE3CC6B-E64E-4B5B-9566-29DC1B1317A7}"/>
    <cellStyle name="_Data 12_DSO_MY_87F1" xfId="3699" xr:uid="{CCDB129C-BDA6-44D8-B4F8-420508F314B6}"/>
    <cellStyle name="_Data 12_DSO_NZ_87F1" xfId="3700" xr:uid="{4DC88D32-963B-4ED0-9EEF-FC50A68CBA66}"/>
    <cellStyle name="_Data 12_DSO_SG_87F1" xfId="3701" xr:uid="{53432A47-3B7C-4975-9B69-20860F5F4E48}"/>
    <cellStyle name="_Data 12_DSO_TW_87F1" xfId="3702" xr:uid="{8196760E-A8BE-46F4-8249-84FE5BEA49A0}"/>
    <cellStyle name="_Data 12_DSO_TW_87F1_CR" xfId="3703" xr:uid="{FC6DD439-FED2-48BF-8792-7106BE6F8922}"/>
    <cellStyle name="_Data 12_DSO_VN_87F1" xfId="3704" xr:uid="{DD70A4BD-D94D-4BCF-AA65-F19F98B49C47}"/>
    <cellStyle name="_Data 12_From MY_87F1" xfId="3705" xr:uid="{29D846CF-5EB4-42E2-B003-F764E438FF82}"/>
    <cellStyle name="_Data 12_HB_87F1" xfId="3706" xr:uid="{849EE569-9A96-4D7C-8D69-DA1285F45E6B}"/>
    <cellStyle name="_Data 12_HK_87F1" xfId="3707" xr:uid="{E60BC043-4B80-4C54-A6C2-183162DA28B1}"/>
    <cellStyle name="_Data 12_IN_87F1" xfId="3708" xr:uid="{77C4B212-350B-4B1C-B037-959F52D57B55}"/>
    <cellStyle name="_Data 12_JP_87F1" xfId="3709" xr:uid="{3197A673-C152-4DE3-9968-9660A21082E5}"/>
    <cellStyle name="_Data 12_KR_87F1" xfId="3710" xr:uid="{D08002EA-4911-4D6B-8C54-7A49AF388B41}"/>
    <cellStyle name="_Data 12_March_Global_DSO (2009 version)" xfId="3711" xr:uid="{58C9BC73-26E1-496C-B701-57689D0FB1B6}"/>
    <cellStyle name="_Data 12_March_Global_DSO (2009 version) 10" xfId="3712" xr:uid="{9573AFD4-7881-4E03-BFA9-1FC8FAB929F4}"/>
    <cellStyle name="_Data 12_March_Global_DSO (2009 version) 11" xfId="3713" xr:uid="{DDFB7E29-5E1E-4562-A5AA-B29741B3F090}"/>
    <cellStyle name="_Data 12_March_Global_DSO (2009 version) 12" xfId="3714" xr:uid="{E6576807-926C-4FB1-B69A-080656939084}"/>
    <cellStyle name="_Data 12_March_Global_DSO (2009 version) 13" xfId="3715" xr:uid="{3A3BA868-FC71-4ACF-AE9B-8E894F9BFE27}"/>
    <cellStyle name="_Data 12_March_Global_DSO (2009 version) 14" xfId="3716" xr:uid="{15BB00D1-5892-492F-9F65-245C798791F0}"/>
    <cellStyle name="_Data 12_March_Global_DSO (2009 version) 15" xfId="3717" xr:uid="{9FEF73A5-07A7-46AB-B242-D0043FA7E799}"/>
    <cellStyle name="_Data 12_March_Global_DSO (2009 version) 16" xfId="3718" xr:uid="{741D3D3B-AD2E-4928-B288-EBB0CC1C8241}"/>
    <cellStyle name="_Data 12_March_Global_DSO (2009 version) 17" xfId="3719" xr:uid="{F261D460-8BC8-461C-BDAA-E764C5C64098}"/>
    <cellStyle name="_Data 12_March_Global_DSO (2009 version) 18" xfId="3720" xr:uid="{1BE01D23-B876-439D-9744-29E7C4EC641B}"/>
    <cellStyle name="_Data 12_March_Global_DSO (2009 version) 19" xfId="3721" xr:uid="{ED8DA98E-5027-4B34-939C-F902D1BBAAC2}"/>
    <cellStyle name="_Data 12_March_Global_DSO (2009 version) 2" xfId="3722" xr:uid="{693804BE-FCCE-4819-B3A6-4F2F619140F8}"/>
    <cellStyle name="_Data 12_March_Global_DSO (2009 version) 20" xfId="3723" xr:uid="{F45A6CE3-08D7-42F7-881B-8CF341DCBE1D}"/>
    <cellStyle name="_Data 12_March_Global_DSO (2009 version) 21" xfId="3724" xr:uid="{0594251D-4E69-4D94-A863-9FF49CFD646C}"/>
    <cellStyle name="_Data 12_March_Global_DSO (2009 version) 3" xfId="3725" xr:uid="{BA902C25-1705-4DB5-842C-51D436415C8F}"/>
    <cellStyle name="_Data 12_March_Global_DSO (2009 version) 4" xfId="3726" xr:uid="{BF64C42B-896E-4BC6-9EBE-6EB32431899C}"/>
    <cellStyle name="_Data 12_March_Global_DSO (2009 version) 5" xfId="3727" xr:uid="{3B8CA17A-A1C1-4CE8-8137-EABEA470F304}"/>
    <cellStyle name="_Data 12_March_Global_DSO (2009 version) 6" xfId="3728" xr:uid="{2540555F-23CA-47F9-929F-E1EFE5878910}"/>
    <cellStyle name="_Data 12_March_Global_DSO (2009 version) 7" xfId="3729" xr:uid="{0EC34C06-C5B0-4250-8814-D4995C00F301}"/>
    <cellStyle name="_Data 12_March_Global_DSO (2009 version) 8" xfId="3730" xr:uid="{3DB31360-F563-4CD1-94C1-4C8E7B6C2CC8}"/>
    <cellStyle name="_Data 12_March_Global_DSO (2009 version) 9" xfId="3731" xr:uid="{150F3A25-D9DD-4D03-A929-6E0B6C9931FD}"/>
    <cellStyle name="_Data 12_March_Global_DSO (2009 version)_8+7 Review Pack (As Reported)" xfId="3732" xr:uid="{B56347BD-56A9-4D76-AA0D-074F3340FC4A}"/>
    <cellStyle name="_Data 12_March_Global_DSO (2009 version)_AU_87F1" xfId="3733" xr:uid="{844BD8C4-78A9-482F-BF9A-A5AD72A4CBA1}"/>
    <cellStyle name="_Data 12_March_Global_DSO (2009 version)_CN_87F1" xfId="3734" xr:uid="{358B56BA-59E9-43F7-B06E-FCAFE0472C2F}"/>
    <cellStyle name="_Data 12_March_Global_DSO (2009 version)_From MY_87F1" xfId="3735" xr:uid="{3FB4934F-B99F-456E-91AF-30A165403F32}"/>
    <cellStyle name="_Data 12_March_Global_DSO (2009 version)_HB_87F1" xfId="3736" xr:uid="{83359977-DA38-49D3-9C03-044803204DBD}"/>
    <cellStyle name="_Data 12_March_Global_DSO (2009 version)_HK_87F1" xfId="3737" xr:uid="{19C5B3D1-6465-4B40-9942-64B4272B8327}"/>
    <cellStyle name="_Data 12_March_Global_DSO (2009 version)_IN_87F1" xfId="3738" xr:uid="{99718D9F-1E19-4E4F-AA69-5F42BB495643}"/>
    <cellStyle name="_Data 12_March_Global_DSO (2009 version)_JP_87F1" xfId="3739" xr:uid="{36832299-5BD0-4921-AC49-D149EDF92556}"/>
    <cellStyle name="_Data 12_March_Global_DSO (2009 version)_KR_87F1" xfId="3740" xr:uid="{6CDEAC3F-B7AB-47DA-A17A-A5889EBCE663}"/>
    <cellStyle name="_Data 12_March_Global_DSO (2009 version)_MY_87F1" xfId="3741" xr:uid="{6F60E763-D3DB-43E9-B237-F47D94C8AED8}"/>
    <cellStyle name="_Data 12_March_Global_DSO (2009 version)_NZ_87F1" xfId="3742" xr:uid="{1AE75293-7DC4-4C37-A421-9041588D402B}"/>
    <cellStyle name="_Data 12_March_Global_DSO (2009 version)_SG_87F1" xfId="3743" xr:uid="{F6812BAF-5BD0-4026-8F61-E50EDE0EB9F1}"/>
    <cellStyle name="_Data 12_March_Global_DSO (2009 version)_TW_87F1" xfId="3744" xr:uid="{9080B17E-8028-4E76-842C-8A7A7395CC13}"/>
    <cellStyle name="_Data 12_March_Global_DSO (2009 version)_TW_87F1_CR" xfId="3745" xr:uid="{99649A5A-6B51-4040-96BE-3F902CA2DCCA}"/>
    <cellStyle name="_Data 12_March_Global_DSO (2009 version)_VN_87F1" xfId="3746" xr:uid="{FC611303-53FF-465D-AFD3-C18E716FC121}"/>
    <cellStyle name="_Data 12_MY_87F1" xfId="3747" xr:uid="{CB9A6DBD-D2A8-468F-9778-6C6EA63DAF9F}"/>
    <cellStyle name="_Data 12_NZ_87F1" xfId="3748" xr:uid="{9E6C7A5B-232B-4BB5-A963-4D7038D4739F}"/>
    <cellStyle name="_Data 12_SG_87F1" xfId="3749" xr:uid="{62743E8A-8AD4-4FDE-BADB-D8D5AA6C1CF2}"/>
    <cellStyle name="_Data 12_Trend Income Statement" xfId="3750" xr:uid="{941CF9F0-C1AA-4C8A-942B-0B83B426D6A1}"/>
    <cellStyle name="_Data 12_Trend Income Statement 10" xfId="3751" xr:uid="{3D6D0082-5540-4730-8945-9ACFD8605D08}"/>
    <cellStyle name="_Data 12_Trend Income Statement 11" xfId="3752" xr:uid="{30FE1312-547A-4F72-ACC1-0B2BAC888FF6}"/>
    <cellStyle name="_Data 12_Trend Income Statement 12" xfId="3753" xr:uid="{AAB61179-86BE-4FA1-BCB8-1AE3D3B214D9}"/>
    <cellStyle name="_Data 12_Trend Income Statement 13" xfId="3754" xr:uid="{63D92DC9-F079-4B22-8123-5878D40C491B}"/>
    <cellStyle name="_Data 12_Trend Income Statement 14" xfId="3755" xr:uid="{2B85DA54-B3F6-4815-8789-9841BB3EE497}"/>
    <cellStyle name="_Data 12_Trend Income Statement 15" xfId="3756" xr:uid="{8C88B037-E94A-4213-AE9B-C619299A9A79}"/>
    <cellStyle name="_Data 12_Trend Income Statement 16" xfId="3757" xr:uid="{541C98E8-051A-4319-821E-92CE9D6EF855}"/>
    <cellStyle name="_Data 12_Trend Income Statement 17" xfId="3758" xr:uid="{98DD5B5F-0FDF-4E15-B19C-6834CA235F74}"/>
    <cellStyle name="_Data 12_Trend Income Statement 18" xfId="3759" xr:uid="{8C5FC6E2-3D00-4B3E-84FD-170D438D8355}"/>
    <cellStyle name="_Data 12_Trend Income Statement 19" xfId="3760" xr:uid="{906CC33F-9A01-4E3C-BBFC-B8900F9DB352}"/>
    <cellStyle name="_Data 12_Trend Income Statement 2" xfId="3761" xr:uid="{7130E4B6-57EB-4483-A52E-91E1329CC469}"/>
    <cellStyle name="_Data 12_Trend Income Statement 20" xfId="3762" xr:uid="{64C0D6FB-48D8-4612-9FE4-0FA60AC1CFBD}"/>
    <cellStyle name="_Data 12_Trend Income Statement 21" xfId="3763" xr:uid="{52E4602F-7424-4A9C-BC42-8FC3E6EBC016}"/>
    <cellStyle name="_Data 12_Trend Income Statement 3" xfId="3764" xr:uid="{2EDA10FE-C930-428D-98E6-055B149569FD}"/>
    <cellStyle name="_Data 12_Trend Income Statement 4" xfId="3765" xr:uid="{7880A67E-FA4F-4982-BDB0-13ACE5347D73}"/>
    <cellStyle name="_Data 12_Trend Income Statement 5" xfId="3766" xr:uid="{1C9BBBA2-8431-4302-AFF6-9FF200CE2F1E}"/>
    <cellStyle name="_Data 12_Trend Income Statement 6" xfId="3767" xr:uid="{C48E7FC7-7FA3-47F1-A07B-A2B9CD5D9DE2}"/>
    <cellStyle name="_Data 12_Trend Income Statement 7" xfId="3768" xr:uid="{1431BE51-AFAD-499A-A749-4B07777DF31F}"/>
    <cellStyle name="_Data 12_Trend Income Statement 8" xfId="3769" xr:uid="{99156D33-6722-4DF8-88F9-E1B0E24985CD}"/>
    <cellStyle name="_Data 12_Trend Income Statement 9" xfId="3770" xr:uid="{E25A1F42-643B-405D-9BE1-30D1A1107837}"/>
    <cellStyle name="_Data 12_Trend Income Statement_8+7 Review Pack (As Reported)" xfId="3771" xr:uid="{F1B066D9-C758-4F0C-BEAC-6BCDE580EF31}"/>
    <cellStyle name="_Data 12_TW_87F1" xfId="3772" xr:uid="{6FD8779C-BD12-4B04-B1CE-8D7061ABEB0E}"/>
    <cellStyle name="_Data 12_TW_87F1_CR" xfId="3773" xr:uid="{0329391A-42A7-48CA-8EC9-A0075A1ABB95}"/>
    <cellStyle name="_Data 12_VN_87F1" xfId="3774" xr:uid="{ED7E524D-9239-4AA6-8AE0-A1AE1438ED3E}"/>
    <cellStyle name="_Data 13" xfId="3775" xr:uid="{AADB038D-2090-41F4-AEDA-313B0BDBD393}"/>
    <cellStyle name="_Data 13 10" xfId="3776" xr:uid="{59B31F39-AEFD-4039-9AC6-6A7233CE7C45}"/>
    <cellStyle name="_Data 13 11" xfId="3777" xr:uid="{F52D360A-EDEB-48F4-BA64-56F5F2189B8B}"/>
    <cellStyle name="_Data 13 12" xfId="3778" xr:uid="{ACA4F9A3-CA00-4332-B958-C35EA148511E}"/>
    <cellStyle name="_Data 13 13" xfId="3779" xr:uid="{A6298FF6-6CBF-407B-814C-E0396F326730}"/>
    <cellStyle name="_Data 13 14" xfId="3780" xr:uid="{95985ACD-7394-46C8-982C-99F7304C7A17}"/>
    <cellStyle name="_Data 13 15" xfId="3781" xr:uid="{7E4169E7-3053-49FF-9922-DF59A5776C2F}"/>
    <cellStyle name="_Data 13 16" xfId="3782" xr:uid="{A99CC745-656F-4DB3-A117-BC6CC6AD968C}"/>
    <cellStyle name="_Data 13 17" xfId="3783" xr:uid="{197C98E8-A12A-47B4-AACA-DFE6D38E64BC}"/>
    <cellStyle name="_Data 13 18" xfId="3784" xr:uid="{0FF1E606-42A2-401C-869F-BF22E84DCC53}"/>
    <cellStyle name="_Data 13 19" xfId="3785" xr:uid="{7365FB9C-3FC9-4DBA-B1F9-341BDA9BC1A1}"/>
    <cellStyle name="_Data 13 2" xfId="3786" xr:uid="{6A74EC3B-58F3-4E6B-8980-F1902EAF38A5}"/>
    <cellStyle name="_Data 13 20" xfId="3787" xr:uid="{93B33133-42DD-4A66-8EE3-CD54C28A2A93}"/>
    <cellStyle name="_Data 13 21" xfId="3788" xr:uid="{7EC26925-9186-42C9-99E8-1C74BDD8F05F}"/>
    <cellStyle name="_Data 13 3" xfId="3789" xr:uid="{DA51780A-1604-4DCF-A6C9-29BC24E88D92}"/>
    <cellStyle name="_Data 13 4" xfId="3790" xr:uid="{F876AAF2-7341-498C-A673-1D50A8A18014}"/>
    <cellStyle name="_Data 13 5" xfId="3791" xr:uid="{B4730C95-D70C-4FC8-9024-C6F659A26EC9}"/>
    <cellStyle name="_Data 13 6" xfId="3792" xr:uid="{A1C744F9-E8B9-48AA-9F3B-601EF52C0542}"/>
    <cellStyle name="_Data 13 7" xfId="3793" xr:uid="{7B96FC74-9F8B-4516-99A2-50A2671B5849}"/>
    <cellStyle name="_Data 13 8" xfId="3794" xr:uid="{E9C59433-3C98-44DB-97FE-F6B1ECCA20DB}"/>
    <cellStyle name="_Data 13 9" xfId="3795" xr:uid="{C1818E29-2738-42D2-9131-5017C73AA5D3}"/>
    <cellStyle name="_Data 13_2009 Total Revene @ 2008 Rate" xfId="3796" xr:uid="{78DDB5E1-5DD1-4217-B87B-80CA84A4B981}"/>
    <cellStyle name="_Data 13_2009 Total Revene @ 2008 Rate 10" xfId="3797" xr:uid="{DF9E339E-FB3D-4E10-910F-30A0916CF362}"/>
    <cellStyle name="_Data 13_2009 Total Revene @ 2008 Rate 11" xfId="3798" xr:uid="{D86EB6F1-02F3-4FD8-93A0-C3C4EBF331B7}"/>
    <cellStyle name="_Data 13_2009 Total Revene @ 2008 Rate 12" xfId="3799" xr:uid="{47650204-9116-4573-965B-EC1FD2881230}"/>
    <cellStyle name="_Data 13_2009 Total Revene @ 2008 Rate 13" xfId="3800" xr:uid="{3E29E5BA-8E82-4E77-AF2C-287E16B5455E}"/>
    <cellStyle name="_Data 13_2009 Total Revene @ 2008 Rate 14" xfId="3801" xr:uid="{68886E3D-6CBF-4333-884D-38C0FC527B39}"/>
    <cellStyle name="_Data 13_2009 Total Revene @ 2008 Rate 15" xfId="3802" xr:uid="{DAE902A1-2D41-4760-905A-F2B25CA29163}"/>
    <cellStyle name="_Data 13_2009 Total Revene @ 2008 Rate 16" xfId="3803" xr:uid="{814969BE-3B97-436E-A591-9884AFF4DE25}"/>
    <cellStyle name="_Data 13_2009 Total Revene @ 2008 Rate 17" xfId="3804" xr:uid="{611566BA-F1C0-4E01-9D13-C1DD11269362}"/>
    <cellStyle name="_Data 13_2009 Total Revene @ 2008 Rate 18" xfId="3805" xr:uid="{F4A45432-4385-4AB2-A8A3-EC9D7D8D1F4E}"/>
    <cellStyle name="_Data 13_2009 Total Revene @ 2008 Rate 19" xfId="3806" xr:uid="{A6D67B54-CE4B-4370-B861-551B764BC8DC}"/>
    <cellStyle name="_Data 13_2009 Total Revene @ 2008 Rate 2" xfId="3807" xr:uid="{DC600415-5634-478F-94E5-D33BE728B868}"/>
    <cellStyle name="_Data 13_2009 Total Revene @ 2008 Rate 20" xfId="3808" xr:uid="{2F303C47-5378-4818-BDDC-FB7CE2862B73}"/>
    <cellStyle name="_Data 13_2009 Total Revene @ 2008 Rate 21" xfId="3809" xr:uid="{197A9AA0-F232-4E6A-9EC7-3E0DD45212FD}"/>
    <cellStyle name="_Data 13_2009 Total Revene @ 2008 Rate 3" xfId="3810" xr:uid="{BED05B28-0C3C-4B84-B6FA-0A8C8DC27FD9}"/>
    <cellStyle name="_Data 13_2009 Total Revene @ 2008 Rate 4" xfId="3811" xr:uid="{123A633B-297C-4C75-81A3-D06FF41C9204}"/>
    <cellStyle name="_Data 13_2009 Total Revene @ 2008 Rate 5" xfId="3812" xr:uid="{97722CF4-8E0D-4E6B-B0B7-190BF04EFB5E}"/>
    <cellStyle name="_Data 13_2009 Total Revene @ 2008 Rate 6" xfId="3813" xr:uid="{64D9668F-DACD-4ABB-904A-D4E4CA1B004B}"/>
    <cellStyle name="_Data 13_2009 Total Revene @ 2008 Rate 7" xfId="3814" xr:uid="{6EEBACD8-C76B-46B4-92BF-9FF3839DF3BD}"/>
    <cellStyle name="_Data 13_2009 Total Revene @ 2008 Rate 8" xfId="3815" xr:uid="{172799CB-66B8-4A5C-8010-58E7A3BB2AB6}"/>
    <cellStyle name="_Data 13_2009 Total Revene @ 2008 Rate 9" xfId="3816" xr:uid="{7CA8F2FC-1781-4F05-9AB9-E87294C56DFA}"/>
    <cellStyle name="_Data 13_2009 Total Revene @ 2008 Rate_8+7 Review Pack (As Reported)" xfId="3817" xr:uid="{0C9228F0-7912-4D73-84EA-670DE1E76CFD}"/>
    <cellStyle name="_Data 13_2009 Total Revene @ 2008 Rate_AU_87F1" xfId="3818" xr:uid="{625528DE-0327-4C30-8D24-A79A3C86F6E5}"/>
    <cellStyle name="_Data 13_2009 Total Revene @ 2008 Rate_CN_87F1" xfId="3819" xr:uid="{28EEBD6D-5321-4B81-ABB8-CA7D039B74CA}"/>
    <cellStyle name="_Data 13_2009 Total Revene @ 2008 Rate_From MY_87F1" xfId="3820" xr:uid="{11ECE5D0-AD59-4625-825F-E9E32430CE7A}"/>
    <cellStyle name="_Data 13_2009 Total Revene @ 2008 Rate_HB_87F1" xfId="3821" xr:uid="{380EF618-6586-4DFE-AC19-7B872892900B}"/>
    <cellStyle name="_Data 13_2009 Total Revene @ 2008 Rate_HK_87F1" xfId="3822" xr:uid="{811C98B8-4A22-4CC6-B74B-1F9EE0EF7EE2}"/>
    <cellStyle name="_Data 13_2009 Total Revene @ 2008 Rate_IN_87F1" xfId="3823" xr:uid="{5333EB9B-FF42-4255-BF7F-510A07D20555}"/>
    <cellStyle name="_Data 13_2009 Total Revene @ 2008 Rate_JP_87F1" xfId="3824" xr:uid="{F1ECC565-FC9D-4DB4-81F4-F2C29D665FBC}"/>
    <cellStyle name="_Data 13_2009 Total Revene @ 2008 Rate_KR_87F1" xfId="3825" xr:uid="{EFCCB974-631A-4474-84DA-6BB726B24E3C}"/>
    <cellStyle name="_Data 13_2009 Total Revene @ 2008 Rate_MY_87F1" xfId="3826" xr:uid="{286E7857-D5BE-49F6-9D69-6E3DA148B109}"/>
    <cellStyle name="_Data 13_2009 Total Revene @ 2008 Rate_NZ_87F1" xfId="3827" xr:uid="{048A8250-7092-4E44-9869-4660C0BC2A73}"/>
    <cellStyle name="_Data 13_2009 Total Revene @ 2008 Rate_SG_87F1" xfId="3828" xr:uid="{541CAA72-5DC3-4378-A74E-0ADD7758E7EC}"/>
    <cellStyle name="_Data 13_2009 Total Revene @ 2008 Rate_TW_87F1" xfId="3829" xr:uid="{D7DA8072-B3DC-47EA-9203-FC6ED19422E8}"/>
    <cellStyle name="_Data 13_2009 Total Revene @ 2008 Rate_TW_87F1_CR" xfId="3830" xr:uid="{6B2C789B-2BCC-4CBE-A385-D6D3B5035C27}"/>
    <cellStyle name="_Data 13_2009 Total Revene @ 2008 Rate_VN_87F1" xfId="3831" xr:uid="{3C13FB4D-EF95-423D-B3BD-3E7DAC8A4ADB}"/>
    <cellStyle name="_Data 13_8+7 Review Pack (As Reported)" xfId="3832" xr:uid="{F2803577-D0FE-4C06-9F90-0282CFBF6ECC}"/>
    <cellStyle name="_Data 13_AU_87F1" xfId="3833" xr:uid="{130EA700-A7E0-49B5-AED6-61F0F85B927A}"/>
    <cellStyle name="_Data 13_CN_87F1" xfId="3834" xr:uid="{2634CD3A-75D6-4AC9-AA2C-F93A6F48E577}"/>
    <cellStyle name="_Data 13_DSO" xfId="3835" xr:uid="{FC2270C2-9936-4DB0-A5B5-A5D06CD96F16}"/>
    <cellStyle name="_Data 13_DSO 10" xfId="3836" xr:uid="{9B235059-9BDD-413B-A43C-46B79C3F8B7A}"/>
    <cellStyle name="_Data 13_DSO 11" xfId="3837" xr:uid="{6E53601A-20F8-4952-97D5-959118387C94}"/>
    <cellStyle name="_Data 13_DSO 12" xfId="3838" xr:uid="{CC98A302-B4E7-44E3-B69F-6B6714354FD2}"/>
    <cellStyle name="_Data 13_DSO 13" xfId="3839" xr:uid="{B4622F28-D711-4475-BC71-DBD1358C1614}"/>
    <cellStyle name="_Data 13_DSO 14" xfId="3840" xr:uid="{800CF474-34C5-4C44-9027-BD02296C1775}"/>
    <cellStyle name="_Data 13_DSO 15" xfId="3841" xr:uid="{EBBDD350-9C54-49CC-9EC1-B477BD4B2E1A}"/>
    <cellStyle name="_Data 13_DSO 16" xfId="3842" xr:uid="{C40279BE-9517-4B24-AA26-F445AF3BC84D}"/>
    <cellStyle name="_Data 13_DSO 17" xfId="3843" xr:uid="{D70E507D-16B7-4136-B8BC-69F4EA1C7DC1}"/>
    <cellStyle name="_Data 13_DSO 18" xfId="3844" xr:uid="{05A4D133-BAD1-4F51-9076-36D9871DF351}"/>
    <cellStyle name="_Data 13_DSO 19" xfId="3845" xr:uid="{A590CE47-3338-4F78-A366-2EAB8B3458CE}"/>
    <cellStyle name="_Data 13_DSO 2" xfId="3846" xr:uid="{C60558D9-2415-4A82-8B63-083F0B562AA2}"/>
    <cellStyle name="_Data 13_DSO 20" xfId="3847" xr:uid="{F805B519-EBB4-47B1-8B8E-29DB0191F80F}"/>
    <cellStyle name="_Data 13_DSO 21" xfId="3848" xr:uid="{E434B546-694A-4B76-BC16-E161CE3A7897}"/>
    <cellStyle name="_Data 13_DSO 3" xfId="3849" xr:uid="{79A4831E-1554-475D-97A8-46BBEE9B8BDF}"/>
    <cellStyle name="_Data 13_DSO 4" xfId="3850" xr:uid="{8281F023-ABB8-4024-A290-97940439A574}"/>
    <cellStyle name="_Data 13_DSO 5" xfId="3851" xr:uid="{AAE6B4CC-54EB-4319-B100-1578E7F2D79A}"/>
    <cellStyle name="_Data 13_DSO 6" xfId="3852" xr:uid="{9537458B-0920-41F7-A46F-65A4AF0D595E}"/>
    <cellStyle name="_Data 13_DSO 7" xfId="3853" xr:uid="{AF0F8C78-340F-416A-8AF1-46C122B0DCCD}"/>
    <cellStyle name="_Data 13_DSO 8" xfId="3854" xr:uid="{40252CA6-ED5C-4CBF-8420-F4DD24932C4D}"/>
    <cellStyle name="_Data 13_DSO 9" xfId="3855" xr:uid="{6E0FCF0E-F7F2-4BFB-8B44-E44B548E669F}"/>
    <cellStyle name="_Data 13_DSO by Region" xfId="3856" xr:uid="{44C917C3-175F-4709-9654-3C25BC2AC4FC}"/>
    <cellStyle name="_Data 13_DSO by Region 10" xfId="3857" xr:uid="{87904E4D-56B6-4F9B-9477-B7A671E222FD}"/>
    <cellStyle name="_Data 13_DSO by Region 11" xfId="3858" xr:uid="{2E5AE773-BE9C-4766-8A3D-83CB5DD32A5E}"/>
    <cellStyle name="_Data 13_DSO by Region 12" xfId="3859" xr:uid="{6D2B0952-1100-4A41-BF7F-90F3B810E962}"/>
    <cellStyle name="_Data 13_DSO by Region 13" xfId="3860" xr:uid="{EF103621-FB9C-4C03-B230-A45AF2DE342C}"/>
    <cellStyle name="_Data 13_DSO by Region 14" xfId="3861" xr:uid="{822AB572-3F27-4831-BFAA-412B8B906621}"/>
    <cellStyle name="_Data 13_DSO by Region 15" xfId="3862" xr:uid="{65D73577-4D65-4488-9D01-AB574A00C595}"/>
    <cellStyle name="_Data 13_DSO by Region 16" xfId="3863" xr:uid="{A1F6841C-0EC9-4E46-80C7-EFD84B9AB4A4}"/>
    <cellStyle name="_Data 13_DSO by Region 17" xfId="3864" xr:uid="{EC68EC0A-2187-40B7-B798-0497202FBB8B}"/>
    <cellStyle name="_Data 13_DSO by Region 18" xfId="3865" xr:uid="{9A9A0449-6540-4E40-83BB-02FC28863341}"/>
    <cellStyle name="_Data 13_DSO by Region 19" xfId="3866" xr:uid="{8FE02449-F900-42A6-8C7E-8F6B11A44D36}"/>
    <cellStyle name="_Data 13_DSO by Region 2" xfId="3867" xr:uid="{3BA970F2-2F90-4890-A595-3215A1FFE461}"/>
    <cellStyle name="_Data 13_DSO by Region 20" xfId="3868" xr:uid="{3F2A952F-85FB-4631-A5A1-4F3EBAFF779A}"/>
    <cellStyle name="_Data 13_DSO by Region 21" xfId="3869" xr:uid="{6DAF98A0-0257-4EDC-A75D-D66F63AF2943}"/>
    <cellStyle name="_Data 13_DSO by Region 3" xfId="3870" xr:uid="{66CD33EA-ACB0-4C7B-A944-CB558A6B5EA9}"/>
    <cellStyle name="_Data 13_DSO by Region 4" xfId="3871" xr:uid="{D1ED00FD-DCF8-40F3-8C4D-F842B0CAE41E}"/>
    <cellStyle name="_Data 13_DSO by Region 5" xfId="3872" xr:uid="{C6FC8F13-5964-4162-9C6C-537435F1DD0D}"/>
    <cellStyle name="_Data 13_DSO by Region 6" xfId="3873" xr:uid="{450C682F-8137-489A-BE0B-A3CD0FC342BE}"/>
    <cellStyle name="_Data 13_DSO by Region 7" xfId="3874" xr:uid="{F2913A15-D8B4-4976-9B6D-AE4729C8CAD5}"/>
    <cellStyle name="_Data 13_DSO by Region 8" xfId="3875" xr:uid="{17A6BA7A-BDA4-4FB0-8520-CC2DF2D65DC5}"/>
    <cellStyle name="_Data 13_DSO by Region 9" xfId="3876" xr:uid="{F33CED06-769A-4AE8-B19C-2CEE0B34A960}"/>
    <cellStyle name="_Data 13_DSO by Region_8+7 Review Pack (As Reported)" xfId="3877" xr:uid="{F373D4A7-DF37-4883-8952-D45F2BAEA504}"/>
    <cellStyle name="_Data 13_DSO by Region_AU_87F1" xfId="3878" xr:uid="{3CE41B54-540A-40F7-BA6D-6077BB3164B6}"/>
    <cellStyle name="_Data 13_DSO by Region_CN_87F1" xfId="3879" xr:uid="{3BFD54CA-385D-49BD-9E00-B40BB14BE6C3}"/>
    <cellStyle name="_Data 13_DSO by Region_From MY_87F1" xfId="3880" xr:uid="{2D41C0BE-9DAE-4179-9971-ADABACC7F4A5}"/>
    <cellStyle name="_Data 13_DSO by Region_HB_87F1" xfId="3881" xr:uid="{18362CC5-3095-426B-9A00-97200C0B8BBC}"/>
    <cellStyle name="_Data 13_DSO by Region_HK_87F1" xfId="3882" xr:uid="{E456C1B7-52A8-4097-8DD5-8924C1C38ABB}"/>
    <cellStyle name="_Data 13_DSO by Region_IN_87F1" xfId="3883" xr:uid="{372DF37C-7FB7-4879-A964-94713BD1C180}"/>
    <cellStyle name="_Data 13_DSO by Region_JP_87F1" xfId="3884" xr:uid="{99D174D8-1A5C-4EDC-99B8-72C98E379169}"/>
    <cellStyle name="_Data 13_DSO by Region_KR_87F1" xfId="3885" xr:uid="{704B829C-50F6-476F-BE14-3B255392B952}"/>
    <cellStyle name="_Data 13_DSO by Region_MY_87F1" xfId="3886" xr:uid="{67818783-E618-407F-9780-DD30F2BF1950}"/>
    <cellStyle name="_Data 13_DSO by Region_NZ_87F1" xfId="3887" xr:uid="{9617C590-7684-4D86-AF9F-8DB41DB216A4}"/>
    <cellStyle name="_Data 13_DSO by Region_SG_87F1" xfId="3888" xr:uid="{3F61A861-72CE-48EC-BA82-9C6E776883A2}"/>
    <cellStyle name="_Data 13_DSO by Region_TW_87F1" xfId="3889" xr:uid="{2D6EBD41-02EE-41D3-9CE0-7C098749CB80}"/>
    <cellStyle name="_Data 13_DSO by Region_TW_87F1_CR" xfId="3890" xr:uid="{A7BF8DE9-78D6-4613-B8A6-819EA756188D}"/>
    <cellStyle name="_Data 13_DSO by Region_VN_87F1" xfId="3891" xr:uid="{01E4A0F5-18CA-456E-AF54-A9CA738FB6F0}"/>
    <cellStyle name="_Data 13_DSO revised to Apr" xfId="3892" xr:uid="{3D5D5493-E224-4236-B371-EF8E13731916}"/>
    <cellStyle name="_Data 13_DSO revised to Apr 10" xfId="3893" xr:uid="{C20C4CAF-D060-47CC-B07A-0E7DF841337C}"/>
    <cellStyle name="_Data 13_DSO revised to Apr 11" xfId="3894" xr:uid="{DD1529C2-E952-4E57-9667-B3A30B39C47C}"/>
    <cellStyle name="_Data 13_DSO revised to Apr 12" xfId="3895" xr:uid="{56408930-4A4F-44AA-B738-BE3749BC5425}"/>
    <cellStyle name="_Data 13_DSO revised to Apr 13" xfId="3896" xr:uid="{CF921F46-48D9-4412-A038-219B5C35F652}"/>
    <cellStyle name="_Data 13_DSO revised to Apr 14" xfId="3897" xr:uid="{DC33B669-9E77-464A-A432-EA77CDC6E010}"/>
    <cellStyle name="_Data 13_DSO revised to Apr 15" xfId="3898" xr:uid="{51FDC11C-B14F-4FDA-8B62-16D286E31733}"/>
    <cellStyle name="_Data 13_DSO revised to Apr 16" xfId="3899" xr:uid="{5350C2CC-1688-487C-AC92-9080A708FDA7}"/>
    <cellStyle name="_Data 13_DSO revised to Apr 17" xfId="3900" xr:uid="{E163A634-701B-4DB5-BE03-44F169A7E662}"/>
    <cellStyle name="_Data 13_DSO revised to Apr 18" xfId="3901" xr:uid="{A7670A12-6137-4336-907F-E94EE17DF0AF}"/>
    <cellStyle name="_Data 13_DSO revised to Apr 19" xfId="3902" xr:uid="{7B44611B-6836-491E-A9CA-EB0AE309C16D}"/>
    <cellStyle name="_Data 13_DSO revised to Apr 2" xfId="3903" xr:uid="{04D5EE5F-E344-49E3-A31F-6D9E365DB70F}"/>
    <cellStyle name="_Data 13_DSO revised to Apr 20" xfId="3904" xr:uid="{5D81937E-76EF-46C7-995F-C88774751827}"/>
    <cellStyle name="_Data 13_DSO revised to Apr 21" xfId="3905" xr:uid="{16E449A5-9BF0-4C05-83E1-D811120F4D66}"/>
    <cellStyle name="_Data 13_DSO revised to Apr 3" xfId="3906" xr:uid="{8FF19CB4-B99F-4452-BE55-D2375C9F2996}"/>
    <cellStyle name="_Data 13_DSO revised to Apr 4" xfId="3907" xr:uid="{08EA62F9-2CE2-4CBE-BDCC-7E38085CF979}"/>
    <cellStyle name="_Data 13_DSO revised to Apr 5" xfId="3908" xr:uid="{225BD927-A6E9-4F7E-B723-C2AD6EF22541}"/>
    <cellStyle name="_Data 13_DSO revised to Apr 6" xfId="3909" xr:uid="{2D51C853-AC26-4D2B-B15E-491D9694A7E5}"/>
    <cellStyle name="_Data 13_DSO revised to Apr 7" xfId="3910" xr:uid="{118B2959-457C-47DB-BFDF-7214D1F97974}"/>
    <cellStyle name="_Data 13_DSO revised to Apr 8" xfId="3911" xr:uid="{0974AFBA-EEEB-4845-A83B-EE934D0FBEC5}"/>
    <cellStyle name="_Data 13_DSO revised to Apr 9" xfId="3912" xr:uid="{0F183C11-2EF8-4850-B161-32BE762CAF0E}"/>
    <cellStyle name="_Data 13_DSO revised to Apr_8+7 Review Pack (As Reported)" xfId="3913" xr:uid="{A83B8456-6165-4A2C-9BDF-A81B2C863EC7}"/>
    <cellStyle name="_Data 13_DSO revised to Apr_AU_87F1" xfId="3914" xr:uid="{86187F7D-C80C-4047-BDDC-E03846B172DA}"/>
    <cellStyle name="_Data 13_DSO revised to Apr_CN_87F1" xfId="3915" xr:uid="{540596C1-EC88-4ADA-8DE2-67B7350410D3}"/>
    <cellStyle name="_Data 13_DSO revised to Apr_From MY_87F1" xfId="3916" xr:uid="{FFB32968-A460-44D6-85EF-0243F75E162B}"/>
    <cellStyle name="_Data 13_DSO revised to Apr_HB_87F1" xfId="3917" xr:uid="{7EA82ADF-0D77-415E-8973-065436262A2B}"/>
    <cellStyle name="_Data 13_DSO revised to Apr_HK_87F1" xfId="3918" xr:uid="{C1AA8CD9-7D4C-4CCF-896C-1473BEC18F1B}"/>
    <cellStyle name="_Data 13_DSO revised to Apr_IN_87F1" xfId="3919" xr:uid="{A8CD2ACD-2F1C-4549-8268-2490A8B9B5BA}"/>
    <cellStyle name="_Data 13_DSO revised to Apr_JP_87F1" xfId="3920" xr:uid="{44CF7B75-AA82-47EF-AF04-E98A9826451A}"/>
    <cellStyle name="_Data 13_DSO revised to Apr_KR_87F1" xfId="3921" xr:uid="{72A257C7-CD59-4520-B0C2-053864F4BA18}"/>
    <cellStyle name="_Data 13_DSO revised to Apr_MY_87F1" xfId="3922" xr:uid="{3061AAA7-B0B5-421D-BF4F-88768FF84DCD}"/>
    <cellStyle name="_Data 13_DSO revised to Apr_NZ_87F1" xfId="3923" xr:uid="{727811BD-957F-4041-A9DE-09CEC09385C8}"/>
    <cellStyle name="_Data 13_DSO revised to Apr_SG_87F1" xfId="3924" xr:uid="{EA50B924-2E4B-4DB7-A0CD-CF1AA992AF42}"/>
    <cellStyle name="_Data 13_DSO revised to Apr_TW_87F1" xfId="3925" xr:uid="{D136EF4A-2538-4129-94E8-E7A5F3A2BB0D}"/>
    <cellStyle name="_Data 13_DSO revised to Apr_TW_87F1_CR" xfId="3926" xr:uid="{3743DE18-4828-4BA4-98D6-45E5B2E81355}"/>
    <cellStyle name="_Data 13_DSO revised to Apr_VN_87F1" xfId="3927" xr:uid="{B850F625-54CB-4405-B7A9-638825F909D2}"/>
    <cellStyle name="_Data 13_DSO_8+7 Review Pack (As Reported)" xfId="3928" xr:uid="{ABFB7F03-6F51-4777-B1AA-05568F2DE003}"/>
    <cellStyle name="_Data 13_DSO_AU_87F1" xfId="3929" xr:uid="{6AA9B591-3C9C-4FB1-8FA8-D250FAB6D78A}"/>
    <cellStyle name="_Data 13_DSO_CN_87F1" xfId="3930" xr:uid="{BF92876D-95ED-41C6-B49F-F179DE4C8F7C}"/>
    <cellStyle name="_Data 13_DSO_From MY_87F1" xfId="3931" xr:uid="{4D44E447-8779-48F1-9FB3-A2942E532507}"/>
    <cellStyle name="_Data 13_DSO_HB_87F1" xfId="3932" xr:uid="{313548BA-EC13-43D4-8601-EE2876725BDE}"/>
    <cellStyle name="_Data 13_DSO_HK_87F1" xfId="3933" xr:uid="{EF08A300-2FB3-4F60-A28F-5A9E666252E3}"/>
    <cellStyle name="_Data 13_DSO_IN_87F1" xfId="3934" xr:uid="{68F7F82A-CE04-418C-BB98-20BF7B66E4EF}"/>
    <cellStyle name="_Data 13_DSO_JP_87F1" xfId="3935" xr:uid="{2E54F369-DC67-4D0C-9563-E39A7882D876}"/>
    <cellStyle name="_Data 13_DSO_KR_87F1" xfId="3936" xr:uid="{091B3FA3-E9A8-42CB-9876-C9829EAD0732}"/>
    <cellStyle name="_Data 13_DSO_MY_87F1" xfId="3937" xr:uid="{79BA14E2-1BB8-4962-8ECF-2BEF8A8665F1}"/>
    <cellStyle name="_Data 13_DSO_NZ_87F1" xfId="3938" xr:uid="{D8D8D5F1-9DA2-4152-86A2-74E14BDDD45F}"/>
    <cellStyle name="_Data 13_DSO_SG_87F1" xfId="3939" xr:uid="{D093E194-002F-4068-B331-397B123B8A33}"/>
    <cellStyle name="_Data 13_DSO_TW_87F1" xfId="3940" xr:uid="{9A14EBAC-B5C6-4C7A-A8D0-F9E671993B6B}"/>
    <cellStyle name="_Data 13_DSO_TW_87F1_CR" xfId="3941" xr:uid="{C3C16BCD-4D5A-4F02-893D-D5FA15E77D41}"/>
    <cellStyle name="_Data 13_DSO_VN_87F1" xfId="3942" xr:uid="{CF581E01-1BAF-4312-A2AB-1782ED5F0F58}"/>
    <cellStyle name="_Data 13_From MY_87F1" xfId="3943" xr:uid="{01FAF033-B105-4C29-9253-F7F87350E6F1}"/>
    <cellStyle name="_Data 13_HB_87F1" xfId="3944" xr:uid="{9E15C2F7-487C-4753-A49D-7CB23931E075}"/>
    <cellStyle name="_Data 13_HK_87F1" xfId="3945" xr:uid="{DBB59F2E-CB48-433B-ADA5-1594056740D9}"/>
    <cellStyle name="_Data 13_IN_87F1" xfId="3946" xr:uid="{81ED1404-95BF-4CE3-A464-7ED29366658D}"/>
    <cellStyle name="_Data 13_JP_87F1" xfId="3947" xr:uid="{2EE089AF-B901-4C5F-A13D-AA63ABEDEC57}"/>
    <cellStyle name="_Data 13_KR_87F1" xfId="3948" xr:uid="{DCEC58A3-4EC6-4FF5-A8BE-8D1BFC4A60E1}"/>
    <cellStyle name="_Data 13_March_Global_DSO (2009 version)" xfId="3949" xr:uid="{D05F1F3D-2420-404C-BD96-25CBF91487D7}"/>
    <cellStyle name="_Data 13_March_Global_DSO (2009 version) 10" xfId="3950" xr:uid="{8C99935E-8DE3-4124-8EE3-0E26964A95B5}"/>
    <cellStyle name="_Data 13_March_Global_DSO (2009 version) 11" xfId="3951" xr:uid="{FA887BAA-0816-4AA8-BD5A-057060EBDD86}"/>
    <cellStyle name="_Data 13_March_Global_DSO (2009 version) 12" xfId="3952" xr:uid="{E0716985-EDC8-4385-88E2-A101B18BCC47}"/>
    <cellStyle name="_Data 13_March_Global_DSO (2009 version) 13" xfId="3953" xr:uid="{5EED1F18-1ED2-4B47-80B3-095DD56DB897}"/>
    <cellStyle name="_Data 13_March_Global_DSO (2009 version) 14" xfId="3954" xr:uid="{B6D75A11-1C39-4E35-9C91-E07C5EB1FD42}"/>
    <cellStyle name="_Data 13_March_Global_DSO (2009 version) 15" xfId="3955" xr:uid="{AF62F087-CE12-48DD-B6EA-D67EF624716A}"/>
    <cellStyle name="_Data 13_March_Global_DSO (2009 version) 16" xfId="3956" xr:uid="{0EE1F4A2-C5E4-4E91-A563-006C81E30C53}"/>
    <cellStyle name="_Data 13_March_Global_DSO (2009 version) 17" xfId="3957" xr:uid="{70EF0D3B-3ABE-4527-BC73-B3767F96D958}"/>
    <cellStyle name="_Data 13_March_Global_DSO (2009 version) 18" xfId="3958" xr:uid="{13D51DCA-6574-4B4D-8A58-5ACCC1B56990}"/>
    <cellStyle name="_Data 13_March_Global_DSO (2009 version) 19" xfId="3959" xr:uid="{DD508597-0607-423C-BDAD-9AD14791DF55}"/>
    <cellStyle name="_Data 13_March_Global_DSO (2009 version) 2" xfId="3960" xr:uid="{F89A1BBA-3633-4477-8B6C-BA5AF42FED09}"/>
    <cellStyle name="_Data 13_March_Global_DSO (2009 version) 20" xfId="3961" xr:uid="{11C0DA6A-593F-4B85-8312-06DB9644D4BB}"/>
    <cellStyle name="_Data 13_March_Global_DSO (2009 version) 21" xfId="3962" xr:uid="{21BC5E43-9E9D-4402-A272-2A3BBBEF5BF1}"/>
    <cellStyle name="_Data 13_March_Global_DSO (2009 version) 3" xfId="3963" xr:uid="{D2482FD5-7823-4801-A91C-B22F9CBE129B}"/>
    <cellStyle name="_Data 13_March_Global_DSO (2009 version) 4" xfId="3964" xr:uid="{8CEAD962-672E-4A08-A18F-420626466DD3}"/>
    <cellStyle name="_Data 13_March_Global_DSO (2009 version) 5" xfId="3965" xr:uid="{021CC825-3B6D-41A9-B9EC-F93B0814850D}"/>
    <cellStyle name="_Data 13_March_Global_DSO (2009 version) 6" xfId="3966" xr:uid="{74A96768-52E9-494C-89D0-BFC8662948C5}"/>
    <cellStyle name="_Data 13_March_Global_DSO (2009 version) 7" xfId="3967" xr:uid="{511925DF-8C39-4F22-97B1-A5B06C2C41A0}"/>
    <cellStyle name="_Data 13_March_Global_DSO (2009 version) 8" xfId="3968" xr:uid="{DCF63A5A-6E9F-4310-8B33-3F6F465CE3D5}"/>
    <cellStyle name="_Data 13_March_Global_DSO (2009 version) 9" xfId="3969" xr:uid="{B6580630-1C4F-4789-BAD7-E5928370450A}"/>
    <cellStyle name="_Data 13_March_Global_DSO (2009 version)_8+7 Review Pack (As Reported)" xfId="3970" xr:uid="{77E23924-7F75-4DFD-93AD-3C7B339A54BD}"/>
    <cellStyle name="_Data 13_March_Global_DSO (2009 version)_AU_87F1" xfId="3971" xr:uid="{012F0324-0647-4EC3-AC83-A047F3A6D2A2}"/>
    <cellStyle name="_Data 13_March_Global_DSO (2009 version)_CN_87F1" xfId="3972" xr:uid="{B18B2124-3724-4DEA-8F1B-636FD3BEE6C4}"/>
    <cellStyle name="_Data 13_March_Global_DSO (2009 version)_From MY_87F1" xfId="3973" xr:uid="{047A76CD-BA00-4F1E-BEEC-BB22A69C0E5B}"/>
    <cellStyle name="_Data 13_March_Global_DSO (2009 version)_HB_87F1" xfId="3974" xr:uid="{8AD319A0-5914-4D1C-87E8-6C3C38CD0206}"/>
    <cellStyle name="_Data 13_March_Global_DSO (2009 version)_HK_87F1" xfId="3975" xr:uid="{3174506F-D1CB-4570-96F4-F75C9657B059}"/>
    <cellStyle name="_Data 13_March_Global_DSO (2009 version)_IN_87F1" xfId="3976" xr:uid="{9A0EF2BB-5E07-49EB-BC3A-31B9103E2A91}"/>
    <cellStyle name="_Data 13_March_Global_DSO (2009 version)_JP_87F1" xfId="3977" xr:uid="{B476516E-795E-4876-8AEE-67EFD0470B6A}"/>
    <cellStyle name="_Data 13_March_Global_DSO (2009 version)_KR_87F1" xfId="3978" xr:uid="{D6DB7E34-56FB-428B-861B-565EBE61F2AD}"/>
    <cellStyle name="_Data 13_March_Global_DSO (2009 version)_MY_87F1" xfId="3979" xr:uid="{ABC7E21F-0EFF-4F8A-9ABE-29BC2C4653B9}"/>
    <cellStyle name="_Data 13_March_Global_DSO (2009 version)_NZ_87F1" xfId="3980" xr:uid="{7E8B69A7-6EF8-4F4C-B82C-61ECB44D2E11}"/>
    <cellStyle name="_Data 13_March_Global_DSO (2009 version)_SG_87F1" xfId="3981" xr:uid="{5051D1A1-8E93-46B5-9529-0A641A152FA0}"/>
    <cellStyle name="_Data 13_March_Global_DSO (2009 version)_TW_87F1" xfId="3982" xr:uid="{6BE3E7ED-5201-4C86-B65B-87F6DE4B44E4}"/>
    <cellStyle name="_Data 13_March_Global_DSO (2009 version)_TW_87F1_CR" xfId="3983" xr:uid="{3DA8F595-AB86-4290-AEBA-86DC4F4D8726}"/>
    <cellStyle name="_Data 13_March_Global_DSO (2009 version)_VN_87F1" xfId="3984" xr:uid="{29918A38-175C-4B3D-B3E8-DEDFF811B779}"/>
    <cellStyle name="_Data 13_MY_87F1" xfId="3985" xr:uid="{F4674901-769F-46B2-A59F-F76882602DDD}"/>
    <cellStyle name="_Data 13_NZ_87F1" xfId="3986" xr:uid="{3CFEC6A9-59EC-409B-BB64-FDA77D003FAC}"/>
    <cellStyle name="_Data 13_SG_87F1" xfId="3987" xr:uid="{9F4EB39F-D019-46BB-A099-99BBEA250B77}"/>
    <cellStyle name="_Data 13_Trend Income Statement" xfId="3988" xr:uid="{A0D934DF-0402-4751-8D59-9488973CC158}"/>
    <cellStyle name="_Data 13_Trend Income Statement 10" xfId="3989" xr:uid="{1A34EEA3-0D86-4B50-9C51-85D28974E687}"/>
    <cellStyle name="_Data 13_Trend Income Statement 11" xfId="3990" xr:uid="{7EEF35A0-990E-4732-AF5D-EB7BEC9B355F}"/>
    <cellStyle name="_Data 13_Trend Income Statement 12" xfId="3991" xr:uid="{E61079EE-C3CE-4F62-A47C-29B008D6752B}"/>
    <cellStyle name="_Data 13_Trend Income Statement 13" xfId="3992" xr:uid="{334BAA2B-0E35-4C84-A467-94F5B20AECAA}"/>
    <cellStyle name="_Data 13_Trend Income Statement 14" xfId="3993" xr:uid="{62610C72-406F-4AE3-A690-F47B4C09CDD6}"/>
    <cellStyle name="_Data 13_Trend Income Statement 15" xfId="3994" xr:uid="{10AD3B9A-9ECF-4EED-8AA1-8EDBE0601E94}"/>
    <cellStyle name="_Data 13_Trend Income Statement 16" xfId="3995" xr:uid="{0D42C6BC-98A6-484F-B105-0EA5520C0393}"/>
    <cellStyle name="_Data 13_Trend Income Statement 17" xfId="3996" xr:uid="{3A20DAC5-0D67-4804-818F-C785F6952AF3}"/>
    <cellStyle name="_Data 13_Trend Income Statement 18" xfId="3997" xr:uid="{5591FB98-0BBA-405B-B93F-CF4869C34C2B}"/>
    <cellStyle name="_Data 13_Trend Income Statement 19" xfId="3998" xr:uid="{EE1B9948-455F-4273-AEE2-75E31FC4EE17}"/>
    <cellStyle name="_Data 13_Trend Income Statement 2" xfId="3999" xr:uid="{CBCADB07-9FC6-4766-9288-CC5A460F0181}"/>
    <cellStyle name="_Data 13_Trend Income Statement 20" xfId="4000" xr:uid="{456534D6-121B-481D-8A47-EE4D66D439FC}"/>
    <cellStyle name="_Data 13_Trend Income Statement 21" xfId="4001" xr:uid="{5050BD04-C2FD-4E81-9F95-00E9D82BC3E8}"/>
    <cellStyle name="_Data 13_Trend Income Statement 3" xfId="4002" xr:uid="{A938AA8F-E672-44CD-9222-7220973253A9}"/>
    <cellStyle name="_Data 13_Trend Income Statement 4" xfId="4003" xr:uid="{30DA119E-5CCA-42EC-A895-105291FBC177}"/>
    <cellStyle name="_Data 13_Trend Income Statement 5" xfId="4004" xr:uid="{F428ADCC-C20E-4488-A143-5EEAF179B48F}"/>
    <cellStyle name="_Data 13_Trend Income Statement 6" xfId="4005" xr:uid="{1D74C493-4CCE-41DC-9BA4-5B5DF21C8764}"/>
    <cellStyle name="_Data 13_Trend Income Statement 7" xfId="4006" xr:uid="{E71FFBD2-9618-432E-97FA-A49F7BAB3DCB}"/>
    <cellStyle name="_Data 13_Trend Income Statement 8" xfId="4007" xr:uid="{E9E19680-4C16-462C-A837-0FF4FC9136F2}"/>
    <cellStyle name="_Data 13_Trend Income Statement 9" xfId="4008" xr:uid="{6E9E7018-9790-4458-B4F7-527525495439}"/>
    <cellStyle name="_Data 13_Trend Income Statement_8+7 Review Pack (As Reported)" xfId="4009" xr:uid="{5B25229E-FCA5-40F3-88D2-3DD1A9459910}"/>
    <cellStyle name="_Data 13_TW_87F1" xfId="4010" xr:uid="{2B612177-45B3-4775-B49D-AE11A493B6DC}"/>
    <cellStyle name="_Data 13_TW_87F1_CR" xfId="4011" xr:uid="{83686636-AA93-4E99-818D-47771D856764}"/>
    <cellStyle name="_Data 13_VN_87F1" xfId="4012" xr:uid="{F812A1F4-0D2F-45CA-A5FD-432DD9D66290}"/>
    <cellStyle name="_Data 14" xfId="4013" xr:uid="{C8C922E4-5E72-4EE2-BC83-504C310B82AD}"/>
    <cellStyle name="_Data 14 10" xfId="4014" xr:uid="{DE22F940-2363-4DB1-9298-314DC4E2FD09}"/>
    <cellStyle name="_Data 14 11" xfId="4015" xr:uid="{57D9C222-BABC-44A2-BA97-0C8AA09A6231}"/>
    <cellStyle name="_Data 14 12" xfId="4016" xr:uid="{CD48817C-369F-4DF8-BAA0-E61832A7FB16}"/>
    <cellStyle name="_Data 14 13" xfId="4017" xr:uid="{86F94EB5-BEE9-4A95-8520-A5D125609412}"/>
    <cellStyle name="_Data 14 14" xfId="4018" xr:uid="{0231F3CB-5945-4CF6-AA6D-221058FFEC2E}"/>
    <cellStyle name="_Data 14 15" xfId="4019" xr:uid="{203211C7-A6ED-45F0-87E3-63339B9AF271}"/>
    <cellStyle name="_Data 14 16" xfId="4020" xr:uid="{6F47C8EE-CAE1-44A0-91C0-2489C07FCC9F}"/>
    <cellStyle name="_Data 14 17" xfId="4021" xr:uid="{6CDC4E92-E1C4-4784-BCFA-2AC0331324ED}"/>
    <cellStyle name="_Data 14 18" xfId="4022" xr:uid="{ED604A08-602E-4EF9-B719-BC8E558DA65A}"/>
    <cellStyle name="_Data 14 19" xfId="4023" xr:uid="{E8F37FE7-2C42-44F1-9979-7C4C9049B771}"/>
    <cellStyle name="_Data 14 2" xfId="4024" xr:uid="{D72EB850-124C-401D-ADCC-7B314B109C8D}"/>
    <cellStyle name="_Data 14 20" xfId="4025" xr:uid="{535341FD-DD08-4B60-8EC5-BB08FC09B436}"/>
    <cellStyle name="_Data 14 21" xfId="4026" xr:uid="{11A04716-EDF2-431C-9E95-E59552C592ED}"/>
    <cellStyle name="_Data 14 3" xfId="4027" xr:uid="{60BD2B48-0766-4A05-AFF8-727C09B69CC9}"/>
    <cellStyle name="_Data 14 4" xfId="4028" xr:uid="{1B3FC780-F243-4DF5-A214-3033743B5D6A}"/>
    <cellStyle name="_Data 14 5" xfId="4029" xr:uid="{80BC362B-ACB0-40B5-A4F0-F1AE96A31CB1}"/>
    <cellStyle name="_Data 14 6" xfId="4030" xr:uid="{70B6A62C-7807-4204-AD1A-B6860B489876}"/>
    <cellStyle name="_Data 14 7" xfId="4031" xr:uid="{AE0E4A97-4AF7-4AAE-B90E-C8924EDC08F0}"/>
    <cellStyle name="_Data 14 8" xfId="4032" xr:uid="{4DAF56EB-2E82-409C-B381-D76472435793}"/>
    <cellStyle name="_Data 14 9" xfId="4033" xr:uid="{127BF8C4-84A6-4EEA-BECC-094758F92184}"/>
    <cellStyle name="_Data 14_2009 Total Revene @ 2008 Rate" xfId="4034" xr:uid="{92EA3EF8-86A3-4CD7-9D6F-53360DE788BD}"/>
    <cellStyle name="_Data 14_2009 Total Revene @ 2008 Rate 10" xfId="4035" xr:uid="{FE448692-A660-49AA-AE96-9901C087F07E}"/>
    <cellStyle name="_Data 14_2009 Total Revene @ 2008 Rate 11" xfId="4036" xr:uid="{D84F395C-1385-499F-8138-7E7ECECBF9EB}"/>
    <cellStyle name="_Data 14_2009 Total Revene @ 2008 Rate 12" xfId="4037" xr:uid="{B879B6AF-D1BB-430E-B441-7FF12078ABA1}"/>
    <cellStyle name="_Data 14_2009 Total Revene @ 2008 Rate 13" xfId="4038" xr:uid="{83138EA5-1694-426F-8D41-E238E706882D}"/>
    <cellStyle name="_Data 14_2009 Total Revene @ 2008 Rate 14" xfId="4039" xr:uid="{BD356E14-5620-4B82-90D2-9202E9AC79FD}"/>
    <cellStyle name="_Data 14_2009 Total Revene @ 2008 Rate 15" xfId="4040" xr:uid="{5A5E9559-DF85-41FD-B366-51DC627EB87A}"/>
    <cellStyle name="_Data 14_2009 Total Revene @ 2008 Rate 16" xfId="4041" xr:uid="{71D37E87-3761-4CD4-9EBA-ECF54A84DA8E}"/>
    <cellStyle name="_Data 14_2009 Total Revene @ 2008 Rate 17" xfId="4042" xr:uid="{0B74AAFA-68E6-4B09-AEB5-0664570CAB2C}"/>
    <cellStyle name="_Data 14_2009 Total Revene @ 2008 Rate 18" xfId="4043" xr:uid="{F261267D-0A72-4C92-AC33-FF362380F7BF}"/>
    <cellStyle name="_Data 14_2009 Total Revene @ 2008 Rate 19" xfId="4044" xr:uid="{F5BED194-BB3B-4FAE-B55A-37F63E5A045F}"/>
    <cellStyle name="_Data 14_2009 Total Revene @ 2008 Rate 2" xfId="4045" xr:uid="{54B46924-A4F0-4E3E-B4FB-E9082BE615A6}"/>
    <cellStyle name="_Data 14_2009 Total Revene @ 2008 Rate 20" xfId="4046" xr:uid="{131F552A-EBCC-4FE4-8A60-402FA53DBAAF}"/>
    <cellStyle name="_Data 14_2009 Total Revene @ 2008 Rate 21" xfId="4047" xr:uid="{052B7036-5053-4D31-976B-14CD7325DB43}"/>
    <cellStyle name="_Data 14_2009 Total Revene @ 2008 Rate 3" xfId="4048" xr:uid="{CECC82E4-403D-4D31-A859-28EB4822B691}"/>
    <cellStyle name="_Data 14_2009 Total Revene @ 2008 Rate 4" xfId="4049" xr:uid="{62D8F4D4-7821-4E4C-B224-4BF26D01AB72}"/>
    <cellStyle name="_Data 14_2009 Total Revene @ 2008 Rate 5" xfId="4050" xr:uid="{033018CA-23FE-41CF-A6F4-4B6BD351C1EE}"/>
    <cellStyle name="_Data 14_2009 Total Revene @ 2008 Rate 6" xfId="4051" xr:uid="{015E1457-0B8C-45A8-ADE9-BE56F91CF1BF}"/>
    <cellStyle name="_Data 14_2009 Total Revene @ 2008 Rate 7" xfId="4052" xr:uid="{AFE8CC8F-CB44-4636-B781-3ACF471CD7E9}"/>
    <cellStyle name="_Data 14_2009 Total Revene @ 2008 Rate 8" xfId="4053" xr:uid="{E42D28CB-91FD-4681-A922-739A56AB167A}"/>
    <cellStyle name="_Data 14_2009 Total Revene @ 2008 Rate 9" xfId="4054" xr:uid="{13E41564-F3D4-4E77-A32B-AEF020B1A6FF}"/>
    <cellStyle name="_Data 14_2009 Total Revene @ 2008 Rate_8+7 Review Pack (As Reported)" xfId="4055" xr:uid="{E409836B-E7C5-4F95-A6F9-BF2D298245F2}"/>
    <cellStyle name="_Data 14_2009 Total Revene @ 2008 Rate_AU_87F1" xfId="4056" xr:uid="{673801AF-7B06-4846-8862-A5D8593C6E34}"/>
    <cellStyle name="_Data 14_2009 Total Revene @ 2008 Rate_CN_87F1" xfId="4057" xr:uid="{B99861D2-5E3C-47AB-95A5-A60C19518E0B}"/>
    <cellStyle name="_Data 14_2009 Total Revene @ 2008 Rate_From MY_87F1" xfId="4058" xr:uid="{07031EEA-6380-47BF-A69A-41F6A290AE29}"/>
    <cellStyle name="_Data 14_2009 Total Revene @ 2008 Rate_HB_87F1" xfId="4059" xr:uid="{326B75D4-2965-41A9-BF3E-FEEB2571DF56}"/>
    <cellStyle name="_Data 14_2009 Total Revene @ 2008 Rate_HK_87F1" xfId="4060" xr:uid="{6C0B0DCF-A488-4DCA-9823-D14D6359E507}"/>
    <cellStyle name="_Data 14_2009 Total Revene @ 2008 Rate_IN_87F1" xfId="4061" xr:uid="{3376A9DD-98B6-48E0-9175-EF45B992CEA1}"/>
    <cellStyle name="_Data 14_2009 Total Revene @ 2008 Rate_JP_87F1" xfId="4062" xr:uid="{C09E470A-2646-44E7-BEF8-81C07233D266}"/>
    <cellStyle name="_Data 14_2009 Total Revene @ 2008 Rate_KR_87F1" xfId="4063" xr:uid="{95784477-BDAC-4BFB-8DE8-938238CD6C6C}"/>
    <cellStyle name="_Data 14_2009 Total Revene @ 2008 Rate_MY_87F1" xfId="4064" xr:uid="{F59AA0D7-63FB-4690-BABD-CF450047EA44}"/>
    <cellStyle name="_Data 14_2009 Total Revene @ 2008 Rate_NZ_87F1" xfId="4065" xr:uid="{8CF87BB5-9ACF-4337-B153-18694199C001}"/>
    <cellStyle name="_Data 14_2009 Total Revene @ 2008 Rate_SG_87F1" xfId="4066" xr:uid="{14683270-F79A-46A8-A829-F607B6A4D2A8}"/>
    <cellStyle name="_Data 14_2009 Total Revene @ 2008 Rate_TW_87F1" xfId="4067" xr:uid="{8BED8E66-80EE-4FC9-BC9B-2885A00FD464}"/>
    <cellStyle name="_Data 14_2009 Total Revene @ 2008 Rate_TW_87F1_CR" xfId="4068" xr:uid="{B70D28D2-F29E-40FB-8B15-AAE6441CF265}"/>
    <cellStyle name="_Data 14_2009 Total Revene @ 2008 Rate_VN_87F1" xfId="4069" xr:uid="{E504CD8B-95E2-4953-8949-433A1D336CCA}"/>
    <cellStyle name="_Data 14_8+7 Review Pack (As Reported)" xfId="4070" xr:uid="{FA290BC2-CDEB-4B46-A295-93CA06B4A2BB}"/>
    <cellStyle name="_Data 14_AU_87F1" xfId="4071" xr:uid="{B2811FFA-2B70-42A4-8957-AD300C645C99}"/>
    <cellStyle name="_Data 14_CN_87F1" xfId="4072" xr:uid="{BD1A7FE5-9833-4854-B0D3-3EE907E4306A}"/>
    <cellStyle name="_Data 14_DSO" xfId="4073" xr:uid="{556C084F-09E9-4B36-82B9-9638F19F76EB}"/>
    <cellStyle name="_Data 14_DSO 10" xfId="4074" xr:uid="{09986EFC-8E53-432D-9E2F-08F5513FD5E4}"/>
    <cellStyle name="_Data 14_DSO 11" xfId="4075" xr:uid="{E179656A-E57A-4F86-B481-7277967069B1}"/>
    <cellStyle name="_Data 14_DSO 12" xfId="4076" xr:uid="{A37DFEE4-7256-4873-8D86-897EFA4AD59D}"/>
    <cellStyle name="_Data 14_DSO 13" xfId="4077" xr:uid="{FFAA084A-3FD8-4882-96B0-9131EE7A36E0}"/>
    <cellStyle name="_Data 14_DSO 14" xfId="4078" xr:uid="{2BF9FB69-5178-42BE-B110-E2E243A99DB9}"/>
    <cellStyle name="_Data 14_DSO 15" xfId="4079" xr:uid="{17E5ACD2-54C9-4794-86F6-D05F508105B8}"/>
    <cellStyle name="_Data 14_DSO 16" xfId="4080" xr:uid="{AEC47C71-0524-4AA2-BE5D-DBE84712631D}"/>
    <cellStyle name="_Data 14_DSO 17" xfId="4081" xr:uid="{88A1834F-81C1-4332-9D91-611F0C1579B7}"/>
    <cellStyle name="_Data 14_DSO 18" xfId="4082" xr:uid="{0899171F-4E98-4A47-A131-B570F4BE32FA}"/>
    <cellStyle name="_Data 14_DSO 19" xfId="4083" xr:uid="{D396521B-9E09-4E2C-800F-41BAE8BDCFDA}"/>
    <cellStyle name="_Data 14_DSO 2" xfId="4084" xr:uid="{2569CBE1-F511-442C-A47B-8346E2209B6F}"/>
    <cellStyle name="_Data 14_DSO 20" xfId="4085" xr:uid="{59848918-5CA1-457A-B444-59F0573104AE}"/>
    <cellStyle name="_Data 14_DSO 21" xfId="4086" xr:uid="{EBC39A56-2865-497D-8FF8-CC758905043F}"/>
    <cellStyle name="_Data 14_DSO 3" xfId="4087" xr:uid="{1CB5C632-01AA-45AD-9390-40B1218A359D}"/>
    <cellStyle name="_Data 14_DSO 4" xfId="4088" xr:uid="{EF9AA236-F162-4349-95AB-0C97C29ED0EB}"/>
    <cellStyle name="_Data 14_DSO 5" xfId="4089" xr:uid="{1E7ABA4E-FB2C-45C9-8177-98942E5AA044}"/>
    <cellStyle name="_Data 14_DSO 6" xfId="4090" xr:uid="{5FD1A3AB-FA56-4B8F-B746-9C5327A8BD91}"/>
    <cellStyle name="_Data 14_DSO 7" xfId="4091" xr:uid="{F48FB193-7735-4D6F-992E-4A1EA3811D38}"/>
    <cellStyle name="_Data 14_DSO 8" xfId="4092" xr:uid="{97D4D5C9-CBA0-4A51-82FE-090E49AF4A1A}"/>
    <cellStyle name="_Data 14_DSO 9" xfId="4093" xr:uid="{D2C16D31-F540-4139-89A3-5DB46159CF2F}"/>
    <cellStyle name="_Data 14_DSO by Region" xfId="4094" xr:uid="{9870BB5D-2E5B-42C7-9851-DE904FA13B1A}"/>
    <cellStyle name="_Data 14_DSO by Region 10" xfId="4095" xr:uid="{A3BF9DB2-8695-4A6C-B427-A5C75C656CAE}"/>
    <cellStyle name="_Data 14_DSO by Region 11" xfId="4096" xr:uid="{FB055A8E-54E1-4A7D-BA24-829A20EA8F18}"/>
    <cellStyle name="_Data 14_DSO by Region 12" xfId="4097" xr:uid="{81579625-97BC-4876-ACB2-6DDF06BF4A51}"/>
    <cellStyle name="_Data 14_DSO by Region 13" xfId="4098" xr:uid="{3D3BC2AC-A72F-4370-8008-169F5A1383AF}"/>
    <cellStyle name="_Data 14_DSO by Region 14" xfId="4099" xr:uid="{631C1F3D-1EFC-4B09-B3CF-8C581101B1A9}"/>
    <cellStyle name="_Data 14_DSO by Region 15" xfId="4100" xr:uid="{52DA93F0-057E-43FB-A327-71BCE2DA091B}"/>
    <cellStyle name="_Data 14_DSO by Region 16" xfId="4101" xr:uid="{0FC0916D-FB87-4FA9-B480-F9B5B612D231}"/>
    <cellStyle name="_Data 14_DSO by Region 17" xfId="4102" xr:uid="{9F511FF1-C518-480C-B489-158F1DA6D875}"/>
    <cellStyle name="_Data 14_DSO by Region 18" xfId="4103" xr:uid="{D18EA0F4-4C6D-454B-AD81-FC6FCE0A2D41}"/>
    <cellStyle name="_Data 14_DSO by Region 19" xfId="4104" xr:uid="{B25B3758-9F19-44E5-9C85-7736A377DED1}"/>
    <cellStyle name="_Data 14_DSO by Region 2" xfId="4105" xr:uid="{BA28EFC6-FBAB-4920-8862-C27CDD7F0298}"/>
    <cellStyle name="_Data 14_DSO by Region 20" xfId="4106" xr:uid="{B55D097C-C375-4FC4-B7A8-FDE1CE84DA20}"/>
    <cellStyle name="_Data 14_DSO by Region 21" xfId="4107" xr:uid="{6EB6E7BC-3056-450F-ABA4-8297D33E4AF6}"/>
    <cellStyle name="_Data 14_DSO by Region 3" xfId="4108" xr:uid="{E32A08E6-B83B-4924-BA0C-70DB3ECEE5BD}"/>
    <cellStyle name="_Data 14_DSO by Region 4" xfId="4109" xr:uid="{FF7D3DD0-C88C-46F9-998A-5F6F974912CE}"/>
    <cellStyle name="_Data 14_DSO by Region 5" xfId="4110" xr:uid="{1EECEE67-D01C-4153-8843-93CAC8716DE2}"/>
    <cellStyle name="_Data 14_DSO by Region 6" xfId="4111" xr:uid="{2BD0321F-5D9D-44C0-91B5-830A8901B089}"/>
    <cellStyle name="_Data 14_DSO by Region 7" xfId="4112" xr:uid="{C5FFD509-AEB4-4B99-9A5F-315F15798515}"/>
    <cellStyle name="_Data 14_DSO by Region 8" xfId="4113" xr:uid="{10F6F74D-BD3B-4E95-8911-9AA41652641B}"/>
    <cellStyle name="_Data 14_DSO by Region 9" xfId="4114" xr:uid="{8E661DD2-A601-4A41-95B0-D3D3A8449CE3}"/>
    <cellStyle name="_Data 14_DSO by Region_8+7 Review Pack (As Reported)" xfId="4115" xr:uid="{DFE5AC11-F21C-4104-A4CC-87FF21885C3B}"/>
    <cellStyle name="_Data 14_DSO by Region_AU_87F1" xfId="4116" xr:uid="{2ACF2DA2-F2EC-4D09-A935-C2F857AF456B}"/>
    <cellStyle name="_Data 14_DSO by Region_CN_87F1" xfId="4117" xr:uid="{BFD4D95B-C8EA-4BC2-AC3E-EEBD2722EE6C}"/>
    <cellStyle name="_Data 14_DSO by Region_From MY_87F1" xfId="4118" xr:uid="{C3A4C07C-DBF4-4DEF-9299-31E06027AED0}"/>
    <cellStyle name="_Data 14_DSO by Region_HB_87F1" xfId="4119" xr:uid="{84327128-34EC-4928-9D7C-9BECB1ECB5AB}"/>
    <cellStyle name="_Data 14_DSO by Region_HK_87F1" xfId="4120" xr:uid="{12E6BD87-8E67-4363-9F27-1B124C4D2AA7}"/>
    <cellStyle name="_Data 14_DSO by Region_IN_87F1" xfId="4121" xr:uid="{AF513B59-0806-4B12-98E1-209F3515D87F}"/>
    <cellStyle name="_Data 14_DSO by Region_JP_87F1" xfId="4122" xr:uid="{EEEFBCDA-9421-4D87-9809-ABE611946E9E}"/>
    <cellStyle name="_Data 14_DSO by Region_KR_87F1" xfId="4123" xr:uid="{E049F105-5C64-4575-962D-EA2A4B41C0F9}"/>
    <cellStyle name="_Data 14_DSO by Region_MY_87F1" xfId="4124" xr:uid="{1D6FCFF0-1BAD-4373-B0B6-07AA21E58D7F}"/>
    <cellStyle name="_Data 14_DSO by Region_NZ_87F1" xfId="4125" xr:uid="{0FA9009F-E182-4FCD-9DF4-ADAD9CDC396E}"/>
    <cellStyle name="_Data 14_DSO by Region_SG_87F1" xfId="4126" xr:uid="{6295F433-3ED6-4AF8-9622-63F68534FA4E}"/>
    <cellStyle name="_Data 14_DSO by Region_TW_87F1" xfId="4127" xr:uid="{BF000A22-C2FF-4ED0-BAB4-3DE393B640FD}"/>
    <cellStyle name="_Data 14_DSO by Region_TW_87F1_CR" xfId="4128" xr:uid="{4E650E59-0455-4027-BFD1-3769F501CBCC}"/>
    <cellStyle name="_Data 14_DSO by Region_VN_87F1" xfId="4129" xr:uid="{887DB60A-877C-4432-A3D9-97094DD39B36}"/>
    <cellStyle name="_Data 14_DSO revised to Apr" xfId="4130" xr:uid="{57D1D6E4-2230-4466-939C-BC9466812D52}"/>
    <cellStyle name="_Data 14_DSO revised to Apr 10" xfId="4131" xr:uid="{5462E3BF-0705-4FEC-A61D-8F9E6AC380AD}"/>
    <cellStyle name="_Data 14_DSO revised to Apr 11" xfId="4132" xr:uid="{17A96F36-D0B0-4260-8B76-E825DE9C83A3}"/>
    <cellStyle name="_Data 14_DSO revised to Apr 12" xfId="4133" xr:uid="{80833C1E-AAA5-4E40-BCA3-BC1EBB59EF4C}"/>
    <cellStyle name="_Data 14_DSO revised to Apr 13" xfId="4134" xr:uid="{2B1892D3-25DC-4624-9197-264A7372E71B}"/>
    <cellStyle name="_Data 14_DSO revised to Apr 14" xfId="4135" xr:uid="{14CD2381-FECF-401B-973B-C67C6CBA318F}"/>
    <cellStyle name="_Data 14_DSO revised to Apr 15" xfId="4136" xr:uid="{CA714A9F-DA11-439A-B33B-83A0B254311E}"/>
    <cellStyle name="_Data 14_DSO revised to Apr 16" xfId="4137" xr:uid="{5491E8AD-5967-4D3D-9F09-24F4446B4B51}"/>
    <cellStyle name="_Data 14_DSO revised to Apr 17" xfId="4138" xr:uid="{B8EB1AEF-C3EB-4329-A928-69F353F92C9C}"/>
    <cellStyle name="_Data 14_DSO revised to Apr 18" xfId="4139" xr:uid="{0C25600E-557C-41D1-8A8B-EEA747E0B190}"/>
    <cellStyle name="_Data 14_DSO revised to Apr 19" xfId="4140" xr:uid="{7EB7E409-3539-4D6D-81B8-2F33A6771BF1}"/>
    <cellStyle name="_Data 14_DSO revised to Apr 2" xfId="4141" xr:uid="{6A54D5B4-8ED3-4015-9FA9-8841DA3D9B46}"/>
    <cellStyle name="_Data 14_DSO revised to Apr 20" xfId="4142" xr:uid="{084EDF57-989C-4ECF-A61E-A1ECB13CE96F}"/>
    <cellStyle name="_Data 14_DSO revised to Apr 21" xfId="4143" xr:uid="{C27BD113-143D-487F-A56B-E950B4932029}"/>
    <cellStyle name="_Data 14_DSO revised to Apr 3" xfId="4144" xr:uid="{A144E76A-FECE-4F3D-9711-B829E6D8867F}"/>
    <cellStyle name="_Data 14_DSO revised to Apr 4" xfId="4145" xr:uid="{135D76B9-E7A8-40EE-9FFC-87B6F5F09C64}"/>
    <cellStyle name="_Data 14_DSO revised to Apr 5" xfId="4146" xr:uid="{EC929667-8407-48DC-B4EB-E689058C4ED2}"/>
    <cellStyle name="_Data 14_DSO revised to Apr 6" xfId="4147" xr:uid="{25DB4FAC-AAD8-4E40-AE01-2418300FC5A3}"/>
    <cellStyle name="_Data 14_DSO revised to Apr 7" xfId="4148" xr:uid="{A6AF9B47-0F9E-4814-AD28-4706E3A06E37}"/>
    <cellStyle name="_Data 14_DSO revised to Apr 8" xfId="4149" xr:uid="{EEF100C0-3498-4949-9D36-66D9229CDAB7}"/>
    <cellStyle name="_Data 14_DSO revised to Apr 9" xfId="4150" xr:uid="{A3204FD5-BA9A-4ACC-9D39-B0587827419A}"/>
    <cellStyle name="_Data 14_DSO revised to Apr_8+7 Review Pack (As Reported)" xfId="4151" xr:uid="{99339B92-518D-4E74-9F91-69E495C40769}"/>
    <cellStyle name="_Data 14_DSO revised to Apr_AU_87F1" xfId="4152" xr:uid="{75D4F212-8B04-404A-90AB-82B9DA09735B}"/>
    <cellStyle name="_Data 14_DSO revised to Apr_CN_87F1" xfId="4153" xr:uid="{25967918-F3F5-443E-852D-E3C25AFE24E5}"/>
    <cellStyle name="_Data 14_DSO revised to Apr_From MY_87F1" xfId="4154" xr:uid="{BD79DD8B-6C2B-4B93-8137-B20087107420}"/>
    <cellStyle name="_Data 14_DSO revised to Apr_HB_87F1" xfId="4155" xr:uid="{84303F7F-12EA-495E-BE51-1CEE93559CA3}"/>
    <cellStyle name="_Data 14_DSO revised to Apr_HK_87F1" xfId="4156" xr:uid="{F7CA46ED-A64B-4466-9498-67E525EC3C5B}"/>
    <cellStyle name="_Data 14_DSO revised to Apr_IN_87F1" xfId="4157" xr:uid="{B2A4E1A3-5CFA-4A4D-896B-BA7864495486}"/>
    <cellStyle name="_Data 14_DSO revised to Apr_JP_87F1" xfId="4158" xr:uid="{5C4C24CF-0B96-4318-9C0F-8DEF67FF1FA4}"/>
    <cellStyle name="_Data 14_DSO revised to Apr_KR_87F1" xfId="4159" xr:uid="{8377066D-9D99-4563-9FA9-685B2B649BE9}"/>
    <cellStyle name="_Data 14_DSO revised to Apr_MY_87F1" xfId="4160" xr:uid="{683DCAA8-7FB3-43DC-924D-A81272D0691C}"/>
    <cellStyle name="_Data 14_DSO revised to Apr_NZ_87F1" xfId="4161" xr:uid="{B42EE73B-18E9-42F3-9242-A50BCA15D005}"/>
    <cellStyle name="_Data 14_DSO revised to Apr_SG_87F1" xfId="4162" xr:uid="{A681286E-90ED-47A5-8B5B-7F4B6BF879B8}"/>
    <cellStyle name="_Data 14_DSO revised to Apr_TW_87F1" xfId="4163" xr:uid="{3C13BE4B-C902-4530-A01D-BE816A90B469}"/>
    <cellStyle name="_Data 14_DSO revised to Apr_TW_87F1_CR" xfId="4164" xr:uid="{4B303630-A8A3-454E-8F7F-78A49C61156F}"/>
    <cellStyle name="_Data 14_DSO revised to Apr_VN_87F1" xfId="4165" xr:uid="{F53238AC-0A51-4B35-937D-7E9BABF73B4E}"/>
    <cellStyle name="_Data 14_DSO_8+7 Review Pack (As Reported)" xfId="4166" xr:uid="{B7895F41-4A6E-4E33-96FB-E924D7CE8D91}"/>
    <cellStyle name="_Data 14_DSO_AU_87F1" xfId="4167" xr:uid="{869316C4-82E3-48B2-90D8-BF383B448E43}"/>
    <cellStyle name="_Data 14_DSO_CN_87F1" xfId="4168" xr:uid="{104F8D04-0D7E-4196-B94B-B4651B3F0B48}"/>
    <cellStyle name="_Data 14_DSO_From MY_87F1" xfId="4169" xr:uid="{B0293107-8DA0-4CD5-99EA-5BBF299D0EC1}"/>
    <cellStyle name="_Data 14_DSO_HB_87F1" xfId="4170" xr:uid="{6A704164-F5DE-429B-B591-A1C3EAD7DE54}"/>
    <cellStyle name="_Data 14_DSO_HK_87F1" xfId="4171" xr:uid="{FE9384CB-F53F-4E18-8522-E95D59187599}"/>
    <cellStyle name="_Data 14_DSO_IN_87F1" xfId="4172" xr:uid="{AD17BDA0-E591-4952-B079-0E2F4ADDFD8E}"/>
    <cellStyle name="_Data 14_DSO_JP_87F1" xfId="4173" xr:uid="{1115AC94-4860-4418-9541-53E21FA47193}"/>
    <cellStyle name="_Data 14_DSO_KR_87F1" xfId="4174" xr:uid="{64114C25-9661-4078-96E6-3687E5DEF9DE}"/>
    <cellStyle name="_Data 14_DSO_MY_87F1" xfId="4175" xr:uid="{D24A3636-BE5C-47A5-865F-B1F53B8DB3CE}"/>
    <cellStyle name="_Data 14_DSO_NZ_87F1" xfId="4176" xr:uid="{EF510DA8-1C6D-4B6E-AC09-37DE4787CF6F}"/>
    <cellStyle name="_Data 14_DSO_SG_87F1" xfId="4177" xr:uid="{CFB51093-3F72-4A64-9EB8-DD739DCA0331}"/>
    <cellStyle name="_Data 14_DSO_TW_87F1" xfId="4178" xr:uid="{C1B41C8A-3139-4264-99A1-2E7C008A874E}"/>
    <cellStyle name="_Data 14_DSO_TW_87F1_CR" xfId="4179" xr:uid="{CFFC691F-346D-4BA6-83AB-0CC474F99EFB}"/>
    <cellStyle name="_Data 14_DSO_VN_87F1" xfId="4180" xr:uid="{A8E865CA-F74A-417A-8D7E-2A3988D13AB1}"/>
    <cellStyle name="_Data 14_From MY_87F1" xfId="4181" xr:uid="{C8A1F91D-5219-4DAA-A319-02B00A15485E}"/>
    <cellStyle name="_Data 14_HB_87F1" xfId="4182" xr:uid="{DA3F6819-ED7F-44AF-BF87-BED1B5E37BE2}"/>
    <cellStyle name="_Data 14_HK_87F1" xfId="4183" xr:uid="{BEE7EB4F-8D81-48DB-82B5-57B3855F6770}"/>
    <cellStyle name="_Data 14_IN_87F1" xfId="4184" xr:uid="{634DEC4E-DC16-4B41-AB56-868C412E1480}"/>
    <cellStyle name="_Data 14_JP_87F1" xfId="4185" xr:uid="{307A6743-30FD-482F-9673-25D09D86396F}"/>
    <cellStyle name="_Data 14_KR_87F1" xfId="4186" xr:uid="{271B296C-3CC4-4E92-86C1-B2B5C9077B4D}"/>
    <cellStyle name="_Data 14_March_Global_DSO (2009 version)" xfId="4187" xr:uid="{00F7B3A6-38ED-453F-8CBB-8C231B1B60D0}"/>
    <cellStyle name="_Data 14_March_Global_DSO (2009 version) 10" xfId="4188" xr:uid="{2DF22EE3-F15E-4924-BC33-0404506B31A0}"/>
    <cellStyle name="_Data 14_March_Global_DSO (2009 version) 11" xfId="4189" xr:uid="{D4C1EA92-4842-4CE1-87E8-D327680A0A30}"/>
    <cellStyle name="_Data 14_March_Global_DSO (2009 version) 12" xfId="4190" xr:uid="{EC1BF391-4242-4719-9F85-A276199A9D1F}"/>
    <cellStyle name="_Data 14_March_Global_DSO (2009 version) 13" xfId="4191" xr:uid="{C52262BE-800D-4B8D-9C9A-AE87A6584858}"/>
    <cellStyle name="_Data 14_March_Global_DSO (2009 version) 14" xfId="4192" xr:uid="{8E28746E-9401-44B6-9235-DD9A0F63FD98}"/>
    <cellStyle name="_Data 14_March_Global_DSO (2009 version) 15" xfId="4193" xr:uid="{BF39F449-AD47-4B3E-8E0C-125A35ED2FC4}"/>
    <cellStyle name="_Data 14_March_Global_DSO (2009 version) 16" xfId="4194" xr:uid="{F7533520-5EA9-4A59-9F9B-B63839F28047}"/>
    <cellStyle name="_Data 14_March_Global_DSO (2009 version) 17" xfId="4195" xr:uid="{F5BEA64E-8488-4F75-90F8-8FC409E4B84B}"/>
    <cellStyle name="_Data 14_March_Global_DSO (2009 version) 18" xfId="4196" xr:uid="{90686D30-F735-4BA6-B5EF-FD660F9EF686}"/>
    <cellStyle name="_Data 14_March_Global_DSO (2009 version) 19" xfId="4197" xr:uid="{8D40ED72-9AC5-4A06-8BFC-A851F03A79C9}"/>
    <cellStyle name="_Data 14_March_Global_DSO (2009 version) 2" xfId="4198" xr:uid="{6693F909-9460-4B9D-BF1E-F5B9215B4C39}"/>
    <cellStyle name="_Data 14_March_Global_DSO (2009 version) 20" xfId="4199" xr:uid="{9E9BC30A-79E6-45AB-B97B-4BAA15979667}"/>
    <cellStyle name="_Data 14_March_Global_DSO (2009 version) 21" xfId="4200" xr:uid="{F9A3331D-A9E3-4A21-BE8A-76CC57616D12}"/>
    <cellStyle name="_Data 14_March_Global_DSO (2009 version) 3" xfId="4201" xr:uid="{5DC64405-86D5-4B23-9C6D-92AA1BA13455}"/>
    <cellStyle name="_Data 14_March_Global_DSO (2009 version) 4" xfId="4202" xr:uid="{9E0733E9-B1B3-4F9E-8465-BC68953C4C24}"/>
    <cellStyle name="_Data 14_March_Global_DSO (2009 version) 5" xfId="4203" xr:uid="{6AC664AD-04E0-4086-97DA-D660EB2DAC57}"/>
    <cellStyle name="_Data 14_March_Global_DSO (2009 version) 6" xfId="4204" xr:uid="{52CC632C-FD73-4645-9952-BD2D6A56AA25}"/>
    <cellStyle name="_Data 14_March_Global_DSO (2009 version) 7" xfId="4205" xr:uid="{733229D4-F061-4544-95FB-76DFBB3C8AAF}"/>
    <cellStyle name="_Data 14_March_Global_DSO (2009 version) 8" xfId="4206" xr:uid="{D64B237D-02D4-4B06-818D-E8A57C0E0409}"/>
    <cellStyle name="_Data 14_March_Global_DSO (2009 version) 9" xfId="4207" xr:uid="{2304233F-3BC4-4F35-8E87-07D69A708198}"/>
    <cellStyle name="_Data 14_March_Global_DSO (2009 version)_8+7 Review Pack (As Reported)" xfId="4208" xr:uid="{374320DF-D330-4A26-8F3B-61F40A00ECF0}"/>
    <cellStyle name="_Data 14_March_Global_DSO (2009 version)_AU_87F1" xfId="4209" xr:uid="{DC35D857-3AD5-4E3E-85DA-5FFD5867B2FF}"/>
    <cellStyle name="_Data 14_March_Global_DSO (2009 version)_CN_87F1" xfId="4210" xr:uid="{089E369E-2430-477C-8E3E-D426B88F5C9C}"/>
    <cellStyle name="_Data 14_March_Global_DSO (2009 version)_From MY_87F1" xfId="4211" xr:uid="{318F611A-FDC5-4D05-8705-CD570BCE0A31}"/>
    <cellStyle name="_Data 14_March_Global_DSO (2009 version)_HB_87F1" xfId="4212" xr:uid="{50183EFE-1BA0-4BF1-821A-9AAC4E8BC298}"/>
    <cellStyle name="_Data 14_March_Global_DSO (2009 version)_HK_87F1" xfId="4213" xr:uid="{1FF65D39-552F-4D35-9C98-F009EC011372}"/>
    <cellStyle name="_Data 14_March_Global_DSO (2009 version)_IN_87F1" xfId="4214" xr:uid="{BF62D0C1-1788-453F-B698-00E4FAEE277C}"/>
    <cellStyle name="_Data 14_March_Global_DSO (2009 version)_JP_87F1" xfId="4215" xr:uid="{E07F6809-AB60-4637-9A84-3DB5E018811F}"/>
    <cellStyle name="_Data 14_March_Global_DSO (2009 version)_KR_87F1" xfId="4216" xr:uid="{B0749D4E-A118-46F9-AE8B-A8BA7829E1DF}"/>
    <cellStyle name="_Data 14_March_Global_DSO (2009 version)_MY_87F1" xfId="4217" xr:uid="{13920239-EB11-4F6B-ADEA-8D3E89501F68}"/>
    <cellStyle name="_Data 14_March_Global_DSO (2009 version)_NZ_87F1" xfId="4218" xr:uid="{FFBFBBFE-381E-472A-99FC-C06FD2886D6B}"/>
    <cellStyle name="_Data 14_March_Global_DSO (2009 version)_SG_87F1" xfId="4219" xr:uid="{38683D27-416E-418D-8AA1-64B16BCD743F}"/>
    <cellStyle name="_Data 14_March_Global_DSO (2009 version)_TW_87F1" xfId="4220" xr:uid="{C5CE9D69-2B77-403F-9540-D490BFBEE69B}"/>
    <cellStyle name="_Data 14_March_Global_DSO (2009 version)_TW_87F1_CR" xfId="4221" xr:uid="{302DBFAB-3273-4D33-8648-34F205A46844}"/>
    <cellStyle name="_Data 14_March_Global_DSO (2009 version)_VN_87F1" xfId="4222" xr:uid="{D3E57A59-DB92-4AA5-B0C7-08C9A7790327}"/>
    <cellStyle name="_Data 14_MY_87F1" xfId="4223" xr:uid="{CB0E6259-92A8-4F34-89F7-97019BD4DB10}"/>
    <cellStyle name="_Data 14_NZ_87F1" xfId="4224" xr:uid="{FB167A10-6091-4992-82D5-3E0D90EEB77A}"/>
    <cellStyle name="_Data 14_SG_87F1" xfId="4225" xr:uid="{F3B0981F-094F-4272-A000-5804482E8F3D}"/>
    <cellStyle name="_Data 14_Trend Income Statement" xfId="4226" xr:uid="{B5B42082-752B-4BF1-8821-E78BA87C7E8C}"/>
    <cellStyle name="_Data 14_Trend Income Statement 10" xfId="4227" xr:uid="{4B0F117D-8770-46A2-835E-968C8C8E0AE4}"/>
    <cellStyle name="_Data 14_Trend Income Statement 11" xfId="4228" xr:uid="{1553E7CB-5690-43F5-8DA7-B77802D5F3E3}"/>
    <cellStyle name="_Data 14_Trend Income Statement 12" xfId="4229" xr:uid="{266809D9-4073-4F20-BCA8-4678EE8F4028}"/>
    <cellStyle name="_Data 14_Trend Income Statement 13" xfId="4230" xr:uid="{EF4D5839-B441-48D7-9B07-3CD3EAAE2C27}"/>
    <cellStyle name="_Data 14_Trend Income Statement 14" xfId="4231" xr:uid="{F8191C54-2F68-4600-8BCC-7B980709E7F0}"/>
    <cellStyle name="_Data 14_Trend Income Statement 15" xfId="4232" xr:uid="{335FC88A-2E1C-4ADD-9FAC-B80E981EB5FC}"/>
    <cellStyle name="_Data 14_Trend Income Statement 16" xfId="4233" xr:uid="{B27702A3-422A-4C8E-9D1F-3B94EB99B1FA}"/>
    <cellStyle name="_Data 14_Trend Income Statement 17" xfId="4234" xr:uid="{4369CAC1-3056-4886-9090-39021246AEE4}"/>
    <cellStyle name="_Data 14_Trend Income Statement 18" xfId="4235" xr:uid="{EA5D7FA0-9E49-438F-8E3F-5BBE17FF949B}"/>
    <cellStyle name="_Data 14_Trend Income Statement 19" xfId="4236" xr:uid="{5DDB827E-AEE8-4859-8463-2B9C1EEB30E9}"/>
    <cellStyle name="_Data 14_Trend Income Statement 2" xfId="4237" xr:uid="{C4DF503D-D83A-46D7-B7D0-CCB2AA9426A8}"/>
    <cellStyle name="_Data 14_Trend Income Statement 20" xfId="4238" xr:uid="{B8CC96D0-F45E-408D-89E5-D8F978B387BB}"/>
    <cellStyle name="_Data 14_Trend Income Statement 21" xfId="4239" xr:uid="{10D863AB-6536-4600-B056-093D12DC5E0D}"/>
    <cellStyle name="_Data 14_Trend Income Statement 3" xfId="4240" xr:uid="{DE4C3C1A-08B3-4FD9-BE8A-948AACCFD0CF}"/>
    <cellStyle name="_Data 14_Trend Income Statement 4" xfId="4241" xr:uid="{2805F3EF-772E-44E8-919B-D5123069BEB7}"/>
    <cellStyle name="_Data 14_Trend Income Statement 5" xfId="4242" xr:uid="{DFECFAAE-C135-4994-A647-D626EB04E8BA}"/>
    <cellStyle name="_Data 14_Trend Income Statement 6" xfId="4243" xr:uid="{F3C53D2C-BDFA-469B-A9C4-EB41FA7D1A6C}"/>
    <cellStyle name="_Data 14_Trend Income Statement 7" xfId="4244" xr:uid="{BAFD5CC6-5B60-4B10-8B4E-551CCB566656}"/>
    <cellStyle name="_Data 14_Trend Income Statement 8" xfId="4245" xr:uid="{52022ABA-1DDA-4374-BBA6-321AA25CE0E3}"/>
    <cellStyle name="_Data 14_Trend Income Statement 9" xfId="4246" xr:uid="{D64EE51A-67A7-4366-9984-80D292CBE140}"/>
    <cellStyle name="_Data 14_Trend Income Statement_8+7 Review Pack (As Reported)" xfId="4247" xr:uid="{2711D984-45D0-4F43-B218-58699601E3C1}"/>
    <cellStyle name="_Data 14_TW_87F1" xfId="4248" xr:uid="{3E4EB570-407D-4CDD-986F-BACCC79AC4EB}"/>
    <cellStyle name="_Data 14_TW_87F1_CR" xfId="4249" xr:uid="{3EC21C31-8C0E-4187-B754-E6DB23DC4A13}"/>
    <cellStyle name="_Data 14_VN_87F1" xfId="4250" xr:uid="{9EE71FEC-1DEC-44D4-A09E-626C556AE116}"/>
    <cellStyle name="_Data 15" xfId="4251" xr:uid="{58C5DC02-AE14-4C4C-A02D-75DAC7A08E10}"/>
    <cellStyle name="_Data 15 10" xfId="4252" xr:uid="{C04F1D44-0F3E-4E82-8252-C85995F7BB48}"/>
    <cellStyle name="_Data 15 11" xfId="4253" xr:uid="{B19E4A54-55B5-4A87-9E81-47357C34C1E4}"/>
    <cellStyle name="_Data 15 12" xfId="4254" xr:uid="{F8A5EDBE-82BE-46A3-9417-466F3F9AB9FA}"/>
    <cellStyle name="_Data 15 13" xfId="4255" xr:uid="{85C09B8E-74FF-4A4D-BB1A-297472E781B1}"/>
    <cellStyle name="_Data 15 14" xfId="4256" xr:uid="{CBC9B74D-8C5A-4DE4-8072-77C73776C5B2}"/>
    <cellStyle name="_Data 15 15" xfId="4257" xr:uid="{FF85F428-7116-49ED-8868-99FDDF6786B9}"/>
    <cellStyle name="_Data 15 16" xfId="4258" xr:uid="{7E61A738-F1B4-4734-ADBE-A610E53A4E64}"/>
    <cellStyle name="_Data 15 17" xfId="4259" xr:uid="{FE070100-BC2B-4B29-A2BF-B48E8997911E}"/>
    <cellStyle name="_Data 15 18" xfId="4260" xr:uid="{B0A5F664-C6D5-4F6D-9981-AD64ECEA7E11}"/>
    <cellStyle name="_Data 15 19" xfId="4261" xr:uid="{501B2E8D-90B1-48B1-B5E1-FFD742994F38}"/>
    <cellStyle name="_Data 15 2" xfId="4262" xr:uid="{5B2CABF5-BBAC-4D29-87C0-12D46B8EC7B7}"/>
    <cellStyle name="_Data 15 20" xfId="4263" xr:uid="{A80FC6BD-E2FC-4442-85E6-9F28A6BE584A}"/>
    <cellStyle name="_Data 15 21" xfId="4264" xr:uid="{729C7BA1-6FA1-47D5-A06E-DA57CC39D232}"/>
    <cellStyle name="_Data 15 3" xfId="4265" xr:uid="{BBC6625D-4EC5-4F75-A149-0980CFB3BA55}"/>
    <cellStyle name="_Data 15 4" xfId="4266" xr:uid="{CD617282-CB37-4873-8B15-D6596447D12D}"/>
    <cellStyle name="_Data 15 5" xfId="4267" xr:uid="{9B8C9828-6BBD-441A-9757-BFE7F271C210}"/>
    <cellStyle name="_Data 15 6" xfId="4268" xr:uid="{6882BD77-5C41-41F6-A125-D4AE821D781B}"/>
    <cellStyle name="_Data 15 7" xfId="4269" xr:uid="{A28C5B2A-B03C-4E39-9A1D-5E5D22BC57BA}"/>
    <cellStyle name="_Data 15 8" xfId="4270" xr:uid="{1237C281-38EF-423E-A2DE-3C4961AEBD91}"/>
    <cellStyle name="_Data 15 9" xfId="4271" xr:uid="{A94D2018-656D-477A-B5FB-95F2F7915389}"/>
    <cellStyle name="_Data 15_8+7 Review Pack (As Reported)" xfId="4272" xr:uid="{C3A87378-1E76-4709-9C25-4BCF983B4FC8}"/>
    <cellStyle name="_Data 16" xfId="4273" xr:uid="{962B41A6-2E72-43EA-9E0D-51F6008E8CC0}"/>
    <cellStyle name="_Data 16 10" xfId="4274" xr:uid="{3436534A-B580-4A99-884D-345DDD114B12}"/>
    <cellStyle name="_Data 16 11" xfId="4275" xr:uid="{71B9FFDB-2B10-4167-A463-7A2E068BD45B}"/>
    <cellStyle name="_Data 16 12" xfId="4276" xr:uid="{A57EE066-C4D4-46FD-BA11-1D3018562F9E}"/>
    <cellStyle name="_Data 16 13" xfId="4277" xr:uid="{FD082E5C-682C-4C07-A896-E39F6A751AA6}"/>
    <cellStyle name="_Data 16 14" xfId="4278" xr:uid="{55AF7024-BDCD-4665-8AA8-F5682D8AE195}"/>
    <cellStyle name="_Data 16 15" xfId="4279" xr:uid="{733A9D26-7AF3-4DDE-8980-EA9B1FE06BAD}"/>
    <cellStyle name="_Data 16 16" xfId="4280" xr:uid="{E0D14A88-1BBA-433A-A79A-F1DE443D7AA5}"/>
    <cellStyle name="_Data 16 17" xfId="4281" xr:uid="{0F962AE2-F0F3-45DF-96FE-174F662A72C6}"/>
    <cellStyle name="_Data 16 18" xfId="4282" xr:uid="{0B7213AA-DE00-4DBD-8830-9D209A887ED6}"/>
    <cellStyle name="_Data 16 19" xfId="4283" xr:uid="{5D323BAD-C086-444C-89CA-FCC7F9FD445B}"/>
    <cellStyle name="_Data 16 2" xfId="4284" xr:uid="{4504685D-1708-4847-B139-373E24F4AE57}"/>
    <cellStyle name="_Data 16 20" xfId="4285" xr:uid="{960C7DFD-7246-4BCF-A151-12E558569528}"/>
    <cellStyle name="_Data 16 21" xfId="4286" xr:uid="{0EAAB2C6-7867-4A88-8162-AC3465751021}"/>
    <cellStyle name="_Data 16 3" xfId="4287" xr:uid="{811BC0EB-F754-4F53-8750-B5BAA2806B57}"/>
    <cellStyle name="_Data 16 4" xfId="4288" xr:uid="{15B9EACF-7CEC-480C-8DFB-AF0C42AA8432}"/>
    <cellStyle name="_Data 16 5" xfId="4289" xr:uid="{54E50615-D2DC-496D-AFB6-ED6D2DB76F89}"/>
    <cellStyle name="_Data 16 6" xfId="4290" xr:uid="{C3F65500-A761-4A07-BB1A-8DBFD97789CD}"/>
    <cellStyle name="_Data 16 7" xfId="4291" xr:uid="{B87FC089-013B-44AE-A449-390044661D76}"/>
    <cellStyle name="_Data 16 8" xfId="4292" xr:uid="{FF3C5F4D-9C1D-47B6-8B57-CA73F649EC66}"/>
    <cellStyle name="_Data 16 9" xfId="4293" xr:uid="{D6CCFBA7-8A25-48F4-B899-83B9C055800E}"/>
    <cellStyle name="_Data 16_8+7 Review Pack (As Reported)" xfId="4294" xr:uid="{02282893-9416-4A69-BC06-25E14E12160B}"/>
    <cellStyle name="_Data 17" xfId="4295" xr:uid="{11461CBE-927B-4C20-AFEF-BB905B188093}"/>
    <cellStyle name="_Data 17 10" xfId="4296" xr:uid="{C36759E0-8A62-489C-80F4-2D2BDFE2F6EC}"/>
    <cellStyle name="_Data 17 11" xfId="4297" xr:uid="{9177C1AF-0BC2-4FED-A22B-A5D17EF09E41}"/>
    <cellStyle name="_Data 17 12" xfId="4298" xr:uid="{63C7B63D-9C30-4221-918B-DA3944B77B4D}"/>
    <cellStyle name="_Data 17 13" xfId="4299" xr:uid="{DF19980D-8D77-43BA-BA35-3334E848673D}"/>
    <cellStyle name="_Data 17 14" xfId="4300" xr:uid="{68D06428-FA9D-4EA5-B9DC-002632E1C137}"/>
    <cellStyle name="_Data 17 15" xfId="4301" xr:uid="{8819962D-F5A5-4E47-AEE5-F2D0E3B78CFE}"/>
    <cellStyle name="_Data 17 16" xfId="4302" xr:uid="{0EBF7F38-E363-4853-A928-F668D1DB7960}"/>
    <cellStyle name="_Data 17 17" xfId="4303" xr:uid="{7DAACBC9-A23A-4E4C-A416-095346C13FE7}"/>
    <cellStyle name="_Data 17 18" xfId="4304" xr:uid="{8B49259D-2DF5-4D0D-89AA-08E77F9470E7}"/>
    <cellStyle name="_Data 17 19" xfId="4305" xr:uid="{DF761283-460E-47D1-AA3B-B4EF31737490}"/>
    <cellStyle name="_Data 17 2" xfId="4306" xr:uid="{9B78802C-7105-4022-843D-20283B1CF221}"/>
    <cellStyle name="_Data 17 20" xfId="4307" xr:uid="{FB258E1E-7A19-41F7-9968-D34282746FDF}"/>
    <cellStyle name="_Data 17 21" xfId="4308" xr:uid="{9670629F-0F56-4509-B6A5-E8A9809D3093}"/>
    <cellStyle name="_Data 17 3" xfId="4309" xr:uid="{5E61BEA1-B688-4D80-AF41-FD369E2B2E4A}"/>
    <cellStyle name="_Data 17 4" xfId="4310" xr:uid="{7E7FC072-158A-427B-A34F-A9BFEDDED7B4}"/>
    <cellStyle name="_Data 17 5" xfId="4311" xr:uid="{D604DF72-AED7-4E79-A4AA-2B3D50198595}"/>
    <cellStyle name="_Data 17 6" xfId="4312" xr:uid="{0A1DAC3B-2A65-4270-9700-69A1C2F3F14B}"/>
    <cellStyle name="_Data 17 7" xfId="4313" xr:uid="{B9D58EF1-B030-46AA-96AA-1FCC1A19D9A6}"/>
    <cellStyle name="_Data 17 8" xfId="4314" xr:uid="{95803439-EF04-4599-AFA4-BAEB293745E0}"/>
    <cellStyle name="_Data 17 9" xfId="4315" xr:uid="{4D7DDD45-3684-4DBB-9FA7-C7AA98826B8F}"/>
    <cellStyle name="_Data 17_8+7 Review Pack (As Reported)" xfId="4316" xr:uid="{BAE0E0F7-608C-4ACA-B9CC-C13E912010F7}"/>
    <cellStyle name="_Data 18" xfId="4317" xr:uid="{F8790D71-7EAF-42E4-94F3-9CD3425BC9F5}"/>
    <cellStyle name="_Data 18 10" xfId="4318" xr:uid="{24C775A1-63E2-4BCD-B39D-307B0A20F883}"/>
    <cellStyle name="_Data 18 11" xfId="4319" xr:uid="{5F281B2C-ACEB-4580-A0AB-1DED8612B51D}"/>
    <cellStyle name="_Data 18 12" xfId="4320" xr:uid="{74B75FB6-73FE-4AD4-8B43-854A58E2A3D8}"/>
    <cellStyle name="_Data 18 13" xfId="4321" xr:uid="{8E0D16FC-1C0D-4A3C-A394-6B5F72A55E39}"/>
    <cellStyle name="_Data 18 14" xfId="4322" xr:uid="{15DBBBB0-D93E-4413-8122-CD1E8E905BBE}"/>
    <cellStyle name="_Data 18 15" xfId="4323" xr:uid="{37AAD7A0-571A-4ACF-9C12-7CCA1E24E555}"/>
    <cellStyle name="_Data 18 16" xfId="4324" xr:uid="{603E529B-782E-4C04-8612-F484C846632F}"/>
    <cellStyle name="_Data 18 17" xfId="4325" xr:uid="{F384D8FD-5EB5-44C0-8096-C45B197B8718}"/>
    <cellStyle name="_Data 18 18" xfId="4326" xr:uid="{5E3D49FA-BC25-4868-8F7A-EF5F5FF2C558}"/>
    <cellStyle name="_Data 18 19" xfId="4327" xr:uid="{87ED6340-6E87-437A-A6BA-23D9E62226FD}"/>
    <cellStyle name="_Data 18 2" xfId="4328" xr:uid="{FCB8BE13-CCE5-46D9-912B-5B5E9CE6CBAB}"/>
    <cellStyle name="_Data 18 20" xfId="4329" xr:uid="{A21E8BAB-8B49-40FB-9F22-5F231E1DF68A}"/>
    <cellStyle name="_Data 18 21" xfId="4330" xr:uid="{ACC8B216-A0CE-46C0-B3F7-EDD0A0BCB559}"/>
    <cellStyle name="_Data 18 3" xfId="4331" xr:uid="{011B09A6-33F1-413F-943D-177EE5847D3C}"/>
    <cellStyle name="_Data 18 4" xfId="4332" xr:uid="{BDA00088-5A03-4BC4-87DF-78AE29CF169F}"/>
    <cellStyle name="_Data 18 5" xfId="4333" xr:uid="{38D02F9A-F239-4900-A3E9-97F757EB6F02}"/>
    <cellStyle name="_Data 18 6" xfId="4334" xr:uid="{C4D6EEEC-DF63-4BD0-B7FC-A83483664B86}"/>
    <cellStyle name="_Data 18 7" xfId="4335" xr:uid="{DFC41E66-8941-49D3-90FC-7636CC11B534}"/>
    <cellStyle name="_Data 18 8" xfId="4336" xr:uid="{0A2DAB12-E9F4-4F71-99A9-765ED056E48E}"/>
    <cellStyle name="_Data 18 9" xfId="4337" xr:uid="{D3C496CB-2603-475C-A1A6-70E9B18F39E0}"/>
    <cellStyle name="_Data 18_8+7 Review Pack (As Reported)" xfId="4338" xr:uid="{B6D560AA-DFA3-4881-9ECE-695F4DFBE6E0}"/>
    <cellStyle name="_Data 19" xfId="4339" xr:uid="{97EA7156-0EAA-4240-B3CA-3C7F8A21B911}"/>
    <cellStyle name="_Data 2" xfId="4340" xr:uid="{E19589FD-9768-4A66-9E12-6FBBB86A72CF}"/>
    <cellStyle name="_Data 2 10" xfId="4341" xr:uid="{C36CC641-9C88-476B-9B9D-6697B8696A68}"/>
    <cellStyle name="_Data 2 11" xfId="4342" xr:uid="{E0F0AE7F-A62F-4201-AAF5-F56720522BBD}"/>
    <cellStyle name="_Data 2 12" xfId="4343" xr:uid="{C2407833-0C94-40EE-877E-61D31C0DF785}"/>
    <cellStyle name="_Data 2 13" xfId="4344" xr:uid="{ECD60681-1619-4428-BD28-EFB7E8519FD1}"/>
    <cellStyle name="_Data 2 14" xfId="4345" xr:uid="{0975B278-45D7-4830-B989-BF7B866B757D}"/>
    <cellStyle name="_Data 2 15" xfId="4346" xr:uid="{8255DBD4-C2C6-471A-94B8-C2FC8915DE96}"/>
    <cellStyle name="_Data 2 16" xfId="4347" xr:uid="{8C37C07A-ADC5-469A-8423-15D2AA26B7EF}"/>
    <cellStyle name="_Data 2 17" xfId="4348" xr:uid="{E388C18C-D89C-458C-96C3-92FC267F8D1A}"/>
    <cellStyle name="_Data 2 18" xfId="4349" xr:uid="{41009732-9243-497F-943C-8CA792E1D022}"/>
    <cellStyle name="_Data 2 19" xfId="4350" xr:uid="{CEFD247B-EF30-4543-85C2-49F2903F2252}"/>
    <cellStyle name="_Data 2 2" xfId="4351" xr:uid="{119351D8-2802-4F78-9604-3073D972F3C0}"/>
    <cellStyle name="_Data 2 2 10" xfId="4352" xr:uid="{2FE863B7-53AD-4087-A085-FBE1902529B0}"/>
    <cellStyle name="_Data 2 2 11" xfId="4353" xr:uid="{6378D534-8160-4D54-B040-59B35C2C8BB9}"/>
    <cellStyle name="_Data 2 2 12" xfId="4354" xr:uid="{733E8B89-F1E8-4FAC-B16F-72F0281B2FCF}"/>
    <cellStyle name="_Data 2 2 13" xfId="4355" xr:uid="{B6B4DAAC-1E3C-4627-9C6F-D90AA512AEA5}"/>
    <cellStyle name="_Data 2 2 14" xfId="4356" xr:uid="{D9DD0C69-3C23-4CE8-A88C-1DF618BEE156}"/>
    <cellStyle name="_Data 2 2 15" xfId="4357" xr:uid="{320D8B40-7C9B-4F4F-BC4A-EC4EB4E3DC7D}"/>
    <cellStyle name="_Data 2 2 16" xfId="4358" xr:uid="{CB717B8E-F02A-4A31-988D-F535D75F39F3}"/>
    <cellStyle name="_Data 2 2 17" xfId="4359" xr:uid="{AA09B419-B8AC-40EE-AC44-F1E582608F2C}"/>
    <cellStyle name="_Data 2 2 18" xfId="4360" xr:uid="{E5610B82-FA4B-43F0-8809-EE131BA83DF6}"/>
    <cellStyle name="_Data 2 2 19" xfId="4361" xr:uid="{4FB8D444-1F87-4C50-A28F-69ED6104064F}"/>
    <cellStyle name="_Data 2 2 2" xfId="4362" xr:uid="{968052D7-8D82-4B07-B6F2-5D06A71AE032}"/>
    <cellStyle name="_Data 2 2 20" xfId="4363" xr:uid="{35F71A53-B2F7-4746-8473-FD3647427415}"/>
    <cellStyle name="_Data 2 2 21" xfId="4364" xr:uid="{12F55C70-6F44-47BB-B430-7DFA5114AAD3}"/>
    <cellStyle name="_Data 2 2 3" xfId="4365" xr:uid="{49B2F662-3E52-4BEA-9299-36E1BA1FFBD4}"/>
    <cellStyle name="_Data 2 2 4" xfId="4366" xr:uid="{EECAD207-DF71-4E7A-93B6-A442834133F0}"/>
    <cellStyle name="_Data 2 2 5" xfId="4367" xr:uid="{B9D534B9-B243-4B03-9B34-88C54F9217CC}"/>
    <cellStyle name="_Data 2 2 6" xfId="4368" xr:uid="{45FBDE71-BC18-4EA4-8810-8433DEA7C8BD}"/>
    <cellStyle name="_Data 2 2 7" xfId="4369" xr:uid="{FAEE4B4E-1901-4962-9046-D1F60D3B5ADD}"/>
    <cellStyle name="_Data 2 2 8" xfId="4370" xr:uid="{C2AE8278-B67B-44A1-A02B-9AED7DB0AF04}"/>
    <cellStyle name="_Data 2 2 9" xfId="4371" xr:uid="{B388EF4E-1982-498B-B1C9-5CC5394F5CED}"/>
    <cellStyle name="_Data 2 20" xfId="4372" xr:uid="{F0C7C4D3-520E-4303-A750-FC704F5C25FD}"/>
    <cellStyle name="_Data 2 21" xfId="4373" xr:uid="{A71B5555-D66B-4CF0-ADC5-B4318A4D9DAF}"/>
    <cellStyle name="_Data 2 22" xfId="4374" xr:uid="{C4604DDB-36F7-4ACD-AD90-2D83DFEF4D1D}"/>
    <cellStyle name="_Data 2 23" xfId="4375" xr:uid="{223358D8-7E83-4B16-85D8-2B07B13694A0}"/>
    <cellStyle name="_Data 2 24" xfId="4376" xr:uid="{66D9D5FE-4606-4526-91AE-4024AFE6A8AA}"/>
    <cellStyle name="_Data 2 25" xfId="4377" xr:uid="{4F5355FC-1665-49DE-A28B-601E39AFCD27}"/>
    <cellStyle name="_Data 2 3" xfId="4378" xr:uid="{142767E8-1A19-4C91-92B9-835E73400F0B}"/>
    <cellStyle name="_Data 2 3 10" xfId="4379" xr:uid="{E28C9274-96F8-4DC5-81E0-E61CF2ECB456}"/>
    <cellStyle name="_Data 2 3 11" xfId="4380" xr:uid="{FDC76212-6F2F-4452-9388-E124D67DF75B}"/>
    <cellStyle name="_Data 2 3 12" xfId="4381" xr:uid="{3ECF4213-6089-4BB4-AEEE-432C5FDFDE06}"/>
    <cellStyle name="_Data 2 3 13" xfId="4382" xr:uid="{E8B2F428-C2F0-4635-94DC-A9673302C3EF}"/>
    <cellStyle name="_Data 2 3 14" xfId="4383" xr:uid="{9E3EAF12-DD5B-49CF-899B-8B1CF2014A09}"/>
    <cellStyle name="_Data 2 3 15" xfId="4384" xr:uid="{2CAA2D7C-76CF-46A8-AAAA-851EC24CC30D}"/>
    <cellStyle name="_Data 2 3 16" xfId="4385" xr:uid="{B821768D-7245-40A3-8909-9E361C22415D}"/>
    <cellStyle name="_Data 2 3 17" xfId="4386" xr:uid="{9E3495E6-0902-476C-9E0C-69546549340C}"/>
    <cellStyle name="_Data 2 3 18" xfId="4387" xr:uid="{81FD5BE4-2B56-41C8-B9EF-E6A712D6B969}"/>
    <cellStyle name="_Data 2 3 19" xfId="4388" xr:uid="{C54E2153-B55E-49A5-A80C-29C041EAEBC3}"/>
    <cellStyle name="_Data 2 3 2" xfId="4389" xr:uid="{F77F879F-06FF-498D-B0D1-C3665914C139}"/>
    <cellStyle name="_Data 2 3 20" xfId="4390" xr:uid="{99FF23E3-6475-4D39-9149-D2F51E2BDED4}"/>
    <cellStyle name="_Data 2 3 21" xfId="4391" xr:uid="{5B886013-736A-4081-B171-65CF2D544443}"/>
    <cellStyle name="_Data 2 3 3" xfId="4392" xr:uid="{90C6219A-BCE6-4840-A813-828C6EABF2DC}"/>
    <cellStyle name="_Data 2 3 4" xfId="4393" xr:uid="{C6611CAA-116E-476C-B372-3607D9EA6959}"/>
    <cellStyle name="_Data 2 3 5" xfId="4394" xr:uid="{FA434A22-45F0-4BD6-A068-A00DEA5C8812}"/>
    <cellStyle name="_Data 2 3 6" xfId="4395" xr:uid="{A6185E77-B2C0-4008-8F86-2E049C78B405}"/>
    <cellStyle name="_Data 2 3 7" xfId="4396" xr:uid="{CFD6B8E3-DC0D-4022-9562-A9D17E58C145}"/>
    <cellStyle name="_Data 2 3 8" xfId="4397" xr:uid="{116F4235-5C83-4402-B2BA-B313CEC9DE32}"/>
    <cellStyle name="_Data 2 3 9" xfId="4398" xr:uid="{D959AA50-A7BE-4BB4-B4DB-33E0ED1CEFF2}"/>
    <cellStyle name="_Data 2 4" xfId="4399" xr:uid="{78F3291F-F9D5-4A18-A1F5-C4E04C8E19C2}"/>
    <cellStyle name="_Data 2 4 10" xfId="4400" xr:uid="{C66DBEC4-09C3-473B-8276-A3DB40CDA78E}"/>
    <cellStyle name="_Data 2 4 11" xfId="4401" xr:uid="{EC646A15-F60B-498E-92FD-6E2335E3D20A}"/>
    <cellStyle name="_Data 2 4 12" xfId="4402" xr:uid="{076379EA-7728-4832-A806-2146D5AB06C4}"/>
    <cellStyle name="_Data 2 4 13" xfId="4403" xr:uid="{501C6CDB-0533-4638-B6F3-5C81310B715E}"/>
    <cellStyle name="_Data 2 4 14" xfId="4404" xr:uid="{A47BE811-67AF-4999-B68C-E5C95A4FA454}"/>
    <cellStyle name="_Data 2 4 15" xfId="4405" xr:uid="{36719E55-2908-4BE3-9E38-D854307E344A}"/>
    <cellStyle name="_Data 2 4 16" xfId="4406" xr:uid="{5B9688CE-DA0B-4CD1-8A2C-21B55B1F150B}"/>
    <cellStyle name="_Data 2 4 17" xfId="4407" xr:uid="{1FC9F8F6-4996-4AC3-B303-2C506396F42E}"/>
    <cellStyle name="_Data 2 4 18" xfId="4408" xr:uid="{72547EF9-D174-417D-A912-9F9D08C8488C}"/>
    <cellStyle name="_Data 2 4 19" xfId="4409" xr:uid="{FE041071-8767-43D3-8DB9-DD7CECBB7CCC}"/>
    <cellStyle name="_Data 2 4 2" xfId="4410" xr:uid="{C98A7FB3-58A9-4974-B533-76B17007B572}"/>
    <cellStyle name="_Data 2 4 20" xfId="4411" xr:uid="{166B1441-FCA6-45C9-A50D-39DB1D18EB20}"/>
    <cellStyle name="_Data 2 4 21" xfId="4412" xr:uid="{796816C9-2D21-4052-9CC2-95943669CBF4}"/>
    <cellStyle name="_Data 2 4 3" xfId="4413" xr:uid="{00577B6A-A6D1-4C0A-8F5F-AE55F54E273B}"/>
    <cellStyle name="_Data 2 4 4" xfId="4414" xr:uid="{2204A735-8FE6-4E67-89D8-742BFC6ED8C2}"/>
    <cellStyle name="_Data 2 4 5" xfId="4415" xr:uid="{F4236C90-FC57-48F6-A73D-C3430370B18F}"/>
    <cellStyle name="_Data 2 4 6" xfId="4416" xr:uid="{E9761630-555E-436D-AFDB-EA3DA54F72C4}"/>
    <cellStyle name="_Data 2 4 7" xfId="4417" xr:uid="{A94871B4-55A6-4BD1-B865-8A25205507E5}"/>
    <cellStyle name="_Data 2 4 8" xfId="4418" xr:uid="{94EC1879-27E5-4D67-8D5F-13668DC0A181}"/>
    <cellStyle name="_Data 2 4 9" xfId="4419" xr:uid="{2093F648-A6D5-48F4-805A-DC630C0F168B}"/>
    <cellStyle name="_Data 2 5" xfId="4420" xr:uid="{8978EC6E-8C0B-4223-B2F8-F4673383A2AC}"/>
    <cellStyle name="_Data 2 5 10" xfId="4421" xr:uid="{0C515E17-BE16-4767-BAB4-845FBC1054E1}"/>
    <cellStyle name="_Data 2 5 11" xfId="4422" xr:uid="{47AE9EFB-59F8-47E8-910C-CA8C65DA04D3}"/>
    <cellStyle name="_Data 2 5 12" xfId="4423" xr:uid="{2C43E9D1-67FD-40D7-A4BF-244A8E0B679E}"/>
    <cellStyle name="_Data 2 5 13" xfId="4424" xr:uid="{B5363B99-3F64-4150-A491-7D0EB65CB36A}"/>
    <cellStyle name="_Data 2 5 14" xfId="4425" xr:uid="{609845F6-00D7-428D-9D46-5336BE45EAF1}"/>
    <cellStyle name="_Data 2 5 15" xfId="4426" xr:uid="{FEBAB7DE-4388-4399-84E1-B7D9FC1D4FEC}"/>
    <cellStyle name="_Data 2 5 16" xfId="4427" xr:uid="{EC87483B-8C10-485C-8745-A0124A34E7B8}"/>
    <cellStyle name="_Data 2 5 17" xfId="4428" xr:uid="{EF5C4403-634D-4417-A4CB-1D44E93ACCBB}"/>
    <cellStyle name="_Data 2 5 18" xfId="4429" xr:uid="{AA839DD5-DE0E-420E-A52D-2EAB19039606}"/>
    <cellStyle name="_Data 2 5 19" xfId="4430" xr:uid="{30394D0D-74AD-4064-836A-449C47BFEC24}"/>
    <cellStyle name="_Data 2 5 2" xfId="4431" xr:uid="{9F8F5AAF-0EED-4584-BC67-B59D68664EBD}"/>
    <cellStyle name="_Data 2 5 20" xfId="4432" xr:uid="{8435F93B-66E3-494F-BBBE-BAED0CECBFFB}"/>
    <cellStyle name="_Data 2 5 21" xfId="4433" xr:uid="{3192FD4E-9CF7-4488-902A-A43293A2C24E}"/>
    <cellStyle name="_Data 2 5 3" xfId="4434" xr:uid="{9ABF2F06-8779-48C3-84C4-1D58B1E0CA88}"/>
    <cellStyle name="_Data 2 5 4" xfId="4435" xr:uid="{985BC8BE-419D-4723-9371-9048670E1BA2}"/>
    <cellStyle name="_Data 2 5 5" xfId="4436" xr:uid="{9F3D29B4-68D0-42D0-8CA9-9BCF9C519ED8}"/>
    <cellStyle name="_Data 2 5 6" xfId="4437" xr:uid="{D6BB0AF1-5B3B-40DC-B03F-4111A6769239}"/>
    <cellStyle name="_Data 2 5 7" xfId="4438" xr:uid="{0AEC2F67-5E95-4D4E-950E-F513F2AA919B}"/>
    <cellStyle name="_Data 2 5 8" xfId="4439" xr:uid="{AD386DD2-92AA-4439-A5E6-8912F3123758}"/>
    <cellStyle name="_Data 2 5 9" xfId="4440" xr:uid="{D86BF590-4C6D-4E4D-977D-4AD1AD56A4C4}"/>
    <cellStyle name="_Data 2 6" xfId="4441" xr:uid="{D5046994-A726-47AE-A479-F2F8B18DF2A5}"/>
    <cellStyle name="_Data 2 7" xfId="4442" xr:uid="{09CE8AA5-6E75-4E37-BC4A-B30ADFE4C3DF}"/>
    <cellStyle name="_Data 2 8" xfId="4443" xr:uid="{72571E24-A460-41D5-84A7-F112ABDFF426}"/>
    <cellStyle name="_Data 2 9" xfId="4444" xr:uid="{4FB17528-239A-4991-98C8-53CBBE7529E7}"/>
    <cellStyle name="_Data 2_2008 LC Tie out to MBB" xfId="4445" xr:uid="{EE0BFFEE-C05F-4A7E-8AB3-6D28D5A1A09B}"/>
    <cellStyle name="_Data 2_2008 LC Tie out to MBB 10" xfId="4446" xr:uid="{62675ED7-3CF5-4D73-B2EA-2F88D71B4250}"/>
    <cellStyle name="_Data 2_2008 LC Tie out to MBB 11" xfId="4447" xr:uid="{68D9334E-F786-4E90-8598-7FEC8E9CE43D}"/>
    <cellStyle name="_Data 2_2008 LC Tie out to MBB 12" xfId="4448" xr:uid="{A1F0355D-3085-4417-987D-211594A85FE2}"/>
    <cellStyle name="_Data 2_2008 LC Tie out to MBB 13" xfId="4449" xr:uid="{B4925046-1971-4340-9CB4-F82E18688711}"/>
    <cellStyle name="_Data 2_2008 LC Tie out to MBB 14" xfId="4450" xr:uid="{4AF3E911-2EB8-4FD1-ABAD-6F0FCD58CF64}"/>
    <cellStyle name="_Data 2_2008 LC Tie out to MBB 15" xfId="4451" xr:uid="{339B476C-A124-4ACF-A047-26BA74EAAA27}"/>
    <cellStyle name="_Data 2_2008 LC Tie out to MBB 16" xfId="4452" xr:uid="{8106BCDC-AD9D-4764-9751-1BE2F017041C}"/>
    <cellStyle name="_Data 2_2008 LC Tie out to MBB 17" xfId="4453" xr:uid="{5A07A773-8772-4746-89E8-29FEF8C7E2B4}"/>
    <cellStyle name="_Data 2_2008 LC Tie out to MBB 18" xfId="4454" xr:uid="{429344B1-3820-4949-82E0-17A102D345ED}"/>
    <cellStyle name="_Data 2_2008 LC Tie out to MBB 19" xfId="4455" xr:uid="{E9E1F5F2-5663-435D-99BA-5B3747508D0F}"/>
    <cellStyle name="_Data 2_2008 LC Tie out to MBB 2" xfId="4456" xr:uid="{C5200FBB-5481-4111-9EBA-1E2C766AF918}"/>
    <cellStyle name="_Data 2_2008 LC Tie out to MBB 20" xfId="4457" xr:uid="{064D89EF-4D4A-40E4-91A0-1FF12E401E10}"/>
    <cellStyle name="_Data 2_2008 LC Tie out to MBB 21" xfId="4458" xr:uid="{BBB51300-26BF-496D-AB5B-A609FDB35079}"/>
    <cellStyle name="_Data 2_2008 LC Tie out to MBB 3" xfId="4459" xr:uid="{CB101ECB-E5A1-4419-B492-48501F561CC8}"/>
    <cellStyle name="_Data 2_2008 LC Tie out to MBB 4" xfId="4460" xr:uid="{D7703EE9-A6D2-48B9-BA3A-A47CB8E5B447}"/>
    <cellStyle name="_Data 2_2008 LC Tie out to MBB 5" xfId="4461" xr:uid="{44694986-9971-4BFE-B655-5C45AC665082}"/>
    <cellStyle name="_Data 2_2008 LC Tie out to MBB 6" xfId="4462" xr:uid="{8B0B1B99-A209-44A2-B356-FF8D58395396}"/>
    <cellStyle name="_Data 2_2008 LC Tie out to MBB 7" xfId="4463" xr:uid="{64E0C139-1A32-4796-BD48-E6CDDEE7F4D8}"/>
    <cellStyle name="_Data 2_2008 LC Tie out to MBB 8" xfId="4464" xr:uid="{39EE3E91-CF82-46B7-AD1E-F7AFEF2AA3B4}"/>
    <cellStyle name="_Data 2_2008 LC Tie out to MBB 9" xfId="4465" xr:uid="{2D3E69F4-E0F0-4F06-8C40-7A3B70D896F6}"/>
    <cellStyle name="_Data 2_2008 LC Tie out to MBB_8+7 Review Pack (As Reported)" xfId="4466" xr:uid="{C0254CAB-EB14-47A2-8637-67E705A9B0A9}"/>
    <cellStyle name="_Data 2_2009 Total Revene @ 2008 Rate" xfId="4467" xr:uid="{40E1D976-160A-4032-8E39-7563A5D490E6}"/>
    <cellStyle name="_Data 2_2009 Total Revene @ 2008 Rate 10" xfId="4468" xr:uid="{642B7E04-22C8-4DB3-AB29-5F7FD84D8B60}"/>
    <cellStyle name="_Data 2_2009 Total Revene @ 2008 Rate 11" xfId="4469" xr:uid="{3EA1C8DE-EB09-4380-B0B0-B7C8B75FB00A}"/>
    <cellStyle name="_Data 2_2009 Total Revene @ 2008 Rate 12" xfId="4470" xr:uid="{3545B346-4645-4823-BA83-75B775AC72E6}"/>
    <cellStyle name="_Data 2_2009 Total Revene @ 2008 Rate 13" xfId="4471" xr:uid="{3CEFCE06-DAED-4D83-8B7C-D1F9D942B071}"/>
    <cellStyle name="_Data 2_2009 Total Revene @ 2008 Rate 14" xfId="4472" xr:uid="{200B4766-411E-4CBC-8499-92684EB039A8}"/>
    <cellStyle name="_Data 2_2009 Total Revene @ 2008 Rate 15" xfId="4473" xr:uid="{5AE639C8-39C1-4315-B35E-9DDD89BEB161}"/>
    <cellStyle name="_Data 2_2009 Total Revene @ 2008 Rate 16" xfId="4474" xr:uid="{1AA594D9-F337-45E4-9E25-8523B5F834C3}"/>
    <cellStyle name="_Data 2_2009 Total Revene @ 2008 Rate 17" xfId="4475" xr:uid="{1C999144-EC18-455D-B55F-A2DE549A6378}"/>
    <cellStyle name="_Data 2_2009 Total Revene @ 2008 Rate 18" xfId="4476" xr:uid="{E16350D1-52F5-459A-8CF3-259E92E243D2}"/>
    <cellStyle name="_Data 2_2009 Total Revene @ 2008 Rate 19" xfId="4477" xr:uid="{D861E747-AC2D-40D3-8B59-631830A79D79}"/>
    <cellStyle name="_Data 2_2009 Total Revene @ 2008 Rate 2" xfId="4478" xr:uid="{4EE5689D-6F31-4A27-A0B6-2D791144A20E}"/>
    <cellStyle name="_Data 2_2009 Total Revene @ 2008 Rate 20" xfId="4479" xr:uid="{8220A545-E1A0-4EA6-97DF-35E6678E458E}"/>
    <cellStyle name="_Data 2_2009 Total Revene @ 2008 Rate 21" xfId="4480" xr:uid="{EEFB037C-A592-4991-9928-B74A724B81F1}"/>
    <cellStyle name="_Data 2_2009 Total Revene @ 2008 Rate 3" xfId="4481" xr:uid="{C8F0D03C-8A5F-4E01-BE08-F105A0521866}"/>
    <cellStyle name="_Data 2_2009 Total Revene @ 2008 Rate 4" xfId="4482" xr:uid="{6823F50C-83BC-44CF-84C3-939909E6E8F0}"/>
    <cellStyle name="_Data 2_2009 Total Revene @ 2008 Rate 5" xfId="4483" xr:uid="{A2D5D5AF-3415-436F-83DA-E4340DC42418}"/>
    <cellStyle name="_Data 2_2009 Total Revene @ 2008 Rate 6" xfId="4484" xr:uid="{E75B1EFC-0B0B-48DA-B7BE-39EC7D33056A}"/>
    <cellStyle name="_Data 2_2009 Total Revene @ 2008 Rate 7" xfId="4485" xr:uid="{9A5EC25A-A2D9-45AE-88D2-4D3C68549025}"/>
    <cellStyle name="_Data 2_2009 Total Revene @ 2008 Rate 8" xfId="4486" xr:uid="{117A07E7-C8FC-44A3-9179-0B474B36C08A}"/>
    <cellStyle name="_Data 2_2009 Total Revene @ 2008 Rate 9" xfId="4487" xr:uid="{12315C42-13B5-414F-B121-0087567035EF}"/>
    <cellStyle name="_Data 2_2009 Total Revene @ 2008 Rate_8+7 Review Pack (As Reported)" xfId="4488" xr:uid="{BA9C1F62-F6F8-4B7B-8F1D-80D5E79F1343}"/>
    <cellStyle name="_Data 2_2009 Total Revene @ 2008 Rate_AU_87F1" xfId="4489" xr:uid="{D0BCB652-7C36-4C52-90AB-83BB8CD04FCC}"/>
    <cellStyle name="_Data 2_2009 Total Revene @ 2008 Rate_CN_87F1" xfId="4490" xr:uid="{C84BC91D-8215-4E7D-8125-E619E6B19E8A}"/>
    <cellStyle name="_Data 2_2009 Total Revene @ 2008 Rate_From MY_87F1" xfId="4491" xr:uid="{E3169A45-DBA4-46C2-90B9-F9B88E84ED6C}"/>
    <cellStyle name="_Data 2_2009 Total Revene @ 2008 Rate_HB_87F1" xfId="4492" xr:uid="{4BEAA4B2-6C56-48D2-9CB7-5EC0D581D9C5}"/>
    <cellStyle name="_Data 2_2009 Total Revene @ 2008 Rate_HK_87F1" xfId="4493" xr:uid="{78DC7856-CB0A-4801-8FD3-5919DE1CB218}"/>
    <cellStyle name="_Data 2_2009 Total Revene @ 2008 Rate_IN_87F1" xfId="4494" xr:uid="{2CBE7357-C937-4E29-B6A2-2EFBA9F09456}"/>
    <cellStyle name="_Data 2_2009 Total Revene @ 2008 Rate_JP_87F1" xfId="4495" xr:uid="{8DEF8468-CBCF-4A04-8D49-AAE6137C5701}"/>
    <cellStyle name="_Data 2_2009 Total Revene @ 2008 Rate_KR_87F1" xfId="4496" xr:uid="{1826E929-B560-4CF3-AF24-C7D5547ADDB8}"/>
    <cellStyle name="_Data 2_2009 Total Revene @ 2008 Rate_MY_87F1" xfId="4497" xr:uid="{04144439-CC09-487C-B266-F7C7B3224561}"/>
    <cellStyle name="_Data 2_2009 Total Revene @ 2008 Rate_NZ_87F1" xfId="4498" xr:uid="{9DE1500E-82F1-48E8-ACD8-D1AF59345C09}"/>
    <cellStyle name="_Data 2_2009 Total Revene @ 2008 Rate_SG_87F1" xfId="4499" xr:uid="{B8AB9B39-666E-4A7B-B650-DAA412810019}"/>
    <cellStyle name="_Data 2_2009 Total Revene @ 2008 Rate_TW_87F1" xfId="4500" xr:uid="{37311363-20C6-4BC9-9C1B-9ACAA1CD626D}"/>
    <cellStyle name="_Data 2_2009 Total Revene @ 2008 Rate_TW_87F1_CR" xfId="4501" xr:uid="{CB9CACEC-E317-4F63-8DF3-8493F9D6917E}"/>
    <cellStyle name="_Data 2_2009 Total Revene @ 2008 Rate_VN_87F1" xfId="4502" xr:uid="{8409F316-4515-43D5-BFB4-8B78670199C6}"/>
    <cellStyle name="_Data 2_8+7 Review Pack (As Reported)" xfId="4503" xr:uid="{D860095C-2672-48EA-87F9-973072048E96}"/>
    <cellStyle name="_Data 2_April Monthly Business Briefing 4F Revised" xfId="4504" xr:uid="{CB224614-CDDA-4C4B-AF21-EB409248AF6E}"/>
    <cellStyle name="_Data 2_April Monthly Business Briefing 4F Revised 10" xfId="4505" xr:uid="{D34E2F5E-6D29-40DC-BBEF-4CD0B3E62FFE}"/>
    <cellStyle name="_Data 2_April Monthly Business Briefing 4F Revised 11" xfId="4506" xr:uid="{B1E59EC2-2DF3-498B-B1C5-39C1EED6D602}"/>
    <cellStyle name="_Data 2_April Monthly Business Briefing 4F Revised 12" xfId="4507" xr:uid="{B5F3519F-798B-4DC8-9B98-D4FAC2B2FC40}"/>
    <cellStyle name="_Data 2_April Monthly Business Briefing 4F Revised 13" xfId="4508" xr:uid="{0AC442E3-45C4-4568-B24B-154DE08BEA64}"/>
    <cellStyle name="_Data 2_April Monthly Business Briefing 4F Revised 14" xfId="4509" xr:uid="{3BDC715A-65D0-4086-AB8D-7790364747B4}"/>
    <cellStyle name="_Data 2_April Monthly Business Briefing 4F Revised 15" xfId="4510" xr:uid="{83D23099-5E43-41A4-9F58-A5A3C02432FA}"/>
    <cellStyle name="_Data 2_April Monthly Business Briefing 4F Revised 16" xfId="4511" xr:uid="{061FD238-6AE3-4F00-A124-002F8D8D0AFA}"/>
    <cellStyle name="_Data 2_April Monthly Business Briefing 4F Revised 17" xfId="4512" xr:uid="{CC8B5550-6388-4563-A0C2-E96FCB27F700}"/>
    <cellStyle name="_Data 2_April Monthly Business Briefing 4F Revised 18" xfId="4513" xr:uid="{A6754531-998B-446A-BBB4-0A066DC10B8B}"/>
    <cellStyle name="_Data 2_April Monthly Business Briefing 4F Revised 19" xfId="4514" xr:uid="{09639463-18B5-4B2D-9B07-3940A08E9795}"/>
    <cellStyle name="_Data 2_April Monthly Business Briefing 4F Revised 2" xfId="4515" xr:uid="{791DAA20-5981-4254-B92F-36A79C0354E3}"/>
    <cellStyle name="_Data 2_April Monthly Business Briefing 4F Revised 20" xfId="4516" xr:uid="{54DCBCA5-A988-40B7-97BB-7A0F2606095A}"/>
    <cellStyle name="_Data 2_April Monthly Business Briefing 4F Revised 21" xfId="4517" xr:uid="{6AF7C96E-4CC4-4564-80AF-05B3CD209EEB}"/>
    <cellStyle name="_Data 2_April Monthly Business Briefing 4F Revised 3" xfId="4518" xr:uid="{3094EB07-AB73-4462-AB71-A7F456E7AE45}"/>
    <cellStyle name="_Data 2_April Monthly Business Briefing 4F Revised 4" xfId="4519" xr:uid="{11EBC5F4-20A7-4B72-A140-5432B734CEA9}"/>
    <cellStyle name="_Data 2_April Monthly Business Briefing 4F Revised 5" xfId="4520" xr:uid="{44D0CD47-BA47-4B51-8D8F-2CF251AFBB64}"/>
    <cellStyle name="_Data 2_April Monthly Business Briefing 4F Revised 6" xfId="4521" xr:uid="{CC16F2B6-08EB-4DD2-9F90-1663862619AD}"/>
    <cellStyle name="_Data 2_April Monthly Business Briefing 4F Revised 7" xfId="4522" xr:uid="{67C7C7B8-A2AB-44B5-A6BE-FFAC200D3D70}"/>
    <cellStyle name="_Data 2_April Monthly Business Briefing 4F Revised 8" xfId="4523" xr:uid="{240CB8A0-C9E5-4C53-B0CD-FCFCBB977CA5}"/>
    <cellStyle name="_Data 2_April Monthly Business Briefing 4F Revised 9" xfId="4524" xr:uid="{EB186213-77FC-41BE-8B09-10D6BB189E29}"/>
    <cellStyle name="_Data 2_April Monthly Business Briefing 4F Revised_8+7 Review Pack (As Reported)" xfId="4525" xr:uid="{5232C3D3-B442-4F44-9F13-430A61E34D68}"/>
    <cellStyle name="_Data 2_April Monthly Business Briefing 4F Revised_AU_87F1" xfId="4526" xr:uid="{D66C20C9-CBE8-4323-9EA2-B9395D8179D1}"/>
    <cellStyle name="_Data 2_April Monthly Business Briefing 4F Revised_CN_87F1" xfId="4527" xr:uid="{0C9E863D-C064-42AB-B1EA-3D941EBA065D}"/>
    <cellStyle name="_Data 2_April Monthly Business Briefing 4F Revised_From MY_87F1" xfId="4528" xr:uid="{C7FA8304-11DE-4912-8F4E-062ED61D8096}"/>
    <cellStyle name="_Data 2_April Monthly Business Briefing 4F Revised_HB_87F1" xfId="4529" xr:uid="{B4B719FA-52DB-4CE7-8D8A-31D68989F098}"/>
    <cellStyle name="_Data 2_April Monthly Business Briefing 4F Revised_HK_87F1" xfId="4530" xr:uid="{F6FB1B7A-E7CF-4BD6-A444-08BC596F3084}"/>
    <cellStyle name="_Data 2_April Monthly Business Briefing 4F Revised_IN_87F1" xfId="4531" xr:uid="{233865A2-DD22-4CBA-97D0-C39A87D9E8FD}"/>
    <cellStyle name="_Data 2_April Monthly Business Briefing 4F Revised_JP_87F1" xfId="4532" xr:uid="{73628AD9-F5E1-43AE-A8BB-8E66703DC24E}"/>
    <cellStyle name="_Data 2_April Monthly Business Briefing 4F Revised_KR_87F1" xfId="4533" xr:uid="{91A8EE7A-269E-4CEE-A372-1D3950EC7A59}"/>
    <cellStyle name="_Data 2_April Monthly Business Briefing 4F Revised_MY_87F1" xfId="4534" xr:uid="{35475534-FA87-41B6-958C-1FF065B2296B}"/>
    <cellStyle name="_Data 2_April Monthly Business Briefing 4F Revised_NZ_87F1" xfId="4535" xr:uid="{8E764BA0-CABB-42EE-AFE9-C529D2434326}"/>
    <cellStyle name="_Data 2_April Monthly Business Briefing 4F Revised_SG_87F1" xfId="4536" xr:uid="{E413B0D1-9CEF-4D23-85FC-B91EAA808B8A}"/>
    <cellStyle name="_Data 2_April Monthly Business Briefing 4F Revised_TW_87F1" xfId="4537" xr:uid="{33F928F0-00EC-4AD1-A43E-04AC060254FD}"/>
    <cellStyle name="_Data 2_April Monthly Business Briefing 4F Revised_TW_87F1_CR" xfId="4538" xr:uid="{DF96EC07-026D-4FB9-8A74-48AC56F78353}"/>
    <cellStyle name="_Data 2_April Monthly Business Briefing 4F Revised_VN_87F1" xfId="4539" xr:uid="{DB798EEB-D50F-481A-BF64-C9A8E10F005B}"/>
    <cellStyle name="_Data 2_Billings Summary" xfId="4540" xr:uid="{16592393-C724-4E28-AA44-1B5B342F6C5F}"/>
    <cellStyle name="_Data 2_Billings Summary 10" xfId="4541" xr:uid="{8EF3E70A-9D5C-4F79-99B3-BD24285D51CD}"/>
    <cellStyle name="_Data 2_Billings Summary 11" xfId="4542" xr:uid="{9A8A39AD-BC12-4D5E-B862-48E7125FF060}"/>
    <cellStyle name="_Data 2_Billings Summary 12" xfId="4543" xr:uid="{CCF04C58-E171-483F-BD9C-ADF3AA9A4A22}"/>
    <cellStyle name="_Data 2_Billings Summary 13" xfId="4544" xr:uid="{AF10B46E-8E25-4011-8611-AABD5C9AA9FC}"/>
    <cellStyle name="_Data 2_Billings Summary 14" xfId="4545" xr:uid="{12EC5FA7-F64B-43BF-9ADF-24D9C9D1F096}"/>
    <cellStyle name="_Data 2_Billings Summary 15" xfId="4546" xr:uid="{06A2BA95-5C58-4895-83D0-14406FCFF12B}"/>
    <cellStyle name="_Data 2_Billings Summary 16" xfId="4547" xr:uid="{CE5EDB19-E74A-4151-9FEB-36F47E86BEDC}"/>
    <cellStyle name="_Data 2_Billings Summary 17" xfId="4548" xr:uid="{535AAAEB-D208-4434-A712-0E8D537EE9F4}"/>
    <cellStyle name="_Data 2_Billings Summary 18" xfId="4549" xr:uid="{6981952C-3317-41D8-A37A-0771E87F94C0}"/>
    <cellStyle name="_Data 2_Billings Summary 19" xfId="4550" xr:uid="{CC32C9E7-3E78-45C5-96A1-A3E51E0F6617}"/>
    <cellStyle name="_Data 2_Billings Summary 2" xfId="4551" xr:uid="{2815554C-E1A6-46C2-AC16-CAE61ACBA836}"/>
    <cellStyle name="_Data 2_Billings Summary 20" xfId="4552" xr:uid="{36BE8810-0329-43D3-8A7F-44E679205D3C}"/>
    <cellStyle name="_Data 2_Billings Summary 21" xfId="4553" xr:uid="{62DA403C-9790-4F97-9372-108D217CF98D}"/>
    <cellStyle name="_Data 2_Billings Summary 3" xfId="4554" xr:uid="{487A0C1D-083F-4CC3-B7C3-437723C862C1}"/>
    <cellStyle name="_Data 2_Billings Summary 4" xfId="4555" xr:uid="{334C3580-252F-4C4F-8433-2870F196E403}"/>
    <cellStyle name="_Data 2_Billings Summary 5" xfId="4556" xr:uid="{FA8A086B-DF71-4A95-8B43-46DC2541E3EC}"/>
    <cellStyle name="_Data 2_Billings Summary 6" xfId="4557" xr:uid="{E67D16F2-6E55-4151-94E3-6308D9326C06}"/>
    <cellStyle name="_Data 2_Billings Summary 7" xfId="4558" xr:uid="{F931BDEF-F5DE-4377-A2CE-44F9CC515805}"/>
    <cellStyle name="_Data 2_Billings Summary 8" xfId="4559" xr:uid="{0CA7FBD7-65DF-4A4F-B684-70BB7C4AB0EF}"/>
    <cellStyle name="_Data 2_Billings Summary 9" xfId="4560" xr:uid="{AA8AF3F5-D169-4966-B7CC-DA0335DB25AA}"/>
    <cellStyle name="_Data 2_Billings Summary_8+7 Review Pack (As Reported)" xfId="4561" xr:uid="{5B4E351B-5B48-4CB9-B964-0C08BBE1FFBC}"/>
    <cellStyle name="_Data 2_Data" xfId="4562" xr:uid="{FDA339DA-427B-4C5D-89F7-C2F28EE437A6}"/>
    <cellStyle name="_Data 2_Data 10" xfId="4563" xr:uid="{745A01C9-9C01-4399-ABD8-B7F9464E0A5B}"/>
    <cellStyle name="_Data 2_Data 11" xfId="4564" xr:uid="{CD991F03-9540-4F13-AFED-5CE81F0A1A0C}"/>
    <cellStyle name="_Data 2_Data 12" xfId="4565" xr:uid="{BD703D32-86F8-462C-9F45-F415E05014F0}"/>
    <cellStyle name="_Data 2_Data 13" xfId="4566" xr:uid="{A3F809FF-FADB-41BB-B295-8FBD5F516687}"/>
    <cellStyle name="_Data 2_Data 14" xfId="4567" xr:uid="{0174E671-00D5-4F14-BA7D-F9D70F1270ED}"/>
    <cellStyle name="_Data 2_Data 15" xfId="4568" xr:uid="{F775EBD4-E644-4F31-99B6-EB32BA8F7436}"/>
    <cellStyle name="_Data 2_Data 16" xfId="4569" xr:uid="{6E7E84D3-8C8B-430D-A794-04CE9736B9AA}"/>
    <cellStyle name="_Data 2_Data 17" xfId="4570" xr:uid="{99D70D9E-A8C8-40F3-9B12-A1E913438A92}"/>
    <cellStyle name="_Data 2_Data 18" xfId="4571" xr:uid="{0D9A1DF3-27F1-4B44-8F02-56B550E96E2E}"/>
    <cellStyle name="_Data 2_Data 19" xfId="4572" xr:uid="{1721571E-D6A4-4FA9-B93E-DAD04BF85DA0}"/>
    <cellStyle name="_Data 2_Data 2" xfId="4573" xr:uid="{6B6462AD-DEB2-47CE-90B0-8FA11030721B}"/>
    <cellStyle name="_Data 2_Data 20" xfId="4574" xr:uid="{794F325B-EFFC-478F-A44C-98EA09ED864C}"/>
    <cellStyle name="_Data 2_Data 21" xfId="4575" xr:uid="{46AB5816-AF17-4078-B8CC-7BBF010C61DA}"/>
    <cellStyle name="_Data 2_Data 3" xfId="4576" xr:uid="{05F61890-9C7B-410E-A6CD-FD248F46EF65}"/>
    <cellStyle name="_Data 2_Data 4" xfId="4577" xr:uid="{7C4EF180-F5ED-49B4-8045-774216F81216}"/>
    <cellStyle name="_Data 2_Data 5" xfId="4578" xr:uid="{88F393FA-13D6-48A0-83BE-0FADC47B66C0}"/>
    <cellStyle name="_Data 2_Data 6" xfId="4579" xr:uid="{D07BF469-1469-4ED2-9D3D-5D30B07AC04B}"/>
    <cellStyle name="_Data 2_Data 7" xfId="4580" xr:uid="{23CAB6B1-AF55-4FD8-909A-81AA466C382A}"/>
    <cellStyle name="_Data 2_Data 8" xfId="4581" xr:uid="{5A32BEDB-3939-410D-93A5-37D665585235}"/>
    <cellStyle name="_Data 2_Data 9" xfId="4582" xr:uid="{96FAEBAB-71AA-488E-81AA-A967BA39FFB3}"/>
    <cellStyle name="_Data 2_Data_8+7 Review Pack (As Reported)" xfId="4583" xr:uid="{6BEC2B97-3C28-4FFE-AB19-AFAEE0B6E537}"/>
    <cellStyle name="_Data 2_DSO" xfId="4584" xr:uid="{90683714-9242-4562-B729-28DAB43E133C}"/>
    <cellStyle name="_Data 2_DSO 10" xfId="4585" xr:uid="{8B6568A2-B282-485A-8991-E21D5241091B}"/>
    <cellStyle name="_Data 2_DSO 11" xfId="4586" xr:uid="{3FB37975-9DB7-43B2-B476-FF7252A5A57B}"/>
    <cellStyle name="_Data 2_DSO 12" xfId="4587" xr:uid="{3DB00F00-8249-4D64-9306-7DB4B7315814}"/>
    <cellStyle name="_Data 2_DSO 13" xfId="4588" xr:uid="{C4E96F98-A8EE-4B2E-868D-8868E1CA887D}"/>
    <cellStyle name="_Data 2_DSO 14" xfId="4589" xr:uid="{250CC096-DB06-46E6-9453-C2E442C11D39}"/>
    <cellStyle name="_Data 2_DSO 15" xfId="4590" xr:uid="{A67ADD3E-0F1C-428B-B964-AC68545D5820}"/>
    <cellStyle name="_Data 2_DSO 16" xfId="4591" xr:uid="{4011A6E9-5313-42B0-A7BE-9C5EA23338B4}"/>
    <cellStyle name="_Data 2_DSO 17" xfId="4592" xr:uid="{70997116-7987-4B3E-A734-21E172CBB18D}"/>
    <cellStyle name="_Data 2_DSO 18" xfId="4593" xr:uid="{A009FA92-B496-4545-BA11-B9E9D45D4FCA}"/>
    <cellStyle name="_Data 2_DSO 19" xfId="4594" xr:uid="{574655ED-D490-4CC0-87E0-599AFC4F6523}"/>
    <cellStyle name="_Data 2_DSO 2" xfId="4595" xr:uid="{B882949C-9CB5-4E55-913E-1C21020F4F7A}"/>
    <cellStyle name="_Data 2_DSO 20" xfId="4596" xr:uid="{3EF38112-941B-412E-BC9F-580F153CCB10}"/>
    <cellStyle name="_Data 2_DSO 21" xfId="4597" xr:uid="{B206A7D7-CD5E-43DF-93D7-B72745D5F426}"/>
    <cellStyle name="_Data 2_DSO 3" xfId="4598" xr:uid="{0234D6E4-7028-4A5D-88F2-E6FBA7BA4946}"/>
    <cellStyle name="_Data 2_DSO 4" xfId="4599" xr:uid="{7E55C60F-3156-4C54-90FE-BD169F7603D2}"/>
    <cellStyle name="_Data 2_DSO 5" xfId="4600" xr:uid="{83E437BD-3F30-4FAB-903E-7BB1FD9941D2}"/>
    <cellStyle name="_Data 2_DSO 6" xfId="4601" xr:uid="{B23CEA75-BF32-4638-AB46-2B08CA17E553}"/>
    <cellStyle name="_Data 2_DSO 7" xfId="4602" xr:uid="{757D715B-1EA4-4537-B096-8D1C9F1231BD}"/>
    <cellStyle name="_Data 2_DSO 8" xfId="4603" xr:uid="{FE458CBE-01DD-4276-90FD-CD4ECA34CD08}"/>
    <cellStyle name="_Data 2_DSO 9" xfId="4604" xr:uid="{0E5ADE28-4D40-4DDD-9A9D-1883FAD7E925}"/>
    <cellStyle name="_Data 2_DSO by Region" xfId="4605" xr:uid="{E0721644-5BA0-4DB8-BD56-4DD47E0C8CDB}"/>
    <cellStyle name="_Data 2_DSO by Region 10" xfId="4606" xr:uid="{1CE0A064-5216-479E-B7F8-44F8D2525243}"/>
    <cellStyle name="_Data 2_DSO by Region 11" xfId="4607" xr:uid="{097DCECF-77B9-4499-AA22-4AE92BCDF227}"/>
    <cellStyle name="_Data 2_DSO by Region 12" xfId="4608" xr:uid="{D2960877-8306-4B5B-95C1-4631D84A3D5F}"/>
    <cellStyle name="_Data 2_DSO by Region 13" xfId="4609" xr:uid="{BFC3BCA0-20E2-4768-BF3F-D1BEFEB283C1}"/>
    <cellStyle name="_Data 2_DSO by Region 14" xfId="4610" xr:uid="{EFC75B94-398B-4E1F-A773-981B44177802}"/>
    <cellStyle name="_Data 2_DSO by Region 15" xfId="4611" xr:uid="{AF5A1ACE-1506-4450-804D-B06309D9B3BC}"/>
    <cellStyle name="_Data 2_DSO by Region 16" xfId="4612" xr:uid="{B2DC3C29-5260-43E6-839E-E45B35E44887}"/>
    <cellStyle name="_Data 2_DSO by Region 17" xfId="4613" xr:uid="{F227AA09-83F1-4FEC-93A2-624BAFB2D456}"/>
    <cellStyle name="_Data 2_DSO by Region 18" xfId="4614" xr:uid="{6B9BF228-CCC5-4F0A-B8FE-A5DA7B504224}"/>
    <cellStyle name="_Data 2_DSO by Region 19" xfId="4615" xr:uid="{04359CF5-9B4C-4BF5-8505-F178496F36D9}"/>
    <cellStyle name="_Data 2_DSO by Region 2" xfId="4616" xr:uid="{81AAF63C-B02B-4A0D-8268-1A40C8981E26}"/>
    <cellStyle name="_Data 2_DSO by Region 20" xfId="4617" xr:uid="{987AEA1E-04E9-4188-80E8-CE85C3C019F3}"/>
    <cellStyle name="_Data 2_DSO by Region 21" xfId="4618" xr:uid="{ED4DA15E-63B7-48FF-826E-CEF15753ADDE}"/>
    <cellStyle name="_Data 2_DSO by Region 3" xfId="4619" xr:uid="{82E15BAC-CADD-4D7E-A606-5791FDCA4DA2}"/>
    <cellStyle name="_Data 2_DSO by Region 4" xfId="4620" xr:uid="{9FAD27A4-15AE-4685-A574-56829D9E8856}"/>
    <cellStyle name="_Data 2_DSO by Region 5" xfId="4621" xr:uid="{7196125C-BD10-4DCB-9C46-22C2E20207E4}"/>
    <cellStyle name="_Data 2_DSO by Region 6" xfId="4622" xr:uid="{600DA936-A447-4C2D-BFF6-E5502552D802}"/>
    <cellStyle name="_Data 2_DSO by Region 7" xfId="4623" xr:uid="{286C14C5-2940-4320-A40F-73A0CE07F737}"/>
    <cellStyle name="_Data 2_DSO by Region 8" xfId="4624" xr:uid="{ABD1A0DB-0C7E-4783-90EC-B06F18FA2930}"/>
    <cellStyle name="_Data 2_DSO by Region 9" xfId="4625" xr:uid="{08C2D916-FBFC-4FC2-9F7D-2A1B032D6804}"/>
    <cellStyle name="_Data 2_DSO by Region_8+7 Review Pack (As Reported)" xfId="4626" xr:uid="{83FD1AA8-20A9-4921-952B-1F34DA2D9EB1}"/>
    <cellStyle name="_Data 2_DSO by Region_AU_87F1" xfId="4627" xr:uid="{9232289C-FAC4-4391-BB7B-675C4C92E4AA}"/>
    <cellStyle name="_Data 2_DSO by Region_CN_87F1" xfId="4628" xr:uid="{01E963F2-8624-4EA5-A2F1-8F98C0C6D41E}"/>
    <cellStyle name="_Data 2_DSO by Region_From MY_87F1" xfId="4629" xr:uid="{FB4B2168-765A-4AD7-903F-6B2C2D27477D}"/>
    <cellStyle name="_Data 2_DSO by Region_HB_87F1" xfId="4630" xr:uid="{E2D3D257-627B-4083-A4E8-AB88C957D000}"/>
    <cellStyle name="_Data 2_DSO by Region_HK_87F1" xfId="4631" xr:uid="{F359A5DA-CFF0-4950-B2C5-B74B1948EF99}"/>
    <cellStyle name="_Data 2_DSO by Region_IN_87F1" xfId="4632" xr:uid="{FE87A2E9-3ECD-46AA-84A4-79321F5B2A64}"/>
    <cellStyle name="_Data 2_DSO by Region_JP_87F1" xfId="4633" xr:uid="{1E9E4984-C76F-450B-A09A-65A78ED6939B}"/>
    <cellStyle name="_Data 2_DSO by Region_KR_87F1" xfId="4634" xr:uid="{F1A7D5DF-FE3E-4AEA-AE6B-A5EBDF7BD498}"/>
    <cellStyle name="_Data 2_DSO by Region_MY_87F1" xfId="4635" xr:uid="{DE26D68B-4238-46F1-B890-0EAADAC88ED6}"/>
    <cellStyle name="_Data 2_DSO by Region_NZ_87F1" xfId="4636" xr:uid="{8FCBDA29-8624-456F-BA1C-3CF50361CA7B}"/>
    <cellStyle name="_Data 2_DSO by Region_SG_87F1" xfId="4637" xr:uid="{F7691CC4-8275-4982-8F2B-E6C48D0379B3}"/>
    <cellStyle name="_Data 2_DSO by Region_TW_87F1" xfId="4638" xr:uid="{B5E5A9F8-82E9-45B7-AC42-F34BE21A870E}"/>
    <cellStyle name="_Data 2_DSO by Region_TW_87F1_CR" xfId="4639" xr:uid="{CCBDBCB2-A168-4C49-AD09-01F4E53A16BA}"/>
    <cellStyle name="_Data 2_DSO by Region_VN_87F1" xfId="4640" xr:uid="{435FEAD7-BB6D-4CC4-80EB-85B17D3F7CE3}"/>
    <cellStyle name="_Data 2_DSO revised to Apr" xfId="4641" xr:uid="{85DC9E4F-BFB6-4EF2-87B1-E6264C7A640D}"/>
    <cellStyle name="_Data 2_DSO revised to Apr 10" xfId="4642" xr:uid="{8BA7EDDC-0617-43C5-953F-0BBBA6926125}"/>
    <cellStyle name="_Data 2_DSO revised to Apr 11" xfId="4643" xr:uid="{B98D3F00-2313-46B4-8825-CDCCB8ECCD5E}"/>
    <cellStyle name="_Data 2_DSO revised to Apr 12" xfId="4644" xr:uid="{D850FED3-750F-48FC-B90F-C6AD28275175}"/>
    <cellStyle name="_Data 2_DSO revised to Apr 13" xfId="4645" xr:uid="{248AD683-1F95-486D-9453-663A2A1CE092}"/>
    <cellStyle name="_Data 2_DSO revised to Apr 14" xfId="4646" xr:uid="{72A294A1-AC5A-4622-AB73-9D89494A2F73}"/>
    <cellStyle name="_Data 2_DSO revised to Apr 15" xfId="4647" xr:uid="{3067C1AA-B792-4137-8602-30044C31E292}"/>
    <cellStyle name="_Data 2_DSO revised to Apr 16" xfId="4648" xr:uid="{08577394-A202-43E8-9802-955208188485}"/>
    <cellStyle name="_Data 2_DSO revised to Apr 17" xfId="4649" xr:uid="{C1EAF205-8C6B-44CF-8F22-852281B5E6E3}"/>
    <cellStyle name="_Data 2_DSO revised to Apr 18" xfId="4650" xr:uid="{7ECE5BE9-61F0-4B49-9B8F-089A76FCF86D}"/>
    <cellStyle name="_Data 2_DSO revised to Apr 19" xfId="4651" xr:uid="{08F00ED3-7C64-442E-A8BA-63BB24641174}"/>
    <cellStyle name="_Data 2_DSO revised to Apr 2" xfId="4652" xr:uid="{680EF595-5ABE-44CA-BC12-FD9A1DC04F08}"/>
    <cellStyle name="_Data 2_DSO revised to Apr 20" xfId="4653" xr:uid="{5B9D62BC-AEDC-4ABD-8D3D-EEA6A6AF0C0E}"/>
    <cellStyle name="_Data 2_DSO revised to Apr 21" xfId="4654" xr:uid="{DD313DF1-8E7A-4830-B12E-B5C14C435288}"/>
    <cellStyle name="_Data 2_DSO revised to Apr 3" xfId="4655" xr:uid="{0A57354F-4D41-47C1-9646-E016FD507EF0}"/>
    <cellStyle name="_Data 2_DSO revised to Apr 4" xfId="4656" xr:uid="{B39D1C53-E847-4BE4-AE6E-F18602B6E5AD}"/>
    <cellStyle name="_Data 2_DSO revised to Apr 5" xfId="4657" xr:uid="{8BDE4A72-C502-4887-9FB5-E6CC16CD9FF4}"/>
    <cellStyle name="_Data 2_DSO revised to Apr 6" xfId="4658" xr:uid="{81EF0634-4E72-4909-8121-C21B56AFB89A}"/>
    <cellStyle name="_Data 2_DSO revised to Apr 7" xfId="4659" xr:uid="{5CADE201-9135-4DF7-B9A5-30DCAC8026D9}"/>
    <cellStyle name="_Data 2_DSO revised to Apr 8" xfId="4660" xr:uid="{86E01D01-281B-400E-BCF0-2862E3642A50}"/>
    <cellStyle name="_Data 2_DSO revised to Apr 9" xfId="4661" xr:uid="{EBD596F1-18BC-4E52-9AF6-CBED313A36D6}"/>
    <cellStyle name="_Data 2_DSO revised to Apr_1" xfId="4662" xr:uid="{1A014A98-108B-465B-AF22-CB72AAFF8810}"/>
    <cellStyle name="_Data 2_DSO revised to Apr_1 10" xfId="4663" xr:uid="{536440C6-FCD6-443A-9C1F-B7BF54CB2F4E}"/>
    <cellStyle name="_Data 2_DSO revised to Apr_1 11" xfId="4664" xr:uid="{CBDFFB3F-5A5F-4C14-93D3-242DBC92639F}"/>
    <cellStyle name="_Data 2_DSO revised to Apr_1 12" xfId="4665" xr:uid="{F2BFE69D-1CAA-4514-B3AC-02540FF68F2F}"/>
    <cellStyle name="_Data 2_DSO revised to Apr_1 13" xfId="4666" xr:uid="{5BC7B80A-9633-473C-98DA-16075B5A5636}"/>
    <cellStyle name="_Data 2_DSO revised to Apr_1 14" xfId="4667" xr:uid="{A60BE7D6-386F-455C-887F-D733A45CAB5E}"/>
    <cellStyle name="_Data 2_DSO revised to Apr_1 15" xfId="4668" xr:uid="{88F9CCBA-13EC-4847-B1FC-490E27B12880}"/>
    <cellStyle name="_Data 2_DSO revised to Apr_1 16" xfId="4669" xr:uid="{815CC95A-69EE-4883-9A48-B6E35ACBE669}"/>
    <cellStyle name="_Data 2_DSO revised to Apr_1 17" xfId="4670" xr:uid="{455264F3-469B-42CB-9CCC-58360250D6A8}"/>
    <cellStyle name="_Data 2_DSO revised to Apr_1 18" xfId="4671" xr:uid="{AD8474C8-1F1D-499E-8A22-FE2C7F78A83F}"/>
    <cellStyle name="_Data 2_DSO revised to Apr_1 19" xfId="4672" xr:uid="{D31751DB-D5B2-4E9A-9D45-F2D2D9A93327}"/>
    <cellStyle name="_Data 2_DSO revised to Apr_1 2" xfId="4673" xr:uid="{8F044C4D-CA33-41C5-AE41-99A891B76841}"/>
    <cellStyle name="_Data 2_DSO revised to Apr_1 20" xfId="4674" xr:uid="{7E3A0BFA-2780-4654-BA95-0616C21A6E07}"/>
    <cellStyle name="_Data 2_DSO revised to Apr_1 21" xfId="4675" xr:uid="{0BA6A91C-42D9-44E6-B606-47669E25C78A}"/>
    <cellStyle name="_Data 2_DSO revised to Apr_1 3" xfId="4676" xr:uid="{DC52F973-2836-4C8C-ACF2-902452B80CE0}"/>
    <cellStyle name="_Data 2_DSO revised to Apr_1 4" xfId="4677" xr:uid="{998EA7DD-DA9F-432D-A0D5-42C5DF5BE365}"/>
    <cellStyle name="_Data 2_DSO revised to Apr_1 5" xfId="4678" xr:uid="{8022B6B9-7D4F-43FB-ADB1-4D244D9305DD}"/>
    <cellStyle name="_Data 2_DSO revised to Apr_1 6" xfId="4679" xr:uid="{6938E838-A743-46F0-A416-4F7C5A6337A0}"/>
    <cellStyle name="_Data 2_DSO revised to Apr_1 7" xfId="4680" xr:uid="{307BC5B7-6A8A-4754-B6DB-04DE21D6EFC7}"/>
    <cellStyle name="_Data 2_DSO revised to Apr_1 8" xfId="4681" xr:uid="{9066FF9F-2036-4F43-A805-DE83CDA87099}"/>
    <cellStyle name="_Data 2_DSO revised to Apr_1 9" xfId="4682" xr:uid="{3375D220-85C2-4958-90CB-0CF3E45AB46F}"/>
    <cellStyle name="_Data 2_DSO revised to Apr_1_8+7 Review Pack (As Reported)" xfId="4683" xr:uid="{CFE87AE8-6F2C-4933-A227-DB93EDBA81D3}"/>
    <cellStyle name="_Data 2_DSO revised to Apr_1_AU_87F1" xfId="4684" xr:uid="{B45085BD-CC33-4657-AEBF-A2B93B2516FA}"/>
    <cellStyle name="_Data 2_DSO revised to Apr_1_CN_87F1" xfId="4685" xr:uid="{C7D0AD01-F49C-4477-9755-126B0626DA71}"/>
    <cellStyle name="_Data 2_DSO revised to Apr_1_From MY_87F1" xfId="4686" xr:uid="{0EC32079-F20A-44E0-9DDA-77A7DAF64C1E}"/>
    <cellStyle name="_Data 2_DSO revised to Apr_1_HB_87F1" xfId="4687" xr:uid="{3B85841E-1842-446D-B724-5EB97E290750}"/>
    <cellStyle name="_Data 2_DSO revised to Apr_1_HK_87F1" xfId="4688" xr:uid="{8883E057-2F7F-4A59-AB6C-44622B24D2CB}"/>
    <cellStyle name="_Data 2_DSO revised to Apr_1_IN_87F1" xfId="4689" xr:uid="{09923103-469B-43B1-885E-1A1DCC4A24DE}"/>
    <cellStyle name="_Data 2_DSO revised to Apr_1_JP_87F1" xfId="4690" xr:uid="{73E1196B-BD21-4F0C-8558-5A14B3B961C3}"/>
    <cellStyle name="_Data 2_DSO revised to Apr_1_KR_87F1" xfId="4691" xr:uid="{4B94D16B-C609-4CDF-8AD2-CB1ED93D2EED}"/>
    <cellStyle name="_Data 2_DSO revised to Apr_1_MY_87F1" xfId="4692" xr:uid="{CD199F1C-F1CE-4B6D-A795-EBDA591FC925}"/>
    <cellStyle name="_Data 2_DSO revised to Apr_1_NZ_87F1" xfId="4693" xr:uid="{5383753D-B8D0-4170-91FF-9EBD16785052}"/>
    <cellStyle name="_Data 2_DSO revised to Apr_1_SG_87F1" xfId="4694" xr:uid="{3F11B896-7C07-4B7A-A23D-7C585C59A5FC}"/>
    <cellStyle name="_Data 2_DSO revised to Apr_1_TW_87F1" xfId="4695" xr:uid="{193C21D1-F90B-4201-990B-070DFA172F59}"/>
    <cellStyle name="_Data 2_DSO revised to Apr_1_TW_87F1_CR" xfId="4696" xr:uid="{5A73B084-3DBE-4753-9ACD-B71C7FEE71CA}"/>
    <cellStyle name="_Data 2_DSO revised to Apr_1_VN_87F1" xfId="4697" xr:uid="{7DED1D5A-706C-4341-A0CD-A6E56A87278C}"/>
    <cellStyle name="_Data 2_DSO revised to Apr_8+7 Review Pack (As Reported)" xfId="4698" xr:uid="{04930109-C49B-45B0-8F2A-B085F415440E}"/>
    <cellStyle name="_Data 2_DSO_1" xfId="4699" xr:uid="{5E7AB006-A9A2-415D-A8C4-6CE159EBE30F}"/>
    <cellStyle name="_Data 2_DSO_1 10" xfId="4700" xr:uid="{E6CBA0AE-5BD8-4461-829F-0DE713858A04}"/>
    <cellStyle name="_Data 2_DSO_1 11" xfId="4701" xr:uid="{9D0C98F1-4345-4893-92FE-709554677EE3}"/>
    <cellStyle name="_Data 2_DSO_1 12" xfId="4702" xr:uid="{182E47B4-3D68-4610-8DB9-B6C2211FDCED}"/>
    <cellStyle name="_Data 2_DSO_1 13" xfId="4703" xr:uid="{4E3BFEDE-8A3D-48B2-AF5E-E3861929C93F}"/>
    <cellStyle name="_Data 2_DSO_1 14" xfId="4704" xr:uid="{A617A919-F6F3-40D5-BD59-351BB684D4EE}"/>
    <cellStyle name="_Data 2_DSO_1 15" xfId="4705" xr:uid="{4A8475EA-3F34-4817-ABF8-7B6376EFE652}"/>
    <cellStyle name="_Data 2_DSO_1 16" xfId="4706" xr:uid="{C7774533-FF4E-4155-BA73-D01D81A7F040}"/>
    <cellStyle name="_Data 2_DSO_1 17" xfId="4707" xr:uid="{B432FCAA-75D7-4FDE-A4F9-1BA599DAC5F1}"/>
    <cellStyle name="_Data 2_DSO_1 18" xfId="4708" xr:uid="{3C0D7EC3-9433-4F08-AA1D-5046E215AE2F}"/>
    <cellStyle name="_Data 2_DSO_1 19" xfId="4709" xr:uid="{14B9CF08-2AE8-43AB-BA3F-41B64F34921C}"/>
    <cellStyle name="_Data 2_DSO_1 2" xfId="4710" xr:uid="{EF2D4A7E-C089-4F1A-A295-756D617BC900}"/>
    <cellStyle name="_Data 2_DSO_1 20" xfId="4711" xr:uid="{DD7A1AAF-02AD-456F-ABD7-B7CC54E38587}"/>
    <cellStyle name="_Data 2_DSO_1 21" xfId="4712" xr:uid="{091DB2D9-FD90-472A-848E-303BBBFD9BAE}"/>
    <cellStyle name="_Data 2_DSO_1 3" xfId="4713" xr:uid="{41563BD4-2E98-4029-853B-E48DA229C110}"/>
    <cellStyle name="_Data 2_DSO_1 4" xfId="4714" xr:uid="{A40B6A45-59C5-467F-A269-57B1483A51B0}"/>
    <cellStyle name="_Data 2_DSO_1 5" xfId="4715" xr:uid="{391096E4-4419-4DB6-9E22-A40D26673C08}"/>
    <cellStyle name="_Data 2_DSO_1 6" xfId="4716" xr:uid="{0C56028E-0415-43E7-9622-6D881968CA29}"/>
    <cellStyle name="_Data 2_DSO_1 7" xfId="4717" xr:uid="{EEAF81FA-8D08-4998-9DAB-3A5699D90C30}"/>
    <cellStyle name="_Data 2_DSO_1 8" xfId="4718" xr:uid="{CDD61D9B-4D71-4989-B799-5D776164647A}"/>
    <cellStyle name="_Data 2_DSO_1 9" xfId="4719" xr:uid="{4FABA451-8DE3-4E3B-9C06-6DFDBFFE683A}"/>
    <cellStyle name="_Data 2_DSO_1_8+7 Review Pack (As Reported)" xfId="4720" xr:uid="{28EE424A-911B-413A-9A68-8004EC0A244C}"/>
    <cellStyle name="_Data 2_DSO_1_AU_87F1" xfId="4721" xr:uid="{565AD446-3003-4553-A333-9B2BCED9279A}"/>
    <cellStyle name="_Data 2_DSO_1_CN_87F1" xfId="4722" xr:uid="{C19EC5A4-08D9-451A-84DA-C6706EBEDF78}"/>
    <cellStyle name="_Data 2_DSO_1_From MY_87F1" xfId="4723" xr:uid="{0A3710BF-8702-47BC-A6C6-740F88D38438}"/>
    <cellStyle name="_Data 2_DSO_1_HB_87F1" xfId="4724" xr:uid="{9E031279-8710-4131-A206-114D8B1B2D13}"/>
    <cellStyle name="_Data 2_DSO_1_HK_87F1" xfId="4725" xr:uid="{F8DADD48-9386-4D6E-8905-700D23D30987}"/>
    <cellStyle name="_Data 2_DSO_1_IN_87F1" xfId="4726" xr:uid="{16089FB7-A009-4D08-8AAA-3593532FC050}"/>
    <cellStyle name="_Data 2_DSO_1_JP_87F1" xfId="4727" xr:uid="{FC0354A2-D062-43C7-B054-C05A43D1BAB5}"/>
    <cellStyle name="_Data 2_DSO_1_KR_87F1" xfId="4728" xr:uid="{341FFAE5-9006-487E-9A40-B45ECEA1C94D}"/>
    <cellStyle name="_Data 2_DSO_1_MY_87F1" xfId="4729" xr:uid="{398F88DA-A1FE-4B30-8A3F-74F20C9D2214}"/>
    <cellStyle name="_Data 2_DSO_1_NZ_87F1" xfId="4730" xr:uid="{D1F4E45F-ADC0-45A1-A45C-13067A9AF3BB}"/>
    <cellStyle name="_Data 2_DSO_1_SG_87F1" xfId="4731" xr:uid="{9856C427-1F5B-444F-9620-64ED07FB2FD7}"/>
    <cellStyle name="_Data 2_DSO_1_TW_87F1" xfId="4732" xr:uid="{F3827FFD-9A70-4EDB-A600-F23D273F15C0}"/>
    <cellStyle name="_Data 2_DSO_1_TW_87F1_CR" xfId="4733" xr:uid="{3B0D5C0E-8CB3-417B-BCFF-2941238C013E}"/>
    <cellStyle name="_Data 2_DSO_1_VN_87F1" xfId="4734" xr:uid="{727970AB-0555-436D-B1D8-8F4E6F1F28B2}"/>
    <cellStyle name="_Data 2_DSO_8+7 Review Pack (As Reported)" xfId="4735" xr:uid="{E183D7CB-A891-4076-8306-6BB9EF9CAF66}"/>
    <cellStyle name="_Data 2_March_Global_DSO (2009 version)" xfId="4736" xr:uid="{5FC2CD5E-0947-462F-9C07-F99825F16D8D}"/>
    <cellStyle name="_Data 2_March_Global_DSO (2009 version) 10" xfId="4737" xr:uid="{DA3D282C-9343-43C9-9AE4-535D8C00C1DC}"/>
    <cellStyle name="_Data 2_March_Global_DSO (2009 version) 11" xfId="4738" xr:uid="{0C9A9815-AD70-4E23-BCE9-AE39177ACD2B}"/>
    <cellStyle name="_Data 2_March_Global_DSO (2009 version) 12" xfId="4739" xr:uid="{BEDD11BA-5D1E-4683-B88B-64CB1EDC2EDF}"/>
    <cellStyle name="_Data 2_March_Global_DSO (2009 version) 13" xfId="4740" xr:uid="{37F047ED-8B97-48C4-9C43-39B58E103A9F}"/>
    <cellStyle name="_Data 2_March_Global_DSO (2009 version) 14" xfId="4741" xr:uid="{550E0B94-630D-4839-B33F-7115D291FE3F}"/>
    <cellStyle name="_Data 2_March_Global_DSO (2009 version) 15" xfId="4742" xr:uid="{433F9B2B-91A3-4238-91BE-AFA0D1C67AA3}"/>
    <cellStyle name="_Data 2_March_Global_DSO (2009 version) 16" xfId="4743" xr:uid="{6D90057D-BA5B-482D-B8FF-A979E0F4369C}"/>
    <cellStyle name="_Data 2_March_Global_DSO (2009 version) 17" xfId="4744" xr:uid="{6A102181-C8DD-494D-9906-29655B865C00}"/>
    <cellStyle name="_Data 2_March_Global_DSO (2009 version) 18" xfId="4745" xr:uid="{1719FF5C-6200-4117-B94A-4DE71CFCB1F6}"/>
    <cellStyle name="_Data 2_March_Global_DSO (2009 version) 19" xfId="4746" xr:uid="{9EB8C0AA-FAA1-431B-971E-20E43E892BE8}"/>
    <cellStyle name="_Data 2_March_Global_DSO (2009 version) 2" xfId="4747" xr:uid="{D888612D-6A81-40E7-8D00-B189CBA277B7}"/>
    <cellStyle name="_Data 2_March_Global_DSO (2009 version) 20" xfId="4748" xr:uid="{8AD96FCE-8009-409A-A3C5-553E88DCA43B}"/>
    <cellStyle name="_Data 2_March_Global_DSO (2009 version) 21" xfId="4749" xr:uid="{457EA0A6-0B5F-4278-8E92-017375CBCFFA}"/>
    <cellStyle name="_Data 2_March_Global_DSO (2009 version) 3" xfId="4750" xr:uid="{9EBFA553-6044-4091-B26E-8CED86F5B673}"/>
    <cellStyle name="_Data 2_March_Global_DSO (2009 version) 4" xfId="4751" xr:uid="{D105298A-E88A-46BA-AA13-A340E331FF2A}"/>
    <cellStyle name="_Data 2_March_Global_DSO (2009 version) 5" xfId="4752" xr:uid="{404C66D1-4E52-47A6-9E2A-4A30479F2171}"/>
    <cellStyle name="_Data 2_March_Global_DSO (2009 version) 6" xfId="4753" xr:uid="{F13DF6AF-CFF0-4F63-8BAF-8672E1343E32}"/>
    <cellStyle name="_Data 2_March_Global_DSO (2009 version) 7" xfId="4754" xr:uid="{F24255A6-335B-4BA9-9EB0-7FFBA041ED94}"/>
    <cellStyle name="_Data 2_March_Global_DSO (2009 version) 8" xfId="4755" xr:uid="{E9FB024B-8439-417A-BB65-4B932C88168B}"/>
    <cellStyle name="_Data 2_March_Global_DSO (2009 version) 9" xfId="4756" xr:uid="{3559B47C-399C-4E9E-BB18-34CE18F290F9}"/>
    <cellStyle name="_Data 2_March_Global_DSO (2009 version)_8+7 Review Pack (As Reported)" xfId="4757" xr:uid="{F32D99D0-C4EF-4EBC-B409-9724B193BDBE}"/>
    <cellStyle name="_Data 2_March_Global_DSO (2009 version)_AU_87F1" xfId="4758" xr:uid="{82B637EA-966C-431F-AE59-ADBCF7678A29}"/>
    <cellStyle name="_Data 2_March_Global_DSO (2009 version)_CN_87F1" xfId="4759" xr:uid="{70BEABFE-D1D5-4C67-BC16-25AB6B966D91}"/>
    <cellStyle name="_Data 2_March_Global_DSO (2009 version)_From MY_87F1" xfId="4760" xr:uid="{F5EF1102-DAC7-4FEE-A15E-4C2977A27C55}"/>
    <cellStyle name="_Data 2_March_Global_DSO (2009 version)_HB_87F1" xfId="4761" xr:uid="{C43BBAA7-7C18-4073-9E54-37A874BA6408}"/>
    <cellStyle name="_Data 2_March_Global_DSO (2009 version)_HK_87F1" xfId="4762" xr:uid="{74C915DB-9B14-4DD4-8C5F-838DB8F0D040}"/>
    <cellStyle name="_Data 2_March_Global_DSO (2009 version)_IN_87F1" xfId="4763" xr:uid="{59C45876-AA08-4B2E-A428-4785F26C3C3E}"/>
    <cellStyle name="_Data 2_March_Global_DSO (2009 version)_JP_87F1" xfId="4764" xr:uid="{A9946098-0CDA-4303-975E-AAB0AA652C21}"/>
    <cellStyle name="_Data 2_March_Global_DSO (2009 version)_KR_87F1" xfId="4765" xr:uid="{64AD013A-9060-450B-98ED-F771CC852C37}"/>
    <cellStyle name="_Data 2_March_Global_DSO (2009 version)_MY_87F1" xfId="4766" xr:uid="{ABBF3EBE-F442-4A1E-BA3F-79E0EF747517}"/>
    <cellStyle name="_Data 2_March_Global_DSO (2009 version)_NZ_87F1" xfId="4767" xr:uid="{00246DDC-2A0B-45F7-9399-E2D4AEC66753}"/>
    <cellStyle name="_Data 2_March_Global_DSO (2009 version)_SG_87F1" xfId="4768" xr:uid="{2763EEF8-0BDC-40D9-B988-E978722532A8}"/>
    <cellStyle name="_Data 2_March_Global_DSO (2009 version)_TW_87F1" xfId="4769" xr:uid="{B8BAD8DA-3F67-429A-97D0-F84039A3CA6C}"/>
    <cellStyle name="_Data 2_March_Global_DSO (2009 version)_TW_87F1_CR" xfId="4770" xr:uid="{545DA548-5639-4BEB-9298-C8FAEEE1E79C}"/>
    <cellStyle name="_Data 2_March_Global_DSO (2009 version)_VN_87F1" xfId="4771" xr:uid="{50A84B1C-52B7-4DF7-89F5-DB1A4361BDDE}"/>
    <cellStyle name="_Data 2_Regional Recap Updated" xfId="4772" xr:uid="{E9000FB1-DDB4-49F1-88EA-749C9362A6C5}"/>
    <cellStyle name="_Data 2_Regional Recap Updated 10" xfId="4773" xr:uid="{D53ECB7A-0319-48EE-A4DB-7681463C9043}"/>
    <cellStyle name="_Data 2_Regional Recap Updated 11" xfId="4774" xr:uid="{93D31310-E09B-4366-850A-B59ED34A8359}"/>
    <cellStyle name="_Data 2_Regional Recap Updated 12" xfId="4775" xr:uid="{7394BE0A-0D75-4610-A28E-5D830D457B2A}"/>
    <cellStyle name="_Data 2_Regional Recap Updated 13" xfId="4776" xr:uid="{6CA19DB7-9C3B-4DE1-9EF2-9A00D0C29E3B}"/>
    <cellStyle name="_Data 2_Regional Recap Updated 14" xfId="4777" xr:uid="{40285EAD-9242-4A90-9D89-2BE245A0FD1C}"/>
    <cellStyle name="_Data 2_Regional Recap Updated 15" xfId="4778" xr:uid="{6970A174-8DFE-459F-81D2-A6B41AE8E277}"/>
    <cellStyle name="_Data 2_Regional Recap Updated 16" xfId="4779" xr:uid="{8D5812E6-08AC-49D0-A348-5F7838C7DA09}"/>
    <cellStyle name="_Data 2_Regional Recap Updated 17" xfId="4780" xr:uid="{0E84B723-E45B-4618-B45D-FC6DE712D404}"/>
    <cellStyle name="_Data 2_Regional Recap Updated 18" xfId="4781" xr:uid="{F7124E82-4FA4-440A-98D7-6D4D9CA96312}"/>
    <cellStyle name="_Data 2_Regional Recap Updated 19" xfId="4782" xr:uid="{EFF2E5EF-9F96-4353-94CD-E406BE269937}"/>
    <cellStyle name="_Data 2_Regional Recap Updated 2" xfId="4783" xr:uid="{A70CA077-2584-44B7-AF63-EF5222DD1C44}"/>
    <cellStyle name="_Data 2_Regional Recap Updated 20" xfId="4784" xr:uid="{C5AE280C-BE90-411F-923D-753EDCC73B0B}"/>
    <cellStyle name="_Data 2_Regional Recap Updated 21" xfId="4785" xr:uid="{AD1270B9-1ED0-4F78-ACCB-D14C642CB3F8}"/>
    <cellStyle name="_Data 2_Regional Recap Updated 3" xfId="4786" xr:uid="{383327CA-EA1F-4660-908F-A67B95601D6F}"/>
    <cellStyle name="_Data 2_Regional Recap Updated 4" xfId="4787" xr:uid="{C26D09FB-94CC-4907-838A-31BE27225CFE}"/>
    <cellStyle name="_Data 2_Regional Recap Updated 5" xfId="4788" xr:uid="{B04CCF25-CD25-40E4-A224-1958BE5E8193}"/>
    <cellStyle name="_Data 2_Regional Recap Updated 6" xfId="4789" xr:uid="{E7CBA3AC-D2B4-453D-B65E-335766C724CA}"/>
    <cellStyle name="_Data 2_Regional Recap Updated 7" xfId="4790" xr:uid="{16009511-3E3F-4B91-B5BD-D64EA9B1BDA7}"/>
    <cellStyle name="_Data 2_Regional Recap Updated 8" xfId="4791" xr:uid="{749969F5-82C4-4DF3-851A-99515C75D9E8}"/>
    <cellStyle name="_Data 2_Regional Recap Updated 9" xfId="4792" xr:uid="{746E7136-82EF-4B05-A6D3-D3D9DB8947B3}"/>
    <cellStyle name="_Data 2_Trend Income Statement" xfId="4793" xr:uid="{770079FF-BBF9-499C-A746-9B5497634E52}"/>
    <cellStyle name="_Data 2_Trend Income Statement 10" xfId="4794" xr:uid="{EA695D42-EC0F-4251-ADF2-8EF37E951B8E}"/>
    <cellStyle name="_Data 2_Trend Income Statement 11" xfId="4795" xr:uid="{653CFF4D-18EC-4099-964A-532702D7E63F}"/>
    <cellStyle name="_Data 2_Trend Income Statement 12" xfId="4796" xr:uid="{4BC897BC-A03D-467D-890D-7A4C61BEE0DF}"/>
    <cellStyle name="_Data 2_Trend Income Statement 13" xfId="4797" xr:uid="{1967AB4D-FBE1-48F3-938B-628B2DAC0CF1}"/>
    <cellStyle name="_Data 2_Trend Income Statement 14" xfId="4798" xr:uid="{F875C7F9-3D1F-4B77-B52E-F3C69D4CDF98}"/>
    <cellStyle name="_Data 2_Trend Income Statement 15" xfId="4799" xr:uid="{9AF012F0-928D-47A0-9A54-B80F615F3ED4}"/>
    <cellStyle name="_Data 2_Trend Income Statement 16" xfId="4800" xr:uid="{D2A8BD3A-1496-4913-B9B8-46EB6880E63F}"/>
    <cellStyle name="_Data 2_Trend Income Statement 17" xfId="4801" xr:uid="{CE8FCBDE-929E-4123-9FF1-2D7DE62BE689}"/>
    <cellStyle name="_Data 2_Trend Income Statement 18" xfId="4802" xr:uid="{A8EC0863-63DA-4422-9517-34E87C106B1C}"/>
    <cellStyle name="_Data 2_Trend Income Statement 19" xfId="4803" xr:uid="{F24E6522-265E-4455-AD10-C9A0B95527AE}"/>
    <cellStyle name="_Data 2_Trend Income Statement 2" xfId="4804" xr:uid="{BCAC43E5-4674-4105-9493-DCEDF1A2CD91}"/>
    <cellStyle name="_Data 2_Trend Income Statement 20" xfId="4805" xr:uid="{566E5670-9286-46F3-8524-4C3057447393}"/>
    <cellStyle name="_Data 2_Trend Income Statement 21" xfId="4806" xr:uid="{BE2DE21D-CD0A-4953-BBB6-55D38DCDA161}"/>
    <cellStyle name="_Data 2_Trend Income Statement 3" xfId="4807" xr:uid="{164DB836-9498-4F7D-94F3-CC7940CC3775}"/>
    <cellStyle name="_Data 2_Trend Income Statement 4" xfId="4808" xr:uid="{AE6BFBCA-8B08-459A-B06F-9E72221BBC69}"/>
    <cellStyle name="_Data 2_Trend Income Statement 5" xfId="4809" xr:uid="{9E64036D-1EE6-4D69-97AB-1F3B9F0D092E}"/>
    <cellStyle name="_Data 2_Trend Income Statement 6" xfId="4810" xr:uid="{5402D26A-6E18-48D8-A8CF-65701121B931}"/>
    <cellStyle name="_Data 2_Trend Income Statement 7" xfId="4811" xr:uid="{8187BC8E-DFDD-43BD-AA5B-18F8F664A469}"/>
    <cellStyle name="_Data 2_Trend Income Statement 8" xfId="4812" xr:uid="{4E4370C6-4701-4AE6-A586-AD8861F3DE98}"/>
    <cellStyle name="_Data 2_Trend Income Statement 9" xfId="4813" xr:uid="{FE1DC814-3E12-47EA-881C-5AA9A07DA30F}"/>
    <cellStyle name="_Data 2_Trend Income Statement_8+7 Review Pack (As Reported)" xfId="4814" xr:uid="{4F2EEB54-9C75-4518-9F21-D7198AEE69E7}"/>
    <cellStyle name="_Data 20" xfId="4815" xr:uid="{1D66DD80-1507-4F90-AEE2-5FC3B21544ED}"/>
    <cellStyle name="_Data 21" xfId="4816" xr:uid="{EB6778F2-FE6E-4841-808E-9E443FD259C6}"/>
    <cellStyle name="_Data 22" xfId="4817" xr:uid="{647EEB14-D728-42CA-9658-8204939ADB9A}"/>
    <cellStyle name="_Data 23" xfId="4818" xr:uid="{3AE67F25-FE72-44F0-8D77-01D81E33041A}"/>
    <cellStyle name="_Data 24" xfId="4819" xr:uid="{3BFAA3AD-8E9B-48C7-8C7A-499A3E63F653}"/>
    <cellStyle name="_Data 25" xfId="4820" xr:uid="{E19EDA88-1E40-47C7-BF82-530A8EFE1B66}"/>
    <cellStyle name="_Data 26" xfId="4821" xr:uid="{9373CB4B-7159-4983-88B8-2EFB8F233FF5}"/>
    <cellStyle name="_Data 27" xfId="4822" xr:uid="{4CD00508-90FD-4839-9498-D7D0112C70D0}"/>
    <cellStyle name="_Data 28" xfId="4823" xr:uid="{3A0B6BDB-B4EF-40AC-BCB4-30014383CB4A}"/>
    <cellStyle name="_Data 29" xfId="4824" xr:uid="{FCDDC7AE-1AFE-4735-AE47-3869AF9B69A6}"/>
    <cellStyle name="_Data 3" xfId="4825" xr:uid="{4853A4DA-E4C6-4CCF-B5B2-A9CC2D792C75}"/>
    <cellStyle name="_Data 3 10" xfId="4826" xr:uid="{1C4D7E1A-F0DE-41FB-8212-F41EFC89A749}"/>
    <cellStyle name="_Data 3 11" xfId="4827" xr:uid="{F65A9F22-C719-4D75-AF49-A9A2801D799A}"/>
    <cellStyle name="_Data 3 12" xfId="4828" xr:uid="{620E08E5-C623-460B-93FD-606A6F8D95CE}"/>
    <cellStyle name="_Data 3 13" xfId="4829" xr:uid="{1C9699D2-DC49-4B46-83D9-1BFD7A08E844}"/>
    <cellStyle name="_Data 3 14" xfId="4830" xr:uid="{4DF29279-B2B2-48EA-9171-7DF0DECDF0FB}"/>
    <cellStyle name="_Data 3 15" xfId="4831" xr:uid="{EABA89E6-0400-473C-A089-95EA532039D7}"/>
    <cellStyle name="_Data 3 16" xfId="4832" xr:uid="{5E6D3842-F1CA-4641-837C-75655AEA949C}"/>
    <cellStyle name="_Data 3 17" xfId="4833" xr:uid="{174DE2BB-F482-4350-94C5-CA4EE1E30E36}"/>
    <cellStyle name="_Data 3 18" xfId="4834" xr:uid="{38043921-C74F-44AD-9D0C-9FB644DAF79C}"/>
    <cellStyle name="_Data 3 19" xfId="4835" xr:uid="{87073330-C30C-495A-9A3A-B204CBC4145C}"/>
    <cellStyle name="_Data 3 2" xfId="4836" xr:uid="{2AF334E5-6C90-46F8-A59F-9368E74D212F}"/>
    <cellStyle name="_Data 3 2 10" xfId="4837" xr:uid="{1EA83FA5-BD13-45D2-B864-2E50A008CA0E}"/>
    <cellStyle name="_Data 3 2 11" xfId="4838" xr:uid="{D860981C-8DF3-4965-A841-97C14D83B08C}"/>
    <cellStyle name="_Data 3 2 12" xfId="4839" xr:uid="{1EF10525-3B44-4C12-8418-10C32CBECA9E}"/>
    <cellStyle name="_Data 3 2 13" xfId="4840" xr:uid="{4BDAF0E0-1E0D-49D7-A7D6-7B3F5BDD9DC6}"/>
    <cellStyle name="_Data 3 2 14" xfId="4841" xr:uid="{7773FF02-9CCE-4D06-BF1F-8D22EA5D6B35}"/>
    <cellStyle name="_Data 3 2 15" xfId="4842" xr:uid="{994437D4-49CB-40BE-85D9-B967D3D3720E}"/>
    <cellStyle name="_Data 3 2 16" xfId="4843" xr:uid="{CB8D088A-2797-4A02-8A49-E13357783154}"/>
    <cellStyle name="_Data 3 2 17" xfId="4844" xr:uid="{AECE525F-A6A3-40A8-A01F-4583029FA3C1}"/>
    <cellStyle name="_Data 3 2 18" xfId="4845" xr:uid="{BC88FA91-1E14-4B5A-A0C0-A0A363846597}"/>
    <cellStyle name="_Data 3 2 19" xfId="4846" xr:uid="{E33C646C-17AA-4732-94F4-8A1F4B788E1A}"/>
    <cellStyle name="_Data 3 2 2" xfId="4847" xr:uid="{16CE3457-0ED0-45A7-AAD4-893969A7369C}"/>
    <cellStyle name="_Data 3 2 20" xfId="4848" xr:uid="{685D8F4E-362E-4E40-935F-0649FB6DF732}"/>
    <cellStyle name="_Data 3 2 21" xfId="4849" xr:uid="{381C4600-102D-4DAF-815E-981DBB27604E}"/>
    <cellStyle name="_Data 3 2 3" xfId="4850" xr:uid="{3558F773-954D-4C88-982F-64DA092228AF}"/>
    <cellStyle name="_Data 3 2 4" xfId="4851" xr:uid="{6D725AC0-27A1-46AC-B276-9889C3FB6A57}"/>
    <cellStyle name="_Data 3 2 5" xfId="4852" xr:uid="{D287F11B-DDA7-470B-AB26-A94550C0D354}"/>
    <cellStyle name="_Data 3 2 6" xfId="4853" xr:uid="{80D185DC-76F5-43BF-B8DD-B34CF802E70D}"/>
    <cellStyle name="_Data 3 2 7" xfId="4854" xr:uid="{FAE069A3-25AB-4BE5-B075-79E93EA5E81D}"/>
    <cellStyle name="_Data 3 2 8" xfId="4855" xr:uid="{C5945D07-2876-4FBE-9A5A-841BC0F6A8CC}"/>
    <cellStyle name="_Data 3 2 9" xfId="4856" xr:uid="{61B0ADE1-1A27-4483-ABB7-BC66109B10B3}"/>
    <cellStyle name="_Data 3 20" xfId="4857" xr:uid="{C433A3E7-60D0-414B-BE39-D63F7B285E1B}"/>
    <cellStyle name="_Data 3 21" xfId="4858" xr:uid="{99C33600-8477-4BCE-8C2D-482190D333A0}"/>
    <cellStyle name="_Data 3 22" xfId="4859" xr:uid="{31F7BB74-BB6E-4AD5-871E-43C34731B021}"/>
    <cellStyle name="_Data 3 23" xfId="4860" xr:uid="{66CB1BB0-7E02-4E4D-8E19-8CF46B42B0DE}"/>
    <cellStyle name="_Data 3 24" xfId="4861" xr:uid="{AE6316E8-A9C5-4A5D-BDE9-A49909E2BB05}"/>
    <cellStyle name="_Data 3 25" xfId="4862" xr:uid="{79450389-F8E7-4B65-8DB9-F7B2E5A1E09D}"/>
    <cellStyle name="_Data 3 3" xfId="4863" xr:uid="{30ABC85D-4CCF-4E5D-9319-CFA38FA9DFA1}"/>
    <cellStyle name="_Data 3 3 10" xfId="4864" xr:uid="{0A927B7B-F27F-4AD0-86D9-BA640104A365}"/>
    <cellStyle name="_Data 3 3 11" xfId="4865" xr:uid="{91BEED75-34DC-4435-BB90-D49C71C63ADF}"/>
    <cellStyle name="_Data 3 3 12" xfId="4866" xr:uid="{A7513E77-C9B2-4CA5-98E8-BCCC93633B89}"/>
    <cellStyle name="_Data 3 3 13" xfId="4867" xr:uid="{1F6418F4-B7F9-4142-91D3-AED702BDE317}"/>
    <cellStyle name="_Data 3 3 14" xfId="4868" xr:uid="{F7AF8683-09A5-4A99-8258-60CFC06D2609}"/>
    <cellStyle name="_Data 3 3 15" xfId="4869" xr:uid="{E0D0A45D-440A-4E2D-B08F-D17F3BAAABC9}"/>
    <cellStyle name="_Data 3 3 16" xfId="4870" xr:uid="{E30076F6-F441-4E68-AA8E-4D199DAEF346}"/>
    <cellStyle name="_Data 3 3 17" xfId="4871" xr:uid="{41F9E7FB-679B-4313-9A74-6BC792D3D590}"/>
    <cellStyle name="_Data 3 3 18" xfId="4872" xr:uid="{56C980B1-4295-486D-AD43-DB3D9A7CAAAC}"/>
    <cellStyle name="_Data 3 3 19" xfId="4873" xr:uid="{21D7200C-40C7-4F12-BE14-F9098F0FA6AD}"/>
    <cellStyle name="_Data 3 3 2" xfId="4874" xr:uid="{E2BFDD13-DDF5-4E5B-9C7A-20AABF2D863B}"/>
    <cellStyle name="_Data 3 3 20" xfId="4875" xr:uid="{B1E96814-6E17-446D-A3E4-FE9DA3DD6A97}"/>
    <cellStyle name="_Data 3 3 21" xfId="4876" xr:uid="{F8AB11EB-7C69-47E7-8C77-8BB6B433004A}"/>
    <cellStyle name="_Data 3 3 3" xfId="4877" xr:uid="{C2B03BFB-A267-44C6-A60C-4A504AEABED5}"/>
    <cellStyle name="_Data 3 3 4" xfId="4878" xr:uid="{B39CC93D-172E-46E0-8719-96577D6D8797}"/>
    <cellStyle name="_Data 3 3 5" xfId="4879" xr:uid="{104D3E27-7C00-4A8D-8B1B-D0ACF845F907}"/>
    <cellStyle name="_Data 3 3 6" xfId="4880" xr:uid="{A05846B5-827B-4751-9823-7DDFA9B611FB}"/>
    <cellStyle name="_Data 3 3 7" xfId="4881" xr:uid="{56EF191A-1429-4E65-ADF7-71D6054FC7BD}"/>
    <cellStyle name="_Data 3 3 8" xfId="4882" xr:uid="{EFA771E0-E6C1-4383-ADF8-DA27DD2D9CFF}"/>
    <cellStyle name="_Data 3 3 9" xfId="4883" xr:uid="{80329634-6A91-4948-BBF5-D4C393589AF1}"/>
    <cellStyle name="_Data 3 4" xfId="4884" xr:uid="{E5C86A0C-CDE0-491D-A7A7-99623B942E84}"/>
    <cellStyle name="_Data 3 4 10" xfId="4885" xr:uid="{AD03F00D-DAE9-4E9B-A819-AD8DD1CB9831}"/>
    <cellStyle name="_Data 3 4 11" xfId="4886" xr:uid="{E58435A2-9213-44BE-AE69-95FBE5623DA0}"/>
    <cellStyle name="_Data 3 4 12" xfId="4887" xr:uid="{3BBA97DC-FC02-4627-BF9B-4D2447416DCB}"/>
    <cellStyle name="_Data 3 4 13" xfId="4888" xr:uid="{8E2D409C-A319-45A2-8467-12FDE9261ECF}"/>
    <cellStyle name="_Data 3 4 14" xfId="4889" xr:uid="{E91C3D85-EE06-42BC-8434-12264176C01A}"/>
    <cellStyle name="_Data 3 4 15" xfId="4890" xr:uid="{3FB3040E-B23E-4406-8821-183CBF629DC6}"/>
    <cellStyle name="_Data 3 4 16" xfId="4891" xr:uid="{5AD6A136-33F5-4BF2-AEE7-2D35DD3B22C6}"/>
    <cellStyle name="_Data 3 4 17" xfId="4892" xr:uid="{87E3B186-5E7F-4E28-B756-23C1367C9546}"/>
    <cellStyle name="_Data 3 4 18" xfId="4893" xr:uid="{FCAFA5DB-375F-406F-9368-1AAE3A0CA3D4}"/>
    <cellStyle name="_Data 3 4 19" xfId="4894" xr:uid="{1637B39C-ED19-4461-90AB-E0B25CF37FE6}"/>
    <cellStyle name="_Data 3 4 2" xfId="4895" xr:uid="{81903934-E317-47E4-97A8-13ED3E3C8DE7}"/>
    <cellStyle name="_Data 3 4 20" xfId="4896" xr:uid="{B2253043-5E50-4A24-835B-E76B3FF7D609}"/>
    <cellStyle name="_Data 3 4 21" xfId="4897" xr:uid="{1FE6B9AA-2017-4EBF-980E-50D2743F2310}"/>
    <cellStyle name="_Data 3 4 3" xfId="4898" xr:uid="{E2CE23BE-4368-461D-AC4B-CB3193E89082}"/>
    <cellStyle name="_Data 3 4 4" xfId="4899" xr:uid="{7B84F573-C8BD-40CA-B5B6-D4B903CF0004}"/>
    <cellStyle name="_Data 3 4 5" xfId="4900" xr:uid="{F034AA2F-EDFD-45F6-B08D-66AFFAACFF67}"/>
    <cellStyle name="_Data 3 4 6" xfId="4901" xr:uid="{B22C18ED-6AAD-452E-B47E-E012C5845F83}"/>
    <cellStyle name="_Data 3 4 7" xfId="4902" xr:uid="{4A13A7D3-B99C-4A07-89FA-2653700A7167}"/>
    <cellStyle name="_Data 3 4 8" xfId="4903" xr:uid="{3D925ED2-66D8-427E-A5C0-48556C6F14FD}"/>
    <cellStyle name="_Data 3 4 9" xfId="4904" xr:uid="{7B1C923B-5209-46E1-A887-42037C41F02B}"/>
    <cellStyle name="_Data 3 5" xfId="4905" xr:uid="{1C1719CA-4892-4992-B548-4CF6FEE52158}"/>
    <cellStyle name="_Data 3 5 10" xfId="4906" xr:uid="{DEAEF6B6-10AD-4F61-A256-9DD51E10EE66}"/>
    <cellStyle name="_Data 3 5 11" xfId="4907" xr:uid="{BF37A797-0A64-44BE-AC04-E92A197F1C51}"/>
    <cellStyle name="_Data 3 5 12" xfId="4908" xr:uid="{5BC1D830-810F-4939-973F-2CEE11D4C7A8}"/>
    <cellStyle name="_Data 3 5 13" xfId="4909" xr:uid="{BFE21594-B6C6-4E1F-9DCA-9178B49BD9EA}"/>
    <cellStyle name="_Data 3 5 14" xfId="4910" xr:uid="{C35981AE-9151-4ABD-823F-FF2E050DEE5E}"/>
    <cellStyle name="_Data 3 5 15" xfId="4911" xr:uid="{FCA11F12-F33A-4BA7-A3F7-D289DB2E32BE}"/>
    <cellStyle name="_Data 3 5 16" xfId="4912" xr:uid="{26CC7833-FE41-45A6-B15C-107CBC3B6079}"/>
    <cellStyle name="_Data 3 5 17" xfId="4913" xr:uid="{4EC7F84C-8C7E-4DC8-8BB9-D4ECBA85B7E9}"/>
    <cellStyle name="_Data 3 5 18" xfId="4914" xr:uid="{B8F1669E-E890-4245-A31E-5ECF5EAC9321}"/>
    <cellStyle name="_Data 3 5 19" xfId="4915" xr:uid="{C16A1559-E341-400B-847E-2A229EBA23DD}"/>
    <cellStyle name="_Data 3 5 2" xfId="4916" xr:uid="{E1B01C58-1B37-465D-B366-84F4B03F797B}"/>
    <cellStyle name="_Data 3 5 20" xfId="4917" xr:uid="{FC94D024-DB23-439A-9DFB-EE06B0F87936}"/>
    <cellStyle name="_Data 3 5 21" xfId="4918" xr:uid="{37BD27D3-4135-4F99-A541-48ADA1298B55}"/>
    <cellStyle name="_Data 3 5 3" xfId="4919" xr:uid="{98F27CCD-4641-4856-8E8F-1709E9A1FED9}"/>
    <cellStyle name="_Data 3 5 4" xfId="4920" xr:uid="{CB6E8D4E-606E-4EE9-BADC-BFD3877DFE7F}"/>
    <cellStyle name="_Data 3 5 5" xfId="4921" xr:uid="{DAB5BC02-CD5E-4A34-9099-55A256159371}"/>
    <cellStyle name="_Data 3 5 6" xfId="4922" xr:uid="{604A4695-0D3A-4148-AA5D-D5A3AF92B4AB}"/>
    <cellStyle name="_Data 3 5 7" xfId="4923" xr:uid="{FDC245A7-171F-4108-8AAE-3A68E3CF66CB}"/>
    <cellStyle name="_Data 3 5 8" xfId="4924" xr:uid="{9AA4F18B-ADE5-40AF-A2A5-0619CC75C6DF}"/>
    <cellStyle name="_Data 3 5 9" xfId="4925" xr:uid="{501752D7-9AB1-44F0-BAF2-8917E216A0C3}"/>
    <cellStyle name="_Data 3 6" xfId="4926" xr:uid="{E42E7A7C-5BB1-4082-94A0-510186FC1356}"/>
    <cellStyle name="_Data 3 7" xfId="4927" xr:uid="{0966836B-F19A-4407-90F0-51747AE44DEF}"/>
    <cellStyle name="_Data 3 8" xfId="4928" xr:uid="{BDEC41CF-46AA-4091-A1C3-1E2D42EE2B30}"/>
    <cellStyle name="_Data 3 9" xfId="4929" xr:uid="{3D7D9EAB-5183-429B-BBF5-01DAC3E55423}"/>
    <cellStyle name="_Data 3_2008 LC Tie out to MBB" xfId="4930" xr:uid="{703A43C2-00EE-4543-A10E-BF12AB138A4B}"/>
    <cellStyle name="_Data 3_2008 LC Tie out to MBB 10" xfId="4931" xr:uid="{B4D1B4A4-6E5B-43B5-98ED-55F7635FC4CD}"/>
    <cellStyle name="_Data 3_2008 LC Tie out to MBB 11" xfId="4932" xr:uid="{E7CF13DE-E759-4745-B67C-CAAE4AAF95CE}"/>
    <cellStyle name="_Data 3_2008 LC Tie out to MBB 12" xfId="4933" xr:uid="{7A411F7D-90AF-4AF5-8E6A-61BCDC389F05}"/>
    <cellStyle name="_Data 3_2008 LC Tie out to MBB 13" xfId="4934" xr:uid="{98E724F9-1E10-4BCF-B5D8-301EF43EC7BF}"/>
    <cellStyle name="_Data 3_2008 LC Tie out to MBB 14" xfId="4935" xr:uid="{43BECA56-2106-4F84-AAB3-4F12EAA32B5A}"/>
    <cellStyle name="_Data 3_2008 LC Tie out to MBB 15" xfId="4936" xr:uid="{C2AD10B3-8373-4F12-B070-345AAF164AC9}"/>
    <cellStyle name="_Data 3_2008 LC Tie out to MBB 16" xfId="4937" xr:uid="{06049A79-1E52-4CCE-AAAA-AD90F9209074}"/>
    <cellStyle name="_Data 3_2008 LC Tie out to MBB 17" xfId="4938" xr:uid="{01A671E2-7C2F-495D-AC20-5438C870F51B}"/>
    <cellStyle name="_Data 3_2008 LC Tie out to MBB 18" xfId="4939" xr:uid="{96A21AD3-069D-4A10-875C-FF73F5D83C03}"/>
    <cellStyle name="_Data 3_2008 LC Tie out to MBB 19" xfId="4940" xr:uid="{12100988-8675-4B2B-93A7-A59ADC93F55B}"/>
    <cellStyle name="_Data 3_2008 LC Tie out to MBB 2" xfId="4941" xr:uid="{B34841D9-F4A4-4390-A612-C0294167C371}"/>
    <cellStyle name="_Data 3_2008 LC Tie out to MBB 20" xfId="4942" xr:uid="{23335109-E57E-41F0-BAB0-2475C0750404}"/>
    <cellStyle name="_Data 3_2008 LC Tie out to MBB 21" xfId="4943" xr:uid="{16EB688A-A9BA-4321-9214-86511726CBC7}"/>
    <cellStyle name="_Data 3_2008 LC Tie out to MBB 3" xfId="4944" xr:uid="{D502FA8E-963A-40BE-AB67-E978D6118A96}"/>
    <cellStyle name="_Data 3_2008 LC Tie out to MBB 4" xfId="4945" xr:uid="{6B1C088B-1314-439B-B057-9EFC72474F5B}"/>
    <cellStyle name="_Data 3_2008 LC Tie out to MBB 5" xfId="4946" xr:uid="{C0BD1D0D-66FC-4515-9571-F9E2249B7F01}"/>
    <cellStyle name="_Data 3_2008 LC Tie out to MBB 6" xfId="4947" xr:uid="{D5EAB140-86E5-4270-82BE-715A021F56C4}"/>
    <cellStyle name="_Data 3_2008 LC Tie out to MBB 7" xfId="4948" xr:uid="{AF5EBEFC-675F-4ED2-AFE0-0DECC979D3C0}"/>
    <cellStyle name="_Data 3_2008 LC Tie out to MBB 8" xfId="4949" xr:uid="{190B837F-ED98-42C3-BD21-1ABFD610B946}"/>
    <cellStyle name="_Data 3_2008 LC Tie out to MBB 9" xfId="4950" xr:uid="{4F8C8C31-A577-460F-8C24-2A9A41339316}"/>
    <cellStyle name="_Data 3_2008 LC Tie out to MBB_8+7 Review Pack (As Reported)" xfId="4951" xr:uid="{4FC5EE83-A653-4E16-A763-1D26ACEC7F56}"/>
    <cellStyle name="_Data 3_2009 Total Revene @ 2008 Rate" xfId="4952" xr:uid="{91E5D551-7FC8-4F66-A4C5-5B8CA6F51EAD}"/>
    <cellStyle name="_Data 3_2009 Total Revene @ 2008 Rate 10" xfId="4953" xr:uid="{CB670AB0-DF9B-4940-BC3A-234D2868F3B9}"/>
    <cellStyle name="_Data 3_2009 Total Revene @ 2008 Rate 11" xfId="4954" xr:uid="{D3B2CDDA-B4A6-4CE6-8A69-05E023F35D3D}"/>
    <cellStyle name="_Data 3_2009 Total Revene @ 2008 Rate 12" xfId="4955" xr:uid="{781CEE0F-BB76-4DE8-8FFD-37FF500FE376}"/>
    <cellStyle name="_Data 3_2009 Total Revene @ 2008 Rate 13" xfId="4956" xr:uid="{4680EBAB-E6E9-49F5-A87B-26C2599374B2}"/>
    <cellStyle name="_Data 3_2009 Total Revene @ 2008 Rate 14" xfId="4957" xr:uid="{C35F7926-9F1D-4C9C-8832-F7D4BD40194A}"/>
    <cellStyle name="_Data 3_2009 Total Revene @ 2008 Rate 15" xfId="4958" xr:uid="{A8E39FC1-06CE-4637-B28E-F3403A679FF3}"/>
    <cellStyle name="_Data 3_2009 Total Revene @ 2008 Rate 16" xfId="4959" xr:uid="{64F69756-0BCD-4CB6-8F74-97E26ED780C9}"/>
    <cellStyle name="_Data 3_2009 Total Revene @ 2008 Rate 17" xfId="4960" xr:uid="{BD08E5B1-D5CD-4850-9B3B-20D28EA0A92A}"/>
    <cellStyle name="_Data 3_2009 Total Revene @ 2008 Rate 18" xfId="4961" xr:uid="{D9190D53-2588-4A8E-BB20-F5073909B9D8}"/>
    <cellStyle name="_Data 3_2009 Total Revene @ 2008 Rate 19" xfId="4962" xr:uid="{06D6539E-9380-4EC9-9BAA-B4515BB5C57B}"/>
    <cellStyle name="_Data 3_2009 Total Revene @ 2008 Rate 2" xfId="4963" xr:uid="{EE9F4B46-2105-4A46-8643-4A206FA90414}"/>
    <cellStyle name="_Data 3_2009 Total Revene @ 2008 Rate 20" xfId="4964" xr:uid="{0DED4972-8218-401C-A649-B3E61F2565BD}"/>
    <cellStyle name="_Data 3_2009 Total Revene @ 2008 Rate 21" xfId="4965" xr:uid="{E56D6701-0422-474E-9046-AA583967AE9D}"/>
    <cellStyle name="_Data 3_2009 Total Revene @ 2008 Rate 3" xfId="4966" xr:uid="{FA2EF588-1FDC-4B0C-854E-9A8353A30D34}"/>
    <cellStyle name="_Data 3_2009 Total Revene @ 2008 Rate 4" xfId="4967" xr:uid="{0BF512BA-D093-4DBF-A8AD-BF4CAA972F9B}"/>
    <cellStyle name="_Data 3_2009 Total Revene @ 2008 Rate 5" xfId="4968" xr:uid="{F30D35B2-E25F-4D67-A537-6F830AAD1475}"/>
    <cellStyle name="_Data 3_2009 Total Revene @ 2008 Rate 6" xfId="4969" xr:uid="{D3144107-25AE-4D8D-B1F5-F3BF8236EA7B}"/>
    <cellStyle name="_Data 3_2009 Total Revene @ 2008 Rate 7" xfId="4970" xr:uid="{184CF165-E8B3-482B-977F-7F2907F4F8D0}"/>
    <cellStyle name="_Data 3_2009 Total Revene @ 2008 Rate 8" xfId="4971" xr:uid="{7BF6E7BC-6BD7-4431-A516-999C4EE6680F}"/>
    <cellStyle name="_Data 3_2009 Total Revene @ 2008 Rate 9" xfId="4972" xr:uid="{F497CE72-95AD-4578-8B90-4FC13A4E2903}"/>
    <cellStyle name="_Data 3_2009 Total Revene @ 2008 Rate_8+7 Review Pack (As Reported)" xfId="4973" xr:uid="{4EF38263-1E8C-4CA2-8E6A-62D257D6CFB0}"/>
    <cellStyle name="_Data 3_2009 Total Revene @ 2008 Rate_AU_87F1" xfId="4974" xr:uid="{1A907DAA-2760-4F0F-B785-7EAB939ACD10}"/>
    <cellStyle name="_Data 3_2009 Total Revene @ 2008 Rate_CN_87F1" xfId="4975" xr:uid="{53ABB6FE-C2F8-4678-B1B3-C0786A95FEBF}"/>
    <cellStyle name="_Data 3_2009 Total Revene @ 2008 Rate_From MY_87F1" xfId="4976" xr:uid="{BF06C0D4-B763-4D4E-B916-5F765E1820FD}"/>
    <cellStyle name="_Data 3_2009 Total Revene @ 2008 Rate_HB_87F1" xfId="4977" xr:uid="{86C9DED3-3B76-4C68-842D-4161855054EA}"/>
    <cellStyle name="_Data 3_2009 Total Revene @ 2008 Rate_HK_87F1" xfId="4978" xr:uid="{1C1FCBCB-78DC-4047-8EF8-76737210EAF9}"/>
    <cellStyle name="_Data 3_2009 Total Revene @ 2008 Rate_IN_87F1" xfId="4979" xr:uid="{D4494E2F-E5B0-413E-B33E-3F1B3F00B4E2}"/>
    <cellStyle name="_Data 3_2009 Total Revene @ 2008 Rate_JP_87F1" xfId="4980" xr:uid="{DB2E7EF9-225F-4663-8BBB-6A730F9282D0}"/>
    <cellStyle name="_Data 3_2009 Total Revene @ 2008 Rate_KR_87F1" xfId="4981" xr:uid="{B83DBEF6-DD57-4238-A130-FE1E6D184718}"/>
    <cellStyle name="_Data 3_2009 Total Revene @ 2008 Rate_MY_87F1" xfId="4982" xr:uid="{2FBB7CA9-748C-4D0A-B4AE-080717EBFEC8}"/>
    <cellStyle name="_Data 3_2009 Total Revene @ 2008 Rate_NZ_87F1" xfId="4983" xr:uid="{2B96091C-8581-42DD-A5DF-D34845609759}"/>
    <cellStyle name="_Data 3_2009 Total Revene @ 2008 Rate_SG_87F1" xfId="4984" xr:uid="{63B87008-D0C5-4B10-BE6E-CFE642A0D453}"/>
    <cellStyle name="_Data 3_2009 Total Revene @ 2008 Rate_TW_87F1" xfId="4985" xr:uid="{55CA1BBB-4107-413A-A1DF-E3BFC851FB13}"/>
    <cellStyle name="_Data 3_2009 Total Revene @ 2008 Rate_TW_87F1_CR" xfId="4986" xr:uid="{5490E0C5-10B8-4A2C-98A0-48D20F19C38B}"/>
    <cellStyle name="_Data 3_2009 Total Revene @ 2008 Rate_VN_87F1" xfId="4987" xr:uid="{5305C4E4-27DA-42AD-A7AD-7E2CA3202AC2}"/>
    <cellStyle name="_Data 3_8+7 Review Pack (As Reported)" xfId="4988" xr:uid="{57DA66EF-6E1D-4086-9951-1C585FE1BC91}"/>
    <cellStyle name="_Data 3_April Monthly Business Briefing 4F Revised" xfId="4989" xr:uid="{7BD8BF9A-4A5A-45F5-928F-2732414C1BB8}"/>
    <cellStyle name="_Data 3_April Monthly Business Briefing 4F Revised 10" xfId="4990" xr:uid="{858CFB24-ECDB-4ADB-A725-D20CF409987D}"/>
    <cellStyle name="_Data 3_April Monthly Business Briefing 4F Revised 11" xfId="4991" xr:uid="{2DB803E8-6AC5-477B-AD5D-14E1B4BC36B5}"/>
    <cellStyle name="_Data 3_April Monthly Business Briefing 4F Revised 12" xfId="4992" xr:uid="{61F8E75B-54E8-4E81-8C86-E7F4511D98DC}"/>
    <cellStyle name="_Data 3_April Monthly Business Briefing 4F Revised 13" xfId="4993" xr:uid="{5D269CF9-CBE8-4962-8C5E-A93CD6602D27}"/>
    <cellStyle name="_Data 3_April Monthly Business Briefing 4F Revised 14" xfId="4994" xr:uid="{AACCA5D8-47E1-4EE4-A104-DDF1A2B83AF2}"/>
    <cellStyle name="_Data 3_April Monthly Business Briefing 4F Revised 15" xfId="4995" xr:uid="{6C0128F4-FA1B-4697-97EB-27930524F99F}"/>
    <cellStyle name="_Data 3_April Monthly Business Briefing 4F Revised 16" xfId="4996" xr:uid="{7778F544-7FF0-48F1-86E0-EE23924FBC12}"/>
    <cellStyle name="_Data 3_April Monthly Business Briefing 4F Revised 17" xfId="4997" xr:uid="{A69E974D-D6C4-4A9C-B86C-996B715D8D57}"/>
    <cellStyle name="_Data 3_April Monthly Business Briefing 4F Revised 18" xfId="4998" xr:uid="{B7438AF6-79E5-4119-A525-16D823FA1C66}"/>
    <cellStyle name="_Data 3_April Monthly Business Briefing 4F Revised 19" xfId="4999" xr:uid="{9C2D457A-9268-4401-B3B4-29150639BD65}"/>
    <cellStyle name="_Data 3_April Monthly Business Briefing 4F Revised 2" xfId="5000" xr:uid="{317EF862-548E-4069-9D77-4EBE11A68BEC}"/>
    <cellStyle name="_Data 3_April Monthly Business Briefing 4F Revised 20" xfId="5001" xr:uid="{0F55822D-0B91-4CC7-9C5E-6B3F3F8DD7B5}"/>
    <cellStyle name="_Data 3_April Monthly Business Briefing 4F Revised 21" xfId="5002" xr:uid="{0135F9F3-1AC8-4D3C-B5B7-1EC47228D34A}"/>
    <cellStyle name="_Data 3_April Monthly Business Briefing 4F Revised 3" xfId="5003" xr:uid="{DCA0CAA3-06A8-45B6-96AE-E02F29D44880}"/>
    <cellStyle name="_Data 3_April Monthly Business Briefing 4F Revised 4" xfId="5004" xr:uid="{114A0B8C-452F-417D-B930-3227C97BB778}"/>
    <cellStyle name="_Data 3_April Monthly Business Briefing 4F Revised 5" xfId="5005" xr:uid="{81DDD153-1634-4A50-8548-067C363F3B96}"/>
    <cellStyle name="_Data 3_April Monthly Business Briefing 4F Revised 6" xfId="5006" xr:uid="{95B96A03-98D3-4416-AD56-760F912EF8F1}"/>
    <cellStyle name="_Data 3_April Monthly Business Briefing 4F Revised 7" xfId="5007" xr:uid="{3170465A-BD8B-4AAF-8086-1AD4D6AB2F7C}"/>
    <cellStyle name="_Data 3_April Monthly Business Briefing 4F Revised 8" xfId="5008" xr:uid="{C5236FA8-4CED-41FE-A431-10EB456F17BD}"/>
    <cellStyle name="_Data 3_April Monthly Business Briefing 4F Revised 9" xfId="5009" xr:uid="{E9842B6E-FD9F-46FD-B4EB-7708D7BC9731}"/>
    <cellStyle name="_Data 3_April Monthly Business Briefing 4F Revised_8+7 Review Pack (As Reported)" xfId="5010" xr:uid="{F53CAD83-8168-4ABE-A1C3-8ACAB08172B8}"/>
    <cellStyle name="_Data 3_April Monthly Business Briefing 4F Revised_AU_87F1" xfId="5011" xr:uid="{CBC89F4A-FD5C-463D-8464-5E1C78748DA3}"/>
    <cellStyle name="_Data 3_April Monthly Business Briefing 4F Revised_CN_87F1" xfId="5012" xr:uid="{AFEDEF8A-6C10-4DFC-87F3-42B542193F5C}"/>
    <cellStyle name="_Data 3_April Monthly Business Briefing 4F Revised_From MY_87F1" xfId="5013" xr:uid="{CDF929A8-9795-4572-A995-7C3748F5E288}"/>
    <cellStyle name="_Data 3_April Monthly Business Briefing 4F Revised_HB_87F1" xfId="5014" xr:uid="{55FF76AC-35B5-4BC9-B004-630183EA7BCD}"/>
    <cellStyle name="_Data 3_April Monthly Business Briefing 4F Revised_HK_87F1" xfId="5015" xr:uid="{CDB87973-BB7B-4F5E-B59D-B6782832F689}"/>
    <cellStyle name="_Data 3_April Monthly Business Briefing 4F Revised_IN_87F1" xfId="5016" xr:uid="{98AF3B46-7068-4701-89F9-5F13A006D148}"/>
    <cellStyle name="_Data 3_April Monthly Business Briefing 4F Revised_JP_87F1" xfId="5017" xr:uid="{32C07D5B-7B70-44C4-B1A6-A3EF9A7F5450}"/>
    <cellStyle name="_Data 3_April Monthly Business Briefing 4F Revised_KR_87F1" xfId="5018" xr:uid="{89029A0C-F5F3-45CD-AACD-12BB9BB3EB62}"/>
    <cellStyle name="_Data 3_April Monthly Business Briefing 4F Revised_MY_87F1" xfId="5019" xr:uid="{A1BA0573-6792-463E-AADF-EDFF50E9CB20}"/>
    <cellStyle name="_Data 3_April Monthly Business Briefing 4F Revised_NZ_87F1" xfId="5020" xr:uid="{409B613A-9C6C-4291-B4BB-8468DD0EDA33}"/>
    <cellStyle name="_Data 3_April Monthly Business Briefing 4F Revised_SG_87F1" xfId="5021" xr:uid="{53A2BDB6-D75F-4633-8310-FBC28D558693}"/>
    <cellStyle name="_Data 3_April Monthly Business Briefing 4F Revised_TW_87F1" xfId="5022" xr:uid="{2B95A015-D8DB-4CB5-B2A2-9BA713F5A2ED}"/>
    <cellStyle name="_Data 3_April Monthly Business Briefing 4F Revised_TW_87F1_CR" xfId="5023" xr:uid="{AB111DD5-818E-4D8D-83EB-A0F16392BAE0}"/>
    <cellStyle name="_Data 3_April Monthly Business Briefing 4F Revised_VN_87F1" xfId="5024" xr:uid="{AA94A77E-2091-4EF8-BB31-DF052370AB4C}"/>
    <cellStyle name="_Data 3_Billings Summary" xfId="5025" xr:uid="{0FBBB922-148F-4E76-BD84-6C25945C143A}"/>
    <cellStyle name="_Data 3_Billings Summary 10" xfId="5026" xr:uid="{BCC62C15-0E59-444B-90ED-0185F22008E7}"/>
    <cellStyle name="_Data 3_Billings Summary 11" xfId="5027" xr:uid="{61788376-F65C-4134-AF48-1DDDCF8CD1A7}"/>
    <cellStyle name="_Data 3_Billings Summary 12" xfId="5028" xr:uid="{4886FF92-7FB2-4F30-A8AE-2985F98AC5FB}"/>
    <cellStyle name="_Data 3_Billings Summary 13" xfId="5029" xr:uid="{DA7CF6B8-7D11-464A-9E17-4DFA909CDFB3}"/>
    <cellStyle name="_Data 3_Billings Summary 14" xfId="5030" xr:uid="{D1B3531E-0091-49B6-8854-19991A34FD94}"/>
    <cellStyle name="_Data 3_Billings Summary 15" xfId="5031" xr:uid="{DEEA5B4E-887A-4294-90A3-F03F8ED15FA4}"/>
    <cellStyle name="_Data 3_Billings Summary 16" xfId="5032" xr:uid="{88418143-EE43-47D4-A008-F7D71A5BFFBD}"/>
    <cellStyle name="_Data 3_Billings Summary 17" xfId="5033" xr:uid="{BDE778AF-D06C-4DA9-BE27-E979316C49BE}"/>
    <cellStyle name="_Data 3_Billings Summary 18" xfId="5034" xr:uid="{7A937F0E-8271-447F-B245-48609BD75CE2}"/>
    <cellStyle name="_Data 3_Billings Summary 19" xfId="5035" xr:uid="{7D6889B8-7F87-4D8A-8E8C-3524BA532EAB}"/>
    <cellStyle name="_Data 3_Billings Summary 2" xfId="5036" xr:uid="{1DAC1374-AB9E-4498-A09D-0EC6BE3DDBFC}"/>
    <cellStyle name="_Data 3_Billings Summary 20" xfId="5037" xr:uid="{1F1C5F59-4F4B-4315-89DB-B7E42C350E9E}"/>
    <cellStyle name="_Data 3_Billings Summary 21" xfId="5038" xr:uid="{E1A85271-FCE7-4DDB-9A6A-98E008321383}"/>
    <cellStyle name="_Data 3_Billings Summary 3" xfId="5039" xr:uid="{EF4738A0-1013-458C-8EFF-890EC01D9C7C}"/>
    <cellStyle name="_Data 3_Billings Summary 4" xfId="5040" xr:uid="{C7AC6ADB-3232-4058-8041-78A2ACBB2875}"/>
    <cellStyle name="_Data 3_Billings Summary 5" xfId="5041" xr:uid="{46361358-A45C-4B0C-89BA-E6B71FF0EDCF}"/>
    <cellStyle name="_Data 3_Billings Summary 6" xfId="5042" xr:uid="{E2B54079-BB6A-4E6B-B225-351799BBE790}"/>
    <cellStyle name="_Data 3_Billings Summary 7" xfId="5043" xr:uid="{9DE906E2-EE7A-4EE8-A8DD-36BB735CEB96}"/>
    <cellStyle name="_Data 3_Billings Summary 8" xfId="5044" xr:uid="{8BE7A003-EAD5-4599-BED7-754D5DB053FA}"/>
    <cellStyle name="_Data 3_Billings Summary 9" xfId="5045" xr:uid="{3F6DF2A5-6CF3-4776-898F-2107CDFB607A}"/>
    <cellStyle name="_Data 3_Billings Summary_8+7 Review Pack (As Reported)" xfId="5046" xr:uid="{508A42FE-A840-4A40-B530-6BCEC9318C8D}"/>
    <cellStyle name="_Data 3_Data" xfId="5047" xr:uid="{289F3906-DF41-441B-B752-3C80467F2720}"/>
    <cellStyle name="_Data 3_Data 10" xfId="5048" xr:uid="{1CA36B9C-7B35-4C5E-90DA-14CFB37CE564}"/>
    <cellStyle name="_Data 3_Data 11" xfId="5049" xr:uid="{C1233D41-3251-4A75-A85A-82BF5EE958A9}"/>
    <cellStyle name="_Data 3_Data 12" xfId="5050" xr:uid="{5336832B-BBA8-4803-BBD1-55291747406A}"/>
    <cellStyle name="_Data 3_Data 13" xfId="5051" xr:uid="{E49A9AA4-2EA1-4F55-A2A3-4E258F4DEB65}"/>
    <cellStyle name="_Data 3_Data 14" xfId="5052" xr:uid="{9A561BE6-D87E-4E4B-A92F-77FEE6746BA1}"/>
    <cellStyle name="_Data 3_Data 15" xfId="5053" xr:uid="{808877BB-602F-440D-83AA-97C06E5AB67D}"/>
    <cellStyle name="_Data 3_Data 16" xfId="5054" xr:uid="{B54D3AE7-E886-4912-8C6A-56F5B23B0D7A}"/>
    <cellStyle name="_Data 3_Data 17" xfId="5055" xr:uid="{4276B606-FEDC-4FE7-820F-A4CC919F358C}"/>
    <cellStyle name="_Data 3_Data 18" xfId="5056" xr:uid="{68CDFE41-CE5F-41F3-BE68-1841AB1E35EA}"/>
    <cellStyle name="_Data 3_Data 19" xfId="5057" xr:uid="{7580DA5B-A5C3-44E1-8541-9C30E6881001}"/>
    <cellStyle name="_Data 3_Data 2" xfId="5058" xr:uid="{87514CD1-B1DA-49E4-B14B-63ED9A6E089E}"/>
    <cellStyle name="_Data 3_Data 20" xfId="5059" xr:uid="{611CAB23-BA76-48C0-BC48-903AD9882B5E}"/>
    <cellStyle name="_Data 3_Data 21" xfId="5060" xr:uid="{4912AB52-6D7C-4B2E-BF55-1D55513DBF40}"/>
    <cellStyle name="_Data 3_Data 3" xfId="5061" xr:uid="{FE37A0D4-5D33-4578-89AB-FCE110D075C9}"/>
    <cellStyle name="_Data 3_Data 4" xfId="5062" xr:uid="{114B6156-F6DB-4EEA-8CDB-09FFE40FC7B7}"/>
    <cellStyle name="_Data 3_Data 5" xfId="5063" xr:uid="{D5D610CE-652B-465A-A45A-8F44289C01E0}"/>
    <cellStyle name="_Data 3_Data 6" xfId="5064" xr:uid="{FB27E47B-FDFC-4C61-999D-7AD1FC103940}"/>
    <cellStyle name="_Data 3_Data 7" xfId="5065" xr:uid="{442284B9-F40B-4C71-8BFF-5436D75FF3C5}"/>
    <cellStyle name="_Data 3_Data 8" xfId="5066" xr:uid="{6C449570-90AE-4B62-BA4A-6EC7BC362FB4}"/>
    <cellStyle name="_Data 3_Data 9" xfId="5067" xr:uid="{213F0A2B-90E9-4C00-904A-F7C1F289E724}"/>
    <cellStyle name="_Data 3_Data_8+7 Review Pack (As Reported)" xfId="5068" xr:uid="{5E169D5E-3E77-4EEE-929E-8E4D899DE238}"/>
    <cellStyle name="_Data 3_DSO" xfId="5069" xr:uid="{E39C36B0-2C46-4B74-8CD4-800BBE66740B}"/>
    <cellStyle name="_Data 3_DSO 10" xfId="5070" xr:uid="{DD6D1542-C5E1-4CE4-BCB8-FF1D26CF8B43}"/>
    <cellStyle name="_Data 3_DSO 11" xfId="5071" xr:uid="{54B74DA4-903D-40A1-BAED-928C8E6971BD}"/>
    <cellStyle name="_Data 3_DSO 12" xfId="5072" xr:uid="{DE98C675-554D-4A9F-8451-ECCE8094E37B}"/>
    <cellStyle name="_Data 3_DSO 13" xfId="5073" xr:uid="{F6FF9722-A18B-4045-B9DC-B3C96D473403}"/>
    <cellStyle name="_Data 3_DSO 14" xfId="5074" xr:uid="{EC394664-4D46-4362-90EF-C2B873F47844}"/>
    <cellStyle name="_Data 3_DSO 15" xfId="5075" xr:uid="{979347FF-8F6B-4E70-85D2-D7B9D6E114E2}"/>
    <cellStyle name="_Data 3_DSO 16" xfId="5076" xr:uid="{5C18A660-A941-4582-A112-B4377B060050}"/>
    <cellStyle name="_Data 3_DSO 17" xfId="5077" xr:uid="{DCA2018A-E957-4B04-881C-C7DFA08DED26}"/>
    <cellStyle name="_Data 3_DSO 18" xfId="5078" xr:uid="{C936E13B-5C9B-4139-8E67-FA9450BD8B3D}"/>
    <cellStyle name="_Data 3_DSO 19" xfId="5079" xr:uid="{C0FF33D7-F415-45CB-9A12-5C3F9E1E5C37}"/>
    <cellStyle name="_Data 3_DSO 2" xfId="5080" xr:uid="{811E037E-A266-4995-BCEF-92D4A9F13BA4}"/>
    <cellStyle name="_Data 3_DSO 20" xfId="5081" xr:uid="{B99517DD-9D99-413F-AD09-20EEF666A59B}"/>
    <cellStyle name="_Data 3_DSO 21" xfId="5082" xr:uid="{A641B139-CE8C-46E2-81D0-A6278FB83B95}"/>
    <cellStyle name="_Data 3_DSO 3" xfId="5083" xr:uid="{CA0BDC7C-3057-49C5-882B-A556A036CAC7}"/>
    <cellStyle name="_Data 3_DSO 4" xfId="5084" xr:uid="{2B803654-F458-4597-910B-1D0C3568C2EB}"/>
    <cellStyle name="_Data 3_DSO 5" xfId="5085" xr:uid="{21210FE4-3F68-4E33-A658-68936D6E7E77}"/>
    <cellStyle name="_Data 3_DSO 6" xfId="5086" xr:uid="{CCF3CCA2-6536-4E2D-9377-FD26048DA828}"/>
    <cellStyle name="_Data 3_DSO 7" xfId="5087" xr:uid="{7602F621-97C4-483B-BAE3-4A961C68A571}"/>
    <cellStyle name="_Data 3_DSO 8" xfId="5088" xr:uid="{ABCB20A3-7A52-4C8D-9D7D-EE30B44343DA}"/>
    <cellStyle name="_Data 3_DSO 9" xfId="5089" xr:uid="{0E1637EC-B55C-43E7-A20F-FC6DAFC45FF9}"/>
    <cellStyle name="_Data 3_DSO by Region" xfId="5090" xr:uid="{C76E238E-7E02-488D-BA18-DE0D7FD1FE40}"/>
    <cellStyle name="_Data 3_DSO by Region 10" xfId="5091" xr:uid="{2DDE871D-B4B7-445E-A116-9B9EBF4C2147}"/>
    <cellStyle name="_Data 3_DSO by Region 11" xfId="5092" xr:uid="{D19D044F-A130-4F39-AD3B-652035CC9A90}"/>
    <cellStyle name="_Data 3_DSO by Region 12" xfId="5093" xr:uid="{D772C64B-1858-4757-A9A9-81C64ABAB496}"/>
    <cellStyle name="_Data 3_DSO by Region 13" xfId="5094" xr:uid="{9F2207A9-3B5C-4D32-8AD8-22035352B558}"/>
    <cellStyle name="_Data 3_DSO by Region 14" xfId="5095" xr:uid="{008D5DCD-DBCD-4258-9E89-3838ECF34423}"/>
    <cellStyle name="_Data 3_DSO by Region 15" xfId="5096" xr:uid="{F0F392B7-B50C-4309-AA13-BA7905D36770}"/>
    <cellStyle name="_Data 3_DSO by Region 16" xfId="5097" xr:uid="{9E20A4ED-3108-4536-9AE1-6939FD216B05}"/>
    <cellStyle name="_Data 3_DSO by Region 17" xfId="5098" xr:uid="{79300E4A-FC26-4FC1-BB86-45117B96CCF7}"/>
    <cellStyle name="_Data 3_DSO by Region 18" xfId="5099" xr:uid="{E13675D7-378B-4C60-96B9-768022597FB4}"/>
    <cellStyle name="_Data 3_DSO by Region 19" xfId="5100" xr:uid="{125F685C-8BB4-4CFE-8FA0-9C3E513E2A79}"/>
    <cellStyle name="_Data 3_DSO by Region 2" xfId="5101" xr:uid="{CE2AAFB1-B956-4E92-8962-516690B95BC2}"/>
    <cellStyle name="_Data 3_DSO by Region 20" xfId="5102" xr:uid="{040E8923-CE8D-43BF-8ED3-B2D97074CBFF}"/>
    <cellStyle name="_Data 3_DSO by Region 21" xfId="5103" xr:uid="{05162677-BDAE-4F76-9A3B-EC91488B52D5}"/>
    <cellStyle name="_Data 3_DSO by Region 3" xfId="5104" xr:uid="{938EC46E-D5AB-414B-A077-AD782E09A488}"/>
    <cellStyle name="_Data 3_DSO by Region 4" xfId="5105" xr:uid="{32C30FF6-4115-4235-8AD8-559EB151C0CE}"/>
    <cellStyle name="_Data 3_DSO by Region 5" xfId="5106" xr:uid="{73B6E962-01CC-4811-B6C1-25231400A70B}"/>
    <cellStyle name="_Data 3_DSO by Region 6" xfId="5107" xr:uid="{1C439CE3-EE2D-407C-81D2-2823A2E4D1CB}"/>
    <cellStyle name="_Data 3_DSO by Region 7" xfId="5108" xr:uid="{2FFA28B9-53D9-4F8E-B173-873600F5C3B4}"/>
    <cellStyle name="_Data 3_DSO by Region 8" xfId="5109" xr:uid="{6CF70AEF-F7B6-40D7-A545-D25BF26933BC}"/>
    <cellStyle name="_Data 3_DSO by Region 9" xfId="5110" xr:uid="{1F55B87B-9244-4C51-8F9A-E54DCF3CAD24}"/>
    <cellStyle name="_Data 3_DSO by Region_8+7 Review Pack (As Reported)" xfId="5111" xr:uid="{2F1DE7D5-965D-4004-BA17-2E90E73AB9D0}"/>
    <cellStyle name="_Data 3_DSO by Region_AU_87F1" xfId="5112" xr:uid="{DF2C91DB-6531-4FFE-8243-FA2552172E03}"/>
    <cellStyle name="_Data 3_DSO by Region_CN_87F1" xfId="5113" xr:uid="{2C27E783-5E4C-4523-9251-E2D4ADAF7832}"/>
    <cellStyle name="_Data 3_DSO by Region_From MY_87F1" xfId="5114" xr:uid="{9D211A4A-8540-4FD9-95FA-2E968F85AE4A}"/>
    <cellStyle name="_Data 3_DSO by Region_HB_87F1" xfId="5115" xr:uid="{F84291A8-B024-42E2-BF01-827DA871344B}"/>
    <cellStyle name="_Data 3_DSO by Region_HK_87F1" xfId="5116" xr:uid="{E08A502A-34DB-4A04-962D-EDA1DD7FEE5F}"/>
    <cellStyle name="_Data 3_DSO by Region_IN_87F1" xfId="5117" xr:uid="{2755699F-00E5-452E-8225-EA0F3546E377}"/>
    <cellStyle name="_Data 3_DSO by Region_JP_87F1" xfId="5118" xr:uid="{DC8EAB88-EFD1-45E7-834D-DD1085575491}"/>
    <cellStyle name="_Data 3_DSO by Region_KR_87F1" xfId="5119" xr:uid="{8E4C8507-6E78-4043-926F-C664FA6AED81}"/>
    <cellStyle name="_Data 3_DSO by Region_MY_87F1" xfId="5120" xr:uid="{F7F22C2C-94E8-4FCD-97CA-A3528CF3F2DC}"/>
    <cellStyle name="_Data 3_DSO by Region_NZ_87F1" xfId="5121" xr:uid="{434FB9DB-BA19-4E4C-BB80-030A8B79ED1F}"/>
    <cellStyle name="_Data 3_DSO by Region_SG_87F1" xfId="5122" xr:uid="{41EE667A-EDDC-4EDB-BD57-0B9738546688}"/>
    <cellStyle name="_Data 3_DSO by Region_TW_87F1" xfId="5123" xr:uid="{0A4F6769-392E-46E6-9351-52A88DCE77E8}"/>
    <cellStyle name="_Data 3_DSO by Region_TW_87F1_CR" xfId="5124" xr:uid="{BB2CAAA6-B50D-4B92-B014-35B1D629BF06}"/>
    <cellStyle name="_Data 3_DSO by Region_VN_87F1" xfId="5125" xr:uid="{EA802B17-BCCA-4216-BF0E-25A6B9309B3B}"/>
    <cellStyle name="_Data 3_DSO revised to Apr" xfId="5126" xr:uid="{ADA66835-F344-4337-9F66-D06EFD6DA837}"/>
    <cellStyle name="_Data 3_DSO revised to Apr 10" xfId="5127" xr:uid="{B770D74E-61A1-4140-96D2-E8BD6DF26E6B}"/>
    <cellStyle name="_Data 3_DSO revised to Apr 11" xfId="5128" xr:uid="{FF57F902-68FB-41A0-A34C-90662532E4AF}"/>
    <cellStyle name="_Data 3_DSO revised to Apr 12" xfId="5129" xr:uid="{989E4F56-BE4D-4CCD-A90E-90599646EF9C}"/>
    <cellStyle name="_Data 3_DSO revised to Apr 13" xfId="5130" xr:uid="{15D773CD-B5D4-4F22-B19A-4A48CA67F4DD}"/>
    <cellStyle name="_Data 3_DSO revised to Apr 14" xfId="5131" xr:uid="{456C71DA-714D-4112-AF7C-BDEE8ED51567}"/>
    <cellStyle name="_Data 3_DSO revised to Apr 15" xfId="5132" xr:uid="{E65D82DB-68DB-4D77-A225-98FA7B874A50}"/>
    <cellStyle name="_Data 3_DSO revised to Apr 16" xfId="5133" xr:uid="{E2040725-37F0-4E46-A58A-2D3960D59BD5}"/>
    <cellStyle name="_Data 3_DSO revised to Apr 17" xfId="5134" xr:uid="{24D51F58-B2C9-442E-8F77-E46274716E53}"/>
    <cellStyle name="_Data 3_DSO revised to Apr 18" xfId="5135" xr:uid="{FC71831D-BA9C-4125-A716-E12B66524658}"/>
    <cellStyle name="_Data 3_DSO revised to Apr 19" xfId="5136" xr:uid="{AD28B9FD-1C41-468C-9D40-19F33984CE01}"/>
    <cellStyle name="_Data 3_DSO revised to Apr 2" xfId="5137" xr:uid="{2C8A7E46-E730-49DD-88D8-26FB2C5CB430}"/>
    <cellStyle name="_Data 3_DSO revised to Apr 20" xfId="5138" xr:uid="{E3C6F4F9-6B2F-4DE7-B0EE-336264B73C6F}"/>
    <cellStyle name="_Data 3_DSO revised to Apr 21" xfId="5139" xr:uid="{073B2ED0-5A51-4EAB-A311-D6EA52B41757}"/>
    <cellStyle name="_Data 3_DSO revised to Apr 3" xfId="5140" xr:uid="{D8E323B4-AA69-4E2B-9BBE-955323105F84}"/>
    <cellStyle name="_Data 3_DSO revised to Apr 4" xfId="5141" xr:uid="{2904282D-4B61-461B-A023-96670B442769}"/>
    <cellStyle name="_Data 3_DSO revised to Apr 5" xfId="5142" xr:uid="{40E257DF-21D4-4BAD-BF28-3EB5AFCEDF74}"/>
    <cellStyle name="_Data 3_DSO revised to Apr 6" xfId="5143" xr:uid="{CB72718E-32FC-407E-A84A-37AE62972BD2}"/>
    <cellStyle name="_Data 3_DSO revised to Apr 7" xfId="5144" xr:uid="{1059221D-460A-4C96-BBAA-494A0B47D9C3}"/>
    <cellStyle name="_Data 3_DSO revised to Apr 8" xfId="5145" xr:uid="{F01DB19A-6FFA-4EC9-954E-F5451CBBD77C}"/>
    <cellStyle name="_Data 3_DSO revised to Apr 9" xfId="5146" xr:uid="{5DDB69D9-20A3-452A-9D68-7EF28573C045}"/>
    <cellStyle name="_Data 3_DSO revised to Apr_1" xfId="5147" xr:uid="{21A67D87-EDA7-45CF-B47B-F36F15556364}"/>
    <cellStyle name="_Data 3_DSO revised to Apr_1 10" xfId="5148" xr:uid="{1F19F4F3-69E0-4DA5-AA10-93BB07245EE6}"/>
    <cellStyle name="_Data 3_DSO revised to Apr_1 11" xfId="5149" xr:uid="{2809BC6D-5C8A-4A88-93F3-DB70C6201FFA}"/>
    <cellStyle name="_Data 3_DSO revised to Apr_1 12" xfId="5150" xr:uid="{266EE4DE-3C88-451C-A5C0-26BD224CF215}"/>
    <cellStyle name="_Data 3_DSO revised to Apr_1 13" xfId="5151" xr:uid="{1C2E8E35-7DBB-49D2-97F4-E4678BF67359}"/>
    <cellStyle name="_Data 3_DSO revised to Apr_1 14" xfId="5152" xr:uid="{E19F979C-EAF6-4960-BC96-67B345810571}"/>
    <cellStyle name="_Data 3_DSO revised to Apr_1 15" xfId="5153" xr:uid="{D150B9D2-D23D-4790-862F-F8DC0CDFE6D6}"/>
    <cellStyle name="_Data 3_DSO revised to Apr_1 16" xfId="5154" xr:uid="{51F4797A-F077-4D45-AB5D-EB519F0F5DEA}"/>
    <cellStyle name="_Data 3_DSO revised to Apr_1 17" xfId="5155" xr:uid="{44933BE7-1805-4F60-A90D-9BAD061598C1}"/>
    <cellStyle name="_Data 3_DSO revised to Apr_1 18" xfId="5156" xr:uid="{D7795EE3-C823-4E6E-B6F8-7DAA7FF605D4}"/>
    <cellStyle name="_Data 3_DSO revised to Apr_1 19" xfId="5157" xr:uid="{12C2C460-76DE-46FE-8110-DE5026939F30}"/>
    <cellStyle name="_Data 3_DSO revised to Apr_1 2" xfId="5158" xr:uid="{180A78B9-1909-4876-8486-175073ABD450}"/>
    <cellStyle name="_Data 3_DSO revised to Apr_1 20" xfId="5159" xr:uid="{B49628BC-A155-468B-9D00-7477CFA45645}"/>
    <cellStyle name="_Data 3_DSO revised to Apr_1 21" xfId="5160" xr:uid="{713A0582-B2AD-402D-A919-24362D87FB12}"/>
    <cellStyle name="_Data 3_DSO revised to Apr_1 3" xfId="5161" xr:uid="{E59DFE4F-5875-42F6-B759-EA767B20C5B8}"/>
    <cellStyle name="_Data 3_DSO revised to Apr_1 4" xfId="5162" xr:uid="{8AF3F330-F93F-4FEF-BF79-F7EDC5829110}"/>
    <cellStyle name="_Data 3_DSO revised to Apr_1 5" xfId="5163" xr:uid="{D1C68D84-07D9-4FFC-B30A-B500F91E8402}"/>
    <cellStyle name="_Data 3_DSO revised to Apr_1 6" xfId="5164" xr:uid="{42B5F411-6DF0-4CA8-8B78-DD8FC885A0FD}"/>
    <cellStyle name="_Data 3_DSO revised to Apr_1 7" xfId="5165" xr:uid="{D364238A-3A28-4514-BFCF-CC4DC46FF633}"/>
    <cellStyle name="_Data 3_DSO revised to Apr_1 8" xfId="5166" xr:uid="{CD6E5B2F-7EDD-4F18-8F9C-C1CC4DC99E00}"/>
    <cellStyle name="_Data 3_DSO revised to Apr_1 9" xfId="5167" xr:uid="{661F007C-2351-47F9-A8BC-E81DB5452717}"/>
    <cellStyle name="_Data 3_DSO revised to Apr_1_8+7 Review Pack (As Reported)" xfId="5168" xr:uid="{F196FC36-902D-4A1F-A310-2FAF96743C28}"/>
    <cellStyle name="_Data 3_DSO revised to Apr_1_AU_87F1" xfId="5169" xr:uid="{FC19FFBF-8D79-4104-9348-13729698582B}"/>
    <cellStyle name="_Data 3_DSO revised to Apr_1_CN_87F1" xfId="5170" xr:uid="{3573DF4C-64D2-4ECD-8224-63AC434160AF}"/>
    <cellStyle name="_Data 3_DSO revised to Apr_1_From MY_87F1" xfId="5171" xr:uid="{8595D059-63A7-42CE-B13D-55C49BACDDD8}"/>
    <cellStyle name="_Data 3_DSO revised to Apr_1_HB_87F1" xfId="5172" xr:uid="{CF3A742E-1CF3-404F-8E75-A67BC6FACA97}"/>
    <cellStyle name="_Data 3_DSO revised to Apr_1_HK_87F1" xfId="5173" xr:uid="{434E5C6E-473F-4D1F-A907-3B05213352F7}"/>
    <cellStyle name="_Data 3_DSO revised to Apr_1_IN_87F1" xfId="5174" xr:uid="{F5D7585F-D001-45A3-8832-05702AF7489A}"/>
    <cellStyle name="_Data 3_DSO revised to Apr_1_JP_87F1" xfId="5175" xr:uid="{303DBAC1-F54A-4AD9-A083-246B2A4D59A6}"/>
    <cellStyle name="_Data 3_DSO revised to Apr_1_KR_87F1" xfId="5176" xr:uid="{13DDCCCE-0081-4ADB-A782-CB11A0CF34D7}"/>
    <cellStyle name="_Data 3_DSO revised to Apr_1_MY_87F1" xfId="5177" xr:uid="{A2835D8E-9160-4811-8C44-5367E3668BC8}"/>
    <cellStyle name="_Data 3_DSO revised to Apr_1_NZ_87F1" xfId="5178" xr:uid="{B9D6BD6D-2EBE-4732-90D3-FDF9FE441496}"/>
    <cellStyle name="_Data 3_DSO revised to Apr_1_SG_87F1" xfId="5179" xr:uid="{C33582AD-FE52-43FA-82B8-920A73AB8CE4}"/>
    <cellStyle name="_Data 3_DSO revised to Apr_1_TW_87F1" xfId="5180" xr:uid="{9F27937B-BCAF-48B2-944C-743D571B89C7}"/>
    <cellStyle name="_Data 3_DSO revised to Apr_1_TW_87F1_CR" xfId="5181" xr:uid="{B13B0DAB-0B78-4CFD-B9EF-BADAB74D83A1}"/>
    <cellStyle name="_Data 3_DSO revised to Apr_1_VN_87F1" xfId="5182" xr:uid="{BAAC13E4-456C-4140-9E7A-022038DBBF42}"/>
    <cellStyle name="_Data 3_DSO revised to Apr_8+7 Review Pack (As Reported)" xfId="5183" xr:uid="{1E347DB6-C654-485A-A0BD-5F42CE77F467}"/>
    <cellStyle name="_Data 3_DSO_1" xfId="5184" xr:uid="{E0C9BCD4-3001-4BA9-9E46-74A909B999AD}"/>
    <cellStyle name="_Data 3_DSO_1 10" xfId="5185" xr:uid="{06316D45-8719-432B-BD7F-766BACBBAEC8}"/>
    <cellStyle name="_Data 3_DSO_1 11" xfId="5186" xr:uid="{279E0E31-F500-4914-96E4-B7F0F9C000D2}"/>
    <cellStyle name="_Data 3_DSO_1 12" xfId="5187" xr:uid="{CB42CCEF-7CDE-4C4D-8B51-9B0BF6A57F1C}"/>
    <cellStyle name="_Data 3_DSO_1 13" xfId="5188" xr:uid="{DE9223FE-2933-4B10-AC36-05A852B784EB}"/>
    <cellStyle name="_Data 3_DSO_1 14" xfId="5189" xr:uid="{2935659F-084F-40FC-B8E9-4284632BCA3E}"/>
    <cellStyle name="_Data 3_DSO_1 15" xfId="5190" xr:uid="{EC3D4DB5-E013-4DD7-9F5F-AC265D867044}"/>
    <cellStyle name="_Data 3_DSO_1 16" xfId="5191" xr:uid="{EA6A336C-8047-47D9-A4B2-72F481AC1CC6}"/>
    <cellStyle name="_Data 3_DSO_1 17" xfId="5192" xr:uid="{C81E18F9-AE61-48CF-86A1-BE38F4C20F49}"/>
    <cellStyle name="_Data 3_DSO_1 18" xfId="5193" xr:uid="{6B8CCE4E-673B-4888-BA89-EBC6F1213AF1}"/>
    <cellStyle name="_Data 3_DSO_1 19" xfId="5194" xr:uid="{21CCF811-713E-4890-9E60-55938A874014}"/>
    <cellStyle name="_Data 3_DSO_1 2" xfId="5195" xr:uid="{5CABA2E8-1599-4E9E-994E-12B2837C754D}"/>
    <cellStyle name="_Data 3_DSO_1 20" xfId="5196" xr:uid="{32057B70-CCA3-483F-B933-231985E1D326}"/>
    <cellStyle name="_Data 3_DSO_1 21" xfId="5197" xr:uid="{1F14BA4E-5E27-4DE5-AE4B-5EF866018F5F}"/>
    <cellStyle name="_Data 3_DSO_1 3" xfId="5198" xr:uid="{A39BCBD7-9F06-4195-974E-4E828FE534F4}"/>
    <cellStyle name="_Data 3_DSO_1 4" xfId="5199" xr:uid="{CA703779-3C2D-4F9F-98A4-49DC167FFCFE}"/>
    <cellStyle name="_Data 3_DSO_1 5" xfId="5200" xr:uid="{5136A2E2-94D7-4DAD-989B-7DAA4A153168}"/>
    <cellStyle name="_Data 3_DSO_1 6" xfId="5201" xr:uid="{EBA33B24-B1C2-4B12-93BF-589D1225253B}"/>
    <cellStyle name="_Data 3_DSO_1 7" xfId="5202" xr:uid="{2023C7AC-5B7A-4BE3-A38B-6746B88F9F78}"/>
    <cellStyle name="_Data 3_DSO_1 8" xfId="5203" xr:uid="{CD8EE6D1-FF17-4349-BD24-BD211E5DFAF6}"/>
    <cellStyle name="_Data 3_DSO_1 9" xfId="5204" xr:uid="{271E4609-137C-47EA-BE99-ED7C6BF9AD87}"/>
    <cellStyle name="_Data 3_DSO_1_8+7 Review Pack (As Reported)" xfId="5205" xr:uid="{01066F8D-2ADD-48C8-A1DB-45614F400C53}"/>
    <cellStyle name="_Data 3_DSO_1_AU_87F1" xfId="5206" xr:uid="{AFAE4AA1-AE19-4855-946F-AC7267A51057}"/>
    <cellStyle name="_Data 3_DSO_1_CN_87F1" xfId="5207" xr:uid="{27202803-1F59-4E98-8720-FB3023995EE5}"/>
    <cellStyle name="_Data 3_DSO_1_From MY_87F1" xfId="5208" xr:uid="{1D6EADBF-D529-4BA5-BDF6-E0AEBF699E47}"/>
    <cellStyle name="_Data 3_DSO_1_HB_87F1" xfId="5209" xr:uid="{E915C66C-1EAC-46ED-921C-96634874959A}"/>
    <cellStyle name="_Data 3_DSO_1_HK_87F1" xfId="5210" xr:uid="{8332D0AE-4599-4559-AE9C-CFA49220D62F}"/>
    <cellStyle name="_Data 3_DSO_1_IN_87F1" xfId="5211" xr:uid="{F5172B38-DAE2-4F4D-AE06-2D56713A78B0}"/>
    <cellStyle name="_Data 3_DSO_1_JP_87F1" xfId="5212" xr:uid="{1FA44F5C-F559-492A-BB65-F95C15E24227}"/>
    <cellStyle name="_Data 3_DSO_1_KR_87F1" xfId="5213" xr:uid="{5F5C1731-C319-460A-86C4-6D8380F1A95C}"/>
    <cellStyle name="_Data 3_DSO_1_MY_87F1" xfId="5214" xr:uid="{D66D5595-9174-4BD9-8978-7620FB7697C8}"/>
    <cellStyle name="_Data 3_DSO_1_NZ_87F1" xfId="5215" xr:uid="{F49B65B7-ED55-4393-BFF2-F99B3F54CA83}"/>
    <cellStyle name="_Data 3_DSO_1_SG_87F1" xfId="5216" xr:uid="{94930877-1727-429F-82F1-C4A6DCC4647C}"/>
    <cellStyle name="_Data 3_DSO_1_TW_87F1" xfId="5217" xr:uid="{80203082-74A1-48B3-BAE8-3A0A355528DD}"/>
    <cellStyle name="_Data 3_DSO_1_TW_87F1_CR" xfId="5218" xr:uid="{02AA67D0-6F98-40BE-BC05-A27ADE819227}"/>
    <cellStyle name="_Data 3_DSO_1_VN_87F1" xfId="5219" xr:uid="{8D3388AF-4240-4EC3-8C71-FB0C9E212987}"/>
    <cellStyle name="_Data 3_DSO_8+7 Review Pack (As Reported)" xfId="5220" xr:uid="{4CA1DBFE-5089-449B-AADD-A5B8DEFEE35A}"/>
    <cellStyle name="_Data 3_March_Global_DSO (2009 version)" xfId="5221" xr:uid="{708FF473-2AC6-4C27-9C8E-916433164F6A}"/>
    <cellStyle name="_Data 3_March_Global_DSO (2009 version) 10" xfId="5222" xr:uid="{DB5A0C37-B145-47EB-B5CE-638B0E667092}"/>
    <cellStyle name="_Data 3_March_Global_DSO (2009 version) 11" xfId="5223" xr:uid="{79928447-78DE-4C8F-B9EC-8D1D4CA9493A}"/>
    <cellStyle name="_Data 3_March_Global_DSO (2009 version) 12" xfId="5224" xr:uid="{E425004A-4858-49A3-801A-B4D4E24EC93A}"/>
    <cellStyle name="_Data 3_March_Global_DSO (2009 version) 13" xfId="5225" xr:uid="{719EF938-0AD2-47CB-912D-02200EFD933C}"/>
    <cellStyle name="_Data 3_March_Global_DSO (2009 version) 14" xfId="5226" xr:uid="{C4AAD41B-0167-45CA-8F22-4717B8B49858}"/>
    <cellStyle name="_Data 3_March_Global_DSO (2009 version) 15" xfId="5227" xr:uid="{3D0872D8-9771-46FC-887B-4B998FBB919F}"/>
    <cellStyle name="_Data 3_March_Global_DSO (2009 version) 16" xfId="5228" xr:uid="{977C1962-B247-47CA-AEBA-9D27BC93DDD7}"/>
    <cellStyle name="_Data 3_March_Global_DSO (2009 version) 17" xfId="5229" xr:uid="{47916F04-9B32-4D01-89BA-32C649160D51}"/>
    <cellStyle name="_Data 3_March_Global_DSO (2009 version) 18" xfId="5230" xr:uid="{983FA637-43B6-454C-A10A-53247C019A4F}"/>
    <cellStyle name="_Data 3_March_Global_DSO (2009 version) 19" xfId="5231" xr:uid="{1D09FCAD-DE5F-4B81-8746-A90F723F2B0F}"/>
    <cellStyle name="_Data 3_March_Global_DSO (2009 version) 2" xfId="5232" xr:uid="{F3726E24-5087-4A32-92C8-1FF1237D4FE6}"/>
    <cellStyle name="_Data 3_March_Global_DSO (2009 version) 20" xfId="5233" xr:uid="{1B8926DB-2C78-45E8-AF03-56FAE78653B0}"/>
    <cellStyle name="_Data 3_March_Global_DSO (2009 version) 21" xfId="5234" xr:uid="{A7AB6324-0196-4CB4-962C-1849548752F9}"/>
    <cellStyle name="_Data 3_March_Global_DSO (2009 version) 3" xfId="5235" xr:uid="{EE0D210A-8D5E-4815-8926-4C50DAE93B91}"/>
    <cellStyle name="_Data 3_March_Global_DSO (2009 version) 4" xfId="5236" xr:uid="{E2BAC1FB-ACB6-42A9-B86A-3B5F9283A8BC}"/>
    <cellStyle name="_Data 3_March_Global_DSO (2009 version) 5" xfId="5237" xr:uid="{D2D5A19E-4EF4-4E4A-A08E-EFCCDEEF7812}"/>
    <cellStyle name="_Data 3_March_Global_DSO (2009 version) 6" xfId="5238" xr:uid="{5E0C5949-1C7E-4071-B16D-E7608460A441}"/>
    <cellStyle name="_Data 3_March_Global_DSO (2009 version) 7" xfId="5239" xr:uid="{5D00484A-D71C-42D9-BB9B-872BAF7A620B}"/>
    <cellStyle name="_Data 3_March_Global_DSO (2009 version) 8" xfId="5240" xr:uid="{079CB00C-DA3E-4A8F-86A3-57F240EDC464}"/>
    <cellStyle name="_Data 3_March_Global_DSO (2009 version) 9" xfId="5241" xr:uid="{0B84BC04-7A60-460F-A6BC-B9B65AEDC281}"/>
    <cellStyle name="_Data 3_March_Global_DSO (2009 version)_8+7 Review Pack (As Reported)" xfId="5242" xr:uid="{666E80FD-0E84-45CB-817C-D3D8461DFC02}"/>
    <cellStyle name="_Data 3_March_Global_DSO (2009 version)_AU_87F1" xfId="5243" xr:uid="{4F245CFD-B8AD-4BF3-8F9F-AC9E53AEA347}"/>
    <cellStyle name="_Data 3_March_Global_DSO (2009 version)_CN_87F1" xfId="5244" xr:uid="{EC48B19D-C213-420E-A4FC-A4A9DF247156}"/>
    <cellStyle name="_Data 3_March_Global_DSO (2009 version)_From MY_87F1" xfId="5245" xr:uid="{6639E97E-B56D-4FA8-AFE2-0FC12DF72F42}"/>
    <cellStyle name="_Data 3_March_Global_DSO (2009 version)_HB_87F1" xfId="5246" xr:uid="{7A5E312A-9277-4EE9-BB57-CA60A7902D9C}"/>
    <cellStyle name="_Data 3_March_Global_DSO (2009 version)_HK_87F1" xfId="5247" xr:uid="{F76C05C6-59B8-4F91-B48D-E53CC0251850}"/>
    <cellStyle name="_Data 3_March_Global_DSO (2009 version)_IN_87F1" xfId="5248" xr:uid="{ED667DE8-B5D0-4613-A2A3-6DFDABA825C4}"/>
    <cellStyle name="_Data 3_March_Global_DSO (2009 version)_JP_87F1" xfId="5249" xr:uid="{824C3FDF-2E3C-4F3A-A05B-8AC6331BC6C7}"/>
    <cellStyle name="_Data 3_March_Global_DSO (2009 version)_KR_87F1" xfId="5250" xr:uid="{5E251419-0B07-4337-B494-D5E7E7FD1936}"/>
    <cellStyle name="_Data 3_March_Global_DSO (2009 version)_MY_87F1" xfId="5251" xr:uid="{19451717-1E46-4C01-8122-FC797AEB6C87}"/>
    <cellStyle name="_Data 3_March_Global_DSO (2009 version)_NZ_87F1" xfId="5252" xr:uid="{7AD58A55-6E94-46E2-AEBA-5BD02259B7D6}"/>
    <cellStyle name="_Data 3_March_Global_DSO (2009 version)_SG_87F1" xfId="5253" xr:uid="{C3FCC63A-A78A-480E-8541-8AD20CA1DD58}"/>
    <cellStyle name="_Data 3_March_Global_DSO (2009 version)_TW_87F1" xfId="5254" xr:uid="{4CFCD3FD-AD1C-48B1-84D2-2A03BF5FBE45}"/>
    <cellStyle name="_Data 3_March_Global_DSO (2009 version)_TW_87F1_CR" xfId="5255" xr:uid="{8BE09B20-D07F-4B8E-AA70-5A3DB7E36949}"/>
    <cellStyle name="_Data 3_March_Global_DSO (2009 version)_VN_87F1" xfId="5256" xr:uid="{87D7A3CC-5DDD-4034-A2E5-7AB3C0659C59}"/>
    <cellStyle name="_Data 3_Regional Recap Updated" xfId="5257" xr:uid="{FEA6D49A-2E0B-420F-9930-B3C599C9F983}"/>
    <cellStyle name="_Data 3_Regional Recap Updated 10" xfId="5258" xr:uid="{66A73BFF-8784-41B6-B051-D6C155CF5FA9}"/>
    <cellStyle name="_Data 3_Regional Recap Updated 11" xfId="5259" xr:uid="{80EA86F4-E9BC-4AC5-9C94-39F515CA453A}"/>
    <cellStyle name="_Data 3_Regional Recap Updated 12" xfId="5260" xr:uid="{D07ABD68-6B1E-4CC5-87FC-1B06708CB7B4}"/>
    <cellStyle name="_Data 3_Regional Recap Updated 13" xfId="5261" xr:uid="{5278EA13-CB0F-4811-B776-2FA17FE8F914}"/>
    <cellStyle name="_Data 3_Regional Recap Updated 14" xfId="5262" xr:uid="{661AFD6D-F5F7-44B3-AEC6-D6997F3DAC5C}"/>
    <cellStyle name="_Data 3_Regional Recap Updated 15" xfId="5263" xr:uid="{AADAD19E-DD6B-419E-9D83-A2FCCA7A3C92}"/>
    <cellStyle name="_Data 3_Regional Recap Updated 16" xfId="5264" xr:uid="{A6A234BB-1BCA-4F3A-8410-3A123F71059F}"/>
    <cellStyle name="_Data 3_Regional Recap Updated 17" xfId="5265" xr:uid="{7C99FAD6-BB9C-4041-A06E-B01437A2F118}"/>
    <cellStyle name="_Data 3_Regional Recap Updated 18" xfId="5266" xr:uid="{7E793A69-EFA4-4BBB-A9E0-F38D5D9D4D7C}"/>
    <cellStyle name="_Data 3_Regional Recap Updated 19" xfId="5267" xr:uid="{05431FD3-AF37-470F-B7EC-DBDB03DDAE0E}"/>
    <cellStyle name="_Data 3_Regional Recap Updated 2" xfId="5268" xr:uid="{988208E4-851D-44D2-B34F-7C2B043A686D}"/>
    <cellStyle name="_Data 3_Regional Recap Updated 20" xfId="5269" xr:uid="{D0943259-EA63-474A-81EC-C01BB9199EFE}"/>
    <cellStyle name="_Data 3_Regional Recap Updated 21" xfId="5270" xr:uid="{9211AF25-B2FB-400E-AC81-0B2FD66B2104}"/>
    <cellStyle name="_Data 3_Regional Recap Updated 3" xfId="5271" xr:uid="{CBD05F0A-AED3-4920-A220-E2C7AA238151}"/>
    <cellStyle name="_Data 3_Regional Recap Updated 4" xfId="5272" xr:uid="{A6FD59D2-7CF1-4559-B488-5C3D517B45FB}"/>
    <cellStyle name="_Data 3_Regional Recap Updated 5" xfId="5273" xr:uid="{23C6CB16-D9BB-467A-BFE8-372F4A5931CF}"/>
    <cellStyle name="_Data 3_Regional Recap Updated 6" xfId="5274" xr:uid="{DFBF296B-2FF7-40FA-8B49-BFC797D18D4D}"/>
    <cellStyle name="_Data 3_Regional Recap Updated 7" xfId="5275" xr:uid="{6F1B32F0-97A4-400D-91F6-77279EF94275}"/>
    <cellStyle name="_Data 3_Regional Recap Updated 8" xfId="5276" xr:uid="{044907DB-3100-4500-B9A3-C4A1E55B6E50}"/>
    <cellStyle name="_Data 3_Regional Recap Updated 9" xfId="5277" xr:uid="{0EEAAA26-8618-41B0-B231-703C25F33FB0}"/>
    <cellStyle name="_Data 3_Trend Income Statement" xfId="5278" xr:uid="{A4C29363-913E-46D4-8E0D-067C2474C170}"/>
    <cellStyle name="_Data 3_Trend Income Statement 10" xfId="5279" xr:uid="{40452D20-38BD-4962-83D9-672E767D9667}"/>
    <cellStyle name="_Data 3_Trend Income Statement 11" xfId="5280" xr:uid="{F1A5EC98-E161-48EF-BD2C-E5ABD8130376}"/>
    <cellStyle name="_Data 3_Trend Income Statement 12" xfId="5281" xr:uid="{FA87331E-8DAA-4588-A8A3-34581DE138F3}"/>
    <cellStyle name="_Data 3_Trend Income Statement 13" xfId="5282" xr:uid="{77BD4483-43F1-461D-932E-9950A696BFFE}"/>
    <cellStyle name="_Data 3_Trend Income Statement 14" xfId="5283" xr:uid="{EA5D67EC-BFA4-45C4-92DA-8DDDA9EB8C65}"/>
    <cellStyle name="_Data 3_Trend Income Statement 15" xfId="5284" xr:uid="{55574455-6DC4-44E0-8BA6-4ADA829A6979}"/>
    <cellStyle name="_Data 3_Trend Income Statement 16" xfId="5285" xr:uid="{4C0B5761-5794-48FB-9FCC-102023724023}"/>
    <cellStyle name="_Data 3_Trend Income Statement 17" xfId="5286" xr:uid="{B8B13A24-2F0B-4054-B99E-DEF8E17112B9}"/>
    <cellStyle name="_Data 3_Trend Income Statement 18" xfId="5287" xr:uid="{89565F60-8D6E-4A63-AB24-4EB63D5978B1}"/>
    <cellStyle name="_Data 3_Trend Income Statement 19" xfId="5288" xr:uid="{A8609367-F582-430A-94CB-D8EEC8F9412B}"/>
    <cellStyle name="_Data 3_Trend Income Statement 2" xfId="5289" xr:uid="{9CAD794E-2F8C-4699-9087-815038137670}"/>
    <cellStyle name="_Data 3_Trend Income Statement 20" xfId="5290" xr:uid="{67C42351-E8C5-4562-807A-ED99DE8DE3D7}"/>
    <cellStyle name="_Data 3_Trend Income Statement 21" xfId="5291" xr:uid="{E5041D79-698F-40FD-B9FB-1FB9AEAF7936}"/>
    <cellStyle name="_Data 3_Trend Income Statement 3" xfId="5292" xr:uid="{4BB66631-5F1B-4A49-96CA-4DD779FA6C7F}"/>
    <cellStyle name="_Data 3_Trend Income Statement 4" xfId="5293" xr:uid="{4705781E-1069-4A4A-9D82-7D7DAA532D21}"/>
    <cellStyle name="_Data 3_Trend Income Statement 5" xfId="5294" xr:uid="{41CDC2F4-D2C5-4869-BC04-E0B5B366C56A}"/>
    <cellStyle name="_Data 3_Trend Income Statement 6" xfId="5295" xr:uid="{B1638854-8069-4429-9411-E870556C2637}"/>
    <cellStyle name="_Data 3_Trend Income Statement 7" xfId="5296" xr:uid="{0CC425F6-D4B9-4169-ACE0-1EF2B15809AA}"/>
    <cellStyle name="_Data 3_Trend Income Statement 8" xfId="5297" xr:uid="{12636187-B57D-42D5-BE1F-50934EB00ECB}"/>
    <cellStyle name="_Data 3_Trend Income Statement 9" xfId="5298" xr:uid="{64D0A64F-B780-4C17-864A-D4C4BDCE7168}"/>
    <cellStyle name="_Data 3_Trend Income Statement_8+7 Review Pack (As Reported)" xfId="5299" xr:uid="{5BED5F8C-E313-49FB-9F11-5D1E2A246F32}"/>
    <cellStyle name="_Data 30" xfId="5300" xr:uid="{44C39588-E379-4A3B-98C9-91969C2CAFCB}"/>
    <cellStyle name="_Data 31" xfId="5301" xr:uid="{0F121930-00C7-4025-ABA7-3CC3E058BA56}"/>
    <cellStyle name="_Data 32" xfId="5302" xr:uid="{34E2B870-85B8-4A90-B55E-FF478EB4063D}"/>
    <cellStyle name="_Data 33" xfId="5303" xr:uid="{00BCD4A4-C603-4E7F-A35F-1B8621D5828C}"/>
    <cellStyle name="_Data 34" xfId="5304" xr:uid="{E955C468-D9A0-4D5F-8E75-04F62D0C16F3}"/>
    <cellStyle name="_Data 35" xfId="5305" xr:uid="{2BE686E1-B788-46F1-A827-0162FB5276FC}"/>
    <cellStyle name="_Data 36" xfId="5306" xr:uid="{592C76CB-2B58-48E8-B9CE-ADEDE39CD6A0}"/>
    <cellStyle name="_Data 37" xfId="5307" xr:uid="{7C74837C-5B02-4C95-A59B-A366695C81E3}"/>
    <cellStyle name="_Data 38" xfId="5308" xr:uid="{0455DFF9-56BD-480A-A7FF-47724823674C}"/>
    <cellStyle name="_Data 4" xfId="5309" xr:uid="{8F5FC336-D4D1-4737-981D-41CD1830D8CE}"/>
    <cellStyle name="_Data 4 10" xfId="5310" xr:uid="{F535A94B-250E-46B7-971E-6EBC5BEC0A28}"/>
    <cellStyle name="_Data 4 11" xfId="5311" xr:uid="{B733AFAA-CA43-496F-836B-20542D4CEABB}"/>
    <cellStyle name="_Data 4 12" xfId="5312" xr:uid="{ED604C2D-6A23-4231-A82E-C1FE00FA2B18}"/>
    <cellStyle name="_Data 4 13" xfId="5313" xr:uid="{653122B1-0BFE-4EFB-8E49-03D324C01971}"/>
    <cellStyle name="_Data 4 14" xfId="5314" xr:uid="{352A7CB3-417C-4304-8762-BEAFBCE59C17}"/>
    <cellStyle name="_Data 4 15" xfId="5315" xr:uid="{D4CDCB3E-8C84-4381-A80C-FA07E989C0C3}"/>
    <cellStyle name="_Data 4 16" xfId="5316" xr:uid="{92520419-A17F-4704-B1CD-D209554726E4}"/>
    <cellStyle name="_Data 4 17" xfId="5317" xr:uid="{D1016405-8A0B-4B6C-9683-02625C8FA6DE}"/>
    <cellStyle name="_Data 4 18" xfId="5318" xr:uid="{33F88F6F-D13B-4FFC-804E-B469587FE2DF}"/>
    <cellStyle name="_Data 4 19" xfId="5319" xr:uid="{462E7AF4-7B58-4F08-B718-CB4AAEB47C85}"/>
    <cellStyle name="_Data 4 2" xfId="5320" xr:uid="{99A7D562-4B48-4516-A994-38A7654D9D8F}"/>
    <cellStyle name="_Data 4 2 10" xfId="5321" xr:uid="{3128B473-7424-4C4D-849F-5BEF0ACC334D}"/>
    <cellStyle name="_Data 4 2 11" xfId="5322" xr:uid="{40FBDF0E-00DA-4893-B32A-A7F5AAE85DE8}"/>
    <cellStyle name="_Data 4 2 12" xfId="5323" xr:uid="{EC1773AC-D303-441D-A455-92665E046ECE}"/>
    <cellStyle name="_Data 4 2 13" xfId="5324" xr:uid="{E358E589-3CC7-439A-A6E5-4B5D1698AFA3}"/>
    <cellStyle name="_Data 4 2 14" xfId="5325" xr:uid="{EC84F61F-AF67-4C21-ADB0-29407C0E1A75}"/>
    <cellStyle name="_Data 4 2 15" xfId="5326" xr:uid="{80D73D59-1484-409A-9D8A-FCA8664E19F1}"/>
    <cellStyle name="_Data 4 2 16" xfId="5327" xr:uid="{14D007E1-1AE4-4535-A7B4-6CBB7AD70F18}"/>
    <cellStyle name="_Data 4 2 17" xfId="5328" xr:uid="{F5C44248-6D9A-434A-A720-C51430D0ECA0}"/>
    <cellStyle name="_Data 4 2 18" xfId="5329" xr:uid="{F1B0EB94-A475-4EF3-8240-4637081379E0}"/>
    <cellStyle name="_Data 4 2 19" xfId="5330" xr:uid="{7BBB8E28-2392-45AE-8CEF-9C3E119E1D99}"/>
    <cellStyle name="_Data 4 2 2" xfId="5331" xr:uid="{CCD3CF69-92B4-4E3C-A4D2-4B855883DE72}"/>
    <cellStyle name="_Data 4 2 20" xfId="5332" xr:uid="{1A74AEA0-DC20-4C27-8B9F-DB1C4C0C618E}"/>
    <cellStyle name="_Data 4 2 21" xfId="5333" xr:uid="{7EA1A2AF-5813-44F9-ADAD-3CB06BB2970A}"/>
    <cellStyle name="_Data 4 2 3" xfId="5334" xr:uid="{ED0A3E8D-50F9-4AB1-A2AD-C95387E0471E}"/>
    <cellStyle name="_Data 4 2 4" xfId="5335" xr:uid="{168157CE-C004-43C9-A7D1-9C49338F6EE1}"/>
    <cellStyle name="_Data 4 2 5" xfId="5336" xr:uid="{066D6003-C031-4030-A0D6-320618190A96}"/>
    <cellStyle name="_Data 4 2 6" xfId="5337" xr:uid="{AFA9239A-9AFA-4CC4-B391-ABA96A932E45}"/>
    <cellStyle name="_Data 4 2 7" xfId="5338" xr:uid="{FD538609-4B1C-43BA-834A-314C4DB1BD07}"/>
    <cellStyle name="_Data 4 2 8" xfId="5339" xr:uid="{70F23791-AAD6-4682-A7E1-DCC48DC34D78}"/>
    <cellStyle name="_Data 4 2 9" xfId="5340" xr:uid="{E280FD85-EF86-49B5-9B8E-D219B02B54F1}"/>
    <cellStyle name="_Data 4 20" xfId="5341" xr:uid="{1F70804F-381C-4465-A18E-D8F7CA6CB3E2}"/>
    <cellStyle name="_Data 4 21" xfId="5342" xr:uid="{FD30FEA3-4986-4FE3-BEE1-EB6C20A5C63C}"/>
    <cellStyle name="_Data 4 22" xfId="5343" xr:uid="{ED4DFD32-047D-4FCF-99DE-A1C1ED8112DA}"/>
    <cellStyle name="_Data 4 23" xfId="5344" xr:uid="{0BC025F5-25D0-463E-97CA-70BCE1B9508B}"/>
    <cellStyle name="_Data 4 24" xfId="5345" xr:uid="{801844D7-0FB6-47CC-A426-E1FF91702D33}"/>
    <cellStyle name="_Data 4 25" xfId="5346" xr:uid="{9DA821BA-3204-42A2-9781-9CB5E89F3022}"/>
    <cellStyle name="_Data 4 3" xfId="5347" xr:uid="{6F5FBA31-B281-468D-A6F1-747943F14848}"/>
    <cellStyle name="_Data 4 3 10" xfId="5348" xr:uid="{4BF6C673-366E-4F5E-9603-E758ADDF4459}"/>
    <cellStyle name="_Data 4 3 11" xfId="5349" xr:uid="{EF70AB4C-D202-4567-91D1-2A3413ABF458}"/>
    <cellStyle name="_Data 4 3 12" xfId="5350" xr:uid="{9B394FF6-AC08-4527-BE2E-8B9F2A2BC80F}"/>
    <cellStyle name="_Data 4 3 13" xfId="5351" xr:uid="{CB7D56D8-0769-4273-A91B-EEDBB00538F1}"/>
    <cellStyle name="_Data 4 3 14" xfId="5352" xr:uid="{1A4D63BE-DB76-49BD-A4C0-253064625EE6}"/>
    <cellStyle name="_Data 4 3 15" xfId="5353" xr:uid="{61D54DF4-F392-464A-AB92-5ECEDB502950}"/>
    <cellStyle name="_Data 4 3 16" xfId="5354" xr:uid="{5AF8F7E7-FF9C-460B-B499-EC4089223892}"/>
    <cellStyle name="_Data 4 3 17" xfId="5355" xr:uid="{67E738C4-6901-4DDA-A906-3DE65375B57E}"/>
    <cellStyle name="_Data 4 3 18" xfId="5356" xr:uid="{9EC8D2DB-C204-4CFA-BA56-93C6A21E5526}"/>
    <cellStyle name="_Data 4 3 19" xfId="5357" xr:uid="{EA301711-7997-4127-BB60-65DBDC0EA8EC}"/>
    <cellStyle name="_Data 4 3 2" xfId="5358" xr:uid="{A088DB44-E0DE-431A-BB08-A6C208D7D733}"/>
    <cellStyle name="_Data 4 3 20" xfId="5359" xr:uid="{ACDB3BA0-829E-47FB-9761-11B0290E619F}"/>
    <cellStyle name="_Data 4 3 21" xfId="5360" xr:uid="{AF417B2E-472F-420C-8EC5-6E21205702B7}"/>
    <cellStyle name="_Data 4 3 3" xfId="5361" xr:uid="{E1A4BBEE-73ED-468A-A06A-A2FFC5ED0EF5}"/>
    <cellStyle name="_Data 4 3 4" xfId="5362" xr:uid="{6F4F0410-A351-4054-BE99-9310FA0FF036}"/>
    <cellStyle name="_Data 4 3 5" xfId="5363" xr:uid="{6CDADCE2-2039-4991-8188-55058DD0380A}"/>
    <cellStyle name="_Data 4 3 6" xfId="5364" xr:uid="{72BA52FE-1173-4425-8D28-26D385A92145}"/>
    <cellStyle name="_Data 4 3 7" xfId="5365" xr:uid="{1C64DF9E-1056-457F-91D0-661736D80634}"/>
    <cellStyle name="_Data 4 3 8" xfId="5366" xr:uid="{5CCD7FBB-D92C-4FBF-9263-E894652E2A85}"/>
    <cellStyle name="_Data 4 3 9" xfId="5367" xr:uid="{BEC38A53-3D49-4D83-9D08-D7DD0AF9A704}"/>
    <cellStyle name="_Data 4 4" xfId="5368" xr:uid="{D114E4CC-3765-4C9E-B076-B665450EC022}"/>
    <cellStyle name="_Data 4 4 10" xfId="5369" xr:uid="{629D3235-DAA9-44EA-A266-B62A431B6800}"/>
    <cellStyle name="_Data 4 4 11" xfId="5370" xr:uid="{B8B81DF4-C8F0-4C45-B83F-29C4C4F8FBB4}"/>
    <cellStyle name="_Data 4 4 12" xfId="5371" xr:uid="{E350BBDF-74EC-487C-974C-E558FBFE5660}"/>
    <cellStyle name="_Data 4 4 13" xfId="5372" xr:uid="{DB9DB75A-3212-42FF-852A-58ACEA17DA87}"/>
    <cellStyle name="_Data 4 4 14" xfId="5373" xr:uid="{F7246E03-F1AA-4E6B-9120-744828B36840}"/>
    <cellStyle name="_Data 4 4 15" xfId="5374" xr:uid="{371080C7-0E5A-4916-9611-F423E2DCEC24}"/>
    <cellStyle name="_Data 4 4 16" xfId="5375" xr:uid="{A681B32A-B706-4FF7-9884-2D711E8C1B23}"/>
    <cellStyle name="_Data 4 4 17" xfId="5376" xr:uid="{EA0153DA-3579-4120-9D0E-AF822E8624FD}"/>
    <cellStyle name="_Data 4 4 18" xfId="5377" xr:uid="{9E3F9DAF-CFAB-405B-91C9-2A87D195C09F}"/>
    <cellStyle name="_Data 4 4 19" xfId="5378" xr:uid="{099F80A8-9C6D-4E68-98EB-16D321F84FCE}"/>
    <cellStyle name="_Data 4 4 2" xfId="5379" xr:uid="{25941B63-BEAE-4E6F-BA11-A685C2F47688}"/>
    <cellStyle name="_Data 4 4 20" xfId="5380" xr:uid="{5516A364-38D1-46D2-A7D5-9F2B51E745CE}"/>
    <cellStyle name="_Data 4 4 21" xfId="5381" xr:uid="{FDFFEBD0-4B50-437A-9348-667597EC3DEC}"/>
    <cellStyle name="_Data 4 4 3" xfId="5382" xr:uid="{39531176-B052-4BCF-A0AE-3E7D2FBAC204}"/>
    <cellStyle name="_Data 4 4 4" xfId="5383" xr:uid="{F8EC5639-1DC5-491A-8E4C-86558A48C8BC}"/>
    <cellStyle name="_Data 4 4 5" xfId="5384" xr:uid="{172C1CAA-BB77-42F0-B794-F3BF513E0243}"/>
    <cellStyle name="_Data 4 4 6" xfId="5385" xr:uid="{ACA0E1C2-E270-41D0-B09A-7E31D2BED09A}"/>
    <cellStyle name="_Data 4 4 7" xfId="5386" xr:uid="{B3079F84-B0AF-46B8-B3F4-5A9EFCD45876}"/>
    <cellStyle name="_Data 4 4 8" xfId="5387" xr:uid="{C109699F-E7CC-4EC6-B272-EBD04A91553C}"/>
    <cellStyle name="_Data 4 4 9" xfId="5388" xr:uid="{405284CD-ACB4-4BA5-848C-8C5D50EB960A}"/>
    <cellStyle name="_Data 4 5" xfId="5389" xr:uid="{A092587F-D1B7-47FE-8809-357E09D4ED4F}"/>
    <cellStyle name="_Data 4 5 10" xfId="5390" xr:uid="{1A0A1FFA-B211-468F-910E-D31E4088B312}"/>
    <cellStyle name="_Data 4 5 11" xfId="5391" xr:uid="{62A7FCAB-AEA7-4084-B8EF-9125278D24C4}"/>
    <cellStyle name="_Data 4 5 12" xfId="5392" xr:uid="{A26FD018-73EF-4E87-B721-DF74ED0B682D}"/>
    <cellStyle name="_Data 4 5 13" xfId="5393" xr:uid="{F47915FA-E5CD-4B72-ABC5-B253414C5F22}"/>
    <cellStyle name="_Data 4 5 14" xfId="5394" xr:uid="{4CC05F2F-FDA2-459D-A981-E2FA6B78F2E6}"/>
    <cellStyle name="_Data 4 5 15" xfId="5395" xr:uid="{6D1C2C99-7743-4DC7-8ABC-B8D7DDC10D27}"/>
    <cellStyle name="_Data 4 5 16" xfId="5396" xr:uid="{9BE1CD06-744B-498A-8639-FFF3ACFBEEDB}"/>
    <cellStyle name="_Data 4 5 17" xfId="5397" xr:uid="{F06A1D59-30F5-4859-9DBA-BFBAB058E0A1}"/>
    <cellStyle name="_Data 4 5 18" xfId="5398" xr:uid="{5C35D9D8-7179-4D57-985C-CC76755BB862}"/>
    <cellStyle name="_Data 4 5 19" xfId="5399" xr:uid="{C2DE27B6-7490-49F6-A4AA-55A238CB04B3}"/>
    <cellStyle name="_Data 4 5 2" xfId="5400" xr:uid="{63829A6C-F0C1-423E-BE60-5C3E8023FEEE}"/>
    <cellStyle name="_Data 4 5 20" xfId="5401" xr:uid="{E2792FAB-3586-45C8-88F2-5E4B27760F85}"/>
    <cellStyle name="_Data 4 5 21" xfId="5402" xr:uid="{9C63F53E-A7F2-43E2-ABDD-8978434D3414}"/>
    <cellStyle name="_Data 4 5 3" xfId="5403" xr:uid="{A1D8C5E8-AF31-4779-BF6F-20F40DAF63A0}"/>
    <cellStyle name="_Data 4 5 4" xfId="5404" xr:uid="{E0A56493-4C53-4A6D-B573-64CAFD9C23B8}"/>
    <cellStyle name="_Data 4 5 5" xfId="5405" xr:uid="{AE8DEAD0-34C0-41C9-8684-F132C1F49BC8}"/>
    <cellStyle name="_Data 4 5 6" xfId="5406" xr:uid="{46AD023E-93C0-447B-8862-DB74C0A995E4}"/>
    <cellStyle name="_Data 4 5 7" xfId="5407" xr:uid="{834D1AE4-616E-494A-BC3D-15D6BD654015}"/>
    <cellStyle name="_Data 4 5 8" xfId="5408" xr:uid="{16769A1D-F3F0-4919-A37F-02CA6A1C7BC7}"/>
    <cellStyle name="_Data 4 5 9" xfId="5409" xr:uid="{1D935D47-33CA-409F-924B-4163EB07D9BF}"/>
    <cellStyle name="_Data 4 6" xfId="5410" xr:uid="{BE38E128-3A40-43DB-9FF6-191D79956E30}"/>
    <cellStyle name="_Data 4 7" xfId="5411" xr:uid="{3ECAF765-67BB-4DAB-966D-7257F05B04B3}"/>
    <cellStyle name="_Data 4 8" xfId="5412" xr:uid="{BF3ABED9-09A4-41A7-AA88-E49A27FCC982}"/>
    <cellStyle name="_Data 4 9" xfId="5413" xr:uid="{2F778C74-5060-4A6C-BFC2-04989DEE57A9}"/>
    <cellStyle name="_Data 4_2009 Total Revene @ 2008 Rate" xfId="5414" xr:uid="{7FF9B591-F1F0-40F5-A099-4691C40A7059}"/>
    <cellStyle name="_Data 4_2009 Total Revene @ 2008 Rate 10" xfId="5415" xr:uid="{40CDB39B-5737-4771-AD3C-8FE1F5C42F23}"/>
    <cellStyle name="_Data 4_2009 Total Revene @ 2008 Rate 11" xfId="5416" xr:uid="{4519D348-D365-4620-BCC3-1FAB2749DD9E}"/>
    <cellStyle name="_Data 4_2009 Total Revene @ 2008 Rate 12" xfId="5417" xr:uid="{1F07BFD5-DA28-47D5-86EE-C82CDE3EF658}"/>
    <cellStyle name="_Data 4_2009 Total Revene @ 2008 Rate 13" xfId="5418" xr:uid="{25D61262-EE8D-46D4-A8AE-2F3AC587C5A1}"/>
    <cellStyle name="_Data 4_2009 Total Revene @ 2008 Rate 14" xfId="5419" xr:uid="{28F13C2D-49D4-4595-AB02-F1A39466165E}"/>
    <cellStyle name="_Data 4_2009 Total Revene @ 2008 Rate 15" xfId="5420" xr:uid="{5D78B555-4193-4D41-8C03-C179D66E4934}"/>
    <cellStyle name="_Data 4_2009 Total Revene @ 2008 Rate 16" xfId="5421" xr:uid="{A9E23338-5FA9-48DE-A764-27CFBC6B66EE}"/>
    <cellStyle name="_Data 4_2009 Total Revene @ 2008 Rate 17" xfId="5422" xr:uid="{BF5CFE79-CC8B-4F8F-BC85-4C7F08CA12B4}"/>
    <cellStyle name="_Data 4_2009 Total Revene @ 2008 Rate 18" xfId="5423" xr:uid="{19E4DF9A-8B7D-4341-B8B1-E0B03C685C05}"/>
    <cellStyle name="_Data 4_2009 Total Revene @ 2008 Rate 19" xfId="5424" xr:uid="{13C33B49-69A4-4548-B29F-8001ED689E0A}"/>
    <cellStyle name="_Data 4_2009 Total Revene @ 2008 Rate 2" xfId="5425" xr:uid="{B90AD0CE-64C9-4FBC-8942-406A164436BC}"/>
    <cellStyle name="_Data 4_2009 Total Revene @ 2008 Rate 20" xfId="5426" xr:uid="{84F2223D-50C4-42BB-B130-C48DE35D3B91}"/>
    <cellStyle name="_Data 4_2009 Total Revene @ 2008 Rate 21" xfId="5427" xr:uid="{2558A16B-4135-4957-BD46-6EC950BB8E61}"/>
    <cellStyle name="_Data 4_2009 Total Revene @ 2008 Rate 3" xfId="5428" xr:uid="{3CD370F2-7D23-4DCF-AE55-27D2DE8B098A}"/>
    <cellStyle name="_Data 4_2009 Total Revene @ 2008 Rate 4" xfId="5429" xr:uid="{C66BA328-2CEC-46DE-8B39-1FD172319CEE}"/>
    <cellStyle name="_Data 4_2009 Total Revene @ 2008 Rate 5" xfId="5430" xr:uid="{1C9B4F95-3BC5-4A29-8670-31026795CB6B}"/>
    <cellStyle name="_Data 4_2009 Total Revene @ 2008 Rate 6" xfId="5431" xr:uid="{23AA954C-2161-4E93-A5EC-6E0BD1DC9473}"/>
    <cellStyle name="_Data 4_2009 Total Revene @ 2008 Rate 7" xfId="5432" xr:uid="{1015D95D-7C41-41DD-9BF4-ED8C6F2B3661}"/>
    <cellStyle name="_Data 4_2009 Total Revene @ 2008 Rate 8" xfId="5433" xr:uid="{72034AFD-2A74-40CD-B03B-5E6D0A6F1775}"/>
    <cellStyle name="_Data 4_2009 Total Revene @ 2008 Rate 9" xfId="5434" xr:uid="{4FCE0208-ECA6-469B-BA03-26ACD0604C0E}"/>
    <cellStyle name="_Data 4_2009 Total Revene @ 2008 Rate_8+7 Review Pack (As Reported)" xfId="5435" xr:uid="{A8F76080-7339-46EC-8036-B871FC608A43}"/>
    <cellStyle name="_Data 4_2009 Total Revene @ 2008 Rate_AU_87F1" xfId="5436" xr:uid="{31AB371F-0690-4FE2-8DF1-44E561EBD013}"/>
    <cellStyle name="_Data 4_2009 Total Revene @ 2008 Rate_CN_87F1" xfId="5437" xr:uid="{14422CE4-B8CD-41DC-81CB-F0A71EB32461}"/>
    <cellStyle name="_Data 4_2009 Total Revene @ 2008 Rate_From MY_87F1" xfId="5438" xr:uid="{8DBA1E5E-2B6E-4A22-938D-70D05FC7C757}"/>
    <cellStyle name="_Data 4_2009 Total Revene @ 2008 Rate_HB_87F1" xfId="5439" xr:uid="{2292CA55-DF85-49CD-997D-6852D5D8DAA0}"/>
    <cellStyle name="_Data 4_2009 Total Revene @ 2008 Rate_HK_87F1" xfId="5440" xr:uid="{270C6383-7E57-4EAF-A26C-E424093BFCD4}"/>
    <cellStyle name="_Data 4_2009 Total Revene @ 2008 Rate_IN_87F1" xfId="5441" xr:uid="{269A3E23-F517-41F1-9D04-4E28514EE183}"/>
    <cellStyle name="_Data 4_2009 Total Revene @ 2008 Rate_JP_87F1" xfId="5442" xr:uid="{26B4673B-17E9-486F-97A0-559BFC4D4C9F}"/>
    <cellStyle name="_Data 4_2009 Total Revene @ 2008 Rate_KR_87F1" xfId="5443" xr:uid="{3D47DD6E-8DEF-49EF-9E24-05FD2E2CBC71}"/>
    <cellStyle name="_Data 4_2009 Total Revene @ 2008 Rate_MY_87F1" xfId="5444" xr:uid="{2299F866-C4FA-4856-A08F-7A1DBD8A12C9}"/>
    <cellStyle name="_Data 4_2009 Total Revene @ 2008 Rate_NZ_87F1" xfId="5445" xr:uid="{7A1AF982-8555-4A03-891A-F2F7D536851C}"/>
    <cellStyle name="_Data 4_2009 Total Revene @ 2008 Rate_SG_87F1" xfId="5446" xr:uid="{05EEB97F-4D2B-4147-BF4B-AE2FA7594085}"/>
    <cellStyle name="_Data 4_2009 Total Revene @ 2008 Rate_TW_87F1" xfId="5447" xr:uid="{AE35ECF8-2D20-4158-8F05-B3FDA50C42B7}"/>
    <cellStyle name="_Data 4_2009 Total Revene @ 2008 Rate_TW_87F1_CR" xfId="5448" xr:uid="{CDB03046-C80C-4435-AAAB-B7ADD1F0E7B0}"/>
    <cellStyle name="_Data 4_2009 Total Revene @ 2008 Rate_VN_87F1" xfId="5449" xr:uid="{318E4F4B-7287-4275-89F7-18A4096B46AC}"/>
    <cellStyle name="_Data 4_8+7 Review Pack (As Reported)" xfId="5450" xr:uid="{397BEAC2-DE33-4B65-B402-2FF28F95AF90}"/>
    <cellStyle name="_Data 4_AU_87F1" xfId="5451" xr:uid="{1415AB0D-01EC-4D29-9FC2-8ED5ED244024}"/>
    <cellStyle name="_Data 4_CN_87F1" xfId="5452" xr:uid="{E0B76EB7-6853-4D6B-BD2F-AFDBE168B895}"/>
    <cellStyle name="_Data 4_DSO" xfId="5453" xr:uid="{77E78B2F-D0B5-42AD-93C0-3C55BBC621E6}"/>
    <cellStyle name="_Data 4_DSO 10" xfId="5454" xr:uid="{F3D39D8B-5796-4443-B314-59D20849A915}"/>
    <cellStyle name="_Data 4_DSO 11" xfId="5455" xr:uid="{7C87527E-91C9-43FA-8C4F-9D4CD002898B}"/>
    <cellStyle name="_Data 4_DSO 12" xfId="5456" xr:uid="{A58CC344-CA13-438E-B9E5-AE16BBC7787C}"/>
    <cellStyle name="_Data 4_DSO 13" xfId="5457" xr:uid="{AD865114-0690-42B9-8C6A-1BC80CDDD2CA}"/>
    <cellStyle name="_Data 4_DSO 14" xfId="5458" xr:uid="{21E87ECA-2A65-4E8C-9621-E4C10FCC2157}"/>
    <cellStyle name="_Data 4_DSO 15" xfId="5459" xr:uid="{8D620331-0538-4502-8358-8C0298D9BC73}"/>
    <cellStyle name="_Data 4_DSO 16" xfId="5460" xr:uid="{CC90ECD7-2735-4C4D-9CF4-60C557AB5DA7}"/>
    <cellStyle name="_Data 4_DSO 17" xfId="5461" xr:uid="{AB681D8F-4D8A-40DC-B3FA-F386137703DF}"/>
    <cellStyle name="_Data 4_DSO 18" xfId="5462" xr:uid="{68F78A5B-EB2C-4B57-A02D-886AFAFE699B}"/>
    <cellStyle name="_Data 4_DSO 19" xfId="5463" xr:uid="{5536D339-9794-47C0-8F6B-1C2C59D8B9E9}"/>
    <cellStyle name="_Data 4_DSO 2" xfId="5464" xr:uid="{A4DA9EE7-8394-4878-A63B-5BFDD8233947}"/>
    <cellStyle name="_Data 4_DSO 20" xfId="5465" xr:uid="{575C8748-4992-4673-871D-04F44E2D7FCA}"/>
    <cellStyle name="_Data 4_DSO 21" xfId="5466" xr:uid="{EF2D162A-222D-4919-85D0-5A087801EE35}"/>
    <cellStyle name="_Data 4_DSO 3" xfId="5467" xr:uid="{0C759FD9-7EBE-4B1E-9239-6F5066239D78}"/>
    <cellStyle name="_Data 4_DSO 4" xfId="5468" xr:uid="{5469E6AC-A76D-40DF-8DBC-BE7D97940D5D}"/>
    <cellStyle name="_Data 4_DSO 5" xfId="5469" xr:uid="{1BEE2D36-2687-4D75-8902-45A09EDFB6B7}"/>
    <cellStyle name="_Data 4_DSO 6" xfId="5470" xr:uid="{18885B66-6AFC-425E-A77D-0E59E09DB544}"/>
    <cellStyle name="_Data 4_DSO 7" xfId="5471" xr:uid="{EB913D97-C2E2-4283-9307-433187DEBED5}"/>
    <cellStyle name="_Data 4_DSO 8" xfId="5472" xr:uid="{B94A88BA-C794-47CA-9CC2-7153F76DDA3E}"/>
    <cellStyle name="_Data 4_DSO 9" xfId="5473" xr:uid="{E1CC42E3-CBCC-46C7-A3CA-CEA8D3E5971A}"/>
    <cellStyle name="_Data 4_DSO by Region" xfId="5474" xr:uid="{1C4FBC65-DA2A-49E2-8F9B-24E4602E79BD}"/>
    <cellStyle name="_Data 4_DSO by Region 10" xfId="5475" xr:uid="{9388AF36-45C3-477B-A095-4CAED6971893}"/>
    <cellStyle name="_Data 4_DSO by Region 11" xfId="5476" xr:uid="{CD3824E2-81DA-4503-8866-CAFB2A064149}"/>
    <cellStyle name="_Data 4_DSO by Region 12" xfId="5477" xr:uid="{8BD0DAA6-2A8F-4230-9811-A04E0CFBEF55}"/>
    <cellStyle name="_Data 4_DSO by Region 13" xfId="5478" xr:uid="{16AC7468-2E37-40AA-8AF6-48005FFCA3CC}"/>
    <cellStyle name="_Data 4_DSO by Region 14" xfId="5479" xr:uid="{399A5F8E-9D85-48BD-B76C-36C7EA79B179}"/>
    <cellStyle name="_Data 4_DSO by Region 15" xfId="5480" xr:uid="{C72CF0C8-874B-4D9E-BE1F-7DE17F79E072}"/>
    <cellStyle name="_Data 4_DSO by Region 16" xfId="5481" xr:uid="{D66E13A4-3201-4168-BCE6-778ED07BD498}"/>
    <cellStyle name="_Data 4_DSO by Region 17" xfId="5482" xr:uid="{07242560-3016-496B-8462-BB14C7775A04}"/>
    <cellStyle name="_Data 4_DSO by Region 18" xfId="5483" xr:uid="{C9EDBC79-DF42-452A-8D22-0516A9BAEE4D}"/>
    <cellStyle name="_Data 4_DSO by Region 19" xfId="5484" xr:uid="{39C7E8D4-75B9-4AA3-B5BE-6BFC64A1EC84}"/>
    <cellStyle name="_Data 4_DSO by Region 2" xfId="5485" xr:uid="{1804862A-E13F-4E7D-A815-FB03E82509DC}"/>
    <cellStyle name="_Data 4_DSO by Region 20" xfId="5486" xr:uid="{62DE5945-85BF-48E4-B465-F84BBD135F9B}"/>
    <cellStyle name="_Data 4_DSO by Region 21" xfId="5487" xr:uid="{80971A56-515A-44AD-84CB-0C15D5BABADF}"/>
    <cellStyle name="_Data 4_DSO by Region 3" xfId="5488" xr:uid="{832B5DE0-14CE-4B60-B2EF-94C09CA73D30}"/>
    <cellStyle name="_Data 4_DSO by Region 4" xfId="5489" xr:uid="{642D5F3C-C00B-46F3-90C5-2F619E5A3A0B}"/>
    <cellStyle name="_Data 4_DSO by Region 5" xfId="5490" xr:uid="{631AE9D3-7CF9-4223-ACBD-4853FFE43BB5}"/>
    <cellStyle name="_Data 4_DSO by Region 6" xfId="5491" xr:uid="{8979D404-F9AC-4D5E-AD91-9DBA4E33688E}"/>
    <cellStyle name="_Data 4_DSO by Region 7" xfId="5492" xr:uid="{3BA5D7DB-BA1F-4305-A7FF-3507EFC81A05}"/>
    <cellStyle name="_Data 4_DSO by Region 8" xfId="5493" xr:uid="{9F205EFF-42FF-44A6-AD1F-572B2A30FC64}"/>
    <cellStyle name="_Data 4_DSO by Region 9" xfId="5494" xr:uid="{AC253A6A-F9EE-4330-A2B4-73D73515F33B}"/>
    <cellStyle name="_Data 4_DSO by Region_8+7 Review Pack (As Reported)" xfId="5495" xr:uid="{66A119BE-158F-4095-B7D4-845E4EDA31F8}"/>
    <cellStyle name="_Data 4_DSO by Region_AU_87F1" xfId="5496" xr:uid="{26E87BB8-2651-4641-A9DF-0469496DB0DA}"/>
    <cellStyle name="_Data 4_DSO by Region_CN_87F1" xfId="5497" xr:uid="{89194087-0F06-414D-BFA5-75191E74B9DA}"/>
    <cellStyle name="_Data 4_DSO by Region_From MY_87F1" xfId="5498" xr:uid="{BE5A5262-3922-4D52-AFAB-2C5F3B87388F}"/>
    <cellStyle name="_Data 4_DSO by Region_HB_87F1" xfId="5499" xr:uid="{DA63E038-8EDF-4E0B-86CF-859EE6F1103D}"/>
    <cellStyle name="_Data 4_DSO by Region_HK_87F1" xfId="5500" xr:uid="{944E968E-2344-47D7-B76D-FFB967F1713A}"/>
    <cellStyle name="_Data 4_DSO by Region_IN_87F1" xfId="5501" xr:uid="{E6BD0621-104E-4B98-B22A-6CF85E5040C1}"/>
    <cellStyle name="_Data 4_DSO by Region_JP_87F1" xfId="5502" xr:uid="{8681CFEC-AFFF-445F-AA74-9E36894B87FB}"/>
    <cellStyle name="_Data 4_DSO by Region_KR_87F1" xfId="5503" xr:uid="{D4A1F67E-13AF-4FFB-8B6E-FF39506E0BD0}"/>
    <cellStyle name="_Data 4_DSO by Region_MY_87F1" xfId="5504" xr:uid="{FB7D0F68-3CD0-4701-B29E-51D5EE55CCFB}"/>
    <cellStyle name="_Data 4_DSO by Region_NZ_87F1" xfId="5505" xr:uid="{CBFE31C6-F8C0-49D1-8F77-D26BE8A7DA1F}"/>
    <cellStyle name="_Data 4_DSO by Region_SG_87F1" xfId="5506" xr:uid="{1765C221-0614-438F-88F0-B151C027C5DE}"/>
    <cellStyle name="_Data 4_DSO by Region_TW_87F1" xfId="5507" xr:uid="{CE0BFD5B-C7C1-4234-A182-25FFB91D980F}"/>
    <cellStyle name="_Data 4_DSO by Region_TW_87F1_CR" xfId="5508" xr:uid="{62785377-541F-4F21-AE0B-A672F6CA72A8}"/>
    <cellStyle name="_Data 4_DSO by Region_VN_87F1" xfId="5509" xr:uid="{1873AA6F-DF0E-469E-8C10-717D85E7349F}"/>
    <cellStyle name="_Data 4_DSO revised to Apr" xfId="5510" xr:uid="{5068BE48-5E21-4E19-8132-2112B0437803}"/>
    <cellStyle name="_Data 4_DSO revised to Apr 10" xfId="5511" xr:uid="{13284BD4-9CBA-45F8-A38B-0E4EA06BEC6B}"/>
    <cellStyle name="_Data 4_DSO revised to Apr 11" xfId="5512" xr:uid="{225BA490-D495-4320-805A-DA3DC07FC077}"/>
    <cellStyle name="_Data 4_DSO revised to Apr 12" xfId="5513" xr:uid="{711F0006-D647-440D-86C5-2E3F39FFA193}"/>
    <cellStyle name="_Data 4_DSO revised to Apr 13" xfId="5514" xr:uid="{78CAC0FD-10B6-44FB-9686-F5625952FD0D}"/>
    <cellStyle name="_Data 4_DSO revised to Apr 14" xfId="5515" xr:uid="{7138E6AE-C005-4125-A62C-7995794512C9}"/>
    <cellStyle name="_Data 4_DSO revised to Apr 15" xfId="5516" xr:uid="{8469B92D-F4F0-4706-96E0-3A26F5600117}"/>
    <cellStyle name="_Data 4_DSO revised to Apr 16" xfId="5517" xr:uid="{595450F0-49C2-478A-ABF1-AEE3806CA5FE}"/>
    <cellStyle name="_Data 4_DSO revised to Apr 17" xfId="5518" xr:uid="{852D6A57-9637-49EF-9D61-B0041FED309B}"/>
    <cellStyle name="_Data 4_DSO revised to Apr 18" xfId="5519" xr:uid="{97273887-D61D-4409-8139-586554E5BE70}"/>
    <cellStyle name="_Data 4_DSO revised to Apr 19" xfId="5520" xr:uid="{10480960-93B2-4596-9479-25A8CE5CBA57}"/>
    <cellStyle name="_Data 4_DSO revised to Apr 2" xfId="5521" xr:uid="{F22FFF29-373B-47DB-9CBC-85CDA990C93B}"/>
    <cellStyle name="_Data 4_DSO revised to Apr 20" xfId="5522" xr:uid="{B53852D5-AAB5-43FE-AE4F-25788C8C654B}"/>
    <cellStyle name="_Data 4_DSO revised to Apr 21" xfId="5523" xr:uid="{41A6BBDA-2FB2-4EB0-817C-B73067A33087}"/>
    <cellStyle name="_Data 4_DSO revised to Apr 3" xfId="5524" xr:uid="{40C1C4A6-C16C-4A9E-A258-526454BB5038}"/>
    <cellStyle name="_Data 4_DSO revised to Apr 4" xfId="5525" xr:uid="{F98A11D7-92E4-4778-8F7B-B82F04C7B886}"/>
    <cellStyle name="_Data 4_DSO revised to Apr 5" xfId="5526" xr:uid="{3307658C-E1A6-4B60-9F3D-D0E331C2DB94}"/>
    <cellStyle name="_Data 4_DSO revised to Apr 6" xfId="5527" xr:uid="{CE08B5D0-CCF0-4E87-9912-CC1D300678D3}"/>
    <cellStyle name="_Data 4_DSO revised to Apr 7" xfId="5528" xr:uid="{685AB71D-B433-4A92-9593-1A907772270A}"/>
    <cellStyle name="_Data 4_DSO revised to Apr 8" xfId="5529" xr:uid="{BF346334-A0E5-4A15-89F5-C3E8C464F1EF}"/>
    <cellStyle name="_Data 4_DSO revised to Apr 9" xfId="5530" xr:uid="{BCBCCD78-6D1E-4A35-818F-E62153EFE03F}"/>
    <cellStyle name="_Data 4_DSO revised to Apr_8+7 Review Pack (As Reported)" xfId="5531" xr:uid="{3EE94BD5-6B91-4447-A01F-5526A90A50FC}"/>
    <cellStyle name="_Data 4_DSO revised to Apr_AU_87F1" xfId="5532" xr:uid="{580FC9F0-CF20-4D3E-9E29-BF7B34A61F92}"/>
    <cellStyle name="_Data 4_DSO revised to Apr_CN_87F1" xfId="5533" xr:uid="{397FA722-D2F5-45DE-923A-DAF1513AE6A3}"/>
    <cellStyle name="_Data 4_DSO revised to Apr_From MY_87F1" xfId="5534" xr:uid="{D3CE5634-78EB-4AFB-BEF3-5D0101AFD1B5}"/>
    <cellStyle name="_Data 4_DSO revised to Apr_HB_87F1" xfId="5535" xr:uid="{B70A64A2-15F3-4418-B7D4-77DA97F733EC}"/>
    <cellStyle name="_Data 4_DSO revised to Apr_HK_87F1" xfId="5536" xr:uid="{5F675D43-B1D0-47E6-A6E5-F1E95F08A78D}"/>
    <cellStyle name="_Data 4_DSO revised to Apr_IN_87F1" xfId="5537" xr:uid="{C0A3DE5A-0FBB-4F0D-B622-1777D27DE23B}"/>
    <cellStyle name="_Data 4_DSO revised to Apr_JP_87F1" xfId="5538" xr:uid="{6B045E46-F058-48E6-B636-0A0168006C57}"/>
    <cellStyle name="_Data 4_DSO revised to Apr_KR_87F1" xfId="5539" xr:uid="{E1308692-8903-4569-9EC5-08806D4CA87E}"/>
    <cellStyle name="_Data 4_DSO revised to Apr_MY_87F1" xfId="5540" xr:uid="{F0E01713-A8BA-4287-91BC-2E2D2B618578}"/>
    <cellStyle name="_Data 4_DSO revised to Apr_NZ_87F1" xfId="5541" xr:uid="{74CDC513-D3F4-44BE-8150-D78F73E97E0E}"/>
    <cellStyle name="_Data 4_DSO revised to Apr_SG_87F1" xfId="5542" xr:uid="{FCCCB3F1-7771-4F52-A5E6-E0F7D15CFC6D}"/>
    <cellStyle name="_Data 4_DSO revised to Apr_TW_87F1" xfId="5543" xr:uid="{CC3B7438-9AF8-435A-92D7-4D5DC6BC34AC}"/>
    <cellStyle name="_Data 4_DSO revised to Apr_TW_87F1_CR" xfId="5544" xr:uid="{06A58C61-4D82-4CC6-8F9B-0E9CD109E3DD}"/>
    <cellStyle name="_Data 4_DSO revised to Apr_VN_87F1" xfId="5545" xr:uid="{A7A9C93E-5C13-43DF-A3E8-0B5D5F80C48E}"/>
    <cellStyle name="_Data 4_DSO_8+7 Review Pack (As Reported)" xfId="5546" xr:uid="{4627D445-C79B-40E4-B211-FA95566E5D27}"/>
    <cellStyle name="_Data 4_DSO_AU_87F1" xfId="5547" xr:uid="{F7CEB270-128A-4868-BEB4-3BC353CDEE26}"/>
    <cellStyle name="_Data 4_DSO_CN_87F1" xfId="5548" xr:uid="{F76DCEBE-A4DA-4B02-8F07-E00C8723EB4E}"/>
    <cellStyle name="_Data 4_DSO_From MY_87F1" xfId="5549" xr:uid="{6D541815-DCBF-49A1-9946-DB1648A3C174}"/>
    <cellStyle name="_Data 4_DSO_HB_87F1" xfId="5550" xr:uid="{8D85EEFA-B4BF-4693-8C99-76367B8554D4}"/>
    <cellStyle name="_Data 4_DSO_HK_87F1" xfId="5551" xr:uid="{ED27060E-7095-43B5-B048-2E0AD8CBEB0A}"/>
    <cellStyle name="_Data 4_DSO_IN_87F1" xfId="5552" xr:uid="{D5EA53B6-1943-4FF1-A27D-F1CE6FEBF9BF}"/>
    <cellStyle name="_Data 4_DSO_JP_87F1" xfId="5553" xr:uid="{91B2B805-3E32-402C-97FB-5F32C06CD4C0}"/>
    <cellStyle name="_Data 4_DSO_KR_87F1" xfId="5554" xr:uid="{1E1DDCC8-0956-4F3D-ACA4-439C822092CE}"/>
    <cellStyle name="_Data 4_DSO_MY_87F1" xfId="5555" xr:uid="{1C1E7E5F-E84B-4D19-A8A0-61D9196D7013}"/>
    <cellStyle name="_Data 4_DSO_NZ_87F1" xfId="5556" xr:uid="{637E5705-5749-4756-A0D1-CF6E422BF787}"/>
    <cellStyle name="_Data 4_DSO_SG_87F1" xfId="5557" xr:uid="{D1AC164A-9E19-4293-B667-CC5B7C982AD4}"/>
    <cellStyle name="_Data 4_DSO_TW_87F1" xfId="5558" xr:uid="{90598C6F-79A1-4160-8AB2-796321A82222}"/>
    <cellStyle name="_Data 4_DSO_TW_87F1_CR" xfId="5559" xr:uid="{BC0557C8-D18A-4FB2-A9E9-E63A6B11FA2E}"/>
    <cellStyle name="_Data 4_DSO_VN_87F1" xfId="5560" xr:uid="{8CC1DD7B-7012-48EA-8980-5346DF96345F}"/>
    <cellStyle name="_Data 4_From MY_87F1" xfId="5561" xr:uid="{270A71CB-AE68-4CFD-AD8C-DCDF2F8801BF}"/>
    <cellStyle name="_Data 4_HB_87F1" xfId="5562" xr:uid="{4D362E46-6BB8-4FD7-B5DC-2FA0CE2C5DB0}"/>
    <cellStyle name="_Data 4_HK_87F1" xfId="5563" xr:uid="{C29F6E28-F8EE-46B8-A7D5-678CA2F62672}"/>
    <cellStyle name="_Data 4_IN_87F1" xfId="5564" xr:uid="{11910073-7687-4100-9513-9024CE7963E3}"/>
    <cellStyle name="_Data 4_JP_87F1" xfId="5565" xr:uid="{C3F10959-2FF9-4A48-A5F8-ABED6285A45E}"/>
    <cellStyle name="_Data 4_KR_87F1" xfId="5566" xr:uid="{33F1BE40-AD47-4F21-8A79-C2713F535E00}"/>
    <cellStyle name="_Data 4_March_Global_DSO (2009 version)" xfId="5567" xr:uid="{2E14E850-1887-4FE3-AA93-551364A7F71F}"/>
    <cellStyle name="_Data 4_March_Global_DSO (2009 version) 10" xfId="5568" xr:uid="{CA8B75F2-F96C-4EE6-A1D7-D3794DF46ABF}"/>
    <cellStyle name="_Data 4_March_Global_DSO (2009 version) 11" xfId="5569" xr:uid="{66C176CE-AB38-4901-9489-62D3DDE699E6}"/>
    <cellStyle name="_Data 4_March_Global_DSO (2009 version) 12" xfId="5570" xr:uid="{37DBD59D-C4DC-4C63-B066-CA714A5F01A9}"/>
    <cellStyle name="_Data 4_March_Global_DSO (2009 version) 13" xfId="5571" xr:uid="{F6252CA8-D4B8-476D-A4F6-09AD2214017C}"/>
    <cellStyle name="_Data 4_March_Global_DSO (2009 version) 14" xfId="5572" xr:uid="{4968F57E-09B6-456C-B6DA-B64D3FC9F9A9}"/>
    <cellStyle name="_Data 4_March_Global_DSO (2009 version) 15" xfId="5573" xr:uid="{26F2CEE8-38AC-4861-BF20-04518CD7A8DA}"/>
    <cellStyle name="_Data 4_March_Global_DSO (2009 version) 16" xfId="5574" xr:uid="{4B94C9E4-ED79-454B-B695-BB3D2284DC6A}"/>
    <cellStyle name="_Data 4_March_Global_DSO (2009 version) 17" xfId="5575" xr:uid="{5B05858F-4EAB-49DC-9F4C-139038CC9B6D}"/>
    <cellStyle name="_Data 4_March_Global_DSO (2009 version) 18" xfId="5576" xr:uid="{CD58A7BA-DACD-40AE-9B99-FA10ECEF3B0C}"/>
    <cellStyle name="_Data 4_March_Global_DSO (2009 version) 19" xfId="5577" xr:uid="{ADFECA6E-B4E5-46FF-B876-1230D6F2CAE5}"/>
    <cellStyle name="_Data 4_March_Global_DSO (2009 version) 2" xfId="5578" xr:uid="{E93C7AE2-8B5A-4AAB-8DDC-BD1DB3DE92BE}"/>
    <cellStyle name="_Data 4_March_Global_DSO (2009 version) 20" xfId="5579" xr:uid="{2150AB25-4AC1-41A1-80A5-8596E0A8E020}"/>
    <cellStyle name="_Data 4_March_Global_DSO (2009 version) 21" xfId="5580" xr:uid="{29D0364B-53AA-426D-970F-E335AF0A85B7}"/>
    <cellStyle name="_Data 4_March_Global_DSO (2009 version) 3" xfId="5581" xr:uid="{E3AB41F8-DCB9-45FD-9E88-366D037A9680}"/>
    <cellStyle name="_Data 4_March_Global_DSO (2009 version) 4" xfId="5582" xr:uid="{C34364CA-BF24-4EBD-98E5-B160140CBA3D}"/>
    <cellStyle name="_Data 4_March_Global_DSO (2009 version) 5" xfId="5583" xr:uid="{4DC9A141-C299-4C9E-BBDB-99A12161632C}"/>
    <cellStyle name="_Data 4_March_Global_DSO (2009 version) 6" xfId="5584" xr:uid="{70B7C443-6120-4B0D-90D9-67BA5FA8F2EA}"/>
    <cellStyle name="_Data 4_March_Global_DSO (2009 version) 7" xfId="5585" xr:uid="{9CA509CC-DD0E-4B50-990E-DA0EE9879AD9}"/>
    <cellStyle name="_Data 4_March_Global_DSO (2009 version) 8" xfId="5586" xr:uid="{B63B225A-E426-4251-8652-608FCFFF32A5}"/>
    <cellStyle name="_Data 4_March_Global_DSO (2009 version) 9" xfId="5587" xr:uid="{FC2245BC-A35D-40D6-B040-51749450403A}"/>
    <cellStyle name="_Data 4_March_Global_DSO (2009 version)_8+7 Review Pack (As Reported)" xfId="5588" xr:uid="{B57BD50D-8707-44C2-ACB8-30B092A76DC9}"/>
    <cellStyle name="_Data 4_March_Global_DSO (2009 version)_AU_87F1" xfId="5589" xr:uid="{7E7BBF29-DDA9-4F4F-8CA2-83F938D6FA0E}"/>
    <cellStyle name="_Data 4_March_Global_DSO (2009 version)_CN_87F1" xfId="5590" xr:uid="{70843524-CD0D-44A4-A263-7919E07DEE23}"/>
    <cellStyle name="_Data 4_March_Global_DSO (2009 version)_From MY_87F1" xfId="5591" xr:uid="{4BE6C571-4D63-4E6D-84A0-C52B89C8E357}"/>
    <cellStyle name="_Data 4_March_Global_DSO (2009 version)_HB_87F1" xfId="5592" xr:uid="{CCB6D1C7-F199-4462-BA99-669162291AD2}"/>
    <cellStyle name="_Data 4_March_Global_DSO (2009 version)_HK_87F1" xfId="5593" xr:uid="{EBF30DDB-A5AC-4083-9934-EAB0E4AAB25F}"/>
    <cellStyle name="_Data 4_March_Global_DSO (2009 version)_IN_87F1" xfId="5594" xr:uid="{B7A08349-C24E-4193-A608-FFF69383704D}"/>
    <cellStyle name="_Data 4_March_Global_DSO (2009 version)_JP_87F1" xfId="5595" xr:uid="{B4546B5C-5422-47E4-BB05-80EADB54B080}"/>
    <cellStyle name="_Data 4_March_Global_DSO (2009 version)_KR_87F1" xfId="5596" xr:uid="{7F532889-6480-4B0A-8EB0-41E70DD575B0}"/>
    <cellStyle name="_Data 4_March_Global_DSO (2009 version)_MY_87F1" xfId="5597" xr:uid="{51E66D60-19EC-4C50-8959-6AECC34A347D}"/>
    <cellStyle name="_Data 4_March_Global_DSO (2009 version)_NZ_87F1" xfId="5598" xr:uid="{F47FF21F-61E1-46DF-BE1D-52AC3C259AC2}"/>
    <cellStyle name="_Data 4_March_Global_DSO (2009 version)_SG_87F1" xfId="5599" xr:uid="{4B90D22C-A7E0-45A5-81F1-C64D9FBD28AE}"/>
    <cellStyle name="_Data 4_March_Global_DSO (2009 version)_TW_87F1" xfId="5600" xr:uid="{30A6920F-D2FD-43DD-9DC5-A2DFBEC3065E}"/>
    <cellStyle name="_Data 4_March_Global_DSO (2009 version)_TW_87F1_CR" xfId="5601" xr:uid="{1E957C48-D31B-4008-962B-F0D720B1E9DE}"/>
    <cellStyle name="_Data 4_March_Global_DSO (2009 version)_VN_87F1" xfId="5602" xr:uid="{801ADC42-B55F-4A15-BBAC-866606A7121C}"/>
    <cellStyle name="_Data 4_MY_87F1" xfId="5603" xr:uid="{E2142342-9C7E-434F-AD50-7E5E82F494B9}"/>
    <cellStyle name="_Data 4_NZ_87F1" xfId="5604" xr:uid="{F41F9B00-5B34-425C-B4A7-7C0F42616310}"/>
    <cellStyle name="_Data 4_SG_87F1" xfId="5605" xr:uid="{87855BEE-7DFA-4754-9F99-447D7FB3344F}"/>
    <cellStyle name="_Data 4_Trend Income Statement" xfId="5606" xr:uid="{45218310-69A7-44DD-B3C1-2B8E67D61B47}"/>
    <cellStyle name="_Data 4_Trend Income Statement 10" xfId="5607" xr:uid="{59E68DCA-1279-4641-BE3B-D44DA2F9CFAD}"/>
    <cellStyle name="_Data 4_Trend Income Statement 11" xfId="5608" xr:uid="{115F77EE-7B0D-4171-BC2B-76BBE7607C8D}"/>
    <cellStyle name="_Data 4_Trend Income Statement 12" xfId="5609" xr:uid="{B45E15EA-42D6-4372-9B72-CEABD08A1574}"/>
    <cellStyle name="_Data 4_Trend Income Statement 13" xfId="5610" xr:uid="{F78825DC-0358-46D0-99EE-A91C2CD050ED}"/>
    <cellStyle name="_Data 4_Trend Income Statement 14" xfId="5611" xr:uid="{EE039C75-5ABE-4338-AE03-46E619309816}"/>
    <cellStyle name="_Data 4_Trend Income Statement 15" xfId="5612" xr:uid="{4A52C7EA-7CE2-428B-8E72-3BB017FC9081}"/>
    <cellStyle name="_Data 4_Trend Income Statement 16" xfId="5613" xr:uid="{4AE48649-3E8E-4C63-A4E1-24D9EBF0FBDB}"/>
    <cellStyle name="_Data 4_Trend Income Statement 17" xfId="5614" xr:uid="{44AC1A76-71FF-41D9-A481-2435FE238AF7}"/>
    <cellStyle name="_Data 4_Trend Income Statement 18" xfId="5615" xr:uid="{2CCA69B4-B903-45BE-A554-A6B18C77E4C7}"/>
    <cellStyle name="_Data 4_Trend Income Statement 19" xfId="5616" xr:uid="{C1D883CC-A2CF-4F1D-91A0-5B4532CE3B2D}"/>
    <cellStyle name="_Data 4_Trend Income Statement 2" xfId="5617" xr:uid="{CB07919E-0D7E-43BC-9EBC-0371EA8300D1}"/>
    <cellStyle name="_Data 4_Trend Income Statement 20" xfId="5618" xr:uid="{6966AE58-890E-49B6-AC09-D5D226E4668E}"/>
    <cellStyle name="_Data 4_Trend Income Statement 21" xfId="5619" xr:uid="{6316E358-717C-46CE-8D9E-58EDDC09875A}"/>
    <cellStyle name="_Data 4_Trend Income Statement 3" xfId="5620" xr:uid="{DB3A35DF-D7CD-469C-AC16-CBC3C12D578A}"/>
    <cellStyle name="_Data 4_Trend Income Statement 4" xfId="5621" xr:uid="{987F8E6F-BCA4-4FA1-B0C0-3C1D2E07D689}"/>
    <cellStyle name="_Data 4_Trend Income Statement 5" xfId="5622" xr:uid="{760996DF-94F2-4A5D-9294-D41B41DCCC18}"/>
    <cellStyle name="_Data 4_Trend Income Statement 6" xfId="5623" xr:uid="{3C5981C6-17AA-4EA8-A530-757AC37577EE}"/>
    <cellStyle name="_Data 4_Trend Income Statement 7" xfId="5624" xr:uid="{D10B3859-4BFE-4CF5-9297-BE31DEAB5F7F}"/>
    <cellStyle name="_Data 4_Trend Income Statement 8" xfId="5625" xr:uid="{C9E66EA4-CFA1-4CE1-8245-0D52485A9BB8}"/>
    <cellStyle name="_Data 4_Trend Income Statement 9" xfId="5626" xr:uid="{829DA8F0-AC90-4E1A-AE74-968D0D1B812C}"/>
    <cellStyle name="_Data 4_Trend Income Statement_8+7 Review Pack (As Reported)" xfId="5627" xr:uid="{397EB510-2877-415F-9939-EA52D7A462BD}"/>
    <cellStyle name="_Data 4_TW_87F1" xfId="5628" xr:uid="{1818D506-0BAD-4AB1-BEAF-9A1F7DC0FA54}"/>
    <cellStyle name="_Data 4_TW_87F1_CR" xfId="5629" xr:uid="{4CBE1D75-1FE8-4C92-95E7-FF1EEB286E0B}"/>
    <cellStyle name="_Data 4_VN_87F1" xfId="5630" xr:uid="{A8DC4206-BC7A-4221-A4B2-ACDA20B5EC72}"/>
    <cellStyle name="_Data 5" xfId="5631" xr:uid="{D5054C0E-E396-484C-904C-CA9BE69E9A96}"/>
    <cellStyle name="_Data 5 10" xfId="5632" xr:uid="{330575E3-059C-4B96-AF70-4741FD9EE5F5}"/>
    <cellStyle name="_Data 5 11" xfId="5633" xr:uid="{005A3D03-3168-4FCB-9CCF-BC9C83298913}"/>
    <cellStyle name="_Data 5 12" xfId="5634" xr:uid="{8C5B456D-D5D0-4B4A-B323-4D44A9E3D24A}"/>
    <cellStyle name="_Data 5 13" xfId="5635" xr:uid="{FA325A81-2359-4367-9DE4-4C5B09186417}"/>
    <cellStyle name="_Data 5 14" xfId="5636" xr:uid="{CC1CFDD6-832A-4309-9754-10EAB1544E6E}"/>
    <cellStyle name="_Data 5 15" xfId="5637" xr:uid="{CA09F6B5-B0D5-43C1-907E-F437FAB77C73}"/>
    <cellStyle name="_Data 5 16" xfId="5638" xr:uid="{89013033-D4DA-4488-BB47-81B5D40B5624}"/>
    <cellStyle name="_Data 5 17" xfId="5639" xr:uid="{18387D76-A6FF-4565-8FF8-045AD858B798}"/>
    <cellStyle name="_Data 5 18" xfId="5640" xr:uid="{B305885D-B12A-49D8-9B50-710C24A2BB5C}"/>
    <cellStyle name="_Data 5 19" xfId="5641" xr:uid="{58A1CD82-BEA3-4E1E-8131-689E71DFCF65}"/>
    <cellStyle name="_Data 5 2" xfId="5642" xr:uid="{3C07F63C-6202-4F1A-BB14-0177FCD5CC25}"/>
    <cellStyle name="_Data 5 20" xfId="5643" xr:uid="{85EF0106-C969-4D2E-A707-6DE1ACA4E812}"/>
    <cellStyle name="_Data 5 21" xfId="5644" xr:uid="{4517C3C9-79F3-4F22-9718-879E25D2A8A1}"/>
    <cellStyle name="_Data 5 3" xfId="5645" xr:uid="{78D5E0FB-201B-4653-A21D-876A73B98CDD}"/>
    <cellStyle name="_Data 5 4" xfId="5646" xr:uid="{7AF5E92C-89EC-4A5E-9221-64782E93E9BD}"/>
    <cellStyle name="_Data 5 5" xfId="5647" xr:uid="{B921DC6B-B9F7-430A-BF14-A0BC594AB7E1}"/>
    <cellStyle name="_Data 5 6" xfId="5648" xr:uid="{AE9EB952-2A86-4734-9B03-5C1374C92079}"/>
    <cellStyle name="_Data 5 7" xfId="5649" xr:uid="{A413ACA4-2DFD-4807-9289-1328FC882FC8}"/>
    <cellStyle name="_Data 5 8" xfId="5650" xr:uid="{071EE6E2-EF43-49D1-A1C3-0946EBAE3427}"/>
    <cellStyle name="_Data 5 9" xfId="5651" xr:uid="{FA401EAC-E5F7-414F-B171-F6EF438B4A77}"/>
    <cellStyle name="_Data 5_2009 Total Revene @ 2008 Rate" xfId="5652" xr:uid="{FF96E81F-AF00-4E71-8FD9-43259E2D6D9F}"/>
    <cellStyle name="_Data 5_2009 Total Revene @ 2008 Rate 10" xfId="5653" xr:uid="{CBC22600-982D-4D40-9291-F727B798F1C1}"/>
    <cellStyle name="_Data 5_2009 Total Revene @ 2008 Rate 11" xfId="5654" xr:uid="{A32CFBBB-4073-4AC2-854D-4BDB5A8A72F9}"/>
    <cellStyle name="_Data 5_2009 Total Revene @ 2008 Rate 12" xfId="5655" xr:uid="{D5238775-F373-4DED-9B58-16C095CE2B00}"/>
    <cellStyle name="_Data 5_2009 Total Revene @ 2008 Rate 13" xfId="5656" xr:uid="{A974B4EA-4018-4A39-8403-02CB57E12D95}"/>
    <cellStyle name="_Data 5_2009 Total Revene @ 2008 Rate 14" xfId="5657" xr:uid="{5A7AB61A-C997-4D2E-B99F-76042132F05A}"/>
    <cellStyle name="_Data 5_2009 Total Revene @ 2008 Rate 15" xfId="5658" xr:uid="{9CFC68A3-8737-47CE-A9FE-897025EA45F6}"/>
    <cellStyle name="_Data 5_2009 Total Revene @ 2008 Rate 16" xfId="5659" xr:uid="{D10E04C2-9AA9-4EAF-BF08-7C3014E7AD09}"/>
    <cellStyle name="_Data 5_2009 Total Revene @ 2008 Rate 17" xfId="5660" xr:uid="{2C595B42-CA55-4A1B-9583-7BAF6DA604C0}"/>
    <cellStyle name="_Data 5_2009 Total Revene @ 2008 Rate 18" xfId="5661" xr:uid="{BBB97F09-B522-4148-B8CD-FFFFE4EE0C35}"/>
    <cellStyle name="_Data 5_2009 Total Revene @ 2008 Rate 19" xfId="5662" xr:uid="{2B29B735-3FD5-4C6D-8D23-72F7DAE44217}"/>
    <cellStyle name="_Data 5_2009 Total Revene @ 2008 Rate 2" xfId="5663" xr:uid="{FBC9DC22-7D13-4D62-B21D-09480339AC69}"/>
    <cellStyle name="_Data 5_2009 Total Revene @ 2008 Rate 20" xfId="5664" xr:uid="{6BBE5FDF-BDE5-421F-8B68-649F4520CD66}"/>
    <cellStyle name="_Data 5_2009 Total Revene @ 2008 Rate 21" xfId="5665" xr:uid="{0EDCB481-14D0-430E-8543-8461578D510C}"/>
    <cellStyle name="_Data 5_2009 Total Revene @ 2008 Rate 3" xfId="5666" xr:uid="{06D56722-FC95-40E8-BA49-DC1537255B74}"/>
    <cellStyle name="_Data 5_2009 Total Revene @ 2008 Rate 4" xfId="5667" xr:uid="{C728428F-75F5-4E78-80A1-C131A8D3714A}"/>
    <cellStyle name="_Data 5_2009 Total Revene @ 2008 Rate 5" xfId="5668" xr:uid="{EE033F75-610F-413E-9E6E-FFE9A3E0D386}"/>
    <cellStyle name="_Data 5_2009 Total Revene @ 2008 Rate 6" xfId="5669" xr:uid="{D8034AE3-485A-4176-83E1-130D69ED4CCA}"/>
    <cellStyle name="_Data 5_2009 Total Revene @ 2008 Rate 7" xfId="5670" xr:uid="{A33F215E-751B-4A8C-8997-29257187E225}"/>
    <cellStyle name="_Data 5_2009 Total Revene @ 2008 Rate 8" xfId="5671" xr:uid="{2479D97B-D4E5-4A72-9F6C-3BCFDC21038E}"/>
    <cellStyle name="_Data 5_2009 Total Revene @ 2008 Rate 9" xfId="5672" xr:uid="{67A43091-D266-4EE3-83F8-3395A9192520}"/>
    <cellStyle name="_Data 5_2009 Total Revene @ 2008 Rate_8+7 Review Pack (As Reported)" xfId="5673" xr:uid="{C94849A3-5A6C-4660-AA6B-FE437DA09F7D}"/>
    <cellStyle name="_Data 5_2009 Total Revene @ 2008 Rate_AU_87F1" xfId="5674" xr:uid="{97D32001-1533-4C88-9E69-04266A5A88AE}"/>
    <cellStyle name="_Data 5_2009 Total Revene @ 2008 Rate_CN_87F1" xfId="5675" xr:uid="{1C607BF9-292C-4F7C-BD19-6ED59DEC65DE}"/>
    <cellStyle name="_Data 5_2009 Total Revene @ 2008 Rate_From MY_87F1" xfId="5676" xr:uid="{EF627ED7-6694-41A5-8A4E-8EEA63046252}"/>
    <cellStyle name="_Data 5_2009 Total Revene @ 2008 Rate_HB_87F1" xfId="5677" xr:uid="{0B051624-04EC-45C4-B983-A9803832DC35}"/>
    <cellStyle name="_Data 5_2009 Total Revene @ 2008 Rate_HK_87F1" xfId="5678" xr:uid="{B95F9DB3-B893-4416-9642-AFF1C26FFF79}"/>
    <cellStyle name="_Data 5_2009 Total Revene @ 2008 Rate_IN_87F1" xfId="5679" xr:uid="{B6FDA640-260F-4826-BCD9-2C254ED9F4DA}"/>
    <cellStyle name="_Data 5_2009 Total Revene @ 2008 Rate_JP_87F1" xfId="5680" xr:uid="{0C8C92EB-84E0-49A7-BFEE-C6C210839FCE}"/>
    <cellStyle name="_Data 5_2009 Total Revene @ 2008 Rate_KR_87F1" xfId="5681" xr:uid="{853414E6-9070-42FB-8473-BD61D51939E7}"/>
    <cellStyle name="_Data 5_2009 Total Revene @ 2008 Rate_MY_87F1" xfId="5682" xr:uid="{195C6252-3A7A-4ED1-9E78-429FC0AE2498}"/>
    <cellStyle name="_Data 5_2009 Total Revene @ 2008 Rate_NZ_87F1" xfId="5683" xr:uid="{DD3CEB1A-6989-4F80-9710-D065AEF183C5}"/>
    <cellStyle name="_Data 5_2009 Total Revene @ 2008 Rate_SG_87F1" xfId="5684" xr:uid="{9F07C700-3FDF-4411-B769-4ECCB9FC7996}"/>
    <cellStyle name="_Data 5_2009 Total Revene @ 2008 Rate_TW_87F1" xfId="5685" xr:uid="{A4B23AF1-4835-403E-B80E-C64CA0305E52}"/>
    <cellStyle name="_Data 5_2009 Total Revene @ 2008 Rate_TW_87F1_CR" xfId="5686" xr:uid="{0314621E-8BCF-474F-962A-ABF582CA3A5D}"/>
    <cellStyle name="_Data 5_2009 Total Revene @ 2008 Rate_VN_87F1" xfId="5687" xr:uid="{5AED0951-5C71-4FEF-B548-2B67A4F1DC14}"/>
    <cellStyle name="_Data 5_8+7 Review Pack (As Reported)" xfId="5688" xr:uid="{4299E672-91D1-4627-84B4-5B8716556686}"/>
    <cellStyle name="_Data 5_AU_87F1" xfId="5689" xr:uid="{C717DA2E-D249-4F87-A174-E867F3356EC7}"/>
    <cellStyle name="_Data 5_CN_87F1" xfId="5690" xr:uid="{AB401826-05EF-4199-9311-C456B953372E}"/>
    <cellStyle name="_Data 5_DSO" xfId="5691" xr:uid="{BE1978F2-F890-46B0-AFBB-E18D14DD4F65}"/>
    <cellStyle name="_Data 5_DSO 10" xfId="5692" xr:uid="{2210583E-9AFB-49A2-B5CA-27C422AC29CF}"/>
    <cellStyle name="_Data 5_DSO 11" xfId="5693" xr:uid="{A0624D80-0D85-445E-913D-C7A62F7E3231}"/>
    <cellStyle name="_Data 5_DSO 12" xfId="5694" xr:uid="{D6F886C1-CD36-4201-9A86-75B9F2B70A07}"/>
    <cellStyle name="_Data 5_DSO 13" xfId="5695" xr:uid="{20288ECD-2D61-47DC-8FCB-02B8E0A54D66}"/>
    <cellStyle name="_Data 5_DSO 14" xfId="5696" xr:uid="{05DB45A0-4C52-4EC5-8976-5DD929794C43}"/>
    <cellStyle name="_Data 5_DSO 15" xfId="5697" xr:uid="{7B0C0A3F-7FE5-4794-B56B-8CCE60C2C301}"/>
    <cellStyle name="_Data 5_DSO 16" xfId="5698" xr:uid="{90F8EDDF-5313-4389-ACEA-B3FC7BF8C0A0}"/>
    <cellStyle name="_Data 5_DSO 17" xfId="5699" xr:uid="{ED753516-297F-451E-82B3-D17C4B8CAFC4}"/>
    <cellStyle name="_Data 5_DSO 18" xfId="5700" xr:uid="{70EBEB5A-1BE4-4815-B9A7-D8245825313B}"/>
    <cellStyle name="_Data 5_DSO 19" xfId="5701" xr:uid="{711F9D20-DD6E-4457-A3F3-842AC9ADB8A7}"/>
    <cellStyle name="_Data 5_DSO 2" xfId="5702" xr:uid="{CEF6E971-F9D5-4DCB-AF8A-2C1371687530}"/>
    <cellStyle name="_Data 5_DSO 20" xfId="5703" xr:uid="{BEB9052F-1139-41D9-8843-81CC466CEA85}"/>
    <cellStyle name="_Data 5_DSO 21" xfId="5704" xr:uid="{FCA95101-4B56-4E6D-90F4-B89DFD719E41}"/>
    <cellStyle name="_Data 5_DSO 3" xfId="5705" xr:uid="{ADBD2FA9-1B35-41A1-981D-F0F4702BFA1B}"/>
    <cellStyle name="_Data 5_DSO 4" xfId="5706" xr:uid="{8441B6A3-DB54-4D20-B962-2A8A2DD067D3}"/>
    <cellStyle name="_Data 5_DSO 5" xfId="5707" xr:uid="{8993D46E-472F-489D-9D8A-AFDA56FBB83B}"/>
    <cellStyle name="_Data 5_DSO 6" xfId="5708" xr:uid="{B04FBC59-7D60-421B-8D23-275AFCFC2DE8}"/>
    <cellStyle name="_Data 5_DSO 7" xfId="5709" xr:uid="{74939667-77F6-4174-BD7C-708739D42F4C}"/>
    <cellStyle name="_Data 5_DSO 8" xfId="5710" xr:uid="{EAFE525B-29FE-4A4C-8814-45E016E2928C}"/>
    <cellStyle name="_Data 5_DSO 9" xfId="5711" xr:uid="{875026FA-625A-4C0A-94FF-54FA7214285E}"/>
    <cellStyle name="_Data 5_DSO by Region" xfId="5712" xr:uid="{FE9E93D5-4E53-47BB-A321-F7AC536C274E}"/>
    <cellStyle name="_Data 5_DSO by Region 10" xfId="5713" xr:uid="{8D34E483-1E83-4445-BEDB-1269D5EAA8B3}"/>
    <cellStyle name="_Data 5_DSO by Region 11" xfId="5714" xr:uid="{C50F3CD0-EF02-42E7-8D5A-B7EB0B2E69C3}"/>
    <cellStyle name="_Data 5_DSO by Region 12" xfId="5715" xr:uid="{4F84E2DA-7CDB-4C17-970F-76F623DB6FD2}"/>
    <cellStyle name="_Data 5_DSO by Region 13" xfId="5716" xr:uid="{74571619-F5BE-498F-8FF7-604683ACF460}"/>
    <cellStyle name="_Data 5_DSO by Region 14" xfId="5717" xr:uid="{4BBDC39B-2B0F-486C-A403-07C1AAC8C2E9}"/>
    <cellStyle name="_Data 5_DSO by Region 15" xfId="5718" xr:uid="{EEEF14DA-1EA4-465F-BA43-A914B3C2640D}"/>
    <cellStyle name="_Data 5_DSO by Region 16" xfId="5719" xr:uid="{90A10CE2-370F-4DF5-8076-A5115B2D244C}"/>
    <cellStyle name="_Data 5_DSO by Region 17" xfId="5720" xr:uid="{9A3B4524-F203-4991-BAF5-25966BC31325}"/>
    <cellStyle name="_Data 5_DSO by Region 18" xfId="5721" xr:uid="{928744C9-02E7-4B2B-B998-11A5F0535B94}"/>
    <cellStyle name="_Data 5_DSO by Region 19" xfId="5722" xr:uid="{D2547375-DA99-4DF3-BCC7-411DE2077769}"/>
    <cellStyle name="_Data 5_DSO by Region 2" xfId="5723" xr:uid="{CC26BB3B-50A1-4EBC-A702-7AD69B3485DD}"/>
    <cellStyle name="_Data 5_DSO by Region 20" xfId="5724" xr:uid="{2CCAD667-AAF7-4ADD-8165-6A86C9134E31}"/>
    <cellStyle name="_Data 5_DSO by Region 21" xfId="5725" xr:uid="{5ABFDFDE-944B-4235-9AE7-F198A413AD27}"/>
    <cellStyle name="_Data 5_DSO by Region 3" xfId="5726" xr:uid="{78E951CD-346F-45BA-93A1-7919226A16ED}"/>
    <cellStyle name="_Data 5_DSO by Region 4" xfId="5727" xr:uid="{EF6B1B9D-A475-49DB-AAC1-D0D38F1FC107}"/>
    <cellStyle name="_Data 5_DSO by Region 5" xfId="5728" xr:uid="{D582A3AC-DD9C-4084-A02A-EC80C98BF0C7}"/>
    <cellStyle name="_Data 5_DSO by Region 6" xfId="5729" xr:uid="{39A94612-68D5-4793-83BB-A6C18E67CE01}"/>
    <cellStyle name="_Data 5_DSO by Region 7" xfId="5730" xr:uid="{BE9680ED-877F-45E4-9328-A89DA7DBCE25}"/>
    <cellStyle name="_Data 5_DSO by Region 8" xfId="5731" xr:uid="{3866FF13-5925-43CB-BDE6-C12B5131F518}"/>
    <cellStyle name="_Data 5_DSO by Region 9" xfId="5732" xr:uid="{B8377E49-D697-4430-AD5D-FEE8ECACAAD8}"/>
    <cellStyle name="_Data 5_DSO by Region_8+7 Review Pack (As Reported)" xfId="5733" xr:uid="{F6A641B3-92C1-46A0-B0EB-1B420123BD71}"/>
    <cellStyle name="_Data 5_DSO by Region_AU_87F1" xfId="5734" xr:uid="{A3374BCE-E748-4199-81ED-B678ED462DF4}"/>
    <cellStyle name="_Data 5_DSO by Region_CN_87F1" xfId="5735" xr:uid="{887B9F18-32E4-4211-B84E-CA95AB5EA397}"/>
    <cellStyle name="_Data 5_DSO by Region_From MY_87F1" xfId="5736" xr:uid="{85AB0C4B-04B1-4E2D-AB80-EB9B6B86C43B}"/>
    <cellStyle name="_Data 5_DSO by Region_HB_87F1" xfId="5737" xr:uid="{37D3AA50-E52B-4384-9B78-2F6A3A2C9035}"/>
    <cellStyle name="_Data 5_DSO by Region_HK_87F1" xfId="5738" xr:uid="{B71FC79D-60F4-4147-B318-F873203BF766}"/>
    <cellStyle name="_Data 5_DSO by Region_IN_87F1" xfId="5739" xr:uid="{65B1EDC8-2AA6-4D6A-BD62-0AFFC0F93738}"/>
    <cellStyle name="_Data 5_DSO by Region_JP_87F1" xfId="5740" xr:uid="{07AB6B13-41EE-443C-808B-1F7C05CBE7D7}"/>
    <cellStyle name="_Data 5_DSO by Region_KR_87F1" xfId="5741" xr:uid="{44D01123-FCE3-4FDD-B023-A86C24031506}"/>
    <cellStyle name="_Data 5_DSO by Region_MY_87F1" xfId="5742" xr:uid="{C2B10936-A21B-4F37-B490-159C215FB0F8}"/>
    <cellStyle name="_Data 5_DSO by Region_NZ_87F1" xfId="5743" xr:uid="{C59816AC-87F7-48A7-B390-CB3C76650E2E}"/>
    <cellStyle name="_Data 5_DSO by Region_SG_87F1" xfId="5744" xr:uid="{AD30EFAB-8983-48E3-AAD7-28AEBB6287D2}"/>
    <cellStyle name="_Data 5_DSO by Region_TW_87F1" xfId="5745" xr:uid="{C799BEE8-6237-42FD-A15B-F99119EDA354}"/>
    <cellStyle name="_Data 5_DSO by Region_TW_87F1_CR" xfId="5746" xr:uid="{02E99045-3770-4E4E-9E8E-3EC127AFF452}"/>
    <cellStyle name="_Data 5_DSO by Region_VN_87F1" xfId="5747" xr:uid="{C7484CE4-4366-4F79-8992-8787D530A09B}"/>
    <cellStyle name="_Data 5_DSO revised to Apr" xfId="5748" xr:uid="{10048538-B888-463C-B2EE-BBFD3B6E93A2}"/>
    <cellStyle name="_Data 5_DSO revised to Apr 10" xfId="5749" xr:uid="{55EA5846-F6E7-4625-A811-31227AAD4116}"/>
    <cellStyle name="_Data 5_DSO revised to Apr 11" xfId="5750" xr:uid="{64457EA5-BA85-434B-8733-FD4191C49692}"/>
    <cellStyle name="_Data 5_DSO revised to Apr 12" xfId="5751" xr:uid="{850BAFFC-A423-499F-AE19-E79E395E0D34}"/>
    <cellStyle name="_Data 5_DSO revised to Apr 13" xfId="5752" xr:uid="{A59C3223-208D-417F-85E7-2F83EC6ABC37}"/>
    <cellStyle name="_Data 5_DSO revised to Apr 14" xfId="5753" xr:uid="{C0A6C84A-1439-4923-B208-DBC8B2A8A7D9}"/>
    <cellStyle name="_Data 5_DSO revised to Apr 15" xfId="5754" xr:uid="{757A538A-40DB-4EE0-BB27-2286E4C6F06C}"/>
    <cellStyle name="_Data 5_DSO revised to Apr 16" xfId="5755" xr:uid="{08CF6842-D5B2-4F22-B679-BA9E507E089E}"/>
    <cellStyle name="_Data 5_DSO revised to Apr 17" xfId="5756" xr:uid="{4B31EA6C-5A6A-4287-A20A-5C3FACF36645}"/>
    <cellStyle name="_Data 5_DSO revised to Apr 18" xfId="5757" xr:uid="{C2867F5F-EABB-4271-B036-D1B49CE56B02}"/>
    <cellStyle name="_Data 5_DSO revised to Apr 19" xfId="5758" xr:uid="{AF601A15-40D6-4FA2-B529-06A0653F06F4}"/>
    <cellStyle name="_Data 5_DSO revised to Apr 2" xfId="5759" xr:uid="{FF87D351-A602-4A42-A5E4-478E67F19C4D}"/>
    <cellStyle name="_Data 5_DSO revised to Apr 20" xfId="5760" xr:uid="{C10323C5-F656-4AD4-A3F4-0ADB79845C12}"/>
    <cellStyle name="_Data 5_DSO revised to Apr 21" xfId="5761" xr:uid="{10DA5CB7-0657-4047-9D6F-FEE040C78D10}"/>
    <cellStyle name="_Data 5_DSO revised to Apr 3" xfId="5762" xr:uid="{9B373CBA-CD71-463A-B50B-64C821FC40ED}"/>
    <cellStyle name="_Data 5_DSO revised to Apr 4" xfId="5763" xr:uid="{99B14BBE-A399-4AD6-9A05-A6B97C312935}"/>
    <cellStyle name="_Data 5_DSO revised to Apr 5" xfId="5764" xr:uid="{45AAE3D6-090E-4777-80E5-1BB5DB6C3149}"/>
    <cellStyle name="_Data 5_DSO revised to Apr 6" xfId="5765" xr:uid="{C61D00B8-C851-41F7-B634-718D0F12AC4F}"/>
    <cellStyle name="_Data 5_DSO revised to Apr 7" xfId="5766" xr:uid="{3D701736-4BD9-472B-B271-C2B215203041}"/>
    <cellStyle name="_Data 5_DSO revised to Apr 8" xfId="5767" xr:uid="{72032CC6-751D-4988-8682-6624FEFA98AA}"/>
    <cellStyle name="_Data 5_DSO revised to Apr 9" xfId="5768" xr:uid="{C25B57C1-9B9B-4F9A-BA7C-B9F3FFB76DB2}"/>
    <cellStyle name="_Data 5_DSO revised to Apr_8+7 Review Pack (As Reported)" xfId="5769" xr:uid="{17F31CAC-4050-4DBC-8F94-D36F83645C74}"/>
    <cellStyle name="_Data 5_DSO revised to Apr_AU_87F1" xfId="5770" xr:uid="{D58529C3-91BF-44AB-A396-1E73EA58C5D9}"/>
    <cellStyle name="_Data 5_DSO revised to Apr_CN_87F1" xfId="5771" xr:uid="{07DEA390-914E-45F2-96D8-E8D465A03E0F}"/>
    <cellStyle name="_Data 5_DSO revised to Apr_From MY_87F1" xfId="5772" xr:uid="{75546AA4-DE5F-4897-92B8-B43DD76E69ED}"/>
    <cellStyle name="_Data 5_DSO revised to Apr_HB_87F1" xfId="5773" xr:uid="{E7A3A52E-ACE3-40BE-BB51-433B41A470D7}"/>
    <cellStyle name="_Data 5_DSO revised to Apr_HK_87F1" xfId="5774" xr:uid="{415666ED-A7E2-4039-BB77-DDFA00818907}"/>
    <cellStyle name="_Data 5_DSO revised to Apr_IN_87F1" xfId="5775" xr:uid="{54E25CF6-9B36-4C55-89AD-CEEF84B65AE1}"/>
    <cellStyle name="_Data 5_DSO revised to Apr_JP_87F1" xfId="5776" xr:uid="{752E51A0-68E4-4720-B10D-AAA875DA02C4}"/>
    <cellStyle name="_Data 5_DSO revised to Apr_KR_87F1" xfId="5777" xr:uid="{C2F63B5A-6403-45A0-9F81-E55A3FECB8F3}"/>
    <cellStyle name="_Data 5_DSO revised to Apr_MY_87F1" xfId="5778" xr:uid="{95BB7BB4-340F-4CCE-BDE8-67F9B298B048}"/>
    <cellStyle name="_Data 5_DSO revised to Apr_NZ_87F1" xfId="5779" xr:uid="{B9C15D59-5382-4DC4-8248-5B24EF686F85}"/>
    <cellStyle name="_Data 5_DSO revised to Apr_SG_87F1" xfId="5780" xr:uid="{53AF85F5-B2A3-4549-96D7-F1B6FD6C553B}"/>
    <cellStyle name="_Data 5_DSO revised to Apr_TW_87F1" xfId="5781" xr:uid="{27D25DE0-8F1B-4D23-AB30-EE725790DD96}"/>
    <cellStyle name="_Data 5_DSO revised to Apr_TW_87F1_CR" xfId="5782" xr:uid="{A0FD08C3-81C2-4C62-895B-EE39493B74C2}"/>
    <cellStyle name="_Data 5_DSO revised to Apr_VN_87F1" xfId="5783" xr:uid="{E4B69259-2068-4C4A-A39B-6E477B86F0FC}"/>
    <cellStyle name="_Data 5_DSO_8+7 Review Pack (As Reported)" xfId="5784" xr:uid="{5E14C094-98FB-4E0D-B91F-E96AB602D688}"/>
    <cellStyle name="_Data 5_DSO_AU_87F1" xfId="5785" xr:uid="{DEAB679A-7107-4569-990F-117876827CAE}"/>
    <cellStyle name="_Data 5_DSO_CN_87F1" xfId="5786" xr:uid="{E4F858FA-6F88-4429-802F-19481DF5BD3B}"/>
    <cellStyle name="_Data 5_DSO_From MY_87F1" xfId="5787" xr:uid="{7231540D-52BF-4E69-8039-CF098CDC8FDC}"/>
    <cellStyle name="_Data 5_DSO_HB_87F1" xfId="5788" xr:uid="{1D248AF2-4C60-40C5-AABB-4127725D2950}"/>
    <cellStyle name="_Data 5_DSO_HK_87F1" xfId="5789" xr:uid="{DC7A7841-E100-4FAA-8E26-733EB40C8E57}"/>
    <cellStyle name="_Data 5_DSO_IN_87F1" xfId="5790" xr:uid="{0C21E5D6-7463-408E-A402-F41C19C68F9F}"/>
    <cellStyle name="_Data 5_DSO_JP_87F1" xfId="5791" xr:uid="{487EE17E-E9D5-4731-B23B-914D1550CFE7}"/>
    <cellStyle name="_Data 5_DSO_KR_87F1" xfId="5792" xr:uid="{935C2D9C-4594-4F3D-A82E-46605223D540}"/>
    <cellStyle name="_Data 5_DSO_MY_87F1" xfId="5793" xr:uid="{7001CF63-2836-41A4-8ABA-ED132668CBFD}"/>
    <cellStyle name="_Data 5_DSO_NZ_87F1" xfId="5794" xr:uid="{A1342F02-CA7A-4D9E-B766-98CBC7060F9F}"/>
    <cellStyle name="_Data 5_DSO_SG_87F1" xfId="5795" xr:uid="{7CC9EE76-82A4-4A60-9D35-174017CB8357}"/>
    <cellStyle name="_Data 5_DSO_TW_87F1" xfId="5796" xr:uid="{E4CE2146-1314-4BBE-9CDA-64A9D79F7E3B}"/>
    <cellStyle name="_Data 5_DSO_TW_87F1_CR" xfId="5797" xr:uid="{D107D6CC-94BF-4193-B0F6-97B8A4277F13}"/>
    <cellStyle name="_Data 5_DSO_VN_87F1" xfId="5798" xr:uid="{51DD6DC4-B9D7-4713-A53B-7CE9531FCFA2}"/>
    <cellStyle name="_Data 5_From MY_87F1" xfId="5799" xr:uid="{3D6EFBE3-D600-4456-BA91-BDE4D3746504}"/>
    <cellStyle name="_Data 5_HB_87F1" xfId="5800" xr:uid="{BA60DF52-A5B3-4D83-BC3B-3849107F5C10}"/>
    <cellStyle name="_Data 5_HK_87F1" xfId="5801" xr:uid="{9020E426-270E-4BE1-8076-193D546373BD}"/>
    <cellStyle name="_Data 5_IN_87F1" xfId="5802" xr:uid="{3E7E573E-5C45-4CC7-B67C-C2DDA4307F03}"/>
    <cellStyle name="_Data 5_JP_87F1" xfId="5803" xr:uid="{EB1EB79D-FE2D-4BEC-A74C-078282BEF73D}"/>
    <cellStyle name="_Data 5_KR_87F1" xfId="5804" xr:uid="{7356E9C0-A288-4174-9386-89DA9DA4308A}"/>
    <cellStyle name="_Data 5_March_Global_DSO (2009 version)" xfId="5805" xr:uid="{4C733D38-8C58-4366-AB3F-2917C5256B70}"/>
    <cellStyle name="_Data 5_March_Global_DSO (2009 version) 10" xfId="5806" xr:uid="{49A24029-379E-4890-9CA2-4F58C601CAA9}"/>
    <cellStyle name="_Data 5_March_Global_DSO (2009 version) 11" xfId="5807" xr:uid="{2B12FAE7-F07D-4C09-9903-BC3BB88696E1}"/>
    <cellStyle name="_Data 5_March_Global_DSO (2009 version) 12" xfId="5808" xr:uid="{64B3416D-17EC-4D08-AB19-F385D4E5DADF}"/>
    <cellStyle name="_Data 5_March_Global_DSO (2009 version) 13" xfId="5809" xr:uid="{24A9D897-3F25-44D2-B915-1F6F80954BC9}"/>
    <cellStyle name="_Data 5_March_Global_DSO (2009 version) 14" xfId="5810" xr:uid="{73720C6C-B592-4292-87FC-FED4812F0ACD}"/>
    <cellStyle name="_Data 5_March_Global_DSO (2009 version) 15" xfId="5811" xr:uid="{E9D3D14D-77E1-4F00-B84E-2B056A077044}"/>
    <cellStyle name="_Data 5_March_Global_DSO (2009 version) 16" xfId="5812" xr:uid="{F1882572-4C20-447C-B36A-0D90A8A1F697}"/>
    <cellStyle name="_Data 5_March_Global_DSO (2009 version) 17" xfId="5813" xr:uid="{93A23C7F-64F3-49B5-8CFF-FFA3CD17411B}"/>
    <cellStyle name="_Data 5_March_Global_DSO (2009 version) 18" xfId="5814" xr:uid="{C70468A5-7B62-407C-B238-C9766BE85562}"/>
    <cellStyle name="_Data 5_March_Global_DSO (2009 version) 19" xfId="5815" xr:uid="{C7C1A999-E55D-42D1-B603-0E687EB67A71}"/>
    <cellStyle name="_Data 5_March_Global_DSO (2009 version) 2" xfId="5816" xr:uid="{E7FC4FF5-03F7-40B4-8081-983D40A8E266}"/>
    <cellStyle name="_Data 5_March_Global_DSO (2009 version) 20" xfId="5817" xr:uid="{CC1BA67E-CA6A-4DCA-9791-26BDF5F47EDA}"/>
    <cellStyle name="_Data 5_March_Global_DSO (2009 version) 21" xfId="5818" xr:uid="{64155D50-F56E-4CFD-BB6F-9296D3BCE523}"/>
    <cellStyle name="_Data 5_March_Global_DSO (2009 version) 3" xfId="5819" xr:uid="{F8FFCCD2-618B-48C2-8D79-1D1B59E14017}"/>
    <cellStyle name="_Data 5_March_Global_DSO (2009 version) 4" xfId="5820" xr:uid="{86C39DF6-FB08-402E-A717-3C94855307EE}"/>
    <cellStyle name="_Data 5_March_Global_DSO (2009 version) 5" xfId="5821" xr:uid="{D02252FB-19B0-49B6-8B69-5547FE823521}"/>
    <cellStyle name="_Data 5_March_Global_DSO (2009 version) 6" xfId="5822" xr:uid="{BCAD10FA-25EB-44ED-B50E-2BCC06B6A79E}"/>
    <cellStyle name="_Data 5_March_Global_DSO (2009 version) 7" xfId="5823" xr:uid="{FD9C9DCE-580A-4876-97FE-ABA079B04D07}"/>
    <cellStyle name="_Data 5_March_Global_DSO (2009 version) 8" xfId="5824" xr:uid="{FFE390D5-0C4C-4B7B-9520-D49F71D3A8FE}"/>
    <cellStyle name="_Data 5_March_Global_DSO (2009 version) 9" xfId="5825" xr:uid="{A136AD22-9EDC-4C3D-AF9E-E775F284A852}"/>
    <cellStyle name="_Data 5_March_Global_DSO (2009 version)_8+7 Review Pack (As Reported)" xfId="5826" xr:uid="{64368396-C64C-4429-B5C6-97E6F6B01738}"/>
    <cellStyle name="_Data 5_March_Global_DSO (2009 version)_AU_87F1" xfId="5827" xr:uid="{0D7A09BB-E1A0-425D-87A4-EE44F0749008}"/>
    <cellStyle name="_Data 5_March_Global_DSO (2009 version)_CN_87F1" xfId="5828" xr:uid="{4E056E79-5BF2-42F5-B31F-344E0811A214}"/>
    <cellStyle name="_Data 5_March_Global_DSO (2009 version)_From MY_87F1" xfId="5829" xr:uid="{1D4E4DB5-D818-44E3-BC4F-33D93E979699}"/>
    <cellStyle name="_Data 5_March_Global_DSO (2009 version)_HB_87F1" xfId="5830" xr:uid="{B2A388D0-FC94-45D8-AE8D-5166DE3BE1F4}"/>
    <cellStyle name="_Data 5_March_Global_DSO (2009 version)_HK_87F1" xfId="5831" xr:uid="{19B8FEF5-F95F-4FBF-A8EE-2052FF1FADC4}"/>
    <cellStyle name="_Data 5_March_Global_DSO (2009 version)_IN_87F1" xfId="5832" xr:uid="{B42CAF28-452E-4CC2-931A-10E7D2E92E43}"/>
    <cellStyle name="_Data 5_March_Global_DSO (2009 version)_JP_87F1" xfId="5833" xr:uid="{F4419910-17ED-49CA-A07F-937CD5366008}"/>
    <cellStyle name="_Data 5_March_Global_DSO (2009 version)_KR_87F1" xfId="5834" xr:uid="{84E5506B-6A43-42C3-BB5F-3A037833B33E}"/>
    <cellStyle name="_Data 5_March_Global_DSO (2009 version)_MY_87F1" xfId="5835" xr:uid="{AA6FBE96-B45A-47A8-981D-27703FC0F0F7}"/>
    <cellStyle name="_Data 5_March_Global_DSO (2009 version)_NZ_87F1" xfId="5836" xr:uid="{057BB05B-CC06-4CE0-A810-01191CF927B2}"/>
    <cellStyle name="_Data 5_March_Global_DSO (2009 version)_SG_87F1" xfId="5837" xr:uid="{C68AE60C-69E3-4CCC-85F1-27008F948640}"/>
    <cellStyle name="_Data 5_March_Global_DSO (2009 version)_TW_87F1" xfId="5838" xr:uid="{0002A3BB-77B8-4CB6-944E-F0BFB46F9DB9}"/>
    <cellStyle name="_Data 5_March_Global_DSO (2009 version)_TW_87F1_CR" xfId="5839" xr:uid="{F2EAC01D-A4AC-4C92-8121-5AEFC11FBD6C}"/>
    <cellStyle name="_Data 5_March_Global_DSO (2009 version)_VN_87F1" xfId="5840" xr:uid="{DF34DEA3-A6E6-4B18-A537-71C80B1E16BA}"/>
    <cellStyle name="_Data 5_MY_87F1" xfId="5841" xr:uid="{AF808A85-09DB-46DD-A710-2A1C77900A68}"/>
    <cellStyle name="_Data 5_NZ_87F1" xfId="5842" xr:uid="{112D9EE3-1C80-4D88-92F3-982962EB760B}"/>
    <cellStyle name="_Data 5_SG_87F1" xfId="5843" xr:uid="{15D806B9-3FB0-4740-880E-F267CE153B4F}"/>
    <cellStyle name="_Data 5_Trend Income Statement" xfId="5844" xr:uid="{03A81DBC-6629-4C68-B2E6-20A3AEEFC884}"/>
    <cellStyle name="_Data 5_Trend Income Statement 10" xfId="5845" xr:uid="{824C4248-B26E-40A8-B016-C1E61BE2889E}"/>
    <cellStyle name="_Data 5_Trend Income Statement 11" xfId="5846" xr:uid="{219BECF5-5207-479B-9F3E-FC825C3A3A40}"/>
    <cellStyle name="_Data 5_Trend Income Statement 12" xfId="5847" xr:uid="{B717ED8D-9FF6-4426-834E-8B473750585B}"/>
    <cellStyle name="_Data 5_Trend Income Statement 13" xfId="5848" xr:uid="{D651E38D-5D97-41F1-AFB7-4B908D264B09}"/>
    <cellStyle name="_Data 5_Trend Income Statement 14" xfId="5849" xr:uid="{D673632E-59E5-43DB-9F8F-CFC37FA1D4C6}"/>
    <cellStyle name="_Data 5_Trend Income Statement 15" xfId="5850" xr:uid="{D987293D-2133-4A30-B79A-905CFAB7D15B}"/>
    <cellStyle name="_Data 5_Trend Income Statement 16" xfId="5851" xr:uid="{6CCC2FDA-E880-4B91-9C84-F11C9563BC98}"/>
    <cellStyle name="_Data 5_Trend Income Statement 17" xfId="5852" xr:uid="{60249B60-4795-448D-AFBB-0417A04F026D}"/>
    <cellStyle name="_Data 5_Trend Income Statement 18" xfId="5853" xr:uid="{6688A0C8-BF9B-47AA-B14F-EBBCDA98A5B0}"/>
    <cellStyle name="_Data 5_Trend Income Statement 19" xfId="5854" xr:uid="{8A2038A9-0073-40F2-973E-DEF4E1620F14}"/>
    <cellStyle name="_Data 5_Trend Income Statement 2" xfId="5855" xr:uid="{C52116FE-2F4F-4C10-8328-3F57B54BDC27}"/>
    <cellStyle name="_Data 5_Trend Income Statement 20" xfId="5856" xr:uid="{545F72C3-9FD8-4F41-9E84-DBAF8CC14925}"/>
    <cellStyle name="_Data 5_Trend Income Statement 21" xfId="5857" xr:uid="{D2C258BE-7A01-4B9B-BD56-8FE879F05747}"/>
    <cellStyle name="_Data 5_Trend Income Statement 3" xfId="5858" xr:uid="{19CD37C5-6E59-4F00-9ACB-ABBC4287700B}"/>
    <cellStyle name="_Data 5_Trend Income Statement 4" xfId="5859" xr:uid="{A0938834-9D2C-423A-AFF2-54670B4415DA}"/>
    <cellStyle name="_Data 5_Trend Income Statement 5" xfId="5860" xr:uid="{2FFDA23A-F06C-4605-B92C-BA0938CFA0E7}"/>
    <cellStyle name="_Data 5_Trend Income Statement 6" xfId="5861" xr:uid="{0D283917-D5F4-4B99-BA63-33FCBDEF76D0}"/>
    <cellStyle name="_Data 5_Trend Income Statement 7" xfId="5862" xr:uid="{9EDF0B16-244B-4493-8D26-ECDF62534473}"/>
    <cellStyle name="_Data 5_Trend Income Statement 8" xfId="5863" xr:uid="{07DE5097-B4A8-4918-81FF-5827F6C95C16}"/>
    <cellStyle name="_Data 5_Trend Income Statement 9" xfId="5864" xr:uid="{16F41B50-DB62-4FCD-90E6-8E4E5EEFC356}"/>
    <cellStyle name="_Data 5_Trend Income Statement_8+7 Review Pack (As Reported)" xfId="5865" xr:uid="{1CB1E82C-DB50-4DBE-A992-F2232F9E6163}"/>
    <cellStyle name="_Data 5_TW_87F1" xfId="5866" xr:uid="{420C460E-8384-4C56-957B-538CBB51B4B4}"/>
    <cellStyle name="_Data 5_TW_87F1_CR" xfId="5867" xr:uid="{96EE134E-E218-4681-A801-FF22471CDBBD}"/>
    <cellStyle name="_Data 5_VN_87F1" xfId="5868" xr:uid="{E5F4C126-91DC-41D9-AF33-708DBB86D3C2}"/>
    <cellStyle name="_Data 6" xfId="5869" xr:uid="{DDD23959-1A6D-45A8-9814-52F2DBFD4BA3}"/>
    <cellStyle name="_Data 6 10" xfId="5870" xr:uid="{E3E49AF5-0D0A-48C1-BA56-A1E4F17FAF51}"/>
    <cellStyle name="_Data 6 11" xfId="5871" xr:uid="{1400BD00-F5CE-455D-BB3A-85D9B5FAAB2C}"/>
    <cellStyle name="_Data 6 12" xfId="5872" xr:uid="{8A6F34C1-FC7E-4E12-B6EC-159C677326A1}"/>
    <cellStyle name="_Data 6 13" xfId="5873" xr:uid="{AAE8C23D-2C28-41AD-BA60-87FC92C85210}"/>
    <cellStyle name="_Data 6 14" xfId="5874" xr:uid="{B1A7F586-0661-4CA5-8F08-D6BF8B82D375}"/>
    <cellStyle name="_Data 6 15" xfId="5875" xr:uid="{13944BA0-2C94-4AFA-ACD6-DF2830DA37C7}"/>
    <cellStyle name="_Data 6 16" xfId="5876" xr:uid="{7BF7CD61-14A4-48FB-A1F0-05C551E2B36D}"/>
    <cellStyle name="_Data 6 17" xfId="5877" xr:uid="{91568BBA-A979-4CC6-A3DE-9D2FCBEAF51A}"/>
    <cellStyle name="_Data 6 18" xfId="5878" xr:uid="{215D0943-2805-49B9-862E-26D5DDE2F2CD}"/>
    <cellStyle name="_Data 6 19" xfId="5879" xr:uid="{E70F3158-1A44-498E-9CD1-C7C2D3271333}"/>
    <cellStyle name="_Data 6 2" xfId="5880" xr:uid="{A793F1B1-2568-416B-8472-0C47175725F4}"/>
    <cellStyle name="_Data 6 20" xfId="5881" xr:uid="{53708B1C-25BE-4F11-87C6-077ED85BAC1D}"/>
    <cellStyle name="_Data 6 21" xfId="5882" xr:uid="{497E5919-9C2D-45EF-805D-20B498E7BE6A}"/>
    <cellStyle name="_Data 6 3" xfId="5883" xr:uid="{EFC6549A-4E9E-4567-BD2A-350FA65A1171}"/>
    <cellStyle name="_Data 6 4" xfId="5884" xr:uid="{1D609F97-365C-4E6B-AA7A-9A3E91D7D01C}"/>
    <cellStyle name="_Data 6 5" xfId="5885" xr:uid="{A6EDE38E-4722-4FDE-A445-7B210B4D6BAE}"/>
    <cellStyle name="_Data 6 6" xfId="5886" xr:uid="{EF704DC4-0262-4998-960A-AD12AC3A37C9}"/>
    <cellStyle name="_Data 6 7" xfId="5887" xr:uid="{98549C06-26CF-426F-9E49-C590904315C1}"/>
    <cellStyle name="_Data 6 8" xfId="5888" xr:uid="{F0A57EB3-3A77-48EE-A6F2-9261A24F093A}"/>
    <cellStyle name="_Data 6 9" xfId="5889" xr:uid="{2D4A5AEA-D631-40DB-A791-4718835D3AE3}"/>
    <cellStyle name="_Data 6_2009 Total Revene @ 2008 Rate" xfId="5890" xr:uid="{12A9C20C-9E26-49B5-A10A-607A56475FE9}"/>
    <cellStyle name="_Data 6_2009 Total Revene @ 2008 Rate 10" xfId="5891" xr:uid="{6CCEBC82-6E9F-4E78-90B6-6D83BD58521B}"/>
    <cellStyle name="_Data 6_2009 Total Revene @ 2008 Rate 11" xfId="5892" xr:uid="{4B38D80A-F7F5-45BE-ACE2-F28906C4122D}"/>
    <cellStyle name="_Data 6_2009 Total Revene @ 2008 Rate 12" xfId="5893" xr:uid="{AFBC66CD-2F61-4996-BC3F-FA347EEE2AC9}"/>
    <cellStyle name="_Data 6_2009 Total Revene @ 2008 Rate 13" xfId="5894" xr:uid="{97728B9B-5A20-4121-872A-EA50434EF68F}"/>
    <cellStyle name="_Data 6_2009 Total Revene @ 2008 Rate 14" xfId="5895" xr:uid="{56D34CAE-CB8A-4D09-A88D-28597029021D}"/>
    <cellStyle name="_Data 6_2009 Total Revene @ 2008 Rate 15" xfId="5896" xr:uid="{CF3CC24E-AFF6-4DA1-AE43-9920BD2D5BAF}"/>
    <cellStyle name="_Data 6_2009 Total Revene @ 2008 Rate 16" xfId="5897" xr:uid="{387EC5B3-8C3A-4224-95D6-0794AF820349}"/>
    <cellStyle name="_Data 6_2009 Total Revene @ 2008 Rate 17" xfId="5898" xr:uid="{78A4A39C-99D4-41D3-B3DA-F941FD687965}"/>
    <cellStyle name="_Data 6_2009 Total Revene @ 2008 Rate 18" xfId="5899" xr:uid="{24EDB625-3344-4BCC-A000-B5E956ECF32E}"/>
    <cellStyle name="_Data 6_2009 Total Revene @ 2008 Rate 19" xfId="5900" xr:uid="{6EFC311C-F15D-4CE8-ADC7-6811D57AE93B}"/>
    <cellStyle name="_Data 6_2009 Total Revene @ 2008 Rate 2" xfId="5901" xr:uid="{22501E56-9632-48AC-A391-88AA6578CF25}"/>
    <cellStyle name="_Data 6_2009 Total Revene @ 2008 Rate 20" xfId="5902" xr:uid="{13175F5E-6AB6-45C4-AF83-D0CADD6D8F89}"/>
    <cellStyle name="_Data 6_2009 Total Revene @ 2008 Rate 21" xfId="5903" xr:uid="{4519580F-9013-4F0A-906F-5FEB84C7F83C}"/>
    <cellStyle name="_Data 6_2009 Total Revene @ 2008 Rate 3" xfId="5904" xr:uid="{E4D2E98E-565C-449D-BAFF-B4B3EA704EA6}"/>
    <cellStyle name="_Data 6_2009 Total Revene @ 2008 Rate 4" xfId="5905" xr:uid="{480DC72B-D925-4E35-B533-CDBAF756CE9E}"/>
    <cellStyle name="_Data 6_2009 Total Revene @ 2008 Rate 5" xfId="5906" xr:uid="{94A3FD5E-202A-4107-8918-39B1950BE56B}"/>
    <cellStyle name="_Data 6_2009 Total Revene @ 2008 Rate 6" xfId="5907" xr:uid="{6810236E-BBFA-4941-B633-F57D230ADA9D}"/>
    <cellStyle name="_Data 6_2009 Total Revene @ 2008 Rate 7" xfId="5908" xr:uid="{A100904F-DA15-4566-8B2D-2322E4CCBA38}"/>
    <cellStyle name="_Data 6_2009 Total Revene @ 2008 Rate 8" xfId="5909" xr:uid="{18BF1D5D-D2E0-4E91-BBA3-CD542DDD0301}"/>
    <cellStyle name="_Data 6_2009 Total Revene @ 2008 Rate 9" xfId="5910" xr:uid="{97C6322B-87F7-4662-BC5B-A66FC8009B80}"/>
    <cellStyle name="_Data 6_2009 Total Revene @ 2008 Rate_8+7 Review Pack (As Reported)" xfId="5911" xr:uid="{CCCA71DC-CF72-4E4A-8C75-FACFB1E9F969}"/>
    <cellStyle name="_Data 6_2009 Total Revene @ 2008 Rate_AU_87F1" xfId="5912" xr:uid="{12422055-245C-41E2-B9EF-004104705D41}"/>
    <cellStyle name="_Data 6_2009 Total Revene @ 2008 Rate_CN_87F1" xfId="5913" xr:uid="{98894F18-7795-4B74-B4D6-E13D14C64786}"/>
    <cellStyle name="_Data 6_2009 Total Revene @ 2008 Rate_From MY_87F1" xfId="5914" xr:uid="{B646743B-2677-4BD1-93B2-74919F54E361}"/>
    <cellStyle name="_Data 6_2009 Total Revene @ 2008 Rate_HB_87F1" xfId="5915" xr:uid="{C8729A62-B9E9-4B36-A051-E76CECE64EA9}"/>
    <cellStyle name="_Data 6_2009 Total Revene @ 2008 Rate_HK_87F1" xfId="5916" xr:uid="{7CEE480C-3F59-4D40-93AE-851CCB0BB35E}"/>
    <cellStyle name="_Data 6_2009 Total Revene @ 2008 Rate_IN_87F1" xfId="5917" xr:uid="{DB92F8ED-D3BC-4CC6-8ED7-3745622E077A}"/>
    <cellStyle name="_Data 6_2009 Total Revene @ 2008 Rate_JP_87F1" xfId="5918" xr:uid="{7E171AF5-A283-4AE5-B12F-4D11743E45E4}"/>
    <cellStyle name="_Data 6_2009 Total Revene @ 2008 Rate_KR_87F1" xfId="5919" xr:uid="{BB11F25C-431F-44E0-B767-A597126FFA5D}"/>
    <cellStyle name="_Data 6_2009 Total Revene @ 2008 Rate_MY_87F1" xfId="5920" xr:uid="{AB4DB62E-E031-4B5A-AF2B-1F124933F12A}"/>
    <cellStyle name="_Data 6_2009 Total Revene @ 2008 Rate_NZ_87F1" xfId="5921" xr:uid="{265B321C-972B-48F9-9A30-A7C9749D8117}"/>
    <cellStyle name="_Data 6_2009 Total Revene @ 2008 Rate_SG_87F1" xfId="5922" xr:uid="{5BD8732C-F9A9-42CD-A5A7-87C8B7C491ED}"/>
    <cellStyle name="_Data 6_2009 Total Revene @ 2008 Rate_TW_87F1" xfId="5923" xr:uid="{8C43089D-CCCE-4DF5-A66F-189E0AA1C99A}"/>
    <cellStyle name="_Data 6_2009 Total Revene @ 2008 Rate_TW_87F1_CR" xfId="5924" xr:uid="{02B61CF2-89E8-4BF4-B351-9E4DDAA64A8F}"/>
    <cellStyle name="_Data 6_2009 Total Revene @ 2008 Rate_VN_87F1" xfId="5925" xr:uid="{9D3374BF-E4CC-4098-91D8-BFDECD4E2991}"/>
    <cellStyle name="_Data 6_8+7 Review Pack (As Reported)" xfId="5926" xr:uid="{DAE27BC3-1E1F-410C-A192-55A59F44AC2F}"/>
    <cellStyle name="_Data 6_AU_87F1" xfId="5927" xr:uid="{7DD9C2E9-241D-40FE-8067-B73118DE54FC}"/>
    <cellStyle name="_Data 6_CN_87F1" xfId="5928" xr:uid="{61A9E5F1-7FA4-4565-9048-96663F382EBA}"/>
    <cellStyle name="_Data 6_DSO" xfId="5929" xr:uid="{724A7A6B-2344-4AEE-91ED-53B55746E6BE}"/>
    <cellStyle name="_Data 6_DSO 10" xfId="5930" xr:uid="{762C5B59-F5DD-4B43-A16D-8FDC712AEABB}"/>
    <cellStyle name="_Data 6_DSO 11" xfId="5931" xr:uid="{3BE931E7-5169-4C9C-B70F-69E2A7AED60F}"/>
    <cellStyle name="_Data 6_DSO 12" xfId="5932" xr:uid="{BD9AD10F-F55F-4C6B-A9A3-E0ECAC874CC0}"/>
    <cellStyle name="_Data 6_DSO 13" xfId="5933" xr:uid="{A7E71DCD-6848-4D6E-8B45-87AB8CFD9E55}"/>
    <cellStyle name="_Data 6_DSO 14" xfId="5934" xr:uid="{B20E888A-20A6-4050-89C5-C19A4E409189}"/>
    <cellStyle name="_Data 6_DSO 15" xfId="5935" xr:uid="{AEEF60B4-DE6A-4B4F-BCDD-F66AF71EF091}"/>
    <cellStyle name="_Data 6_DSO 16" xfId="5936" xr:uid="{E65C4F00-5845-4050-AACE-AFB1D8DA9EB4}"/>
    <cellStyle name="_Data 6_DSO 17" xfId="5937" xr:uid="{E747046E-261B-4631-8654-91C1B2AFBAA5}"/>
    <cellStyle name="_Data 6_DSO 18" xfId="5938" xr:uid="{1609F437-A057-4124-8F76-0CC489D092A6}"/>
    <cellStyle name="_Data 6_DSO 19" xfId="5939" xr:uid="{D5452D51-91A1-4659-BE43-DA91AEE9F991}"/>
    <cellStyle name="_Data 6_DSO 2" xfId="5940" xr:uid="{5FA63DEB-6063-4E6E-82D7-BEBBABCD06B2}"/>
    <cellStyle name="_Data 6_DSO 20" xfId="5941" xr:uid="{EA1AF91A-F7A7-4DBB-875A-2E89B9071FAE}"/>
    <cellStyle name="_Data 6_DSO 21" xfId="5942" xr:uid="{7FEB74A0-1A3C-4706-B3E4-C42D63B66AD7}"/>
    <cellStyle name="_Data 6_DSO 3" xfId="5943" xr:uid="{95283213-CEF2-4505-82D2-0DF7DA5BAC34}"/>
    <cellStyle name="_Data 6_DSO 4" xfId="5944" xr:uid="{373518FA-6795-4753-9F83-7F5F1A3A35E1}"/>
    <cellStyle name="_Data 6_DSO 5" xfId="5945" xr:uid="{10B04A49-38B4-4D15-9FA0-1153720666BA}"/>
    <cellStyle name="_Data 6_DSO 6" xfId="5946" xr:uid="{C845ADF1-603C-4009-8C68-2B401304DDF3}"/>
    <cellStyle name="_Data 6_DSO 7" xfId="5947" xr:uid="{016F0BD4-8102-4527-B057-148147D883F3}"/>
    <cellStyle name="_Data 6_DSO 8" xfId="5948" xr:uid="{2E171E06-6B7E-4F25-A5A8-365D8308BF22}"/>
    <cellStyle name="_Data 6_DSO 9" xfId="5949" xr:uid="{598CD5C0-898B-4E00-A6B2-F0A8FA3CB802}"/>
    <cellStyle name="_Data 6_DSO by Region" xfId="5950" xr:uid="{6A106014-23B4-4944-A7D6-411F1097A2C4}"/>
    <cellStyle name="_Data 6_DSO by Region 10" xfId="5951" xr:uid="{4B4D83F4-F26D-4BF2-9E56-153CFA98A417}"/>
    <cellStyle name="_Data 6_DSO by Region 11" xfId="5952" xr:uid="{D76D9B6C-B47A-4C41-BDF2-C9F5DEC1D562}"/>
    <cellStyle name="_Data 6_DSO by Region 12" xfId="5953" xr:uid="{5A7FAB2D-E983-4DE3-A160-2158232BA728}"/>
    <cellStyle name="_Data 6_DSO by Region 13" xfId="5954" xr:uid="{990658ED-0F82-408F-AB36-F00B9F98B055}"/>
    <cellStyle name="_Data 6_DSO by Region 14" xfId="5955" xr:uid="{5E79102C-61F0-414F-8C47-7D51A2AC1824}"/>
    <cellStyle name="_Data 6_DSO by Region 15" xfId="5956" xr:uid="{C74DA70F-D2F4-48CD-AD26-A5C715AB6DE0}"/>
    <cellStyle name="_Data 6_DSO by Region 16" xfId="5957" xr:uid="{B8876CFC-316C-4BDD-AA8C-4C652DE6FB29}"/>
    <cellStyle name="_Data 6_DSO by Region 17" xfId="5958" xr:uid="{D09D4B15-09B2-485D-94D1-B3A3ACF3E6F2}"/>
    <cellStyle name="_Data 6_DSO by Region 18" xfId="5959" xr:uid="{8EC36505-0705-4C69-81C5-743D5A53A123}"/>
    <cellStyle name="_Data 6_DSO by Region 19" xfId="5960" xr:uid="{FBE225E5-4115-4E1A-9A9E-E7155A24D259}"/>
    <cellStyle name="_Data 6_DSO by Region 2" xfId="5961" xr:uid="{33934C0B-F3B9-4DCE-B023-626572FC30E9}"/>
    <cellStyle name="_Data 6_DSO by Region 20" xfId="5962" xr:uid="{5AFA5933-BC83-4908-A504-306489A608A9}"/>
    <cellStyle name="_Data 6_DSO by Region 21" xfId="5963" xr:uid="{72AB0A8D-2A41-424F-B064-77960792E313}"/>
    <cellStyle name="_Data 6_DSO by Region 3" xfId="5964" xr:uid="{8F93D4AB-353F-4484-A0E3-8E69AA88EE70}"/>
    <cellStyle name="_Data 6_DSO by Region 4" xfId="5965" xr:uid="{3A1C51B9-84D3-4F0C-9D8C-09C8F4A08B2A}"/>
    <cellStyle name="_Data 6_DSO by Region 5" xfId="5966" xr:uid="{20C4F16C-46C5-4EE6-B43C-939AA2D20FAF}"/>
    <cellStyle name="_Data 6_DSO by Region 6" xfId="5967" xr:uid="{1CA61911-959C-43DA-9E0A-8751BC74DBA8}"/>
    <cellStyle name="_Data 6_DSO by Region 7" xfId="5968" xr:uid="{BEFC5C95-BD95-4451-A3A9-337AC12F713E}"/>
    <cellStyle name="_Data 6_DSO by Region 8" xfId="5969" xr:uid="{3DF88E1E-0B11-452A-93A1-A6622A1796C2}"/>
    <cellStyle name="_Data 6_DSO by Region 9" xfId="5970" xr:uid="{B62BAFE0-905E-4C27-BD8C-8EB90B87A38A}"/>
    <cellStyle name="_Data 6_DSO by Region_8+7 Review Pack (As Reported)" xfId="5971" xr:uid="{1D464562-1499-4446-9240-F0E851ABDFF3}"/>
    <cellStyle name="_Data 6_DSO by Region_AU_87F1" xfId="5972" xr:uid="{EFF9240C-8F23-4CAE-9691-39DEC09805A5}"/>
    <cellStyle name="_Data 6_DSO by Region_CN_87F1" xfId="5973" xr:uid="{9961E7B2-BAB2-49EE-A26C-2897936AB89E}"/>
    <cellStyle name="_Data 6_DSO by Region_From MY_87F1" xfId="5974" xr:uid="{F9BDE91B-93C7-4DD7-B31E-5E4352C55DD4}"/>
    <cellStyle name="_Data 6_DSO by Region_HB_87F1" xfId="5975" xr:uid="{796F9BCF-35C0-4058-88A8-29F59301B612}"/>
    <cellStyle name="_Data 6_DSO by Region_HK_87F1" xfId="5976" xr:uid="{2089E75B-9386-4BDE-A7D5-7EBE8F5AEF8D}"/>
    <cellStyle name="_Data 6_DSO by Region_IN_87F1" xfId="5977" xr:uid="{635BE0D4-5B7B-4C99-98BF-7C58451CCF7F}"/>
    <cellStyle name="_Data 6_DSO by Region_JP_87F1" xfId="5978" xr:uid="{29E15C47-5AA8-4209-8619-75C99EACAFD7}"/>
    <cellStyle name="_Data 6_DSO by Region_KR_87F1" xfId="5979" xr:uid="{406411EC-DDED-4ADC-B302-46FF3CCBCE81}"/>
    <cellStyle name="_Data 6_DSO by Region_MY_87F1" xfId="5980" xr:uid="{70C3668B-57F1-4455-A0D3-8307B414474B}"/>
    <cellStyle name="_Data 6_DSO by Region_NZ_87F1" xfId="5981" xr:uid="{89504F41-27D1-47CC-9BD2-A40F85125EF0}"/>
    <cellStyle name="_Data 6_DSO by Region_SG_87F1" xfId="5982" xr:uid="{305E64AB-5C6F-4EFA-8C0C-714DF87794FC}"/>
    <cellStyle name="_Data 6_DSO by Region_TW_87F1" xfId="5983" xr:uid="{9D176B9C-D348-4BC8-9D94-A4DD3075F831}"/>
    <cellStyle name="_Data 6_DSO by Region_TW_87F1_CR" xfId="5984" xr:uid="{E3490B59-4A95-4D55-B9E7-D8749F697661}"/>
    <cellStyle name="_Data 6_DSO by Region_VN_87F1" xfId="5985" xr:uid="{D360093F-003A-4E35-9775-E186BB5FA33B}"/>
    <cellStyle name="_Data 6_DSO revised to Apr" xfId="5986" xr:uid="{BD2F1D74-8DDE-4665-A494-F17FB4463ECF}"/>
    <cellStyle name="_Data 6_DSO revised to Apr 10" xfId="5987" xr:uid="{E463F9F1-AB19-4F65-957E-45C1DCBDE797}"/>
    <cellStyle name="_Data 6_DSO revised to Apr 11" xfId="5988" xr:uid="{F9E0B099-DBD2-45FB-A1C4-A7CF76A4527A}"/>
    <cellStyle name="_Data 6_DSO revised to Apr 12" xfId="5989" xr:uid="{85C8CDD8-8C01-4FBD-9022-6B01941ADB2B}"/>
    <cellStyle name="_Data 6_DSO revised to Apr 13" xfId="5990" xr:uid="{6F67CB08-39CD-44FF-97EB-981225537CCB}"/>
    <cellStyle name="_Data 6_DSO revised to Apr 14" xfId="5991" xr:uid="{568DCD69-20B3-4659-A7CA-908C46AB8966}"/>
    <cellStyle name="_Data 6_DSO revised to Apr 15" xfId="5992" xr:uid="{0E476B82-38E2-43F9-807A-080E1BDB1A7E}"/>
    <cellStyle name="_Data 6_DSO revised to Apr 16" xfId="5993" xr:uid="{6142C234-839D-4FD9-A330-B9223752A95F}"/>
    <cellStyle name="_Data 6_DSO revised to Apr 17" xfId="5994" xr:uid="{1979B0D6-D125-40B8-9C99-52BC020EA58B}"/>
    <cellStyle name="_Data 6_DSO revised to Apr 18" xfId="5995" xr:uid="{D33BFD62-62DD-4D39-853C-8BE6B502D2EE}"/>
    <cellStyle name="_Data 6_DSO revised to Apr 19" xfId="5996" xr:uid="{FCAC937C-3734-488F-9490-59EB9D949491}"/>
    <cellStyle name="_Data 6_DSO revised to Apr 2" xfId="5997" xr:uid="{DC95D07A-D1F9-4792-9A1D-AEEF51088FCD}"/>
    <cellStyle name="_Data 6_DSO revised to Apr 20" xfId="5998" xr:uid="{76B004F4-00F9-4C92-8B92-67C85BC35EBE}"/>
    <cellStyle name="_Data 6_DSO revised to Apr 21" xfId="5999" xr:uid="{BAAA317B-CAE6-4D40-9E08-8888DBA4E6F5}"/>
    <cellStyle name="_Data 6_DSO revised to Apr 3" xfId="6000" xr:uid="{B707162C-04E9-45FE-B3E3-9FB292D39544}"/>
    <cellStyle name="_Data 6_DSO revised to Apr 4" xfId="6001" xr:uid="{F6A05429-D32C-4DEE-8EE4-FDB140A7B35B}"/>
    <cellStyle name="_Data 6_DSO revised to Apr 5" xfId="6002" xr:uid="{036A46BC-1D87-4BE0-B766-1512631814B3}"/>
    <cellStyle name="_Data 6_DSO revised to Apr 6" xfId="6003" xr:uid="{67077FC6-C94F-4AA0-9D9C-52E0C005E509}"/>
    <cellStyle name="_Data 6_DSO revised to Apr 7" xfId="6004" xr:uid="{C14F87AB-BD64-4A54-9E57-E25CBC22BD58}"/>
    <cellStyle name="_Data 6_DSO revised to Apr 8" xfId="6005" xr:uid="{6522C853-606D-438C-BB1A-95A18ECA26B5}"/>
    <cellStyle name="_Data 6_DSO revised to Apr 9" xfId="6006" xr:uid="{2A4A9244-2C97-4BDB-B7FD-B15F9C75D05F}"/>
    <cellStyle name="_Data 6_DSO revised to Apr_8+7 Review Pack (As Reported)" xfId="6007" xr:uid="{C97F516E-4EA1-4958-BD50-890992952EDF}"/>
    <cellStyle name="_Data 6_DSO revised to Apr_AU_87F1" xfId="6008" xr:uid="{1771FBFE-4FA7-4A2F-964D-8EB20018545A}"/>
    <cellStyle name="_Data 6_DSO revised to Apr_CN_87F1" xfId="6009" xr:uid="{009AF3DF-05F6-4610-8BB3-DC22594B6521}"/>
    <cellStyle name="_Data 6_DSO revised to Apr_From MY_87F1" xfId="6010" xr:uid="{3CFBE759-FCAE-4445-B311-79256207A017}"/>
    <cellStyle name="_Data 6_DSO revised to Apr_HB_87F1" xfId="6011" xr:uid="{85F0239F-4598-4CD3-9B45-B59DBDD39640}"/>
    <cellStyle name="_Data 6_DSO revised to Apr_HK_87F1" xfId="6012" xr:uid="{3092E16F-9DEA-42AE-A058-ED778F4241C0}"/>
    <cellStyle name="_Data 6_DSO revised to Apr_IN_87F1" xfId="6013" xr:uid="{FA5CA1E5-AF2F-451D-9626-B6198668E16A}"/>
    <cellStyle name="_Data 6_DSO revised to Apr_JP_87F1" xfId="6014" xr:uid="{EC385BD6-A48F-4BF8-9F84-EEDDC553A063}"/>
    <cellStyle name="_Data 6_DSO revised to Apr_KR_87F1" xfId="6015" xr:uid="{B6E6D0FC-6C7C-41C6-A916-07189B7E1EF4}"/>
    <cellStyle name="_Data 6_DSO revised to Apr_MY_87F1" xfId="6016" xr:uid="{7DD14B71-EA92-41B2-ABB7-C16499540A74}"/>
    <cellStyle name="_Data 6_DSO revised to Apr_NZ_87F1" xfId="6017" xr:uid="{2FB29871-2CE5-43C1-BEB0-47087CA83EED}"/>
    <cellStyle name="_Data 6_DSO revised to Apr_SG_87F1" xfId="6018" xr:uid="{D1CB4302-4C04-4072-B265-F551B6BA8EE2}"/>
    <cellStyle name="_Data 6_DSO revised to Apr_TW_87F1" xfId="6019" xr:uid="{84130230-650C-4C25-9AD2-11995460D752}"/>
    <cellStyle name="_Data 6_DSO revised to Apr_TW_87F1_CR" xfId="6020" xr:uid="{9861A5C3-04CB-41B6-9569-7C173929B6D2}"/>
    <cellStyle name="_Data 6_DSO revised to Apr_VN_87F1" xfId="6021" xr:uid="{4F7F57BF-EBDA-4712-8E1D-15F8CBED07E4}"/>
    <cellStyle name="_Data 6_DSO_8+7 Review Pack (As Reported)" xfId="6022" xr:uid="{2E767445-5ED8-4037-9950-F54E1E443354}"/>
    <cellStyle name="_Data 6_DSO_AU_87F1" xfId="6023" xr:uid="{53B85848-92A8-43E4-93F8-AE5D57998361}"/>
    <cellStyle name="_Data 6_DSO_CN_87F1" xfId="6024" xr:uid="{E077EE73-5450-4A44-8B8C-319AEABA5246}"/>
    <cellStyle name="_Data 6_DSO_From MY_87F1" xfId="6025" xr:uid="{95F40396-43D8-450D-9C90-8364ADCF2487}"/>
    <cellStyle name="_Data 6_DSO_HB_87F1" xfId="6026" xr:uid="{5132897A-1BC5-4B8F-85DC-BA277C34E9D6}"/>
    <cellStyle name="_Data 6_DSO_HK_87F1" xfId="6027" xr:uid="{F40D9F8B-639E-4059-A2FE-A297845CE5D6}"/>
    <cellStyle name="_Data 6_DSO_IN_87F1" xfId="6028" xr:uid="{DCF2FA35-642E-473E-A71D-01AA12DDFCE1}"/>
    <cellStyle name="_Data 6_DSO_JP_87F1" xfId="6029" xr:uid="{BADF0941-7DBD-46F7-93CE-C1FC86140C65}"/>
    <cellStyle name="_Data 6_DSO_KR_87F1" xfId="6030" xr:uid="{8BA1ACB4-D162-4697-A6FD-BE9BB348C671}"/>
    <cellStyle name="_Data 6_DSO_MY_87F1" xfId="6031" xr:uid="{B5CDA8FD-FE7A-470E-97E3-404E919CAA67}"/>
    <cellStyle name="_Data 6_DSO_NZ_87F1" xfId="6032" xr:uid="{E5D2D45E-15C9-4FA4-A4B9-913CFFAA512D}"/>
    <cellStyle name="_Data 6_DSO_SG_87F1" xfId="6033" xr:uid="{D407E467-E216-43C0-BA01-6291AF9DA205}"/>
    <cellStyle name="_Data 6_DSO_TW_87F1" xfId="6034" xr:uid="{9033B591-3ACA-4D24-86BA-8282ACFCB8FB}"/>
    <cellStyle name="_Data 6_DSO_TW_87F1_CR" xfId="6035" xr:uid="{6D4D3CF2-0024-470C-940A-1F031D9675A1}"/>
    <cellStyle name="_Data 6_DSO_VN_87F1" xfId="6036" xr:uid="{DDF80CCD-C3B1-455B-B278-5FBF938A4B36}"/>
    <cellStyle name="_Data 6_From MY_87F1" xfId="6037" xr:uid="{03B80F8F-002D-46C3-B7B9-D13617C26ACF}"/>
    <cellStyle name="_Data 6_HB_87F1" xfId="6038" xr:uid="{38AFB35D-47DD-42CC-9FB7-CBD7C40DE3B2}"/>
    <cellStyle name="_Data 6_HK_87F1" xfId="6039" xr:uid="{0F31611A-A128-4266-9F71-EF29C8714B8B}"/>
    <cellStyle name="_Data 6_IN_87F1" xfId="6040" xr:uid="{1A45EE4A-4AF4-4E56-8B72-D7B34E6AF1F2}"/>
    <cellStyle name="_Data 6_JP_87F1" xfId="6041" xr:uid="{C3CC1E8E-9BE6-4E1B-A0C7-EBF23AD102BD}"/>
    <cellStyle name="_Data 6_KR_87F1" xfId="6042" xr:uid="{FF75F753-8B22-4F6A-BA7E-8E78EA826841}"/>
    <cellStyle name="_Data 6_March_Global_DSO (2009 version)" xfId="6043" xr:uid="{36B64F0C-C424-464B-AF35-1EA3699367D1}"/>
    <cellStyle name="_Data 6_March_Global_DSO (2009 version) 10" xfId="6044" xr:uid="{0A6B749E-075D-4330-BE5E-C07BB9B9C501}"/>
    <cellStyle name="_Data 6_March_Global_DSO (2009 version) 11" xfId="6045" xr:uid="{552E0E28-F69C-4813-B2A2-18263C848762}"/>
    <cellStyle name="_Data 6_March_Global_DSO (2009 version) 12" xfId="6046" xr:uid="{BEEB5C9D-F9C6-4A1E-848B-BDECAAF70010}"/>
    <cellStyle name="_Data 6_March_Global_DSO (2009 version) 13" xfId="6047" xr:uid="{A7356D8F-97CE-47A1-B4B0-3E84E409AD37}"/>
    <cellStyle name="_Data 6_March_Global_DSO (2009 version) 14" xfId="6048" xr:uid="{8122932E-49A9-4B16-8150-BA9E3B8AD5DC}"/>
    <cellStyle name="_Data 6_March_Global_DSO (2009 version) 15" xfId="6049" xr:uid="{BC72C058-B1F1-437A-B91A-A02E3D7E920F}"/>
    <cellStyle name="_Data 6_March_Global_DSO (2009 version) 16" xfId="6050" xr:uid="{C61136D1-D11D-42E1-9479-5E224B06E728}"/>
    <cellStyle name="_Data 6_March_Global_DSO (2009 version) 17" xfId="6051" xr:uid="{46C697AD-80FB-435C-9036-FD2DA67D86EA}"/>
    <cellStyle name="_Data 6_March_Global_DSO (2009 version) 18" xfId="6052" xr:uid="{96D24139-00C8-48C6-BE52-DE152DB5E7E2}"/>
    <cellStyle name="_Data 6_March_Global_DSO (2009 version) 19" xfId="6053" xr:uid="{D13F8CD5-9D5B-4367-BF52-12036DADEB8B}"/>
    <cellStyle name="_Data 6_March_Global_DSO (2009 version) 2" xfId="6054" xr:uid="{3F8B984A-CC61-41C1-80CA-BA411B9D20E8}"/>
    <cellStyle name="_Data 6_March_Global_DSO (2009 version) 20" xfId="6055" xr:uid="{637269F0-FA18-4F86-AEE2-D2243D33070B}"/>
    <cellStyle name="_Data 6_March_Global_DSO (2009 version) 21" xfId="6056" xr:uid="{6A87930F-D94B-40F3-9914-B5BBEFDC7B9B}"/>
    <cellStyle name="_Data 6_March_Global_DSO (2009 version) 3" xfId="6057" xr:uid="{A265BC62-F272-4219-BCEB-2FC762F5B64E}"/>
    <cellStyle name="_Data 6_March_Global_DSO (2009 version) 4" xfId="6058" xr:uid="{D282D442-2494-4F86-ADA2-69CE8437C071}"/>
    <cellStyle name="_Data 6_March_Global_DSO (2009 version) 5" xfId="6059" xr:uid="{5E585F25-3939-4A47-9EB2-60FDE6F866A3}"/>
    <cellStyle name="_Data 6_March_Global_DSO (2009 version) 6" xfId="6060" xr:uid="{300E6700-8028-4BD8-825E-22C0FF4593D8}"/>
    <cellStyle name="_Data 6_March_Global_DSO (2009 version) 7" xfId="6061" xr:uid="{D93F6B4C-E2E0-41E6-AE6C-DD7C1D12F741}"/>
    <cellStyle name="_Data 6_March_Global_DSO (2009 version) 8" xfId="6062" xr:uid="{FA01715F-2615-42F6-9130-93D4CC76BFAE}"/>
    <cellStyle name="_Data 6_March_Global_DSO (2009 version) 9" xfId="6063" xr:uid="{BF9CFF02-FBA6-4E62-85DE-7F2A0D1E7B6F}"/>
    <cellStyle name="_Data 6_March_Global_DSO (2009 version)_8+7 Review Pack (As Reported)" xfId="6064" xr:uid="{F513D93C-C64D-4350-B678-2EC154915DFA}"/>
    <cellStyle name="_Data 6_March_Global_DSO (2009 version)_AU_87F1" xfId="6065" xr:uid="{484AEFBA-8ABD-4407-985E-110382A0C079}"/>
    <cellStyle name="_Data 6_March_Global_DSO (2009 version)_CN_87F1" xfId="6066" xr:uid="{BD44482B-FDDD-4AC6-94A6-A66537998836}"/>
    <cellStyle name="_Data 6_March_Global_DSO (2009 version)_From MY_87F1" xfId="6067" xr:uid="{9674F20C-CCDD-40AA-96FE-4D7778BFE3D7}"/>
    <cellStyle name="_Data 6_March_Global_DSO (2009 version)_HB_87F1" xfId="6068" xr:uid="{56297137-2A59-4FCF-ACC8-CB481C721DCE}"/>
    <cellStyle name="_Data 6_March_Global_DSO (2009 version)_HK_87F1" xfId="6069" xr:uid="{C55299AD-F40A-4920-AA36-AF184ECB5266}"/>
    <cellStyle name="_Data 6_March_Global_DSO (2009 version)_IN_87F1" xfId="6070" xr:uid="{E0689F0F-43C1-4B62-AC2E-F0AC9A88054C}"/>
    <cellStyle name="_Data 6_March_Global_DSO (2009 version)_JP_87F1" xfId="6071" xr:uid="{6AB5CA9C-B051-460F-AAA9-A3CF6F012A07}"/>
    <cellStyle name="_Data 6_March_Global_DSO (2009 version)_KR_87F1" xfId="6072" xr:uid="{2D688F14-425F-421D-BB05-385E0F67FAA4}"/>
    <cellStyle name="_Data 6_March_Global_DSO (2009 version)_MY_87F1" xfId="6073" xr:uid="{143FD2FC-0BD1-4EC8-88FA-8B1F2A00B731}"/>
    <cellStyle name="_Data 6_March_Global_DSO (2009 version)_NZ_87F1" xfId="6074" xr:uid="{B07196CA-D61F-41D8-BAE7-D86E3103166C}"/>
    <cellStyle name="_Data 6_March_Global_DSO (2009 version)_SG_87F1" xfId="6075" xr:uid="{E7F4D0C4-2F14-452A-B948-E2BE9B0CC5CD}"/>
    <cellStyle name="_Data 6_March_Global_DSO (2009 version)_TW_87F1" xfId="6076" xr:uid="{381D3011-D7CD-4B8F-9C99-EF2AE9291D90}"/>
    <cellStyle name="_Data 6_March_Global_DSO (2009 version)_TW_87F1_CR" xfId="6077" xr:uid="{8C575028-F4A2-4BC0-9409-2B413E6A3DF9}"/>
    <cellStyle name="_Data 6_March_Global_DSO (2009 version)_VN_87F1" xfId="6078" xr:uid="{D3833B6F-3D78-482B-9F61-6E02AF5C09ED}"/>
    <cellStyle name="_Data 6_MY_87F1" xfId="6079" xr:uid="{251122B0-4E23-47A9-863A-AA247D77880D}"/>
    <cellStyle name="_Data 6_NZ_87F1" xfId="6080" xr:uid="{0666A6D7-641D-4A9E-B4A7-67610924F34E}"/>
    <cellStyle name="_Data 6_SG_87F1" xfId="6081" xr:uid="{01C40642-26FD-4855-B001-EF1D37C753D6}"/>
    <cellStyle name="_Data 6_Trend Income Statement" xfId="6082" xr:uid="{25ED0385-0774-41EE-B96C-C133E845A862}"/>
    <cellStyle name="_Data 6_Trend Income Statement 10" xfId="6083" xr:uid="{0BB78D25-F6C1-4098-B39B-DB2F854300DF}"/>
    <cellStyle name="_Data 6_Trend Income Statement 11" xfId="6084" xr:uid="{0A37645F-B356-445D-AA1F-07623393A959}"/>
    <cellStyle name="_Data 6_Trend Income Statement 12" xfId="6085" xr:uid="{29ADC22C-692F-4220-8034-EA16F7FEEC7C}"/>
    <cellStyle name="_Data 6_Trend Income Statement 13" xfId="6086" xr:uid="{665939C1-257B-44A9-94E1-206FE37F5D20}"/>
    <cellStyle name="_Data 6_Trend Income Statement 14" xfId="6087" xr:uid="{DEE66C2A-DCEA-4E2B-B05C-AF7544715806}"/>
    <cellStyle name="_Data 6_Trend Income Statement 15" xfId="6088" xr:uid="{BDD04622-6407-493A-B3AF-F5460D8FF3FA}"/>
    <cellStyle name="_Data 6_Trend Income Statement 16" xfId="6089" xr:uid="{E7B66A9E-760E-4463-82C8-1F745A49B727}"/>
    <cellStyle name="_Data 6_Trend Income Statement 17" xfId="6090" xr:uid="{FB4E19A4-0B30-4886-80C2-E33E8F7FC035}"/>
    <cellStyle name="_Data 6_Trend Income Statement 18" xfId="6091" xr:uid="{C1B605FC-E048-4983-BB4B-4FE462A562E1}"/>
    <cellStyle name="_Data 6_Trend Income Statement 19" xfId="6092" xr:uid="{C0637099-D085-4224-84B8-39AA4D675DA3}"/>
    <cellStyle name="_Data 6_Trend Income Statement 2" xfId="6093" xr:uid="{90CC8FCD-47A9-4FF6-947F-2789815B91DA}"/>
    <cellStyle name="_Data 6_Trend Income Statement 20" xfId="6094" xr:uid="{289ECE50-4340-433F-9988-A2BF62731EBC}"/>
    <cellStyle name="_Data 6_Trend Income Statement 21" xfId="6095" xr:uid="{F1B8DE49-F6EF-4D4D-8E6E-081825AD48A2}"/>
    <cellStyle name="_Data 6_Trend Income Statement 3" xfId="6096" xr:uid="{7BD871DC-E746-4DB6-B1AE-7366BAB8A685}"/>
    <cellStyle name="_Data 6_Trend Income Statement 4" xfId="6097" xr:uid="{09ADAF70-8A86-4FC1-8572-A3DDFC5ABA04}"/>
    <cellStyle name="_Data 6_Trend Income Statement 5" xfId="6098" xr:uid="{873D915B-322E-4971-B503-22F36D82B3B8}"/>
    <cellStyle name="_Data 6_Trend Income Statement 6" xfId="6099" xr:uid="{00630953-D6EE-4D49-AC30-1299B5DCF155}"/>
    <cellStyle name="_Data 6_Trend Income Statement 7" xfId="6100" xr:uid="{92B64121-2EF0-48D4-A16D-57AF70022B84}"/>
    <cellStyle name="_Data 6_Trend Income Statement 8" xfId="6101" xr:uid="{5923AA25-E114-409F-A8C7-5F19DCAE65F5}"/>
    <cellStyle name="_Data 6_Trend Income Statement 9" xfId="6102" xr:uid="{F1052E66-1F8C-443E-8A3C-A8E9818CB93A}"/>
    <cellStyle name="_Data 6_Trend Income Statement_8+7 Review Pack (As Reported)" xfId="6103" xr:uid="{974A96D9-D2B3-4E9D-B498-7AFF0094C4A4}"/>
    <cellStyle name="_Data 6_TW_87F1" xfId="6104" xr:uid="{F35E21F0-F971-426C-A5CB-DC10DDF7FA4E}"/>
    <cellStyle name="_Data 6_TW_87F1_CR" xfId="6105" xr:uid="{042CF7E4-C79B-4948-BC7C-87829428773D}"/>
    <cellStyle name="_Data 6_VN_87F1" xfId="6106" xr:uid="{5C27AED6-88C2-4277-B70A-A228BB00A640}"/>
    <cellStyle name="_Data 7" xfId="6107" xr:uid="{F8976429-AC9D-4AB3-9669-746BA5998961}"/>
    <cellStyle name="_Data 7 10" xfId="6108" xr:uid="{17BC6760-01C3-405E-97F9-F25E46DDB2D3}"/>
    <cellStyle name="_Data 7 11" xfId="6109" xr:uid="{A1BBDAEB-92D5-4771-A978-A89711456968}"/>
    <cellStyle name="_Data 7 12" xfId="6110" xr:uid="{D4BADBE5-00EF-4B9F-8EBB-D9F6A790A66E}"/>
    <cellStyle name="_Data 7 13" xfId="6111" xr:uid="{A8EC22FD-6762-41F0-ABE5-E5DC8675FAD9}"/>
    <cellStyle name="_Data 7 14" xfId="6112" xr:uid="{3E95327F-AD6E-4802-9FF4-B8F93613DC75}"/>
    <cellStyle name="_Data 7 15" xfId="6113" xr:uid="{73705A3E-B5D2-453B-A40F-AFCB2B13EF64}"/>
    <cellStyle name="_Data 7 16" xfId="6114" xr:uid="{6082B93C-0D43-49C2-B2FC-CEE038CA7885}"/>
    <cellStyle name="_Data 7 17" xfId="6115" xr:uid="{3BBAFAD3-38D6-42B6-9756-6709C7CB5B24}"/>
    <cellStyle name="_Data 7 18" xfId="6116" xr:uid="{E3EFB577-6023-419B-87EC-5A41CF7D8ADD}"/>
    <cellStyle name="_Data 7 19" xfId="6117" xr:uid="{95A83A8D-6B0A-437B-8FBF-A9FE0FF2A3E0}"/>
    <cellStyle name="_Data 7 2" xfId="6118" xr:uid="{44EF7393-3BEB-4AC6-B6ED-EDB3275438C4}"/>
    <cellStyle name="_Data 7 20" xfId="6119" xr:uid="{9C2B1DFC-3931-4534-9375-451F804B9872}"/>
    <cellStyle name="_Data 7 21" xfId="6120" xr:uid="{65756A03-8D32-4715-A0E5-EF8746E46103}"/>
    <cellStyle name="_Data 7 3" xfId="6121" xr:uid="{E91C717F-616D-4BBA-B587-9C146074772F}"/>
    <cellStyle name="_Data 7 4" xfId="6122" xr:uid="{84DE4296-3BEC-43D7-885C-24C281BF95BF}"/>
    <cellStyle name="_Data 7 5" xfId="6123" xr:uid="{0E131D2D-EEEC-489E-BE51-6D9E103DDE9F}"/>
    <cellStyle name="_Data 7 6" xfId="6124" xr:uid="{BC853693-9DA0-42F7-8ABA-7FBA440CE2FE}"/>
    <cellStyle name="_Data 7 7" xfId="6125" xr:uid="{FCF38A37-E3F9-4E1A-A32B-B971F7EB2F80}"/>
    <cellStyle name="_Data 7 8" xfId="6126" xr:uid="{8E8C5E23-CC03-4A95-9808-DD7EADCA6684}"/>
    <cellStyle name="_Data 7 9" xfId="6127" xr:uid="{704098C5-4B3C-44D4-BB3E-71CB9266EAF4}"/>
    <cellStyle name="_Data 7_2009 Total Revene @ 2008 Rate" xfId="6128" xr:uid="{F5ECC652-7C8E-48A4-AD11-EE30F6CC875C}"/>
    <cellStyle name="_Data 7_2009 Total Revene @ 2008 Rate 10" xfId="6129" xr:uid="{CC291C55-BBAF-4660-A046-92F40B7F9DB3}"/>
    <cellStyle name="_Data 7_2009 Total Revene @ 2008 Rate 11" xfId="6130" xr:uid="{E830C806-5AF3-4642-9604-D5E05C96923A}"/>
    <cellStyle name="_Data 7_2009 Total Revene @ 2008 Rate 12" xfId="6131" xr:uid="{747B014C-5D17-421E-BCDB-652D53862005}"/>
    <cellStyle name="_Data 7_2009 Total Revene @ 2008 Rate 13" xfId="6132" xr:uid="{D04CF243-E613-4192-AA80-2B6FCC4AF3D4}"/>
    <cellStyle name="_Data 7_2009 Total Revene @ 2008 Rate 14" xfId="6133" xr:uid="{16C6DE10-E9A3-438B-AD01-B04BE6F06020}"/>
    <cellStyle name="_Data 7_2009 Total Revene @ 2008 Rate 15" xfId="6134" xr:uid="{9038767B-3041-4F4B-A286-9DD2FBF6AEEC}"/>
    <cellStyle name="_Data 7_2009 Total Revene @ 2008 Rate 16" xfId="6135" xr:uid="{65715449-836B-4020-A946-947C1670077D}"/>
    <cellStyle name="_Data 7_2009 Total Revene @ 2008 Rate 17" xfId="6136" xr:uid="{83C7128C-177A-4DF9-A21C-187365ED6551}"/>
    <cellStyle name="_Data 7_2009 Total Revene @ 2008 Rate 18" xfId="6137" xr:uid="{670F5C07-66CA-469A-AE71-2E8A3448169B}"/>
    <cellStyle name="_Data 7_2009 Total Revene @ 2008 Rate 19" xfId="6138" xr:uid="{A72A2968-9E1A-46A1-93E8-0FE5874923EC}"/>
    <cellStyle name="_Data 7_2009 Total Revene @ 2008 Rate 2" xfId="6139" xr:uid="{D0099B38-D92F-464F-93DC-20786E2493EB}"/>
    <cellStyle name="_Data 7_2009 Total Revene @ 2008 Rate 20" xfId="6140" xr:uid="{9242E5DD-D947-4A6D-9EC6-BC2476E5FB8D}"/>
    <cellStyle name="_Data 7_2009 Total Revene @ 2008 Rate 21" xfId="6141" xr:uid="{F764EC8A-787F-478C-9E6D-A21FE2135FC1}"/>
    <cellStyle name="_Data 7_2009 Total Revene @ 2008 Rate 3" xfId="6142" xr:uid="{1565516E-0C67-4F01-8DBD-32D73E2D787B}"/>
    <cellStyle name="_Data 7_2009 Total Revene @ 2008 Rate 4" xfId="6143" xr:uid="{5AD09B3F-EA9D-48D4-B8E9-95BDBDC6D62E}"/>
    <cellStyle name="_Data 7_2009 Total Revene @ 2008 Rate 5" xfId="6144" xr:uid="{3BF5D954-ACA5-4F4C-8D0D-4FBDD21AED22}"/>
    <cellStyle name="_Data 7_2009 Total Revene @ 2008 Rate 6" xfId="6145" xr:uid="{D2394891-AC76-4A7A-95DA-C348459B9884}"/>
    <cellStyle name="_Data 7_2009 Total Revene @ 2008 Rate 7" xfId="6146" xr:uid="{EA694153-8FC9-43FC-BD27-0762F240A2CB}"/>
    <cellStyle name="_Data 7_2009 Total Revene @ 2008 Rate 8" xfId="6147" xr:uid="{1A0B5C52-3853-4374-B97C-50D1F9F7A5C1}"/>
    <cellStyle name="_Data 7_2009 Total Revene @ 2008 Rate 9" xfId="6148" xr:uid="{BAD25080-E443-463A-A2BF-964CD251FDA1}"/>
    <cellStyle name="_Data 7_2009 Total Revene @ 2008 Rate_8+7 Review Pack (As Reported)" xfId="6149" xr:uid="{7703D89A-3F08-436D-9DDB-5A43F9412818}"/>
    <cellStyle name="_Data 7_2009 Total Revene @ 2008 Rate_AU_87F1" xfId="6150" xr:uid="{F72C1794-74BA-4860-B1E6-413E02AFDB4F}"/>
    <cellStyle name="_Data 7_2009 Total Revene @ 2008 Rate_CN_87F1" xfId="6151" xr:uid="{6DE90058-0750-4865-83A7-394932F2D37E}"/>
    <cellStyle name="_Data 7_2009 Total Revene @ 2008 Rate_From MY_87F1" xfId="6152" xr:uid="{673142BA-7127-4A63-BEC2-DC543585E1FE}"/>
    <cellStyle name="_Data 7_2009 Total Revene @ 2008 Rate_HB_87F1" xfId="6153" xr:uid="{62095FBA-398D-4854-B552-AE895A2E21CF}"/>
    <cellStyle name="_Data 7_2009 Total Revene @ 2008 Rate_HK_87F1" xfId="6154" xr:uid="{8B55834E-A6EC-42A0-86BC-25FD78D0059A}"/>
    <cellStyle name="_Data 7_2009 Total Revene @ 2008 Rate_IN_87F1" xfId="6155" xr:uid="{B18E8F1A-C01E-42F1-ACF5-79887914EFC3}"/>
    <cellStyle name="_Data 7_2009 Total Revene @ 2008 Rate_JP_87F1" xfId="6156" xr:uid="{BAF96759-5CBA-4F6D-9654-BEA47CB64E5C}"/>
    <cellStyle name="_Data 7_2009 Total Revene @ 2008 Rate_KR_87F1" xfId="6157" xr:uid="{3F0C0E43-E944-4B57-95A4-73014E1FAEF9}"/>
    <cellStyle name="_Data 7_2009 Total Revene @ 2008 Rate_MY_87F1" xfId="6158" xr:uid="{13D4A606-564E-49B5-B71E-F40FDAE3F167}"/>
    <cellStyle name="_Data 7_2009 Total Revene @ 2008 Rate_NZ_87F1" xfId="6159" xr:uid="{930B1346-8B76-4968-90E8-6CC98805FCB3}"/>
    <cellStyle name="_Data 7_2009 Total Revene @ 2008 Rate_SG_87F1" xfId="6160" xr:uid="{EA0EAA90-7E7E-4C95-A9F9-0453759DA358}"/>
    <cellStyle name="_Data 7_2009 Total Revene @ 2008 Rate_TW_87F1" xfId="6161" xr:uid="{A968C286-E852-4587-8853-B50FC66F6CED}"/>
    <cellStyle name="_Data 7_2009 Total Revene @ 2008 Rate_TW_87F1_CR" xfId="6162" xr:uid="{83583F6E-BDC0-4A1B-975E-3896206FB8EC}"/>
    <cellStyle name="_Data 7_2009 Total Revene @ 2008 Rate_VN_87F1" xfId="6163" xr:uid="{A2E4BAD6-4D61-43A0-93BB-73C73AB8F766}"/>
    <cellStyle name="_Data 7_8+7 Review Pack (As Reported)" xfId="6164" xr:uid="{CD129BFA-54D4-463F-9EB6-929E8C154A8A}"/>
    <cellStyle name="_Data 7_AU_87F1" xfId="6165" xr:uid="{2019C0E7-BBAC-4AAD-9E42-CBFE7BFA8B71}"/>
    <cellStyle name="_Data 7_CN_87F1" xfId="6166" xr:uid="{D1EE6686-B630-461C-B691-8D8F1A758690}"/>
    <cellStyle name="_Data 7_DSO" xfId="6167" xr:uid="{8CCBE5EE-7F07-4626-88B9-3F55CBC27E24}"/>
    <cellStyle name="_Data 7_DSO 10" xfId="6168" xr:uid="{B9C89F75-404D-4103-9A07-FABAE767C5E3}"/>
    <cellStyle name="_Data 7_DSO 11" xfId="6169" xr:uid="{90DF9DC1-83EB-4DEA-88F0-3535A3752C42}"/>
    <cellStyle name="_Data 7_DSO 12" xfId="6170" xr:uid="{9E52C5E7-1910-462E-80CB-B1CC50A93DF4}"/>
    <cellStyle name="_Data 7_DSO 13" xfId="6171" xr:uid="{701D0010-8403-4571-83F3-C845232A56B5}"/>
    <cellStyle name="_Data 7_DSO 14" xfId="6172" xr:uid="{0FC67AA5-3EC2-40E9-867C-A12B97A5E05C}"/>
    <cellStyle name="_Data 7_DSO 15" xfId="6173" xr:uid="{24AA9DA7-4C09-4312-9DAE-08C09EA137DF}"/>
    <cellStyle name="_Data 7_DSO 16" xfId="6174" xr:uid="{CF9F2836-AFC2-4D40-95BA-ABD2F0F54837}"/>
    <cellStyle name="_Data 7_DSO 17" xfId="6175" xr:uid="{EF240635-A95E-4ECD-87B9-91C200F6214D}"/>
    <cellStyle name="_Data 7_DSO 18" xfId="6176" xr:uid="{B070FB2F-4475-4CAD-917D-696827371A59}"/>
    <cellStyle name="_Data 7_DSO 19" xfId="6177" xr:uid="{EB752C4F-3D28-4E52-B688-33807B223DB4}"/>
    <cellStyle name="_Data 7_DSO 2" xfId="6178" xr:uid="{4DE6F58D-4C69-4626-9C86-405FCED281B5}"/>
    <cellStyle name="_Data 7_DSO 20" xfId="6179" xr:uid="{ACC5B964-8A9C-43A6-9FD2-0484687079A3}"/>
    <cellStyle name="_Data 7_DSO 21" xfId="6180" xr:uid="{B7D14ABB-2558-407D-BBBB-1A32D1B6F4F2}"/>
    <cellStyle name="_Data 7_DSO 3" xfId="6181" xr:uid="{008DC305-DF36-4882-8815-FF86CF16BD71}"/>
    <cellStyle name="_Data 7_DSO 4" xfId="6182" xr:uid="{7C59A181-867D-48CB-B449-53D9F1E7D216}"/>
    <cellStyle name="_Data 7_DSO 5" xfId="6183" xr:uid="{2EE1F8CE-384C-4654-909B-EF9E2849CD0F}"/>
    <cellStyle name="_Data 7_DSO 6" xfId="6184" xr:uid="{79F15684-5585-462D-A3DE-B7C4DE86A1D1}"/>
    <cellStyle name="_Data 7_DSO 7" xfId="6185" xr:uid="{7BE6F762-FCA0-4DD2-8DE8-70B0CFBF33C1}"/>
    <cellStyle name="_Data 7_DSO 8" xfId="6186" xr:uid="{6D269B1C-D76D-4102-A9DE-A4E7044A8D82}"/>
    <cellStyle name="_Data 7_DSO 9" xfId="6187" xr:uid="{077BB06E-E69A-41B8-8D86-40E9873BE904}"/>
    <cellStyle name="_Data 7_DSO by Region" xfId="6188" xr:uid="{E932CBB1-F83A-41F4-9705-BEC4908444F5}"/>
    <cellStyle name="_Data 7_DSO by Region 10" xfId="6189" xr:uid="{1C37BEBA-C90E-4B58-BF87-1CEE4B35743D}"/>
    <cellStyle name="_Data 7_DSO by Region 11" xfId="6190" xr:uid="{30BB2B6F-3203-4D31-BA17-51FE4E0E2EC7}"/>
    <cellStyle name="_Data 7_DSO by Region 12" xfId="6191" xr:uid="{D4F42CE8-41D8-4D1F-B2FE-622FCE9AA839}"/>
    <cellStyle name="_Data 7_DSO by Region 13" xfId="6192" xr:uid="{3A8EF770-A936-4690-BEF6-F8B35032FC46}"/>
    <cellStyle name="_Data 7_DSO by Region 14" xfId="6193" xr:uid="{76525912-2E22-484B-A234-BE81B6A668D4}"/>
    <cellStyle name="_Data 7_DSO by Region 15" xfId="6194" xr:uid="{7991AE6B-DE37-472E-9417-074F4B276BFA}"/>
    <cellStyle name="_Data 7_DSO by Region 16" xfId="6195" xr:uid="{BF9FCC74-2C0F-42A6-9922-077E6EE03DC3}"/>
    <cellStyle name="_Data 7_DSO by Region 17" xfId="6196" xr:uid="{E6935B65-3575-483D-93C0-7A97B8DFC0B0}"/>
    <cellStyle name="_Data 7_DSO by Region 18" xfId="6197" xr:uid="{22A932F2-6147-4893-8176-0C9BBE37AF06}"/>
    <cellStyle name="_Data 7_DSO by Region 19" xfId="6198" xr:uid="{7360C6D8-B2C8-423A-81E6-FCDD3A1CDBB8}"/>
    <cellStyle name="_Data 7_DSO by Region 2" xfId="6199" xr:uid="{839A24D0-2310-4BE9-883C-EB37D16A3494}"/>
    <cellStyle name="_Data 7_DSO by Region 20" xfId="6200" xr:uid="{8FA92945-C501-44B2-844D-051648628087}"/>
    <cellStyle name="_Data 7_DSO by Region 21" xfId="6201" xr:uid="{EFAA6054-BE8C-4752-8489-EB3141A75A0E}"/>
    <cellStyle name="_Data 7_DSO by Region 3" xfId="6202" xr:uid="{A8187B3D-53F2-40BC-BBFB-1CD5F5D625C4}"/>
    <cellStyle name="_Data 7_DSO by Region 4" xfId="6203" xr:uid="{79367ADD-7BFF-430B-A005-9D736894F1B3}"/>
    <cellStyle name="_Data 7_DSO by Region 5" xfId="6204" xr:uid="{A72B81BC-1C09-4DA7-8B47-CE9CCE0E54D7}"/>
    <cellStyle name="_Data 7_DSO by Region 6" xfId="6205" xr:uid="{B0A5FBB4-2CDB-462D-B2A7-6D2555F81D0E}"/>
    <cellStyle name="_Data 7_DSO by Region 7" xfId="6206" xr:uid="{A59C5E5B-73CC-45FC-B20F-932BE9150121}"/>
    <cellStyle name="_Data 7_DSO by Region 8" xfId="6207" xr:uid="{06EC7D94-A826-43F1-A708-9937BEB907E7}"/>
    <cellStyle name="_Data 7_DSO by Region 9" xfId="6208" xr:uid="{D42402CF-2AB1-4888-9BC4-788E5A4ED0BB}"/>
    <cellStyle name="_Data 7_DSO by Region_8+7 Review Pack (As Reported)" xfId="6209" xr:uid="{146B7183-EE90-47FF-8123-9732074F2C46}"/>
    <cellStyle name="_Data 7_DSO by Region_AU_87F1" xfId="6210" xr:uid="{4ECEE266-65D4-4A9D-9CB5-E36BD6C2C440}"/>
    <cellStyle name="_Data 7_DSO by Region_CN_87F1" xfId="6211" xr:uid="{B79D7C52-561A-4BD4-B7CD-93FD35C5FCB0}"/>
    <cellStyle name="_Data 7_DSO by Region_From MY_87F1" xfId="6212" xr:uid="{A079695E-8C4F-4922-AFA4-D9ADF8C18410}"/>
    <cellStyle name="_Data 7_DSO by Region_HB_87F1" xfId="6213" xr:uid="{27AEF2C4-CEE0-4B8E-B6E7-81456614D04E}"/>
    <cellStyle name="_Data 7_DSO by Region_HK_87F1" xfId="6214" xr:uid="{D9AFDD19-81F4-441C-805A-DB6F04EB19B7}"/>
    <cellStyle name="_Data 7_DSO by Region_IN_87F1" xfId="6215" xr:uid="{87BF3990-EE26-4AC3-B9C5-E89CFB9C7DD4}"/>
    <cellStyle name="_Data 7_DSO by Region_JP_87F1" xfId="6216" xr:uid="{5F3EB968-A0FB-4777-B150-74DFBF85B5E8}"/>
    <cellStyle name="_Data 7_DSO by Region_KR_87F1" xfId="6217" xr:uid="{3B701FC5-1165-4D07-85B5-4C20CE24565E}"/>
    <cellStyle name="_Data 7_DSO by Region_MY_87F1" xfId="6218" xr:uid="{E60D3457-B7EF-49B3-9057-579BDB96516A}"/>
    <cellStyle name="_Data 7_DSO by Region_NZ_87F1" xfId="6219" xr:uid="{AEA2F0D5-C948-4BC6-9734-7F0FEDB30C5B}"/>
    <cellStyle name="_Data 7_DSO by Region_SG_87F1" xfId="6220" xr:uid="{C533157F-4E34-4D3B-84A4-8FED12274EEF}"/>
    <cellStyle name="_Data 7_DSO by Region_TW_87F1" xfId="6221" xr:uid="{5708610E-5FD1-4C24-9880-4E80B18F2094}"/>
    <cellStyle name="_Data 7_DSO by Region_TW_87F1_CR" xfId="6222" xr:uid="{FAF9CC0F-C5B1-4089-8D70-7D93BE577417}"/>
    <cellStyle name="_Data 7_DSO by Region_VN_87F1" xfId="6223" xr:uid="{63567436-3845-4D28-BBEF-8AD8CB545AC0}"/>
    <cellStyle name="_Data 7_DSO revised to Apr" xfId="6224" xr:uid="{2501D2E7-5F9A-41F3-9BA5-68524085E01C}"/>
    <cellStyle name="_Data 7_DSO revised to Apr 10" xfId="6225" xr:uid="{8D107C41-4820-4908-B7B2-DCB88712835C}"/>
    <cellStyle name="_Data 7_DSO revised to Apr 11" xfId="6226" xr:uid="{FF7ED024-3AE8-440E-848C-50F8460952D8}"/>
    <cellStyle name="_Data 7_DSO revised to Apr 12" xfId="6227" xr:uid="{5F54A058-E369-4C46-AA5C-75FE86973E98}"/>
    <cellStyle name="_Data 7_DSO revised to Apr 13" xfId="6228" xr:uid="{3573CD54-8D70-4022-8DC9-5ECD5DD080EB}"/>
    <cellStyle name="_Data 7_DSO revised to Apr 14" xfId="6229" xr:uid="{7AFC0F65-B8EB-4013-A630-14F0761232D3}"/>
    <cellStyle name="_Data 7_DSO revised to Apr 15" xfId="6230" xr:uid="{0A44D298-18E9-4F31-A51E-9A47C1C0D083}"/>
    <cellStyle name="_Data 7_DSO revised to Apr 16" xfId="6231" xr:uid="{A94DA19D-F3CD-40E8-BC5E-34F1E657C44C}"/>
    <cellStyle name="_Data 7_DSO revised to Apr 17" xfId="6232" xr:uid="{50CF7F63-1FC8-401B-9731-941F6A8FFB15}"/>
    <cellStyle name="_Data 7_DSO revised to Apr 18" xfId="6233" xr:uid="{FA71DE87-1748-4E96-B780-7F1C60ABFF87}"/>
    <cellStyle name="_Data 7_DSO revised to Apr 19" xfId="6234" xr:uid="{A810CA1D-BA0D-4B3B-AE7F-11841AAE4F30}"/>
    <cellStyle name="_Data 7_DSO revised to Apr 2" xfId="6235" xr:uid="{8B43849F-93FC-4E6B-B2C3-3F44F27AE58B}"/>
    <cellStyle name="_Data 7_DSO revised to Apr 20" xfId="6236" xr:uid="{96165C68-6AB6-4254-BDA7-E9ADC4BE33D5}"/>
    <cellStyle name="_Data 7_DSO revised to Apr 21" xfId="6237" xr:uid="{585C26AA-AE3C-4485-85DB-8C163DA94328}"/>
    <cellStyle name="_Data 7_DSO revised to Apr 3" xfId="6238" xr:uid="{9FE4F882-C3CC-4924-9743-9C5CE19A4BFB}"/>
    <cellStyle name="_Data 7_DSO revised to Apr 4" xfId="6239" xr:uid="{AC0E3EE7-25CC-4603-9CA9-E90F6068A5F0}"/>
    <cellStyle name="_Data 7_DSO revised to Apr 5" xfId="6240" xr:uid="{1B10046E-3DBE-4FF7-AE2E-BDBCDA9D706B}"/>
    <cellStyle name="_Data 7_DSO revised to Apr 6" xfId="6241" xr:uid="{C062C27D-D7FE-435E-9D27-9A9510E358DE}"/>
    <cellStyle name="_Data 7_DSO revised to Apr 7" xfId="6242" xr:uid="{F4D4EA78-8F04-4D65-8D7F-B552A50FBB26}"/>
    <cellStyle name="_Data 7_DSO revised to Apr 8" xfId="6243" xr:uid="{59F65F0C-6958-4168-90C4-CE9E65257785}"/>
    <cellStyle name="_Data 7_DSO revised to Apr 9" xfId="6244" xr:uid="{A67B6061-5C67-4E11-AEDC-84865682A48D}"/>
    <cellStyle name="_Data 7_DSO revised to Apr_8+7 Review Pack (As Reported)" xfId="6245" xr:uid="{670DDAAE-9734-4C2F-B724-8129B48922B2}"/>
    <cellStyle name="_Data 7_DSO revised to Apr_AU_87F1" xfId="6246" xr:uid="{95CDE6BE-DAE2-4ED6-80E7-C2E0171D00BD}"/>
    <cellStyle name="_Data 7_DSO revised to Apr_CN_87F1" xfId="6247" xr:uid="{D074F799-4B56-472F-948A-1472B7A2B6AA}"/>
    <cellStyle name="_Data 7_DSO revised to Apr_From MY_87F1" xfId="6248" xr:uid="{8F9EDC5E-8CCC-49E0-B947-CEF4DF3A4897}"/>
    <cellStyle name="_Data 7_DSO revised to Apr_HB_87F1" xfId="6249" xr:uid="{B992DA25-B826-4946-A413-710DFE95B6E6}"/>
    <cellStyle name="_Data 7_DSO revised to Apr_HK_87F1" xfId="6250" xr:uid="{BED3936C-792E-423F-A5A5-2E6D106453AF}"/>
    <cellStyle name="_Data 7_DSO revised to Apr_IN_87F1" xfId="6251" xr:uid="{8EF66DAB-080B-403D-A094-117F5564EDC9}"/>
    <cellStyle name="_Data 7_DSO revised to Apr_JP_87F1" xfId="6252" xr:uid="{14C2AC81-1B1F-401C-93F1-A0CCC51EEDA1}"/>
    <cellStyle name="_Data 7_DSO revised to Apr_KR_87F1" xfId="6253" xr:uid="{CA73DE75-52DA-4A3F-9889-1E89E95C88F8}"/>
    <cellStyle name="_Data 7_DSO revised to Apr_MY_87F1" xfId="6254" xr:uid="{7B489339-3A6C-42CE-928A-94CFD35F1831}"/>
    <cellStyle name="_Data 7_DSO revised to Apr_NZ_87F1" xfId="6255" xr:uid="{237C165B-46AA-409A-B560-692FAA79EE7B}"/>
    <cellStyle name="_Data 7_DSO revised to Apr_SG_87F1" xfId="6256" xr:uid="{775C7975-2CD3-4B0B-B244-B7C1ABC3F797}"/>
    <cellStyle name="_Data 7_DSO revised to Apr_TW_87F1" xfId="6257" xr:uid="{2715543A-5F31-4E85-80FE-3F78B365BF2C}"/>
    <cellStyle name="_Data 7_DSO revised to Apr_TW_87F1_CR" xfId="6258" xr:uid="{00E2C0C0-3E94-4485-84DA-BB15D053E0B4}"/>
    <cellStyle name="_Data 7_DSO revised to Apr_VN_87F1" xfId="6259" xr:uid="{1765A04D-5935-455A-B3CA-564A9168238D}"/>
    <cellStyle name="_Data 7_DSO_8+7 Review Pack (As Reported)" xfId="6260" xr:uid="{4F7875D5-1A9B-48A0-829A-2C172B2800F5}"/>
    <cellStyle name="_Data 7_DSO_AU_87F1" xfId="6261" xr:uid="{C8027F0B-ECC5-4A0E-8A86-A6661AA82711}"/>
    <cellStyle name="_Data 7_DSO_CN_87F1" xfId="6262" xr:uid="{45741A0E-98DE-4914-AD79-E58D8BDBFD1A}"/>
    <cellStyle name="_Data 7_DSO_From MY_87F1" xfId="6263" xr:uid="{673702ED-1222-40D6-9626-02FC6D0495D7}"/>
    <cellStyle name="_Data 7_DSO_HB_87F1" xfId="6264" xr:uid="{63937663-E23C-4447-A3C5-4EFFACF86A69}"/>
    <cellStyle name="_Data 7_DSO_HK_87F1" xfId="6265" xr:uid="{B18B5C9A-C559-4089-9E16-F7DFA94F01D2}"/>
    <cellStyle name="_Data 7_DSO_IN_87F1" xfId="6266" xr:uid="{27B5ABF4-540C-4576-BF07-06B868E6182F}"/>
    <cellStyle name="_Data 7_DSO_JP_87F1" xfId="6267" xr:uid="{2AAA7AB7-EFEE-4634-8759-A2E2987C4EE0}"/>
    <cellStyle name="_Data 7_DSO_KR_87F1" xfId="6268" xr:uid="{6C408A32-BD36-4357-A8DF-5C96D018C283}"/>
    <cellStyle name="_Data 7_DSO_MY_87F1" xfId="6269" xr:uid="{4F193054-9530-4842-98A8-B2D19753B78D}"/>
    <cellStyle name="_Data 7_DSO_NZ_87F1" xfId="6270" xr:uid="{78277B0A-D11F-4051-9526-9874D864CF3D}"/>
    <cellStyle name="_Data 7_DSO_SG_87F1" xfId="6271" xr:uid="{56389E7B-6334-4008-948E-4E369178B5FF}"/>
    <cellStyle name="_Data 7_DSO_TW_87F1" xfId="6272" xr:uid="{71DF5A2F-31AB-465E-8243-0AB7F8AB29E9}"/>
    <cellStyle name="_Data 7_DSO_TW_87F1_CR" xfId="6273" xr:uid="{5B30A01F-5BD5-40C5-8BBF-2B8F6B99D956}"/>
    <cellStyle name="_Data 7_DSO_VN_87F1" xfId="6274" xr:uid="{96FC45B2-FAE6-453E-B1CA-E7262FB13C07}"/>
    <cellStyle name="_Data 7_From MY_87F1" xfId="6275" xr:uid="{F33BCD1B-2DC6-4ED4-ABC4-8202BF204E5A}"/>
    <cellStyle name="_Data 7_HB_87F1" xfId="6276" xr:uid="{57EE71DF-BEFE-42EE-979C-1C7366443E38}"/>
    <cellStyle name="_Data 7_HK_87F1" xfId="6277" xr:uid="{DA2B6C3E-C7DC-4AE4-809D-747BDE808C07}"/>
    <cellStyle name="_Data 7_IN_87F1" xfId="6278" xr:uid="{ACAA3F77-BDFA-4F49-A556-3E7512734C5F}"/>
    <cellStyle name="_Data 7_JP_87F1" xfId="6279" xr:uid="{3DE6E199-3734-499D-8CBB-4DC1FA8038A8}"/>
    <cellStyle name="_Data 7_KR_87F1" xfId="6280" xr:uid="{76ACE980-2BFA-4568-972B-F78EB189B87D}"/>
    <cellStyle name="_Data 7_March_Global_DSO (2009 version)" xfId="6281" xr:uid="{458B91EB-9FDD-4D50-96D3-0FE7D02F7B48}"/>
    <cellStyle name="_Data 7_March_Global_DSO (2009 version) 10" xfId="6282" xr:uid="{28F29E92-D530-407D-ABD5-26250BD2CE18}"/>
    <cellStyle name="_Data 7_March_Global_DSO (2009 version) 11" xfId="6283" xr:uid="{EF4CF4D8-6ACE-4BB3-B7DE-C1B2AECB7FDE}"/>
    <cellStyle name="_Data 7_March_Global_DSO (2009 version) 12" xfId="6284" xr:uid="{8D920C61-2DEA-4CDA-84C8-0581AF81BF8D}"/>
    <cellStyle name="_Data 7_March_Global_DSO (2009 version) 13" xfId="6285" xr:uid="{1DDFAA15-AC73-461F-873A-4E05436FC708}"/>
    <cellStyle name="_Data 7_March_Global_DSO (2009 version) 14" xfId="6286" xr:uid="{4883D608-DAA1-42A1-8461-CA9883E69B5E}"/>
    <cellStyle name="_Data 7_March_Global_DSO (2009 version) 15" xfId="6287" xr:uid="{548C7ECE-F047-4285-A6CE-669A273AA6B4}"/>
    <cellStyle name="_Data 7_March_Global_DSO (2009 version) 16" xfId="6288" xr:uid="{F2FD4B13-1BBC-4BB0-A750-1FBC0B5441DA}"/>
    <cellStyle name="_Data 7_March_Global_DSO (2009 version) 17" xfId="6289" xr:uid="{06F31B10-7D3E-4A44-863D-90B78642F86A}"/>
    <cellStyle name="_Data 7_March_Global_DSO (2009 version) 18" xfId="6290" xr:uid="{BD3859B9-FABC-4232-B57B-8E8140727057}"/>
    <cellStyle name="_Data 7_March_Global_DSO (2009 version) 19" xfId="6291" xr:uid="{AB6073C6-959E-405D-90BF-3F9693045720}"/>
    <cellStyle name="_Data 7_March_Global_DSO (2009 version) 2" xfId="6292" xr:uid="{450EE02F-CD46-4BAF-AF9E-AAF9802B030C}"/>
    <cellStyle name="_Data 7_March_Global_DSO (2009 version) 20" xfId="6293" xr:uid="{839FDDF5-131B-44EC-9D6C-EF970BB071B2}"/>
    <cellStyle name="_Data 7_March_Global_DSO (2009 version) 21" xfId="6294" xr:uid="{AA04AE4E-F287-473F-B479-879369CB005B}"/>
    <cellStyle name="_Data 7_March_Global_DSO (2009 version) 3" xfId="6295" xr:uid="{92101D60-C3A2-414D-828D-E689728C72C3}"/>
    <cellStyle name="_Data 7_March_Global_DSO (2009 version) 4" xfId="6296" xr:uid="{8DF763A6-9039-47BA-82BB-C7C84B1CC8D5}"/>
    <cellStyle name="_Data 7_March_Global_DSO (2009 version) 5" xfId="6297" xr:uid="{DBAAFCA8-4727-4AC6-93AE-E236308CBFB1}"/>
    <cellStyle name="_Data 7_March_Global_DSO (2009 version) 6" xfId="6298" xr:uid="{C7D87523-D066-4555-87A6-17E0DFEB49A9}"/>
    <cellStyle name="_Data 7_March_Global_DSO (2009 version) 7" xfId="6299" xr:uid="{822D8749-C2EB-401D-9827-8205E66B7562}"/>
    <cellStyle name="_Data 7_March_Global_DSO (2009 version) 8" xfId="6300" xr:uid="{5F239C74-8BA4-44D8-9A08-C8D0B9D7708C}"/>
    <cellStyle name="_Data 7_March_Global_DSO (2009 version) 9" xfId="6301" xr:uid="{1EF0C701-2F26-4D71-AF6A-F7E364759C99}"/>
    <cellStyle name="_Data 7_March_Global_DSO (2009 version)_8+7 Review Pack (As Reported)" xfId="6302" xr:uid="{EA4916BB-48D5-4C4B-A629-5D68EF621717}"/>
    <cellStyle name="_Data 7_March_Global_DSO (2009 version)_AU_87F1" xfId="6303" xr:uid="{D1DA03A3-7FBC-4A52-B41A-6E0654CCB4D1}"/>
    <cellStyle name="_Data 7_March_Global_DSO (2009 version)_CN_87F1" xfId="6304" xr:uid="{CAF30BE4-15AC-47A9-BFA9-D9811816E791}"/>
    <cellStyle name="_Data 7_March_Global_DSO (2009 version)_From MY_87F1" xfId="6305" xr:uid="{6B2A9715-E991-44D5-9B3B-6FD35D280E01}"/>
    <cellStyle name="_Data 7_March_Global_DSO (2009 version)_HB_87F1" xfId="6306" xr:uid="{FE644942-05B8-4A5C-93EE-E4A2CF3F5EA5}"/>
    <cellStyle name="_Data 7_March_Global_DSO (2009 version)_HK_87F1" xfId="6307" xr:uid="{64DFD41F-CD53-485D-8063-02FCA15D9F8C}"/>
    <cellStyle name="_Data 7_March_Global_DSO (2009 version)_IN_87F1" xfId="6308" xr:uid="{0987317C-F476-44F3-AAC7-205C907B4C15}"/>
    <cellStyle name="_Data 7_March_Global_DSO (2009 version)_JP_87F1" xfId="6309" xr:uid="{5FC2727B-1A43-48C4-B0E6-9976B54123CA}"/>
    <cellStyle name="_Data 7_March_Global_DSO (2009 version)_KR_87F1" xfId="6310" xr:uid="{004EEC89-ADDB-4DCF-995D-2AD3D0F14991}"/>
    <cellStyle name="_Data 7_March_Global_DSO (2009 version)_MY_87F1" xfId="6311" xr:uid="{1F9231E0-3FFF-4E97-80CF-996FD1BED6B3}"/>
    <cellStyle name="_Data 7_March_Global_DSO (2009 version)_NZ_87F1" xfId="6312" xr:uid="{611B2C67-D8E4-4C13-8DE2-8B85C87EA097}"/>
    <cellStyle name="_Data 7_March_Global_DSO (2009 version)_SG_87F1" xfId="6313" xr:uid="{014215F7-2C9F-42AB-A09B-C9115FC07254}"/>
    <cellStyle name="_Data 7_March_Global_DSO (2009 version)_TW_87F1" xfId="6314" xr:uid="{F1A2E900-78DC-4E0C-932B-5CB8FF3C5EBB}"/>
    <cellStyle name="_Data 7_March_Global_DSO (2009 version)_TW_87F1_CR" xfId="6315" xr:uid="{F58016D6-8D3D-43FC-B0E0-F5598A9F52BF}"/>
    <cellStyle name="_Data 7_March_Global_DSO (2009 version)_VN_87F1" xfId="6316" xr:uid="{D4B69DCC-E833-45B3-8E4D-FCDF30E2A799}"/>
    <cellStyle name="_Data 7_MY_87F1" xfId="6317" xr:uid="{D16FBE89-DB42-4F98-AAD4-2F95BF320B72}"/>
    <cellStyle name="_Data 7_NZ_87F1" xfId="6318" xr:uid="{60977633-91F6-4A96-B97B-D07E7B28E058}"/>
    <cellStyle name="_Data 7_SG_87F1" xfId="6319" xr:uid="{350CBA27-7346-430D-B6D7-CBDA41409D8B}"/>
    <cellStyle name="_Data 7_Trend Income Statement" xfId="6320" xr:uid="{B72CBA92-76B0-4218-8774-06980CBAE1F7}"/>
    <cellStyle name="_Data 7_Trend Income Statement 10" xfId="6321" xr:uid="{2FF25D27-3FEF-4FE8-BC78-59B119A61CC1}"/>
    <cellStyle name="_Data 7_Trend Income Statement 11" xfId="6322" xr:uid="{52CC4B27-3CEC-4EF3-BC93-0E2FB9BB560D}"/>
    <cellStyle name="_Data 7_Trend Income Statement 12" xfId="6323" xr:uid="{44E12744-42C4-459E-9FF6-0F465B23F220}"/>
    <cellStyle name="_Data 7_Trend Income Statement 13" xfId="6324" xr:uid="{DD064973-56E4-49A3-A624-F5B9B338FA9F}"/>
    <cellStyle name="_Data 7_Trend Income Statement 14" xfId="6325" xr:uid="{BBA25FFF-62BA-45C0-B530-8A3EB91C19AE}"/>
    <cellStyle name="_Data 7_Trend Income Statement 15" xfId="6326" xr:uid="{8AAE8A28-D9DF-4566-A302-53919086A446}"/>
    <cellStyle name="_Data 7_Trend Income Statement 16" xfId="6327" xr:uid="{527E5B95-018B-428C-BD63-64B812DCF838}"/>
    <cellStyle name="_Data 7_Trend Income Statement 17" xfId="6328" xr:uid="{A8524AF7-C126-41DE-B8FA-696958654DC4}"/>
    <cellStyle name="_Data 7_Trend Income Statement 18" xfId="6329" xr:uid="{79F09B91-96D7-45BF-BDA0-96053460FDD8}"/>
    <cellStyle name="_Data 7_Trend Income Statement 19" xfId="6330" xr:uid="{9A6331B2-5996-4022-831F-FA17EB1BC009}"/>
    <cellStyle name="_Data 7_Trend Income Statement 2" xfId="6331" xr:uid="{18228FBA-87C9-4DAB-A6EE-58BFF7623F86}"/>
    <cellStyle name="_Data 7_Trend Income Statement 20" xfId="6332" xr:uid="{9CD2D801-8173-4BA5-AFE8-BF94F18E3AEF}"/>
    <cellStyle name="_Data 7_Trend Income Statement 21" xfId="6333" xr:uid="{BA5E21FE-B60F-4762-8C7D-56D723C44BB5}"/>
    <cellStyle name="_Data 7_Trend Income Statement 3" xfId="6334" xr:uid="{E39C697F-2D18-4A03-9444-5B788A3D8C1A}"/>
    <cellStyle name="_Data 7_Trend Income Statement 4" xfId="6335" xr:uid="{F90E37BB-4E15-4ABF-9694-1E8F29DD9563}"/>
    <cellStyle name="_Data 7_Trend Income Statement 5" xfId="6336" xr:uid="{AF8D5072-6E78-41FB-9F2E-526147472418}"/>
    <cellStyle name="_Data 7_Trend Income Statement 6" xfId="6337" xr:uid="{E1F2DF5A-C540-46FC-9252-CE68A9842621}"/>
    <cellStyle name="_Data 7_Trend Income Statement 7" xfId="6338" xr:uid="{FEDD6CAC-501A-466A-95F6-8DC6F90B2EEF}"/>
    <cellStyle name="_Data 7_Trend Income Statement 8" xfId="6339" xr:uid="{A1251232-5DEE-4C75-912B-75286AA96A7E}"/>
    <cellStyle name="_Data 7_Trend Income Statement 9" xfId="6340" xr:uid="{6B3196AF-D314-49B7-BB66-6D1C529A5282}"/>
    <cellStyle name="_Data 7_Trend Income Statement_8+7 Review Pack (As Reported)" xfId="6341" xr:uid="{9733B67B-D3B6-4437-8298-D8BDD209195C}"/>
    <cellStyle name="_Data 7_TW_87F1" xfId="6342" xr:uid="{6D9D8CF5-80D6-4068-B518-6029787FA2F9}"/>
    <cellStyle name="_Data 7_TW_87F1_CR" xfId="6343" xr:uid="{FBE9BD75-2B66-489E-BCC8-5058A7AFFF12}"/>
    <cellStyle name="_Data 7_VN_87F1" xfId="6344" xr:uid="{781DCA2B-BA32-4E1F-BC1C-884BA8D2AD2C}"/>
    <cellStyle name="_Data 8" xfId="6345" xr:uid="{CD9FA74E-4E52-4836-A3A8-AAA5FF5A9B93}"/>
    <cellStyle name="_Data 8 10" xfId="6346" xr:uid="{A67D6747-F215-4E00-B9D6-8BBACA0146F7}"/>
    <cellStyle name="_Data 8 11" xfId="6347" xr:uid="{C82A23A5-37C6-499E-8047-13108B2A3A60}"/>
    <cellStyle name="_Data 8 12" xfId="6348" xr:uid="{7EC66F0F-2B8D-4DD7-8569-22118475EDD2}"/>
    <cellStyle name="_Data 8 13" xfId="6349" xr:uid="{5B5DDD78-684F-40E4-AC7F-EC28CD50D60C}"/>
    <cellStyle name="_Data 8 14" xfId="6350" xr:uid="{64062B87-FB62-44AA-9DBC-BF10064EB195}"/>
    <cellStyle name="_Data 8 15" xfId="6351" xr:uid="{D5E97B56-2E63-44C8-B3D6-399CE870F3FE}"/>
    <cellStyle name="_Data 8 16" xfId="6352" xr:uid="{DA66D5AD-D9AE-4492-BD82-2DE09B407B19}"/>
    <cellStyle name="_Data 8 17" xfId="6353" xr:uid="{75EFD24A-4E0B-4700-A297-14BF1C31F67D}"/>
    <cellStyle name="_Data 8 18" xfId="6354" xr:uid="{14291BC9-1D28-4DCF-A3BD-EF47AA531401}"/>
    <cellStyle name="_Data 8 19" xfId="6355" xr:uid="{0E3C0058-F886-4B05-9AE5-7B4CCC7904F6}"/>
    <cellStyle name="_Data 8 2" xfId="6356" xr:uid="{AC289089-53D7-49B8-9F56-F74157E07F64}"/>
    <cellStyle name="_Data 8 20" xfId="6357" xr:uid="{455A38C8-E519-4FD5-9227-88C474679D48}"/>
    <cellStyle name="_Data 8 21" xfId="6358" xr:uid="{93F8D569-CC55-466D-B191-15984DB1D9D3}"/>
    <cellStyle name="_Data 8 3" xfId="6359" xr:uid="{52AE887D-948D-428C-AE7F-9DDDB4B37745}"/>
    <cellStyle name="_Data 8 4" xfId="6360" xr:uid="{9E658A48-9FBA-4365-815C-7D2418798E00}"/>
    <cellStyle name="_Data 8 5" xfId="6361" xr:uid="{0CD7D919-A61E-48B3-9539-5BB8BF731C64}"/>
    <cellStyle name="_Data 8 6" xfId="6362" xr:uid="{53247AA2-3FC0-41DA-A0CE-33DADE960D85}"/>
    <cellStyle name="_Data 8 7" xfId="6363" xr:uid="{61B94850-02CB-44E8-956F-A5DABBD33FA9}"/>
    <cellStyle name="_Data 8 8" xfId="6364" xr:uid="{EAC6D9ED-6311-4E85-B803-6BA6265396E4}"/>
    <cellStyle name="_Data 8 9" xfId="6365" xr:uid="{63C67A54-2C43-4EC3-8348-E433EE40A4A4}"/>
    <cellStyle name="_Data 8_2009 Total Revene @ 2008 Rate" xfId="6366" xr:uid="{C256F133-1B64-496B-AA41-5B2580D9332F}"/>
    <cellStyle name="_Data 8_2009 Total Revene @ 2008 Rate 10" xfId="6367" xr:uid="{E8B900D0-035E-4D7A-924C-E7CF67401706}"/>
    <cellStyle name="_Data 8_2009 Total Revene @ 2008 Rate 11" xfId="6368" xr:uid="{F3CCCDDB-3C48-41F2-9DBC-E43DBA987348}"/>
    <cellStyle name="_Data 8_2009 Total Revene @ 2008 Rate 12" xfId="6369" xr:uid="{DE065CAD-75C7-41D5-8648-59624413B7FE}"/>
    <cellStyle name="_Data 8_2009 Total Revene @ 2008 Rate 13" xfId="6370" xr:uid="{856B9279-A625-4C66-8B71-52FCA4279CD2}"/>
    <cellStyle name="_Data 8_2009 Total Revene @ 2008 Rate 14" xfId="6371" xr:uid="{0F8E67F9-D871-4F55-83D8-A1C477C9C289}"/>
    <cellStyle name="_Data 8_2009 Total Revene @ 2008 Rate 15" xfId="6372" xr:uid="{3CAB6DD1-9872-4E7B-A6E4-AFD33E2659DF}"/>
    <cellStyle name="_Data 8_2009 Total Revene @ 2008 Rate 16" xfId="6373" xr:uid="{233D4C70-1E5F-46F5-B2B9-73907DD9D05A}"/>
    <cellStyle name="_Data 8_2009 Total Revene @ 2008 Rate 17" xfId="6374" xr:uid="{D27E0DA6-0148-4098-B94A-9415227ADB00}"/>
    <cellStyle name="_Data 8_2009 Total Revene @ 2008 Rate 18" xfId="6375" xr:uid="{D4068D90-35FF-48FB-94C5-1D86ED8461D6}"/>
    <cellStyle name="_Data 8_2009 Total Revene @ 2008 Rate 19" xfId="6376" xr:uid="{3E7EC772-0D52-4C64-960D-9AD94E3038C4}"/>
    <cellStyle name="_Data 8_2009 Total Revene @ 2008 Rate 2" xfId="6377" xr:uid="{20BE1DA7-F14A-4304-B741-F08E9FEE3CEF}"/>
    <cellStyle name="_Data 8_2009 Total Revene @ 2008 Rate 20" xfId="6378" xr:uid="{AFFF3B67-C2EF-4323-A830-29FBBD63F6A0}"/>
    <cellStyle name="_Data 8_2009 Total Revene @ 2008 Rate 21" xfId="6379" xr:uid="{EF7DBE9C-1732-4951-AE2D-89AD4E3DB4C1}"/>
    <cellStyle name="_Data 8_2009 Total Revene @ 2008 Rate 3" xfId="6380" xr:uid="{4854CF23-478A-49B4-A706-2358FE041959}"/>
    <cellStyle name="_Data 8_2009 Total Revene @ 2008 Rate 4" xfId="6381" xr:uid="{222E0AC0-19A4-49AB-AF7E-B6D4959408DC}"/>
    <cellStyle name="_Data 8_2009 Total Revene @ 2008 Rate 5" xfId="6382" xr:uid="{6CBC70DA-D87A-405C-841B-422555CA4A8C}"/>
    <cellStyle name="_Data 8_2009 Total Revene @ 2008 Rate 6" xfId="6383" xr:uid="{97FC145E-C29E-4DDE-A9CB-3F2081E5AFB1}"/>
    <cellStyle name="_Data 8_2009 Total Revene @ 2008 Rate 7" xfId="6384" xr:uid="{17310132-7F79-45B9-B7B3-F408E7D4D3B6}"/>
    <cellStyle name="_Data 8_2009 Total Revene @ 2008 Rate 8" xfId="6385" xr:uid="{F8DD0563-56B6-45DC-B741-D0CF81AEEC84}"/>
    <cellStyle name="_Data 8_2009 Total Revene @ 2008 Rate 9" xfId="6386" xr:uid="{64A0F934-5277-402A-AFAD-87D3434B5AA1}"/>
    <cellStyle name="_Data 8_2009 Total Revene @ 2008 Rate_8+7 Review Pack (As Reported)" xfId="6387" xr:uid="{9635BF4C-CA85-4BFF-AE9A-1995DCADCBC5}"/>
    <cellStyle name="_Data 8_2009 Total Revene @ 2008 Rate_AU_87F1" xfId="6388" xr:uid="{189A90A2-BACC-4AF0-8648-F1C9A0B615BA}"/>
    <cellStyle name="_Data 8_2009 Total Revene @ 2008 Rate_CN_87F1" xfId="6389" xr:uid="{43388F3C-2AF0-4BE4-A159-77A7E7BBFC40}"/>
    <cellStyle name="_Data 8_2009 Total Revene @ 2008 Rate_From MY_87F1" xfId="6390" xr:uid="{FF819C04-42EF-4745-B472-868C2B9C3E1E}"/>
    <cellStyle name="_Data 8_2009 Total Revene @ 2008 Rate_HB_87F1" xfId="6391" xr:uid="{BC99AE65-DEC4-4F3A-BA41-3CE59BEBFD56}"/>
    <cellStyle name="_Data 8_2009 Total Revene @ 2008 Rate_HK_87F1" xfId="6392" xr:uid="{0336FB2C-BB66-45E7-A697-76964451833D}"/>
    <cellStyle name="_Data 8_2009 Total Revene @ 2008 Rate_IN_87F1" xfId="6393" xr:uid="{37CBB8AE-88AA-4673-8179-46C9E498B1D3}"/>
    <cellStyle name="_Data 8_2009 Total Revene @ 2008 Rate_JP_87F1" xfId="6394" xr:uid="{5150A00E-38C0-466C-81EF-2E435DE23675}"/>
    <cellStyle name="_Data 8_2009 Total Revene @ 2008 Rate_KR_87F1" xfId="6395" xr:uid="{A26EC99F-D5A2-4405-B3E0-38483458159C}"/>
    <cellStyle name="_Data 8_2009 Total Revene @ 2008 Rate_MY_87F1" xfId="6396" xr:uid="{F32B8893-D7F0-405D-8B55-AC3592CE7334}"/>
    <cellStyle name="_Data 8_2009 Total Revene @ 2008 Rate_NZ_87F1" xfId="6397" xr:uid="{AE2CA882-4B02-46E1-A8C5-896FA12B78FB}"/>
    <cellStyle name="_Data 8_2009 Total Revene @ 2008 Rate_SG_87F1" xfId="6398" xr:uid="{420D278F-C9A0-4551-8629-7BC6E3087CC2}"/>
    <cellStyle name="_Data 8_2009 Total Revene @ 2008 Rate_TW_87F1" xfId="6399" xr:uid="{2BC26B32-FB55-4F98-A193-004162EEF7EA}"/>
    <cellStyle name="_Data 8_2009 Total Revene @ 2008 Rate_TW_87F1_CR" xfId="6400" xr:uid="{32580DC6-9257-4917-A48B-29804DFDEDFE}"/>
    <cellStyle name="_Data 8_2009 Total Revene @ 2008 Rate_VN_87F1" xfId="6401" xr:uid="{66622F41-C1FD-4FD4-99ED-E3391063F340}"/>
    <cellStyle name="_Data 8_8+7 Review Pack (As Reported)" xfId="6402" xr:uid="{FDC2B94E-CDD2-4F9B-8743-E97906BFEA6C}"/>
    <cellStyle name="_Data 8_AU_87F1" xfId="6403" xr:uid="{7CE9B63B-1861-4851-84B9-A7908A7DE299}"/>
    <cellStyle name="_Data 8_CN_87F1" xfId="6404" xr:uid="{C8226CD2-4C6A-420B-B898-068E22996C23}"/>
    <cellStyle name="_Data 8_DSO" xfId="6405" xr:uid="{820F2524-2BDF-472A-80AF-FE27598F618A}"/>
    <cellStyle name="_Data 8_DSO 10" xfId="6406" xr:uid="{0B494388-CC94-48AF-B39E-464A6FA3D53D}"/>
    <cellStyle name="_Data 8_DSO 11" xfId="6407" xr:uid="{E89B75C7-69D6-464B-99C1-4E6806F07226}"/>
    <cellStyle name="_Data 8_DSO 12" xfId="6408" xr:uid="{5E2D16D5-3A22-497E-B5D9-7DB9BB160222}"/>
    <cellStyle name="_Data 8_DSO 13" xfId="6409" xr:uid="{EE9AC38F-4C8A-4D67-A006-667A5CBBFFF4}"/>
    <cellStyle name="_Data 8_DSO 14" xfId="6410" xr:uid="{41102C03-598C-45D4-9020-D7B52710E108}"/>
    <cellStyle name="_Data 8_DSO 15" xfId="6411" xr:uid="{A0DDE2C0-F18D-4D67-A502-5CFB91D7ABD2}"/>
    <cellStyle name="_Data 8_DSO 16" xfId="6412" xr:uid="{AC2D2F99-5E14-4532-BA2C-746A7E160A02}"/>
    <cellStyle name="_Data 8_DSO 17" xfId="6413" xr:uid="{1DE1D46C-4247-476E-B6E2-5BB021D1BF2C}"/>
    <cellStyle name="_Data 8_DSO 18" xfId="6414" xr:uid="{7876C680-EED7-4000-997D-CF130819C7FA}"/>
    <cellStyle name="_Data 8_DSO 19" xfId="6415" xr:uid="{C32CB8C8-4E9A-4F63-B37A-67F0D04C9C0D}"/>
    <cellStyle name="_Data 8_DSO 2" xfId="6416" xr:uid="{40F6BE8C-D68E-4F26-B441-AE3A7BE5C463}"/>
    <cellStyle name="_Data 8_DSO 20" xfId="6417" xr:uid="{B2326A50-D6B9-4353-B161-DD85390783F5}"/>
    <cellStyle name="_Data 8_DSO 21" xfId="6418" xr:uid="{1B964823-38AC-4E8B-97DA-B9649CC2BD46}"/>
    <cellStyle name="_Data 8_DSO 3" xfId="6419" xr:uid="{791F4478-DA18-4FD3-87DA-0320828FEE7A}"/>
    <cellStyle name="_Data 8_DSO 4" xfId="6420" xr:uid="{0844D635-F9C4-49A9-B14A-E0F6DA0E2B34}"/>
    <cellStyle name="_Data 8_DSO 5" xfId="6421" xr:uid="{06992259-F5A7-4FEA-8A17-D117A13D4E78}"/>
    <cellStyle name="_Data 8_DSO 6" xfId="6422" xr:uid="{456BE702-7D7F-47E1-A96C-3199B4640E93}"/>
    <cellStyle name="_Data 8_DSO 7" xfId="6423" xr:uid="{C4B6233F-0E0B-4F0C-9687-D16598C2957C}"/>
    <cellStyle name="_Data 8_DSO 8" xfId="6424" xr:uid="{FF254AF8-E3BC-4C2E-AE25-DD2444100BED}"/>
    <cellStyle name="_Data 8_DSO 9" xfId="6425" xr:uid="{FFF862F3-69A3-4496-9EF8-374E449E4744}"/>
    <cellStyle name="_Data 8_DSO by Region" xfId="6426" xr:uid="{0C75F006-C15B-45AA-ADBA-80128FF92801}"/>
    <cellStyle name="_Data 8_DSO by Region 10" xfId="6427" xr:uid="{A40A24CB-8151-4D5C-A413-FFE5F59C74DE}"/>
    <cellStyle name="_Data 8_DSO by Region 11" xfId="6428" xr:uid="{0C373B15-13E0-4349-B2DF-FE25F7E8E9D8}"/>
    <cellStyle name="_Data 8_DSO by Region 12" xfId="6429" xr:uid="{B256A17B-C70A-4DE1-9E82-85EB05128CCE}"/>
    <cellStyle name="_Data 8_DSO by Region 13" xfId="6430" xr:uid="{E71ACA2F-6020-4B37-BC5E-5CDF8565A5B5}"/>
    <cellStyle name="_Data 8_DSO by Region 14" xfId="6431" xr:uid="{346F5173-B1FA-4028-B7A3-6E9902FA0FC9}"/>
    <cellStyle name="_Data 8_DSO by Region 15" xfId="6432" xr:uid="{9FBA0AD1-6382-462B-B2E7-82BC290374BF}"/>
    <cellStyle name="_Data 8_DSO by Region 16" xfId="6433" xr:uid="{48149581-17F7-4204-830D-B65B4C13B3C1}"/>
    <cellStyle name="_Data 8_DSO by Region 17" xfId="6434" xr:uid="{C7FFA8E2-D62B-4D01-8A32-2EE7301C65B9}"/>
    <cellStyle name="_Data 8_DSO by Region 18" xfId="6435" xr:uid="{14F99E3F-786B-4E06-A41F-22F68FEBA335}"/>
    <cellStyle name="_Data 8_DSO by Region 19" xfId="6436" xr:uid="{56B5C915-32EA-45F1-81EE-62893DA50D21}"/>
    <cellStyle name="_Data 8_DSO by Region 2" xfId="6437" xr:uid="{ABBF4542-B07B-4178-97ED-652A03953CB7}"/>
    <cellStyle name="_Data 8_DSO by Region 20" xfId="6438" xr:uid="{48E1963D-2A08-483E-AB8E-DFD7F22F066E}"/>
    <cellStyle name="_Data 8_DSO by Region 21" xfId="6439" xr:uid="{058D250A-30D5-4B31-8871-3AC4E26EC77E}"/>
    <cellStyle name="_Data 8_DSO by Region 3" xfId="6440" xr:uid="{A2E2551D-714D-4715-B6A2-7D20FEB2C554}"/>
    <cellStyle name="_Data 8_DSO by Region 4" xfId="6441" xr:uid="{2D8E9DFF-A423-4562-8AC4-24A4489655A6}"/>
    <cellStyle name="_Data 8_DSO by Region 5" xfId="6442" xr:uid="{8F262C86-71DF-46AA-8B0B-05B2FA7D87D5}"/>
    <cellStyle name="_Data 8_DSO by Region 6" xfId="6443" xr:uid="{BC20E027-DC3B-4C40-9527-D69EABCFBDD2}"/>
    <cellStyle name="_Data 8_DSO by Region 7" xfId="6444" xr:uid="{DC1AFBAA-FDF4-4A9A-9550-5C02F698CD12}"/>
    <cellStyle name="_Data 8_DSO by Region 8" xfId="6445" xr:uid="{9E76C9A5-56A5-4147-901F-9C031F7080F6}"/>
    <cellStyle name="_Data 8_DSO by Region 9" xfId="6446" xr:uid="{32C58537-EB0E-44CB-8776-568176C38B27}"/>
    <cellStyle name="_Data 8_DSO by Region_8+7 Review Pack (As Reported)" xfId="6447" xr:uid="{10EEFF47-F9A4-48F9-BF2D-35528E856695}"/>
    <cellStyle name="_Data 8_DSO by Region_AU_87F1" xfId="6448" xr:uid="{A81711EC-3E33-491F-AF3A-F8607D0D4498}"/>
    <cellStyle name="_Data 8_DSO by Region_CN_87F1" xfId="6449" xr:uid="{F432C74D-D953-4FD3-8B02-1A612BD0DAAD}"/>
    <cellStyle name="_Data 8_DSO by Region_From MY_87F1" xfId="6450" xr:uid="{F07EB21E-962E-466D-94E1-0AF0FDEE2561}"/>
    <cellStyle name="_Data 8_DSO by Region_HB_87F1" xfId="6451" xr:uid="{CD5DCF09-A084-498F-8366-E2920038829A}"/>
    <cellStyle name="_Data 8_DSO by Region_HK_87F1" xfId="6452" xr:uid="{D0A9C4E9-41FA-4461-9ABB-1FBD5D3731DF}"/>
    <cellStyle name="_Data 8_DSO by Region_IN_87F1" xfId="6453" xr:uid="{9524AB8F-93E3-4EC7-ABBC-08A8EC9DCBDE}"/>
    <cellStyle name="_Data 8_DSO by Region_JP_87F1" xfId="6454" xr:uid="{2F05494B-4075-49DB-A863-85CFA1CA484E}"/>
    <cellStyle name="_Data 8_DSO by Region_KR_87F1" xfId="6455" xr:uid="{A5004252-23E0-4B6A-82BE-BE6DEB54648B}"/>
    <cellStyle name="_Data 8_DSO by Region_MY_87F1" xfId="6456" xr:uid="{E0593563-6405-481B-A5FB-8E34892BA941}"/>
    <cellStyle name="_Data 8_DSO by Region_NZ_87F1" xfId="6457" xr:uid="{17813218-5716-4EBD-967E-076E97EDF19F}"/>
    <cellStyle name="_Data 8_DSO by Region_SG_87F1" xfId="6458" xr:uid="{7510B4E6-5827-4682-9181-3D67A9295D31}"/>
    <cellStyle name="_Data 8_DSO by Region_TW_87F1" xfId="6459" xr:uid="{5F0B5E65-8B06-4139-A631-3A9C0F41AB3C}"/>
    <cellStyle name="_Data 8_DSO by Region_TW_87F1_CR" xfId="6460" xr:uid="{6A2101EF-D83B-4585-A0C7-A3C9D48ADB7E}"/>
    <cellStyle name="_Data 8_DSO by Region_VN_87F1" xfId="6461" xr:uid="{1718EFE4-A9C0-46CC-A2BB-11707BE95EBE}"/>
    <cellStyle name="_Data 8_DSO revised to Apr" xfId="6462" xr:uid="{948A512A-E4BE-41C4-8136-5FCEB431FF01}"/>
    <cellStyle name="_Data 8_DSO revised to Apr 10" xfId="6463" xr:uid="{46F181DA-B399-485E-81F1-DB70C0C330DB}"/>
    <cellStyle name="_Data 8_DSO revised to Apr 11" xfId="6464" xr:uid="{C3BD4C61-E334-49BE-BF3F-166BFE1FE2FB}"/>
    <cellStyle name="_Data 8_DSO revised to Apr 12" xfId="6465" xr:uid="{0EB77CFC-57DE-40AE-AB6E-B509682BF224}"/>
    <cellStyle name="_Data 8_DSO revised to Apr 13" xfId="6466" xr:uid="{D14A770E-245E-461D-B0DD-190FC2D77E45}"/>
    <cellStyle name="_Data 8_DSO revised to Apr 14" xfId="6467" xr:uid="{8906E2CC-E9F1-4C63-9369-BBAD898C444C}"/>
    <cellStyle name="_Data 8_DSO revised to Apr 15" xfId="6468" xr:uid="{68FCBFDD-5FEB-42C2-AEF7-3655556BB82F}"/>
    <cellStyle name="_Data 8_DSO revised to Apr 16" xfId="6469" xr:uid="{B3A10861-AB13-4DC4-A275-7A8299BD1FA9}"/>
    <cellStyle name="_Data 8_DSO revised to Apr 17" xfId="6470" xr:uid="{272F3469-B202-4E9D-A695-9785327CDBFB}"/>
    <cellStyle name="_Data 8_DSO revised to Apr 18" xfId="6471" xr:uid="{4A45DC0F-C3D3-4D4F-8542-76BAB497809A}"/>
    <cellStyle name="_Data 8_DSO revised to Apr 19" xfId="6472" xr:uid="{DB15F082-449A-4423-9E12-BFD355A89D27}"/>
    <cellStyle name="_Data 8_DSO revised to Apr 2" xfId="6473" xr:uid="{6CECB107-F97C-4C06-8B7D-B597DC2AE8DE}"/>
    <cellStyle name="_Data 8_DSO revised to Apr 20" xfId="6474" xr:uid="{D2C6A2A8-CAF5-4CC3-96F1-B4594420401F}"/>
    <cellStyle name="_Data 8_DSO revised to Apr 21" xfId="6475" xr:uid="{2F126937-8797-4609-B149-95D5CC2E5ADF}"/>
    <cellStyle name="_Data 8_DSO revised to Apr 3" xfId="6476" xr:uid="{7367748A-BDE6-4217-A3BA-998933447AF8}"/>
    <cellStyle name="_Data 8_DSO revised to Apr 4" xfId="6477" xr:uid="{6EB7DF3A-B760-4C4F-8A9A-DF9EA4C30FBA}"/>
    <cellStyle name="_Data 8_DSO revised to Apr 5" xfId="6478" xr:uid="{8BDAF4CC-CB96-4A53-BE16-36D103251128}"/>
    <cellStyle name="_Data 8_DSO revised to Apr 6" xfId="6479" xr:uid="{1BD52004-ABDE-4124-AA53-B6F7527DEBE7}"/>
    <cellStyle name="_Data 8_DSO revised to Apr 7" xfId="6480" xr:uid="{2FAA9536-5668-4DA4-A7F7-10FCD7768474}"/>
    <cellStyle name="_Data 8_DSO revised to Apr 8" xfId="6481" xr:uid="{7FA337AB-82BA-41F8-BC90-FE5A4A190F7F}"/>
    <cellStyle name="_Data 8_DSO revised to Apr 9" xfId="6482" xr:uid="{5B869C06-C707-418A-95F4-6C129B9FF95B}"/>
    <cellStyle name="_Data 8_DSO revised to Apr_8+7 Review Pack (As Reported)" xfId="6483" xr:uid="{A5FB408A-F5CB-4BD4-AF0B-9F4CE827DC90}"/>
    <cellStyle name="_Data 8_DSO revised to Apr_AU_87F1" xfId="6484" xr:uid="{6CDE1907-7029-4239-BC87-ABAE820CFCF7}"/>
    <cellStyle name="_Data 8_DSO revised to Apr_CN_87F1" xfId="6485" xr:uid="{6D3E8B3E-9A6D-4289-98F6-604554837E81}"/>
    <cellStyle name="_Data 8_DSO revised to Apr_From MY_87F1" xfId="6486" xr:uid="{ECB9D553-D1C7-4103-A2B1-B331653B560F}"/>
    <cellStyle name="_Data 8_DSO revised to Apr_HB_87F1" xfId="6487" xr:uid="{EB669303-B7B2-44CB-A667-E251FC2E4AE6}"/>
    <cellStyle name="_Data 8_DSO revised to Apr_HK_87F1" xfId="6488" xr:uid="{2769D94F-A01E-41DC-8BA6-8C20E32718F5}"/>
    <cellStyle name="_Data 8_DSO revised to Apr_IN_87F1" xfId="6489" xr:uid="{9F0FD57A-6E3C-421F-9FC4-3C0A62D74E90}"/>
    <cellStyle name="_Data 8_DSO revised to Apr_JP_87F1" xfId="6490" xr:uid="{06F28087-20C9-4CFD-BD88-C51700B5511B}"/>
    <cellStyle name="_Data 8_DSO revised to Apr_KR_87F1" xfId="6491" xr:uid="{35856FDA-9C15-42DE-9847-E7B338DC0649}"/>
    <cellStyle name="_Data 8_DSO revised to Apr_MY_87F1" xfId="6492" xr:uid="{E3F03A2C-24CC-42A1-B0F7-1F9376C7D629}"/>
    <cellStyle name="_Data 8_DSO revised to Apr_NZ_87F1" xfId="6493" xr:uid="{0A1D530B-790F-4CF4-AFA4-1E7B203F7721}"/>
    <cellStyle name="_Data 8_DSO revised to Apr_SG_87F1" xfId="6494" xr:uid="{340FC2D6-AD98-434E-9C55-E32C90A12E2F}"/>
    <cellStyle name="_Data 8_DSO revised to Apr_TW_87F1" xfId="6495" xr:uid="{FF50041C-5CD3-4F1E-9C3E-200F69919E7B}"/>
    <cellStyle name="_Data 8_DSO revised to Apr_TW_87F1_CR" xfId="6496" xr:uid="{EAD83406-BE04-48CF-9A29-1B81A93E741F}"/>
    <cellStyle name="_Data 8_DSO revised to Apr_VN_87F1" xfId="6497" xr:uid="{739AAE34-8403-4165-BFD1-6A04858D31E5}"/>
    <cellStyle name="_Data 8_DSO_8+7 Review Pack (As Reported)" xfId="6498" xr:uid="{72954494-1132-4A92-873C-A43075931D70}"/>
    <cellStyle name="_Data 8_DSO_AU_87F1" xfId="6499" xr:uid="{4251F726-D87E-4050-87F8-4803EDEAA60E}"/>
    <cellStyle name="_Data 8_DSO_CN_87F1" xfId="6500" xr:uid="{B841D2F5-F690-4E21-890E-974CA70FEF13}"/>
    <cellStyle name="_Data 8_DSO_From MY_87F1" xfId="6501" xr:uid="{24CFCF2F-D4E3-4AB6-9731-524DAD4E3F95}"/>
    <cellStyle name="_Data 8_DSO_HB_87F1" xfId="6502" xr:uid="{A5F6A9C3-1054-4F86-8972-1B5391395D3E}"/>
    <cellStyle name="_Data 8_DSO_HK_87F1" xfId="6503" xr:uid="{60D64DB2-DA95-428B-A87B-B433F724988E}"/>
    <cellStyle name="_Data 8_DSO_IN_87F1" xfId="6504" xr:uid="{C1986B17-E7F4-4962-B74C-797860D3F599}"/>
    <cellStyle name="_Data 8_DSO_JP_87F1" xfId="6505" xr:uid="{2437BDD0-917A-4E05-A164-413A27B57E3E}"/>
    <cellStyle name="_Data 8_DSO_KR_87F1" xfId="6506" xr:uid="{E3427B67-6C1E-4714-94D9-0C129CCA1D1F}"/>
    <cellStyle name="_Data 8_DSO_MY_87F1" xfId="6507" xr:uid="{74E68CB1-231C-41DD-B368-A7B47C2FD7FE}"/>
    <cellStyle name="_Data 8_DSO_NZ_87F1" xfId="6508" xr:uid="{5404E342-1194-4F59-8E9F-DEF9EE395335}"/>
    <cellStyle name="_Data 8_DSO_SG_87F1" xfId="6509" xr:uid="{7346EAAE-26F4-477B-9B09-B0034B8A926A}"/>
    <cellStyle name="_Data 8_DSO_TW_87F1" xfId="6510" xr:uid="{CE832985-48A2-4035-824B-D10210BA959E}"/>
    <cellStyle name="_Data 8_DSO_TW_87F1_CR" xfId="6511" xr:uid="{DEDBCCB5-381D-40DF-AD31-DD8B71358B21}"/>
    <cellStyle name="_Data 8_DSO_VN_87F1" xfId="6512" xr:uid="{D72E6932-B91B-4D6F-9F57-487DFFD5D776}"/>
    <cellStyle name="_Data 8_From MY_87F1" xfId="6513" xr:uid="{B80B821F-70F0-449E-96EB-5ECBECBBBE77}"/>
    <cellStyle name="_Data 8_HB_87F1" xfId="6514" xr:uid="{796ED17D-669B-459D-935B-7AB7D9DE8E12}"/>
    <cellStyle name="_Data 8_HK_87F1" xfId="6515" xr:uid="{CD5E570E-8343-4226-B14C-72076B8D111E}"/>
    <cellStyle name="_Data 8_IN_87F1" xfId="6516" xr:uid="{F958F298-5DEB-4069-BCBE-7515DD459201}"/>
    <cellStyle name="_Data 8_JP_87F1" xfId="6517" xr:uid="{8230A459-1042-4F7F-A8A7-720D2A898E8C}"/>
    <cellStyle name="_Data 8_KR_87F1" xfId="6518" xr:uid="{3A825352-0C68-4184-BD60-0A1991D28E54}"/>
    <cellStyle name="_Data 8_March_Global_DSO (2009 version)" xfId="6519" xr:uid="{B182AC80-9031-46DA-A123-F65101F9BFCA}"/>
    <cellStyle name="_Data 8_March_Global_DSO (2009 version) 10" xfId="6520" xr:uid="{0F594B4C-7C78-43D7-A2D4-EB1FDCE350D0}"/>
    <cellStyle name="_Data 8_March_Global_DSO (2009 version) 11" xfId="6521" xr:uid="{D8B85266-D219-440D-94B2-92A1F6A4E448}"/>
    <cellStyle name="_Data 8_March_Global_DSO (2009 version) 12" xfId="6522" xr:uid="{61E0DC76-AFDF-46CC-9B32-C2E1C0DF1730}"/>
    <cellStyle name="_Data 8_March_Global_DSO (2009 version) 13" xfId="6523" xr:uid="{442DF958-4205-4F6B-9F4B-E16521338D43}"/>
    <cellStyle name="_Data 8_March_Global_DSO (2009 version) 14" xfId="6524" xr:uid="{39C78AE8-811A-4A01-BFE8-550FD0CDEE83}"/>
    <cellStyle name="_Data 8_March_Global_DSO (2009 version) 15" xfId="6525" xr:uid="{11216553-AAF4-466C-A7FC-6E7A0F403095}"/>
    <cellStyle name="_Data 8_March_Global_DSO (2009 version) 16" xfId="6526" xr:uid="{5473CBBB-7229-4C2D-BDF2-426DE6E9C4CD}"/>
    <cellStyle name="_Data 8_March_Global_DSO (2009 version) 17" xfId="6527" xr:uid="{C24163C0-1E02-46CB-BCEF-F1C6394D38D3}"/>
    <cellStyle name="_Data 8_March_Global_DSO (2009 version) 18" xfId="6528" xr:uid="{ACC3057E-2E36-423F-9F18-59E50DE566E3}"/>
    <cellStyle name="_Data 8_March_Global_DSO (2009 version) 19" xfId="6529" xr:uid="{DEAA434D-14F0-494C-93FD-42B562F9322D}"/>
    <cellStyle name="_Data 8_March_Global_DSO (2009 version) 2" xfId="6530" xr:uid="{65E697CF-C004-4CFE-9E71-193276944582}"/>
    <cellStyle name="_Data 8_March_Global_DSO (2009 version) 20" xfId="6531" xr:uid="{F98E56EC-F357-4C90-9B05-9F8383B99CC1}"/>
    <cellStyle name="_Data 8_March_Global_DSO (2009 version) 21" xfId="6532" xr:uid="{4B8B92FD-A479-4CC8-A951-98804EFAAB87}"/>
    <cellStyle name="_Data 8_March_Global_DSO (2009 version) 3" xfId="6533" xr:uid="{319751BB-509F-46CB-9549-6A5D136771E2}"/>
    <cellStyle name="_Data 8_March_Global_DSO (2009 version) 4" xfId="6534" xr:uid="{8DE9A525-9E12-4673-B9AF-1A75A1239CC3}"/>
    <cellStyle name="_Data 8_March_Global_DSO (2009 version) 5" xfId="6535" xr:uid="{9D1F7D62-30AD-47D1-8E98-B2A75800297B}"/>
    <cellStyle name="_Data 8_March_Global_DSO (2009 version) 6" xfId="6536" xr:uid="{048AB33A-E7FE-487B-B423-48927A976C92}"/>
    <cellStyle name="_Data 8_March_Global_DSO (2009 version) 7" xfId="6537" xr:uid="{C2FF6C6E-4C68-4C2E-84A0-456C71E8FD24}"/>
    <cellStyle name="_Data 8_March_Global_DSO (2009 version) 8" xfId="6538" xr:uid="{48DA9976-D719-42F3-A137-0B0290949DCF}"/>
    <cellStyle name="_Data 8_March_Global_DSO (2009 version) 9" xfId="6539" xr:uid="{21394ABA-38D1-4EB2-8601-363FEA75BB90}"/>
    <cellStyle name="_Data 8_March_Global_DSO (2009 version)_8+7 Review Pack (As Reported)" xfId="6540" xr:uid="{D1C2DF76-1DAD-48F1-9B94-A5DF5A69E0DD}"/>
    <cellStyle name="_Data 8_March_Global_DSO (2009 version)_AU_87F1" xfId="6541" xr:uid="{81056E48-669B-49ED-AEA5-853074A7A287}"/>
    <cellStyle name="_Data 8_March_Global_DSO (2009 version)_CN_87F1" xfId="6542" xr:uid="{27B3ED5B-FFD7-44EA-8FBF-47679D53303A}"/>
    <cellStyle name="_Data 8_March_Global_DSO (2009 version)_From MY_87F1" xfId="6543" xr:uid="{BE12E708-4728-4CDE-9E78-0D1306538B62}"/>
    <cellStyle name="_Data 8_March_Global_DSO (2009 version)_HB_87F1" xfId="6544" xr:uid="{E7CDF54F-8A02-4A2F-A7FC-34EF77C8119A}"/>
    <cellStyle name="_Data 8_March_Global_DSO (2009 version)_HK_87F1" xfId="6545" xr:uid="{43091BCF-B0B7-4284-95AA-CCF0D6CE2E57}"/>
    <cellStyle name="_Data 8_March_Global_DSO (2009 version)_IN_87F1" xfId="6546" xr:uid="{97A2D1B6-C3F1-48B4-99B2-34E06FAB4272}"/>
    <cellStyle name="_Data 8_March_Global_DSO (2009 version)_JP_87F1" xfId="6547" xr:uid="{A0007A4A-4CB2-479C-A566-1E437ED814FA}"/>
    <cellStyle name="_Data 8_March_Global_DSO (2009 version)_KR_87F1" xfId="6548" xr:uid="{81959348-2D38-40FF-B8F2-56DAA403280C}"/>
    <cellStyle name="_Data 8_March_Global_DSO (2009 version)_MY_87F1" xfId="6549" xr:uid="{56317937-E762-49E0-8CF8-0E3DC2566FF2}"/>
    <cellStyle name="_Data 8_March_Global_DSO (2009 version)_NZ_87F1" xfId="6550" xr:uid="{C66A72D0-BF1F-4398-BA65-607C66B56429}"/>
    <cellStyle name="_Data 8_March_Global_DSO (2009 version)_SG_87F1" xfId="6551" xr:uid="{BFF22AF8-B29E-4AEE-84B0-BC1DF85061D6}"/>
    <cellStyle name="_Data 8_March_Global_DSO (2009 version)_TW_87F1" xfId="6552" xr:uid="{16D01191-FCBC-46BB-B760-F868D0CF88A7}"/>
    <cellStyle name="_Data 8_March_Global_DSO (2009 version)_TW_87F1_CR" xfId="6553" xr:uid="{E5938877-B74E-4C53-B13D-FBB90286F169}"/>
    <cellStyle name="_Data 8_March_Global_DSO (2009 version)_VN_87F1" xfId="6554" xr:uid="{549AAAF6-8DB6-4781-8867-D7095D160E20}"/>
    <cellStyle name="_Data 8_MY_87F1" xfId="6555" xr:uid="{06848A49-3332-4649-A54A-118B712C528A}"/>
    <cellStyle name="_Data 8_NZ_87F1" xfId="6556" xr:uid="{77D79CA6-86A4-43AD-B745-1E6013F89219}"/>
    <cellStyle name="_Data 8_SG_87F1" xfId="6557" xr:uid="{4DB20A33-6213-486F-8D04-8A50F91067DC}"/>
    <cellStyle name="_Data 8_Trend Income Statement" xfId="6558" xr:uid="{1A291E4F-CD22-4A8F-ABB7-88B25C706887}"/>
    <cellStyle name="_Data 8_Trend Income Statement 10" xfId="6559" xr:uid="{6BF2EAD0-BBF3-4396-A9DB-5DC4CB1B5E41}"/>
    <cellStyle name="_Data 8_Trend Income Statement 11" xfId="6560" xr:uid="{A3C789CD-4E8E-4413-892C-019F94E97417}"/>
    <cellStyle name="_Data 8_Trend Income Statement 12" xfId="6561" xr:uid="{B8BABECC-8D29-468D-B98D-6E49CC9B9AED}"/>
    <cellStyle name="_Data 8_Trend Income Statement 13" xfId="6562" xr:uid="{50FBA900-198E-497A-BF9C-2C19979538A2}"/>
    <cellStyle name="_Data 8_Trend Income Statement 14" xfId="6563" xr:uid="{3F5BAFFF-FB30-4C40-A9BF-28A971129D7D}"/>
    <cellStyle name="_Data 8_Trend Income Statement 15" xfId="6564" xr:uid="{68FB2EF4-09AE-4C47-AB2C-689F489B74B1}"/>
    <cellStyle name="_Data 8_Trend Income Statement 16" xfId="6565" xr:uid="{D81472D9-5D59-4028-8607-1888B1AA5C1D}"/>
    <cellStyle name="_Data 8_Trend Income Statement 17" xfId="6566" xr:uid="{84B08AF2-5428-4F6F-945F-B3B551B6366E}"/>
    <cellStyle name="_Data 8_Trend Income Statement 18" xfId="6567" xr:uid="{135C9AD2-6CF5-4408-9B75-8A1DBBDECDC5}"/>
    <cellStyle name="_Data 8_Trend Income Statement 19" xfId="6568" xr:uid="{52B28403-00AD-4187-A682-B49F33B92209}"/>
    <cellStyle name="_Data 8_Trend Income Statement 2" xfId="6569" xr:uid="{1036810B-9536-465D-A5BE-7EC63AFC2980}"/>
    <cellStyle name="_Data 8_Trend Income Statement 20" xfId="6570" xr:uid="{BF4D67C5-A7C9-4FD1-A29B-68ED48F9FEAE}"/>
    <cellStyle name="_Data 8_Trend Income Statement 21" xfId="6571" xr:uid="{75FE8125-72FA-46B9-A71E-A3FF849FCDB1}"/>
    <cellStyle name="_Data 8_Trend Income Statement 3" xfId="6572" xr:uid="{57C02BF1-4998-49CB-8AB3-2F838E0CF15B}"/>
    <cellStyle name="_Data 8_Trend Income Statement 4" xfId="6573" xr:uid="{E071B721-169D-4E07-AC7E-4D1CE4385571}"/>
    <cellStyle name="_Data 8_Trend Income Statement 5" xfId="6574" xr:uid="{65415D2B-A30F-4D36-A757-E2D61CA53E0C}"/>
    <cellStyle name="_Data 8_Trend Income Statement 6" xfId="6575" xr:uid="{D48E27C1-07F4-488A-AD00-2B74621B6F94}"/>
    <cellStyle name="_Data 8_Trend Income Statement 7" xfId="6576" xr:uid="{8F833245-3756-41A7-B77D-85E5BBC0755B}"/>
    <cellStyle name="_Data 8_Trend Income Statement 8" xfId="6577" xr:uid="{D795D657-2733-4522-AADA-C1206214B185}"/>
    <cellStyle name="_Data 8_Trend Income Statement 9" xfId="6578" xr:uid="{D0EEFFA9-758C-4162-AC40-4DDEE99FA8C6}"/>
    <cellStyle name="_Data 8_Trend Income Statement_8+7 Review Pack (As Reported)" xfId="6579" xr:uid="{0723EE22-460D-42D3-A9DA-C989B4F8A10A}"/>
    <cellStyle name="_Data 8_TW_87F1" xfId="6580" xr:uid="{9876CAE8-F446-4C22-B7C1-76BE5A35B11C}"/>
    <cellStyle name="_Data 8_TW_87F1_CR" xfId="6581" xr:uid="{7F43DE06-9C6E-4F85-BBCC-A56A8DD4A2B0}"/>
    <cellStyle name="_Data 8_VN_87F1" xfId="6582" xr:uid="{C35B0415-A8C2-486C-BF4B-4F4F175FB70A}"/>
    <cellStyle name="_Data 9" xfId="6583" xr:uid="{A1E3F32B-1B73-4F1D-A965-646BBE1E0C02}"/>
    <cellStyle name="_Data 9 10" xfId="6584" xr:uid="{9414E311-B835-4D9D-BA1A-A3FB06E31040}"/>
    <cellStyle name="_Data 9 11" xfId="6585" xr:uid="{FA53E767-0DEB-42EA-9696-04FB36D6670F}"/>
    <cellStyle name="_Data 9 12" xfId="6586" xr:uid="{53EDC25E-FA85-44F7-9895-EC73CE78AD34}"/>
    <cellStyle name="_Data 9 13" xfId="6587" xr:uid="{542D4394-BE54-4E32-8D0F-F7592F36ED5C}"/>
    <cellStyle name="_Data 9 14" xfId="6588" xr:uid="{860E6627-5FEF-4F34-982C-108645296E5D}"/>
    <cellStyle name="_Data 9 15" xfId="6589" xr:uid="{25FFB10A-4B25-422C-9019-82AAEAFB3A98}"/>
    <cellStyle name="_Data 9 16" xfId="6590" xr:uid="{3FEBD870-1431-4355-AA6C-5573FB34D2CC}"/>
    <cellStyle name="_Data 9 17" xfId="6591" xr:uid="{F8EF579A-0163-471E-83D3-C3D3278BC710}"/>
    <cellStyle name="_Data 9 18" xfId="6592" xr:uid="{415FA49E-4495-418F-B3BD-6EB14BE378D2}"/>
    <cellStyle name="_Data 9 19" xfId="6593" xr:uid="{8E70F27D-CA5A-4FF6-8883-63DCF6E41317}"/>
    <cellStyle name="_Data 9 2" xfId="6594" xr:uid="{C39D5DEA-17C1-45E4-BA64-A3E67D6AB5DD}"/>
    <cellStyle name="_Data 9 20" xfId="6595" xr:uid="{47BDC381-9678-4C0C-962A-6B6DEF2FF1A2}"/>
    <cellStyle name="_Data 9 21" xfId="6596" xr:uid="{839C9D43-41FC-4599-A1B1-9FCC821DD58D}"/>
    <cellStyle name="_Data 9 3" xfId="6597" xr:uid="{2C77B592-2E2E-48BB-BBCA-AE9D889B182A}"/>
    <cellStyle name="_Data 9 4" xfId="6598" xr:uid="{95C29D11-7028-47E9-AD16-D396E2A5C6C3}"/>
    <cellStyle name="_Data 9 5" xfId="6599" xr:uid="{172E847F-B3D9-4E27-9CE9-56105A823A2D}"/>
    <cellStyle name="_Data 9 6" xfId="6600" xr:uid="{CA2CAB3A-77C9-4A70-B16A-29C5467E5C58}"/>
    <cellStyle name="_Data 9 7" xfId="6601" xr:uid="{4FC2660C-E38A-4D8C-B0C1-2C3027F951FC}"/>
    <cellStyle name="_Data 9 8" xfId="6602" xr:uid="{979D1422-0A59-4B99-9BCA-63862BF51F1F}"/>
    <cellStyle name="_Data 9 9" xfId="6603" xr:uid="{C4F6B6A0-21BD-4B2F-9AF6-816B41FB8281}"/>
    <cellStyle name="_Data 9_2009 Total Revene @ 2008 Rate" xfId="6604" xr:uid="{5304817F-9A6B-48D5-AF28-6FB3E23A997C}"/>
    <cellStyle name="_Data 9_2009 Total Revene @ 2008 Rate 10" xfId="6605" xr:uid="{8D249C93-F76E-45C4-8BA7-C7EAFF91AD1D}"/>
    <cellStyle name="_Data 9_2009 Total Revene @ 2008 Rate 11" xfId="6606" xr:uid="{BFBAFDEC-DFCB-4F7A-84BA-4BE435E24D53}"/>
    <cellStyle name="_Data 9_2009 Total Revene @ 2008 Rate 12" xfId="6607" xr:uid="{0E8A012A-42E7-4F18-A886-2FF4B544729D}"/>
    <cellStyle name="_Data 9_2009 Total Revene @ 2008 Rate 13" xfId="6608" xr:uid="{E39AD9B2-AF30-485B-9218-3BAF155F04C4}"/>
    <cellStyle name="_Data 9_2009 Total Revene @ 2008 Rate 14" xfId="6609" xr:uid="{B5FF7FA3-E9E9-4D19-8308-142BBE6B2515}"/>
    <cellStyle name="_Data 9_2009 Total Revene @ 2008 Rate 15" xfId="6610" xr:uid="{C30A7A56-C96B-4522-8FA5-F648DD1C1EAA}"/>
    <cellStyle name="_Data 9_2009 Total Revene @ 2008 Rate 16" xfId="6611" xr:uid="{61884A9F-655D-40D2-8EFC-7270E6944A13}"/>
    <cellStyle name="_Data 9_2009 Total Revene @ 2008 Rate 17" xfId="6612" xr:uid="{6A531410-D5D5-44C8-8C88-55DBFDBB952F}"/>
    <cellStyle name="_Data 9_2009 Total Revene @ 2008 Rate 18" xfId="6613" xr:uid="{854E9C19-04D5-4E05-B0C1-6AF70E16946E}"/>
    <cellStyle name="_Data 9_2009 Total Revene @ 2008 Rate 19" xfId="6614" xr:uid="{BBAD17E4-8B7C-4DDF-9BC3-ADD2C1322DB8}"/>
    <cellStyle name="_Data 9_2009 Total Revene @ 2008 Rate 2" xfId="6615" xr:uid="{EA4161F8-5143-4CFD-B78C-D7914BD6372D}"/>
    <cellStyle name="_Data 9_2009 Total Revene @ 2008 Rate 20" xfId="6616" xr:uid="{1BC91953-94BE-4C92-A5E1-AC0DB0DEB3B5}"/>
    <cellStyle name="_Data 9_2009 Total Revene @ 2008 Rate 21" xfId="6617" xr:uid="{6EFBA9DA-762F-47C4-B4B4-7E828306ECFB}"/>
    <cellStyle name="_Data 9_2009 Total Revene @ 2008 Rate 3" xfId="6618" xr:uid="{5F8732FE-3878-4FB7-A257-6C4E2BB9D517}"/>
    <cellStyle name="_Data 9_2009 Total Revene @ 2008 Rate 4" xfId="6619" xr:uid="{A75B6DDA-8D01-411F-A4D1-426D4C0EEF16}"/>
    <cellStyle name="_Data 9_2009 Total Revene @ 2008 Rate 5" xfId="6620" xr:uid="{F7D916C4-E122-4A19-A547-A08447BC22E1}"/>
    <cellStyle name="_Data 9_2009 Total Revene @ 2008 Rate 6" xfId="6621" xr:uid="{823121B9-AF33-45FE-AE3E-F15CCEFF425C}"/>
    <cellStyle name="_Data 9_2009 Total Revene @ 2008 Rate 7" xfId="6622" xr:uid="{75813F9F-C267-4FA9-813D-56E8BAEE3456}"/>
    <cellStyle name="_Data 9_2009 Total Revene @ 2008 Rate 8" xfId="6623" xr:uid="{3EE52E57-9B19-4637-916E-1B94031C48FC}"/>
    <cellStyle name="_Data 9_2009 Total Revene @ 2008 Rate 9" xfId="6624" xr:uid="{5A7FFDC8-40F4-4AD5-8F73-D9BDF483B5EE}"/>
    <cellStyle name="_Data 9_2009 Total Revene @ 2008 Rate_8+7 Review Pack (As Reported)" xfId="6625" xr:uid="{9DCD4E60-7CD1-4338-849E-C068775C3B54}"/>
    <cellStyle name="_Data 9_2009 Total Revene @ 2008 Rate_AU_87F1" xfId="6626" xr:uid="{497BAB2E-BCE0-4CC7-98C7-7898EC5B8559}"/>
    <cellStyle name="_Data 9_2009 Total Revene @ 2008 Rate_CN_87F1" xfId="6627" xr:uid="{709A7E53-AD91-415C-B0A9-253FCBAE1BE3}"/>
    <cellStyle name="_Data 9_2009 Total Revene @ 2008 Rate_From MY_87F1" xfId="6628" xr:uid="{BA41C2BB-575B-4767-B02C-AED7FE8B4BE9}"/>
    <cellStyle name="_Data 9_2009 Total Revene @ 2008 Rate_HB_87F1" xfId="6629" xr:uid="{39A65650-35C6-44F2-83C4-FF390B33E73F}"/>
    <cellStyle name="_Data 9_2009 Total Revene @ 2008 Rate_HK_87F1" xfId="6630" xr:uid="{0026652C-256D-4C78-A35F-4EC2B1F52717}"/>
    <cellStyle name="_Data 9_2009 Total Revene @ 2008 Rate_IN_87F1" xfId="6631" xr:uid="{64BE59A4-415D-490F-8E32-8F416BB0C64E}"/>
    <cellStyle name="_Data 9_2009 Total Revene @ 2008 Rate_JP_87F1" xfId="6632" xr:uid="{728D1398-15F3-4B1C-B642-9BACABF24B17}"/>
    <cellStyle name="_Data 9_2009 Total Revene @ 2008 Rate_KR_87F1" xfId="6633" xr:uid="{8D5ACC86-E64D-4E83-B467-3839552F86AA}"/>
    <cellStyle name="_Data 9_2009 Total Revene @ 2008 Rate_MY_87F1" xfId="6634" xr:uid="{25013918-F867-487E-BDFA-77A3568BCFBD}"/>
    <cellStyle name="_Data 9_2009 Total Revene @ 2008 Rate_NZ_87F1" xfId="6635" xr:uid="{326F6F4D-7139-4135-911A-39A8B3BEF26D}"/>
    <cellStyle name="_Data 9_2009 Total Revene @ 2008 Rate_SG_87F1" xfId="6636" xr:uid="{7B52B999-BF00-4DFD-8F6F-FD69C66FCCF1}"/>
    <cellStyle name="_Data 9_2009 Total Revene @ 2008 Rate_TW_87F1" xfId="6637" xr:uid="{AB132ED1-3164-4778-8183-0AD834FB59A3}"/>
    <cellStyle name="_Data 9_2009 Total Revene @ 2008 Rate_TW_87F1_CR" xfId="6638" xr:uid="{093D6C72-0F4A-48B1-BD1D-44A88A611D7A}"/>
    <cellStyle name="_Data 9_2009 Total Revene @ 2008 Rate_VN_87F1" xfId="6639" xr:uid="{D05E6D7A-7B3C-4604-9712-60218F179700}"/>
    <cellStyle name="_Data 9_8+7 Review Pack (As Reported)" xfId="6640" xr:uid="{6C5F6D95-608F-4C0F-A550-0BAA1D4F10B8}"/>
    <cellStyle name="_Data 9_AU_87F1" xfId="6641" xr:uid="{4D971C2F-7D1D-4D60-83E9-EAD49D1353C7}"/>
    <cellStyle name="_Data 9_CN_87F1" xfId="6642" xr:uid="{4BCACF7C-67B5-42E0-B6C2-9D3BA34E587F}"/>
    <cellStyle name="_Data 9_DSO" xfId="6643" xr:uid="{2548598C-1EA9-47F6-AD9C-CEA31B51112E}"/>
    <cellStyle name="_Data 9_DSO 10" xfId="6644" xr:uid="{DE3B2B28-E601-4A13-B3DC-7FAA6E72154E}"/>
    <cellStyle name="_Data 9_DSO 11" xfId="6645" xr:uid="{A9EEED60-A945-4BCE-9EE8-062CBB6EEAC3}"/>
    <cellStyle name="_Data 9_DSO 12" xfId="6646" xr:uid="{490E29E9-FAAB-48DF-9E99-7609C121533E}"/>
    <cellStyle name="_Data 9_DSO 13" xfId="6647" xr:uid="{E6BE21FB-A1E5-4CEB-B94A-71821B973980}"/>
    <cellStyle name="_Data 9_DSO 14" xfId="6648" xr:uid="{623EDD3E-BC5E-446A-89C8-86CC37116F34}"/>
    <cellStyle name="_Data 9_DSO 15" xfId="6649" xr:uid="{CE772A80-096A-4675-9567-330F689DA87A}"/>
    <cellStyle name="_Data 9_DSO 16" xfId="6650" xr:uid="{50B4B258-3750-4A33-82A5-5EE1BF70DF81}"/>
    <cellStyle name="_Data 9_DSO 17" xfId="6651" xr:uid="{B72C1812-9534-43B6-B9EF-07D2E7000CB2}"/>
    <cellStyle name="_Data 9_DSO 18" xfId="6652" xr:uid="{DB15EB0F-921E-47B6-9803-18B9E08E46BE}"/>
    <cellStyle name="_Data 9_DSO 19" xfId="6653" xr:uid="{3B7400D7-6591-4271-A8E0-91EF7C88D198}"/>
    <cellStyle name="_Data 9_DSO 2" xfId="6654" xr:uid="{0A61A6E1-5900-4B86-98C8-DB6ABFAD6529}"/>
    <cellStyle name="_Data 9_DSO 20" xfId="6655" xr:uid="{307EA933-FB56-40FF-8968-38E9F7F003A7}"/>
    <cellStyle name="_Data 9_DSO 21" xfId="6656" xr:uid="{87B55422-93FD-41C8-AA46-689ED51AB191}"/>
    <cellStyle name="_Data 9_DSO 3" xfId="6657" xr:uid="{81F495A4-35B5-4C47-831A-FC1FDD475529}"/>
    <cellStyle name="_Data 9_DSO 4" xfId="6658" xr:uid="{EDA8546E-3B2D-446A-8E14-5E63FCAC428E}"/>
    <cellStyle name="_Data 9_DSO 5" xfId="6659" xr:uid="{40A88F03-F73D-4767-9F26-3347DBFBEDE1}"/>
    <cellStyle name="_Data 9_DSO 6" xfId="6660" xr:uid="{B40DEA37-A6D3-402D-9B72-DAC5F2E9FBA5}"/>
    <cellStyle name="_Data 9_DSO 7" xfId="6661" xr:uid="{F99105C2-8AF0-494A-B795-32C5E69D60D7}"/>
    <cellStyle name="_Data 9_DSO 8" xfId="6662" xr:uid="{87DF7637-2CDF-4987-AF1A-6E8838FBE6A9}"/>
    <cellStyle name="_Data 9_DSO 9" xfId="6663" xr:uid="{F0E98F89-41F4-4DBA-AF43-3145ABB4A427}"/>
    <cellStyle name="_Data 9_DSO by Region" xfId="6664" xr:uid="{A65D8F57-ECAD-4926-AB50-D3F9F36E0B4C}"/>
    <cellStyle name="_Data 9_DSO by Region 10" xfId="6665" xr:uid="{5B76A1B8-02A7-4081-A013-7A4B8FDFD0FB}"/>
    <cellStyle name="_Data 9_DSO by Region 11" xfId="6666" xr:uid="{0FBBCF1C-7997-48AA-969E-F06E69AA9AE5}"/>
    <cellStyle name="_Data 9_DSO by Region 12" xfId="6667" xr:uid="{52067258-DB06-45D5-909F-1DE99AB0BF6F}"/>
    <cellStyle name="_Data 9_DSO by Region 13" xfId="6668" xr:uid="{92727CE5-0910-4C28-86F9-7F1BA1D148A6}"/>
    <cellStyle name="_Data 9_DSO by Region 14" xfId="6669" xr:uid="{E8A7EA50-0904-45A0-8D3D-FB34879BCB82}"/>
    <cellStyle name="_Data 9_DSO by Region 15" xfId="6670" xr:uid="{FB5DE5A3-A708-4AEF-ACB5-0705ADC3DDE0}"/>
    <cellStyle name="_Data 9_DSO by Region 16" xfId="6671" xr:uid="{84DFA06A-AAA1-491E-8938-B5DB5C24B65B}"/>
    <cellStyle name="_Data 9_DSO by Region 17" xfId="6672" xr:uid="{598D06E7-EFC7-4239-952C-24CF50FA6FEF}"/>
    <cellStyle name="_Data 9_DSO by Region 18" xfId="6673" xr:uid="{72A0BBB2-29F0-42AD-BA4C-716840BBFCC3}"/>
    <cellStyle name="_Data 9_DSO by Region 19" xfId="6674" xr:uid="{0D8DB0BB-B14F-4937-B067-3BDB562C506E}"/>
    <cellStyle name="_Data 9_DSO by Region 2" xfId="6675" xr:uid="{37AD954F-54A2-4F16-99F5-28E6A4545FEE}"/>
    <cellStyle name="_Data 9_DSO by Region 20" xfId="6676" xr:uid="{55FDF6C5-6F95-4219-A578-71D9C88A7591}"/>
    <cellStyle name="_Data 9_DSO by Region 21" xfId="6677" xr:uid="{B1540906-B49A-49AB-AE01-1C4D2C87BF44}"/>
    <cellStyle name="_Data 9_DSO by Region 3" xfId="6678" xr:uid="{E16AD228-1B25-4126-A716-6CE2BC05D022}"/>
    <cellStyle name="_Data 9_DSO by Region 4" xfId="6679" xr:uid="{A55E1243-09F8-4037-A186-0F462CF98017}"/>
    <cellStyle name="_Data 9_DSO by Region 5" xfId="6680" xr:uid="{AC32CD1C-40C7-44C2-815C-836FBB2A778C}"/>
    <cellStyle name="_Data 9_DSO by Region 6" xfId="6681" xr:uid="{87598D9E-5D5B-4BD6-B634-3F7AA1CE03E7}"/>
    <cellStyle name="_Data 9_DSO by Region 7" xfId="6682" xr:uid="{1DCD796E-0E8D-4628-A189-33614E8CE93B}"/>
    <cellStyle name="_Data 9_DSO by Region 8" xfId="6683" xr:uid="{120AF1EC-392B-4E80-871E-4FA16C745886}"/>
    <cellStyle name="_Data 9_DSO by Region 9" xfId="6684" xr:uid="{A8E0F9BF-949E-464B-AA38-D31D33E56F77}"/>
    <cellStyle name="_Data 9_DSO by Region_8+7 Review Pack (As Reported)" xfId="6685" xr:uid="{70592E6E-5FA4-41CA-AD29-8F2C19DBE794}"/>
    <cellStyle name="_Data 9_DSO by Region_AU_87F1" xfId="6686" xr:uid="{F40D4F01-1EC9-40FB-8910-CAD790E188CD}"/>
    <cellStyle name="_Data 9_DSO by Region_CN_87F1" xfId="6687" xr:uid="{40CE6AE6-F9FD-4C26-8523-6F2FA2AC8CAD}"/>
    <cellStyle name="_Data 9_DSO by Region_From MY_87F1" xfId="6688" xr:uid="{B82910F1-62A3-4E5D-ACC8-2128C6716EF3}"/>
    <cellStyle name="_Data 9_DSO by Region_HB_87F1" xfId="6689" xr:uid="{CAA05E8B-6D05-48D9-92C8-C478DD1CE081}"/>
    <cellStyle name="_Data 9_DSO by Region_HK_87F1" xfId="6690" xr:uid="{22DD9176-DEBC-4EF3-95FA-F04A7F08191A}"/>
    <cellStyle name="_Data 9_DSO by Region_IN_87F1" xfId="6691" xr:uid="{40FCF71B-BE7D-4E9E-8D06-D893D6687142}"/>
    <cellStyle name="_Data 9_DSO by Region_JP_87F1" xfId="6692" xr:uid="{BAE9B2A5-4896-4AD3-A7E2-59E2CE566D4C}"/>
    <cellStyle name="_Data 9_DSO by Region_KR_87F1" xfId="6693" xr:uid="{63DEEECF-43AD-41D1-82D8-22167BD9E9A9}"/>
    <cellStyle name="_Data 9_DSO by Region_MY_87F1" xfId="6694" xr:uid="{6964745E-BCEF-4F2B-8034-ED3E06952A8C}"/>
    <cellStyle name="_Data 9_DSO by Region_NZ_87F1" xfId="6695" xr:uid="{5585034F-897F-4F5F-B2AA-6319F339F98E}"/>
    <cellStyle name="_Data 9_DSO by Region_SG_87F1" xfId="6696" xr:uid="{818BBC99-13CC-4D86-B1E9-CC9A9246039A}"/>
    <cellStyle name="_Data 9_DSO by Region_TW_87F1" xfId="6697" xr:uid="{A63A2189-37E4-4551-861B-793D554A0444}"/>
    <cellStyle name="_Data 9_DSO by Region_TW_87F1_CR" xfId="6698" xr:uid="{8B70EFB3-C9AD-47F8-A515-A9901B1751E2}"/>
    <cellStyle name="_Data 9_DSO by Region_VN_87F1" xfId="6699" xr:uid="{ACBAF5A1-35DD-42AB-B318-19E45D8ACD5B}"/>
    <cellStyle name="_Data 9_DSO revised to Apr" xfId="6700" xr:uid="{0EB98718-E196-40A3-AB9C-77B697E03AAD}"/>
    <cellStyle name="_Data 9_DSO revised to Apr 10" xfId="6701" xr:uid="{85A92CCC-9D73-4142-8174-2167A43AB098}"/>
    <cellStyle name="_Data 9_DSO revised to Apr 11" xfId="6702" xr:uid="{F830ED07-FF34-441F-A64B-EB0EB6165F73}"/>
    <cellStyle name="_Data 9_DSO revised to Apr 12" xfId="6703" xr:uid="{FAF7FCBF-9CAA-448B-AEAF-55FD626F5820}"/>
    <cellStyle name="_Data 9_DSO revised to Apr 13" xfId="6704" xr:uid="{C616C449-3B62-45E2-98FC-9D076C704929}"/>
    <cellStyle name="_Data 9_DSO revised to Apr 14" xfId="6705" xr:uid="{C4F2EED9-1652-4D32-8781-53A6CBD3B209}"/>
    <cellStyle name="_Data 9_DSO revised to Apr 15" xfId="6706" xr:uid="{5078CA7F-EE5D-470C-ACF7-D4E0B72AC5CC}"/>
    <cellStyle name="_Data 9_DSO revised to Apr 16" xfId="6707" xr:uid="{1EDE25A4-BA42-4694-A148-A2A063BC1A33}"/>
    <cellStyle name="_Data 9_DSO revised to Apr 17" xfId="6708" xr:uid="{251FFEDB-CBF0-4B03-A4AC-C94E11880099}"/>
    <cellStyle name="_Data 9_DSO revised to Apr 18" xfId="6709" xr:uid="{F4C47B1F-89DF-4E09-A16F-EB3B24922A7B}"/>
    <cellStyle name="_Data 9_DSO revised to Apr 19" xfId="6710" xr:uid="{9BF7DDBA-A077-4D72-9D8A-0EB77C02A729}"/>
    <cellStyle name="_Data 9_DSO revised to Apr 2" xfId="6711" xr:uid="{EC9FC909-10B3-4527-9D24-B98E71922309}"/>
    <cellStyle name="_Data 9_DSO revised to Apr 20" xfId="6712" xr:uid="{AFFD5001-E3EC-4DBF-B5A0-D623B11FE220}"/>
    <cellStyle name="_Data 9_DSO revised to Apr 21" xfId="6713" xr:uid="{F3223AA2-1B94-419C-A5B3-6C279095CB41}"/>
    <cellStyle name="_Data 9_DSO revised to Apr 3" xfId="6714" xr:uid="{97CC0279-0033-4C84-9C5B-22417C067B53}"/>
    <cellStyle name="_Data 9_DSO revised to Apr 4" xfId="6715" xr:uid="{8B4FCBAE-7474-4841-8C12-8CA9575557FA}"/>
    <cellStyle name="_Data 9_DSO revised to Apr 5" xfId="6716" xr:uid="{B2CEE153-4E2D-4AC5-89C5-3240E45041F0}"/>
    <cellStyle name="_Data 9_DSO revised to Apr 6" xfId="6717" xr:uid="{AB98EF0D-F53B-43F7-8C7F-51F59BDE325D}"/>
    <cellStyle name="_Data 9_DSO revised to Apr 7" xfId="6718" xr:uid="{FE4F9371-446D-4225-8EC7-044FF2FACDF1}"/>
    <cellStyle name="_Data 9_DSO revised to Apr 8" xfId="6719" xr:uid="{40AC0206-E0B1-4915-8520-929F3FDE4DBA}"/>
    <cellStyle name="_Data 9_DSO revised to Apr 9" xfId="6720" xr:uid="{85F74962-3741-4CD7-A7C0-D07CAE878C38}"/>
    <cellStyle name="_Data 9_DSO revised to Apr_8+7 Review Pack (As Reported)" xfId="6721" xr:uid="{92920AB0-7B27-482A-AE6C-C2908BFB603A}"/>
    <cellStyle name="_Data 9_DSO revised to Apr_AU_87F1" xfId="6722" xr:uid="{4A0FA262-20A2-4F4D-BDFC-B41E424C982E}"/>
    <cellStyle name="_Data 9_DSO revised to Apr_CN_87F1" xfId="6723" xr:uid="{3D833671-8CF1-4209-A118-578AC92EF2A1}"/>
    <cellStyle name="_Data 9_DSO revised to Apr_From MY_87F1" xfId="6724" xr:uid="{9FDBF824-1FFC-41EE-90EB-22F44DFC44D9}"/>
    <cellStyle name="_Data 9_DSO revised to Apr_HB_87F1" xfId="6725" xr:uid="{7AB03A5C-0D7E-41D9-9C9D-1BC8643978D8}"/>
    <cellStyle name="_Data 9_DSO revised to Apr_HK_87F1" xfId="6726" xr:uid="{C4853B57-1431-46E4-A2B5-768E29DAF351}"/>
    <cellStyle name="_Data 9_DSO revised to Apr_IN_87F1" xfId="6727" xr:uid="{3CFC2EFF-9EED-49AE-9ABE-14644C912234}"/>
    <cellStyle name="_Data 9_DSO revised to Apr_JP_87F1" xfId="6728" xr:uid="{1112E1C1-18F9-4F0E-A465-1D1DAABEC448}"/>
    <cellStyle name="_Data 9_DSO revised to Apr_KR_87F1" xfId="6729" xr:uid="{A4C27E65-44CD-4F87-BCC2-04C1F0FD9E99}"/>
    <cellStyle name="_Data 9_DSO revised to Apr_MY_87F1" xfId="6730" xr:uid="{97F7A057-5660-4D26-B51B-C48E5F86A33C}"/>
    <cellStyle name="_Data 9_DSO revised to Apr_NZ_87F1" xfId="6731" xr:uid="{9C826D95-5BA9-47A8-AEBC-DDC0CB681908}"/>
    <cellStyle name="_Data 9_DSO revised to Apr_SG_87F1" xfId="6732" xr:uid="{E6C58900-6CAB-463D-9C1F-005F86DD4647}"/>
    <cellStyle name="_Data 9_DSO revised to Apr_TW_87F1" xfId="6733" xr:uid="{6DEF820E-6A1A-476C-8363-BAED6B68C67E}"/>
    <cellStyle name="_Data 9_DSO revised to Apr_TW_87F1_CR" xfId="6734" xr:uid="{7BB30FFA-9B77-4425-9E19-8A1F4E37B6DF}"/>
    <cellStyle name="_Data 9_DSO revised to Apr_VN_87F1" xfId="6735" xr:uid="{2C365B83-A3D1-4E84-849A-9439A65854A2}"/>
    <cellStyle name="_Data 9_DSO_8+7 Review Pack (As Reported)" xfId="6736" xr:uid="{477BEDBE-E533-4BA7-AE0A-F6A4333A3AC4}"/>
    <cellStyle name="_Data 9_DSO_AU_87F1" xfId="6737" xr:uid="{AE1A606F-EF8B-42D1-92BA-6B008E39305B}"/>
    <cellStyle name="_Data 9_DSO_CN_87F1" xfId="6738" xr:uid="{076410FC-DFB4-4EE5-8A8D-D58C6387BD22}"/>
    <cellStyle name="_Data 9_DSO_From MY_87F1" xfId="6739" xr:uid="{8F9AB79F-D478-44D9-9AE1-46D41CDE7B28}"/>
    <cellStyle name="_Data 9_DSO_HB_87F1" xfId="6740" xr:uid="{7A70A4B6-47A3-4F32-997E-789C2E92CD32}"/>
    <cellStyle name="_Data 9_DSO_HK_87F1" xfId="6741" xr:uid="{7AC9D81C-2599-457D-9842-61F527D02F9D}"/>
    <cellStyle name="_Data 9_DSO_IN_87F1" xfId="6742" xr:uid="{84E77D9B-D6A5-45B2-ADA2-55E9291DB231}"/>
    <cellStyle name="_Data 9_DSO_JP_87F1" xfId="6743" xr:uid="{15D77B7A-6D92-472B-AC77-5CAFAA1B10E2}"/>
    <cellStyle name="_Data 9_DSO_KR_87F1" xfId="6744" xr:uid="{A17BDB3D-352A-47C7-AD7F-ABECC62B0278}"/>
    <cellStyle name="_Data 9_DSO_MY_87F1" xfId="6745" xr:uid="{D987782B-F442-4B98-A51E-23ABCE527DEF}"/>
    <cellStyle name="_Data 9_DSO_NZ_87F1" xfId="6746" xr:uid="{914BEA6D-66A7-4667-ABFC-063942DEC161}"/>
    <cellStyle name="_Data 9_DSO_SG_87F1" xfId="6747" xr:uid="{135326B5-F3FE-4B43-808E-1D7556E43195}"/>
    <cellStyle name="_Data 9_DSO_TW_87F1" xfId="6748" xr:uid="{54A5681B-89D6-4B33-9EB8-2A0AE0FEE246}"/>
    <cellStyle name="_Data 9_DSO_TW_87F1_CR" xfId="6749" xr:uid="{CE124A48-AF99-4440-AFAC-B138525B589E}"/>
    <cellStyle name="_Data 9_DSO_VN_87F1" xfId="6750" xr:uid="{789B8B4F-0487-4A3C-BBE3-276029084720}"/>
    <cellStyle name="_Data 9_From MY_87F1" xfId="6751" xr:uid="{654794FB-B34C-4C4E-AA1C-F9C2ABF41E00}"/>
    <cellStyle name="_Data 9_HB_87F1" xfId="6752" xr:uid="{9FA2E3A8-7604-473F-88E1-30D8D4ECD356}"/>
    <cellStyle name="_Data 9_HK_87F1" xfId="6753" xr:uid="{AD79032F-1EAB-415D-9A46-B20D8EC780DA}"/>
    <cellStyle name="_Data 9_IN_87F1" xfId="6754" xr:uid="{A8D77568-8E74-40CB-A0E6-7B18AA9C3B43}"/>
    <cellStyle name="_Data 9_JP_87F1" xfId="6755" xr:uid="{81A5E6DF-4B5D-4546-8BE4-DBBC861923DD}"/>
    <cellStyle name="_Data 9_KR_87F1" xfId="6756" xr:uid="{D1A06771-192F-40F7-B92D-A635A2C02358}"/>
    <cellStyle name="_Data 9_March_Global_DSO (2009 version)" xfId="6757" xr:uid="{AF4DB40A-ECE4-4F0F-8AB3-934A8C00D2FE}"/>
    <cellStyle name="_Data 9_March_Global_DSO (2009 version) 10" xfId="6758" xr:uid="{635D7DB7-7E42-4195-A3EA-6F3C51C33F6C}"/>
    <cellStyle name="_Data 9_March_Global_DSO (2009 version) 11" xfId="6759" xr:uid="{2FF17675-D5EA-44F3-8AEB-093AB7CE05ED}"/>
    <cellStyle name="_Data 9_March_Global_DSO (2009 version) 12" xfId="6760" xr:uid="{111EE124-722C-4644-A099-B6F83EF26D0E}"/>
    <cellStyle name="_Data 9_March_Global_DSO (2009 version) 13" xfId="6761" xr:uid="{05C5632F-CD4B-493A-B865-52B569B492C4}"/>
    <cellStyle name="_Data 9_March_Global_DSO (2009 version) 14" xfId="6762" xr:uid="{D9CEF456-A00B-4217-A7AC-54F395389DF3}"/>
    <cellStyle name="_Data 9_March_Global_DSO (2009 version) 15" xfId="6763" xr:uid="{23C85885-4BF4-45BC-8FCD-062C26489DB7}"/>
    <cellStyle name="_Data 9_March_Global_DSO (2009 version) 16" xfId="6764" xr:uid="{23E7F3DE-AFF2-4754-A74A-566152D70348}"/>
    <cellStyle name="_Data 9_March_Global_DSO (2009 version) 17" xfId="6765" xr:uid="{6FD3157B-BCCC-467E-97E0-B8837E20FF0C}"/>
    <cellStyle name="_Data 9_March_Global_DSO (2009 version) 18" xfId="6766" xr:uid="{CB596395-2FFD-4430-B3FE-22600B019E68}"/>
    <cellStyle name="_Data 9_March_Global_DSO (2009 version) 19" xfId="6767" xr:uid="{66678582-7997-4160-ACFD-94EA0F3FA207}"/>
    <cellStyle name="_Data 9_March_Global_DSO (2009 version) 2" xfId="6768" xr:uid="{B51C4816-E522-4618-86DA-C39CDF0C5B8D}"/>
    <cellStyle name="_Data 9_March_Global_DSO (2009 version) 20" xfId="6769" xr:uid="{9561A5EB-417C-46E0-B532-2DE51F2AF8AC}"/>
    <cellStyle name="_Data 9_March_Global_DSO (2009 version) 21" xfId="6770" xr:uid="{77033214-195A-48A7-B2CB-EAB021E697A4}"/>
    <cellStyle name="_Data 9_March_Global_DSO (2009 version) 3" xfId="6771" xr:uid="{06C59AC5-DE1F-4933-BEAB-7B97BE6BDF47}"/>
    <cellStyle name="_Data 9_March_Global_DSO (2009 version) 4" xfId="6772" xr:uid="{A0034BC5-431A-4F87-AA0A-A0D1715726AE}"/>
    <cellStyle name="_Data 9_March_Global_DSO (2009 version) 5" xfId="6773" xr:uid="{04DE0AEE-98E0-4E0B-A0C7-016FF87317F2}"/>
    <cellStyle name="_Data 9_March_Global_DSO (2009 version) 6" xfId="6774" xr:uid="{C0C93098-F9C1-40F1-94A1-3183C4021661}"/>
    <cellStyle name="_Data 9_March_Global_DSO (2009 version) 7" xfId="6775" xr:uid="{C9D2C391-62B4-4D1C-AFAD-42BB96BF57E0}"/>
    <cellStyle name="_Data 9_March_Global_DSO (2009 version) 8" xfId="6776" xr:uid="{9BF851EC-763B-4FB0-B713-E73C39EC08C5}"/>
    <cellStyle name="_Data 9_March_Global_DSO (2009 version) 9" xfId="6777" xr:uid="{8970FF9E-A185-421F-82B2-08F8EFFAF1A7}"/>
    <cellStyle name="_Data 9_March_Global_DSO (2009 version)_8+7 Review Pack (As Reported)" xfId="6778" xr:uid="{1AD7022A-E37C-4F21-B2D6-BC8BEB9B24AA}"/>
    <cellStyle name="_Data 9_March_Global_DSO (2009 version)_AU_87F1" xfId="6779" xr:uid="{DCE8527D-C187-4332-B3F3-5A74486F3E70}"/>
    <cellStyle name="_Data 9_March_Global_DSO (2009 version)_CN_87F1" xfId="6780" xr:uid="{555CA377-8FC3-4BEA-A161-4D772DC62384}"/>
    <cellStyle name="_Data 9_March_Global_DSO (2009 version)_From MY_87F1" xfId="6781" xr:uid="{E00ACA68-8F4B-4A44-B13A-9EE5CFDB68DD}"/>
    <cellStyle name="_Data 9_March_Global_DSO (2009 version)_HB_87F1" xfId="6782" xr:uid="{7955D0FF-1FC0-479D-B38C-128802091B22}"/>
    <cellStyle name="_Data 9_March_Global_DSO (2009 version)_HK_87F1" xfId="6783" xr:uid="{B8D0F5C7-D9BC-488A-A6FA-2966B74C7674}"/>
    <cellStyle name="_Data 9_March_Global_DSO (2009 version)_IN_87F1" xfId="6784" xr:uid="{BBABCA72-7478-45FC-8109-7E54B34DC931}"/>
    <cellStyle name="_Data 9_March_Global_DSO (2009 version)_JP_87F1" xfId="6785" xr:uid="{043699F9-8E04-4CCB-A8D5-A5D5BCBC7D95}"/>
    <cellStyle name="_Data 9_March_Global_DSO (2009 version)_KR_87F1" xfId="6786" xr:uid="{FB63DA85-FC54-4A85-A423-96817BC48A90}"/>
    <cellStyle name="_Data 9_March_Global_DSO (2009 version)_MY_87F1" xfId="6787" xr:uid="{0EEF9D06-B747-463C-84B9-4EC9F2295533}"/>
    <cellStyle name="_Data 9_March_Global_DSO (2009 version)_NZ_87F1" xfId="6788" xr:uid="{61B633F1-B7DC-4D0B-B1EC-F727AABC621B}"/>
    <cellStyle name="_Data 9_March_Global_DSO (2009 version)_SG_87F1" xfId="6789" xr:uid="{0BE53FB0-8148-47EF-B5B1-ED8E6F234CEE}"/>
    <cellStyle name="_Data 9_March_Global_DSO (2009 version)_TW_87F1" xfId="6790" xr:uid="{F0416D43-6B04-4FBA-897D-357F921E0792}"/>
    <cellStyle name="_Data 9_March_Global_DSO (2009 version)_TW_87F1_CR" xfId="6791" xr:uid="{762D1EED-661D-4C16-AA94-7BCC5059321E}"/>
    <cellStyle name="_Data 9_March_Global_DSO (2009 version)_VN_87F1" xfId="6792" xr:uid="{673147C7-8FA2-490D-A5BB-1EFCD06DB274}"/>
    <cellStyle name="_Data 9_MY_87F1" xfId="6793" xr:uid="{A1B48953-82EE-4108-9FB1-088060D90068}"/>
    <cellStyle name="_Data 9_NZ_87F1" xfId="6794" xr:uid="{1865E08E-9D2D-4A29-89DE-154DF3B7C385}"/>
    <cellStyle name="_Data 9_SG_87F1" xfId="6795" xr:uid="{58FE6FD2-2F79-4990-AC57-DFE37B1CBC39}"/>
    <cellStyle name="_Data 9_Trend Income Statement" xfId="6796" xr:uid="{B122D559-05CB-4328-9AA7-12135B470811}"/>
    <cellStyle name="_Data 9_Trend Income Statement 10" xfId="6797" xr:uid="{2DFDEF2C-F1ED-410D-8F66-C44CD3970856}"/>
    <cellStyle name="_Data 9_Trend Income Statement 11" xfId="6798" xr:uid="{43863BA4-B685-4CB1-8E75-E0DB67FAA6C5}"/>
    <cellStyle name="_Data 9_Trend Income Statement 12" xfId="6799" xr:uid="{607145BE-AE08-4767-8A3E-586C6109EBF1}"/>
    <cellStyle name="_Data 9_Trend Income Statement 13" xfId="6800" xr:uid="{3C09AD4B-9512-407C-A14E-C2299B573A5B}"/>
    <cellStyle name="_Data 9_Trend Income Statement 14" xfId="6801" xr:uid="{69525929-BD1F-4223-888C-FFE5EC063F45}"/>
    <cellStyle name="_Data 9_Trend Income Statement 15" xfId="6802" xr:uid="{9211FF90-E9BE-4121-813D-D4DFECDCF0C0}"/>
    <cellStyle name="_Data 9_Trend Income Statement 16" xfId="6803" xr:uid="{E19DAD63-62AE-4B14-B0E1-C4BE5011AD31}"/>
    <cellStyle name="_Data 9_Trend Income Statement 17" xfId="6804" xr:uid="{5C31B76A-44A9-419B-957E-E2A736F942BC}"/>
    <cellStyle name="_Data 9_Trend Income Statement 18" xfId="6805" xr:uid="{AC3F7FA3-1FEF-42F8-AE8D-B248A39E7BEE}"/>
    <cellStyle name="_Data 9_Trend Income Statement 19" xfId="6806" xr:uid="{783FC812-9685-4A8B-9930-7D2AC03FE028}"/>
    <cellStyle name="_Data 9_Trend Income Statement 2" xfId="6807" xr:uid="{0C2D6FCB-33B4-43AC-AB76-B177E6F2AB61}"/>
    <cellStyle name="_Data 9_Trend Income Statement 20" xfId="6808" xr:uid="{A904BB3A-3E95-4273-B93D-0A8C412B6E7C}"/>
    <cellStyle name="_Data 9_Trend Income Statement 21" xfId="6809" xr:uid="{61988F5B-2733-450C-B1F6-10C878E8C434}"/>
    <cellStyle name="_Data 9_Trend Income Statement 3" xfId="6810" xr:uid="{0E30683A-493D-47A8-9078-CE7950B8F896}"/>
    <cellStyle name="_Data 9_Trend Income Statement 4" xfId="6811" xr:uid="{D9F23A9D-7CC9-4F79-8A58-B8388A491814}"/>
    <cellStyle name="_Data 9_Trend Income Statement 5" xfId="6812" xr:uid="{05A97A92-8530-4164-8809-DA85C3C2E994}"/>
    <cellStyle name="_Data 9_Trend Income Statement 6" xfId="6813" xr:uid="{EA534D1C-8732-40D0-811E-E90A0D8A060B}"/>
    <cellStyle name="_Data 9_Trend Income Statement 7" xfId="6814" xr:uid="{2773549F-DF3C-4A94-AB76-C7FF65D75655}"/>
    <cellStyle name="_Data 9_Trend Income Statement 8" xfId="6815" xr:uid="{DFAF3869-F391-402B-8F79-F481B69CF861}"/>
    <cellStyle name="_Data 9_Trend Income Statement 9" xfId="6816" xr:uid="{8A93EB31-D232-4FAA-8A1C-9FA6B85EE75A}"/>
    <cellStyle name="_Data 9_Trend Income Statement_8+7 Review Pack (As Reported)" xfId="6817" xr:uid="{493E25A8-C95C-490A-ACEF-97EFF247906A}"/>
    <cellStyle name="_Data 9_TW_87F1" xfId="6818" xr:uid="{89328656-BA41-461C-A5DF-6B0E874E9839}"/>
    <cellStyle name="_Data 9_TW_87F1_CR" xfId="6819" xr:uid="{707F1C96-68CA-4EA6-A1E9-CEE909950515}"/>
    <cellStyle name="_Data 9_VN_87F1" xfId="6820" xr:uid="{F6A14132-ED8C-464C-B5C9-31C2CB37EA85}"/>
    <cellStyle name="_Data_8+7 Review Pack (As Reported)" xfId="6821" xr:uid="{21E7DBC1-E14A-4585-9F23-C580B5C61C4A}"/>
    <cellStyle name="_DSO by Region" xfId="6822" xr:uid="{278C88ED-4520-4AD8-AB1E-941CC1AEDC6D}"/>
    <cellStyle name="_DSO by Region 10" xfId="6823" xr:uid="{20290212-ACCB-421C-8FC4-C6E32B4A4E27}"/>
    <cellStyle name="_DSO by Region 11" xfId="6824" xr:uid="{6D525383-692B-4C83-84BA-1103880CD329}"/>
    <cellStyle name="_DSO by Region 12" xfId="6825" xr:uid="{D85A85D7-24E5-4E55-80B4-EB8CF8E809F0}"/>
    <cellStyle name="_DSO by Region 13" xfId="6826" xr:uid="{329058FF-6E70-4809-A587-1AC033944B34}"/>
    <cellStyle name="_DSO by Region 14" xfId="6827" xr:uid="{5EFB7369-EF82-407A-9473-E09B294FB023}"/>
    <cellStyle name="_DSO by Region 15" xfId="6828" xr:uid="{CC4038F7-60D0-411C-A4C4-36F06345C68A}"/>
    <cellStyle name="_DSO by Region 16" xfId="6829" xr:uid="{BF88FA24-4DC4-45D7-A6B2-5DAB86DB8066}"/>
    <cellStyle name="_DSO by Region 17" xfId="6830" xr:uid="{36D146EA-CE2B-403A-8F73-E07446CB11FA}"/>
    <cellStyle name="_DSO by Region 18" xfId="6831" xr:uid="{149638A7-3298-4474-A21D-7FAC75D85ACF}"/>
    <cellStyle name="_DSO by Region 19" xfId="6832" xr:uid="{79B520B2-53F5-46E7-8DD0-FEDFA5623E19}"/>
    <cellStyle name="_DSO by Region 2" xfId="6833" xr:uid="{B1563C84-08B5-4BDB-8B30-512B76CA0056}"/>
    <cellStyle name="_DSO by Region 2 10" xfId="6834" xr:uid="{40E58C58-BC60-461D-A7BA-37757D6954E3}"/>
    <cellStyle name="_DSO by Region 2 11" xfId="6835" xr:uid="{47229FA2-772D-4CDD-8BCA-E2D8C8447FB7}"/>
    <cellStyle name="_DSO by Region 2 12" xfId="6836" xr:uid="{05545F0C-0336-48F4-B87C-B47EF82C1C45}"/>
    <cellStyle name="_DSO by Region 2 13" xfId="6837" xr:uid="{B8BA767C-4078-47B4-B920-9FAD5A058285}"/>
    <cellStyle name="_DSO by Region 2 14" xfId="6838" xr:uid="{51093F76-42C9-4789-BD37-34B8697D6F73}"/>
    <cellStyle name="_DSO by Region 2 15" xfId="6839" xr:uid="{521FFB84-3F23-4F32-A76C-406CD37D99CD}"/>
    <cellStyle name="_DSO by Region 2 16" xfId="6840" xr:uid="{D6768B35-99E1-499A-834F-890BE38F6D6A}"/>
    <cellStyle name="_DSO by Region 2 17" xfId="6841" xr:uid="{973D8EC4-2F64-4A47-8EDF-B0372E34379A}"/>
    <cellStyle name="_DSO by Region 2 18" xfId="6842" xr:uid="{2A93432A-55CB-460E-8FF8-A79483F7C69A}"/>
    <cellStyle name="_DSO by Region 2 19" xfId="6843" xr:uid="{D6ACCEDD-7BE3-43DA-B979-5106626663D6}"/>
    <cellStyle name="_DSO by Region 2 2" xfId="6844" xr:uid="{96E132CE-7264-4131-9740-49FB6DAEDC55}"/>
    <cellStyle name="_DSO by Region 2 20" xfId="6845" xr:uid="{A3FB795A-522E-4E4E-9813-D77E341D363D}"/>
    <cellStyle name="_DSO by Region 2 21" xfId="6846" xr:uid="{79E0EE68-3C33-4588-AC51-7AE116C6B503}"/>
    <cellStyle name="_DSO by Region 2 3" xfId="6847" xr:uid="{592630FA-6158-40F9-BD4A-7DBF3477C996}"/>
    <cellStyle name="_DSO by Region 2 4" xfId="6848" xr:uid="{7973204B-48D8-47BD-AE48-B1C4FF0902B5}"/>
    <cellStyle name="_DSO by Region 2 5" xfId="6849" xr:uid="{A90BAF9A-BCCF-491C-B873-44D951617256}"/>
    <cellStyle name="_DSO by Region 2 6" xfId="6850" xr:uid="{23D1CBAF-C0FD-4A51-B2D0-DC98D22EACFD}"/>
    <cellStyle name="_DSO by Region 2 7" xfId="6851" xr:uid="{8AE03F9F-EE36-4E91-A757-3CFD9D158ABA}"/>
    <cellStyle name="_DSO by Region 2 8" xfId="6852" xr:uid="{96772DA4-21A2-46D1-AC2F-3E5EF908ED9C}"/>
    <cellStyle name="_DSO by Region 2 9" xfId="6853" xr:uid="{71B72C57-FFD3-4A13-BB36-E644AA047947}"/>
    <cellStyle name="_DSO by Region 20" xfId="6854" xr:uid="{F3772E37-E1C5-4C53-869A-A93BCE829DA3}"/>
    <cellStyle name="_DSO by Region 21" xfId="6855" xr:uid="{E9527033-C301-4334-84A5-4085487B7187}"/>
    <cellStyle name="_DSO by Region 22" xfId="6856" xr:uid="{A34AC2AD-2CEE-4533-8678-0B2948B58624}"/>
    <cellStyle name="_DSO by Region 23" xfId="6857" xr:uid="{118A3E81-BE8A-4447-BA76-896F7EED464A}"/>
    <cellStyle name="_DSO by Region 24" xfId="6858" xr:uid="{25E4363B-972C-434A-9183-4CBC6DC89B5D}"/>
    <cellStyle name="_DSO by Region 25" xfId="6859" xr:uid="{0FB6CA84-F867-4C59-BBA4-4DCCD864098E}"/>
    <cellStyle name="_DSO by Region 3" xfId="6860" xr:uid="{0D0387D4-C3A7-4DE8-801D-4B2AE5C99BE4}"/>
    <cellStyle name="_DSO by Region 3 10" xfId="6861" xr:uid="{E7A8BF68-58C1-413B-B223-751EF9C8B380}"/>
    <cellStyle name="_DSO by Region 3 11" xfId="6862" xr:uid="{1F5FB410-3364-4305-BAA1-BAC4CE66B703}"/>
    <cellStyle name="_DSO by Region 3 12" xfId="6863" xr:uid="{868790F3-0C58-4BE3-8FFF-8966CB55787C}"/>
    <cellStyle name="_DSO by Region 3 13" xfId="6864" xr:uid="{D0CB4134-B78C-4445-8DF8-1A9F35C0EC92}"/>
    <cellStyle name="_DSO by Region 3 14" xfId="6865" xr:uid="{6D2AD4E4-1156-43BE-945B-0053B017D9E7}"/>
    <cellStyle name="_DSO by Region 3 15" xfId="6866" xr:uid="{97E54396-DB76-4945-8A6C-3A211C6CD73A}"/>
    <cellStyle name="_DSO by Region 3 16" xfId="6867" xr:uid="{044B0E53-C092-4DD3-8E8B-71491E22EBF5}"/>
    <cellStyle name="_DSO by Region 3 17" xfId="6868" xr:uid="{B6998AC3-D007-4451-AF58-309B3259AF7D}"/>
    <cellStyle name="_DSO by Region 3 18" xfId="6869" xr:uid="{B2247C26-287E-4B26-8246-0076F70925FB}"/>
    <cellStyle name="_DSO by Region 3 19" xfId="6870" xr:uid="{077E9355-024A-4489-8F07-DCCE6EE3B6D1}"/>
    <cellStyle name="_DSO by Region 3 2" xfId="6871" xr:uid="{651831CD-7F40-4A82-A312-79F354609E14}"/>
    <cellStyle name="_DSO by Region 3 20" xfId="6872" xr:uid="{00E9C643-5AC7-4025-A238-33246E7F7468}"/>
    <cellStyle name="_DSO by Region 3 21" xfId="6873" xr:uid="{CEB38809-7AA8-4939-876E-D9267332AA50}"/>
    <cellStyle name="_DSO by Region 3 3" xfId="6874" xr:uid="{4C1E4450-7C1A-403B-912B-BC1E2C3D5700}"/>
    <cellStyle name="_DSO by Region 3 4" xfId="6875" xr:uid="{6163BA8E-557F-4FCF-9A71-455F837C9FE7}"/>
    <cellStyle name="_DSO by Region 3 5" xfId="6876" xr:uid="{1FBEA7B1-87FB-49BC-82E9-5AE4C2909B8C}"/>
    <cellStyle name="_DSO by Region 3 6" xfId="6877" xr:uid="{DD16CB98-BC00-4B0E-A68D-AEE43B819C48}"/>
    <cellStyle name="_DSO by Region 3 7" xfId="6878" xr:uid="{680455BD-D65C-4920-9137-A00725C0A7BC}"/>
    <cellStyle name="_DSO by Region 3 8" xfId="6879" xr:uid="{23A6309A-6611-46BF-8642-5222CA51DF1D}"/>
    <cellStyle name="_DSO by Region 3 9" xfId="6880" xr:uid="{FD1EE5F7-FA69-4DF1-8644-CCCB3DFC9BB1}"/>
    <cellStyle name="_DSO by Region 4" xfId="6881" xr:uid="{3E724963-84D1-43AF-883B-CEC3CA97052D}"/>
    <cellStyle name="_DSO by Region 4 10" xfId="6882" xr:uid="{F2BB5E9A-B638-4A0E-B60B-C802611EFDDC}"/>
    <cellStyle name="_DSO by Region 4 11" xfId="6883" xr:uid="{3026F52F-0D45-4C7B-B55C-B7513FDCB318}"/>
    <cellStyle name="_DSO by Region 4 12" xfId="6884" xr:uid="{105E4CA7-DBF5-4B8B-BCDA-14DD8B3C8F37}"/>
    <cellStyle name="_DSO by Region 4 13" xfId="6885" xr:uid="{3A3BABAA-E94E-4151-A6FC-69D8893C49B5}"/>
    <cellStyle name="_DSO by Region 4 14" xfId="6886" xr:uid="{79E0242A-BF9C-43D4-914D-EE1B4D2D23EF}"/>
    <cellStyle name="_DSO by Region 4 15" xfId="6887" xr:uid="{0868B81F-A7C0-49C5-AF9E-3A948B9C37E1}"/>
    <cellStyle name="_DSO by Region 4 16" xfId="6888" xr:uid="{815EA99D-7BED-4C7B-A4AC-A81197943B78}"/>
    <cellStyle name="_DSO by Region 4 17" xfId="6889" xr:uid="{18420685-07EC-4ABB-BBCB-FA01319DC11E}"/>
    <cellStyle name="_DSO by Region 4 18" xfId="6890" xr:uid="{B25A5711-16D4-4F73-932F-F9F79864E4FB}"/>
    <cellStyle name="_DSO by Region 4 19" xfId="6891" xr:uid="{31890045-A6DD-40F1-920A-E0917DBF7B6C}"/>
    <cellStyle name="_DSO by Region 4 2" xfId="6892" xr:uid="{5A6EBD75-4DDF-4115-860A-4D5F40B2C037}"/>
    <cellStyle name="_DSO by Region 4 20" xfId="6893" xr:uid="{FF4CA9C8-49BD-4EDE-AF55-3ADAEECCF317}"/>
    <cellStyle name="_DSO by Region 4 21" xfId="6894" xr:uid="{9FF6D9CA-ADAD-4973-8750-281C5D998DB9}"/>
    <cellStyle name="_DSO by Region 4 3" xfId="6895" xr:uid="{A59E104B-1865-4B42-9DBC-B9449F90B720}"/>
    <cellStyle name="_DSO by Region 4 4" xfId="6896" xr:uid="{F531B901-7E4D-4F1A-93AA-C6C74EA2EDF2}"/>
    <cellStyle name="_DSO by Region 4 5" xfId="6897" xr:uid="{1AFDDC1A-AAA2-46E2-8944-621D1505B45C}"/>
    <cellStyle name="_DSO by Region 4 6" xfId="6898" xr:uid="{460EB485-34EC-453B-9CB1-99307D77095F}"/>
    <cellStyle name="_DSO by Region 4 7" xfId="6899" xr:uid="{81E49212-4BC3-48CF-9988-4E872C6E28C4}"/>
    <cellStyle name="_DSO by Region 4 8" xfId="6900" xr:uid="{4651235F-838C-4438-A330-E4219E03A326}"/>
    <cellStyle name="_DSO by Region 4 9" xfId="6901" xr:uid="{CBBD439D-DAA6-41CF-9B4A-DC2815A6A49D}"/>
    <cellStyle name="_DSO by Region 5" xfId="6902" xr:uid="{A21D595A-7A92-4715-B1E6-01A69EEE9CCA}"/>
    <cellStyle name="_DSO by Region 5 10" xfId="6903" xr:uid="{D0139D43-F64F-4712-9A29-7B0F3565E50E}"/>
    <cellStyle name="_DSO by Region 5 11" xfId="6904" xr:uid="{E3811A27-B130-4B54-8ED9-B33E649357B9}"/>
    <cellStyle name="_DSO by Region 5 12" xfId="6905" xr:uid="{AFDCBFAF-EC35-46B0-9C81-72BB9284B26C}"/>
    <cellStyle name="_DSO by Region 5 13" xfId="6906" xr:uid="{EC781019-493A-49A4-94E6-B2551C5734D1}"/>
    <cellStyle name="_DSO by Region 5 14" xfId="6907" xr:uid="{0D36778E-70ED-4A9F-8573-06553A54D28B}"/>
    <cellStyle name="_DSO by Region 5 15" xfId="6908" xr:uid="{136AB321-3E7F-472E-885C-946EBC0949EA}"/>
    <cellStyle name="_DSO by Region 5 16" xfId="6909" xr:uid="{B6901BFC-132A-49CD-800E-AA8160F8BD98}"/>
    <cellStyle name="_DSO by Region 5 17" xfId="6910" xr:uid="{3B608547-AA9B-4AC0-BA4D-BD20A1BAA5C1}"/>
    <cellStyle name="_DSO by Region 5 18" xfId="6911" xr:uid="{D6AB39AE-2E10-4D78-A5D2-334224CDBB65}"/>
    <cellStyle name="_DSO by Region 5 19" xfId="6912" xr:uid="{A98DCE5D-44E5-42F1-BC81-796DA8921D64}"/>
    <cellStyle name="_DSO by Region 5 2" xfId="6913" xr:uid="{89F32F4C-9AE4-4B1C-8CA1-C76D69DB5604}"/>
    <cellStyle name="_DSO by Region 5 20" xfId="6914" xr:uid="{09D0824E-F232-4F2B-9020-C4734894684D}"/>
    <cellStyle name="_DSO by Region 5 21" xfId="6915" xr:uid="{D6B13B50-CCB4-4D9C-BE98-DE59713C189D}"/>
    <cellStyle name="_DSO by Region 5 3" xfId="6916" xr:uid="{132C4586-72D5-422D-9952-B726A8B73C88}"/>
    <cellStyle name="_DSO by Region 5 4" xfId="6917" xr:uid="{250D35A0-3DF6-477F-99E5-9EA9CC4DCD62}"/>
    <cellStyle name="_DSO by Region 5 5" xfId="6918" xr:uid="{6877343D-FEC1-47A5-A0CD-4A034F1CB9FE}"/>
    <cellStyle name="_DSO by Region 5 6" xfId="6919" xr:uid="{2840223F-CDE5-46A2-8F81-EA41D704EAF2}"/>
    <cellStyle name="_DSO by Region 5 7" xfId="6920" xr:uid="{39D9589B-B75F-468B-A085-362494A00849}"/>
    <cellStyle name="_DSO by Region 5 8" xfId="6921" xr:uid="{F362D99C-B53D-4256-B5CE-6123F5D24505}"/>
    <cellStyle name="_DSO by Region 5 9" xfId="6922" xr:uid="{1B5923E6-8DE7-4DDA-8CEF-6E02B6C82ABD}"/>
    <cellStyle name="_DSO by Region 6" xfId="6923" xr:uid="{56847749-A534-4CCC-9FEA-6666FDC90E06}"/>
    <cellStyle name="_DSO by Region 7" xfId="6924" xr:uid="{131FA9F7-04BD-44E2-94D6-8A2685F6D25C}"/>
    <cellStyle name="_DSO by Region 8" xfId="6925" xr:uid="{E1962DDB-A2D0-414A-A1EC-12E8CA8865A0}"/>
    <cellStyle name="_DSO by Region 9" xfId="6926" xr:uid="{8069828A-0D28-4C9D-A27E-E93A64E1BA6B}"/>
    <cellStyle name="_DSO by Region_8+7 Review Pack (As Reported)" xfId="6927" xr:uid="{C61B7C1E-EC7E-4C25-948F-EACB90A5C2F1}"/>
    <cellStyle name="_DSO by Region_A-R Aging Summary USD" xfId="6928" xr:uid="{189054DD-7128-484C-A010-E5C7785D4AFF}"/>
    <cellStyle name="_DSO by Region_A-R Aging Summary USD 10" xfId="6929" xr:uid="{5D47B656-B645-468D-AEFB-E84A5B9ADC7B}"/>
    <cellStyle name="_DSO by Region_A-R Aging Summary USD 11" xfId="6930" xr:uid="{A2E6540A-A6AE-43CE-BAB5-CF4EDDCBB2FD}"/>
    <cellStyle name="_DSO by Region_A-R Aging Summary USD 12" xfId="6931" xr:uid="{8819CA8A-A223-4A39-BED9-289469523D3A}"/>
    <cellStyle name="_DSO by Region_A-R Aging Summary USD 13" xfId="6932" xr:uid="{7F5C9245-A79D-42CA-8D79-F553C66A8C77}"/>
    <cellStyle name="_DSO by Region_A-R Aging Summary USD 14" xfId="6933" xr:uid="{9CC38512-C7D8-4321-8E51-0A55A0716122}"/>
    <cellStyle name="_DSO by Region_A-R Aging Summary USD 15" xfId="6934" xr:uid="{9030F4C4-D85C-4A15-AA9D-932281A219C9}"/>
    <cellStyle name="_DSO by Region_A-R Aging Summary USD 16" xfId="6935" xr:uid="{FBEC13F6-7B01-4D62-858E-1AFAF30112AF}"/>
    <cellStyle name="_DSO by Region_A-R Aging Summary USD 17" xfId="6936" xr:uid="{5BE27E58-3ADA-49E2-AD65-D31A9D9BD052}"/>
    <cellStyle name="_DSO by Region_A-R Aging Summary USD 18" xfId="6937" xr:uid="{60ECDD21-F304-4770-9AAF-43CA0C848981}"/>
    <cellStyle name="_DSO by Region_A-R Aging Summary USD 19" xfId="6938" xr:uid="{FEABC5DE-8FB7-4B08-880D-3664DBAA57EE}"/>
    <cellStyle name="_DSO by Region_A-R Aging Summary USD 2" xfId="6939" xr:uid="{714B3A05-6DD7-4842-A7C1-834F5E407156}"/>
    <cellStyle name="_DSO by Region_A-R Aging Summary USD 20" xfId="6940" xr:uid="{E50D8A95-85A5-4596-A80B-25043E2029A5}"/>
    <cellStyle name="_DSO by Region_A-R Aging Summary USD 21" xfId="6941" xr:uid="{0D7F7A5B-2FCA-45E9-A517-853A90251960}"/>
    <cellStyle name="_DSO by Region_A-R Aging Summary USD 3" xfId="6942" xr:uid="{F552048C-2429-4EEA-A0CB-8F43C1FBB4A9}"/>
    <cellStyle name="_DSO by Region_A-R Aging Summary USD 4" xfId="6943" xr:uid="{4BA05AEF-1C81-4E1A-B630-51423612FABF}"/>
    <cellStyle name="_DSO by Region_A-R Aging Summary USD 5" xfId="6944" xr:uid="{016C6D77-D59E-4DEE-BD8E-353F23325C74}"/>
    <cellStyle name="_DSO by Region_A-R Aging Summary USD 6" xfId="6945" xr:uid="{C2AB86BC-FABF-47B6-8731-FCBBE5CB34A9}"/>
    <cellStyle name="_DSO by Region_A-R Aging Summary USD 7" xfId="6946" xr:uid="{ED22EB33-ACC4-42AB-B7BC-597F0009E584}"/>
    <cellStyle name="_DSO by Region_A-R Aging Summary USD 8" xfId="6947" xr:uid="{EC091F4F-F227-4E44-8837-BFA6763998F5}"/>
    <cellStyle name="_DSO by Region_A-R Aging Summary USD 9" xfId="6948" xr:uid="{FC105C5B-509C-4DFA-831A-18662F7F81FB}"/>
    <cellStyle name="_DSO by Region_A-R Aging Summary USD_8+7 Review Pack (As Reported)" xfId="6949" xr:uid="{6C4E6629-5FCB-418B-8FDF-FE08B02CB15D}"/>
    <cellStyle name="_DSO by Region_A-R Aging Summary USD_AU_87F1" xfId="6950" xr:uid="{A2106324-8D61-49B8-A461-140E4C4302B9}"/>
    <cellStyle name="_DSO by Region_A-R Aging Summary USD_CN_87F1" xfId="6951" xr:uid="{85B67A71-010E-4BC0-A019-B21425917399}"/>
    <cellStyle name="_DSO by Region_A-R Aging Summary USD_From MY_87F1" xfId="6952" xr:uid="{199232FC-026B-4B32-9302-39078F292745}"/>
    <cellStyle name="_DSO by Region_A-R Aging Summary USD_HB_87F1" xfId="6953" xr:uid="{96976A62-B453-4CD5-9A6E-9C109045482D}"/>
    <cellStyle name="_DSO by Region_A-R Aging Summary USD_HK_87F1" xfId="6954" xr:uid="{209461EF-075A-46FE-B7DE-C97FCED9318E}"/>
    <cellStyle name="_DSO by Region_A-R Aging Summary USD_IN_87F1" xfId="6955" xr:uid="{EA57EEEA-8295-407B-83F8-683F6B4CFB40}"/>
    <cellStyle name="_DSO by Region_A-R Aging Summary USD_JP_87F1" xfId="6956" xr:uid="{0A0F5037-C18F-4369-904C-2C3BAE73151A}"/>
    <cellStyle name="_DSO by Region_A-R Aging Summary USD_KR_87F1" xfId="6957" xr:uid="{9A0D61FC-9B70-4AD3-A258-B14322272AE5}"/>
    <cellStyle name="_DSO by Region_A-R Aging Summary USD_MY_87F1" xfId="6958" xr:uid="{0513BB73-EDBC-4AEC-A386-B6F3570718C4}"/>
    <cellStyle name="_DSO by Region_A-R Aging Summary USD_NZ_87F1" xfId="6959" xr:uid="{21F3873F-4D17-42CE-B093-67ADE814D907}"/>
    <cellStyle name="_DSO by Region_A-R Aging Summary USD_SG_87F1" xfId="6960" xr:uid="{DCED0307-2742-400A-8286-DCEC3C9F250C}"/>
    <cellStyle name="_DSO by Region_A-R Aging Summary USD_TW_87F1" xfId="6961" xr:uid="{2F442F0F-8982-49FE-A1BC-4E0418E58B2D}"/>
    <cellStyle name="_DSO by Region_A-R Aging Summary USD_TW_87F1_CR" xfId="6962" xr:uid="{BCBBDBFC-351A-4CD9-B3BA-464B3302890D}"/>
    <cellStyle name="_DSO by Region_A-R Aging Summary USD_VN_87F1" xfId="6963" xr:uid="{FDF88EB1-A530-46D2-B68B-EB285769C261}"/>
    <cellStyle name="_DSO by Region_AU_87F1" xfId="6964" xr:uid="{FFA1E0A8-0C89-4880-9B46-47B7586CFF3C}"/>
    <cellStyle name="_DSO by Region_CN_87F1" xfId="6965" xr:uid="{8D5FC9EA-C598-4720-99BC-1DFCF2E2AF73}"/>
    <cellStyle name="_DSO by Region_December Monthly Business Briefing 12" xfId="6966" xr:uid="{37E9C424-12AE-43DB-8271-E7C7B22C09A9}"/>
    <cellStyle name="_DSO by Region_December Monthly Business Briefing 12 10" xfId="6967" xr:uid="{3332FBB0-3786-4CF3-8004-A3A56AB5D1EA}"/>
    <cellStyle name="_DSO by Region_December Monthly Business Briefing 12 11" xfId="6968" xr:uid="{2B0C02E1-066B-4054-AA15-5705AEDC410C}"/>
    <cellStyle name="_DSO by Region_December Monthly Business Briefing 12 12" xfId="6969" xr:uid="{7415A378-FAE3-422F-A5FB-78D903152786}"/>
    <cellStyle name="_DSO by Region_December Monthly Business Briefing 12 13" xfId="6970" xr:uid="{2735F90E-58B0-4036-9F6E-F64CDE1862DE}"/>
    <cellStyle name="_DSO by Region_December Monthly Business Briefing 12 14" xfId="6971" xr:uid="{6C32A494-E1ED-4F5C-82C6-5DC8E5BC1340}"/>
    <cellStyle name="_DSO by Region_December Monthly Business Briefing 12 15" xfId="6972" xr:uid="{C8018BDC-2BD1-489F-AAEB-02244C362ABF}"/>
    <cellStyle name="_DSO by Region_December Monthly Business Briefing 12 16" xfId="6973" xr:uid="{71A3F1AA-DB38-46D1-BD05-B8DB0B586EBB}"/>
    <cellStyle name="_DSO by Region_December Monthly Business Briefing 12 17" xfId="6974" xr:uid="{57C03354-9DF6-44CF-8892-8FDA05945C95}"/>
    <cellStyle name="_DSO by Region_December Monthly Business Briefing 12 18" xfId="6975" xr:uid="{A5299726-1F07-4280-86E2-853E53056473}"/>
    <cellStyle name="_DSO by Region_December Monthly Business Briefing 12 19" xfId="6976" xr:uid="{A598620C-09D5-4BEA-A84F-CD83FECD9547}"/>
    <cellStyle name="_DSO by Region_December Monthly Business Briefing 12 2" xfId="6977" xr:uid="{4041381A-F652-4527-98BD-4CCD0CC52243}"/>
    <cellStyle name="_DSO by Region_December Monthly Business Briefing 12 20" xfId="6978" xr:uid="{5AC98C4C-8D42-47B4-B010-200C43741083}"/>
    <cellStyle name="_DSO by Region_December Monthly Business Briefing 12 21" xfId="6979" xr:uid="{6D9B1925-AABF-4A4C-B028-0A2838AFBF16}"/>
    <cellStyle name="_DSO by Region_December Monthly Business Briefing 12 3" xfId="6980" xr:uid="{F4EBEE65-5803-455B-BCEE-99B4A907ADF1}"/>
    <cellStyle name="_DSO by Region_December Monthly Business Briefing 12 4" xfId="6981" xr:uid="{D2131E95-3E93-4B7C-BDF1-B58BF212E6F5}"/>
    <cellStyle name="_DSO by Region_December Monthly Business Briefing 12 5" xfId="6982" xr:uid="{3CD49391-D07E-44F6-B87C-BE64999DB876}"/>
    <cellStyle name="_DSO by Region_December Monthly Business Briefing 12 6" xfId="6983" xr:uid="{994B7DE6-76D2-40C0-8C15-05F65E2C7C14}"/>
    <cellStyle name="_DSO by Region_December Monthly Business Briefing 12 7" xfId="6984" xr:uid="{E5754EE4-80D6-45C1-BDD3-ABB770A55DF6}"/>
    <cellStyle name="_DSO by Region_December Monthly Business Briefing 12 8" xfId="6985" xr:uid="{0650804D-CA60-4341-AF6B-3C09CEF61529}"/>
    <cellStyle name="_DSO by Region_December Monthly Business Briefing 12 9" xfId="6986" xr:uid="{873BD37A-88F4-4B6C-A214-7A3D470605F8}"/>
    <cellStyle name="_DSO by Region_December Monthly Business Briefing 12_8+7 Review Pack (As Reported)" xfId="6987" xr:uid="{4D8D718B-5E30-420B-97CC-88CE2D26EE23}"/>
    <cellStyle name="_DSO by Region_December Monthly Business Briefing 12_AU_87F1" xfId="6988" xr:uid="{61E2FF01-FC65-42F1-B4BD-2AAD8D364600}"/>
    <cellStyle name="_DSO by Region_December Monthly Business Briefing 12_CN_87F1" xfId="6989" xr:uid="{B7F8C50C-A156-46C5-982C-53BDA6EDD172}"/>
    <cellStyle name="_DSO by Region_December Monthly Business Briefing 12_From MY_87F1" xfId="6990" xr:uid="{726A5BBC-78D8-4862-99F1-CB6738CE4B8F}"/>
    <cellStyle name="_DSO by Region_December Monthly Business Briefing 12_HB_87F1" xfId="6991" xr:uid="{5A5479E7-4B66-476C-BFFF-325CD991C27D}"/>
    <cellStyle name="_DSO by Region_December Monthly Business Briefing 12_HK_87F1" xfId="6992" xr:uid="{ECAA850A-9255-4CF3-B60B-46E0F396FB7E}"/>
    <cellStyle name="_DSO by Region_December Monthly Business Briefing 12_IN_87F1" xfId="6993" xr:uid="{88B6727D-987D-4143-A05C-7A8380776243}"/>
    <cellStyle name="_DSO by Region_December Monthly Business Briefing 12_JP_87F1" xfId="6994" xr:uid="{99ADCD46-F6B7-437A-B4E1-DC6CD2EF525C}"/>
    <cellStyle name="_DSO by Region_December Monthly Business Briefing 12_KR_87F1" xfId="6995" xr:uid="{F69532BB-DD08-4E32-AECA-57624AE81108}"/>
    <cellStyle name="_DSO by Region_December Monthly Business Briefing 12_MY_87F1" xfId="6996" xr:uid="{B71DD373-C52F-47E5-BA39-8AA5A09B6968}"/>
    <cellStyle name="_DSO by Region_December Monthly Business Briefing 12_NZ_87F1" xfId="6997" xr:uid="{2FFE9068-185B-4598-8857-87F9FFDAC0DE}"/>
    <cellStyle name="_DSO by Region_December Monthly Business Briefing 12_SG_87F1" xfId="6998" xr:uid="{CAF532A6-B8CC-462B-BCE2-26F6BBA34BE4}"/>
    <cellStyle name="_DSO by Region_December Monthly Business Briefing 12_TW_87F1" xfId="6999" xr:uid="{0C91D691-1CA2-4437-BC4A-C9F166A9C7ED}"/>
    <cellStyle name="_DSO by Region_December Monthly Business Briefing 12_TW_87F1_CR" xfId="7000" xr:uid="{06B623B7-95E7-459E-8FF8-E5AEF580122A}"/>
    <cellStyle name="_DSO by Region_December Monthly Business Briefing 12_VN_87F1" xfId="7001" xr:uid="{0BF3B62B-CD7F-425C-9502-FF77AF21DC2A}"/>
    <cellStyle name="_DSO by Region_DSO by Region" xfId="7002" xr:uid="{E557198A-8592-4191-B8A9-C1FC57711178}"/>
    <cellStyle name="_DSO by Region_DSO by Region 10" xfId="7003" xr:uid="{663CDF60-99D5-4E14-BF55-B3D16CF26670}"/>
    <cellStyle name="_DSO by Region_DSO by Region 11" xfId="7004" xr:uid="{031C29F0-64BB-4580-9E70-FFBB5347D9F8}"/>
    <cellStyle name="_DSO by Region_DSO by Region 12" xfId="7005" xr:uid="{2976E729-C1A4-43B0-AF57-DADD67C0ED15}"/>
    <cellStyle name="_DSO by Region_DSO by Region 13" xfId="7006" xr:uid="{152B79A3-C4B0-412A-9D92-ADD95A4772B4}"/>
    <cellStyle name="_DSO by Region_DSO by Region 14" xfId="7007" xr:uid="{479A2CF5-5368-45FB-BC9B-77FE85305D26}"/>
    <cellStyle name="_DSO by Region_DSO by Region 15" xfId="7008" xr:uid="{CE028E2C-9510-4683-85D3-CD9A59BB67CE}"/>
    <cellStyle name="_DSO by Region_DSO by Region 16" xfId="7009" xr:uid="{1DB57DCE-CBF4-4A97-94DF-1465101DB3D9}"/>
    <cellStyle name="_DSO by Region_DSO by Region 17" xfId="7010" xr:uid="{837B9403-D58C-4169-AA29-9B7398B974B6}"/>
    <cellStyle name="_DSO by Region_DSO by Region 18" xfId="7011" xr:uid="{C53F53F1-1FCB-4C28-9D94-9B528CB665FF}"/>
    <cellStyle name="_DSO by Region_DSO by Region 19" xfId="7012" xr:uid="{F2D6D0DE-0BB3-4D36-BA9E-3AC87DDCB389}"/>
    <cellStyle name="_DSO by Region_DSO by Region 2" xfId="7013" xr:uid="{683E610C-9CE5-4AB8-820B-6D24CCD94C6F}"/>
    <cellStyle name="_DSO by Region_DSO by Region 20" xfId="7014" xr:uid="{A515F1DE-15BF-4387-89E4-561F9211AF95}"/>
    <cellStyle name="_DSO by Region_DSO by Region 21" xfId="7015" xr:uid="{53E0FB6B-4A59-4292-8376-803453F30D6A}"/>
    <cellStyle name="_DSO by Region_DSO by Region 3" xfId="7016" xr:uid="{B3243BD7-C7BF-4B82-B910-D6E27C90C228}"/>
    <cellStyle name="_DSO by Region_DSO by Region 4" xfId="7017" xr:uid="{FEA35AF5-615F-4AA7-943B-2B07F0ACBF1D}"/>
    <cellStyle name="_DSO by Region_DSO by Region 5" xfId="7018" xr:uid="{C0BB9BFD-BFE1-4D25-B856-C0ECE891DB1F}"/>
    <cellStyle name="_DSO by Region_DSO by Region 6" xfId="7019" xr:uid="{F60DF733-724C-426A-908D-D2BBDBB06A3B}"/>
    <cellStyle name="_DSO by Region_DSO by Region 7" xfId="7020" xr:uid="{7023B882-3736-41BF-9136-682A9FCFE861}"/>
    <cellStyle name="_DSO by Region_DSO by Region 8" xfId="7021" xr:uid="{930F8B8E-C663-4F9E-895F-33226909E34C}"/>
    <cellStyle name="_DSO by Region_DSO by Region 9" xfId="7022" xr:uid="{D26D537A-1751-43CB-856C-1994E05F798C}"/>
    <cellStyle name="_DSO by Region_DSO by Region_8+7 Review Pack (As Reported)" xfId="7023" xr:uid="{69D55891-4678-4146-BFE1-6318C42CEDF7}"/>
    <cellStyle name="_DSO by Region_DSO by Region_AU_87F1" xfId="7024" xr:uid="{0E9A5E79-75B6-4EC1-AF39-DB7473B0613A}"/>
    <cellStyle name="_DSO by Region_DSO by Region_CN_87F1" xfId="7025" xr:uid="{B90DCA18-1CEF-408C-B1F0-9C721D2964A5}"/>
    <cellStyle name="_DSO by Region_DSO by Region_From MY_87F1" xfId="7026" xr:uid="{7129097D-ED3A-423B-A75C-B21551AB18F1}"/>
    <cellStyle name="_DSO by Region_DSO by Region_HB_87F1" xfId="7027" xr:uid="{0D2699EB-DBDA-4AF9-991C-AA6FE89419DA}"/>
    <cellStyle name="_DSO by Region_DSO by Region_HK_87F1" xfId="7028" xr:uid="{F97B2D80-BDA0-4FFF-845C-06F39B8A72B6}"/>
    <cellStyle name="_DSO by Region_DSO by Region_IN_87F1" xfId="7029" xr:uid="{AD5630F6-1922-465A-8B09-2E66DE241F76}"/>
    <cellStyle name="_DSO by Region_DSO by Region_JP_87F1" xfId="7030" xr:uid="{6FE19877-75CC-49BB-894B-9560A725B0FC}"/>
    <cellStyle name="_DSO by Region_DSO by Region_KR_87F1" xfId="7031" xr:uid="{3956EED6-D0AC-496C-88AA-959031A2E042}"/>
    <cellStyle name="_DSO by Region_DSO by Region_MY_87F1" xfId="7032" xr:uid="{8468B331-2AEA-407F-B63E-115148CFA55B}"/>
    <cellStyle name="_DSO by Region_DSO by Region_NZ_87F1" xfId="7033" xr:uid="{D47B382C-479B-403D-8FEE-5708D808996B}"/>
    <cellStyle name="_DSO by Region_DSO by Region_SG_87F1" xfId="7034" xr:uid="{DE8116C6-7F7A-4838-842D-81C83C68D37F}"/>
    <cellStyle name="_DSO by Region_DSO by Region_TW_87F1" xfId="7035" xr:uid="{CC92BB02-D168-4BF4-8BD4-17CC66BBAE6B}"/>
    <cellStyle name="_DSO by Region_DSO by Region_TW_87F1_CR" xfId="7036" xr:uid="{685A0800-43EF-45CE-96DB-F450E7834EFD}"/>
    <cellStyle name="_DSO by Region_DSO by Region_VN_87F1" xfId="7037" xr:uid="{194B749F-66EF-40BD-974D-FE9579CA7E9E}"/>
    <cellStyle name="_DSO by Region_Financial Trend Charts - AP" xfId="7038" xr:uid="{0B3CA157-679F-45A8-9B1D-52A8998F3FDB}"/>
    <cellStyle name="_DSO by Region_Financial Trend Charts - AP 10" xfId="7039" xr:uid="{1EB507C9-B04D-461A-B9C1-B8F087B78E40}"/>
    <cellStyle name="_DSO by Region_Financial Trend Charts - AP 11" xfId="7040" xr:uid="{2CAFD2EB-81BA-45D9-8FDE-A3657505761E}"/>
    <cellStyle name="_DSO by Region_Financial Trend Charts - AP 12" xfId="7041" xr:uid="{09DB66FB-F035-4317-B514-B89BAF9E87F1}"/>
    <cellStyle name="_DSO by Region_Financial Trend Charts - AP 13" xfId="7042" xr:uid="{568D5D10-A889-408B-9E43-C11E20029511}"/>
    <cellStyle name="_DSO by Region_Financial Trend Charts - AP 14" xfId="7043" xr:uid="{E96FA14F-2D16-494C-9067-17FFFA79F79D}"/>
    <cellStyle name="_DSO by Region_Financial Trend Charts - AP 15" xfId="7044" xr:uid="{A20B5C20-4F78-4A9B-8FF8-01C86F1D8446}"/>
    <cellStyle name="_DSO by Region_Financial Trend Charts - AP 16" xfId="7045" xr:uid="{E44F3FBC-1634-4D6A-9F66-4B41B0B348EB}"/>
    <cellStyle name="_DSO by Region_Financial Trend Charts - AP 17" xfId="7046" xr:uid="{DAC7B90B-AA69-4553-9B80-6C0455369201}"/>
    <cellStyle name="_DSO by Region_Financial Trend Charts - AP 18" xfId="7047" xr:uid="{66C54C6B-7460-4628-A58C-5310374E5EDF}"/>
    <cellStyle name="_DSO by Region_Financial Trend Charts - AP 19" xfId="7048" xr:uid="{68016C37-706F-45F8-ABB5-CAFF3BB02C81}"/>
    <cellStyle name="_DSO by Region_Financial Trend Charts - AP 2" xfId="7049" xr:uid="{824E4685-20C3-4C9E-91D5-4D8CEDB2AF50}"/>
    <cellStyle name="_DSO by Region_Financial Trend Charts - AP 20" xfId="7050" xr:uid="{DE4BD9DB-BA04-4F93-ADF2-05A5D72C298C}"/>
    <cellStyle name="_DSO by Region_Financial Trend Charts - AP 21" xfId="7051" xr:uid="{A43D9E9E-9EED-4A9F-A180-236292B4D157}"/>
    <cellStyle name="_DSO by Region_Financial Trend Charts - AP 3" xfId="7052" xr:uid="{7C58DEE7-261A-4E4A-9024-F4C7E37A9E63}"/>
    <cellStyle name="_DSO by Region_Financial Trend Charts - AP 4" xfId="7053" xr:uid="{AEC87E0D-D044-4598-99D9-37DCBF1D1FB0}"/>
    <cellStyle name="_DSO by Region_Financial Trend Charts - AP 5" xfId="7054" xr:uid="{C42C827C-BC46-4CD2-BAC6-029EFA526429}"/>
    <cellStyle name="_DSO by Region_Financial Trend Charts - AP 6" xfId="7055" xr:uid="{30545069-6384-4092-812F-48345A017B62}"/>
    <cellStyle name="_DSO by Region_Financial Trend Charts - AP 7" xfId="7056" xr:uid="{C0D70EA2-5602-4C8E-A5B7-91706BEE22AC}"/>
    <cellStyle name="_DSO by Region_Financial Trend Charts - AP 8" xfId="7057" xr:uid="{E9153BBC-4F29-4638-A20F-3C3A253FEA77}"/>
    <cellStyle name="_DSO by Region_Financial Trend Charts - AP 9" xfId="7058" xr:uid="{72E2AE42-B934-4BC7-89F3-639B1577ADBA}"/>
    <cellStyle name="_DSO by Region_Financial Trend Charts - AP_8+7 Review Pack (As Reported)" xfId="7059" xr:uid="{CA9F3BF0-E864-430E-A98F-8CD3A4908B0F}"/>
    <cellStyle name="_DSO by Region_Financial Trend Charts - AP_AU_87F1" xfId="7060" xr:uid="{D43AAF2F-9950-4B58-9220-C44EE8ECD6D9}"/>
    <cellStyle name="_DSO by Region_Financial Trend Charts - AP_CN_87F1" xfId="7061" xr:uid="{A0305DE3-A790-4854-9B16-BC8F68EFE757}"/>
    <cellStyle name="_DSO by Region_Financial Trend Charts - AP_From MY_87F1" xfId="7062" xr:uid="{CEA3573E-2271-4978-8F4C-AFD83F3683B1}"/>
    <cellStyle name="_DSO by Region_Financial Trend Charts - AP_HB_87F1" xfId="7063" xr:uid="{21FDA7E7-15B1-46BB-8C12-4DCF94AA9C88}"/>
    <cellStyle name="_DSO by Region_Financial Trend Charts - AP_HK_87F1" xfId="7064" xr:uid="{35485180-08A4-4C13-AFD6-89D294A0F512}"/>
    <cellStyle name="_DSO by Region_Financial Trend Charts - AP_IN_87F1" xfId="7065" xr:uid="{7A5055BD-75F4-4C3A-B9ED-FB3A817759A7}"/>
    <cellStyle name="_DSO by Region_Financial Trend Charts - AP_JP_87F1" xfId="7066" xr:uid="{1578E64D-5656-4CAD-BC85-2CE8A4284929}"/>
    <cellStyle name="_DSO by Region_Financial Trend Charts - AP_KR_87F1" xfId="7067" xr:uid="{DFAA28B6-811D-4869-BBF0-76D45FEC2003}"/>
    <cellStyle name="_DSO by Region_Financial Trend Charts - AP_MY_87F1" xfId="7068" xr:uid="{832872F1-064E-4155-BC4B-35433B4CAD3E}"/>
    <cellStyle name="_DSO by Region_Financial Trend Charts - AP_NZ_87F1" xfId="7069" xr:uid="{E1A74A10-CC86-4FC7-8A3B-A4F5B8955660}"/>
    <cellStyle name="_DSO by Region_Financial Trend Charts - AP_SG_87F1" xfId="7070" xr:uid="{8247C277-E4B4-466C-BEEC-9AE0FB0ACA21}"/>
    <cellStyle name="_DSO by Region_Financial Trend Charts - AP_TW_87F1" xfId="7071" xr:uid="{89947E7D-9351-4FDC-BBF3-5E095F4FF2A6}"/>
    <cellStyle name="_DSO by Region_Financial Trend Charts - AP_TW_87F1_CR" xfId="7072" xr:uid="{AAD3CD2A-F25A-4678-A1C1-721DBA79F1BB}"/>
    <cellStyle name="_DSO by Region_Financial Trend Charts - AP_VN_87F1" xfId="7073" xr:uid="{214DC7D0-8B31-4960-9DB1-8E40E6A2E4E0}"/>
    <cellStyle name="_DSO by Region_Financial Trend Charts - consol" xfId="7074" xr:uid="{F5ACD53D-CB2D-4F57-998D-65AE2934CE5C}"/>
    <cellStyle name="_DSO by Region_Financial Trend Charts - consol 10" xfId="7075" xr:uid="{453204E4-8989-47B7-8339-E7E52B46D16E}"/>
    <cellStyle name="_DSO by Region_Financial Trend Charts - consol 11" xfId="7076" xr:uid="{C93DC34E-3BF4-47CF-B33E-190635575666}"/>
    <cellStyle name="_DSO by Region_Financial Trend Charts - consol 12" xfId="7077" xr:uid="{E5EC921A-309D-451D-9705-BB9E38D73AF5}"/>
    <cellStyle name="_DSO by Region_Financial Trend Charts - consol 13" xfId="7078" xr:uid="{6DE68401-77B2-4211-A3D6-049B76B56119}"/>
    <cellStyle name="_DSO by Region_Financial Trend Charts - consol 14" xfId="7079" xr:uid="{E75B733D-9536-4D33-8653-5F77CA190D10}"/>
    <cellStyle name="_DSO by Region_Financial Trend Charts - consol 15" xfId="7080" xr:uid="{0F4C94FD-D662-4605-9214-F05FA9AED673}"/>
    <cellStyle name="_DSO by Region_Financial Trend Charts - consol 16" xfId="7081" xr:uid="{B0B6073D-052C-4C16-BCAD-265CB0E38E59}"/>
    <cellStyle name="_DSO by Region_Financial Trend Charts - consol 17" xfId="7082" xr:uid="{6894FBFA-7016-4E3A-9D15-E4F1ABDAC17D}"/>
    <cellStyle name="_DSO by Region_Financial Trend Charts - consol 18" xfId="7083" xr:uid="{08070F79-2671-4015-A1E2-6BB669F63A20}"/>
    <cellStyle name="_DSO by Region_Financial Trend Charts - consol 19" xfId="7084" xr:uid="{0EF5A49D-5B54-4C2B-8A91-1178FA94ABAF}"/>
    <cellStyle name="_DSO by Region_Financial Trend Charts - consol 2" xfId="7085" xr:uid="{382F2CE3-0FDC-4296-B925-651B3F86C14F}"/>
    <cellStyle name="_DSO by Region_Financial Trend Charts - consol 20" xfId="7086" xr:uid="{EC244D3F-659B-48CB-AEA1-BCAC92D5D926}"/>
    <cellStyle name="_DSO by Region_Financial Trend Charts - consol 21" xfId="7087" xr:uid="{F946804B-8853-45DC-8D64-580D5D69D0EF}"/>
    <cellStyle name="_DSO by Region_Financial Trend Charts - consol 3" xfId="7088" xr:uid="{B6F0CED2-B4DE-4A6A-8B20-5E9ECB195D2A}"/>
    <cellStyle name="_DSO by Region_Financial Trend Charts - consol 4" xfId="7089" xr:uid="{8DA7DF33-0B8D-4DF5-A1EF-B5DE4506480F}"/>
    <cellStyle name="_DSO by Region_Financial Trend Charts - consol 5" xfId="7090" xr:uid="{767B85D4-EB74-44A9-A1FF-EC353FF3042F}"/>
    <cellStyle name="_DSO by Region_Financial Trend Charts - consol 6" xfId="7091" xr:uid="{4A02CBC0-F7DC-4425-A47D-3DEE858FA0CD}"/>
    <cellStyle name="_DSO by Region_Financial Trend Charts - consol 7" xfId="7092" xr:uid="{0722BB2E-1F2F-4942-B6B8-5619BA0A9B7F}"/>
    <cellStyle name="_DSO by Region_Financial Trend Charts - consol 8" xfId="7093" xr:uid="{81D311D4-26FB-4733-BD7D-FF73E590D599}"/>
    <cellStyle name="_DSO by Region_Financial Trend Charts - consol 9" xfId="7094" xr:uid="{32B5CA7A-522C-4DB4-8B6D-7AF7AFA704E7}"/>
    <cellStyle name="_DSO by Region_Financial Trend Charts - consol_8+7 Review Pack (As Reported)" xfId="7095" xr:uid="{4F6C3473-4F06-4B58-9FB1-11DA4CBBC81B}"/>
    <cellStyle name="_DSO by Region_Financial Trend Charts - consol_AU_87F1" xfId="7096" xr:uid="{6F90B753-56C0-4A16-BEFD-8664C7E293EA}"/>
    <cellStyle name="_DSO by Region_Financial Trend Charts - consol_CN_87F1" xfId="7097" xr:uid="{3D89BFF2-C54E-480C-9079-4FA3128284B9}"/>
    <cellStyle name="_DSO by Region_Financial Trend Charts - consol_From MY_87F1" xfId="7098" xr:uid="{2AE45681-2F4C-4B8E-9B3E-D4D343A350B0}"/>
    <cellStyle name="_DSO by Region_Financial Trend Charts - consol_HB_87F1" xfId="7099" xr:uid="{4FBB468D-D3DA-4378-89BB-16D31EBA7D96}"/>
    <cellStyle name="_DSO by Region_Financial Trend Charts - consol_HK_87F1" xfId="7100" xr:uid="{29A0C9B2-8B82-4CE5-9FBF-0A59A2E6624F}"/>
    <cellStyle name="_DSO by Region_Financial Trend Charts - consol_IN_87F1" xfId="7101" xr:uid="{340EEE87-F540-47CE-ADC1-59CFC3952508}"/>
    <cellStyle name="_DSO by Region_Financial Trend Charts - consol_JP_87F1" xfId="7102" xr:uid="{1688A9E0-F076-4155-8C5A-BE47CEC0ADE0}"/>
    <cellStyle name="_DSO by Region_Financial Trend Charts - consol_KR_87F1" xfId="7103" xr:uid="{2005F0B9-66AC-4182-B6B4-DDB92C790289}"/>
    <cellStyle name="_DSO by Region_Financial Trend Charts - consol_MY_87F1" xfId="7104" xr:uid="{DE542138-D7B9-42E3-B0FD-F6641A02806D}"/>
    <cellStyle name="_DSO by Region_Financial Trend Charts - consol_NZ_87F1" xfId="7105" xr:uid="{9943BA2B-B3EC-4B46-858A-E784F8089A8A}"/>
    <cellStyle name="_DSO by Region_Financial Trend Charts - consol_SG_87F1" xfId="7106" xr:uid="{E5AD8D98-74EB-4E3E-AB92-661D81A60191}"/>
    <cellStyle name="_DSO by Region_Financial Trend Charts - consol_TW_87F1" xfId="7107" xr:uid="{3B505221-8E1E-426F-9F5D-8D21B0C6888C}"/>
    <cellStyle name="_DSO by Region_Financial Trend Charts - consol_TW_87F1_CR" xfId="7108" xr:uid="{D59ED265-C8DE-456F-BD56-C156D1BB71F0}"/>
    <cellStyle name="_DSO by Region_Financial Trend Charts - consol_VN_87F1" xfId="7109" xr:uid="{91B87EBF-54DD-48D0-96F0-E673B3BC43A0}"/>
    <cellStyle name="_DSO by Region_Financial Trend Charts - Europe" xfId="7110" xr:uid="{3C900A46-3B91-4E03-BA2F-17E91093C7A1}"/>
    <cellStyle name="_DSO by Region_Financial Trend Charts - Europe 10" xfId="7111" xr:uid="{02126E35-4939-4CD5-B5C1-D202963440AA}"/>
    <cellStyle name="_DSO by Region_Financial Trend Charts - Europe 11" xfId="7112" xr:uid="{A1616BB8-B391-46B3-8DF9-3EAFB44488E8}"/>
    <cellStyle name="_DSO by Region_Financial Trend Charts - Europe 12" xfId="7113" xr:uid="{C17D7B75-414F-4BDE-BA8B-7FBA93692789}"/>
    <cellStyle name="_DSO by Region_Financial Trend Charts - Europe 13" xfId="7114" xr:uid="{706F1884-C43F-4838-A084-E81966F169DC}"/>
    <cellStyle name="_DSO by Region_Financial Trend Charts - Europe 14" xfId="7115" xr:uid="{B1F35574-9031-4C79-8134-E0792212EFF9}"/>
    <cellStyle name="_DSO by Region_Financial Trend Charts - Europe 15" xfId="7116" xr:uid="{D886CC5D-60D6-48D6-B606-B0FCF56CE1FE}"/>
    <cellStyle name="_DSO by Region_Financial Trend Charts - Europe 16" xfId="7117" xr:uid="{B1DC7BEE-BB1D-48C9-9A01-A4C88BD8ADA2}"/>
    <cellStyle name="_DSO by Region_Financial Trend Charts - Europe 17" xfId="7118" xr:uid="{328929A6-AFC8-448C-B799-A708EF7F781A}"/>
    <cellStyle name="_DSO by Region_Financial Trend Charts - Europe 18" xfId="7119" xr:uid="{9260A299-A36A-4733-897D-193DB85BE197}"/>
    <cellStyle name="_DSO by Region_Financial Trend Charts - Europe 19" xfId="7120" xr:uid="{0E9DEA1A-FFEB-4A99-BBF5-1FBA46F64131}"/>
    <cellStyle name="_DSO by Region_Financial Trend Charts - Europe 2" xfId="7121" xr:uid="{384001F3-28A5-42BA-B8CC-ADD6B049CD61}"/>
    <cellStyle name="_DSO by Region_Financial Trend Charts - Europe 20" xfId="7122" xr:uid="{3CAA24B3-A28F-46A5-9481-0645908A39BC}"/>
    <cellStyle name="_DSO by Region_Financial Trend Charts - Europe 21" xfId="7123" xr:uid="{4FE3E7E2-41CB-4F3B-A7B1-9F708FF0E02F}"/>
    <cellStyle name="_DSO by Region_Financial Trend Charts - Europe 3" xfId="7124" xr:uid="{D536CB33-C13C-40D1-A993-460D4956D161}"/>
    <cellStyle name="_DSO by Region_Financial Trend Charts - Europe 4" xfId="7125" xr:uid="{005D3825-FED7-4DB1-9C99-7C0D70685404}"/>
    <cellStyle name="_DSO by Region_Financial Trend Charts - Europe 5" xfId="7126" xr:uid="{F014B3E7-7C1A-46A4-8F22-8945CD971F85}"/>
    <cellStyle name="_DSO by Region_Financial Trend Charts - Europe 6" xfId="7127" xr:uid="{ECD0C3D5-5F0E-43EA-B0AF-A4ACCF0481B8}"/>
    <cellStyle name="_DSO by Region_Financial Trend Charts - Europe 7" xfId="7128" xr:uid="{EEB21CA6-38D6-44A2-B46B-DFDAF1047076}"/>
    <cellStyle name="_DSO by Region_Financial Trend Charts - Europe 8" xfId="7129" xr:uid="{897F3B17-4FC4-40D7-8A3E-3DCE20AA7A91}"/>
    <cellStyle name="_DSO by Region_Financial Trend Charts - Europe 9" xfId="7130" xr:uid="{AC2A23B5-23EF-411E-A94C-0682D85C332C}"/>
    <cellStyle name="_DSO by Region_Financial Trend Charts - Europe_8+7 Review Pack (As Reported)" xfId="7131" xr:uid="{4A1839A2-D880-4E63-8CF0-CF671F4AF3B0}"/>
    <cellStyle name="_DSO by Region_Financial Trend Charts - Europe_AU_87F1" xfId="7132" xr:uid="{6098EB02-B759-4B39-AA53-9A25B66B33AD}"/>
    <cellStyle name="_DSO by Region_Financial Trend Charts - Europe_CN_87F1" xfId="7133" xr:uid="{071C22E9-4913-42A4-AD97-0F84454F0755}"/>
    <cellStyle name="_DSO by Region_Financial Trend Charts - Europe_From MY_87F1" xfId="7134" xr:uid="{25DCEBB1-31A9-4DE6-9BD3-BCBBE1E2E0E5}"/>
    <cellStyle name="_DSO by Region_Financial Trend Charts - Europe_HB_87F1" xfId="7135" xr:uid="{23C94080-606B-4150-A027-4365DFF47008}"/>
    <cellStyle name="_DSO by Region_Financial Trend Charts - Europe_HK_87F1" xfId="7136" xr:uid="{3F6AD5A7-0752-431F-96CD-0CC86882A446}"/>
    <cellStyle name="_DSO by Region_Financial Trend Charts - Europe_IN_87F1" xfId="7137" xr:uid="{40CBCC2D-FE13-4400-892E-9323AA7E3C8A}"/>
    <cellStyle name="_DSO by Region_Financial Trend Charts - Europe_JP_87F1" xfId="7138" xr:uid="{B75DB3B7-F5B4-425F-A054-F769DAE658DD}"/>
    <cellStyle name="_DSO by Region_Financial Trend Charts - Europe_KR_87F1" xfId="7139" xr:uid="{861FA76A-CBA3-4853-9532-7ECD2C36FE00}"/>
    <cellStyle name="_DSO by Region_Financial Trend Charts - Europe_MY_87F1" xfId="7140" xr:uid="{5908A5AC-BD88-44A4-B289-4967567C6561}"/>
    <cellStyle name="_DSO by Region_Financial Trend Charts - Europe_NZ_87F1" xfId="7141" xr:uid="{0C4A6764-EBDE-4FA7-AED9-1B57D8ED20A5}"/>
    <cellStyle name="_DSO by Region_Financial Trend Charts - Europe_SG_87F1" xfId="7142" xr:uid="{9521524F-26D3-4277-87C6-D10B1868FEFF}"/>
    <cellStyle name="_DSO by Region_Financial Trend Charts - Europe_TW_87F1" xfId="7143" xr:uid="{7571043E-1CDC-40A5-A0F3-4920BF77EDDE}"/>
    <cellStyle name="_DSO by Region_Financial Trend Charts - Europe_TW_87F1_CR" xfId="7144" xr:uid="{072B4FBA-975F-45ED-B74F-AB682F082612}"/>
    <cellStyle name="_DSO by Region_Financial Trend Charts - Europe_VN_87F1" xfId="7145" xr:uid="{74B38F67-401C-4B4F-B4B7-DE813852C803}"/>
    <cellStyle name="_DSO by Region_Financial Trend Charts - NA" xfId="7146" xr:uid="{ED579E30-5D7B-48D3-9511-525C4A73B397}"/>
    <cellStyle name="_DSO by Region_Financial Trend Charts - NA 10" xfId="7147" xr:uid="{E9715084-A291-40D5-9677-215F5A321A2A}"/>
    <cellStyle name="_DSO by Region_Financial Trend Charts - NA 11" xfId="7148" xr:uid="{30E088A0-56F2-4C96-8ED0-41C461F95E18}"/>
    <cellStyle name="_DSO by Region_Financial Trend Charts - NA 12" xfId="7149" xr:uid="{0188E86F-806D-4E8A-A093-8872BBDE1171}"/>
    <cellStyle name="_DSO by Region_Financial Trend Charts - NA 13" xfId="7150" xr:uid="{0A266D7D-0D8C-47A4-96CA-A8CDA0C1571F}"/>
    <cellStyle name="_DSO by Region_Financial Trend Charts - NA 14" xfId="7151" xr:uid="{16709990-7819-47C9-8014-D417CC285726}"/>
    <cellStyle name="_DSO by Region_Financial Trend Charts - NA 15" xfId="7152" xr:uid="{F026D41D-8429-4513-87C4-223FC05C4A72}"/>
    <cellStyle name="_DSO by Region_Financial Trend Charts - NA 16" xfId="7153" xr:uid="{F4F25E14-D3E0-4AAF-88AF-2927858F9D5C}"/>
    <cellStyle name="_DSO by Region_Financial Trend Charts - NA 17" xfId="7154" xr:uid="{8D8E7357-F06C-4FC3-AC1A-BF49988B2A6D}"/>
    <cellStyle name="_DSO by Region_Financial Trend Charts - NA 18" xfId="7155" xr:uid="{8A680D31-A269-4D86-B3EC-505786F72FDD}"/>
    <cellStyle name="_DSO by Region_Financial Trend Charts - NA 19" xfId="7156" xr:uid="{C2D51E69-1FB8-495F-AA3E-F5F9A04450D7}"/>
    <cellStyle name="_DSO by Region_Financial Trend Charts - NA 2" xfId="7157" xr:uid="{89063D04-3906-426A-8817-5DC1F03DD6E5}"/>
    <cellStyle name="_DSO by Region_Financial Trend Charts - NA 20" xfId="7158" xr:uid="{2C215C6F-6A9F-4BE2-94ED-83803DF4AE01}"/>
    <cellStyle name="_DSO by Region_Financial Trend Charts - NA 21" xfId="7159" xr:uid="{3A88565F-EB22-4836-B4B8-1D27B7D1B1F8}"/>
    <cellStyle name="_DSO by Region_Financial Trend Charts - NA 3" xfId="7160" xr:uid="{576A2499-1658-42DB-A0DA-A553DBB04A1D}"/>
    <cellStyle name="_DSO by Region_Financial Trend Charts - NA 4" xfId="7161" xr:uid="{66B6365B-02DE-4128-AC69-FFF470463DF0}"/>
    <cellStyle name="_DSO by Region_Financial Trend Charts - NA 5" xfId="7162" xr:uid="{12B6D27D-ED03-4723-B1C2-8F2FEA924395}"/>
    <cellStyle name="_DSO by Region_Financial Trend Charts - NA 6" xfId="7163" xr:uid="{5E8B4CBC-1487-4712-9F03-EE760D2E92D8}"/>
    <cellStyle name="_DSO by Region_Financial Trend Charts - NA 7" xfId="7164" xr:uid="{84164644-F1CF-4EAA-A4C1-5FDDB697396A}"/>
    <cellStyle name="_DSO by Region_Financial Trend Charts - NA 8" xfId="7165" xr:uid="{71127343-1D12-4FA9-9B34-FCFBC8E2E8DF}"/>
    <cellStyle name="_DSO by Region_Financial Trend Charts - NA 9" xfId="7166" xr:uid="{73C77DE4-F671-4C50-88BE-1E62FE209302}"/>
    <cellStyle name="_DSO by Region_Financial Trend Charts - NA_8+7 Review Pack (As Reported)" xfId="7167" xr:uid="{05565BAD-C5CD-4707-B20F-558DB6D00A23}"/>
    <cellStyle name="_DSO by Region_Financial Trend Charts - NA_AU_87F1" xfId="7168" xr:uid="{8696BD0C-2F60-40B2-B431-1C75D31836BA}"/>
    <cellStyle name="_DSO by Region_Financial Trend Charts - NA_CN_87F1" xfId="7169" xr:uid="{928F0015-6F4F-4A3B-9531-FCB94E926A3D}"/>
    <cellStyle name="_DSO by Region_Financial Trend Charts - NA_From MY_87F1" xfId="7170" xr:uid="{4249BD59-9E8A-44F2-9183-0DD1BD7DA4B5}"/>
    <cellStyle name="_DSO by Region_Financial Trend Charts - NA_HB_87F1" xfId="7171" xr:uid="{2B2A9D6A-3C10-4F58-928B-7492DC503024}"/>
    <cellStyle name="_DSO by Region_Financial Trend Charts - NA_HK_87F1" xfId="7172" xr:uid="{1B51D283-89D1-4649-950E-E0C4AD82BB07}"/>
    <cellStyle name="_DSO by Region_Financial Trend Charts - NA_IN_87F1" xfId="7173" xr:uid="{3C439004-39D3-4267-A104-F7DCA4B6B95A}"/>
    <cellStyle name="_DSO by Region_Financial Trend Charts - NA_JP_87F1" xfId="7174" xr:uid="{C4B23970-B7B3-4F91-9366-570E4E0DE180}"/>
    <cellStyle name="_DSO by Region_Financial Trend Charts - NA_KR_87F1" xfId="7175" xr:uid="{B14E6192-A867-4A62-80B6-A1D80DAB2E2E}"/>
    <cellStyle name="_DSO by Region_Financial Trend Charts - NA_MY_87F1" xfId="7176" xr:uid="{3B336CC5-6C2D-4C2F-BA46-61D522C8A36A}"/>
    <cellStyle name="_DSO by Region_Financial Trend Charts - NA_NZ_87F1" xfId="7177" xr:uid="{E83AA128-F884-4E23-B25E-07150E8DFA95}"/>
    <cellStyle name="_DSO by Region_Financial Trend Charts - NA_SG_87F1" xfId="7178" xr:uid="{31277A7A-D0CE-483C-8E19-C7394DF65B76}"/>
    <cellStyle name="_DSO by Region_Financial Trend Charts - NA_TW_87F1" xfId="7179" xr:uid="{C8B175BA-30E6-4A45-8DB8-9C64A7D769E0}"/>
    <cellStyle name="_DSO by Region_Financial Trend Charts - NA_TW_87F1_CR" xfId="7180" xr:uid="{BE32C4E3-566B-487D-B115-ADD3D7CE9C2A}"/>
    <cellStyle name="_DSO by Region_Financial Trend Charts - NA_VN_87F1" xfId="7181" xr:uid="{C606B428-86F1-4F68-8FE7-33E4114E0208}"/>
    <cellStyle name="_DSO by Region_From MY_87F1" xfId="7182" xr:uid="{4E9759F7-9C9A-41B3-8D62-3A29050B0BD1}"/>
    <cellStyle name="_DSO by Region_HB_87F1" xfId="7183" xr:uid="{700F5ADA-68E6-4FCF-BCD8-3C07C08B900F}"/>
    <cellStyle name="_DSO by Region_HK_87F1" xfId="7184" xr:uid="{67DC0F7C-D6BD-4259-BC20-B46AE1A149E8}"/>
    <cellStyle name="_DSO by Region_IN_87F1" xfId="7185" xr:uid="{D6A2A752-9B10-456B-9C6A-A6B97DBC486B}"/>
    <cellStyle name="_DSO by Region_JP_87F1" xfId="7186" xr:uid="{14F76CCB-8AC5-4BA1-A7FE-EAB7FD9B6C51}"/>
    <cellStyle name="_DSO by Region_Key Financial Metrics - YTD" xfId="7187" xr:uid="{34D28828-1BAF-409C-B38B-A9885FF23FF4}"/>
    <cellStyle name="_DSO by Region_Key Financial Metrics - YTD 10" xfId="7188" xr:uid="{E85AE0E6-919D-4D50-AA5C-B50CA95E4C40}"/>
    <cellStyle name="_DSO by Region_Key Financial Metrics - YTD 11" xfId="7189" xr:uid="{84E4F104-8472-4C5C-A338-9F6048726E8A}"/>
    <cellStyle name="_DSO by Region_Key Financial Metrics - YTD 12" xfId="7190" xr:uid="{D61CF619-35BA-464C-8BC6-9BA321191068}"/>
    <cellStyle name="_DSO by Region_Key Financial Metrics - YTD 13" xfId="7191" xr:uid="{F6B447A9-9C96-490D-A05D-B4E9307EEE86}"/>
    <cellStyle name="_DSO by Region_Key Financial Metrics - YTD 14" xfId="7192" xr:uid="{F2E70CB5-9952-4CCA-8551-CE0EA39CECE3}"/>
    <cellStyle name="_DSO by Region_Key Financial Metrics - YTD 15" xfId="7193" xr:uid="{F5741C98-EB52-46E6-B85A-3DFBDF5EB8EA}"/>
    <cellStyle name="_DSO by Region_Key Financial Metrics - YTD 16" xfId="7194" xr:uid="{82AF0C71-A0E1-4213-9F8A-4BEECB3C783E}"/>
    <cellStyle name="_DSO by Region_Key Financial Metrics - YTD 17" xfId="7195" xr:uid="{D5EE14A4-440C-430B-AFC7-791852AB6720}"/>
    <cellStyle name="_DSO by Region_Key Financial Metrics - YTD 18" xfId="7196" xr:uid="{B2CDC535-6F75-451B-B844-1D005B1F848A}"/>
    <cellStyle name="_DSO by Region_Key Financial Metrics - YTD 19" xfId="7197" xr:uid="{33CD92AF-A045-4201-B076-492DB2149DBD}"/>
    <cellStyle name="_DSO by Region_Key Financial Metrics - YTD 2" xfId="7198" xr:uid="{8B5B170D-F0AA-4A3B-AC0B-436080DD5A96}"/>
    <cellStyle name="_DSO by Region_Key Financial Metrics - YTD 20" xfId="7199" xr:uid="{0C376223-9751-4BCA-B665-E78C407E154D}"/>
    <cellStyle name="_DSO by Region_Key Financial Metrics - YTD 21" xfId="7200" xr:uid="{69A07967-496F-4F03-9901-BDFD452AAD81}"/>
    <cellStyle name="_DSO by Region_Key Financial Metrics - YTD 3" xfId="7201" xr:uid="{302FDF11-1ED9-46AF-840C-FF990DFF4317}"/>
    <cellStyle name="_DSO by Region_Key Financial Metrics - YTD 4" xfId="7202" xr:uid="{4225CB21-933C-499F-A973-30C5A1656BE1}"/>
    <cellStyle name="_DSO by Region_Key Financial Metrics - YTD 5" xfId="7203" xr:uid="{F31FBEDE-3CD5-4E1C-9D0C-C673369FEECB}"/>
    <cellStyle name="_DSO by Region_Key Financial Metrics - YTD 6" xfId="7204" xr:uid="{EC141007-2500-49FD-9A97-21774464C5B2}"/>
    <cellStyle name="_DSO by Region_Key Financial Metrics - YTD 7" xfId="7205" xr:uid="{AD565789-F031-4F46-96F7-A5C91573CB7E}"/>
    <cellStyle name="_DSO by Region_Key Financial Metrics - YTD 8" xfId="7206" xr:uid="{187FF896-8765-43A4-BBDF-A962AEE9F385}"/>
    <cellStyle name="_DSO by Region_Key Financial Metrics - YTD 9" xfId="7207" xr:uid="{08336130-C60B-4479-BD46-64A3E806ABCA}"/>
    <cellStyle name="_DSO by Region_Key Financial Metrics - YTD_8+7 Review Pack (As Reported)" xfId="7208" xr:uid="{A883E24C-E199-4EF7-8BBA-D7635A98B375}"/>
    <cellStyle name="_DSO by Region_Key Financial Metrics - YTD_AU_87F1" xfId="7209" xr:uid="{2ED06A3B-553B-4BA2-9DFD-E35964A8D73A}"/>
    <cellStyle name="_DSO by Region_Key Financial Metrics - YTD_CN_87F1" xfId="7210" xr:uid="{2B694BA0-4221-4BAB-9407-825E79BCAA8B}"/>
    <cellStyle name="_DSO by Region_Key Financial Metrics - YTD_From MY_87F1" xfId="7211" xr:uid="{F4DD6C5C-3546-4311-B328-1475928D7DE1}"/>
    <cellStyle name="_DSO by Region_Key Financial Metrics - YTD_HB_87F1" xfId="7212" xr:uid="{D8A8103D-9065-459E-89C9-93B7A4EDD76E}"/>
    <cellStyle name="_DSO by Region_Key Financial Metrics - YTD_HK_87F1" xfId="7213" xr:uid="{242CAEEC-DE1B-40DB-B8DD-80B9516941F0}"/>
    <cellStyle name="_DSO by Region_Key Financial Metrics - YTD_IN_87F1" xfId="7214" xr:uid="{2AFB01C6-E096-45AF-BE8E-11156F8C97D7}"/>
    <cellStyle name="_DSO by Region_Key Financial Metrics - YTD_JP_87F1" xfId="7215" xr:uid="{751AF662-C9DB-4D4C-9423-797CEC93961A}"/>
    <cellStyle name="_DSO by Region_Key Financial Metrics - YTD_KR_87F1" xfId="7216" xr:uid="{C4C73F9C-8937-4C42-BA73-5DB8BCF91F05}"/>
    <cellStyle name="_DSO by Region_Key Financial Metrics - YTD_MY_87F1" xfId="7217" xr:uid="{356348D6-5B12-407E-BB6A-DA5D695B1A97}"/>
    <cellStyle name="_DSO by Region_Key Financial Metrics - YTD_NZ_87F1" xfId="7218" xr:uid="{74CC6746-4BF1-43FA-AAD1-E77E789AB148}"/>
    <cellStyle name="_DSO by Region_Key Financial Metrics - YTD_SG_87F1" xfId="7219" xr:uid="{82C17E35-8293-468C-89CF-36376D34E11C}"/>
    <cellStyle name="_DSO by Region_Key Financial Metrics - YTD_TW_87F1" xfId="7220" xr:uid="{F5002DED-5856-4252-B6D4-88C845841ADD}"/>
    <cellStyle name="_DSO by Region_Key Financial Metrics - YTD_TW_87F1_CR" xfId="7221" xr:uid="{83BCBBB5-E492-4C45-939E-8EFB1CF4E5D8}"/>
    <cellStyle name="_DSO by Region_Key Financial Metrics - YTD_VN_87F1" xfId="7222" xr:uid="{F753A28C-A47E-4A87-9BB7-42157D91FD50}"/>
    <cellStyle name="_DSO by Region_KR_87F1" xfId="7223" xr:uid="{F31AAB93-AD7E-454D-9F37-43C3A4B06355}"/>
    <cellStyle name="_DSO by Region_MY_87F1" xfId="7224" xr:uid="{41CDE61A-2647-4565-B4B5-901CB4D84192}"/>
    <cellStyle name="_DSO by Region_NZ_87F1" xfId="7225" xr:uid="{6ED6DB9E-C15D-419B-919C-867F7B4A9333}"/>
    <cellStyle name="_DSO by Region_Population Report" xfId="7226" xr:uid="{71C06B45-6A96-4315-8969-3C690EC4438E}"/>
    <cellStyle name="_DSO by Region_Population Report 10" xfId="7227" xr:uid="{9D1171EA-070F-4176-B4E9-111F32FDE533}"/>
    <cellStyle name="_DSO by Region_Population Report 11" xfId="7228" xr:uid="{7999D970-4E0A-4F27-BB6F-56CC4BBD96E8}"/>
    <cellStyle name="_DSO by Region_Population Report 12" xfId="7229" xr:uid="{D04A9FB2-B56D-4BB2-96DA-5CFBDEE55533}"/>
    <cellStyle name="_DSO by Region_Population Report 13" xfId="7230" xr:uid="{EF66A2C7-07EA-4C7B-8D62-031ADA549AE8}"/>
    <cellStyle name="_DSO by Region_Population Report 14" xfId="7231" xr:uid="{324D76DA-697B-4850-95BC-2A683FF32C21}"/>
    <cellStyle name="_DSO by Region_Population Report 15" xfId="7232" xr:uid="{0FA5F84E-A612-40EB-A88E-553540BA2DEC}"/>
    <cellStyle name="_DSO by Region_Population Report 16" xfId="7233" xr:uid="{D367C67D-E75D-453C-844D-D231ADFFEF71}"/>
    <cellStyle name="_DSO by Region_Population Report 17" xfId="7234" xr:uid="{83E81F3E-8AE7-4ACC-9C9A-C9A3D21426E4}"/>
    <cellStyle name="_DSO by Region_Population Report 18" xfId="7235" xr:uid="{7BB7F294-3F04-409A-A201-C944B6A39C33}"/>
    <cellStyle name="_DSO by Region_Population Report 19" xfId="7236" xr:uid="{537920A0-C5D1-41A3-ABBF-E3C8E9AB888C}"/>
    <cellStyle name="_DSO by Region_Population Report 2" xfId="7237" xr:uid="{9711F133-9A9B-4287-AEA1-D1E5F72513CC}"/>
    <cellStyle name="_DSO by Region_Population Report 20" xfId="7238" xr:uid="{459C430F-E74F-47FE-81DE-BF58E6FD8DF9}"/>
    <cellStyle name="_DSO by Region_Population Report 21" xfId="7239" xr:uid="{61FAEE98-F50E-4CD6-9136-63572CC05BDA}"/>
    <cellStyle name="_DSO by Region_Population Report 3" xfId="7240" xr:uid="{F25A63E2-CA62-4648-8B76-1A8E5D6153F6}"/>
    <cellStyle name="_DSO by Region_Population Report 4" xfId="7241" xr:uid="{401E7835-6233-4D38-9C93-83AE870A7FAF}"/>
    <cellStyle name="_DSO by Region_Population Report 5" xfId="7242" xr:uid="{AC976F52-356E-471D-BFA5-41D4198D519B}"/>
    <cellStyle name="_DSO by Region_Population Report 6" xfId="7243" xr:uid="{8275B11F-350B-49CA-8993-C6F3AC232D85}"/>
    <cellStyle name="_DSO by Region_Population Report 7" xfId="7244" xr:uid="{BAAD4A20-68AC-41B7-A2F0-4743C010E95A}"/>
    <cellStyle name="_DSO by Region_Population Report 8" xfId="7245" xr:uid="{5D57DF37-E549-4D60-83C0-F4DBA80596D3}"/>
    <cellStyle name="_DSO by Region_Population Report 9" xfId="7246" xr:uid="{719A61DC-3C89-41F3-B6BE-658E0B2352B0}"/>
    <cellStyle name="_DSO by Region_Population Report_8+7 Review Pack (As Reported)" xfId="7247" xr:uid="{F796CB87-DE0D-4B64-935D-C9B93F758A70}"/>
    <cellStyle name="_DSO by Region_Population Report_AU_87F1" xfId="7248" xr:uid="{7D59A4BE-E4C8-446E-81EF-5C96AD8D9656}"/>
    <cellStyle name="_DSO by Region_Population Report_CN_87F1" xfId="7249" xr:uid="{A33CA40D-EA68-470E-9E18-334AEF2BE375}"/>
    <cellStyle name="_DSO by Region_Population Report_From MY_87F1" xfId="7250" xr:uid="{AF725949-A96D-43DB-8EC2-621ADEEAD5D7}"/>
    <cellStyle name="_DSO by Region_Population Report_HB_87F1" xfId="7251" xr:uid="{FB55E8AB-9C1D-4153-A9E2-434FDC00CAFE}"/>
    <cellStyle name="_DSO by Region_Population Report_HK_87F1" xfId="7252" xr:uid="{83B2BA7F-C24E-4A05-84B1-04D175DB3FD8}"/>
    <cellStyle name="_DSO by Region_Population Report_IN_87F1" xfId="7253" xr:uid="{39CD89CC-3967-4445-833C-39E1AB084DA8}"/>
    <cellStyle name="_DSO by Region_Population Report_JP_87F1" xfId="7254" xr:uid="{9642C603-AAEA-43BC-9CD9-DD7DB3271A7E}"/>
    <cellStyle name="_DSO by Region_Population Report_KR_87F1" xfId="7255" xr:uid="{26B9AD5A-1DFD-408B-B2F9-991C42556C91}"/>
    <cellStyle name="_DSO by Region_Population Report_MY_87F1" xfId="7256" xr:uid="{6D9CC022-82A2-4293-AA37-6994A0119B2A}"/>
    <cellStyle name="_DSO by Region_Population Report_NZ_87F1" xfId="7257" xr:uid="{BA679EFE-9D40-43DD-B0EC-CA4A81C9BE6A}"/>
    <cellStyle name="_DSO by Region_Population Report_SG_87F1" xfId="7258" xr:uid="{B67449B5-C4FE-46B8-B6B8-54EE0BD65CDB}"/>
    <cellStyle name="_DSO by Region_Population Report_TW_87F1" xfId="7259" xr:uid="{DF7614B2-8281-4014-B902-ED823C6549F9}"/>
    <cellStyle name="_DSO by Region_Population Report_TW_87F1_CR" xfId="7260" xr:uid="{A898409D-AD80-42CF-8F53-07FA768E7DB1}"/>
    <cellStyle name="_DSO by Region_Population Report_VN_87F1" xfId="7261" xr:uid="{A611A16E-6960-46B2-B70B-FDE0F837ACCD}"/>
    <cellStyle name="_DSO by Region_SG_87F1" xfId="7262" xr:uid="{44C68561-D738-4077-B9E9-092461EC0151}"/>
    <cellStyle name="_DSO by Region_Trend Income Statement" xfId="7263" xr:uid="{2CA9EFB3-D59E-4FE2-B46E-F59ECF25A768}"/>
    <cellStyle name="_DSO by Region_Trend Income Statement 10" xfId="7264" xr:uid="{3FCA4E6B-EACF-4092-A6ED-16DA371DB368}"/>
    <cellStyle name="_DSO by Region_Trend Income Statement 11" xfId="7265" xr:uid="{CB8FCD10-08EF-48DC-B640-BD8030BBD07A}"/>
    <cellStyle name="_DSO by Region_Trend Income Statement 12" xfId="7266" xr:uid="{F873B462-67A8-483C-9001-631A587B53D2}"/>
    <cellStyle name="_DSO by Region_Trend Income Statement 13" xfId="7267" xr:uid="{20889EE3-81BA-48F8-AF34-F7FADE9378A5}"/>
    <cellStyle name="_DSO by Region_Trend Income Statement 14" xfId="7268" xr:uid="{3A13B627-D0FB-40AB-8EE6-CB8E0A5022B5}"/>
    <cellStyle name="_DSO by Region_Trend Income Statement 15" xfId="7269" xr:uid="{2517DF35-1B76-4D01-80BE-356B548C3287}"/>
    <cellStyle name="_DSO by Region_Trend Income Statement 16" xfId="7270" xr:uid="{D3BB3497-F48D-4013-82B3-8E87B15C8BF5}"/>
    <cellStyle name="_DSO by Region_Trend Income Statement 17" xfId="7271" xr:uid="{B0C09378-1F2A-4DF3-AFA9-B6A2F69B3ED7}"/>
    <cellStyle name="_DSO by Region_Trend Income Statement 18" xfId="7272" xr:uid="{0F85D407-7310-43EB-B528-AC70CCB1B242}"/>
    <cellStyle name="_DSO by Region_Trend Income Statement 19" xfId="7273" xr:uid="{645DD520-DACF-4463-981D-884955C03FBD}"/>
    <cellStyle name="_DSO by Region_Trend Income Statement 2" xfId="7274" xr:uid="{C513C00D-3AA9-4AE2-90AD-57394C81E984}"/>
    <cellStyle name="_DSO by Region_Trend Income Statement 20" xfId="7275" xr:uid="{4EA20577-620D-486E-906A-74D566CB1234}"/>
    <cellStyle name="_DSO by Region_Trend Income Statement 21" xfId="7276" xr:uid="{5424A3E5-CE3E-4348-B7A2-9A17DB0FB058}"/>
    <cellStyle name="_DSO by Region_Trend Income Statement 3" xfId="7277" xr:uid="{04E1194B-1F49-49CF-A485-7FD47DD1B978}"/>
    <cellStyle name="_DSO by Region_Trend Income Statement 4" xfId="7278" xr:uid="{6CCF36F3-D3ED-4DC2-9441-2EA180943DF6}"/>
    <cellStyle name="_DSO by Region_Trend Income Statement 5" xfId="7279" xr:uid="{9C750A94-23DF-43F0-870C-9878D44DEFB0}"/>
    <cellStyle name="_DSO by Region_Trend Income Statement 6" xfId="7280" xr:uid="{68E8342F-0107-4DFF-9579-DD036421C297}"/>
    <cellStyle name="_DSO by Region_Trend Income Statement 7" xfId="7281" xr:uid="{F1848165-7B5C-4A65-90E7-17F1C49EBD4A}"/>
    <cellStyle name="_DSO by Region_Trend Income Statement 8" xfId="7282" xr:uid="{1A03CA77-2526-4389-A125-3400E799DE48}"/>
    <cellStyle name="_DSO by Region_Trend Income Statement 9" xfId="7283" xr:uid="{D7114ECE-91DF-44F7-B7CD-93381537F892}"/>
    <cellStyle name="_DSO by Region_Trend Income Statement_8+7 Review Pack (As Reported)" xfId="7284" xr:uid="{DA5CE97E-95BD-492C-8661-53A82B3941CE}"/>
    <cellStyle name="_DSO by Region_Trend Income Statement_AU_87F1" xfId="7285" xr:uid="{34357F4C-A3EE-464F-AA9B-E5513EE00E05}"/>
    <cellStyle name="_DSO by Region_Trend Income Statement_CN_87F1" xfId="7286" xr:uid="{EE323171-F114-45C4-8D4B-DE2EA17F52A7}"/>
    <cellStyle name="_DSO by Region_Trend Income Statement_From MY_87F1" xfId="7287" xr:uid="{0306F328-1EE0-4A8A-8B5D-52AAF245615A}"/>
    <cellStyle name="_DSO by Region_Trend Income Statement_HB_87F1" xfId="7288" xr:uid="{82D63ED9-D43E-4BD3-91B2-A30505AAE724}"/>
    <cellStyle name="_DSO by Region_Trend Income Statement_HK_87F1" xfId="7289" xr:uid="{B5681A30-7C6E-4FBF-B30A-FF2D3A3075FF}"/>
    <cellStyle name="_DSO by Region_Trend Income Statement_IN_87F1" xfId="7290" xr:uid="{34DCDAB4-882D-4752-B40A-F5AE67DB8B19}"/>
    <cellStyle name="_DSO by Region_Trend Income Statement_JP_87F1" xfId="7291" xr:uid="{B5C93CF4-CCED-4624-8BBF-538B383D4672}"/>
    <cellStyle name="_DSO by Region_Trend Income Statement_KR_87F1" xfId="7292" xr:uid="{36537D57-3211-47EC-8452-968B6AB4B163}"/>
    <cellStyle name="_DSO by Region_Trend Income Statement_MY_87F1" xfId="7293" xr:uid="{98B11ABB-A887-4924-A5F6-1F4CEB50C437}"/>
    <cellStyle name="_DSO by Region_Trend Income Statement_NZ_87F1" xfId="7294" xr:uid="{F5781D7B-226A-4CB7-A8C8-DDF8A1C5D209}"/>
    <cellStyle name="_DSO by Region_Trend Income Statement_SG_87F1" xfId="7295" xr:uid="{C925B76F-A0AC-42F9-A0CD-695DB51D2B09}"/>
    <cellStyle name="_DSO by Region_Trend Income Statement_TW_87F1" xfId="7296" xr:uid="{E9EF99A5-10BB-4590-AB82-C3CB28E7CFB5}"/>
    <cellStyle name="_DSO by Region_Trend Income Statement_TW_87F1_CR" xfId="7297" xr:uid="{233434F2-22A6-4646-BD1D-38D898791A2A}"/>
    <cellStyle name="_DSO by Region_Trend Income Statement_VN_87F1" xfId="7298" xr:uid="{79F4176E-AB3F-46FD-B144-41A3E54C24A1}"/>
    <cellStyle name="_DSO by Region_TW_87F1" xfId="7299" xr:uid="{5AECF180-F2D1-423F-A15C-0881BE7F44EB}"/>
    <cellStyle name="_DSO by Region_TW_87F1_CR" xfId="7300" xr:uid="{6FDA687E-666B-407D-9D5E-837359A2525B}"/>
    <cellStyle name="_DSO by Region_VN_87F1" xfId="7301" xr:uid="{0A7783BD-2D94-4D3D-9C56-F19FC516527F}"/>
    <cellStyle name="_Exchange rates" xfId="7302" xr:uid="{B7842427-C269-4E9D-9AA2-00E729DAF081}"/>
    <cellStyle name="_Flash Report(MY)_OCT09" xfId="7303" xr:uid="{AD9AAA1E-72DC-4221-93CB-5B3D0D3CB56F}"/>
    <cellStyle name="_Flash Report(MY)_OCT09_8+7 Review Pack (As Reported)" xfId="7304" xr:uid="{45D4F4C9-ABEB-4E9F-825B-D1CE9A6D55CF}"/>
    <cellStyle name="_Flash Report(MY)_OCT09_AU_87F1" xfId="7305" xr:uid="{585C71CF-A36E-4945-B676-55CC0AC22299}"/>
    <cellStyle name="_Flash Report(MY)_OCT09_CN_87F1" xfId="7306" xr:uid="{5FA204BA-0CFC-41EE-8E80-0F6D372C247E}"/>
    <cellStyle name="_Flash Report(MY)_OCT09_Copy of MY_JUNf2(ACTUAL)" xfId="7307" xr:uid="{68A7961E-CD82-4376-A712-BDB59AD9FCB9}"/>
    <cellStyle name="_Flash Report(MY)_OCT09_Copy of VN BWF_5+7Fcst(1905)" xfId="7308" xr:uid="{9895CD81-7016-4AE7-9F78-D43FFD9EDBC7}"/>
    <cellStyle name="_Flash Report(MY)_OCT09_Copy of VN_JUNf2" xfId="7309" xr:uid="{92652909-B683-42C5-A420-C4FBCC29D027}"/>
    <cellStyle name="_Flash Report(MY)_OCT09_From MY_87F1" xfId="7310" xr:uid="{07E26651-28CB-4BD1-9302-C37745833A82}"/>
    <cellStyle name="_Flash Report(MY)_OCT09_HB_87F1" xfId="7311" xr:uid="{212175D2-9F15-412A-B9AF-7F7340D7D9CE}"/>
    <cellStyle name="_Flash Report(MY)_OCT09_HK_87F1" xfId="7312" xr:uid="{78CE0B1A-DE49-4C8C-9DC7-F8FF3DBBB1F0}"/>
    <cellStyle name="_Flash Report(MY)_OCT09_IN_87F1" xfId="7313" xr:uid="{D9001CA0-2344-4646-A1A9-BD75864A6D53}"/>
    <cellStyle name="_Flash Report(MY)_OCT09_JP_87F1" xfId="7314" xr:uid="{EEC07F07-95D4-46BD-AAAE-9FA9811133C6}"/>
    <cellStyle name="_Flash Report(MY)_OCT09_KR_87F1" xfId="7315" xr:uid="{F6CEAE29-4A8F-48B9-8A7D-F7DC3A4A4CF4}"/>
    <cellStyle name="_Flash Report(MY)_OCT09_MY_87F1" xfId="7316" xr:uid="{6C8B8AE3-D90A-4CCD-BACD-2B99E99AEA93}"/>
    <cellStyle name="_Flash Report(MY)_OCT09_NZ_87F1" xfId="7317" xr:uid="{CC963C4F-3240-46C7-8A43-78B2ABF14D39}"/>
    <cellStyle name="_Flash Report(MY)_OCT09_SG_87F1" xfId="7318" xr:uid="{B49D5D7B-F637-401B-98D6-CDD99A2031EB}"/>
    <cellStyle name="_Flash Report(MY)_OCT09_TW_87F1" xfId="7319" xr:uid="{9C648476-2D59-4DB4-91EF-0E1C4AE619BF}"/>
    <cellStyle name="_Flash Report(MY)_OCT09_TW_87F1_CR" xfId="7320" xr:uid="{4AAC767B-BDD5-4C22-8274-C6EA9D4E5D5F}"/>
    <cellStyle name="_Flash Report(MY)_OCT09_VN_87F1" xfId="7321" xr:uid="{DC7F51C9-A26D-4A3F-B5C0-77EF5F5C1199}"/>
    <cellStyle name="_G1" xfId="7322" xr:uid="{C3131E8D-E159-4AB3-BF38-869BE88CA9E9}"/>
    <cellStyle name="_G1 10" xfId="7323" xr:uid="{619786BF-84FD-45FA-84ED-C84F48B11DA7}"/>
    <cellStyle name="_G1 11" xfId="7324" xr:uid="{1BCC1F18-A784-42D8-B360-BE6ED5973957}"/>
    <cellStyle name="_G1 2" xfId="7325" xr:uid="{E4865E71-F5B8-4289-87E5-DDB00664EFE5}"/>
    <cellStyle name="_G1 3" xfId="7326" xr:uid="{7CD26B70-DF24-4ACE-AA05-3969B8DD225E}"/>
    <cellStyle name="_G1 4" xfId="7327" xr:uid="{54902EC6-C88B-44F3-863F-9260897DD2D2}"/>
    <cellStyle name="_G1 5" xfId="7328" xr:uid="{9A7DFE94-EEAD-4BDB-9426-CA2CEB116B73}"/>
    <cellStyle name="_G1 6" xfId="7329" xr:uid="{7857074E-DD6E-463F-9C33-C70DF3C45F47}"/>
    <cellStyle name="_G1 7" xfId="7330" xr:uid="{51587636-C5D9-4114-BDF9-E1C417C008B5}"/>
    <cellStyle name="_G1 8" xfId="7331" xr:uid="{E61D2B69-F4E2-494F-AA4C-FA1A66C689D0}"/>
    <cellStyle name="_G1 9" xfId="7332" xr:uid="{2651E829-0809-40E9-B050-E7FBCAEA75F4}"/>
    <cellStyle name="_H1" xfId="7333" xr:uid="{9E215E15-A38B-4A1C-99F4-88048A9C25CC}"/>
    <cellStyle name="_H1 10" xfId="7334" xr:uid="{EF4FCEFE-0C15-43C2-A970-C3FC428F83D6}"/>
    <cellStyle name="_H1 11" xfId="7335" xr:uid="{9CC05C97-09B6-48C8-9CE5-4642E2870ACD}"/>
    <cellStyle name="_H1 12" xfId="7336" xr:uid="{E2776C40-B249-4C3C-849B-1D965FF7D538}"/>
    <cellStyle name="_H1 2" xfId="7337" xr:uid="{35EADA03-329A-48F9-96E6-966FAFDA3A86}"/>
    <cellStyle name="_H1 3" xfId="7338" xr:uid="{086C5E72-74EB-41BE-BF54-1083E6488067}"/>
    <cellStyle name="_H1 4" xfId="7339" xr:uid="{C9FD4CBB-8C78-4A12-9468-7F4956AE4C81}"/>
    <cellStyle name="_H1 5" xfId="7340" xr:uid="{0C55B3B4-A520-42ED-A2E5-4433045396C4}"/>
    <cellStyle name="_H1 6" xfId="7341" xr:uid="{DDC235C6-D5B5-43F6-98AD-1071463A3843}"/>
    <cellStyle name="_H1 7" xfId="7342" xr:uid="{E27C9874-C681-4765-B4F3-7E7A6E753B24}"/>
    <cellStyle name="_H1 8" xfId="7343" xr:uid="{9850DFA2-D75F-47B0-946D-FC6A792A6069}"/>
    <cellStyle name="_H1 9" xfId="7344" xr:uid="{EF9A11B4-C199-40D9-94D7-2F98D4D6405D}"/>
    <cellStyle name="_I" xfId="7345" xr:uid="{A892008A-C977-43DC-90A2-B29ED09789DC}"/>
    <cellStyle name="_I 10" xfId="7346" xr:uid="{E44349E2-E8B0-42F0-94A9-3378DBE30453}"/>
    <cellStyle name="_I 11" xfId="7347" xr:uid="{64C19AEF-87AC-4008-8573-DB39F07F79EF}"/>
    <cellStyle name="_I 12" xfId="7348" xr:uid="{A6426DDE-FCC0-4C57-96AC-AC34AA8C9E5E}"/>
    <cellStyle name="_I 2" xfId="7349" xr:uid="{907C8945-B218-4EF3-A7C3-977909788075}"/>
    <cellStyle name="_I 3" xfId="7350" xr:uid="{A193B4A3-3291-458C-A577-D03E9E28F6A8}"/>
    <cellStyle name="_I 4" xfId="7351" xr:uid="{8D937CCD-753A-4654-8B4E-33017F5FFF53}"/>
    <cellStyle name="_I 5" xfId="7352" xr:uid="{067CF100-3617-4B74-9310-979F65044AB9}"/>
    <cellStyle name="_I 6" xfId="7353" xr:uid="{73E41D77-C807-477C-8043-1E4EF9612940}"/>
    <cellStyle name="_I 7" xfId="7354" xr:uid="{8E3787C0-A4B0-4C14-9DEA-6490ABC6EB4C}"/>
    <cellStyle name="_I 8" xfId="7355" xr:uid="{8ACEDB44-3814-4408-9400-70500C04240E}"/>
    <cellStyle name="_I 9" xfId="7356" xr:uid="{08BF5A01-461C-4672-9D69-01FF1C5AA468}"/>
    <cellStyle name="_Jan10 P&amp;L" xfId="7357" xr:uid="{6821F267-DF07-4EB6-B2A1-F3829132EE17}"/>
    <cellStyle name="_Jan10 P&amp;L_AU_87F1" xfId="7358" xr:uid="{FD06B05A-4470-4329-8B1C-EF97ACFA8535}"/>
    <cellStyle name="_Jan10 P&amp;L_CN_87F1" xfId="7359" xr:uid="{F25C1840-F119-4E0E-8939-F2C3AAF902EF}"/>
    <cellStyle name="_Jan10 P&amp;L_Copy of MY_JUNf2(ACTUAL)" xfId="7360" xr:uid="{D41C823F-736E-462D-B653-C39573260C0A}"/>
    <cellStyle name="_Jan10 P&amp;L_From MY_87F1" xfId="7361" xr:uid="{D8F015F0-235C-4E17-8389-B0C06BEE15A0}"/>
    <cellStyle name="_Jan10 P&amp;L_HB_87F1" xfId="7362" xr:uid="{A1912E1D-030E-41E0-9212-C87988F871DE}"/>
    <cellStyle name="_Jan10 P&amp;L_HK_87F1" xfId="7363" xr:uid="{E24117B5-21FF-403A-8262-FFAF67773098}"/>
    <cellStyle name="_Jan10 P&amp;L_IN_87F1" xfId="7364" xr:uid="{E6D14C2A-2D71-4353-8DFC-6DF4BB08E980}"/>
    <cellStyle name="_Jan10 P&amp;L_JP_87F1" xfId="7365" xr:uid="{29029DDF-4B92-41C1-A069-A81DF2401DD8}"/>
    <cellStyle name="_Jan10 P&amp;L_KR_87F1" xfId="7366" xr:uid="{673530E4-AA46-4D14-B0E0-7744E7F27B21}"/>
    <cellStyle name="_Jan10 P&amp;L_MY_87F1" xfId="7367" xr:uid="{F0E5DCD2-DA69-40E6-914B-55C0E86347E6}"/>
    <cellStyle name="_Jan10 P&amp;L_NZ_87F1" xfId="7368" xr:uid="{6DBB245B-4FEC-4DFB-AC25-12908E1814D1}"/>
    <cellStyle name="_Jan10 P&amp;L_SG_87F1" xfId="7369" xr:uid="{3C38A579-8A2C-4E38-84F2-AE5933479306}"/>
    <cellStyle name="_Jan10 P&amp;L_TW_87F1" xfId="7370" xr:uid="{3EE0E59E-ACE5-41FD-8F09-070F3309E772}"/>
    <cellStyle name="_Jan10 P&amp;L_TW_87F1_CR" xfId="7371" xr:uid="{A3533466-47DE-4A22-8C1C-A2D007ECF04A}"/>
    <cellStyle name="_Jan10 P&amp;L_VN_87F1" xfId="7372" xr:uid="{27F265A8-E37C-498E-A7B3-549D29AAF019}"/>
    <cellStyle name="_K" xfId="7373" xr:uid="{0C276AFB-8860-47CA-9366-F715BE2C264A}"/>
    <cellStyle name="_K 10" xfId="7374" xr:uid="{5F19ED4E-8813-42E9-9743-C3A43B0777B7}"/>
    <cellStyle name="_K 2" xfId="7375" xr:uid="{BD2E881B-D880-4CB1-AFDE-2177D3852D2D}"/>
    <cellStyle name="_K 3" xfId="7376" xr:uid="{F25F5C5D-A87A-463F-BBEE-535E3D5D8F65}"/>
    <cellStyle name="_K 4" xfId="7377" xr:uid="{F40A134D-DD0F-45A4-A7DC-1623A946C797}"/>
    <cellStyle name="_K 5" xfId="7378" xr:uid="{F2004C33-FAA6-4A7B-80ED-9FF8339A18C2}"/>
    <cellStyle name="_K 6" xfId="7379" xr:uid="{EF2780FF-ACC5-4496-BDDF-2D86EB373B4B}"/>
    <cellStyle name="_K 7" xfId="7380" xr:uid="{B87E22F9-796D-41D5-A85D-063C161FCE05}"/>
    <cellStyle name="_K 8" xfId="7381" xr:uid="{9532C2F3-5D56-4A86-92D3-B192C58A5334}"/>
    <cellStyle name="_K 9" xfId="7382" xr:uid="{1DCE3F1B-AB80-4552-82F2-D5D2E857936C}"/>
    <cellStyle name="_M" xfId="7383" xr:uid="{7941E013-06A9-4EA9-975E-05AD545C51B7}"/>
    <cellStyle name="_M 10" xfId="7384" xr:uid="{4B80235A-4459-4F5D-8330-88B2B9CF3FF6}"/>
    <cellStyle name="_M 11" xfId="7385" xr:uid="{1C671308-2BAB-4F91-9452-1CE7E0157648}"/>
    <cellStyle name="_M 2" xfId="7386" xr:uid="{6EF3240A-9F1D-4A50-BEE0-33ACA291DAE5}"/>
    <cellStyle name="_M 3" xfId="7387" xr:uid="{24A7928F-8E9C-4F07-9812-48DFA6777D16}"/>
    <cellStyle name="_M 4" xfId="7388" xr:uid="{82C7CA13-AB2A-43D7-A9D9-1F161F5331AE}"/>
    <cellStyle name="_M 5" xfId="7389" xr:uid="{2460ACDC-CE1C-43D4-9981-0FD347B91127}"/>
    <cellStyle name="_M 6" xfId="7390" xr:uid="{E2376034-172E-4857-883D-353A24A13F02}"/>
    <cellStyle name="_M 7" xfId="7391" xr:uid="{8FBFEDA9-3B1E-4925-B79B-A48D3D89CFCC}"/>
    <cellStyle name="_M 8" xfId="7392" xr:uid="{D9721A15-36A4-41B5-8F39-15CB3EB53B21}"/>
    <cellStyle name="_M 9" xfId="7393" xr:uid="{77830879-2D25-4CAB-B9F9-2766042CDA3A}"/>
    <cellStyle name="_N" xfId="7394" xr:uid="{03F13089-0AFA-49A8-BB9E-78D3131FFFB4}"/>
    <cellStyle name="_N 2" xfId="7395" xr:uid="{5252B68F-3E77-4DF5-9FFB-435FF75BB240}"/>
    <cellStyle name="_N 3" xfId="7396" xr:uid="{1C926C1D-4B8B-46F3-A0C1-90A3BFFF7B15}"/>
    <cellStyle name="_N 4" xfId="7397" xr:uid="{B255DD7A-1662-4AC4-8F96-DE39B0C88D0E}"/>
    <cellStyle name="_N_A" xfId="7398" xr:uid="{E8438BFA-7FA5-4BA1-A36B-ECE01EB232AB}"/>
    <cellStyle name="_N_A 10" xfId="7399" xr:uid="{80D2E557-0D99-4B85-838E-6648DA1663AD}"/>
    <cellStyle name="_N_A 11" xfId="7400" xr:uid="{D7B27B0E-02F7-411E-B4F7-A9BCFC36E03C}"/>
    <cellStyle name="_N_A 12" xfId="7401" xr:uid="{D116FB1F-E2D4-4796-8E86-914BABC2B59A}"/>
    <cellStyle name="_N_A 13" xfId="7402" xr:uid="{71D4FC0B-276A-4E5F-B0F8-FAFC35F0B006}"/>
    <cellStyle name="_N_A 14" xfId="7403" xr:uid="{918FEA7E-CD76-4532-8119-FB2DB7A5C8C9}"/>
    <cellStyle name="_N_A 15" xfId="7404" xr:uid="{B4705D04-60AF-4669-AC01-9B940B860EF9}"/>
    <cellStyle name="_N_A 16" xfId="7405" xr:uid="{DC0F2D54-E573-4078-B382-7753BF297BD4}"/>
    <cellStyle name="_N_A 17" xfId="7406" xr:uid="{D510655B-D419-4A7D-8F4D-1A76643B6E11}"/>
    <cellStyle name="_N_A 18" xfId="7407" xr:uid="{0B0067DC-1C88-4665-9B5C-D800E079775A}"/>
    <cellStyle name="_N_A 19" xfId="7408" xr:uid="{D9077867-A7B4-459E-B67D-2401D6AE1E5C}"/>
    <cellStyle name="_N_A 2" xfId="7409" xr:uid="{8C8ED4C7-C514-40B0-9DE3-813EA309B198}"/>
    <cellStyle name="_N_A 2 2" xfId="7410" xr:uid="{B56F0835-D8FD-45A4-AF2E-FB43A7B1EE3F}"/>
    <cellStyle name="_N_A 20" xfId="7411" xr:uid="{29948FC8-0C22-4EF9-B61A-E1E30AC25569}"/>
    <cellStyle name="_N_A 21" xfId="7412" xr:uid="{3C2758AC-744E-41B1-A3C1-329637B36F8C}"/>
    <cellStyle name="_N_A 22" xfId="7413" xr:uid="{E4BBC812-4D42-42B9-9E42-7EEFE544CEF0}"/>
    <cellStyle name="_N_A 3" xfId="7414" xr:uid="{7ACA1F64-48B3-4516-834C-BAFEFA3564A5}"/>
    <cellStyle name="_N_A 3 2" xfId="7415" xr:uid="{E0F75A85-4E43-4307-9503-7B503B8C0653}"/>
    <cellStyle name="_N_A 4" xfId="7416" xr:uid="{1A845EB7-DDD3-4C52-8C2B-4691134DEE3B}"/>
    <cellStyle name="_N_A 4 2" xfId="7417" xr:uid="{ED9776DD-085F-4A5E-B4D8-DC0F74DE8CF7}"/>
    <cellStyle name="_N_A 5" xfId="7418" xr:uid="{D3256D27-9462-45FC-8865-53BB4347CFEA}"/>
    <cellStyle name="_N_A 6" xfId="7419" xr:uid="{78EFEFA6-03D7-44DC-8AB3-196E78D23A41}"/>
    <cellStyle name="_N_A 7" xfId="7420" xr:uid="{8CDB8A5C-0EB9-4832-92BD-0A9330009F33}"/>
    <cellStyle name="_N_A 8" xfId="7421" xr:uid="{2348CAFE-8FA5-4AFF-B218-DD807F0E8E75}"/>
    <cellStyle name="_N_A 9" xfId="7422" xr:uid="{476C29C0-BD26-49F4-82D3-A4B131EECE94}"/>
    <cellStyle name="_N_A_Corp 2" xfId="7423" xr:uid="{E0EFC942-DE3B-4AD5-ADB4-1EE7B7AB1D4A}"/>
    <cellStyle name="_N_A_Corp 2 2" xfId="7424" xr:uid="{71A69F8C-1882-4B42-AA67-C8CEA9D61D8F}"/>
    <cellStyle name="_N_A_Corp 2 3" xfId="7425" xr:uid="{945EB0C5-171D-4E78-8CE6-E8CCAF434CD5}"/>
    <cellStyle name="_N_A_Corp 2.1" xfId="7426" xr:uid="{B6553373-2D3D-42FB-80F7-25825F85F72D}"/>
    <cellStyle name="_N_A_Corp 2.1 2" xfId="7427" xr:uid="{EB8E0872-95A4-4DB4-A46E-A892E698AC55}"/>
    <cellStyle name="_N_A_Corp 2.1 3" xfId="7428" xr:uid="{1DA381FA-B964-4523-A8F4-3F858E2860A9}"/>
    <cellStyle name="_N_A_Country detail" xfId="7429" xr:uid="{18F9FFAD-9CE8-4729-8673-C565C633EEB5}"/>
    <cellStyle name="_N_A_Country detail 2" xfId="7430" xr:uid="{8E1D622A-69E8-4996-BFDA-5545B8543E5D}"/>
    <cellStyle name="_N_B" xfId="7431" xr:uid="{5789B6FA-2CD6-4D0D-A55E-B95A6A618CB7}"/>
    <cellStyle name="_N_B 10" xfId="7432" xr:uid="{4A453BB3-1EFE-4F12-81E3-53FDB8ADBE22}"/>
    <cellStyle name="_N_B 11" xfId="7433" xr:uid="{E1A47992-4FD7-41FC-8A02-D4F2FC2B34ED}"/>
    <cellStyle name="_N_B 12" xfId="7434" xr:uid="{C1153E88-6E96-4AA8-9B97-B99BFC5D3D7E}"/>
    <cellStyle name="_N_B 13" xfId="7435" xr:uid="{F3591F49-9503-4D94-8362-125D40E190B3}"/>
    <cellStyle name="_N_B 14" xfId="7436" xr:uid="{AA482EF2-DB4C-42F8-8131-9FCE61B1B865}"/>
    <cellStyle name="_N_B 15" xfId="7437" xr:uid="{C5BDDCF0-C491-4788-B2E8-512E6AC2A8D5}"/>
    <cellStyle name="_N_B 16" xfId="7438" xr:uid="{379B980B-768E-4369-809F-3CB49663CEA6}"/>
    <cellStyle name="_N_B 17" xfId="7439" xr:uid="{C4DE16D7-39DE-4819-93F7-E2FEAE7643BB}"/>
    <cellStyle name="_N_B 18" xfId="7440" xr:uid="{1F719D9D-09B5-417F-8CE8-5D7924C22604}"/>
    <cellStyle name="_N_B 19" xfId="7441" xr:uid="{14AD7C18-AA35-43CE-B179-1773C6296AF8}"/>
    <cellStyle name="_N_B 2" xfId="7442" xr:uid="{AEFC49C6-4AFE-496D-906F-7D05A4603993}"/>
    <cellStyle name="_N_B 2 2" xfId="7443" xr:uid="{55EF533A-FD3B-47B3-A40A-D5F0FA5F6BD9}"/>
    <cellStyle name="_N_B 20" xfId="7444" xr:uid="{09F62428-3309-4779-8607-BDB8C4CD2503}"/>
    <cellStyle name="_N_B 21" xfId="7445" xr:uid="{FFC4B027-5AC5-4F60-9391-0860CC9E00E7}"/>
    <cellStyle name="_N_B 22" xfId="7446" xr:uid="{EB6433B2-F3B4-4928-886F-D2BE13D77742}"/>
    <cellStyle name="_N_B 3" xfId="7447" xr:uid="{72A8D291-D576-4A5D-9B6F-AD10BB9A6FFE}"/>
    <cellStyle name="_N_B 3 2" xfId="7448" xr:uid="{CC54608C-377E-4A89-9676-76341192F234}"/>
    <cellStyle name="_N_B 4" xfId="7449" xr:uid="{F9DC0DEA-052E-49DD-9953-BE1AB8C8F551}"/>
    <cellStyle name="_N_B 4 2" xfId="7450" xr:uid="{ECF8B6EE-F611-4173-B94C-41CF6C353655}"/>
    <cellStyle name="_N_B 5" xfId="7451" xr:uid="{3D0193F4-821D-4BF0-908C-7EED94868DCB}"/>
    <cellStyle name="_N_B 6" xfId="7452" xr:uid="{E9DA29CC-BBCC-42B8-BB7A-14C3305FB9A4}"/>
    <cellStyle name="_N_B 7" xfId="7453" xr:uid="{5B60F2FC-AC20-432E-B15F-DFB3FB4D62CA}"/>
    <cellStyle name="_N_B 8" xfId="7454" xr:uid="{BE9CD0CE-70F1-48E7-9E1C-FA7AAF1CF5F5}"/>
    <cellStyle name="_N_B 9" xfId="7455" xr:uid="{37B6278D-4935-4AFA-8646-A40FD6AA0E27}"/>
    <cellStyle name="_N_B_Corp 2" xfId="7456" xr:uid="{095BF8C1-B608-4D55-B12F-5D8210AF4594}"/>
    <cellStyle name="_N_B_Corp 2 2" xfId="7457" xr:uid="{FA3A0950-0147-46B9-A5A3-7564C8B2518A}"/>
    <cellStyle name="_N_B_Corp 2 3" xfId="7458" xr:uid="{FA80A838-7A9D-49EA-966E-A2DBB903039C}"/>
    <cellStyle name="_N_B_Corp 2.1" xfId="7459" xr:uid="{3126C6F9-301B-4DA1-A23A-B33205F50E91}"/>
    <cellStyle name="_N_B_Corp 2.1 2" xfId="7460" xr:uid="{C719CF65-52A9-417D-8838-78A2983FAD88}"/>
    <cellStyle name="_N_B_Corp 2.1 3" xfId="7461" xr:uid="{8C142CC6-9BA7-4A21-AC6A-F9D7DB557E33}"/>
    <cellStyle name="_N_B_Country detail" xfId="7462" xr:uid="{4BCF50C7-EC12-4AA4-ACEB-F87BC41FCB5E}"/>
    <cellStyle name="_N_B_Country detail 2" xfId="7463" xr:uid="{A8ACA967-FA29-49F7-977E-14C99D47D82D}"/>
    <cellStyle name="_N_B1" xfId="7464" xr:uid="{7EC39C53-9801-43BC-9A4C-815DFA120B8B}"/>
    <cellStyle name="_N_B1 10" xfId="7465" xr:uid="{CA35674D-D3C6-4CDF-9A37-EEF3E7E0A85F}"/>
    <cellStyle name="_N_B1 11" xfId="7466" xr:uid="{5D8BC17D-3CA5-4542-9BB1-48495D8B1338}"/>
    <cellStyle name="_N_B1 12" xfId="7467" xr:uid="{DDD1B3B0-73A3-4D3B-8E1F-3B9E5A36406E}"/>
    <cellStyle name="_N_B1 13" xfId="7468" xr:uid="{4AE17130-49CD-485F-B0DF-9E5EC438A497}"/>
    <cellStyle name="_N_B1 14" xfId="7469" xr:uid="{AE72CCD0-FB3A-4861-963A-88784CC9156B}"/>
    <cellStyle name="_N_B1 15" xfId="7470" xr:uid="{95466ACD-0EDD-4B31-B453-F014948DCF78}"/>
    <cellStyle name="_N_B1 16" xfId="7471" xr:uid="{E185A30E-E9A5-4087-B857-55FD0E43E1D7}"/>
    <cellStyle name="_N_B1 17" xfId="7472" xr:uid="{4DC2F42D-B609-4D62-A0F4-33E2D8666AD3}"/>
    <cellStyle name="_N_B1 18" xfId="7473" xr:uid="{66B9E3B7-C0B2-4EB1-B91D-52DFC2F1B1CF}"/>
    <cellStyle name="_N_B1 19" xfId="7474" xr:uid="{A1D89CD5-CFCB-410F-A73F-957ADEE0DB83}"/>
    <cellStyle name="_N_B1 2" xfId="7475" xr:uid="{E9D27E64-0BFD-4545-AB91-B8B8A747C340}"/>
    <cellStyle name="_N_B1 2 2" xfId="7476" xr:uid="{4D2B20CD-5DE5-488F-8FC8-BD3F3B28F777}"/>
    <cellStyle name="_N_B1 20" xfId="7477" xr:uid="{3D8DA689-B1B7-444A-BEC0-60CBB11AB30D}"/>
    <cellStyle name="_N_B1 21" xfId="7478" xr:uid="{F7FB8ECA-D0FA-446C-8E9C-6ADE082FC22D}"/>
    <cellStyle name="_N_B1 22" xfId="7479" xr:uid="{4A05965E-A082-4FF9-B9ED-FC0470FD6152}"/>
    <cellStyle name="_N_B1 3" xfId="7480" xr:uid="{83143E05-1994-40DE-8683-B0A6593A41F9}"/>
    <cellStyle name="_N_B1 3 2" xfId="7481" xr:uid="{F297CC05-0F78-4830-9FF5-02136AEE123C}"/>
    <cellStyle name="_N_B1 4" xfId="7482" xr:uid="{F613F263-D655-4648-930C-72CA1ED06E4C}"/>
    <cellStyle name="_N_B1 4 2" xfId="7483" xr:uid="{38E6B3A8-7559-471D-93A3-4FBC8D3F7268}"/>
    <cellStyle name="_N_B1 5" xfId="7484" xr:uid="{5E92C9FB-F951-424C-9BAD-0A9CE93F74AF}"/>
    <cellStyle name="_N_B1 6" xfId="7485" xr:uid="{046FAFEA-349C-4C95-A708-A28091FEA924}"/>
    <cellStyle name="_N_B1 7" xfId="7486" xr:uid="{372C714D-5BC0-46C3-92A6-9045DC925F2D}"/>
    <cellStyle name="_N_B1 8" xfId="7487" xr:uid="{F5F7AB8E-6619-4A05-B6DB-6C9FEC372D64}"/>
    <cellStyle name="_N_B1 9" xfId="7488" xr:uid="{18C6ADC5-BB72-4DBC-ADAF-448FDAE7BF38}"/>
    <cellStyle name="_N_B1_Corp 2" xfId="7489" xr:uid="{E11601F7-9310-4CC0-B853-DA54B88E82AB}"/>
    <cellStyle name="_N_B1_Corp 2 2" xfId="7490" xr:uid="{1089C3DE-5FEA-445E-AE75-C3AF8A2946A6}"/>
    <cellStyle name="_N_B1_Corp 2 3" xfId="7491" xr:uid="{ADEC92F7-DD83-40FD-B98A-7DFC76F9F26B}"/>
    <cellStyle name="_N_B1_Corp 2.1" xfId="7492" xr:uid="{8B4612CB-4540-4946-9FA4-FD447EF5720B}"/>
    <cellStyle name="_N_B1_Corp 2.1 2" xfId="7493" xr:uid="{5D902A32-3FE9-48B3-82DC-489DEF94CB64}"/>
    <cellStyle name="_N_B1_Corp 2.1 3" xfId="7494" xr:uid="{AD0B5D67-FEF6-4373-94B6-54BE0F32223F}"/>
    <cellStyle name="_N_B1_Country detail" xfId="7495" xr:uid="{52458D33-EF8C-4109-81C2-3199297A4225}"/>
    <cellStyle name="_N_B1_Country detail 2" xfId="7496" xr:uid="{B4665A21-DA41-4C57-ABF7-6EF56DC9FFB6}"/>
    <cellStyle name="_N_C" xfId="7497" xr:uid="{C861C5DB-11F2-4EDA-A771-A51F44D329F9}"/>
    <cellStyle name="_N_C 2" xfId="7498" xr:uid="{E397BBAC-B774-48EA-B70D-F4BDD63DE798}"/>
    <cellStyle name="_N_Country detail" xfId="7499" xr:uid="{78835585-AA78-4CF9-8E25-AC5DA6BFC1A2}"/>
    <cellStyle name="_N_Country detail 2" xfId="7500" xr:uid="{8697F4CC-E200-4AE3-9F82-56C6273EEABD}"/>
    <cellStyle name="_N_D" xfId="7501" xr:uid="{78D33653-274C-4477-AB4C-18CBCDE9FE0B}"/>
    <cellStyle name="_N_D 10" xfId="7502" xr:uid="{079245DC-8C72-46CC-BA37-20E4681EF32F}"/>
    <cellStyle name="_N_D 11" xfId="7503" xr:uid="{C21FA6C8-1B89-4B60-B463-369CFA53EB66}"/>
    <cellStyle name="_N_D 12" xfId="7504" xr:uid="{33C6EBDD-335F-439F-86D3-35AE707D6B81}"/>
    <cellStyle name="_N_D 13" xfId="7505" xr:uid="{8CD44C41-A7DC-401D-A329-014D908CB939}"/>
    <cellStyle name="_N_D 14" xfId="7506" xr:uid="{B9632740-7F3D-4285-83A4-603AE18BAF13}"/>
    <cellStyle name="_N_D 15" xfId="7507" xr:uid="{B48237D9-5652-4A99-8E0A-872F1FABB07E}"/>
    <cellStyle name="_N_D 16" xfId="7508" xr:uid="{66027B3B-CDB5-4016-B1FD-72CD759FBB88}"/>
    <cellStyle name="_N_D 17" xfId="7509" xr:uid="{29AD65C2-5445-4B16-92DC-920C827140D3}"/>
    <cellStyle name="_N_D 18" xfId="7510" xr:uid="{A2205AC1-A5B4-44F0-A9BE-53A3DA8585AC}"/>
    <cellStyle name="_N_D 19" xfId="7511" xr:uid="{FDE75A8F-CECB-4EBC-A194-9FFE3F5E988E}"/>
    <cellStyle name="_N_D 2" xfId="7512" xr:uid="{66FDCBBA-67BB-4B75-8740-D85379689DF1}"/>
    <cellStyle name="_N_D 2 2" xfId="7513" xr:uid="{5BB3C306-5AAD-44F3-BE2F-2503EE722CAB}"/>
    <cellStyle name="_N_D 20" xfId="7514" xr:uid="{1C9385E0-16CF-4780-8ADE-E3AAC7763D0C}"/>
    <cellStyle name="_N_D 21" xfId="7515" xr:uid="{FAAA4D4C-90A2-4731-87AB-E375B899859D}"/>
    <cellStyle name="_N_D 22" xfId="7516" xr:uid="{3B059B05-6130-45C9-B26A-283E8C9D6FF1}"/>
    <cellStyle name="_N_D 3" xfId="7517" xr:uid="{1721FAEB-C8ED-4C8B-9DE1-614779D21A21}"/>
    <cellStyle name="_N_D 3 2" xfId="7518" xr:uid="{4D051C78-98ED-4E0A-BE44-C40FA3E5CE7C}"/>
    <cellStyle name="_N_D 4" xfId="7519" xr:uid="{5B4E75D6-8D80-4AEC-9417-E9A14112A8D3}"/>
    <cellStyle name="_N_D 4 2" xfId="7520" xr:uid="{0C3111D6-425D-47D6-9A49-136066EAFF2F}"/>
    <cellStyle name="_N_D 5" xfId="7521" xr:uid="{246FC8E4-CAF9-4BA5-83B8-B5510602C2D8}"/>
    <cellStyle name="_N_D 6" xfId="7522" xr:uid="{81A7E316-7920-411F-9F84-3609A0A02939}"/>
    <cellStyle name="_N_D 7" xfId="7523" xr:uid="{FD9635FF-531C-476F-BE33-7189C68C4B1C}"/>
    <cellStyle name="_N_D 8" xfId="7524" xr:uid="{EC534774-9091-423F-B6A0-586ABDB45D73}"/>
    <cellStyle name="_N_D 9" xfId="7525" xr:uid="{EDE142BF-BA78-4056-B971-7FBA9EB4A873}"/>
    <cellStyle name="_N_D_Corp 2" xfId="7526" xr:uid="{DAB01BFD-5054-49DF-86F8-212D455C620A}"/>
    <cellStyle name="_N_D_Corp 2 2" xfId="7527" xr:uid="{FCBD99B9-D67D-4045-A5A4-DFD58528266E}"/>
    <cellStyle name="_N_D_Corp 2 3" xfId="7528" xr:uid="{AE4F2398-B989-452B-A299-8AD5430B507E}"/>
    <cellStyle name="_N_D_Corp 2.1" xfId="7529" xr:uid="{A450739E-7E0F-4B6F-BAE2-4F647104DDDD}"/>
    <cellStyle name="_N_D_Corp 2.1 2" xfId="7530" xr:uid="{B0379AC6-823E-48F8-A927-ECCB1A4501FD}"/>
    <cellStyle name="_N_D_Corp 2.1 3" xfId="7531" xr:uid="{C5651AC3-0750-45A9-BE3D-0B84CEB0A20B}"/>
    <cellStyle name="_N_D_Country detail" xfId="7532" xr:uid="{2F0CAA3A-5429-4421-8E15-BA3926EB4277}"/>
    <cellStyle name="_N_D_Country detail 2" xfId="7533" xr:uid="{0E5C3751-B318-4ACB-8F5E-930191D088D0}"/>
    <cellStyle name="_N_G1" xfId="7534" xr:uid="{334DB2ED-A0D4-4DA8-9D66-A0EC9A47A49D}"/>
    <cellStyle name="_N_G1 10" xfId="7535" xr:uid="{F8AB687B-25A2-4269-AC5B-AF48932A2D66}"/>
    <cellStyle name="_N_G1 11" xfId="7536" xr:uid="{CAF0AB81-C989-4182-A1A8-7381B21752CF}"/>
    <cellStyle name="_N_G1 12" xfId="7537" xr:uid="{22ED24C3-4347-418F-9F17-F3E5EE36691A}"/>
    <cellStyle name="_N_G1 13" xfId="7538" xr:uid="{ECF10322-D9D1-4B1F-B4BF-899C8FFF32A9}"/>
    <cellStyle name="_N_G1 14" xfId="7539" xr:uid="{46EC551D-6685-4999-96EE-D728E5EACE3C}"/>
    <cellStyle name="_N_G1 15" xfId="7540" xr:uid="{7215A759-B9B1-4D4C-A2D1-2B166C9F7EBF}"/>
    <cellStyle name="_N_G1 16" xfId="7541" xr:uid="{2FEE29A3-39F3-4B7A-A500-0B20727B910B}"/>
    <cellStyle name="_N_G1 17" xfId="7542" xr:uid="{4BA9F0F7-3609-4ACC-9E3E-ED999B1C948C}"/>
    <cellStyle name="_N_G1 18" xfId="7543" xr:uid="{009303C9-1BD5-4F4D-AEF1-530823CBF4EA}"/>
    <cellStyle name="_N_G1 19" xfId="7544" xr:uid="{60DF49F9-5320-406E-B33D-D3B8D5C15EAA}"/>
    <cellStyle name="_N_G1 2" xfId="7545" xr:uid="{F0CE795D-DE3A-4BF0-AE4A-03D6203563CB}"/>
    <cellStyle name="_N_G1 2 2" xfId="7546" xr:uid="{DC201D2B-B2DB-424D-A496-FEE3C8886382}"/>
    <cellStyle name="_N_G1 20" xfId="7547" xr:uid="{F489ADEC-C2D3-4D9C-876D-6C748BE75588}"/>
    <cellStyle name="_N_G1 21" xfId="7548" xr:uid="{086901D5-56BE-4F63-AB74-E133B0F03CD3}"/>
    <cellStyle name="_N_G1 22" xfId="7549" xr:uid="{FFF580CA-E058-4AE8-8FE9-E3A05E684F09}"/>
    <cellStyle name="_N_G1 3" xfId="7550" xr:uid="{B62EFC6A-FBEE-4527-9B09-BAB5ED706517}"/>
    <cellStyle name="_N_G1 3 2" xfId="7551" xr:uid="{01A722C8-15E6-4676-A10F-CE67E15BDA77}"/>
    <cellStyle name="_N_G1 4" xfId="7552" xr:uid="{9C9F19D1-52C4-4B80-9823-4E1DF1D99048}"/>
    <cellStyle name="_N_G1 4 2" xfId="7553" xr:uid="{9E2160E3-7EFE-4495-B2EF-798DE341421F}"/>
    <cellStyle name="_N_G1 5" xfId="7554" xr:uid="{A93707F3-BE9B-4EE0-A5E3-B0648D4B0187}"/>
    <cellStyle name="_N_G1 6" xfId="7555" xr:uid="{17065628-B9F3-4C86-9CA7-37099462178C}"/>
    <cellStyle name="_N_G1 7" xfId="7556" xr:uid="{0BD0770A-E1E8-4212-9E6D-251305AF4113}"/>
    <cellStyle name="_N_G1 8" xfId="7557" xr:uid="{8BCE96F9-53EC-460C-90EB-BB0296AABE71}"/>
    <cellStyle name="_N_G1 9" xfId="7558" xr:uid="{99D145B7-2C76-4D54-85CB-ED5F8B796288}"/>
    <cellStyle name="_N_G1_Corp 2" xfId="7559" xr:uid="{5CFE019E-9A86-4DFE-B1AD-684113FEE7DE}"/>
    <cellStyle name="_N_G1_Corp 2 2" xfId="7560" xr:uid="{981DE959-778E-417D-AA6F-7C8A00D3B306}"/>
    <cellStyle name="_N_G1_Corp 2 3" xfId="7561" xr:uid="{101C1DA7-905A-437E-B17A-66810BE07E98}"/>
    <cellStyle name="_N_G1_Corp 2.1" xfId="7562" xr:uid="{E07C9029-1F7D-42E6-93D8-55032C07F144}"/>
    <cellStyle name="_N_G1_Corp 2.1 2" xfId="7563" xr:uid="{16B4D5AA-3E09-4051-858A-42403ADEE3EC}"/>
    <cellStyle name="_N_G1_Corp 2.1 3" xfId="7564" xr:uid="{8DD42F9D-16DB-4EB6-8D72-FCB015469558}"/>
    <cellStyle name="_N_G1_Country detail" xfId="7565" xr:uid="{59508C5E-50C7-42C0-95A6-39309C4C5B8E}"/>
    <cellStyle name="_N_G1_Country detail 2" xfId="7566" xr:uid="{39E42154-A0A6-4880-B562-0F7573BDB9C1}"/>
    <cellStyle name="_N_G2" xfId="7567" xr:uid="{881D0984-970E-4E84-9E06-0DD0F3181931}"/>
    <cellStyle name="_N_G2 2" xfId="7568" xr:uid="{B7B95E75-5D8A-4E13-A452-E22A4597ADE2}"/>
    <cellStyle name="_N_H1" xfId="7569" xr:uid="{BB1B78A8-AB70-48E9-A903-E7365C734BEE}"/>
    <cellStyle name="_N_H1 10" xfId="7570" xr:uid="{9F1D75E6-371C-42EC-BC28-E5097AE9B8CD}"/>
    <cellStyle name="_N_H1 11" xfId="7571" xr:uid="{F8726EA8-B1A3-4D90-BCE2-575E28E63A41}"/>
    <cellStyle name="_N_H1 12" xfId="7572" xr:uid="{07428825-F575-4AE1-9DE2-86AC8822C20B}"/>
    <cellStyle name="_N_H1 13" xfId="7573" xr:uid="{155AF00A-B164-4D66-BE1F-8FCF07795ADC}"/>
    <cellStyle name="_N_H1 14" xfId="7574" xr:uid="{1B76A9F0-42F2-4AD8-B58F-1CC072DD5691}"/>
    <cellStyle name="_N_H1 15" xfId="7575" xr:uid="{BE0A99F2-BA15-4A8E-884C-A3E3FB9BA0AF}"/>
    <cellStyle name="_N_H1 16" xfId="7576" xr:uid="{1CF6A17E-0D98-4E82-9D10-3B9C54C03744}"/>
    <cellStyle name="_N_H1 17" xfId="7577" xr:uid="{D03DA223-4C71-4974-9619-0C5ACE88DC16}"/>
    <cellStyle name="_N_H1 18" xfId="7578" xr:uid="{A5D6F403-ED67-4034-AA92-B499FFE4D736}"/>
    <cellStyle name="_N_H1 19" xfId="7579" xr:uid="{D6040397-E792-438C-ADD1-72AE6D8316DA}"/>
    <cellStyle name="_N_H1 2" xfId="7580" xr:uid="{ABFA9A33-24D9-4115-9739-A7C4093FE80E}"/>
    <cellStyle name="_N_H1 2 2" xfId="7581" xr:uid="{F10AA33F-74E2-490F-B188-DA6C6E9B2394}"/>
    <cellStyle name="_N_H1 20" xfId="7582" xr:uid="{42275903-2EF5-473A-987F-49530AE9AB3A}"/>
    <cellStyle name="_N_H1 21" xfId="7583" xr:uid="{3223ABA4-9479-48F9-82E2-CD93C5EADC74}"/>
    <cellStyle name="_N_H1 22" xfId="7584" xr:uid="{9B54DB06-6109-455D-901F-EF2DB8C0AF73}"/>
    <cellStyle name="_N_H1 3" xfId="7585" xr:uid="{BB3F59CC-C28B-4040-BFEA-4DCF20B69A13}"/>
    <cellStyle name="_N_H1 3 2" xfId="7586" xr:uid="{E6CE8C36-DA89-4618-B561-CB02F67F0145}"/>
    <cellStyle name="_N_H1 4" xfId="7587" xr:uid="{452DF4CA-1145-47AC-8699-8C34B30ED543}"/>
    <cellStyle name="_N_H1 4 2" xfId="7588" xr:uid="{D13EAECC-D84D-41C7-8B7F-4579EC932DEC}"/>
    <cellStyle name="_N_H1 5" xfId="7589" xr:uid="{87DFE94C-54D8-42E8-AB2C-3B48C7833201}"/>
    <cellStyle name="_N_H1 6" xfId="7590" xr:uid="{CD935CCA-45DD-4E91-A7D4-F9850D93766E}"/>
    <cellStyle name="_N_H1 7" xfId="7591" xr:uid="{8594C48E-8506-4396-86BB-4822F9F27464}"/>
    <cellStyle name="_N_H1 8" xfId="7592" xr:uid="{EA272CC5-B334-4ED5-9528-4CDC8F41E6DF}"/>
    <cellStyle name="_N_H1 9" xfId="7593" xr:uid="{2A39C365-8FDF-4439-A00D-3656A57689D2}"/>
    <cellStyle name="_N_H1_Corp 2" xfId="7594" xr:uid="{F28AC0C9-1B10-457D-B730-40351E5EB739}"/>
    <cellStyle name="_N_H1_Corp 2 2" xfId="7595" xr:uid="{24A1FD72-56E4-4E53-860B-7CAC8BF9E58A}"/>
    <cellStyle name="_N_H1_Corp 2 3" xfId="7596" xr:uid="{80457000-256B-42C3-8FC2-B0FA0DB9055F}"/>
    <cellStyle name="_N_H1_Corp 2.1" xfId="7597" xr:uid="{19435246-505D-4B47-A4C1-5F8102D98F8F}"/>
    <cellStyle name="_N_H1_Corp 2.1 2" xfId="7598" xr:uid="{B2FD5AD0-A55D-46B0-A2B9-0F72D8AF0998}"/>
    <cellStyle name="_N_H1_Corp 2.1 3" xfId="7599" xr:uid="{4D43BDB7-0B5B-42E0-A211-3951173259CB}"/>
    <cellStyle name="_N_H1_Country detail" xfId="7600" xr:uid="{D302007A-90D2-4FDC-A294-AA4F4C4FDE85}"/>
    <cellStyle name="_N_H1_Country detail 2" xfId="7601" xr:uid="{4A8B001C-74F1-4B91-B3FF-0D77ABBDE88C}"/>
    <cellStyle name="_N_I" xfId="7602" xr:uid="{4C589C89-29BF-4654-AEC5-4C57EBC4A605}"/>
    <cellStyle name="_N_I 10" xfId="7603" xr:uid="{815E4CE0-24B5-4F51-9044-04F45A64D37D}"/>
    <cellStyle name="_N_I 11" xfId="7604" xr:uid="{AB675CCB-2796-4C37-935A-2340048CF4FF}"/>
    <cellStyle name="_N_I 12" xfId="7605" xr:uid="{5764EAE0-AC27-447D-912B-0AB9BB7C07BD}"/>
    <cellStyle name="_N_I 13" xfId="7606" xr:uid="{0EA3CDFB-CE68-4448-93C2-A222B06FCFF9}"/>
    <cellStyle name="_N_I 14" xfId="7607" xr:uid="{4D208440-CE42-49B1-8AF6-B00885D44474}"/>
    <cellStyle name="_N_I 15" xfId="7608" xr:uid="{2A4BBB52-7BA8-411E-A550-D3771D2F3D38}"/>
    <cellStyle name="_N_I 16" xfId="7609" xr:uid="{70BD1FE1-016C-421D-91A4-72F121614FD1}"/>
    <cellStyle name="_N_I 17" xfId="7610" xr:uid="{E4A161EC-D25B-4105-AED6-938C621DFE79}"/>
    <cellStyle name="_N_I 18" xfId="7611" xr:uid="{6D4D4F0C-4B22-4998-9EA5-50E6D0ABBB2B}"/>
    <cellStyle name="_N_I 19" xfId="7612" xr:uid="{A8249270-336E-48FC-979C-8BA706C9276A}"/>
    <cellStyle name="_N_I 2" xfId="7613" xr:uid="{898312A1-FAC4-4D4A-9E9D-AD187B7A7A05}"/>
    <cellStyle name="_N_I 2 2" xfId="7614" xr:uid="{2A9E946A-80C4-4A1D-AF67-C55DBC9034CA}"/>
    <cellStyle name="_N_I 20" xfId="7615" xr:uid="{3B54D1F2-181B-4788-B272-47738F4BED9D}"/>
    <cellStyle name="_N_I 21" xfId="7616" xr:uid="{F9059FEA-9B7F-410C-8CEB-B377AEB4BDF6}"/>
    <cellStyle name="_N_I 22" xfId="7617" xr:uid="{9619B924-E7BB-4008-BBD4-5164381A3476}"/>
    <cellStyle name="_N_I 3" xfId="7618" xr:uid="{94B0EDF9-9B49-4C06-8BB6-0CA1B43638F9}"/>
    <cellStyle name="_N_I 3 2" xfId="7619" xr:uid="{E1CD8E74-F443-4DC0-A8E9-3D3EB0421D85}"/>
    <cellStyle name="_N_I 4" xfId="7620" xr:uid="{EC261C46-3726-4ACA-BBE5-8C4EBF629236}"/>
    <cellStyle name="_N_I 4 2" xfId="7621" xr:uid="{B426E546-E53D-43CA-9B2B-7574122D3DDF}"/>
    <cellStyle name="_N_I 5" xfId="7622" xr:uid="{5CA12292-8880-40D7-AFEA-5050DD1C1CAB}"/>
    <cellStyle name="_N_I 6" xfId="7623" xr:uid="{31F7FEBA-C85A-4A92-A119-477BA89888D0}"/>
    <cellStyle name="_N_I 7" xfId="7624" xr:uid="{41380881-C8BB-4021-A1F0-8BE79912A285}"/>
    <cellStyle name="_N_I 8" xfId="7625" xr:uid="{33AEDEF4-3153-45E6-8FB5-C727443D8F59}"/>
    <cellStyle name="_N_I 9" xfId="7626" xr:uid="{AC9255B7-9C40-43C0-879A-25AD5641DDAD}"/>
    <cellStyle name="_N_I_Corp 2" xfId="7627" xr:uid="{B5902F7C-F9AF-4259-8C72-AA8022481E99}"/>
    <cellStyle name="_N_I_Corp 2 2" xfId="7628" xr:uid="{0EAC398C-7CE5-4576-90F5-8A8FA5A92A79}"/>
    <cellStyle name="_N_I_Corp 2 3" xfId="7629" xr:uid="{45686D46-F319-4D70-BA55-88D0663B01C5}"/>
    <cellStyle name="_N_I_Corp 2.1" xfId="7630" xr:uid="{84F0742C-AA6B-4773-9F21-E0C1818D67F2}"/>
    <cellStyle name="_N_I_Corp 2.1 2" xfId="7631" xr:uid="{C32C5237-1708-4404-9393-35094B08C289}"/>
    <cellStyle name="_N_I_Corp 2.1 3" xfId="7632" xr:uid="{8EB7D09B-8E52-48CE-9615-327308F0A5C5}"/>
    <cellStyle name="_N_I_Country detail" xfId="7633" xr:uid="{E1BFECB2-3459-4548-8C74-2EF7909210D7}"/>
    <cellStyle name="_N_I_Country detail 2" xfId="7634" xr:uid="{CF96A6B2-22E5-406F-A7F3-055FB49B258E}"/>
    <cellStyle name="_N_K" xfId="7635" xr:uid="{6B9D5A27-5069-4D38-9D36-03153AB9F808}"/>
    <cellStyle name="_N_K 2" xfId="7636" xr:uid="{582FC0DA-598E-44B7-9FFA-8A62090C90FE}"/>
    <cellStyle name="_N_N" xfId="7637" xr:uid="{6BA39335-53C4-4BFA-A635-E1B902343E01}"/>
    <cellStyle name="_N_N 2" xfId="7638" xr:uid="{0635F469-20B5-4EE0-ADDB-83C9D3E32485}"/>
    <cellStyle name="_N_O" xfId="7639" xr:uid="{08FCECE7-7F8F-4AAF-88BD-46196631E44B}"/>
    <cellStyle name="_N_O 10" xfId="7640" xr:uid="{F4218E65-6E3A-47C4-A2D6-C0DADD9DD354}"/>
    <cellStyle name="_N_O 11" xfId="7641" xr:uid="{B2A1B0B1-0FF3-42F3-BD74-A1C33538349A}"/>
    <cellStyle name="_N_O 12" xfId="7642" xr:uid="{60EC8C49-8DF5-44C7-A006-12464401C17C}"/>
    <cellStyle name="_N_O 13" xfId="7643" xr:uid="{567CB64F-F8D9-4B12-8C09-9D43F4CC3656}"/>
    <cellStyle name="_N_O 14" xfId="7644" xr:uid="{8EBDEEB4-8F54-4ABA-8EF1-28923D63A305}"/>
    <cellStyle name="_N_O 15" xfId="7645" xr:uid="{95EE0850-0818-4547-A7D2-439221A17065}"/>
    <cellStyle name="_N_O 16" xfId="7646" xr:uid="{E795F54E-7306-475C-B35B-DD8559061D01}"/>
    <cellStyle name="_N_O 17" xfId="7647" xr:uid="{B09B6F40-142E-4E2F-8C71-8EF4D07F3A61}"/>
    <cellStyle name="_N_O 18" xfId="7648" xr:uid="{4C53DF87-723F-4972-B9DF-B902CCD60E75}"/>
    <cellStyle name="_N_O 19" xfId="7649" xr:uid="{F9EF667F-2336-4622-8D2F-23D6B03D2BF2}"/>
    <cellStyle name="_N_O 2" xfId="7650" xr:uid="{099A3DE7-7094-40E0-A012-4265FA50C835}"/>
    <cellStyle name="_N_O 2 2" xfId="7651" xr:uid="{3BA91881-0816-480E-A761-E46D96299708}"/>
    <cellStyle name="_N_O 20" xfId="7652" xr:uid="{4C4C54E7-17DA-4AB0-B8AF-3A7094FC17DA}"/>
    <cellStyle name="_N_O 21" xfId="7653" xr:uid="{D8DCC0A4-7D3B-4A5B-A738-2BBA9ADFB61E}"/>
    <cellStyle name="_N_O 22" xfId="7654" xr:uid="{A3440ABB-4492-45A1-8079-6A5AC7D84D9C}"/>
    <cellStyle name="_N_O 3" xfId="7655" xr:uid="{39719206-4CB7-4133-B6C9-8179833F7AD1}"/>
    <cellStyle name="_N_O 3 2" xfId="7656" xr:uid="{E0BED0D8-0EA4-471D-8253-449D54163AEB}"/>
    <cellStyle name="_N_O 4" xfId="7657" xr:uid="{02CC6DF9-BEF7-413E-A88F-07B1937EAEB0}"/>
    <cellStyle name="_N_O 4 2" xfId="7658" xr:uid="{9474EC52-3D3D-45BB-BFEB-3EBA6C2DE545}"/>
    <cellStyle name="_N_O 5" xfId="7659" xr:uid="{B605EED6-065D-48BB-A508-E72713FEC11E}"/>
    <cellStyle name="_N_O 6" xfId="7660" xr:uid="{528862D7-1AF2-4062-8654-BAB9C74D6612}"/>
    <cellStyle name="_N_O 7" xfId="7661" xr:uid="{1FF35445-CCC3-4DF5-99C4-D663E2D48352}"/>
    <cellStyle name="_N_O 8" xfId="7662" xr:uid="{6B9F9446-D9DA-4F05-9C4A-6C945F7F39FD}"/>
    <cellStyle name="_N_O 9" xfId="7663" xr:uid="{4211F053-3651-45EE-89EB-C3660A3CF7A0}"/>
    <cellStyle name="_N_O_Corp 2" xfId="7664" xr:uid="{AF877C8B-7594-4ACB-B4D0-FB8D2A6247D4}"/>
    <cellStyle name="_N_O_Corp 2 2" xfId="7665" xr:uid="{6BC9C316-B306-4798-9A55-5605F7CF6DE3}"/>
    <cellStyle name="_N_O_Corp 2 3" xfId="7666" xr:uid="{BC2C012F-2F97-4293-8AA2-1795618072B8}"/>
    <cellStyle name="_N_O_Corp 2.1" xfId="7667" xr:uid="{439E3205-034F-41D4-AB44-230A74F29E36}"/>
    <cellStyle name="_N_O_Corp 2.1 2" xfId="7668" xr:uid="{F0854800-556F-4913-A971-98F545D89881}"/>
    <cellStyle name="_N_O_Corp 2.1 3" xfId="7669" xr:uid="{6E4E9D3E-56FE-4976-9D19-29EECC9C0A66}"/>
    <cellStyle name="_N_O_Country detail" xfId="7670" xr:uid="{F456DA8B-EF60-4EAC-8EFA-2E604D6160E7}"/>
    <cellStyle name="_N_O_Country detail 2" xfId="7671" xr:uid="{3B3114BD-1BB3-4238-A15C-C52408795F76}"/>
    <cellStyle name="_N_P" xfId="7672" xr:uid="{B7D144C0-1FBB-42BE-9583-866E0DCA6A1C}"/>
    <cellStyle name="_N_P 2" xfId="7673" xr:uid="{2D5581D5-183F-4577-9E2D-D3167A61D6E9}"/>
    <cellStyle name="_N_R" xfId="7674" xr:uid="{471E0841-B4F5-4772-B2BD-83AA2249B0EE}"/>
    <cellStyle name="_N_R 2" xfId="7675" xr:uid="{B33BB4E6-38BB-4232-82F7-CBD90FF19972}"/>
    <cellStyle name="_N_S" xfId="7676" xr:uid="{F3816FD8-2969-4309-A624-E12E7E8098D5}"/>
    <cellStyle name="_N_S 2" xfId="7677" xr:uid="{45A81550-5A20-4F6D-9B34-F1ADBD99CA0B}"/>
    <cellStyle name="_N_T" xfId="7678" xr:uid="{F4871FC2-70C7-4E00-B964-43F3E42A97F4}"/>
    <cellStyle name="_N_T 2" xfId="7679" xr:uid="{A4002CEE-FD95-4F33-A1FB-332D1AD2D976}"/>
    <cellStyle name="_N_WT" xfId="7680" xr:uid="{B547A044-F9F3-4E32-9D19-D029C773689E}"/>
    <cellStyle name="_N_WT 10" xfId="7681" xr:uid="{98A67811-0A10-44EB-8E5B-9539348339EF}"/>
    <cellStyle name="_N_WT 11" xfId="7682" xr:uid="{4C622907-2B42-44E0-8CAA-02BD4F8CCAC9}"/>
    <cellStyle name="_N_WT 12" xfId="7683" xr:uid="{20BA8092-4241-4221-942F-9E460DD070B9}"/>
    <cellStyle name="_N_WT 13" xfId="7684" xr:uid="{101670E7-777D-4408-A5C5-C4192B7DA013}"/>
    <cellStyle name="_N_WT 14" xfId="7685" xr:uid="{0049D44E-0C92-43ED-967C-EDDBBECAD549}"/>
    <cellStyle name="_N_WT 15" xfId="7686" xr:uid="{F7CB7253-CB20-439D-8AA1-09CCA3BA50BF}"/>
    <cellStyle name="_N_WT 16" xfId="7687" xr:uid="{BF1750BA-C54D-4395-92AB-C6C03F65AE0C}"/>
    <cellStyle name="_N_WT 17" xfId="7688" xr:uid="{91929550-90EB-4B0C-B3FE-882892B54491}"/>
    <cellStyle name="_N_WT 18" xfId="7689" xr:uid="{3B297485-DE72-46C9-8BA0-319BA9027460}"/>
    <cellStyle name="_N_WT 19" xfId="7690" xr:uid="{C3A61029-4BC3-4DDC-8E5C-DD0E378F022B}"/>
    <cellStyle name="_N_WT 2" xfId="7691" xr:uid="{BBFB3A7E-B55C-4897-AAF9-3192C881DDA6}"/>
    <cellStyle name="_N_WT 2 2" xfId="7692" xr:uid="{3823E0D5-2049-4531-950C-C07CF597212A}"/>
    <cellStyle name="_N_WT 20" xfId="7693" xr:uid="{33FDAB9D-C21C-496F-A781-79E0B57D5D59}"/>
    <cellStyle name="_N_WT 21" xfId="7694" xr:uid="{5E5FAD5A-A4C4-4B4E-BCB1-87EA66407F08}"/>
    <cellStyle name="_N_WT 22" xfId="7695" xr:uid="{9D190EE8-930E-4C6E-BB3F-888FA62D8D26}"/>
    <cellStyle name="_N_WT 3" xfId="7696" xr:uid="{26D53E91-4AB1-42F9-94FC-D553213C8F36}"/>
    <cellStyle name="_N_WT 3 2" xfId="7697" xr:uid="{BD391615-68D0-41A0-9B83-E2BEB855B04B}"/>
    <cellStyle name="_N_WT 4" xfId="7698" xr:uid="{83583F80-FBE7-4BA3-A655-969FE4B12380}"/>
    <cellStyle name="_N_WT 4 2" xfId="7699" xr:uid="{122D4CCA-C117-4FC9-B00E-E298C3C5A48F}"/>
    <cellStyle name="_N_WT 5" xfId="7700" xr:uid="{412EB0B3-BAF2-4C4C-B17F-098BAA86FCFA}"/>
    <cellStyle name="_N_WT 6" xfId="7701" xr:uid="{5DC57CEA-10BE-447A-A715-3F923F9A66B4}"/>
    <cellStyle name="_N_WT 7" xfId="7702" xr:uid="{6560AAD2-466D-4583-AC47-5FDA9D3AB7C6}"/>
    <cellStyle name="_N_WT 8" xfId="7703" xr:uid="{C679A2F7-E0D8-49BF-9CB7-ED9E3D34C7BD}"/>
    <cellStyle name="_N_WT 9" xfId="7704" xr:uid="{7807E4C3-71F4-409F-B98C-5584102BA224}"/>
    <cellStyle name="_N_WT_Corp 2" xfId="7705" xr:uid="{900D1DC7-5A23-4247-AFC7-0A18064BC29A}"/>
    <cellStyle name="_N_WT_Corp 2 2" xfId="7706" xr:uid="{F5E0415A-B368-47C4-927B-724BBE0B5D70}"/>
    <cellStyle name="_N_WT_Corp 2 3" xfId="7707" xr:uid="{CC06B596-D1CD-4EB3-AC0C-CEFB05685DF6}"/>
    <cellStyle name="_N_WT_Corp 2.1" xfId="7708" xr:uid="{7E7F0A81-9FF0-4F29-A8C3-3580F9E16F04}"/>
    <cellStyle name="_N_WT_Corp 2.1 2" xfId="7709" xr:uid="{CBC251DC-45FA-4C84-941A-9B2EAEA65EAF}"/>
    <cellStyle name="_N_WT_Corp 2.1 3" xfId="7710" xr:uid="{4F501990-1627-44C0-BDD9-6C814CA604AD}"/>
    <cellStyle name="_N_WT_Country detail" xfId="7711" xr:uid="{AAEC7917-9A2A-454E-9380-EBDC237D2C84}"/>
    <cellStyle name="_N_WT_Country detail 2" xfId="7712" xr:uid="{CB4CC8FB-303D-48A3-B7FC-A4CF3A0FBD7F}"/>
    <cellStyle name="_N_X" xfId="7713" xr:uid="{CD34C6C0-8FA7-4771-82BB-9E3DF1FB8D51}"/>
    <cellStyle name="_N_X 10" xfId="7714" xr:uid="{D29A7F96-BC3F-4477-9FAE-E8F6345E846E}"/>
    <cellStyle name="_N_X 11" xfId="7715" xr:uid="{BCFED7DC-A3F8-4393-A297-1E5CB9A20F96}"/>
    <cellStyle name="_N_X 12" xfId="7716" xr:uid="{00593309-D47E-4237-9800-1BD8DAC650FB}"/>
    <cellStyle name="_N_X 13" xfId="7717" xr:uid="{84EF1557-9832-4195-A84F-CEA9E61FFE04}"/>
    <cellStyle name="_N_X 14" xfId="7718" xr:uid="{A65A487D-161E-4D9E-871E-8601F2E4E3C1}"/>
    <cellStyle name="_N_X 15" xfId="7719" xr:uid="{CE9A5C96-65DB-49A6-99CF-54526471BF23}"/>
    <cellStyle name="_N_X 16" xfId="7720" xr:uid="{1365F939-A416-44E1-8B1E-F5208CA21582}"/>
    <cellStyle name="_N_X 17" xfId="7721" xr:uid="{2622E209-A09F-4233-B96E-AC96134EDC5E}"/>
    <cellStyle name="_N_X 18" xfId="7722" xr:uid="{3D7D1E28-B5EA-4743-A801-3C073C5467E6}"/>
    <cellStyle name="_N_X 19" xfId="7723" xr:uid="{F43CDBE4-CC88-4B0E-B67B-B4044993EC8E}"/>
    <cellStyle name="_N_X 2" xfId="7724" xr:uid="{D7C1D285-685A-48FE-9588-5861DD4AB98D}"/>
    <cellStyle name="_N_X 2 2" xfId="7725" xr:uid="{DE2666FA-71CE-4764-9153-4AF7A240D149}"/>
    <cellStyle name="_N_X 20" xfId="7726" xr:uid="{48E50394-D84D-47D0-8F31-D87951AF8E9E}"/>
    <cellStyle name="_N_X 21" xfId="7727" xr:uid="{BA40E604-AF98-487E-A80C-327A0901B022}"/>
    <cellStyle name="_N_X 22" xfId="7728" xr:uid="{B1BEB5EA-D68C-4D13-AE1B-AC97F28A80B3}"/>
    <cellStyle name="_N_X 3" xfId="7729" xr:uid="{6AE49BCB-C4AD-4FD7-B010-DD0D394B298E}"/>
    <cellStyle name="_N_X 3 2" xfId="7730" xr:uid="{26C70E36-EA54-4543-81EA-ADC9DA46D9ED}"/>
    <cellStyle name="_N_X 4" xfId="7731" xr:uid="{825CCFF5-5F14-4F20-AD09-39B8C66ACA98}"/>
    <cellStyle name="_N_X 4 2" xfId="7732" xr:uid="{072BA0E7-0697-49F1-8D37-D7135902F04D}"/>
    <cellStyle name="_N_X 5" xfId="7733" xr:uid="{CE3D7156-A719-4F74-9DA9-59B205698280}"/>
    <cellStyle name="_N_X 6" xfId="7734" xr:uid="{456DE115-1867-44E7-907A-7B45A290223E}"/>
    <cellStyle name="_N_X 7" xfId="7735" xr:uid="{1E6DF867-DE8A-4A6B-92C4-D9629C8A3C69}"/>
    <cellStyle name="_N_X 8" xfId="7736" xr:uid="{1D9C6F6E-AC8E-4F13-8B32-53C74B37B748}"/>
    <cellStyle name="_N_X 9" xfId="7737" xr:uid="{CBA6651C-212A-42FE-82F2-C8E7B4A4C88E}"/>
    <cellStyle name="_N_X_Corp 2" xfId="7738" xr:uid="{9C6F1B79-2841-4EAF-9193-01FA4D9B5A2D}"/>
    <cellStyle name="_N_X_Corp 2 2" xfId="7739" xr:uid="{CCADB5CF-19BB-42A8-9CD4-BEE77C98A8D8}"/>
    <cellStyle name="_N_X_Corp 2 3" xfId="7740" xr:uid="{331DCEB4-B653-41C9-B975-10765FE28EB0}"/>
    <cellStyle name="_N_X_Corp 2.1" xfId="7741" xr:uid="{80200594-4BCE-4975-B90D-72C6E62A0C9C}"/>
    <cellStyle name="_N_X_Corp 2.1 2" xfId="7742" xr:uid="{DB5DAF0C-5F39-4EAD-BB66-259974E1EE16}"/>
    <cellStyle name="_N_X_Corp 2.1 3" xfId="7743" xr:uid="{DD86CC27-723C-416A-98A4-A28F6FBB03AC}"/>
    <cellStyle name="_N_X_Country detail" xfId="7744" xr:uid="{6E461F88-C48D-49C4-A72D-4655F3AC5DAC}"/>
    <cellStyle name="_N_X_Country detail 2" xfId="7745" xr:uid="{CACDDF57-BD52-4FDB-A28F-AF1F16431CE7}"/>
    <cellStyle name="_N_Z" xfId="7746" xr:uid="{6820CE7C-D76B-4538-965C-D7E29852F56E}"/>
    <cellStyle name="_N_Z 2" xfId="7747" xr:uid="{7942D0B6-5396-4B93-BD36-92F365D07B88}"/>
    <cellStyle name="_O" xfId="7748" xr:uid="{E61DED5D-8835-45F9-B112-9B4E72CDB518}"/>
    <cellStyle name="_O 10" xfId="7749" xr:uid="{5A034E8D-209F-4A8C-B16B-C23235273C56}"/>
    <cellStyle name="_O 11" xfId="7750" xr:uid="{2CCAB0ED-8B2C-41C0-8EF7-6310489081D6}"/>
    <cellStyle name="_O 12" xfId="7751" xr:uid="{ECF947CB-DE02-446A-94E6-ADD3608DA275}"/>
    <cellStyle name="_O 2" xfId="7752" xr:uid="{5FB04D84-CE06-47EE-A05F-42C467D5A6E9}"/>
    <cellStyle name="_O 3" xfId="7753" xr:uid="{282F50A9-A414-44FC-95C6-69F160DE40C5}"/>
    <cellStyle name="_O 4" xfId="7754" xr:uid="{BDE92BD3-E976-421F-AB87-3B25F4CE4B7D}"/>
    <cellStyle name="_O 5" xfId="7755" xr:uid="{199AEDE7-F073-409A-975E-14E1ED9FD793}"/>
    <cellStyle name="_O 6" xfId="7756" xr:uid="{DD8CD1F7-095C-493F-B134-E6A1AF223B7A}"/>
    <cellStyle name="_O 7" xfId="7757" xr:uid="{9E323E46-A376-4716-9354-5EA310E400D0}"/>
    <cellStyle name="_O 8" xfId="7758" xr:uid="{D207C8D9-0B0A-4045-9EE8-592BEBB23E86}"/>
    <cellStyle name="_O 9" xfId="7759" xr:uid="{C2B4AAC8-C528-495A-B2B3-1E0F0945A09E}"/>
    <cellStyle name="_P" xfId="7760" xr:uid="{10277FBC-4279-41FC-9924-91328F4A3155}"/>
    <cellStyle name="_P 2" xfId="7761" xr:uid="{D921B5DB-0A8A-4D15-9721-83064A444255}"/>
    <cellStyle name="_P 3" xfId="7762" xr:uid="{CD507413-6A80-46FE-A76B-52891ADD2286}"/>
    <cellStyle name="_P 4" xfId="7763" xr:uid="{8F87CB69-156F-485B-B729-DD63EEBD0B5A}"/>
    <cellStyle name="_P_A" xfId="7764" xr:uid="{4EE9AA0A-296A-400B-98AA-B94B3C1A83AF}"/>
    <cellStyle name="_P_A 10" xfId="7765" xr:uid="{95013E33-16CC-44D4-8977-F4BB653137BC}"/>
    <cellStyle name="_P_A 11" xfId="7766" xr:uid="{FCB86A63-EF9C-4EB9-85EA-E413D36549A7}"/>
    <cellStyle name="_P_A 12" xfId="7767" xr:uid="{C393E2CD-9B58-4ED6-82AC-A45570631365}"/>
    <cellStyle name="_P_A 13" xfId="7768" xr:uid="{0F67F10D-2A08-414B-BD8C-7400909F7305}"/>
    <cellStyle name="_P_A 14" xfId="7769" xr:uid="{CCAF473D-4463-46C6-9F05-82D54D0D3507}"/>
    <cellStyle name="_P_A 15" xfId="7770" xr:uid="{AD55C79E-4232-4510-8634-B6A4C3BC0432}"/>
    <cellStyle name="_P_A 16" xfId="7771" xr:uid="{FB26A8E0-0A7D-4F02-9943-934C38FEB8E3}"/>
    <cellStyle name="_P_A 17" xfId="7772" xr:uid="{BB35351C-9A69-469F-A61C-DDAE65FB4E74}"/>
    <cellStyle name="_P_A 18" xfId="7773" xr:uid="{2E75A6DF-2AFB-4969-A160-7E1722D17EEF}"/>
    <cellStyle name="_P_A 19" xfId="7774" xr:uid="{C450C282-DF95-40ED-B778-42C25C045E91}"/>
    <cellStyle name="_P_A 2" xfId="7775" xr:uid="{BEE4F96C-2514-4EF5-8BB5-B640EEE9A57D}"/>
    <cellStyle name="_P_A 2 2" xfId="7776" xr:uid="{9866409E-E9D7-443D-8009-F910410E8242}"/>
    <cellStyle name="_P_A 20" xfId="7777" xr:uid="{3204DD48-513D-4119-AC27-18B0FFDA5043}"/>
    <cellStyle name="_P_A 21" xfId="7778" xr:uid="{06D22164-06FF-4AE0-90BD-9D24F835FC9B}"/>
    <cellStyle name="_P_A 22" xfId="7779" xr:uid="{3DF2D409-2F59-4E3B-9C5B-DFD42CDC3480}"/>
    <cellStyle name="_P_A 3" xfId="7780" xr:uid="{306F9376-DE84-4D76-A26B-38758EFDDBC3}"/>
    <cellStyle name="_P_A 3 2" xfId="7781" xr:uid="{3DE00ABA-22B9-43B1-A3C2-350E73CF567B}"/>
    <cellStyle name="_P_A 4" xfId="7782" xr:uid="{DF143E65-F1C8-407C-BA1D-1317ED8DE320}"/>
    <cellStyle name="_P_A 4 2" xfId="7783" xr:uid="{9CE4F4A5-24E0-4E68-9EB8-C87A3227DFFC}"/>
    <cellStyle name="_P_A 5" xfId="7784" xr:uid="{BC69AE9D-C564-49B1-A751-DB6B7E9D49BF}"/>
    <cellStyle name="_P_A 6" xfId="7785" xr:uid="{5626BF1F-36F4-4E9A-8DB7-566A05D6B0C9}"/>
    <cellStyle name="_P_A 7" xfId="7786" xr:uid="{4E128658-F44B-444B-B095-AC351436EE70}"/>
    <cellStyle name="_P_A 8" xfId="7787" xr:uid="{E8163656-60A2-4C08-99AB-EDA42557D727}"/>
    <cellStyle name="_P_A 9" xfId="7788" xr:uid="{6436122E-99A1-49AC-B7C8-C62A26AD2C15}"/>
    <cellStyle name="_P_A_Corp 2" xfId="7789" xr:uid="{94F7DB6D-2FE7-4BED-8766-B8E461B2EE88}"/>
    <cellStyle name="_P_A_Corp 2 2" xfId="7790" xr:uid="{B1DAF6C5-83C5-4EBF-B9A5-875CAECDF2DD}"/>
    <cellStyle name="_P_A_Corp 2 3" xfId="7791" xr:uid="{642F4B11-F0B2-4D36-8D90-53CF7639CCF3}"/>
    <cellStyle name="_P_A_Corp 2.1" xfId="7792" xr:uid="{59D41A4D-912A-4040-8BD3-5FAE4AB1CDC3}"/>
    <cellStyle name="_P_A_Corp 2.1 2" xfId="7793" xr:uid="{AA1AF586-4869-4BED-9839-9C6E2F6D3115}"/>
    <cellStyle name="_P_A_Corp 2.1 3" xfId="7794" xr:uid="{B3956AFA-38DC-4A9F-B238-398750D2EEF1}"/>
    <cellStyle name="_P_A_Country detail" xfId="7795" xr:uid="{CCE0A5F9-58E6-4815-B6C2-DC18D7F7159E}"/>
    <cellStyle name="_P_A_Country detail 2" xfId="7796" xr:uid="{E9F21A05-8FF2-494F-AC74-D82271C55DF0}"/>
    <cellStyle name="_P_B" xfId="7797" xr:uid="{07036FCB-5FEE-48BC-BCFF-3A803FC0A121}"/>
    <cellStyle name="_P_B 10" xfId="7798" xr:uid="{3E83D2F4-4617-44CA-9E6E-904310FD126C}"/>
    <cellStyle name="_P_B 11" xfId="7799" xr:uid="{1B7DEDA7-37F6-4FFE-8557-BC26F062481A}"/>
    <cellStyle name="_P_B 12" xfId="7800" xr:uid="{B1406776-0E6C-4FFF-87A3-7C84118DA4EB}"/>
    <cellStyle name="_P_B 13" xfId="7801" xr:uid="{76103DA6-A4E6-4DF2-82AE-7B0AD610CCE2}"/>
    <cellStyle name="_P_B 14" xfId="7802" xr:uid="{40D008B9-5DF2-4524-9DD9-76FCB57BE95B}"/>
    <cellStyle name="_P_B 15" xfId="7803" xr:uid="{58F60F3D-CE21-4133-99CA-A491414C7B8B}"/>
    <cellStyle name="_P_B 16" xfId="7804" xr:uid="{10F4CB94-5218-41CB-8763-BDAB4D3650AE}"/>
    <cellStyle name="_P_B 17" xfId="7805" xr:uid="{F494CD50-D53B-494E-B8BE-49015CDB2470}"/>
    <cellStyle name="_P_B 18" xfId="7806" xr:uid="{22FB8532-8E36-4D4E-B83A-F2D0000EC542}"/>
    <cellStyle name="_P_B 19" xfId="7807" xr:uid="{60EE29D6-6C47-4CAC-B7FE-655A2B80C2A5}"/>
    <cellStyle name="_P_B 2" xfId="7808" xr:uid="{3095C356-FB0C-478C-9DEA-1920A9ECCC9D}"/>
    <cellStyle name="_P_B 2 2" xfId="7809" xr:uid="{FD67F3B0-3299-4FC6-828E-E53DAEB5B07B}"/>
    <cellStyle name="_P_B 20" xfId="7810" xr:uid="{C4D62152-36FD-4BF5-9D71-06DE519CCF81}"/>
    <cellStyle name="_P_B 21" xfId="7811" xr:uid="{EDEACF2E-A634-4466-939C-F3B0523DE77B}"/>
    <cellStyle name="_P_B 22" xfId="7812" xr:uid="{96781DFA-5B8A-48FE-9A49-BEE743A26326}"/>
    <cellStyle name="_P_B 3" xfId="7813" xr:uid="{6D3F6F27-9D96-46B5-BB2A-711FF3B851C2}"/>
    <cellStyle name="_P_B 3 2" xfId="7814" xr:uid="{3625D7B8-33CF-43A9-92B1-4FEE9E6017E8}"/>
    <cellStyle name="_P_B 4" xfId="7815" xr:uid="{042DE3CB-0418-4A4A-8446-05B5FAC7BA81}"/>
    <cellStyle name="_P_B 4 2" xfId="7816" xr:uid="{A1A9C08F-04DE-46A6-B1FA-983BC24965EA}"/>
    <cellStyle name="_P_B 5" xfId="7817" xr:uid="{591E022A-F0C1-4075-8A36-B58B4D0D96E8}"/>
    <cellStyle name="_P_B 6" xfId="7818" xr:uid="{D0E41C4F-4A14-4886-BEB4-372A5B70CE05}"/>
    <cellStyle name="_P_B 7" xfId="7819" xr:uid="{22B64042-7653-4DFF-9696-EF88C4BCDDEC}"/>
    <cellStyle name="_P_B 8" xfId="7820" xr:uid="{35275B63-151D-4EF2-B102-AA94F02B2DAE}"/>
    <cellStyle name="_P_B 9" xfId="7821" xr:uid="{F8EC9492-3B66-444B-8B3D-EA8B69066C11}"/>
    <cellStyle name="_P_B_Corp 2" xfId="7822" xr:uid="{38AEE9A8-D669-4CA5-B523-E1E487FD1E6E}"/>
    <cellStyle name="_P_B_Corp 2 2" xfId="7823" xr:uid="{FF31D66F-EC1B-4861-AD5F-F3F62A6A9928}"/>
    <cellStyle name="_P_B_Corp 2 3" xfId="7824" xr:uid="{80952022-502D-43B2-B234-F8A754582110}"/>
    <cellStyle name="_P_B_Corp 2.1" xfId="7825" xr:uid="{3E3AD8A4-6239-44C8-A10C-4BB66311B7B1}"/>
    <cellStyle name="_P_B_Corp 2.1 2" xfId="7826" xr:uid="{FA49A115-66B6-4424-A833-9FC3B4677830}"/>
    <cellStyle name="_P_B_Corp 2.1 3" xfId="7827" xr:uid="{70AECEC3-55DC-4F8E-83C2-7FB539F17B66}"/>
    <cellStyle name="_P_B_Country detail" xfId="7828" xr:uid="{03005835-D78D-4DB6-9ED3-985302CED5D5}"/>
    <cellStyle name="_P_B_Country detail 2" xfId="7829" xr:uid="{45A59C05-BA0D-41DA-8592-A2767685A52E}"/>
    <cellStyle name="_P_B1" xfId="7830" xr:uid="{73F3D733-C371-4722-8200-B0E22D95C2C3}"/>
    <cellStyle name="_P_B1 10" xfId="7831" xr:uid="{43B51BB0-2B23-4781-ADBE-3A168812FC14}"/>
    <cellStyle name="_P_B1 11" xfId="7832" xr:uid="{0C707242-B0D9-469E-B27B-B4C6FF93BF74}"/>
    <cellStyle name="_P_B1 12" xfId="7833" xr:uid="{24B7461A-1210-4C4F-8656-7A68D47A641D}"/>
    <cellStyle name="_P_B1 13" xfId="7834" xr:uid="{30C675EE-C8F6-44E5-BC55-47ADBCAB9694}"/>
    <cellStyle name="_P_B1 14" xfId="7835" xr:uid="{D7127B22-F3C1-420E-9FB2-8D186941DE22}"/>
    <cellStyle name="_P_B1 15" xfId="7836" xr:uid="{DF68D981-3B5E-46BE-B393-DE38946111E2}"/>
    <cellStyle name="_P_B1 16" xfId="7837" xr:uid="{878EFF4C-3513-4B21-A5F2-03299098FA04}"/>
    <cellStyle name="_P_B1 17" xfId="7838" xr:uid="{9E4C85AC-F1A5-43A1-A6A4-C9268D210A6D}"/>
    <cellStyle name="_P_B1 18" xfId="7839" xr:uid="{174F9B0A-CF93-4FBC-9A52-86E54A4862C4}"/>
    <cellStyle name="_P_B1 19" xfId="7840" xr:uid="{473245AF-FBB7-4B3D-B68C-305B0A2B433A}"/>
    <cellStyle name="_P_B1 2" xfId="7841" xr:uid="{5D5D4823-E272-4FD8-97A7-983B38678E0D}"/>
    <cellStyle name="_P_B1 2 2" xfId="7842" xr:uid="{FB869F59-C4FB-4096-A17C-2C88178025F8}"/>
    <cellStyle name="_P_B1 20" xfId="7843" xr:uid="{902487EC-4879-4FFF-A591-D848F1C15D0A}"/>
    <cellStyle name="_P_B1 21" xfId="7844" xr:uid="{1BC4440B-2347-4BD2-ADAF-BC5381841AA6}"/>
    <cellStyle name="_P_B1 22" xfId="7845" xr:uid="{9D10D344-9097-481D-8B25-6B163AA41ECD}"/>
    <cellStyle name="_P_B1 3" xfId="7846" xr:uid="{D47BA272-2CF9-44F1-BEF3-1B0E8BD8F2BF}"/>
    <cellStyle name="_P_B1 3 2" xfId="7847" xr:uid="{A5BC46C9-2657-4F7F-B24D-E9F7D2617854}"/>
    <cellStyle name="_P_B1 4" xfId="7848" xr:uid="{AA83305B-FA7F-4FCA-8D61-B992A62A7302}"/>
    <cellStyle name="_P_B1 4 2" xfId="7849" xr:uid="{4E2F296D-DD34-4F49-A484-01061D90F9A2}"/>
    <cellStyle name="_P_B1 5" xfId="7850" xr:uid="{40E7F942-B406-4B9C-9909-71BA14901269}"/>
    <cellStyle name="_P_B1 6" xfId="7851" xr:uid="{AD7D6698-3444-4EC5-B875-BC61E3E7220F}"/>
    <cellStyle name="_P_B1 7" xfId="7852" xr:uid="{B55690EB-57D4-44D1-8888-F2ADBB6B1EA1}"/>
    <cellStyle name="_P_B1 8" xfId="7853" xr:uid="{3804E861-2E82-4FFE-BBD2-5AF957F5EAA3}"/>
    <cellStyle name="_P_B1 9" xfId="7854" xr:uid="{30A99901-953F-44FF-9CF1-376CF50015D1}"/>
    <cellStyle name="_P_B1_Corp 2" xfId="7855" xr:uid="{D910D3DF-FCE7-43C6-94C1-2A8D184D7F0B}"/>
    <cellStyle name="_P_B1_Corp 2 2" xfId="7856" xr:uid="{D30B6368-2C0D-4650-ADD3-43DEDEE09CBA}"/>
    <cellStyle name="_P_B1_Corp 2 3" xfId="7857" xr:uid="{11DC39D8-E81D-4144-8A1A-961BBCEADCDD}"/>
    <cellStyle name="_P_B1_Corp 2.1" xfId="7858" xr:uid="{F2AD3AD0-8021-4CF8-8334-F8507DDFC251}"/>
    <cellStyle name="_P_B1_Corp 2.1 2" xfId="7859" xr:uid="{BC46DD15-B86B-460E-B465-E0A12E73DB2B}"/>
    <cellStyle name="_P_B1_Corp 2.1 3" xfId="7860" xr:uid="{EE132A95-7F80-44B8-9C0C-D0928F52E1BB}"/>
    <cellStyle name="_P_B1_Country detail" xfId="7861" xr:uid="{2C81D43C-4C88-40E9-BA8E-860824ACA632}"/>
    <cellStyle name="_P_B1_Country detail 2" xfId="7862" xr:uid="{75A9F987-D414-48FF-ABEB-7CEABB2333C4}"/>
    <cellStyle name="_P_C" xfId="7863" xr:uid="{D08005AE-EBEF-4CC6-9DC4-039C81B30CAA}"/>
    <cellStyle name="_P_C 2" xfId="7864" xr:uid="{39EBC15F-DDDF-409C-8934-CE9AFA1F0FA8}"/>
    <cellStyle name="_P_Country detail" xfId="7865" xr:uid="{85F366C8-8505-4DB6-AB9C-07E5395B8652}"/>
    <cellStyle name="_P_Country detail 2" xfId="7866" xr:uid="{91517F6B-EC63-49C6-A641-4C2AB3A1C47E}"/>
    <cellStyle name="_P_D" xfId="7867" xr:uid="{AF0BFA06-890E-435F-9ACE-9BF94B6BF2BC}"/>
    <cellStyle name="_P_D 10" xfId="7868" xr:uid="{BE7424D6-CA42-4C54-A7CD-00FEE356C81B}"/>
    <cellStyle name="_P_D 11" xfId="7869" xr:uid="{E4DDD854-AB2F-4BB7-99BF-FA3029BEB8B0}"/>
    <cellStyle name="_P_D 12" xfId="7870" xr:uid="{9256CCA2-1FE8-4436-9CA9-DCE30213F7C6}"/>
    <cellStyle name="_P_D 13" xfId="7871" xr:uid="{FB8C5EDC-E3CC-4838-8C55-5649CC5D9308}"/>
    <cellStyle name="_P_D 14" xfId="7872" xr:uid="{99B46A12-AD18-4BB8-A8BD-0263D9FB0179}"/>
    <cellStyle name="_P_D 15" xfId="7873" xr:uid="{C63DEA45-D9B1-4ED9-8DBD-509760D01657}"/>
    <cellStyle name="_P_D 16" xfId="7874" xr:uid="{0597ED31-7302-4995-9E18-576D0C663BF4}"/>
    <cellStyle name="_P_D 17" xfId="7875" xr:uid="{8FA5C5F2-1B68-4054-9BA7-AF42EE4C01F7}"/>
    <cellStyle name="_P_D 18" xfId="7876" xr:uid="{D07FD090-7597-4FB7-96A7-E50D0E43D2AC}"/>
    <cellStyle name="_P_D 19" xfId="7877" xr:uid="{E1ABB0A4-07DF-4ABA-ABC2-69BFC255336F}"/>
    <cellStyle name="_P_D 2" xfId="7878" xr:uid="{D5405F94-B4C4-4D4A-A5DF-523D9414C7B3}"/>
    <cellStyle name="_P_D 2 2" xfId="7879" xr:uid="{C15C1F35-74D8-4691-8DAB-506F6931B854}"/>
    <cellStyle name="_P_D 20" xfId="7880" xr:uid="{A2A584F3-C477-419A-8C35-477B7A2C60F1}"/>
    <cellStyle name="_P_D 21" xfId="7881" xr:uid="{D725AC96-219A-4F21-B977-88177E539863}"/>
    <cellStyle name="_P_D 22" xfId="7882" xr:uid="{E47A03FD-29C3-48E1-82D7-BDA9CD0F395F}"/>
    <cellStyle name="_P_D 3" xfId="7883" xr:uid="{B0CC1EFB-246C-4B13-8AFE-8D6ED46A86FC}"/>
    <cellStyle name="_P_D 3 2" xfId="7884" xr:uid="{AB4156AB-1EF5-4085-9073-0DF249BECE31}"/>
    <cellStyle name="_P_D 4" xfId="7885" xr:uid="{D1F2B164-AB90-4DA4-87B6-378F87FA48E4}"/>
    <cellStyle name="_P_D 4 2" xfId="7886" xr:uid="{A97D0AA8-AC63-47AF-B048-E778271EE397}"/>
    <cellStyle name="_P_D 5" xfId="7887" xr:uid="{6EFC2EB9-0E62-406A-9761-68DED90589D2}"/>
    <cellStyle name="_P_D 6" xfId="7888" xr:uid="{DF88F86B-35E6-4ABC-99FB-B413FE930793}"/>
    <cellStyle name="_P_D 7" xfId="7889" xr:uid="{60588923-5239-472D-9E40-5D7D9891A491}"/>
    <cellStyle name="_P_D 8" xfId="7890" xr:uid="{83B1FFF1-E829-420B-83A2-13FAFCBECE82}"/>
    <cellStyle name="_P_D 9" xfId="7891" xr:uid="{3FB5D320-BBA4-4E72-8661-6295854601AE}"/>
    <cellStyle name="_P_D_Corp 2" xfId="7892" xr:uid="{6FD4FF42-5533-481D-8032-D9D6E49B7F78}"/>
    <cellStyle name="_P_D_Corp 2 2" xfId="7893" xr:uid="{3335B39A-E113-4BB7-9FA3-2867F8B4BA5B}"/>
    <cellStyle name="_P_D_Corp 2 3" xfId="7894" xr:uid="{C02920FD-FF5B-4C5F-A424-AD67AEF03AC2}"/>
    <cellStyle name="_P_D_Corp 2.1" xfId="7895" xr:uid="{78E6CFCA-BA51-4902-BA3A-6FD97B8898E7}"/>
    <cellStyle name="_P_D_Corp 2.1 2" xfId="7896" xr:uid="{D0589626-F8EB-4A21-8894-FABD7947191C}"/>
    <cellStyle name="_P_D_Corp 2.1 3" xfId="7897" xr:uid="{397A9182-A74E-49CB-8B9B-3F5FC5B47E0D}"/>
    <cellStyle name="_P_D_Country detail" xfId="7898" xr:uid="{7AD19F61-8F40-4EAE-A309-886135BF385C}"/>
    <cellStyle name="_P_D_Country detail 2" xfId="7899" xr:uid="{4439134C-D369-4FDD-A588-092BD4B262FB}"/>
    <cellStyle name="_P_G1" xfId="7900" xr:uid="{1213F427-D354-4029-9B6F-84F11206198E}"/>
    <cellStyle name="_P_G1 10" xfId="7901" xr:uid="{D58195D9-E052-4254-8735-0416E836F50A}"/>
    <cellStyle name="_P_G1 11" xfId="7902" xr:uid="{21DFFAB7-BE3A-4BD1-9BA4-A83232436D7D}"/>
    <cellStyle name="_P_G1 12" xfId="7903" xr:uid="{80CCB976-CABC-4149-983D-A8E50E068196}"/>
    <cellStyle name="_P_G1 13" xfId="7904" xr:uid="{A54B1D3A-59DA-4AF7-BF9C-B93558453015}"/>
    <cellStyle name="_P_G1 14" xfId="7905" xr:uid="{6CACEA15-B3FE-43F3-9914-F6667C0B623B}"/>
    <cellStyle name="_P_G1 15" xfId="7906" xr:uid="{2E3DBDC7-8FCC-4242-BB87-5B26C161E2C4}"/>
    <cellStyle name="_P_G1 16" xfId="7907" xr:uid="{6E769D4F-659D-44D1-9727-BD3BCDED56FD}"/>
    <cellStyle name="_P_G1 17" xfId="7908" xr:uid="{C20E3791-D3C5-46FE-8D83-668D1074CE2C}"/>
    <cellStyle name="_P_G1 18" xfId="7909" xr:uid="{24F7B173-1A91-4F57-9135-5123AEC0E3B1}"/>
    <cellStyle name="_P_G1 19" xfId="7910" xr:uid="{095AD156-CD77-4121-A896-95ED88183173}"/>
    <cellStyle name="_P_G1 2" xfId="7911" xr:uid="{4B975BDC-A220-4575-97BC-F68F89319E3B}"/>
    <cellStyle name="_P_G1 2 2" xfId="7912" xr:uid="{DB62D4E0-F403-40FC-8AA9-D6D4FDB546B2}"/>
    <cellStyle name="_P_G1 20" xfId="7913" xr:uid="{4EBDF1C8-83C4-4871-95DB-20C8FDC410AB}"/>
    <cellStyle name="_P_G1 21" xfId="7914" xr:uid="{D28ECC96-940F-40CE-84A5-A917700F72DE}"/>
    <cellStyle name="_P_G1 22" xfId="7915" xr:uid="{0AF60F96-4385-4B21-9BCD-53B87871D2FB}"/>
    <cellStyle name="_P_G1 3" xfId="7916" xr:uid="{BB6F3D0A-15B3-49D9-9CEE-2472823D9F26}"/>
    <cellStyle name="_P_G1 3 2" xfId="7917" xr:uid="{18CF594D-0318-4B7E-A6E0-DC0426B7BD5B}"/>
    <cellStyle name="_P_G1 4" xfId="7918" xr:uid="{10DC3A1D-A497-4964-8856-4C1871F69C57}"/>
    <cellStyle name="_P_G1 4 2" xfId="7919" xr:uid="{67B22968-A158-4D10-B469-350B41467630}"/>
    <cellStyle name="_P_G1 5" xfId="7920" xr:uid="{DFE2E660-7D9A-4928-9996-909FB6BD656F}"/>
    <cellStyle name="_P_G1 6" xfId="7921" xr:uid="{261C7227-C11A-4E35-A6A7-33162B53D97F}"/>
    <cellStyle name="_P_G1 7" xfId="7922" xr:uid="{035BBD84-6C61-4991-A29F-46D8D8CE4EEA}"/>
    <cellStyle name="_P_G1 8" xfId="7923" xr:uid="{FCADB01D-82D3-456B-AD69-56763B3442C1}"/>
    <cellStyle name="_P_G1 9" xfId="7924" xr:uid="{83A4EE03-2E72-4B97-92C5-F53D6806203C}"/>
    <cellStyle name="_P_G1_Corp 2" xfId="7925" xr:uid="{052D3642-9A90-4CE6-8B8B-5D449F5F5D37}"/>
    <cellStyle name="_P_G1_Corp 2 2" xfId="7926" xr:uid="{BEEAE8B9-BD3B-4F00-9930-E4AEAF2468E6}"/>
    <cellStyle name="_P_G1_Corp 2 3" xfId="7927" xr:uid="{0761D8FF-0AA4-4F2D-8989-0DE689B69B49}"/>
    <cellStyle name="_P_G1_Corp 2.1" xfId="7928" xr:uid="{0D842671-55E6-46FA-A6F3-6591B87985E6}"/>
    <cellStyle name="_P_G1_Corp 2.1 2" xfId="7929" xr:uid="{4AA2EA33-7A65-49C6-AF31-1DDD95FAA70E}"/>
    <cellStyle name="_P_G1_Corp 2.1 3" xfId="7930" xr:uid="{044A08B2-0417-4624-B9BD-909FCBEDEE5E}"/>
    <cellStyle name="_P_G1_Country detail" xfId="7931" xr:uid="{C68DEBE9-4C24-4F7B-8314-FFB610AECEDD}"/>
    <cellStyle name="_P_G1_Country detail 2" xfId="7932" xr:uid="{0C4C08B3-BB38-49D6-B799-38EEA66F24D8}"/>
    <cellStyle name="_P_G2" xfId="7933" xr:uid="{18EECDD5-D927-4616-A09D-C5D54F5CFB8F}"/>
    <cellStyle name="_P_G2 2" xfId="7934" xr:uid="{C804DA2E-193B-4FBA-A37D-8EDBCAC61C43}"/>
    <cellStyle name="_P_H1" xfId="7935" xr:uid="{6742B989-B79D-4374-9AC4-4325D011A002}"/>
    <cellStyle name="_P_H1 10" xfId="7936" xr:uid="{6E662C7C-20CA-42DD-A61B-3E03ADC5E12B}"/>
    <cellStyle name="_P_H1 11" xfId="7937" xr:uid="{22286FE9-3F00-4AE9-946B-B324BFAAC052}"/>
    <cellStyle name="_P_H1 12" xfId="7938" xr:uid="{EAF72D2D-4550-4C37-9AE9-7145797D8FF5}"/>
    <cellStyle name="_P_H1 13" xfId="7939" xr:uid="{AA14B1E6-6BE3-4D95-A280-58B0FA0984B4}"/>
    <cellStyle name="_P_H1 14" xfId="7940" xr:uid="{8F5B1C7B-20E8-4458-999A-935C9CFD940A}"/>
    <cellStyle name="_P_H1 15" xfId="7941" xr:uid="{812FC3EE-0D33-4593-84B8-A4734E38EB6A}"/>
    <cellStyle name="_P_H1 16" xfId="7942" xr:uid="{E9EFCA85-85F9-43BB-BB34-740690407E2E}"/>
    <cellStyle name="_P_H1 17" xfId="7943" xr:uid="{C08E1851-E81E-4D66-843B-308722BE00F7}"/>
    <cellStyle name="_P_H1 18" xfId="7944" xr:uid="{11FCC7D3-E795-4BE3-B006-AB81B98CD243}"/>
    <cellStyle name="_P_H1 19" xfId="7945" xr:uid="{85DA7C21-097F-464C-BB29-E3E2DAC4CC95}"/>
    <cellStyle name="_P_H1 2" xfId="7946" xr:uid="{8E4890FA-7D54-4121-B8DD-0A699E02676E}"/>
    <cellStyle name="_P_H1 2 2" xfId="7947" xr:uid="{AA03C723-B05C-4272-B8E0-D3CFEA919C6D}"/>
    <cellStyle name="_P_H1 20" xfId="7948" xr:uid="{1EE6E219-2420-4F5E-BB2D-022EA07E4554}"/>
    <cellStyle name="_P_H1 21" xfId="7949" xr:uid="{6296C7FF-5A28-49C1-81E0-6111B726513B}"/>
    <cellStyle name="_P_H1 22" xfId="7950" xr:uid="{25E05BF9-F8D6-4A7D-95DF-4467B0FC6137}"/>
    <cellStyle name="_P_H1 3" xfId="7951" xr:uid="{7B385018-AB83-43D8-966D-5DBFE80E8195}"/>
    <cellStyle name="_P_H1 3 2" xfId="7952" xr:uid="{4388BA47-9D22-459B-843D-E196DF6BDFF9}"/>
    <cellStyle name="_P_H1 4" xfId="7953" xr:uid="{17C6D473-F867-4148-8726-D05002185EFC}"/>
    <cellStyle name="_P_H1 4 2" xfId="7954" xr:uid="{0B487329-DC62-4C69-BF5E-57683B3D911C}"/>
    <cellStyle name="_P_H1 5" xfId="7955" xr:uid="{025F3148-7FC4-435E-A74D-5EF1DD0A24E2}"/>
    <cellStyle name="_P_H1 6" xfId="7956" xr:uid="{8D9911D8-8FF1-42CF-BDF1-B3798CF6547A}"/>
    <cellStyle name="_P_H1 7" xfId="7957" xr:uid="{9C6D4A95-F2D0-4CD3-8853-DF5F4EA3B0A8}"/>
    <cellStyle name="_P_H1 8" xfId="7958" xr:uid="{55B17FC1-C952-4340-9537-ECF723BEB5EF}"/>
    <cellStyle name="_P_H1 9" xfId="7959" xr:uid="{4054ADE2-4B8E-4F86-86AC-7FA0E23C643D}"/>
    <cellStyle name="_P_H1_Corp 2" xfId="7960" xr:uid="{E9548D75-EBB4-41DB-9F7A-310DF05C9A13}"/>
    <cellStyle name="_P_H1_Corp 2 2" xfId="7961" xr:uid="{E3F66D97-0867-4987-8FBC-47F06780CCE1}"/>
    <cellStyle name="_P_H1_Corp 2 3" xfId="7962" xr:uid="{297CCADD-FFA4-419B-968C-4291BF704DFB}"/>
    <cellStyle name="_P_H1_Corp 2.1" xfId="7963" xr:uid="{D7F91992-2E16-48BB-B0E8-390C9C54BE32}"/>
    <cellStyle name="_P_H1_Corp 2.1 2" xfId="7964" xr:uid="{E44940EA-5A9E-4A9F-9B18-CF9D05998EC5}"/>
    <cellStyle name="_P_H1_Corp 2.1 3" xfId="7965" xr:uid="{B7F71215-AF71-427B-A831-7C5810EF3BDB}"/>
    <cellStyle name="_P_H1_Country detail" xfId="7966" xr:uid="{46E242F1-706D-4F2C-B6A2-537C6A77686C}"/>
    <cellStyle name="_P_H1_Country detail 2" xfId="7967" xr:uid="{1AF3FACA-680A-4FCA-956D-7542B4BDFDF3}"/>
    <cellStyle name="_P_I" xfId="7968" xr:uid="{EF69A09F-C9E3-4CCA-9224-7E85AD518E3F}"/>
    <cellStyle name="_P_I 10" xfId="7969" xr:uid="{71D5356A-49A2-4622-ACCD-D700C1D9591B}"/>
    <cellStyle name="_P_I 11" xfId="7970" xr:uid="{8C3D80C3-DEBF-4513-BA64-951A3094C180}"/>
    <cellStyle name="_P_I 12" xfId="7971" xr:uid="{4F665E75-2F1E-49B2-AF33-EB845213374F}"/>
    <cellStyle name="_P_I 13" xfId="7972" xr:uid="{CAE230A1-FA99-4C8A-A4E1-321E739699E3}"/>
    <cellStyle name="_P_I 14" xfId="7973" xr:uid="{959CFB30-015D-4106-93D7-D555637E6947}"/>
    <cellStyle name="_P_I 15" xfId="7974" xr:uid="{B1ECCE88-DC73-4D29-8EA8-6E09A8AA1AFB}"/>
    <cellStyle name="_P_I 16" xfId="7975" xr:uid="{5E0D2A45-D672-4869-A30D-CC55ACD66005}"/>
    <cellStyle name="_P_I 17" xfId="7976" xr:uid="{ED1D7A71-42FB-43D5-9843-A905022BF600}"/>
    <cellStyle name="_P_I 18" xfId="7977" xr:uid="{97C44346-DBEB-46CE-B761-112293A7BE0F}"/>
    <cellStyle name="_P_I 19" xfId="7978" xr:uid="{52509342-0106-40AB-BFDD-AF94ADA90C3D}"/>
    <cellStyle name="_P_I 2" xfId="7979" xr:uid="{5DCFDF90-561E-40A6-A820-A128658AADDF}"/>
    <cellStyle name="_P_I 2 2" xfId="7980" xr:uid="{68614A8E-AC47-4E76-B427-740329638AFC}"/>
    <cellStyle name="_P_I 20" xfId="7981" xr:uid="{E1CA3BB0-7A3C-4C09-BB07-5FCD5A749B19}"/>
    <cellStyle name="_P_I 21" xfId="7982" xr:uid="{803A524A-1CA4-4B2E-8C1A-93DD4F20C531}"/>
    <cellStyle name="_P_I 22" xfId="7983" xr:uid="{CD50EEED-6F55-42CB-ACBB-27E84DC98DFB}"/>
    <cellStyle name="_P_I 3" xfId="7984" xr:uid="{D6087755-950B-4CCB-AE46-9A25A3523207}"/>
    <cellStyle name="_P_I 3 2" xfId="7985" xr:uid="{674621CD-0823-4F45-896E-BED334C21EE5}"/>
    <cellStyle name="_P_I 4" xfId="7986" xr:uid="{549F7CD6-D8D4-468A-9357-80F31A2F3DD6}"/>
    <cellStyle name="_P_I 4 2" xfId="7987" xr:uid="{4ECCCC02-6514-46F6-9B02-8B7BBA960030}"/>
    <cellStyle name="_P_I 5" xfId="7988" xr:uid="{C73E859C-3ECC-4C64-ABE7-E88957EB1749}"/>
    <cellStyle name="_P_I 6" xfId="7989" xr:uid="{FCCDAD5A-CE12-461B-8251-60D53C57D99C}"/>
    <cellStyle name="_P_I 7" xfId="7990" xr:uid="{8A0331A2-EE44-4693-A28E-8385F1737C2F}"/>
    <cellStyle name="_P_I 8" xfId="7991" xr:uid="{710660AF-6D57-4BB2-8D38-B389C0362D47}"/>
    <cellStyle name="_P_I 9" xfId="7992" xr:uid="{DC6D1AD7-8A15-4A3E-9FFF-3F05B5346AD5}"/>
    <cellStyle name="_P_I_Corp 2" xfId="7993" xr:uid="{8C27C92E-CCD4-4F8C-9348-81EFACD3C65A}"/>
    <cellStyle name="_P_I_Corp 2 2" xfId="7994" xr:uid="{834F528C-67C6-4C24-B5F2-06E4A336A2AC}"/>
    <cellStyle name="_P_I_Corp 2 3" xfId="7995" xr:uid="{24DDD0DE-F2EE-420D-B2CA-C376F873714F}"/>
    <cellStyle name="_P_I_Corp 2.1" xfId="7996" xr:uid="{CF3DFEB3-47CC-4AC3-9C55-D95FE3723A22}"/>
    <cellStyle name="_P_I_Corp 2.1 2" xfId="7997" xr:uid="{00AF0A85-EAD2-4DF7-9ACB-1F63CB331BD8}"/>
    <cellStyle name="_P_I_Corp 2.1 3" xfId="7998" xr:uid="{2B1E549C-7F0F-480B-83E7-86487BE6A7E3}"/>
    <cellStyle name="_P_I_Country detail" xfId="7999" xr:uid="{699EC08B-1A68-4552-9EB2-034C4CF4238B}"/>
    <cellStyle name="_P_I_Country detail 2" xfId="8000" xr:uid="{C0279C70-D254-44BB-A698-FDD86D6D5B10}"/>
    <cellStyle name="_P_K" xfId="8001" xr:uid="{2CB52DB8-3CBD-4FD6-BE72-B26CD519CFF2}"/>
    <cellStyle name="_P_K 2" xfId="8002" xr:uid="{D2AEBB12-8C9A-46C7-903B-F06D847CD6E1}"/>
    <cellStyle name="_P_N" xfId="8003" xr:uid="{19267302-7E8C-4A28-9CB9-ECB5596654B6}"/>
    <cellStyle name="_P_N 10" xfId="8004" xr:uid="{9DA4DC98-8726-477F-A0D1-3B8648587627}"/>
    <cellStyle name="_P_N 11" xfId="8005" xr:uid="{54C202D6-66FD-4C42-80B2-86EB74101486}"/>
    <cellStyle name="_P_N 12" xfId="8006" xr:uid="{36797E1D-2A9C-407D-A430-D3F08C04CD1F}"/>
    <cellStyle name="_P_N 13" xfId="8007" xr:uid="{DD6E2EA3-5195-41FE-9338-E439EE3224F9}"/>
    <cellStyle name="_P_N 14" xfId="8008" xr:uid="{9F83CA39-6954-4D94-8338-22049D8C7A71}"/>
    <cellStyle name="_P_N 15" xfId="8009" xr:uid="{B9AA44B6-7944-4A1A-891F-6B6610F87DD3}"/>
    <cellStyle name="_P_N 16" xfId="8010" xr:uid="{8FA9D0BF-08EC-4B9E-8D31-5F859AC444CF}"/>
    <cellStyle name="_P_N 17" xfId="8011" xr:uid="{CECC3E0D-526D-4C55-9276-57DFE8C359BA}"/>
    <cellStyle name="_P_N 18" xfId="8012" xr:uid="{F040F923-C889-4652-BEE2-064734634ECE}"/>
    <cellStyle name="_P_N 19" xfId="8013" xr:uid="{FEB05F70-E238-4886-A9DC-F0FE5B9A8246}"/>
    <cellStyle name="_P_N 2" xfId="8014" xr:uid="{9DAB2236-F431-46B8-A401-DCDCD8A5E0F2}"/>
    <cellStyle name="_P_N 2 2" xfId="8015" xr:uid="{1E48F2AD-F8E4-4451-AA60-DF432C1125F7}"/>
    <cellStyle name="_P_N 20" xfId="8016" xr:uid="{0706D7D4-33FC-461A-B0A2-546D4696774C}"/>
    <cellStyle name="_P_N 21" xfId="8017" xr:uid="{149FE31B-2401-4929-9F54-F55C68FD6D3F}"/>
    <cellStyle name="_P_N 22" xfId="8018" xr:uid="{96A34356-E816-4172-A19C-7EEBA737D96B}"/>
    <cellStyle name="_P_N 3" xfId="8019" xr:uid="{DD93289D-D199-44A0-BEC2-498743405025}"/>
    <cellStyle name="_P_N 3 2" xfId="8020" xr:uid="{F5AABDF8-3470-4EE1-820C-9A81F529ECC3}"/>
    <cellStyle name="_P_N 4" xfId="8021" xr:uid="{D1129B1D-A6A4-4434-B939-5F7350C60D21}"/>
    <cellStyle name="_P_N 4 2" xfId="8022" xr:uid="{986825E2-CF4C-458E-9F41-88BF86ADF571}"/>
    <cellStyle name="_P_N 5" xfId="8023" xr:uid="{1BF44C1B-07EE-48C7-B90D-F66E4D1EAF82}"/>
    <cellStyle name="_P_N 6" xfId="8024" xr:uid="{43D9D4C8-697C-4B49-993A-28587DA57169}"/>
    <cellStyle name="_P_N 7" xfId="8025" xr:uid="{FDC521B5-78BE-447D-A0A1-3AC4A6E30D3F}"/>
    <cellStyle name="_P_N 8" xfId="8026" xr:uid="{6EC07C9F-EDE2-440A-8F03-9CEF7D16050B}"/>
    <cellStyle name="_P_N 9" xfId="8027" xr:uid="{F9F0D50F-8169-4743-A412-EE90886E4D6B}"/>
    <cellStyle name="_P_N_Corp 2" xfId="8028" xr:uid="{442B852F-5100-44FB-9F70-FB6613C2ED94}"/>
    <cellStyle name="_P_N_Corp 2 2" xfId="8029" xr:uid="{5222F02B-8F79-43B8-9634-F56D7B82BF81}"/>
    <cellStyle name="_P_N_Corp 2 3" xfId="8030" xr:uid="{91067BAD-3E6C-4E73-AD6B-B17D576CDF6F}"/>
    <cellStyle name="_P_N_Corp 2.1" xfId="8031" xr:uid="{87D92690-BD67-4B17-877C-FF4B3E1421AB}"/>
    <cellStyle name="_P_N_Corp 2.1 2" xfId="8032" xr:uid="{BD528175-78D9-4C6C-BBCC-40E197D010F4}"/>
    <cellStyle name="_P_N_Corp 2.1 3" xfId="8033" xr:uid="{F1F1352F-B911-49DF-884A-0ADE8DB5058F}"/>
    <cellStyle name="_P_N_Country detail" xfId="8034" xr:uid="{E9069C12-769F-42B9-BB39-B8AAEDDDFC67}"/>
    <cellStyle name="_P_N_Country detail 2" xfId="8035" xr:uid="{02510179-EB03-416B-8C3D-4A627CB14E19}"/>
    <cellStyle name="_P_O" xfId="8036" xr:uid="{54E7879A-0935-49A7-BF14-F541CF2AC19F}"/>
    <cellStyle name="_P_O 10" xfId="8037" xr:uid="{789927FA-C341-440D-8C16-6F8095CD8623}"/>
    <cellStyle name="_P_O 11" xfId="8038" xr:uid="{89130365-0860-4DB8-9D3C-5E70BEEBCFE6}"/>
    <cellStyle name="_P_O 12" xfId="8039" xr:uid="{467028B4-9D3E-4977-A1F3-CE04E7DC9501}"/>
    <cellStyle name="_P_O 13" xfId="8040" xr:uid="{83553910-4BC0-426C-87E8-5D49750EEB0C}"/>
    <cellStyle name="_P_O 14" xfId="8041" xr:uid="{EC3F6E96-FB05-41B2-B907-282E898F1E76}"/>
    <cellStyle name="_P_O 15" xfId="8042" xr:uid="{229F5BCA-FCFD-40C4-B7AD-CF5D2431A5F9}"/>
    <cellStyle name="_P_O 16" xfId="8043" xr:uid="{57ECFB0F-F1AB-47B1-B76B-8DFA473D7446}"/>
    <cellStyle name="_P_O 17" xfId="8044" xr:uid="{2ACEE110-E72E-46C8-B015-C6A6BD0FED7E}"/>
    <cellStyle name="_P_O 18" xfId="8045" xr:uid="{2C10C46D-9BB0-49F2-B8B4-2339BD71AA9B}"/>
    <cellStyle name="_P_O 19" xfId="8046" xr:uid="{16CD21EC-1D14-46C5-9F8E-C993721CADAC}"/>
    <cellStyle name="_P_O 2" xfId="8047" xr:uid="{35F3D2DF-E903-4701-A06C-1AC6B47E001D}"/>
    <cellStyle name="_P_O 2 2" xfId="8048" xr:uid="{E08D27F3-ECD7-4ACF-B5C0-5EB907500FD9}"/>
    <cellStyle name="_P_O 20" xfId="8049" xr:uid="{AFA56DA1-8F47-4717-AB71-17E72F2A8245}"/>
    <cellStyle name="_P_O 21" xfId="8050" xr:uid="{5BBD60ED-EFD4-44CB-B37D-D0590C7D35E3}"/>
    <cellStyle name="_P_O 22" xfId="8051" xr:uid="{12242674-349E-4E4F-AE9C-65E975AF68FF}"/>
    <cellStyle name="_P_O 3" xfId="8052" xr:uid="{1C0DDCB8-10E2-4C25-9447-352C14AB3318}"/>
    <cellStyle name="_P_O 3 2" xfId="8053" xr:uid="{D3752922-816C-4578-B108-E9714E0783E0}"/>
    <cellStyle name="_P_O 4" xfId="8054" xr:uid="{5D3F13E1-0C00-447B-86D6-518AD8A9A8A7}"/>
    <cellStyle name="_P_O 4 2" xfId="8055" xr:uid="{E19E9865-4A17-466E-A30D-0DD649AC390A}"/>
    <cellStyle name="_P_O 5" xfId="8056" xr:uid="{56844F00-5838-45EB-8FBB-6AC4289D95A2}"/>
    <cellStyle name="_P_O 6" xfId="8057" xr:uid="{CE0BBD50-E9E2-4E8A-A3C3-9478B0EE2DA7}"/>
    <cellStyle name="_P_O 7" xfId="8058" xr:uid="{25DB01A5-3D35-490F-90CA-FE307A1460B1}"/>
    <cellStyle name="_P_O 8" xfId="8059" xr:uid="{1B2DEE1B-B891-42F6-B27F-3808A6E91EA8}"/>
    <cellStyle name="_P_O 9" xfId="8060" xr:uid="{FD6DBDA8-4119-4E50-820B-143C218622D4}"/>
    <cellStyle name="_P_O_Corp 2" xfId="8061" xr:uid="{FD7C27E5-17CF-4F5A-870D-3E7BBDFBE935}"/>
    <cellStyle name="_P_O_Corp 2 2" xfId="8062" xr:uid="{9D390CFF-3B2E-491E-9515-D7EAF88F9A90}"/>
    <cellStyle name="_P_O_Corp 2 3" xfId="8063" xr:uid="{611BE984-93DB-4574-9CCC-6845EC5B2BBC}"/>
    <cellStyle name="_P_O_Corp 2.1" xfId="8064" xr:uid="{11F6C54C-C113-483B-B986-6AA528C3E0DB}"/>
    <cellStyle name="_P_O_Corp 2.1 2" xfId="8065" xr:uid="{F3315E83-0B2B-440E-91EE-C228EC26B755}"/>
    <cellStyle name="_P_O_Corp 2.1 3" xfId="8066" xr:uid="{320E2FFE-CACC-4AA8-ACD1-BA5B878022B7}"/>
    <cellStyle name="_P_O_Country detail" xfId="8067" xr:uid="{30CAF987-3841-4794-9EEB-4D51B9CC3124}"/>
    <cellStyle name="_P_O_Country detail 2" xfId="8068" xr:uid="{DFEA960C-F57A-46BA-991C-4883E59965C7}"/>
    <cellStyle name="_P_P" xfId="8069" xr:uid="{D651938F-D101-4991-899E-CC96EB410A21}"/>
    <cellStyle name="_P_P 2" xfId="8070" xr:uid="{A43EB8AD-7074-4978-A5FF-BCEA134DE58D}"/>
    <cellStyle name="_P_R" xfId="8071" xr:uid="{38CEFB68-1299-4EBE-B2EB-7A0C320097E5}"/>
    <cellStyle name="_P_R 2" xfId="8072" xr:uid="{C26B7188-20B1-4AD2-8488-F0E5E720E871}"/>
    <cellStyle name="_P_S" xfId="8073" xr:uid="{B14169A9-B87B-4814-94D0-EC89F702E3CC}"/>
    <cellStyle name="_P_S 2" xfId="8074" xr:uid="{583AAC6B-F22F-4477-98A2-29EDED67B620}"/>
    <cellStyle name="_P_T" xfId="8075" xr:uid="{1B4AABB9-CE95-4FBF-8486-4A3F08213B08}"/>
    <cellStyle name="_P_T 2" xfId="8076" xr:uid="{5D711234-284A-47EC-84B8-75DB0E783D01}"/>
    <cellStyle name="_P_WT" xfId="8077" xr:uid="{F5EF7881-A4F0-4291-8FF5-2CD177E429F6}"/>
    <cellStyle name="_P_WT 10" xfId="8078" xr:uid="{14251083-033B-4CD3-AFC5-DB193C33FD2C}"/>
    <cellStyle name="_P_WT 11" xfId="8079" xr:uid="{EDE4429C-0090-47F3-B544-24AC0A8AC9F5}"/>
    <cellStyle name="_P_WT 12" xfId="8080" xr:uid="{F3DA061A-A431-4A0E-9C9F-D2E99992F246}"/>
    <cellStyle name="_P_WT 13" xfId="8081" xr:uid="{ACC04D2D-50F1-48EF-A1BC-28623E901646}"/>
    <cellStyle name="_P_WT 14" xfId="8082" xr:uid="{9212F176-1CAA-4434-A565-86F094D6A0CA}"/>
    <cellStyle name="_P_WT 15" xfId="8083" xr:uid="{BB38C99F-604F-4ECF-B5B8-3BF0877475B0}"/>
    <cellStyle name="_P_WT 16" xfId="8084" xr:uid="{61FE0666-D90D-4BCE-A152-C41E886373F8}"/>
    <cellStyle name="_P_WT 17" xfId="8085" xr:uid="{B7F63094-3662-4942-B381-84AE45E06A72}"/>
    <cellStyle name="_P_WT 18" xfId="8086" xr:uid="{F662394E-672F-402F-BD22-7B7AA079270B}"/>
    <cellStyle name="_P_WT 19" xfId="8087" xr:uid="{B001AD56-E6F7-4B9F-A97F-8C3142B5B67C}"/>
    <cellStyle name="_P_WT 2" xfId="8088" xr:uid="{F78B0B65-7169-43B8-9CC5-5694E2A4AEC7}"/>
    <cellStyle name="_P_WT 2 2" xfId="8089" xr:uid="{C5D010B3-EF38-4C18-99EE-96909E0F9D82}"/>
    <cellStyle name="_P_WT 20" xfId="8090" xr:uid="{9B518439-5C5A-4597-B034-FB3323F3908F}"/>
    <cellStyle name="_P_WT 21" xfId="8091" xr:uid="{1B8FE6A0-1FDF-4738-9440-8245B0DFA5D6}"/>
    <cellStyle name="_P_WT 22" xfId="8092" xr:uid="{F9D08874-E0A7-4AA7-9A2F-2745D2E82C65}"/>
    <cellStyle name="_P_WT 3" xfId="8093" xr:uid="{F62C78B7-4C49-48CE-942E-5DC8D31A3557}"/>
    <cellStyle name="_P_WT 3 2" xfId="8094" xr:uid="{715ACEDA-D974-4306-B3B6-0191BD92222C}"/>
    <cellStyle name="_P_WT 4" xfId="8095" xr:uid="{DE17C275-1BF9-49C3-B217-F623D7AF49C0}"/>
    <cellStyle name="_P_WT 4 2" xfId="8096" xr:uid="{F4C4F9F1-4728-45CC-883D-2DA603F5448E}"/>
    <cellStyle name="_P_WT 5" xfId="8097" xr:uid="{E239A113-29A7-4551-AD95-8C63ACA0DBC9}"/>
    <cellStyle name="_P_WT 6" xfId="8098" xr:uid="{4C710885-0846-44E9-ACAE-35462A5039E2}"/>
    <cellStyle name="_P_WT 7" xfId="8099" xr:uid="{2D17C87B-BCE7-4AC0-A2A1-B1178F6F9D8A}"/>
    <cellStyle name="_P_WT 8" xfId="8100" xr:uid="{CADE5726-E7BC-44A1-99EF-E2C031E54727}"/>
    <cellStyle name="_P_WT 9" xfId="8101" xr:uid="{01042DB5-F377-41C3-AA91-652ABE883AF1}"/>
    <cellStyle name="_P_WT_Corp 2" xfId="8102" xr:uid="{A73CEB0B-6220-45C3-802E-F8561D37B45E}"/>
    <cellStyle name="_P_WT_Corp 2 2" xfId="8103" xr:uid="{991B4C6D-2402-4E80-B330-3A7F7C17CF04}"/>
    <cellStyle name="_P_WT_Corp 2 3" xfId="8104" xr:uid="{9E6FABF2-C305-4FE3-85F7-48D7A833F1E7}"/>
    <cellStyle name="_P_WT_Corp 2.1" xfId="8105" xr:uid="{CFFDEAD6-BE69-48CF-BAE6-47BD287F57CD}"/>
    <cellStyle name="_P_WT_Corp 2.1 2" xfId="8106" xr:uid="{5C5232DE-A8CC-402F-9DC6-1455EE281A9B}"/>
    <cellStyle name="_P_WT_Corp 2.1 3" xfId="8107" xr:uid="{BBB84B40-A791-4A68-AB32-DFF3A602CA1E}"/>
    <cellStyle name="_P_WT_Country detail" xfId="8108" xr:uid="{7ED57A49-3FD4-4A0B-B37E-AAEEA053682F}"/>
    <cellStyle name="_P_WT_Country detail 2" xfId="8109" xr:uid="{F02E1327-895D-4A1B-903E-337B5B131BB5}"/>
    <cellStyle name="_P_X" xfId="8110" xr:uid="{AEBDD056-1D8F-42C9-A471-76EEF2863453}"/>
    <cellStyle name="_P_X 10" xfId="8111" xr:uid="{05DCDF32-5014-4408-A567-C6841A697D7C}"/>
    <cellStyle name="_P_X 11" xfId="8112" xr:uid="{308BCC67-C821-45EB-A9D3-F9C3DBE5694E}"/>
    <cellStyle name="_P_X 12" xfId="8113" xr:uid="{88309EEF-E09A-4E05-975C-49A6DF92AB7D}"/>
    <cellStyle name="_P_X 13" xfId="8114" xr:uid="{3ECB0861-4325-4451-821C-98A5474F8B8E}"/>
    <cellStyle name="_P_X 14" xfId="8115" xr:uid="{7BC5179D-BFFD-4CAB-B17D-561906CD344D}"/>
    <cellStyle name="_P_X 15" xfId="8116" xr:uid="{737600A9-8DE9-4F44-824B-39E69E7584B2}"/>
    <cellStyle name="_P_X 16" xfId="8117" xr:uid="{E045FEF1-94CF-4B18-92E6-C76F217B737A}"/>
    <cellStyle name="_P_X 17" xfId="8118" xr:uid="{DF660E6F-480F-48D4-85AB-353A044ED44B}"/>
    <cellStyle name="_P_X 18" xfId="8119" xr:uid="{28C20247-7547-4B13-BE08-459666823576}"/>
    <cellStyle name="_P_X 19" xfId="8120" xr:uid="{1C4F8247-98CA-4448-8961-6FCED5831CF3}"/>
    <cellStyle name="_P_X 2" xfId="8121" xr:uid="{B3D3DAAE-E4F9-4308-8E8A-FAABD960734E}"/>
    <cellStyle name="_P_X 2 2" xfId="8122" xr:uid="{E0E4DF3D-E0EE-4171-B07F-B9CAB79863CD}"/>
    <cellStyle name="_P_X 20" xfId="8123" xr:uid="{BCEFD5F1-D2D6-4872-922C-12ADB7C2AD58}"/>
    <cellStyle name="_P_X 21" xfId="8124" xr:uid="{581BA494-F4DB-442C-BA79-330D7F2BAE07}"/>
    <cellStyle name="_P_X 22" xfId="8125" xr:uid="{684F7CD0-7F7D-41ED-82D2-F25107D9CED1}"/>
    <cellStyle name="_P_X 3" xfId="8126" xr:uid="{516FD841-D537-4A37-BEC7-9D13A2DF0C95}"/>
    <cellStyle name="_P_X 3 2" xfId="8127" xr:uid="{EE419747-74DC-4A75-B877-17C822B0FB90}"/>
    <cellStyle name="_P_X 4" xfId="8128" xr:uid="{BB9EB6C2-2C6A-4F49-84A9-852130105063}"/>
    <cellStyle name="_P_X 4 2" xfId="8129" xr:uid="{8BA34606-085A-45C3-976A-5E9A8F7817C3}"/>
    <cellStyle name="_P_X 5" xfId="8130" xr:uid="{8AC70A08-286B-4173-9FFF-35BDECB5D717}"/>
    <cellStyle name="_P_X 6" xfId="8131" xr:uid="{F59D6ACA-5FF7-448C-912B-875036F801AA}"/>
    <cellStyle name="_P_X 7" xfId="8132" xr:uid="{550C7F37-114D-4880-81E4-8113506C0E9C}"/>
    <cellStyle name="_P_X 8" xfId="8133" xr:uid="{B9D09646-85CE-4FA0-8830-23CC089115F8}"/>
    <cellStyle name="_P_X 9" xfId="8134" xr:uid="{96B34BDE-768A-42CD-B0CC-3D3D473407B0}"/>
    <cellStyle name="_P_X_Corp 2" xfId="8135" xr:uid="{FAD5C066-A7BD-4EB7-AE77-EB161CF9E1C6}"/>
    <cellStyle name="_P_X_Corp 2 2" xfId="8136" xr:uid="{3DC465DF-EE8D-4A65-8A2F-1E203D7F8304}"/>
    <cellStyle name="_P_X_Corp 2 3" xfId="8137" xr:uid="{E5DCB382-E2DE-4392-9B56-3F923EA7C689}"/>
    <cellStyle name="_P_X_Corp 2.1" xfId="8138" xr:uid="{0383937B-1A3C-42E0-B606-AFCC971CE351}"/>
    <cellStyle name="_P_X_Corp 2.1 2" xfId="8139" xr:uid="{FBC16398-E5CA-4A86-8885-5E28E705D7FF}"/>
    <cellStyle name="_P_X_Corp 2.1 3" xfId="8140" xr:uid="{507E9872-1AB1-47A1-8F6A-AE5E20927578}"/>
    <cellStyle name="_P_X_Country detail" xfId="8141" xr:uid="{3A4043BC-12E0-4723-92F2-CE2C63A721F0}"/>
    <cellStyle name="_P_X_Country detail 2" xfId="8142" xr:uid="{4F6F5DA1-BEBE-47A4-9B76-79BBDE6B4A94}"/>
    <cellStyle name="_P_Z" xfId="8143" xr:uid="{430867EB-3D94-462C-8FD5-2209AA53A49D}"/>
    <cellStyle name="_P_Z 2" xfId="8144" xr:uid="{EC3C938E-19CB-482D-8FAC-736DB49765F6}"/>
    <cellStyle name="_Pipeline-End Mar 2010 BWBBV1" xfId="8145" xr:uid="{83F649B7-819F-482B-BDF4-1A17BA51C43B}"/>
    <cellStyle name="_Pipeline-Mid Apr 2010 BWBB" xfId="8146" xr:uid="{A4C88056-8B57-4233-9FAB-2FCD58A623E3}"/>
    <cellStyle name="_Q4Sin" xfId="8147" xr:uid="{1C90B1A9-3E39-47A0-AAC4-120B7BA65F9A}"/>
    <cellStyle name="_Q4Sin_8+7 Review Pack (As Reported)" xfId="8148" xr:uid="{852875BF-393B-4C14-86D2-F9F510AE44E1}"/>
    <cellStyle name="_Q4Sin_AU_APRf1" xfId="8149" xr:uid="{64EB49DE-B654-48F7-8FE8-11C7493A95BF}"/>
    <cellStyle name="_Q4Sin_AU_APRf1_Copy of MY BWF_5+7Fcst(0406)" xfId="8150" xr:uid="{FC14F2C6-A1D1-4A39-B11C-26A0C2FB6B62}"/>
    <cellStyle name="_Q4Sin_AU_APRf1_Copy of MY BWF_5+7Fcst(1905)" xfId="8151" xr:uid="{E676DC18-5BBA-4BC8-86A3-AACDADC912EC}"/>
    <cellStyle name="_Q4Sin_AU_APRf1_Copy of MY BWF_5+7Fcst(Veron)" xfId="8152" xr:uid="{4D1F4322-E356-4D93-8225-F2A6F2D65390}"/>
    <cellStyle name="_Q4Sin_AU_MARf2" xfId="8153" xr:uid="{2E29AD1B-C277-4C05-B4D6-F466324D0D71}"/>
    <cellStyle name="_Q4Sin_AU_MARf2_Copy of MY BWF_5+7Fcst(0406)" xfId="8154" xr:uid="{489FD737-85EF-46E4-AA2F-179D01B2691D}"/>
    <cellStyle name="_Q4Sin_AU_MARf2_Copy of MY BWF_5+7Fcst(1905)" xfId="8155" xr:uid="{0120E8D6-3268-499D-A3F3-DBA5153D7E9F}"/>
    <cellStyle name="_Q4Sin_AU_MARf2_Copy of MY BWF_5+7Fcst(Veron)" xfId="8156" xr:uid="{CA92B8A6-4898-4F33-9FCC-25CC8171896F}"/>
    <cellStyle name="_Q4Sin_AU_MARf2_Copy of MY_MARf2(ACTUALv1)" xfId="8157" xr:uid="{7F2B75CF-6DDE-4E0B-90CD-DDCCCF57B71E}"/>
    <cellStyle name="_Q4Sin_AU_MARf2_Pipeline-Mid Apr 2010 BWBB" xfId="8158" xr:uid="{6FA43CB3-CC04-48D6-A57A-BB4CEEA73D95}"/>
    <cellStyle name="_Q4Sin_AU_MARf2v2" xfId="8159" xr:uid="{FA8196AB-DA30-46B4-8009-D9D85E48FF61}"/>
    <cellStyle name="_Q4Sin_AU_MARf2v2_Copy of MY BWF_5+7Fcst(0406)" xfId="8160" xr:uid="{BA9C019F-2D90-46DB-9766-DD08AEEB614E}"/>
    <cellStyle name="_Q4Sin_AU_MARf2v2_Copy of MY BWF_5+7Fcst(1905)" xfId="8161" xr:uid="{4E312EA5-D0C5-466C-A37E-1EF10B67E1E4}"/>
    <cellStyle name="_Q4Sin_AU_MARf2v2_Copy of MY BWF_5+7Fcst(Veron)" xfId="8162" xr:uid="{28BDE3AF-7263-4C08-9F31-E450A4D34788}"/>
    <cellStyle name="_Q4Sin_AU_MARf2v2_Copy of MY_MARf2(ACTUALv1)" xfId="8163" xr:uid="{71C04C3D-7659-4B8A-89BA-90EA901B64EE}"/>
    <cellStyle name="_Q4Sin_AU_MARf2v2_Pipeline-Mid Apr 2010 BWBB" xfId="8164" xr:uid="{735557D8-5AFC-40BB-AD05-2DF21DA43E18}"/>
    <cellStyle name="_Q4Sin_BWF-2+10Fcst" xfId="8165" xr:uid="{51DC2B9F-7B98-4C46-A011-2E476FA6F774}"/>
    <cellStyle name="_Q4Sin_Copy of BWF-2+10Fcst Msia(Final)" xfId="8166" xr:uid="{E28098E7-A09C-4027-92CC-F4A70B5BABCE}"/>
    <cellStyle name="_Q4Sin_Copy of Copy of SG_FEB10(Final) (2)" xfId="8167" xr:uid="{01ABBF7A-ED6C-4BEF-A126-DAB3B767AA3D}"/>
    <cellStyle name="_Q4Sin_Copy of Marketing 5+7 (Malaysia 2010)-Zul" xfId="8168" xr:uid="{113F37A7-07BA-4D0D-A96E-E8CE6A5BFBB2}"/>
    <cellStyle name="_Q4Sin_Copy of MY BWF_5+7Fcst(0406)" xfId="8169" xr:uid="{8C7489D4-2363-4BC0-B7B5-6DDA38A14DE7}"/>
    <cellStyle name="_Q4Sin_Copy of MY BWF_5+7Fcst(1905)" xfId="8170" xr:uid="{87355471-2F3E-41C9-B5F6-FDFA2614101B}"/>
    <cellStyle name="_Q4Sin_Copy of MY BWF_5+7Fcst(Veron)" xfId="8171" xr:uid="{6BF6F089-7494-4EF3-A4B1-F5DAF6490405}"/>
    <cellStyle name="_Q4Sin_Copy of MY_FEB10f2(250210)-Include Sales Cr" xfId="8172" xr:uid="{FFDFD0E9-F8DD-4430-B488-265625933276}"/>
    <cellStyle name="_Q4Sin_Copy of MY_FEB10f2(Actual)" xfId="8173" xr:uid="{D1EFC6AA-962A-436B-8596-F1834B188B99}"/>
    <cellStyle name="_Q4Sin_Copy of MY_JAN10f2(29JAN10)" xfId="8174" xr:uid="{73620939-5765-431C-AEE1-FFEB0D2718B4}"/>
    <cellStyle name="_Q4Sin_Copy of MY_MAR10f1(REVISED)" xfId="8175" xr:uid="{6BF98CAB-CA3A-4182-85E3-546DC409650C}"/>
    <cellStyle name="_Q4Sin_Copy of MY_MARf2 (version 1)" xfId="8176" xr:uid="{F5C81D6E-1187-4B34-A25E-3AAE92C7B0E9}"/>
    <cellStyle name="_Q4Sin_Copy of MY_MARf2(ACTUALv1)" xfId="8177" xr:uid="{8E5BCA59-5B33-4417-9CA6-79AEAFFEA7E4}"/>
    <cellStyle name="_Q4Sin_Copy of MY_MARf2(REVISED)" xfId="8178" xr:uid="{AA3DF786-4200-4BDD-A7F7-67BCFDC02CB4}"/>
    <cellStyle name="_Q4Sin_MY_MARa" xfId="8179" xr:uid="{93B4FFDF-6380-4D57-A307-69566F5CC9E5}"/>
    <cellStyle name="_Q4Sin_Pipeline-Mid Apr 2010 BWBB" xfId="8180" xr:uid="{5C3AA65B-4225-4CD9-A17D-CD062118F32D}"/>
    <cellStyle name="_Q4Sin_Sales Pipelines_M'sia" xfId="8181" xr:uid="{3F9DCB23-1EC0-4585-8249-F2D8200E197F}"/>
    <cellStyle name="_Sales Pipelines_M'sia" xfId="8182" xr:uid="{96ACF5A0-E173-4408-9729-7B7E18272C29}"/>
    <cellStyle name="_SG_JAN10f2" xfId="8183" xr:uid="{E6FB4D2C-8FA7-4797-9BBC-A65FEEA71562}"/>
    <cellStyle name="_SG_JAN10f2_BWF-2+10Fcst" xfId="8184" xr:uid="{A720657E-ED59-47B4-9409-7EDFC227B599}"/>
    <cellStyle name="_SG_JAN10f2_Copy of BWF-2+10Fcst Msia(Final)" xfId="8185" xr:uid="{9B457F70-B1B1-40BC-B0C8-3088A4FBAB83}"/>
    <cellStyle name="_SG_JAN10f2_Copy of MY BWF_5+7Fcst(0406)" xfId="8186" xr:uid="{3C8F2D4F-AE0E-43B8-8A85-C56AF451FBED}"/>
    <cellStyle name="_SG_JAN10f2_Copy of MY BWF_5+7Fcst(1905)" xfId="8187" xr:uid="{5932A8E0-6ED8-4CA5-B9E5-471E764B6A5C}"/>
    <cellStyle name="_SG_JAN10f2_Copy of MY BWF_5+7Fcst(Veron)" xfId="8188" xr:uid="{83AF8636-0816-416B-AAC6-F4FA2346F283}"/>
    <cellStyle name="_SG_JAN10f2_Copy of MY_FEB10f2(250210)-Include Sales Cr" xfId="8189" xr:uid="{A681B57F-4F8C-43A5-B989-1A979A597230}"/>
    <cellStyle name="_SG_JAN10f2_Copy of MY_FEB10f2(Actual)" xfId="8190" xr:uid="{27C40EFB-6A81-404A-B00B-42DF9F25FFC3}"/>
    <cellStyle name="_SG_JAN10f2_Copy of MY_JAN10f2(29JAN10)" xfId="8191" xr:uid="{77590B9C-042D-40BC-BF42-58914B4302D7}"/>
    <cellStyle name="_SG_JAN10f2_Copy of MY_MAR10f1(REVISED)" xfId="8192" xr:uid="{B863AD6A-5464-4469-9065-7D1234022D20}"/>
    <cellStyle name="_SG_JAN10f2_Copy of MY_MARf2 (version 1)" xfId="8193" xr:uid="{273B78CE-9F11-4488-AC02-196AADD9B637}"/>
    <cellStyle name="_SG_JAN10f2_Copy of MY_MARf2(ACTUALv1)" xfId="8194" xr:uid="{A7F5C077-36D8-4C57-A23F-D3F3C503CDF8}"/>
    <cellStyle name="_SG_JAN10f2_Copy of MY_MARf2(REVISED)" xfId="8195" xr:uid="{71241F2C-230D-49AC-8E01-211200768F8B}"/>
    <cellStyle name="_SG_JAN10f2_MY_MARa" xfId="8196" xr:uid="{221226DC-3449-4D88-B44C-29C85B04DD3E}"/>
    <cellStyle name="_SG_JAN10f2_Pipeline-Mid Apr 2010 BWBB" xfId="8197" xr:uid="{847FFDAA-AFFD-4D54-B003-0EB73A093B2F}"/>
    <cellStyle name="_SG_JAN10f2_Sales Pipelines_M'sia" xfId="8198" xr:uid="{2A48426D-0496-4A57-A719-313504E61E8A}"/>
    <cellStyle name="_WT" xfId="8199" xr:uid="{5E658297-0B57-4403-AC1F-B2962CE86C4A}"/>
    <cellStyle name="_WT 2" xfId="8200" xr:uid="{EE239CB4-94EA-4D01-A7C6-3B5BC1EBA6A2}"/>
    <cellStyle name="_WT 3" xfId="8201" xr:uid="{F3912724-204E-4143-880A-9A70D8502E3B}"/>
    <cellStyle name="_WT 4" xfId="8202" xr:uid="{9FCB9AC9-0F1C-438B-BDD1-31DAEF4EEF0F}"/>
    <cellStyle name="_WT 5" xfId="8203" xr:uid="{EE3A67A2-F317-48A6-B38A-E507F7D5F580}"/>
    <cellStyle name="_WT 6" xfId="8204" xr:uid="{BDDFD9FA-D6CF-43F9-8280-56181AA95E5E}"/>
    <cellStyle name="_WT 7" xfId="8205" xr:uid="{353E910B-B029-43D4-9E71-BDECB5A83B31}"/>
    <cellStyle name="_WT 8" xfId="8206" xr:uid="{2148C1A5-B1B1-448C-8F13-BF3C0D108B61}"/>
    <cellStyle name="_WT 9" xfId="8207" xr:uid="{F5EB43FF-09FA-4451-B213-E67893668364}"/>
    <cellStyle name="_X" xfId="8208" xr:uid="{FC2C1E88-2831-4111-82E0-29CEB60823EB}"/>
    <cellStyle name="_X 10" xfId="8209" xr:uid="{B1A4287B-024A-41BD-AA69-E8A564762C11}"/>
    <cellStyle name="_X 11" xfId="8210" xr:uid="{2D65A589-2422-4784-9913-9DE17725B808}"/>
    <cellStyle name="_X 12" xfId="8211" xr:uid="{963A2215-022A-4F39-80AC-C7491FC56320}"/>
    <cellStyle name="_X 2" xfId="8212" xr:uid="{A8D27470-B2F1-444B-968F-8DCEB27E7C5A}"/>
    <cellStyle name="_X 3" xfId="8213" xr:uid="{D2FC8DE1-8C17-4645-9D13-086C1173E3EB}"/>
    <cellStyle name="_X 4" xfId="8214" xr:uid="{96702CD6-80E6-4789-AED1-AF5898DD19EE}"/>
    <cellStyle name="_X 5" xfId="8215" xr:uid="{61DA71FC-3E92-4388-97E5-05615FCE4A23}"/>
    <cellStyle name="_X 6" xfId="8216" xr:uid="{C36B9770-60FD-4946-BF12-327DB2CFC655}"/>
    <cellStyle name="_X 7" xfId="8217" xr:uid="{1C6820BF-54F7-4064-81E0-AAA2CC9E3508}"/>
    <cellStyle name="_X 8" xfId="8218" xr:uid="{3A4B30C6-3A81-4221-84B0-11DCA407341F}"/>
    <cellStyle name="_X 9" xfId="8219" xr:uid="{F2916F5F-A7CB-4A51-B598-513ED0DADDC0}"/>
    <cellStyle name="_Z" xfId="8220" xr:uid="{85193ED2-B6CF-41F5-B75F-FE9BEE355389}"/>
    <cellStyle name="_Z 10" xfId="8221" xr:uid="{4DC608AF-8CA3-419C-A1A8-6BAB6422D221}"/>
    <cellStyle name="_Z 11" xfId="8222" xr:uid="{54DCD232-1711-4D0F-A3AC-833DDE5440DD}"/>
    <cellStyle name="_Z 12" xfId="8223" xr:uid="{97189A85-0C74-4A53-90D4-4ED9DA5E90A8}"/>
    <cellStyle name="_Z 2" xfId="8224" xr:uid="{398D22BF-4332-41D5-B051-20105D2F21DF}"/>
    <cellStyle name="_Z 3" xfId="8225" xr:uid="{6754A366-167D-4899-AA8C-565310BF2E6B}"/>
    <cellStyle name="_Z 4" xfId="8226" xr:uid="{1FE37018-4F24-4FCC-896D-D62E500CC5D4}"/>
    <cellStyle name="_Z 5" xfId="8227" xr:uid="{13594539-7761-4C6C-9A95-811DB8736945}"/>
    <cellStyle name="_Z 6" xfId="8228" xr:uid="{E5A569D0-456F-46DC-883E-A52FDA0E0ABC}"/>
    <cellStyle name="_Z 7" xfId="8229" xr:uid="{42A0D401-60E6-414B-8511-E45E15EE9D5E}"/>
    <cellStyle name="_Z 8" xfId="8230" xr:uid="{9E440DF1-1AD0-4BCC-BF8C-D96CA204C53F}"/>
    <cellStyle name="_Z 9" xfId="8231" xr:uid="{F5C8515D-1397-496E-AE95-E79ED4EC5013}"/>
    <cellStyle name="20 % - Accent1" xfId="8232" xr:uid="{7B5387EA-95DF-48B1-BE93-9F2F48785BFD}"/>
    <cellStyle name="20 % - Accent2" xfId="8233" xr:uid="{33FD88F5-C179-4809-A531-5319C4432610}"/>
    <cellStyle name="20 % - Accent3" xfId="8234" xr:uid="{8C9205CF-5D2F-477B-91C2-39026ED8BA74}"/>
    <cellStyle name="20 % - Accent4" xfId="8235" xr:uid="{AD2078D5-AEB4-48E4-B344-18DCA91978B9}"/>
    <cellStyle name="20 % - Accent5" xfId="8236" xr:uid="{14C6E6C2-6570-4E9C-9695-D87844264C32}"/>
    <cellStyle name="20 % - Accent6" xfId="8237" xr:uid="{C36B2E62-AB91-4D16-967A-07AB4D98BC15}"/>
    <cellStyle name="20% - Accent1" xfId="24" builtinId="30" customBuiltin="1"/>
    <cellStyle name="20% - Accent1 10" xfId="8238" xr:uid="{01F3F06B-593B-4684-B538-2946A9EB5B59}"/>
    <cellStyle name="20% - Accent1 10 2" xfId="50362" xr:uid="{0D253449-0F3E-4EF1-9A93-AF9B0A831D7A}"/>
    <cellStyle name="20% - Accent1 10 2 2" xfId="60437" xr:uid="{BA0259E0-717F-4ED4-9684-474A7647966C}"/>
    <cellStyle name="20% - Accent1 10 2 3" xfId="61391" xr:uid="{387DEF01-D327-41E1-9C7F-498E2F49CA27}"/>
    <cellStyle name="20% - Accent1 10 3" xfId="58385" xr:uid="{6A94769D-F829-4C3C-9023-61F5DB004CCC}"/>
    <cellStyle name="20% - Accent1 10 4" xfId="60953" xr:uid="{2E00C9C5-EFD3-4F98-A045-0E0AFCBB5A20}"/>
    <cellStyle name="20% - Accent1 10 5" xfId="46362" xr:uid="{8EE5F995-D423-4227-AEBC-66AC7F13C532}"/>
    <cellStyle name="20% - Accent1 11" xfId="8239" xr:uid="{AD9E3948-C74B-4DCC-A6FF-CFCFE4C2657E}"/>
    <cellStyle name="20% - Accent1 11 2" xfId="50370" xr:uid="{E663F977-5DA7-4C12-A93B-52E22B93FCF3}"/>
    <cellStyle name="20% - Accent1 11 2 2" xfId="60446" xr:uid="{A04DD2E0-C3D0-4FEC-B634-E1F671BD8986}"/>
    <cellStyle name="20% - Accent1 11 2 3" xfId="61400" xr:uid="{32B7610C-A9A9-4306-8489-543CFDAC0AF7}"/>
    <cellStyle name="20% - Accent1 11 3" xfId="58394" xr:uid="{974BB8DC-4CFC-4DB1-AD45-0E65BF256C02}"/>
    <cellStyle name="20% - Accent1 11 4" xfId="60962" xr:uid="{F7B04656-7875-47A6-B42C-62D3DDE6C348}"/>
    <cellStyle name="20% - Accent1 11 5" xfId="46376" xr:uid="{80DCD377-4049-479D-8AB4-46D46BB4CA48}"/>
    <cellStyle name="20% - Accent1 12" xfId="8240" xr:uid="{565210E1-7747-408A-902D-086AD1C40C50}"/>
    <cellStyle name="20% - Accent1 13" xfId="8241" xr:uid="{1BF44B2E-A64E-48ED-834F-6A1B1208F23A}"/>
    <cellStyle name="20% - Accent1 14" xfId="33128" xr:uid="{50B63CA9-B0FB-4699-96BA-18E2E4353DE9}"/>
    <cellStyle name="20% - Accent1 2" xfId="8242" xr:uid="{1DC42DF4-F3D0-41B7-A6AF-5CBA6C8A379F}"/>
    <cellStyle name="20% - Accent1 2 2" xfId="8243" xr:uid="{B85196A4-4B73-43A4-9BEC-685F8D0CBEB4}"/>
    <cellStyle name="20% - Accent1 2 2 2" xfId="8244" xr:uid="{1077BC93-7F7A-4FE6-B989-67713447BAC1}"/>
    <cellStyle name="20% - Accent1 2 2 2 2" xfId="33129" xr:uid="{9926523C-4748-426F-96EB-BE9357AA4935}"/>
    <cellStyle name="20% - Accent1 2 2 2 3" xfId="33130" xr:uid="{5D31C1F1-C427-4FC7-BA86-9CC1E1BC7B34}"/>
    <cellStyle name="20% - Accent1 2 3" xfId="8245" xr:uid="{8DB17EF0-1F19-44AC-93EA-A847F89FE88C}"/>
    <cellStyle name="20% - Accent1 2 4" xfId="8246" xr:uid="{1B71C16A-F1BD-423D-BACE-F690F3649166}"/>
    <cellStyle name="20% - Accent1 2 5" xfId="8247" xr:uid="{3D27EB1B-9A18-45F6-A88B-18911FA4C7D6}"/>
    <cellStyle name="20% - Accent1 3" xfId="8248" xr:uid="{1DB72203-B3E2-4694-9FF6-45002B5E0D47}"/>
    <cellStyle name="20% - Accent1 3 2" xfId="8249" xr:uid="{8394B48F-928B-4E75-8D2E-A10FEA26CA07}"/>
    <cellStyle name="20% - Accent1 3 2 2" xfId="46582" xr:uid="{CB40ACDB-EFCF-4D7F-903A-C8185C3353AB}"/>
    <cellStyle name="20% - Accent1 3 2 2 2" xfId="58527" xr:uid="{830EABFA-7118-4048-BD44-485725652086}"/>
    <cellStyle name="20% - Accent1 3 2 2 3" xfId="61094" xr:uid="{5CF70C70-72B0-48A3-A209-3228B233528C}"/>
    <cellStyle name="20% - Accent1 3 2 3" xfId="50571" xr:uid="{6DB54628-2806-4893-B762-6E89E83F0034}"/>
    <cellStyle name="20% - Accent1 3 2 4" xfId="60647" xr:uid="{A4B43C62-EC30-4C0D-A8E8-2B71D5B0DE33}"/>
    <cellStyle name="20% - Accent1 3 2 5" xfId="34078" xr:uid="{038F0A98-2B78-4BE2-B887-1E9BB42042DD}"/>
    <cellStyle name="20% - Accent1 3 3" xfId="34123" xr:uid="{1CB040A6-0E0E-4CF0-A294-3B1D2E93DFE7}"/>
    <cellStyle name="20% - Accent1 3 4" xfId="46526" xr:uid="{8F794CD5-C848-4E82-8BF4-F539587E5A7F}"/>
    <cellStyle name="20% - Accent1 3 4 2" xfId="58475" xr:uid="{BAF42EED-6A1C-44A3-BECB-A062F8CC9F32}"/>
    <cellStyle name="20% - Accent1 3 4 3" xfId="61042" xr:uid="{5AE04DEC-F7C7-4DFC-A25E-044DE818B651}"/>
    <cellStyle name="20% - Accent1 3 5" xfId="50517" xr:uid="{8DE0593A-457A-4ACC-9ED8-AA5971D8CB24}"/>
    <cellStyle name="20% - Accent1 3 6" xfId="60595" xr:uid="{DC152701-A749-4120-A55F-F01E7789C814}"/>
    <cellStyle name="20% - Accent1 3 7" xfId="33981" xr:uid="{3504CA4F-60DD-4297-B4A3-02AF3692A20B}"/>
    <cellStyle name="20% - Accent1 4" xfId="8250" xr:uid="{F12BE69D-AAD0-431E-8344-52466FDF6FC0}"/>
    <cellStyle name="20% - Accent1 4 2" xfId="8251" xr:uid="{896A133C-2373-4FEB-A32C-0DD49ABA3004}"/>
    <cellStyle name="20% - Accent1 4 2 2" xfId="46618" xr:uid="{96D8D349-BC79-4188-931E-433CF0C9F9C5}"/>
    <cellStyle name="20% - Accent1 4 2 2 2" xfId="58564" xr:uid="{EEAD755B-BAE2-4187-A4C1-914C641ABBA9}"/>
    <cellStyle name="20% - Accent1 4 2 2 3" xfId="61131" xr:uid="{F7D2DF28-7E56-48AB-BAA5-68219B9B57D0}"/>
    <cellStyle name="20% - Accent1 4 2 3" xfId="50607" xr:uid="{9535616B-BA08-41D3-9596-77BC6208D902}"/>
    <cellStyle name="20% - Accent1 4 2 4" xfId="60684" xr:uid="{85C3A58E-4A59-42B9-A530-4CA823DF0CDE}"/>
    <cellStyle name="20% - Accent1 4 2 5" xfId="34111" xr:uid="{5E58FF22-A609-488E-BD9D-A1E4D1EDC601}"/>
    <cellStyle name="20% - Accent1 4 3" xfId="34124" xr:uid="{D88C432F-4F99-4D63-9A48-5497AD25FB42}"/>
    <cellStyle name="20% - Accent1 4 4" xfId="46566" xr:uid="{426D6EBD-050F-49DE-AFEC-060915D77B19}"/>
    <cellStyle name="20% - Accent1 4 4 2" xfId="58512" xr:uid="{22A5FBA3-C5F2-4915-8AF0-6E4B150F6357}"/>
    <cellStyle name="20% - Accent1 4 4 3" xfId="61079" xr:uid="{392F8691-5DA6-4677-B626-FB68C79990C1}"/>
    <cellStyle name="20% - Accent1 4 5" xfId="50556" xr:uid="{E973E14F-D5AE-4091-BA2F-3448F2DF8916}"/>
    <cellStyle name="20% - Accent1 4 6" xfId="60632" xr:uid="{1395373E-8A6E-497C-B7B3-381758F031A5}"/>
    <cellStyle name="20% - Accent1 4 7" xfId="34061" xr:uid="{5F44E991-4328-4624-A3EB-A6C4601CDC3C}"/>
    <cellStyle name="20% - Accent1 5" xfId="8252" xr:uid="{73DD975D-19BE-40CC-BD03-FACFAB521B9A}"/>
    <cellStyle name="20% - Accent1 5 2" xfId="8253" xr:uid="{C3495475-74EE-44E0-9F03-AA9C5A999AE9}"/>
    <cellStyle name="20% - Accent1 6" xfId="8254" xr:uid="{8A3CEF96-A5D2-4FA3-A14D-74A8F563DCC5}"/>
    <cellStyle name="20% - Accent1 6 2" xfId="34125" xr:uid="{6BAB80B9-974C-4694-8B90-2E43F85ED5A8}"/>
    <cellStyle name="20% - Accent1 7" xfId="8255" xr:uid="{D8169867-0D9D-41B4-8F90-DE9C18D3CE1F}"/>
    <cellStyle name="20% - Accent1 7 2" xfId="34126" xr:uid="{F4360D81-38FF-4928-B7BD-93FAFCD8212C}"/>
    <cellStyle name="20% - Accent1 8" xfId="8256" xr:uid="{BD74A5BA-2D32-4661-A284-004E75E94E0C}"/>
    <cellStyle name="20% - Accent1 8 2" xfId="34127" xr:uid="{63A426AE-D6C2-43A3-A8FC-DB38DB941471}"/>
    <cellStyle name="20% - Accent1 9" xfId="8257" xr:uid="{41EBC077-D4D7-4DDC-85C3-E2B791F1AA3B}"/>
    <cellStyle name="20% - Accent1 9 2" xfId="34128" xr:uid="{E09BF4EF-7137-4C7C-8BAA-B77D19D88369}"/>
    <cellStyle name="20% - Accent2" xfId="28" builtinId="34" customBuiltin="1"/>
    <cellStyle name="20% - Accent2 10" xfId="8258" xr:uid="{17949BB0-F79F-43C7-8E2F-5B3642059598}"/>
    <cellStyle name="20% - Accent2 10 2" xfId="50361" xr:uid="{B06CCD4B-21FE-416C-8B15-D605D6C4B6CB}"/>
    <cellStyle name="20% - Accent2 10 2 2" xfId="60436" xr:uid="{FDC44C59-9EED-4495-9C0D-6E9CC976A78E}"/>
    <cellStyle name="20% - Accent2 10 2 3" xfId="61390" xr:uid="{56FD22F0-ED5E-4209-B59C-B95F6E6299C0}"/>
    <cellStyle name="20% - Accent2 10 3" xfId="58384" xr:uid="{32201EC6-E639-4AB4-B4CC-8234B3B55C9A}"/>
    <cellStyle name="20% - Accent2 10 4" xfId="60952" xr:uid="{5E04D3CF-E49F-44B3-A77C-018944E1FE02}"/>
    <cellStyle name="20% - Accent2 10 5" xfId="46361" xr:uid="{DF1B8E33-FED0-4D05-B3E2-6ACC4D8979A5}"/>
    <cellStyle name="20% - Accent2 11" xfId="8259" xr:uid="{6F4250BC-F4CD-433B-8FDC-FA4FFE235B8C}"/>
    <cellStyle name="20% - Accent2 11 2" xfId="50373" xr:uid="{5C18A3D0-0F26-436B-900D-23EB6BE35D84}"/>
    <cellStyle name="20% - Accent2 11 2 2" xfId="60449" xr:uid="{93E113E0-FB9C-4C80-9E82-E2BE289D603F}"/>
    <cellStyle name="20% - Accent2 11 2 3" xfId="61403" xr:uid="{A0E0ED7A-A259-4FC3-B76F-BD245170501C}"/>
    <cellStyle name="20% - Accent2 11 3" xfId="58397" xr:uid="{23BD424E-7AFE-4C30-9328-82E327455AA2}"/>
    <cellStyle name="20% - Accent2 11 4" xfId="60965" xr:uid="{666F996A-EB97-4018-858C-1ADA0F8EF520}"/>
    <cellStyle name="20% - Accent2 11 5" xfId="46380" xr:uid="{035408B1-AED9-46A7-B955-E3FD1AA8E667}"/>
    <cellStyle name="20% - Accent2 12" xfId="8260" xr:uid="{AC88F737-309E-43CD-8897-43DC484168DB}"/>
    <cellStyle name="20% - Accent2 13" xfId="8261" xr:uid="{947DF9D8-BA56-4E88-BA15-BE3F4EAAE3BB}"/>
    <cellStyle name="20% - Accent2 14" xfId="33131" xr:uid="{0C018966-89F1-4B61-9195-843EC4C1ECF7}"/>
    <cellStyle name="20% - Accent2 2" xfId="8262" xr:uid="{F203FE8E-3C86-4292-85B8-D0C96CFE1DC0}"/>
    <cellStyle name="20% - Accent2 2 2" xfId="8263" xr:uid="{360995AB-79C5-4C83-9260-F4435807EB70}"/>
    <cellStyle name="20% - Accent2 2 2 2" xfId="8264" xr:uid="{27DDAC4E-5A84-4AB2-80A3-A21BA498BC60}"/>
    <cellStyle name="20% - Accent2 2 2 2 2" xfId="33132" xr:uid="{1FD56123-33F1-48F3-83F9-86757AC43F46}"/>
    <cellStyle name="20% - Accent2 2 2 2 3" xfId="33133" xr:uid="{C99196D4-A0B7-45E0-B3D5-871F3D0760CB}"/>
    <cellStyle name="20% - Accent2 2 3" xfId="8265" xr:uid="{402056A4-20A0-475D-8B07-7CFDEDC43272}"/>
    <cellStyle name="20% - Accent2 2 4" xfId="8266" xr:uid="{6E60201D-DE99-4C41-A298-F10224749926}"/>
    <cellStyle name="20% - Accent2 2 5" xfId="8267" xr:uid="{D9C24A3B-E8B0-45ED-A135-4A51D38E1F0F}"/>
    <cellStyle name="20% - Accent2 3" xfId="8268" xr:uid="{8C5E5F8B-0BB0-46FA-8D1F-D05072C5B17A}"/>
    <cellStyle name="20% - Accent2 3 2" xfId="8269" xr:uid="{E41392B2-7FA3-4434-8623-02791608F450}"/>
    <cellStyle name="20% - Accent2 3 2 2" xfId="46584" xr:uid="{476BA1D9-0E39-424D-9711-E4DF1E7AA3AF}"/>
    <cellStyle name="20% - Accent2 3 2 2 2" xfId="58529" xr:uid="{7E845EBB-AFD6-4C7B-9450-72A6AD03DCEB}"/>
    <cellStyle name="20% - Accent2 3 2 2 3" xfId="61096" xr:uid="{276FB3A5-D46B-41BE-9E41-0F00757D9B6D}"/>
    <cellStyle name="20% - Accent2 3 2 3" xfId="50573" xr:uid="{4FC8F073-7690-4457-8517-DAC11736A75B}"/>
    <cellStyle name="20% - Accent2 3 2 4" xfId="60649" xr:uid="{B9C5BDAC-4AF3-4549-857B-C8391B0B1EEB}"/>
    <cellStyle name="20% - Accent2 3 2 5" xfId="34080" xr:uid="{080CB065-C6EC-487E-97B2-2236D0CEBA03}"/>
    <cellStyle name="20% - Accent2 3 3" xfId="34129" xr:uid="{E7B29E95-3E71-4E79-B6F9-EFAB312C0442}"/>
    <cellStyle name="20% - Accent2 3 4" xfId="46528" xr:uid="{61729D33-A0E7-45FF-9703-986D91264088}"/>
    <cellStyle name="20% - Accent2 3 4 2" xfId="58477" xr:uid="{9EE40C67-EBA4-4E8D-A076-73BA9B723FFA}"/>
    <cellStyle name="20% - Accent2 3 4 3" xfId="61044" xr:uid="{EBF6E1EB-C410-4F71-AE74-6FFF9AC2E79D}"/>
    <cellStyle name="20% - Accent2 3 5" xfId="50519" xr:uid="{BAA4F265-2AF2-4EEE-B1D7-552BF76108F9}"/>
    <cellStyle name="20% - Accent2 3 6" xfId="60597" xr:uid="{1F35C5D4-1ABD-4B1E-A523-1A60DCD29A7D}"/>
    <cellStyle name="20% - Accent2 3 7" xfId="33985" xr:uid="{198796AA-F41E-4544-9FBD-B2DB7237DE34}"/>
    <cellStyle name="20% - Accent2 4" xfId="8270" xr:uid="{1D9255BB-66F1-4B13-B1E6-AF15BEE1EA32}"/>
    <cellStyle name="20% - Accent2 4 2" xfId="8271" xr:uid="{07963DF9-7760-4CDB-9B65-254BE0C77C75}"/>
    <cellStyle name="20% - Accent2 4 2 2" xfId="46620" xr:uid="{D4DBFDDC-1665-4932-9027-E46D7DCA248D}"/>
    <cellStyle name="20% - Accent2 4 2 2 2" xfId="58566" xr:uid="{6386C633-6239-47A7-A99A-0B76A6265D20}"/>
    <cellStyle name="20% - Accent2 4 2 2 3" xfId="61133" xr:uid="{022B71E3-3AF0-412A-856B-A7F49A46EE27}"/>
    <cellStyle name="20% - Accent2 4 2 3" xfId="50609" xr:uid="{99C1A7ED-AC3F-490C-84AE-A50B472DCEF0}"/>
    <cellStyle name="20% - Accent2 4 2 4" xfId="60686" xr:uid="{B597280F-7FAC-4B4E-B43B-5EE674CA3BF5}"/>
    <cellStyle name="20% - Accent2 4 2 5" xfId="34113" xr:uid="{461E7362-8B4D-4ECF-899F-31E24D71D8C6}"/>
    <cellStyle name="20% - Accent2 4 3" xfId="34130" xr:uid="{2DE36605-5378-4E05-BDDA-D72C4B6C4E84}"/>
    <cellStyle name="20% - Accent2 4 4" xfId="46568" xr:uid="{1BC07AE5-C441-46AE-B67C-03162010EED2}"/>
    <cellStyle name="20% - Accent2 4 4 2" xfId="58514" xr:uid="{111C4516-DD08-440E-8397-E1D52983039F}"/>
    <cellStyle name="20% - Accent2 4 4 3" xfId="61081" xr:uid="{A947DFE9-8257-4895-9094-8E3D092A08C8}"/>
    <cellStyle name="20% - Accent2 4 5" xfId="50558" xr:uid="{479F5E20-0382-430F-9284-AACA7EEEFEC9}"/>
    <cellStyle name="20% - Accent2 4 6" xfId="60634" xr:uid="{53DE60C6-CC67-439A-95A1-FF3B1B284B96}"/>
    <cellStyle name="20% - Accent2 4 7" xfId="34063" xr:uid="{55AAAA1F-BC17-41AA-B315-E41D2602CC71}"/>
    <cellStyle name="20% - Accent2 5" xfId="8272" xr:uid="{B3260CDA-647A-411C-B3B6-B17371781C29}"/>
    <cellStyle name="20% - Accent2 5 2" xfId="8273" xr:uid="{6A5A4294-672D-4368-BB70-5C6B08C1B312}"/>
    <cellStyle name="20% - Accent2 6" xfId="8274" xr:uid="{6BAEA2C9-9872-4208-860B-251E0BB35944}"/>
    <cellStyle name="20% - Accent2 6 2" xfId="34131" xr:uid="{A6E14DE7-B578-4927-81C4-A2C98E45AE64}"/>
    <cellStyle name="20% - Accent2 7" xfId="8275" xr:uid="{DA63053F-ACCB-40EB-A793-2279A6D2EE83}"/>
    <cellStyle name="20% - Accent2 7 2" xfId="34132" xr:uid="{2B016988-B135-4909-9875-058C7DA16AE7}"/>
    <cellStyle name="20% - Accent2 8" xfId="8276" xr:uid="{927E6103-A404-4B38-904E-C438E5A5E2AB}"/>
    <cellStyle name="20% - Accent2 8 2" xfId="34133" xr:uid="{3A44F336-4104-4CE2-A513-97E2A6137075}"/>
    <cellStyle name="20% - Accent2 9" xfId="8277" xr:uid="{F817BCFF-7186-4802-8363-749BF15D8726}"/>
    <cellStyle name="20% - Accent2 9 2" xfId="34134" xr:uid="{A32396E6-A2B1-4151-904F-6083AE01F308}"/>
    <cellStyle name="20% - Accent3" xfId="32" builtinId="38" customBuiltin="1"/>
    <cellStyle name="20% - Accent3 10" xfId="8278" xr:uid="{826ECB59-C7BD-4D31-AC4B-5D26160F03A7}"/>
    <cellStyle name="20% - Accent3 10 2" xfId="50360" xr:uid="{90D981A2-85E9-42CC-BC71-27C131811CE4}"/>
    <cellStyle name="20% - Accent3 10 2 2" xfId="60435" xr:uid="{E181844A-F4B2-4964-8D7C-6D4FF79AB13E}"/>
    <cellStyle name="20% - Accent3 10 2 3" xfId="61389" xr:uid="{7ABCE05F-688E-44B8-AA0F-EE833911C307}"/>
    <cellStyle name="20% - Accent3 10 3" xfId="58383" xr:uid="{AC77F8EF-3DC7-4988-A1F8-F1E03CDA92BE}"/>
    <cellStyle name="20% - Accent3 10 4" xfId="60951" xr:uid="{4C540F5F-E01A-447A-9D4B-9CD0F4871082}"/>
    <cellStyle name="20% - Accent3 10 5" xfId="46360" xr:uid="{B69C31C4-F2FC-42BE-8E1E-4170026DCCE7}"/>
    <cellStyle name="20% - Accent3 11" xfId="8279" xr:uid="{36AB54D9-05C9-418D-B8BE-C599138C057B}"/>
    <cellStyle name="20% - Accent3 11 2" xfId="50375" xr:uid="{A7FAD1C8-05C4-4A60-B7BD-FA32A3D30FCE}"/>
    <cellStyle name="20% - Accent3 11 2 2" xfId="60451" xr:uid="{D7C72AEB-A5BE-4F59-AC78-273B0E7B1893}"/>
    <cellStyle name="20% - Accent3 11 2 3" xfId="61405" xr:uid="{EC8A51E0-058B-4B99-BEBE-54B8F6F9A2F6}"/>
    <cellStyle name="20% - Accent3 11 3" xfId="58399" xr:uid="{7F8BA49C-E56F-4E58-9289-10804886E408}"/>
    <cellStyle name="20% - Accent3 11 4" xfId="60967" xr:uid="{355CAED6-C7FB-483B-A9E0-6B6119473970}"/>
    <cellStyle name="20% - Accent3 11 5" xfId="46384" xr:uid="{8B19F265-2A7C-4328-ABBF-A93AA8540DA5}"/>
    <cellStyle name="20% - Accent3 12" xfId="8280" xr:uid="{795F9DA0-0099-4AD9-8F10-ABA76C1FEDDC}"/>
    <cellStyle name="20% - Accent3 13" xfId="8281" xr:uid="{7B2DDB4B-9CC7-4BB2-8832-6FAFBD342444}"/>
    <cellStyle name="20% - Accent3 14" xfId="33134" xr:uid="{9DDA17EF-D665-45D7-B330-0CE1D6346CC7}"/>
    <cellStyle name="20% - Accent3 2" xfId="8282" xr:uid="{834BA6B6-D9C0-4AAF-A60B-C4B09DC4B6A0}"/>
    <cellStyle name="20% - Accent3 2 2" xfId="8283" xr:uid="{41565DEB-FF14-4620-A0EB-25152FD4AA13}"/>
    <cellStyle name="20% - Accent3 2 2 2" xfId="8284" xr:uid="{0CEC7C03-37D8-4288-B296-C0CCD515017D}"/>
    <cellStyle name="20% - Accent3 2 2 2 2" xfId="33135" xr:uid="{F290A398-9626-4EC5-A3CA-58ED427AC39F}"/>
    <cellStyle name="20% - Accent3 2 2 2 3" xfId="33136" xr:uid="{17840CAD-725E-4E1A-838F-A7844D97C044}"/>
    <cellStyle name="20% - Accent3 2 3" xfId="8285" xr:uid="{74C9974A-C5D7-44D3-A063-2310E807BE52}"/>
    <cellStyle name="20% - Accent3 2 4" xfId="8286" xr:uid="{B660B9B5-0673-4916-805C-E43939C4EFC8}"/>
    <cellStyle name="20% - Accent3 2 5" xfId="8287" xr:uid="{00502A27-74B3-4F3E-8019-2F6B30D43AD5}"/>
    <cellStyle name="20% - Accent3 3" xfId="8288" xr:uid="{1473BA17-E9AA-418D-B1FB-D8183B7F7492}"/>
    <cellStyle name="20% - Accent3 3 2" xfId="8289" xr:uid="{2858CD73-6948-4107-B3DE-C2358AA6245A}"/>
    <cellStyle name="20% - Accent3 3 2 2" xfId="46586" xr:uid="{F2158A8B-21CC-491F-8B6D-1D6FDE82AD7A}"/>
    <cellStyle name="20% - Accent3 3 2 2 2" xfId="58531" xr:uid="{D5474CBF-61EF-4F56-88CB-93372670879C}"/>
    <cellStyle name="20% - Accent3 3 2 2 3" xfId="61098" xr:uid="{B86C1C8B-C7F8-499F-872B-0D20E9263D3E}"/>
    <cellStyle name="20% - Accent3 3 2 3" xfId="50575" xr:uid="{A0D504D9-3429-439B-B4C1-94456377BE4C}"/>
    <cellStyle name="20% - Accent3 3 2 4" xfId="60651" xr:uid="{EC065EB7-EEB6-4F9C-904F-DB39B48DE430}"/>
    <cellStyle name="20% - Accent3 3 2 5" xfId="34082" xr:uid="{30EF98F3-E8E8-47C6-8922-5B5127A0E98D}"/>
    <cellStyle name="20% - Accent3 3 3" xfId="34135" xr:uid="{A4684A18-5BEF-44FB-A873-359699D1F3BF}"/>
    <cellStyle name="20% - Accent3 3 4" xfId="46530" xr:uid="{1A28502E-3FA3-49B5-81FC-9B1F72EC9CA4}"/>
    <cellStyle name="20% - Accent3 3 4 2" xfId="58479" xr:uid="{E5EAC653-CB1F-491F-B76A-7805D1E250C8}"/>
    <cellStyle name="20% - Accent3 3 4 3" xfId="61046" xr:uid="{2B41F065-1BB6-4887-8633-4744D86991C9}"/>
    <cellStyle name="20% - Accent3 3 5" xfId="50521" xr:uid="{5E9FE955-7FA8-493B-BFC0-51385D954F5F}"/>
    <cellStyle name="20% - Accent3 3 6" xfId="60599" xr:uid="{DF3416B5-9E66-4D81-BA62-FBD670ADB93D}"/>
    <cellStyle name="20% - Accent3 3 7" xfId="33989" xr:uid="{F6A2C310-1E37-4956-9A75-72A4DE26E7A8}"/>
    <cellStyle name="20% - Accent3 4" xfId="8290" xr:uid="{4B4556BE-7D59-4E2D-91E7-A1DA88656358}"/>
    <cellStyle name="20% - Accent3 4 2" xfId="8291" xr:uid="{55C45DB8-A224-43CC-8619-C4CC9246C9BB}"/>
    <cellStyle name="20% - Accent3 4 2 2" xfId="46622" xr:uid="{5276CA53-419D-4B8D-A3C0-FA3E76641B28}"/>
    <cellStyle name="20% - Accent3 4 2 2 2" xfId="58568" xr:uid="{EA77DEA5-E169-4A9D-B9FE-7C5320CB63A4}"/>
    <cellStyle name="20% - Accent3 4 2 2 3" xfId="61135" xr:uid="{580201EC-46EA-41B2-8C75-66FE0E67B663}"/>
    <cellStyle name="20% - Accent3 4 2 3" xfId="50611" xr:uid="{8570EEB3-7CAB-4ABD-9957-FDA57E0EF021}"/>
    <cellStyle name="20% - Accent3 4 2 4" xfId="60688" xr:uid="{7929EF93-82BC-47FF-80C2-EDB343A36E28}"/>
    <cellStyle name="20% - Accent3 4 2 5" xfId="34115" xr:uid="{D7A73974-E93C-4D1D-999A-C4CEE48EE818}"/>
    <cellStyle name="20% - Accent3 4 3" xfId="34136" xr:uid="{35BC6BE5-04FC-4281-880C-7764D01D6A03}"/>
    <cellStyle name="20% - Accent3 4 4" xfId="46570" xr:uid="{2D1940F2-1D9C-49C6-B2AB-3D97537BF641}"/>
    <cellStyle name="20% - Accent3 4 4 2" xfId="58516" xr:uid="{0DC4474E-2C20-4696-9836-5072F48773AE}"/>
    <cellStyle name="20% - Accent3 4 4 3" xfId="61083" xr:uid="{5F20EF66-4F04-478A-9197-1E5D1DD884F3}"/>
    <cellStyle name="20% - Accent3 4 5" xfId="50560" xr:uid="{CB90D8B2-EA4F-40F5-803F-ED026BDE98F6}"/>
    <cellStyle name="20% - Accent3 4 6" xfId="60636" xr:uid="{CAEF1186-CDA9-4757-BB3D-F3DCA0819C2F}"/>
    <cellStyle name="20% - Accent3 4 7" xfId="34065" xr:uid="{ED91F78A-6F82-4E51-8C10-63246D01999E}"/>
    <cellStyle name="20% - Accent3 5" xfId="8292" xr:uid="{8556938C-D858-44D9-92E6-92953B64B36B}"/>
    <cellStyle name="20% - Accent3 5 2" xfId="8293" xr:uid="{7F0D542E-B5B6-4F7B-A669-841CB88175D4}"/>
    <cellStyle name="20% - Accent3 6" xfId="8294" xr:uid="{ABAC0904-8EB0-49B2-BC7E-96C05C215435}"/>
    <cellStyle name="20% - Accent3 6 2" xfId="34137" xr:uid="{FDD6B4B8-3154-491E-A94A-307A4DC7EAA3}"/>
    <cellStyle name="20% - Accent3 7" xfId="8295" xr:uid="{2F06FAB3-124E-45A8-A735-395D1CA0599B}"/>
    <cellStyle name="20% - Accent3 7 2" xfId="34138" xr:uid="{B714E43F-6F41-4095-87DD-B8EE7FAC175D}"/>
    <cellStyle name="20% - Accent3 8" xfId="8296" xr:uid="{E06E0BC2-13F6-4AA8-A826-3DC74A5E4662}"/>
    <cellStyle name="20% - Accent3 8 2" xfId="34139" xr:uid="{91ACDE54-4E09-4099-B6A3-E5C88CE0C339}"/>
    <cellStyle name="20% - Accent3 9" xfId="8297" xr:uid="{811EC18D-2540-45E8-A60A-AB8AFCA57D91}"/>
    <cellStyle name="20% - Accent3 9 2" xfId="34140" xr:uid="{A004975A-6742-47C3-A06F-62441752DEB2}"/>
    <cellStyle name="20% - Accent4" xfId="36" builtinId="42" customBuiltin="1"/>
    <cellStyle name="20% - Accent4 10" xfId="8298" xr:uid="{918B305C-3CF7-4B15-8C35-8A67161A9BDB}"/>
    <cellStyle name="20% - Accent4 10 2" xfId="50359" xr:uid="{FFC2C3CE-4C90-475E-805D-3249EE3E11C3}"/>
    <cellStyle name="20% - Accent4 10 2 2" xfId="60434" xr:uid="{B4915A78-D55C-4246-B169-D579704BF3BE}"/>
    <cellStyle name="20% - Accent4 10 2 3" xfId="61388" xr:uid="{AFBE5CF1-1EAA-42A1-8342-F2A3F239ADC4}"/>
    <cellStyle name="20% - Accent4 10 3" xfId="58382" xr:uid="{AB785A02-DE28-4973-B933-7EA0A0421DEA}"/>
    <cellStyle name="20% - Accent4 10 4" xfId="60950" xr:uid="{C3FCB31B-F1BC-4EBD-84AF-81B4149C04A7}"/>
    <cellStyle name="20% - Accent4 10 5" xfId="46359" xr:uid="{7FEA6082-48F0-44ED-B2B6-1BD6FAA3546F}"/>
    <cellStyle name="20% - Accent4 11" xfId="8299" xr:uid="{39BF3802-B79E-41CC-BF51-946B22213117}"/>
    <cellStyle name="20% - Accent4 11 2" xfId="50379" xr:uid="{C1166199-321E-4B03-8D69-D68C315C192A}"/>
    <cellStyle name="20% - Accent4 11 2 2" xfId="60455" xr:uid="{1038C73C-D762-4128-A3E4-2735623F1058}"/>
    <cellStyle name="20% - Accent4 11 2 3" xfId="61409" xr:uid="{010568A9-1153-4F4D-B2F0-7E974BFB2BE1}"/>
    <cellStyle name="20% - Accent4 11 3" xfId="58403" xr:uid="{61186CE1-2DBF-46DD-BC70-7BE2B8820C1F}"/>
    <cellStyle name="20% - Accent4 11 4" xfId="60971" xr:uid="{85377FB9-F649-4B25-BAAF-710987CC473D}"/>
    <cellStyle name="20% - Accent4 11 5" xfId="46388" xr:uid="{D78567F2-AA19-49D4-B205-09A779319B12}"/>
    <cellStyle name="20% - Accent4 12" xfId="8300" xr:uid="{22B6CCB5-90D8-424F-98C0-6457E949FDF8}"/>
    <cellStyle name="20% - Accent4 13" xfId="8301" xr:uid="{81B47880-657F-4EA9-9022-5269657DC04B}"/>
    <cellStyle name="20% - Accent4 14" xfId="33137" xr:uid="{EA0479E5-2625-437E-92D4-E2B03182C7F4}"/>
    <cellStyle name="20% - Accent4 2" xfId="8302" xr:uid="{ED21CAC1-7552-401F-A625-56E87C908C91}"/>
    <cellStyle name="20% - Accent4 2 2" xfId="8303" xr:uid="{60EF8EE1-AF0A-4DD2-AE46-7007DA5D7503}"/>
    <cellStyle name="20% - Accent4 2 2 2" xfId="8304" xr:uid="{34F67E52-90C5-4B8A-AC73-3A5F8914ED6D}"/>
    <cellStyle name="20% - Accent4 2 2 2 2" xfId="33138" xr:uid="{D2C7B41E-865B-4070-ADE4-5AFBD2752EF6}"/>
    <cellStyle name="20% - Accent4 2 2 2 3" xfId="33139" xr:uid="{5AB83AF6-5F62-4CF7-9DC3-F5BBE2C71ADD}"/>
    <cellStyle name="20% - Accent4 2 3" xfId="8305" xr:uid="{4067057F-224B-4CB4-BA60-7668043EE169}"/>
    <cellStyle name="20% - Accent4 2 4" xfId="8306" xr:uid="{F062815C-D49C-4572-8E13-1088303C2EA0}"/>
    <cellStyle name="20% - Accent4 2 5" xfId="8307" xr:uid="{C5A4E5D9-E6A2-426C-B101-FFCED8ADB0C4}"/>
    <cellStyle name="20% - Accent4 3" xfId="8308" xr:uid="{3D97D672-D757-42DE-A877-DB1F51923BEE}"/>
    <cellStyle name="20% - Accent4 3 2" xfId="8309" xr:uid="{CEA96761-D264-4233-8080-A01B0E4C7050}"/>
    <cellStyle name="20% - Accent4 3 2 2" xfId="46588" xr:uid="{A6E6EA5C-2523-471E-8AF6-61253DC2C7B8}"/>
    <cellStyle name="20% - Accent4 3 2 2 2" xfId="58533" xr:uid="{64821028-473C-4D26-A47B-98022AF316BC}"/>
    <cellStyle name="20% - Accent4 3 2 2 3" xfId="61100" xr:uid="{5DD18DB2-0EB4-4441-94D4-334B575C8153}"/>
    <cellStyle name="20% - Accent4 3 2 3" xfId="50577" xr:uid="{CA9B7417-1EF5-43EE-9431-B474CBB55A1A}"/>
    <cellStyle name="20% - Accent4 3 2 4" xfId="60653" xr:uid="{6B5D098C-F497-4F9F-A031-2FFE30881A1D}"/>
    <cellStyle name="20% - Accent4 3 2 5" xfId="34084" xr:uid="{A1F6D210-0233-474D-B365-CD4FA1DB120C}"/>
    <cellStyle name="20% - Accent4 3 3" xfId="34141" xr:uid="{14983E09-20DB-44A0-A28A-37E82AB986BB}"/>
    <cellStyle name="20% - Accent4 3 4" xfId="46532" xr:uid="{95D399AB-5E83-4308-9990-52655B1C0A5C}"/>
    <cellStyle name="20% - Accent4 3 4 2" xfId="58481" xr:uid="{B14AF424-CBAD-431F-BE22-3B9C32C8C460}"/>
    <cellStyle name="20% - Accent4 3 4 3" xfId="61048" xr:uid="{1C4BD0E5-E5D6-42D8-AE6A-747A19148E64}"/>
    <cellStyle name="20% - Accent4 3 5" xfId="50523" xr:uid="{3AC2EF9C-9C9A-405D-B4E2-D6E2208C7DDA}"/>
    <cellStyle name="20% - Accent4 3 6" xfId="60601" xr:uid="{ACBF2C50-D691-4E7C-8493-FDCE23A2A332}"/>
    <cellStyle name="20% - Accent4 3 7" xfId="33993" xr:uid="{393A6BE5-CA0E-4A87-9AD3-19CFC64C625A}"/>
    <cellStyle name="20% - Accent4 4" xfId="8310" xr:uid="{95801A1B-EB35-45CC-B1D7-8DC793EF47DC}"/>
    <cellStyle name="20% - Accent4 4 2" xfId="8311" xr:uid="{82D0D527-D8AD-4C09-8FF6-1CCB61CB61EA}"/>
    <cellStyle name="20% - Accent4 4 2 2" xfId="46624" xr:uid="{819B1168-F73A-45F4-84FF-92B3B48FEB01}"/>
    <cellStyle name="20% - Accent4 4 2 2 2" xfId="58570" xr:uid="{B9A80140-96A4-493B-B050-2A85A1EB6ED8}"/>
    <cellStyle name="20% - Accent4 4 2 2 3" xfId="61137" xr:uid="{D6883382-87E8-435E-A3B3-F5924D3D7BFF}"/>
    <cellStyle name="20% - Accent4 4 2 3" xfId="50613" xr:uid="{CF8624C5-9E3F-4D3F-81A8-D043951892BC}"/>
    <cellStyle name="20% - Accent4 4 2 4" xfId="60690" xr:uid="{BB478053-B9EB-4F0B-B5B0-AB67402A6D49}"/>
    <cellStyle name="20% - Accent4 4 2 5" xfId="34117" xr:uid="{E5470112-6CEA-4E5C-AE9A-FDADAC6F29C5}"/>
    <cellStyle name="20% - Accent4 4 3" xfId="34142" xr:uid="{57B24E71-0000-4D9A-968C-16AD5A259748}"/>
    <cellStyle name="20% - Accent4 4 4" xfId="46572" xr:uid="{AE48A678-AF36-4F70-A26F-15B9472BD6CA}"/>
    <cellStyle name="20% - Accent4 4 4 2" xfId="58518" xr:uid="{CFC84B2B-1A0E-4DB2-8DB6-35B704658E9F}"/>
    <cellStyle name="20% - Accent4 4 4 3" xfId="61085" xr:uid="{BD948A3B-6F5E-454B-A5EA-BF854EE2395B}"/>
    <cellStyle name="20% - Accent4 4 5" xfId="50562" xr:uid="{9DCCCAC3-2FC6-47F2-AED2-1F2B74B9C049}"/>
    <cellStyle name="20% - Accent4 4 6" xfId="60638" xr:uid="{2F372E45-3913-46C1-B050-D7073659BC0A}"/>
    <cellStyle name="20% - Accent4 4 7" xfId="34067" xr:uid="{454F66CC-BE01-41F7-8F0C-B3B6BEE91644}"/>
    <cellStyle name="20% - Accent4 5" xfId="8312" xr:uid="{93508211-67D5-4A43-A695-C40956C40919}"/>
    <cellStyle name="20% - Accent4 5 2" xfId="8313" xr:uid="{B76267AC-9ACA-465C-BE72-B7D1BC91D8F4}"/>
    <cellStyle name="20% - Accent4 6" xfId="8314" xr:uid="{8BBA3A41-9C06-4ADC-92FF-D21FEFE941DD}"/>
    <cellStyle name="20% - Accent4 6 2" xfId="34143" xr:uid="{AEFC0A3A-4111-45F4-A073-49EDC184118E}"/>
    <cellStyle name="20% - Accent4 7" xfId="8315" xr:uid="{04709D38-B100-4F07-987F-E6CB6924DFDE}"/>
    <cellStyle name="20% - Accent4 7 2" xfId="34144" xr:uid="{D51F52E1-3D18-4EAB-A0BF-D13683176D75}"/>
    <cellStyle name="20% - Accent4 8" xfId="8316" xr:uid="{DCF9887E-DE70-4398-BFB4-215427553B58}"/>
    <cellStyle name="20% - Accent4 8 2" xfId="34145" xr:uid="{76C9A143-7CF7-4ECE-89BF-2A955CE7D8C2}"/>
    <cellStyle name="20% - Accent4 9" xfId="8317" xr:uid="{07DF48EB-06CA-45B9-A614-0B6F901953EE}"/>
    <cellStyle name="20% - Accent4 9 2" xfId="34146" xr:uid="{C89D011E-0271-45A9-9DAD-9AAFAAA436B1}"/>
    <cellStyle name="20% - Accent5" xfId="40" builtinId="46" customBuiltin="1"/>
    <cellStyle name="20% - Accent5 10" xfId="46358" xr:uid="{A3948591-AA48-481F-B2AF-E3F408D3F797}"/>
    <cellStyle name="20% - Accent5 10 2" xfId="50358" xr:uid="{562192FB-9611-42CF-A302-23F503191531}"/>
    <cellStyle name="20% - Accent5 10 2 2" xfId="60433" xr:uid="{EE2E9C6E-0C1E-4AA3-AD9E-C5F2003539BD}"/>
    <cellStyle name="20% - Accent5 10 2 3" xfId="61387" xr:uid="{6BB4AD1E-D37F-49AB-BACD-52145C43548B}"/>
    <cellStyle name="20% - Accent5 10 3" xfId="58381" xr:uid="{0DB51374-AFF2-4BB3-B0E8-7216FABFD840}"/>
    <cellStyle name="20% - Accent5 10 4" xfId="60949" xr:uid="{740A0B49-E9C8-40C2-8BA4-672E217FB6BA}"/>
    <cellStyle name="20% - Accent5 11" xfId="46392" xr:uid="{6428AE79-569C-41CC-9559-F3806FD00493}"/>
    <cellStyle name="20% - Accent5 11 2" xfId="50381" xr:uid="{9DB896E7-5357-4519-B12F-6D1910D04E5A}"/>
    <cellStyle name="20% - Accent5 11 2 2" xfId="60457" xr:uid="{4E6EE9A7-AB89-4E9F-A09B-D9F0A59A8609}"/>
    <cellStyle name="20% - Accent5 11 2 3" xfId="61411" xr:uid="{F43B5CC3-B5E4-47A3-B0E1-A1E26D9C2BEE}"/>
    <cellStyle name="20% - Accent5 11 3" xfId="58405" xr:uid="{5028B4C5-202C-4C9A-82AD-EB0E18D02CDB}"/>
    <cellStyle name="20% - Accent5 11 4" xfId="60973" xr:uid="{741213C8-6F9A-4FF7-8B9D-2E4C697AA003}"/>
    <cellStyle name="20% - Accent5 2" xfId="8318" xr:uid="{59767146-DE66-44F3-843B-7DD2E830231C}"/>
    <cellStyle name="20% - Accent5 2 2" xfId="33140" xr:uid="{CE7E0B2B-4777-4428-9CFD-445BB7D2B452}"/>
    <cellStyle name="20% - Accent5 3" xfId="8319" xr:uid="{FF2A40DD-F14D-4D9D-919B-0ADFAAEC9DCF}"/>
    <cellStyle name="20% - Accent5 3 2" xfId="34086" xr:uid="{B01286E9-A3A5-4F78-98B9-BBB47505FB5D}"/>
    <cellStyle name="20% - Accent5 3 2 2" xfId="46590" xr:uid="{C9721B40-1C0A-4F9E-A163-29B425B0BFC3}"/>
    <cellStyle name="20% - Accent5 3 2 2 2" xfId="58535" xr:uid="{68C8EA0D-6AB0-4DB5-8D69-F542BA39E9E2}"/>
    <cellStyle name="20% - Accent5 3 2 2 3" xfId="61102" xr:uid="{D4C2EB6F-B940-4026-ABA0-91CE1204E764}"/>
    <cellStyle name="20% - Accent5 3 2 3" xfId="50579" xr:uid="{89B8B1CA-6D61-41E9-845D-0F4A947A8A0F}"/>
    <cellStyle name="20% - Accent5 3 2 4" xfId="60655" xr:uid="{736D7596-B437-475E-BE01-744755B696B6}"/>
    <cellStyle name="20% - Accent5 3 3" xfId="34147" xr:uid="{682787E2-C4C1-4F05-AEE8-1C88593D43A8}"/>
    <cellStyle name="20% - Accent5 3 4" xfId="46534" xr:uid="{DA38A093-B868-4F3D-A6E9-4E2E900B5A3A}"/>
    <cellStyle name="20% - Accent5 3 4 2" xfId="58483" xr:uid="{98863A93-63B3-459F-95C1-5514EE0E41FE}"/>
    <cellStyle name="20% - Accent5 3 4 3" xfId="61050" xr:uid="{D364B2F3-BA29-4931-9225-1F50D01F590E}"/>
    <cellStyle name="20% - Accent5 3 5" xfId="50525" xr:uid="{2432E1E4-518F-4A2F-9930-5C71E8792D79}"/>
    <cellStyle name="20% - Accent5 3 6" xfId="60603" xr:uid="{D766B701-88C8-4DE0-B3E5-86934035302D}"/>
    <cellStyle name="20% - Accent5 3 7" xfId="33997" xr:uid="{DCADA58D-1628-480F-8C98-3A5E266E3C13}"/>
    <cellStyle name="20% - Accent5 4" xfId="34069" xr:uid="{1EC579A8-362D-4377-BE83-BDE4712B16A9}"/>
    <cellStyle name="20% - Accent5 4 2" xfId="34119" xr:uid="{C5533F2A-DA1F-4571-BB11-E5F5A98EB90C}"/>
    <cellStyle name="20% - Accent5 4 2 2" xfId="46626" xr:uid="{9D25A59C-C896-4D26-AEC9-C89B5FE24C35}"/>
    <cellStyle name="20% - Accent5 4 2 2 2" xfId="58572" xr:uid="{612B9D9A-1818-4350-A203-29164D4A1B13}"/>
    <cellStyle name="20% - Accent5 4 2 2 3" xfId="61139" xr:uid="{BD2F764D-C486-4601-AA4A-BB5DFB08DFD4}"/>
    <cellStyle name="20% - Accent5 4 2 3" xfId="50615" xr:uid="{73C8AC2A-7C43-4896-8956-294192FC4666}"/>
    <cellStyle name="20% - Accent5 4 2 4" xfId="60692" xr:uid="{B24BB5A5-A4C0-4205-A62E-7F8832297DBF}"/>
    <cellStyle name="20% - Accent5 4 3" xfId="34148" xr:uid="{811015D2-E50B-4755-B810-92B9D2671039}"/>
    <cellStyle name="20% - Accent5 4 4" xfId="46574" xr:uid="{88EA6BF3-4520-4E34-9D90-403C74275411}"/>
    <cellStyle name="20% - Accent5 4 4 2" xfId="58520" xr:uid="{729660B0-944A-47B1-B1F4-24669C73EF44}"/>
    <cellStyle name="20% - Accent5 4 4 3" xfId="61087" xr:uid="{61697074-47A2-42E0-9543-AE97028B7490}"/>
    <cellStyle name="20% - Accent5 4 5" xfId="50564" xr:uid="{D7D5559D-57A1-4343-9904-3B1A4AFEAD5F}"/>
    <cellStyle name="20% - Accent5 4 6" xfId="60640" xr:uid="{4DEEE22D-F02B-44C7-8CC4-6FE466500D5A}"/>
    <cellStyle name="20% - Accent5 5" xfId="34149" xr:uid="{F4D38E9B-ABD4-4E20-8478-FF571564C84B}"/>
    <cellStyle name="20% - Accent5 6" xfId="34150" xr:uid="{72F9A4B6-6AA6-4D3B-8DEF-0547D544CACF}"/>
    <cellStyle name="20% - Accent5 7" xfId="34151" xr:uid="{F62DC119-9B35-4EEB-826B-AB5F11798CFE}"/>
    <cellStyle name="20% - Accent5 8" xfId="34152" xr:uid="{FC0632B6-AAA1-4D2E-AD28-2D2267B5FBED}"/>
    <cellStyle name="20% - Accent5 9" xfId="34153" xr:uid="{AEAA534A-BB44-456E-BE1E-983CACE97695}"/>
    <cellStyle name="20% - Accent6" xfId="44" builtinId="50" customBuiltin="1"/>
    <cellStyle name="20% - Accent6 10" xfId="8320" xr:uid="{5B687B04-8D06-47F9-825E-6172485DFA80}"/>
    <cellStyle name="20% - Accent6 10 2" xfId="50357" xr:uid="{02DDF484-7ABF-49F9-B23D-5DF141E0E6C5}"/>
    <cellStyle name="20% - Accent6 10 2 2" xfId="60432" xr:uid="{86186C93-D1F0-4ABC-BD64-08DB59DACD0A}"/>
    <cellStyle name="20% - Accent6 10 2 3" xfId="61386" xr:uid="{B10F80AD-903E-4705-BBF7-C6E30CAC1E4E}"/>
    <cellStyle name="20% - Accent6 10 3" xfId="58380" xr:uid="{DFE126EE-DCA7-4C18-B320-C3615814EB20}"/>
    <cellStyle name="20% - Accent6 10 4" xfId="60948" xr:uid="{E29C211F-BD06-4513-A689-B3CBC537223D}"/>
    <cellStyle name="20% - Accent6 10 5" xfId="46357" xr:uid="{8B5957C0-F550-43E4-BF6E-13D3137AA811}"/>
    <cellStyle name="20% - Accent6 11" xfId="8321" xr:uid="{767D5922-4FA8-4642-8928-3E6DB7F07BC9}"/>
    <cellStyle name="20% - Accent6 11 2" xfId="50384" xr:uid="{1A8A483E-E029-442C-B09C-7638A921707A}"/>
    <cellStyle name="20% - Accent6 11 2 2" xfId="60460" xr:uid="{93FC3BC1-8CD3-4422-B26C-4A5F8EE8F7BB}"/>
    <cellStyle name="20% - Accent6 11 2 3" xfId="61414" xr:uid="{6036CD7E-A2D8-458E-A2C8-5570F2EE4C6D}"/>
    <cellStyle name="20% - Accent6 11 3" xfId="58408" xr:uid="{185F7C07-1FF4-4654-A545-C836E4BD779C}"/>
    <cellStyle name="20% - Accent6 11 4" xfId="60976" xr:uid="{7EFADBB5-457B-4F55-9697-A078AFA385F1}"/>
    <cellStyle name="20% - Accent6 11 5" xfId="46396" xr:uid="{5C1D376F-6932-4FE5-93FC-68F53B182E74}"/>
    <cellStyle name="20% - Accent6 12" xfId="8322" xr:uid="{DAA3B48B-8FE6-4DFB-A794-A6A85FACEA5F}"/>
    <cellStyle name="20% - Accent6 13" xfId="8323" xr:uid="{30119B43-FC17-47AB-AC7B-C5C297BA4CCE}"/>
    <cellStyle name="20% - Accent6 14" xfId="33141" xr:uid="{268B4880-52B7-46F3-9DA0-9E11C6CC1114}"/>
    <cellStyle name="20% - Accent6 2" xfId="8324" xr:uid="{D02951BE-5AA4-4C29-B9CA-AF219184A3D1}"/>
    <cellStyle name="20% - Accent6 2 2" xfId="8325" xr:uid="{71C8FDA5-485B-4B05-A23F-F93DCEA2CC9D}"/>
    <cellStyle name="20% - Accent6 2 2 2" xfId="8326" xr:uid="{F986067E-1580-4C92-A8F5-E8F64FB079C9}"/>
    <cellStyle name="20% - Accent6 2 2 2 2" xfId="33142" xr:uid="{6055F357-312D-42E0-8C59-D36B3E703B23}"/>
    <cellStyle name="20% - Accent6 2 2 2 3" xfId="33143" xr:uid="{AB2E0F70-3FF9-4AFD-9B6D-5203FDC9174F}"/>
    <cellStyle name="20% - Accent6 2 3" xfId="8327" xr:uid="{4A5CF118-C862-4712-A0E3-A49C8CEE44CA}"/>
    <cellStyle name="20% - Accent6 2 4" xfId="8328" xr:uid="{72F58B3A-8038-452C-9525-829C60C6C4E5}"/>
    <cellStyle name="20% - Accent6 2 5" xfId="8329" xr:uid="{74C16678-02C0-4D79-9EC1-956C6042A0B3}"/>
    <cellStyle name="20% - Accent6 3" xfId="8330" xr:uid="{B1CAE47C-61F7-4353-8F44-87CC7CA2BE01}"/>
    <cellStyle name="20% - Accent6 3 2" xfId="8331" xr:uid="{C9701BE2-2830-4093-8EBF-B789B63E7BDC}"/>
    <cellStyle name="20% - Accent6 3 2 2" xfId="46592" xr:uid="{F8B2C6A9-7A55-4E7D-A0A5-2202D17D608E}"/>
    <cellStyle name="20% - Accent6 3 2 2 2" xfId="58537" xr:uid="{542AE02C-62D7-41C0-8C5D-2867C6504189}"/>
    <cellStyle name="20% - Accent6 3 2 2 3" xfId="61104" xr:uid="{69584829-1573-4702-9D69-E835D292EDAD}"/>
    <cellStyle name="20% - Accent6 3 2 3" xfId="50581" xr:uid="{2A01BABD-386F-42A4-B0A7-7F829019648B}"/>
    <cellStyle name="20% - Accent6 3 2 4" xfId="60657" xr:uid="{2FB07DE1-E779-40F8-ABFE-97E9079C0296}"/>
    <cellStyle name="20% - Accent6 3 2 5" xfId="34088" xr:uid="{21D83DA1-FFC0-467D-9B2C-B4924CBF902B}"/>
    <cellStyle name="20% - Accent6 3 3" xfId="34154" xr:uid="{C8A0C7DB-EA5F-481F-873F-987D58B4592E}"/>
    <cellStyle name="20% - Accent6 3 4" xfId="46536" xr:uid="{030E9004-D728-4501-BA7B-208A25D7F472}"/>
    <cellStyle name="20% - Accent6 3 4 2" xfId="58485" xr:uid="{A04001D6-3818-411A-A420-17B278344A0D}"/>
    <cellStyle name="20% - Accent6 3 4 3" xfId="61052" xr:uid="{DEDF32A9-6D8B-4FDB-8B8A-9D70E9D4E9E7}"/>
    <cellStyle name="20% - Accent6 3 5" xfId="50527" xr:uid="{46E1B7DD-912F-4399-A596-F1456AEE1A55}"/>
    <cellStyle name="20% - Accent6 3 6" xfId="60605" xr:uid="{58C72655-6273-4009-9EA4-EDCF0F202D01}"/>
    <cellStyle name="20% - Accent6 3 7" xfId="34001" xr:uid="{FF9F345B-5350-45D8-9E71-5095D7708E17}"/>
    <cellStyle name="20% - Accent6 4" xfId="8332" xr:uid="{8F08ECAF-8765-45A2-B034-A4C2AC73C037}"/>
    <cellStyle name="20% - Accent6 4 2" xfId="8333" xr:uid="{D8A3345B-506C-41BC-9F2B-8E5EFFFBCBF0}"/>
    <cellStyle name="20% - Accent6 4 2 2" xfId="46628" xr:uid="{B31062F1-838A-489F-8672-03AE0747B0FE}"/>
    <cellStyle name="20% - Accent6 4 2 2 2" xfId="58574" xr:uid="{6B781A91-5406-4922-9A35-7B69B81E4F1A}"/>
    <cellStyle name="20% - Accent6 4 2 2 3" xfId="61141" xr:uid="{3C2665F5-14AD-4F45-BE9C-C06CC728F19F}"/>
    <cellStyle name="20% - Accent6 4 2 3" xfId="50617" xr:uid="{9320A9FC-78FD-4B32-A0C7-F104EE8A569F}"/>
    <cellStyle name="20% - Accent6 4 2 4" xfId="60694" xr:uid="{0117969B-2F08-4F6D-916B-CC4F10C6E5D0}"/>
    <cellStyle name="20% - Accent6 4 2 5" xfId="34121" xr:uid="{55E9E327-E388-4705-B427-90BCD86C0832}"/>
    <cellStyle name="20% - Accent6 4 3" xfId="34155" xr:uid="{B1E9E050-E13D-4F46-84A6-6066441CFD34}"/>
    <cellStyle name="20% - Accent6 4 4" xfId="46576" xr:uid="{6FCC64B6-3DF8-4786-95AF-4327C910E1EA}"/>
    <cellStyle name="20% - Accent6 4 4 2" xfId="58522" xr:uid="{C5A97A35-2ED4-433D-BD24-39BAB48C3F5E}"/>
    <cellStyle name="20% - Accent6 4 4 3" xfId="61089" xr:uid="{90F74441-6DCD-47A7-B5AC-549F0DF25F17}"/>
    <cellStyle name="20% - Accent6 4 5" xfId="50566" xr:uid="{830D389F-A4CB-467A-9272-2EEAC57F0A1C}"/>
    <cellStyle name="20% - Accent6 4 6" xfId="60642" xr:uid="{91AA1B74-5A43-4FED-BE60-C77238AB869B}"/>
    <cellStyle name="20% - Accent6 4 7" xfId="34071" xr:uid="{5597798F-B2C7-4B7C-93F5-F5B86417AECC}"/>
    <cellStyle name="20% - Accent6 5" xfId="8334" xr:uid="{42E75C69-BEB4-4490-A962-926EE6CBA336}"/>
    <cellStyle name="20% - Accent6 5 2" xfId="8335" xr:uid="{FDEE014D-421F-4FA3-AC87-CE0E7CB848D5}"/>
    <cellStyle name="20% - Accent6 6" xfId="8336" xr:uid="{4062B395-28ED-4B9C-AC96-1739A0CBABB7}"/>
    <cellStyle name="20% - Accent6 6 2" xfId="34156" xr:uid="{E634E61B-3FEB-472B-ACD7-701469408582}"/>
    <cellStyle name="20% - Accent6 7" xfId="8337" xr:uid="{44375FCB-177E-434B-8079-47314181018B}"/>
    <cellStyle name="20% - Accent6 7 2" xfId="34157" xr:uid="{D9D09E64-69CA-41D3-979E-D45143B7484E}"/>
    <cellStyle name="20% - Accent6 8" xfId="8338" xr:uid="{117B83DA-E4F1-471E-8896-9AAC091B3DD4}"/>
    <cellStyle name="20% - Accent6 8 2" xfId="34158" xr:uid="{7217D6A7-EB44-48E8-9B0D-1BE1575CAC65}"/>
    <cellStyle name="20% - Accent6 9" xfId="8339" xr:uid="{A27EC4DF-7686-409F-BCCA-44EC0E983A3F}"/>
    <cellStyle name="20% - Accent6 9 2" xfId="34159" xr:uid="{97D7DAD0-B476-4B07-8062-F3B447B60FAC}"/>
    <cellStyle name="20% - Énfasis1" xfId="8340" xr:uid="{84A6B856-7DC8-4252-ACB6-CBE7968F57A8}"/>
    <cellStyle name="20% - Énfasis1 2" xfId="34160" xr:uid="{E79438EB-9166-4A42-BA17-0253EDEADB62}"/>
    <cellStyle name="20% - Énfasis1 2 10" xfId="34161" xr:uid="{FDAFD102-097A-40F5-A4C1-BC1C63BBA773}"/>
    <cellStyle name="20% - Énfasis1 2 11" xfId="34162" xr:uid="{255596F7-CEA5-4A5E-9DE3-699ACA56E0E4}"/>
    <cellStyle name="20% - Énfasis1 2 12" xfId="34163" xr:uid="{8C8BC1BF-BA8B-4174-B946-4AFCED5565EC}"/>
    <cellStyle name="20% - Énfasis1 2 13" xfId="34164" xr:uid="{A7259E7D-4230-4315-B2B9-92905880C0DC}"/>
    <cellStyle name="20% - Énfasis1 2 2" xfId="34165" xr:uid="{C1E135A8-AA6A-4CB9-81EA-C51705D1A263}"/>
    <cellStyle name="20% - Énfasis1 2 3" xfId="34166" xr:uid="{EFC7C803-B5A4-43AC-AAF5-1F25C96E76D6}"/>
    <cellStyle name="20% - Énfasis1 2 4" xfId="34167" xr:uid="{BD7632B1-3CF0-4ECE-91E0-9933918E9CF2}"/>
    <cellStyle name="20% - Énfasis1 2 5" xfId="34168" xr:uid="{94757815-6FC0-4252-B6AB-6626FA106180}"/>
    <cellStyle name="20% - Énfasis1 2 6" xfId="34169" xr:uid="{581F5B98-FF7F-40D5-A86F-51688567FF3F}"/>
    <cellStyle name="20% - Énfasis1 2 7" xfId="34170" xr:uid="{7525DD10-04B9-47A4-B3F4-3E7CDB16CE9F}"/>
    <cellStyle name="20% - Énfasis1 2 8" xfId="34171" xr:uid="{E2AC3DCE-507D-40C7-ABD8-BC8FD86ADA57}"/>
    <cellStyle name="20% - Énfasis1 2 9" xfId="34172" xr:uid="{B410D6D6-218A-4CF2-A5FD-6B01A0FF72AF}"/>
    <cellStyle name="20% - Énfasis1 2_Mzo 10" xfId="34173" xr:uid="{8153FADC-3034-43DF-9B04-03F7EA88ACE5}"/>
    <cellStyle name="20% - Énfasis1 3" xfId="34174" xr:uid="{B306B30F-7133-4F25-9EB6-2F6C92113D9F}"/>
    <cellStyle name="20% - Énfasis1 3 10" xfId="34175" xr:uid="{774A69C4-F0B7-4DF4-9E8B-577EB853CDA2}"/>
    <cellStyle name="20% - Énfasis1 3 11" xfId="34176" xr:uid="{AB952878-F0EA-4B3D-AC3E-0F0CB048F833}"/>
    <cellStyle name="20% - Énfasis1 3 12" xfId="34177" xr:uid="{14A2A2AF-CAF2-4ECA-AF17-2A3EF7C241B9}"/>
    <cellStyle name="20% - Énfasis1 3 13" xfId="34178" xr:uid="{344D2336-7D97-4BBD-8FEF-F6450346E8BC}"/>
    <cellStyle name="20% - Énfasis1 3 2" xfId="34179" xr:uid="{30AFBAF8-64B6-4B40-AB3A-FF9F53942523}"/>
    <cellStyle name="20% - Énfasis1 3 3" xfId="34180" xr:uid="{9D33C139-174B-4A77-B70E-ED5A957B315A}"/>
    <cellStyle name="20% - Énfasis1 3 4" xfId="34181" xr:uid="{9FD0F6E4-D99E-4B0E-9FC5-D531302ADD64}"/>
    <cellStyle name="20% - Énfasis1 3 5" xfId="34182" xr:uid="{F1505177-D680-4EB1-A388-75238B425B14}"/>
    <cellStyle name="20% - Énfasis1 3 6" xfId="34183" xr:uid="{8E554B02-E330-4946-9E3B-722D296BD4B7}"/>
    <cellStyle name="20% - Énfasis1 3 7" xfId="34184" xr:uid="{C7D29E8C-3555-4773-9EE0-4D7611CCC05F}"/>
    <cellStyle name="20% - Énfasis1 3 8" xfId="34185" xr:uid="{7F1C24E3-B7F7-4C2D-8CCD-80F964B7D409}"/>
    <cellStyle name="20% - Énfasis1 3 9" xfId="34186" xr:uid="{ACE71799-E534-4ED9-9638-85F566C79EB1}"/>
    <cellStyle name="20% - Énfasis1 3_Mzo 10" xfId="34187" xr:uid="{3AA05B82-789E-41D3-8C37-1F08A04456C6}"/>
    <cellStyle name="20% - Énfasis1 4" xfId="34188" xr:uid="{8AFB155E-C5FD-4BC4-808A-379A1B08980B}"/>
    <cellStyle name="20% - Énfasis1 4 2" xfId="34189" xr:uid="{1996CFF5-A148-43DB-BF70-84E2BB628E85}"/>
    <cellStyle name="20% - Énfasis1 4 3" xfId="34190" xr:uid="{2A329ED9-E34A-4D8E-B921-D2B533E14773}"/>
    <cellStyle name="20% - Énfasis1 4 4" xfId="34191" xr:uid="{B020C88A-DB9B-40DD-A125-8114067C5642}"/>
    <cellStyle name="20% - Énfasis1 4 5" xfId="34192" xr:uid="{BE45E1C8-B94B-4645-A27D-3FBAE8ACFAB5}"/>
    <cellStyle name="20% - Énfasis1 4 6" xfId="34193" xr:uid="{07A81997-D87D-437A-B967-9BFCEECB7798}"/>
    <cellStyle name="20% - Énfasis1 4 7" xfId="34194" xr:uid="{DAA6A2E8-08B3-4BDD-A5BB-0ABCF2106AE8}"/>
    <cellStyle name="20% - Énfasis1 4 8" xfId="34195" xr:uid="{971974CA-6E09-45D0-B1F2-6085C5D61DFE}"/>
    <cellStyle name="20% - Énfasis1 4 9" xfId="34196" xr:uid="{A7BBD63A-E956-4E6D-B28E-4CCBE45CF5A2}"/>
    <cellStyle name="20% - Énfasis1 4_Mzo 10" xfId="34197" xr:uid="{DB1DC5AE-E9B1-4D6B-BD9F-08D680DC37DA}"/>
    <cellStyle name="20% - Énfasis1 5" xfId="34198" xr:uid="{7B207505-255B-4966-A806-DE99C1E90EEB}"/>
    <cellStyle name="20% - Énfasis1 5 2" xfId="34199" xr:uid="{58295534-61C9-4E79-A370-406706B63C1E}"/>
    <cellStyle name="20% - Énfasis1 5 3" xfId="34200" xr:uid="{3897529F-0114-465F-9916-F56A36BE91A1}"/>
    <cellStyle name="20% - Énfasis1 5 4" xfId="34201" xr:uid="{AA86B68E-1BCE-49C2-894D-8A47443E9253}"/>
    <cellStyle name="20% - Énfasis1 5 5" xfId="34202" xr:uid="{6358A731-7D4C-4517-9C5A-2FFE6F6A567D}"/>
    <cellStyle name="20% - Énfasis1 5 6" xfId="34203" xr:uid="{28DA2520-61C2-43A0-8402-715C8E43CFB1}"/>
    <cellStyle name="20% - Énfasis1 5 7" xfId="34204" xr:uid="{CD509493-F22E-44C2-9514-1AED575320BE}"/>
    <cellStyle name="20% - Énfasis1 5 8" xfId="34205" xr:uid="{29A1BD84-9E2C-44F4-847D-54627C31F7F3}"/>
    <cellStyle name="20% - Énfasis1 5 9" xfId="34206" xr:uid="{8DB25089-F492-4589-82AB-7B3FC0EC7F5A}"/>
    <cellStyle name="20% - Énfasis1 5_Mzo 10" xfId="34207" xr:uid="{CE7405E8-84EF-449B-944E-5B1980FA33F8}"/>
    <cellStyle name="20% - Énfasis1 6" xfId="34208" xr:uid="{0EE68284-10E3-45C5-9CD9-74F8372C52D4}"/>
    <cellStyle name="20% - Énfasis1 6 2" xfId="34209" xr:uid="{1DD75839-558A-4486-9B7A-E62C72DC7390}"/>
    <cellStyle name="20% - Énfasis1 6 3" xfId="34210" xr:uid="{DF495850-1D52-4A1B-AAE1-0FC2A1365523}"/>
    <cellStyle name="20% - Énfasis1 6 4" xfId="34211" xr:uid="{A7865D05-5A39-4A63-A166-7399B2C1FDE8}"/>
    <cellStyle name="20% - Énfasis1 6 5" xfId="34212" xr:uid="{336F0723-FA87-4706-AC18-E8A616B88A45}"/>
    <cellStyle name="20% - Énfasis1 6 6" xfId="34213" xr:uid="{783720FD-08FB-4CDE-B31C-5CE7171DE60F}"/>
    <cellStyle name="20% - Énfasis1 6 7" xfId="34214" xr:uid="{25D7651D-0B3A-477F-818C-3E20B0A1F2BF}"/>
    <cellStyle name="20% - Énfasis1 6 8" xfId="34215" xr:uid="{A93E7E90-E3CF-4C1F-8BF5-33F33851DF46}"/>
    <cellStyle name="20% - Énfasis1 6 9" xfId="34216" xr:uid="{EA3A1E46-CFE6-48D1-9418-42CC3B32CF8D}"/>
    <cellStyle name="20% - Énfasis1 6_Mzo 10" xfId="34217" xr:uid="{5E893440-4E71-43FF-943D-141EF0991785}"/>
    <cellStyle name="20% - Énfasis2" xfId="8341" xr:uid="{FB13F752-A017-4696-8D60-ADEBFA583DA9}"/>
    <cellStyle name="20% - Énfasis2 2" xfId="34218" xr:uid="{FABF2D1E-2391-489C-A380-18DB062C241B}"/>
    <cellStyle name="20% - Énfasis2 2 10" xfId="34219" xr:uid="{335F1453-60BB-47E2-9F40-0A6671D3F601}"/>
    <cellStyle name="20% - Énfasis2 2 11" xfId="34220" xr:uid="{72C429D1-8FB0-42A2-B92A-3FDA5F5CDC1A}"/>
    <cellStyle name="20% - Énfasis2 2 12" xfId="34221" xr:uid="{82ABBAC6-7528-44AA-A4C1-EBAB207AD8DD}"/>
    <cellStyle name="20% - Énfasis2 2 13" xfId="34222" xr:uid="{87F9C59E-DDC1-4E7C-BB18-629518F8D939}"/>
    <cellStyle name="20% - Énfasis2 2 2" xfId="34223" xr:uid="{06C378FC-DDE2-4501-9845-DD16CC59389D}"/>
    <cellStyle name="20% - Énfasis2 2 3" xfId="34224" xr:uid="{4A516367-6A65-49AE-8E7B-EAD5FBA04459}"/>
    <cellStyle name="20% - Énfasis2 2 4" xfId="34225" xr:uid="{CBCC5F77-718B-4886-9637-A2075B52FDDC}"/>
    <cellStyle name="20% - Énfasis2 2 5" xfId="34226" xr:uid="{35502AE2-E251-4A00-9706-A75AF9C3FD22}"/>
    <cellStyle name="20% - Énfasis2 2 6" xfId="34227" xr:uid="{8C852089-7D07-4AB6-ADB3-253E79927CA8}"/>
    <cellStyle name="20% - Énfasis2 2 7" xfId="34228" xr:uid="{193AD52E-335D-4F83-A8C8-742DCC7576A1}"/>
    <cellStyle name="20% - Énfasis2 2 8" xfId="34229" xr:uid="{18154FEF-6316-4ACA-B02F-581D65A3B81D}"/>
    <cellStyle name="20% - Énfasis2 2 9" xfId="34230" xr:uid="{162DC56F-57B6-4982-A7D6-4AD65FFE8F75}"/>
    <cellStyle name="20% - Énfasis2 2_Mzo 10" xfId="34231" xr:uid="{F09FDA9A-5588-4BB4-903A-6506B8DF3801}"/>
    <cellStyle name="20% - Énfasis2 3" xfId="34232" xr:uid="{66E60BB6-3A1A-4086-A783-13DED05CF78D}"/>
    <cellStyle name="20% - Énfasis2 3 10" xfId="34233" xr:uid="{11E51005-6D4A-41F4-9D1A-82FB2EE40F33}"/>
    <cellStyle name="20% - Énfasis2 3 11" xfId="34234" xr:uid="{9005F152-2729-4EA2-AA76-E599537802B3}"/>
    <cellStyle name="20% - Énfasis2 3 12" xfId="34235" xr:uid="{1F66C1E9-AB98-4451-9584-16548D839C3A}"/>
    <cellStyle name="20% - Énfasis2 3 13" xfId="34236" xr:uid="{AE60EBEF-9B9B-4FB3-9B04-E643E1F4B4F2}"/>
    <cellStyle name="20% - Énfasis2 3 2" xfId="34237" xr:uid="{7609E529-2D3E-48D4-899B-1C06FE482FB7}"/>
    <cellStyle name="20% - Énfasis2 3 3" xfId="34238" xr:uid="{28632E03-862E-4A89-A03B-72927F3CE2E7}"/>
    <cellStyle name="20% - Énfasis2 3 4" xfId="34239" xr:uid="{78097E67-93B1-4758-8F97-2433A21F0255}"/>
    <cellStyle name="20% - Énfasis2 3 5" xfId="34240" xr:uid="{792A5D44-76AC-4135-B2DB-30604CE537F3}"/>
    <cellStyle name="20% - Énfasis2 3 6" xfId="34241" xr:uid="{CC494D16-6650-492A-A5AB-F33DF450ED77}"/>
    <cellStyle name="20% - Énfasis2 3 7" xfId="34242" xr:uid="{2E1FC55C-2640-4B38-A9D8-9C0EC0D6B42C}"/>
    <cellStyle name="20% - Énfasis2 3 8" xfId="34243" xr:uid="{58A68BB9-13BB-4365-A5C4-266EF79D4671}"/>
    <cellStyle name="20% - Énfasis2 3 9" xfId="34244" xr:uid="{F7C8E188-6FED-4CC3-A7DC-6459A3D5B5DA}"/>
    <cellStyle name="20% - Énfasis2 3_Mzo 10" xfId="34245" xr:uid="{ED19EEA9-0D2D-492F-BF87-D9B2CB30DCE1}"/>
    <cellStyle name="20% - Énfasis2 4" xfId="34246" xr:uid="{65AAD237-76FD-4333-8FF9-94EAF44CEF4F}"/>
    <cellStyle name="20% - Énfasis2 4 2" xfId="34247" xr:uid="{99BD2485-B059-453D-B440-C3DCAEB3EFBA}"/>
    <cellStyle name="20% - Énfasis2 4 3" xfId="34248" xr:uid="{66D3856A-7BFB-44C2-AAD0-01444CCB06E5}"/>
    <cellStyle name="20% - Énfasis2 4 4" xfId="34249" xr:uid="{ABCB2B6F-EB7C-46BA-ABCB-3D9A47E01138}"/>
    <cellStyle name="20% - Énfasis2 4 5" xfId="34250" xr:uid="{740B279B-4AF2-4F35-9360-78F1D26612D2}"/>
    <cellStyle name="20% - Énfasis2 4 6" xfId="34251" xr:uid="{F7B6251F-F46A-4338-8B63-A33CC719AD42}"/>
    <cellStyle name="20% - Énfasis2 4 7" xfId="34252" xr:uid="{D230B549-0752-4BFA-98D0-4B524EAAD204}"/>
    <cellStyle name="20% - Énfasis2 4 8" xfId="34253" xr:uid="{4B571879-248A-4889-8784-192EC5B10FB4}"/>
    <cellStyle name="20% - Énfasis2 4 9" xfId="34254" xr:uid="{9C72F3D7-87F7-4D04-9BF3-80983BD60AA8}"/>
    <cellStyle name="20% - Énfasis2 4_Mzo 10" xfId="34255" xr:uid="{912CAF1C-6D9D-4625-980C-E09341BE7289}"/>
    <cellStyle name="20% - Énfasis2 5" xfId="34256" xr:uid="{1DFA4555-F2FA-4909-8735-A2AFB9F37212}"/>
    <cellStyle name="20% - Énfasis2 5 2" xfId="34257" xr:uid="{ED751B89-B2A8-4419-B316-B0F325C6D78D}"/>
    <cellStyle name="20% - Énfasis2 5 3" xfId="34258" xr:uid="{F2ADD5C4-A6AB-4E7D-8F88-FBB9258F88C0}"/>
    <cellStyle name="20% - Énfasis2 5 4" xfId="34259" xr:uid="{D87FACAB-9719-4373-B451-AC4AC7A6C68B}"/>
    <cellStyle name="20% - Énfasis2 5 5" xfId="34260" xr:uid="{27154B88-7008-4A9B-870D-DBEA49DC0F42}"/>
    <cellStyle name="20% - Énfasis2 5 6" xfId="34261" xr:uid="{6F67C37A-9390-41D5-9F58-ADA9A0EE4558}"/>
    <cellStyle name="20% - Énfasis2 5 7" xfId="34262" xr:uid="{AF767A49-0ADB-4134-9FA5-9E437C963D90}"/>
    <cellStyle name="20% - Énfasis2 5 8" xfId="34263" xr:uid="{FF97CC98-0732-486D-A0E4-F7BCCEFCBF4E}"/>
    <cellStyle name="20% - Énfasis2 5 9" xfId="34264" xr:uid="{372D936C-7AB9-464B-A9AA-A3D3154F26AC}"/>
    <cellStyle name="20% - Énfasis2 5_Mzo 10" xfId="34265" xr:uid="{06A5D94C-DE49-4CDF-B5E1-7E02B77956A2}"/>
    <cellStyle name="20% - Énfasis2 6" xfId="34266" xr:uid="{C930DA36-D609-4513-9DD4-24E6391A2F30}"/>
    <cellStyle name="20% - Énfasis2 6 2" xfId="34267" xr:uid="{69CF69F4-00C5-4E90-94B1-2CBF2013C2B8}"/>
    <cellStyle name="20% - Énfasis2 6 3" xfId="34268" xr:uid="{44789ADA-E8E7-4577-AD44-12118D2BAB98}"/>
    <cellStyle name="20% - Énfasis2 6 4" xfId="34269" xr:uid="{B0F0AED5-EE4A-4A41-A86C-7D63F000921F}"/>
    <cellStyle name="20% - Énfasis2 6 5" xfId="34270" xr:uid="{3187D2CA-42F8-43B9-833B-4AF557FF471E}"/>
    <cellStyle name="20% - Énfasis2 6 6" xfId="34271" xr:uid="{299FFC6C-4B43-47BB-BE6F-447371485FF1}"/>
    <cellStyle name="20% - Énfasis2 6 7" xfId="34272" xr:uid="{FC3C866F-2F3B-48F7-A4CE-2C601920245C}"/>
    <cellStyle name="20% - Énfasis2 6 8" xfId="34273" xr:uid="{5CDF131A-194D-408F-8EA9-CC6716BFE5AF}"/>
    <cellStyle name="20% - Énfasis2 6 9" xfId="34274" xr:uid="{C3CA309C-0ACF-4712-ACBF-92949D608B20}"/>
    <cellStyle name="20% - Énfasis2 6_Mzo 10" xfId="34275" xr:uid="{76EB96CD-B5A4-4A51-BD35-37124CCED2D5}"/>
    <cellStyle name="20% - Énfasis3" xfId="8342" xr:uid="{2FCC2E4B-3561-4AF6-A21D-E7050B6B9691}"/>
    <cellStyle name="20% - Énfasis3 2" xfId="34276" xr:uid="{C1D4E862-C623-4113-9E5F-C3A0243A6528}"/>
    <cellStyle name="20% - Énfasis3 2 10" xfId="34277" xr:uid="{3E6E0906-BEBF-4ACC-95AA-9E1DF1550642}"/>
    <cellStyle name="20% - Énfasis3 2 11" xfId="34278" xr:uid="{5B754090-AE99-4F39-8C8A-2AB7877DD7AB}"/>
    <cellStyle name="20% - Énfasis3 2 12" xfId="34279" xr:uid="{00E195B7-3620-402F-BE00-537AD657A8D4}"/>
    <cellStyle name="20% - Énfasis3 2 13" xfId="34280" xr:uid="{F1D095D8-F547-4587-B81E-B196E41CF19B}"/>
    <cellStyle name="20% - Énfasis3 2 2" xfId="34281" xr:uid="{33AD73A4-89DD-4B98-9C10-3A47C6466BF8}"/>
    <cellStyle name="20% - Énfasis3 2 3" xfId="34282" xr:uid="{AECCE282-9DD8-44A0-A1B3-D261392F3AEE}"/>
    <cellStyle name="20% - Énfasis3 2 4" xfId="34283" xr:uid="{C3B0A91A-B675-4976-BCEE-FB2BACF243F9}"/>
    <cellStyle name="20% - Énfasis3 2 5" xfId="34284" xr:uid="{2A1C16F1-F157-485E-99C8-90A238374DFC}"/>
    <cellStyle name="20% - Énfasis3 2 6" xfId="34285" xr:uid="{A4D09E40-1C9A-41BA-A455-DE3EAC097E29}"/>
    <cellStyle name="20% - Énfasis3 2 7" xfId="34286" xr:uid="{0E8DCF9E-D65F-4ACF-9F6F-F1BDB9690D47}"/>
    <cellStyle name="20% - Énfasis3 2 8" xfId="34287" xr:uid="{5302FA80-1EBA-4837-A422-F7893195483A}"/>
    <cellStyle name="20% - Énfasis3 2 9" xfId="34288" xr:uid="{71226FA6-785F-4046-941D-BA14B3F76F54}"/>
    <cellStyle name="20% - Énfasis3 2_Mzo 10" xfId="34289" xr:uid="{9F9438C9-F06E-4F56-B024-91F7C653845F}"/>
    <cellStyle name="20% - Énfasis3 3" xfId="34290" xr:uid="{924B8442-9E05-48EB-A0D5-8E6BBFCF7E9D}"/>
    <cellStyle name="20% - Énfasis3 3 10" xfId="34291" xr:uid="{7FDEF493-C6CF-44A4-9913-5B087EE1AE32}"/>
    <cellStyle name="20% - Énfasis3 3 11" xfId="34292" xr:uid="{7D99101C-162E-4D8E-A555-C3502A48A9FF}"/>
    <cellStyle name="20% - Énfasis3 3 12" xfId="34293" xr:uid="{DED0E17C-8357-4C8E-A241-C7BB3F6DDD64}"/>
    <cellStyle name="20% - Énfasis3 3 13" xfId="34294" xr:uid="{DA45AA55-51F7-4A59-92DF-5613F1D8A74A}"/>
    <cellStyle name="20% - Énfasis3 3 2" xfId="34295" xr:uid="{52371AF4-0205-413B-AD7A-2FE98484BE9E}"/>
    <cellStyle name="20% - Énfasis3 3 3" xfId="34296" xr:uid="{B2C31B95-8C75-4932-9FD4-1BE9D6ED76F9}"/>
    <cellStyle name="20% - Énfasis3 3 4" xfId="34297" xr:uid="{D42C61EA-FB72-4ADC-A2A1-7ADBF85688A5}"/>
    <cellStyle name="20% - Énfasis3 3 5" xfId="34298" xr:uid="{DC131291-9FA5-47B8-9EA4-5BA7CEBFC5C4}"/>
    <cellStyle name="20% - Énfasis3 3 6" xfId="34299" xr:uid="{7E55922F-1F7B-4222-B986-43CDF46EE149}"/>
    <cellStyle name="20% - Énfasis3 3 7" xfId="34300" xr:uid="{97687C04-5CBE-42B0-B309-10B8FE1A3C43}"/>
    <cellStyle name="20% - Énfasis3 3 8" xfId="34301" xr:uid="{045858D6-23A0-4C8A-A545-61A1CB65EDE3}"/>
    <cellStyle name="20% - Énfasis3 3 9" xfId="34302" xr:uid="{FF9CE651-ADF0-4A44-9EC2-AD644F8EFAE0}"/>
    <cellStyle name="20% - Énfasis3 3_Mzo 10" xfId="34303" xr:uid="{57DB28BC-0D47-48BB-BAB6-4CD87831D694}"/>
    <cellStyle name="20% - Énfasis3 4" xfId="34304" xr:uid="{5B4EC5BA-F2FD-438B-B0F4-3973FC0F566E}"/>
    <cellStyle name="20% - Énfasis3 4 2" xfId="34305" xr:uid="{9ED32FE5-2E72-408E-9971-4B66EDB282F4}"/>
    <cellStyle name="20% - Énfasis3 4 3" xfId="34306" xr:uid="{8DC59150-AB17-46B9-B89E-7AE6E954E74B}"/>
    <cellStyle name="20% - Énfasis3 4 4" xfId="34307" xr:uid="{12D24BFB-E6F2-43DE-92A6-510E864C4447}"/>
    <cellStyle name="20% - Énfasis3 4 5" xfId="34308" xr:uid="{A3EEB25E-D6AD-4A24-B176-E404CCD9F606}"/>
    <cellStyle name="20% - Énfasis3 4 6" xfId="34309" xr:uid="{84FFEDB1-7F35-470F-A854-445B14AFFB29}"/>
    <cellStyle name="20% - Énfasis3 4 7" xfId="34310" xr:uid="{234D07E3-EA2A-4BC0-8DE2-3A9A8AC7EA30}"/>
    <cellStyle name="20% - Énfasis3 4 8" xfId="34311" xr:uid="{620EF0F0-AC47-49C6-9982-8E07F8E2FB27}"/>
    <cellStyle name="20% - Énfasis3 4 9" xfId="34312" xr:uid="{6E06F1D6-194B-46FB-857D-5DECA83492B9}"/>
    <cellStyle name="20% - Énfasis3 4_Mzo 10" xfId="34313" xr:uid="{C8B17587-2FAD-43C2-999C-65C7C8FFB66A}"/>
    <cellStyle name="20% - Énfasis3 5" xfId="34314" xr:uid="{CC28E2F1-5DC7-4E05-977C-D31F9D653A7A}"/>
    <cellStyle name="20% - Énfasis3 5 2" xfId="34315" xr:uid="{18E46FD3-FAFA-4AAE-985C-9BE3282C06BD}"/>
    <cellStyle name="20% - Énfasis3 5 3" xfId="34316" xr:uid="{C93C8928-B603-477C-B914-FC39236D7D9A}"/>
    <cellStyle name="20% - Énfasis3 5 4" xfId="34317" xr:uid="{82505226-DBF5-475E-AE73-4A74ADE3F5DE}"/>
    <cellStyle name="20% - Énfasis3 5 5" xfId="34318" xr:uid="{4A43F5E4-2F96-4178-92A3-EBEB891AAF14}"/>
    <cellStyle name="20% - Énfasis3 5 6" xfId="34319" xr:uid="{73661BB9-3AEA-4B36-BD12-BB64DD6A8B3C}"/>
    <cellStyle name="20% - Énfasis3 5 7" xfId="34320" xr:uid="{602471D6-542B-489F-A7C0-B349989DEC19}"/>
    <cellStyle name="20% - Énfasis3 5 8" xfId="34321" xr:uid="{46AF69F7-24AE-4858-B061-FD5B1E383AF1}"/>
    <cellStyle name="20% - Énfasis3 5 9" xfId="34322" xr:uid="{4A650836-0FAF-40B1-B680-00403E7BEAE8}"/>
    <cellStyle name="20% - Énfasis3 5_Mzo 10" xfId="34323" xr:uid="{0D0DF31C-213B-493D-8241-4508E54CB51E}"/>
    <cellStyle name="20% - Énfasis3 6" xfId="34324" xr:uid="{D32CF551-283F-437B-AB31-4DA15A016461}"/>
    <cellStyle name="20% - Énfasis3 6 2" xfId="34325" xr:uid="{031338A0-78DA-4182-80E5-4DCEC5232E6D}"/>
    <cellStyle name="20% - Énfasis3 6 3" xfId="34326" xr:uid="{57D85071-0D9F-4169-8C0C-7E70B767BD1B}"/>
    <cellStyle name="20% - Énfasis3 6 4" xfId="34327" xr:uid="{31B4873C-E14B-4F43-ADCB-4D8764519A31}"/>
    <cellStyle name="20% - Énfasis3 6 5" xfId="34328" xr:uid="{F4095B5C-4BC9-4BE5-ADA2-1E1F25E24588}"/>
    <cellStyle name="20% - Énfasis3 6 6" xfId="34329" xr:uid="{49BC8EDD-A558-42BE-AB91-277A1A918B0C}"/>
    <cellStyle name="20% - Énfasis3 6 7" xfId="34330" xr:uid="{FE6899DD-A05E-480B-A27E-FE486D2A942A}"/>
    <cellStyle name="20% - Énfasis3 6 8" xfId="34331" xr:uid="{6F134392-5019-4B83-95EF-BC6A9D8AB3E0}"/>
    <cellStyle name="20% - Énfasis3 6 9" xfId="34332" xr:uid="{82EBE519-086C-450E-9CD3-FCA09F3EB353}"/>
    <cellStyle name="20% - Énfasis3 6_Mzo 10" xfId="34333" xr:uid="{B042AB99-2E36-4EF2-9CA0-166DF3BA042B}"/>
    <cellStyle name="20% - Énfasis4" xfId="8343" xr:uid="{201A3155-BD71-4235-A465-3DB4ABA550EC}"/>
    <cellStyle name="20% - Énfasis4 2" xfId="34334" xr:uid="{8452AD24-0488-41E5-9D9C-19585473C3B0}"/>
    <cellStyle name="20% - Énfasis4 2 10" xfId="34335" xr:uid="{A7D45645-3828-4CF1-B8A4-A2F8D897DEE9}"/>
    <cellStyle name="20% - Énfasis4 2 11" xfId="34336" xr:uid="{351560A4-8D69-4109-975D-ED0A9B619801}"/>
    <cellStyle name="20% - Énfasis4 2 12" xfId="34337" xr:uid="{E623E428-F389-4397-B1D8-230C10721787}"/>
    <cellStyle name="20% - Énfasis4 2 13" xfId="34338" xr:uid="{8B112318-2AE9-4A25-AEFC-C2B29117FE87}"/>
    <cellStyle name="20% - Énfasis4 2 2" xfId="34339" xr:uid="{49A1538A-F281-414A-AF3A-5EDE4079863C}"/>
    <cellStyle name="20% - Énfasis4 2 3" xfId="34340" xr:uid="{95EC23AF-A717-4FAC-8000-C82B3502A318}"/>
    <cellStyle name="20% - Énfasis4 2 4" xfId="34341" xr:uid="{8BB18220-BDE8-4F06-9FE9-67A41CE6910D}"/>
    <cellStyle name="20% - Énfasis4 2 5" xfId="34342" xr:uid="{679E4CB8-2384-4080-97E8-B005D97FBB33}"/>
    <cellStyle name="20% - Énfasis4 2 6" xfId="34343" xr:uid="{D775DF3F-08D0-4C22-BD0B-F3F6D3C7BBB0}"/>
    <cellStyle name="20% - Énfasis4 2 7" xfId="34344" xr:uid="{673777E1-0433-42E2-97B3-61266348BF67}"/>
    <cellStyle name="20% - Énfasis4 2 8" xfId="34345" xr:uid="{5E4C6D3B-FD78-4EA7-8B1C-BB40EA5D98BF}"/>
    <cellStyle name="20% - Énfasis4 2 9" xfId="34346" xr:uid="{8213F9EE-2D7A-4212-9889-AFFC9C13D378}"/>
    <cellStyle name="20% - Énfasis4 2_Mzo 10" xfId="34347" xr:uid="{31E07360-E681-4B9A-A334-E5077FAF30BD}"/>
    <cellStyle name="20% - Énfasis4 3" xfId="34348" xr:uid="{72745EE8-EF58-4FA4-8CE3-9EB671E99707}"/>
    <cellStyle name="20% - Énfasis4 3 10" xfId="34349" xr:uid="{1437FF32-42E7-49D8-AC9C-5A2BCBA4F967}"/>
    <cellStyle name="20% - Énfasis4 3 11" xfId="34350" xr:uid="{D63A4F2B-63A4-464F-B401-4FFD2DAB5428}"/>
    <cellStyle name="20% - Énfasis4 3 12" xfId="34351" xr:uid="{0F7240E2-CDDC-42FB-93CC-32BF38A94D54}"/>
    <cellStyle name="20% - Énfasis4 3 13" xfId="34352" xr:uid="{5EF96496-FF15-4642-A192-ABD3FE390548}"/>
    <cellStyle name="20% - Énfasis4 3 2" xfId="34353" xr:uid="{D2C77D30-D32B-4409-8DAD-C2D16430FABA}"/>
    <cellStyle name="20% - Énfasis4 3 3" xfId="34354" xr:uid="{11ACD7CC-DF75-4776-984A-F4A6D1FF664E}"/>
    <cellStyle name="20% - Énfasis4 3 4" xfId="34355" xr:uid="{04A56B2E-95BA-4D6D-919F-1E5FF4DFDB9F}"/>
    <cellStyle name="20% - Énfasis4 3 5" xfId="34356" xr:uid="{5E85FB14-63DF-48BB-9965-26BA340E784E}"/>
    <cellStyle name="20% - Énfasis4 3 6" xfId="34357" xr:uid="{401B1984-0354-49CD-AFC8-A3DF8387A974}"/>
    <cellStyle name="20% - Énfasis4 3 7" xfId="34358" xr:uid="{727C7EC6-F392-4EA0-AB09-5C20CDCD4B36}"/>
    <cellStyle name="20% - Énfasis4 3 8" xfId="34359" xr:uid="{BAFCF987-B1D7-433F-A449-2BE2FF6A24B6}"/>
    <cellStyle name="20% - Énfasis4 3 9" xfId="34360" xr:uid="{4053D4F5-7CC4-4973-B06D-60C0627A7808}"/>
    <cellStyle name="20% - Énfasis4 3_Mzo 10" xfId="34361" xr:uid="{56F5CB25-53A6-4001-85BB-C41BCC8F6D69}"/>
    <cellStyle name="20% - Énfasis4 4" xfId="34362" xr:uid="{8572F387-8C94-4F90-89E3-21A11D230E98}"/>
    <cellStyle name="20% - Énfasis4 4 2" xfId="34363" xr:uid="{4F3A1EEB-84C4-4FED-8D95-7B6547B41BFB}"/>
    <cellStyle name="20% - Énfasis4 4 3" xfId="34364" xr:uid="{8799E469-2932-4F1B-9F11-41E173979266}"/>
    <cellStyle name="20% - Énfasis4 4 4" xfId="34365" xr:uid="{DC719FF5-691E-4B02-8523-D210F97E1C67}"/>
    <cellStyle name="20% - Énfasis4 4 5" xfId="34366" xr:uid="{D5F87267-2925-49BD-AD61-403C8D6736DF}"/>
    <cellStyle name="20% - Énfasis4 4 6" xfId="34367" xr:uid="{6F9CB49D-FE4C-4103-A43C-9D6F1D5624D3}"/>
    <cellStyle name="20% - Énfasis4 4 7" xfId="34368" xr:uid="{82C3961D-A7B3-4E1C-AB77-9408EB4BBDF0}"/>
    <cellStyle name="20% - Énfasis4 4 8" xfId="34369" xr:uid="{8E289887-9414-47D8-B42E-4EF11C9FA7D0}"/>
    <cellStyle name="20% - Énfasis4 4 9" xfId="34370" xr:uid="{19F40CED-13A8-447F-8598-D4C6C14D1B44}"/>
    <cellStyle name="20% - Énfasis4 4_Mzo 10" xfId="34371" xr:uid="{9EB26386-5DB6-4781-911D-8F8B36E76304}"/>
    <cellStyle name="20% - Énfasis4 5" xfId="34372" xr:uid="{8C4781F5-5621-4AF2-BB40-F05CC61803B3}"/>
    <cellStyle name="20% - Énfasis4 5 2" xfId="34373" xr:uid="{F3075486-F9EA-4192-B91C-0105A44FA22A}"/>
    <cellStyle name="20% - Énfasis4 5 3" xfId="34374" xr:uid="{4B067EE4-9F94-4B6C-8699-1DA3A5DCE6B2}"/>
    <cellStyle name="20% - Énfasis4 5 4" xfId="34375" xr:uid="{EA1A7AF3-03EA-4AB5-A8BB-DF84936822AC}"/>
    <cellStyle name="20% - Énfasis4 5 5" xfId="34376" xr:uid="{BE023596-2C68-471C-9112-7AE9ABF32FC2}"/>
    <cellStyle name="20% - Énfasis4 5 6" xfId="34377" xr:uid="{003784B5-D5D5-48B8-97FF-D8E76AC1B428}"/>
    <cellStyle name="20% - Énfasis4 5 7" xfId="34378" xr:uid="{45192B21-D3C1-4CB3-9FED-2B5965CCED34}"/>
    <cellStyle name="20% - Énfasis4 5 8" xfId="34379" xr:uid="{5EEC7CF7-1ECE-4623-9872-F189D79821C7}"/>
    <cellStyle name="20% - Énfasis4 5 9" xfId="34380" xr:uid="{917730D1-5A3D-4D03-BA3F-02E654B91345}"/>
    <cellStyle name="20% - Énfasis4 5_Mzo 10" xfId="34381" xr:uid="{FBD7DD42-BC92-4A7A-AE58-8E3B36AEFB1F}"/>
    <cellStyle name="20% - Énfasis4 6" xfId="34382" xr:uid="{9A118803-9B70-4220-9A63-BB1B46B22197}"/>
    <cellStyle name="20% - Énfasis4 6 2" xfId="34383" xr:uid="{FDF40915-D5A9-4F0C-AF70-69D001DDCB19}"/>
    <cellStyle name="20% - Énfasis4 6 3" xfId="34384" xr:uid="{728EACA8-7BDA-4A33-8F87-843BC80D73B5}"/>
    <cellStyle name="20% - Énfasis4 6 4" xfId="34385" xr:uid="{8D93374A-44AB-4B82-B0D0-6DF68AE75518}"/>
    <cellStyle name="20% - Énfasis4 6 5" xfId="34386" xr:uid="{F20EEF28-1E25-4E69-827F-D55C55BC37C6}"/>
    <cellStyle name="20% - Énfasis4 6 6" xfId="34387" xr:uid="{E900B6FE-9C49-4321-8015-64C4C30BC1FB}"/>
    <cellStyle name="20% - Énfasis4 6 7" xfId="34388" xr:uid="{5AFB3198-F024-4011-A68E-284867D27588}"/>
    <cellStyle name="20% - Énfasis4 6 8" xfId="34389" xr:uid="{AC3335E9-389A-4D2C-9F93-E873A8AF9063}"/>
    <cellStyle name="20% - Énfasis4 6 9" xfId="34390" xr:uid="{BABF8845-6FF2-44E3-9C2D-13F7E23C8FDE}"/>
    <cellStyle name="20% - Énfasis4 6_Mzo 10" xfId="34391" xr:uid="{1D4645CD-76FE-4CF8-A645-EF7706052287}"/>
    <cellStyle name="20% - Énfasis5" xfId="8344" xr:uid="{E5A5CF97-CBD8-4FF1-9A98-E27C1C59CD67}"/>
    <cellStyle name="20% - Énfasis5 2" xfId="34392" xr:uid="{1CEA81AC-FE7C-4E6A-8C5C-BFC463052066}"/>
    <cellStyle name="20% - Énfasis5 2 10" xfId="34393" xr:uid="{1C07F769-7557-423E-9F59-1CAE9356E427}"/>
    <cellStyle name="20% - Énfasis5 2 11" xfId="34394" xr:uid="{C19467F9-D1B6-419F-8BA7-5090EDDB421D}"/>
    <cellStyle name="20% - Énfasis5 2 12" xfId="34395" xr:uid="{9AFE2A2E-A516-4AB0-8DD0-8978AA2A4C26}"/>
    <cellStyle name="20% - Énfasis5 2 13" xfId="34396" xr:uid="{FACDF684-B0E9-48D5-8DAA-8D7BF57239A1}"/>
    <cellStyle name="20% - Énfasis5 2 2" xfId="34397" xr:uid="{330FECE3-7F1F-4B19-A93A-C43F093CA612}"/>
    <cellStyle name="20% - Énfasis5 2 3" xfId="34398" xr:uid="{1DCA9644-DA6D-47A8-B75F-BB1E6A40660A}"/>
    <cellStyle name="20% - Énfasis5 2 4" xfId="34399" xr:uid="{4D5F2F35-4CDA-4DFD-8833-6C3136381ABB}"/>
    <cellStyle name="20% - Énfasis5 2 5" xfId="34400" xr:uid="{8AEBCDF4-C4A0-4AD9-BA67-FF637DB5EA77}"/>
    <cellStyle name="20% - Énfasis5 2 6" xfId="34401" xr:uid="{D152BDA2-6057-4995-80E6-862C0441B286}"/>
    <cellStyle name="20% - Énfasis5 2 7" xfId="34402" xr:uid="{D8FE2289-98F2-47B2-8210-B8E582B55395}"/>
    <cellStyle name="20% - Énfasis5 2 8" xfId="34403" xr:uid="{8758E739-A5CD-46FF-860C-4538A7141734}"/>
    <cellStyle name="20% - Énfasis5 2 9" xfId="34404" xr:uid="{0D001A17-A8E8-437D-8AF1-C60CF1AC85BA}"/>
    <cellStyle name="20% - Énfasis5 2_Mzo 10" xfId="34405" xr:uid="{E946715D-9661-4175-B7F4-6227772B2FB6}"/>
    <cellStyle name="20% - Énfasis5 3" xfId="34406" xr:uid="{ECE6E4F1-C057-42E8-82A5-BC3FF835692B}"/>
    <cellStyle name="20% - Énfasis5 3 10" xfId="34407" xr:uid="{B3B0F686-B159-4C27-818C-FE84855EDA0C}"/>
    <cellStyle name="20% - Énfasis5 3 11" xfId="34408" xr:uid="{CB4CC149-BD1A-4CEE-83BF-F0AC2477B0A0}"/>
    <cellStyle name="20% - Énfasis5 3 12" xfId="34409" xr:uid="{E89DE9BE-378E-4872-8405-C9B837536459}"/>
    <cellStyle name="20% - Énfasis5 3 13" xfId="34410" xr:uid="{1F842CCB-4B89-47D0-BB91-86F1658EBA00}"/>
    <cellStyle name="20% - Énfasis5 3 2" xfId="34411" xr:uid="{35D45B9C-A3F6-4CCB-A26D-B499BB4126B6}"/>
    <cellStyle name="20% - Énfasis5 3 3" xfId="34412" xr:uid="{E6AB5223-D2BC-4067-AFB0-5B3525C18F5C}"/>
    <cellStyle name="20% - Énfasis5 3 4" xfId="34413" xr:uid="{7B6DD96F-682B-4083-95A9-C1F8C7827377}"/>
    <cellStyle name="20% - Énfasis5 3 5" xfId="34414" xr:uid="{AF8C81F7-B7E7-4B95-96CF-94B482E66F5C}"/>
    <cellStyle name="20% - Énfasis5 3 6" xfId="34415" xr:uid="{30C42B72-9A27-41B8-A78D-87E680C0E522}"/>
    <cellStyle name="20% - Énfasis5 3 7" xfId="34416" xr:uid="{6312A5F5-704B-4748-93EA-B7809E5F27C2}"/>
    <cellStyle name="20% - Énfasis5 3 8" xfId="34417" xr:uid="{3DDB5224-B5A2-410D-ABF0-2E0A880FF720}"/>
    <cellStyle name="20% - Énfasis5 3 9" xfId="34418" xr:uid="{5B047AE8-27C9-48E0-90BE-AB0FC84627F4}"/>
    <cellStyle name="20% - Énfasis5 3_Mzo 10" xfId="34419" xr:uid="{4F0EDF57-4DC9-4B7F-8A08-517E3F161B68}"/>
    <cellStyle name="20% - Énfasis5 4" xfId="34420" xr:uid="{6BBA2E12-225E-42E1-B5B4-2C687136109C}"/>
    <cellStyle name="20% - Énfasis5 4 2" xfId="34421" xr:uid="{06B91BFA-A74F-40B3-BB90-D4D6BEF2016B}"/>
    <cellStyle name="20% - Énfasis5 4 3" xfId="34422" xr:uid="{24537099-C2BB-400F-B408-A21486189A48}"/>
    <cellStyle name="20% - Énfasis5 4 4" xfId="34423" xr:uid="{C66D63E3-FBF6-4CC3-B713-BC057C292F08}"/>
    <cellStyle name="20% - Énfasis5 4 5" xfId="34424" xr:uid="{77DFA731-AF8E-45A2-B58F-ABA51E6F37BD}"/>
    <cellStyle name="20% - Énfasis5 4 6" xfId="34425" xr:uid="{97162A88-CBD3-4A2E-8E9A-C539A2CDC077}"/>
    <cellStyle name="20% - Énfasis5 4 7" xfId="34426" xr:uid="{BD7169AF-30D0-4AB3-98C7-0D6EBFFBF95B}"/>
    <cellStyle name="20% - Énfasis5 4 8" xfId="34427" xr:uid="{2B55EB69-0EED-4926-BF83-3F6CFECCE0BA}"/>
    <cellStyle name="20% - Énfasis5 4 9" xfId="34428" xr:uid="{05CAB026-7D0C-4B3B-9D21-91940BCDC1AE}"/>
    <cellStyle name="20% - Énfasis5 4_Mzo 10" xfId="34429" xr:uid="{10CEFE3B-8ECF-4A9A-975A-A2C114F8E47B}"/>
    <cellStyle name="20% - Énfasis5 5" xfId="34430" xr:uid="{29284049-DA7A-4D9B-AEC1-F48A67B1C31D}"/>
    <cellStyle name="20% - Énfasis5 5 2" xfId="34431" xr:uid="{032C2FAA-A8EC-440A-ACD6-1D9A1CDDF0E9}"/>
    <cellStyle name="20% - Énfasis5 5 3" xfId="34432" xr:uid="{86442902-77F4-499E-B0EA-3F9488D7C886}"/>
    <cellStyle name="20% - Énfasis5 5 4" xfId="34433" xr:uid="{F87C5B43-9229-42E1-9310-62C41C1F96B0}"/>
    <cellStyle name="20% - Énfasis5 5 5" xfId="34434" xr:uid="{DB6721D3-8505-4B02-80AA-E0C11F4F107E}"/>
    <cellStyle name="20% - Énfasis5 5 6" xfId="34435" xr:uid="{4664A27D-6AAB-4CE2-92F5-1C0FD358B253}"/>
    <cellStyle name="20% - Énfasis5 5 7" xfId="34436" xr:uid="{9B2A3AAC-6598-41B3-89BF-422B67FB495A}"/>
    <cellStyle name="20% - Énfasis5 5 8" xfId="34437" xr:uid="{3950F50F-2CFB-47A9-9708-A5000188FA94}"/>
    <cellStyle name="20% - Énfasis5 5 9" xfId="34438" xr:uid="{3FD61E0E-B8D6-48FA-A826-EEFA050DF77C}"/>
    <cellStyle name="20% - Énfasis5 5_Mzo 10" xfId="34439" xr:uid="{EE7794BF-9CB8-48B3-B7FE-18D54DC4117D}"/>
    <cellStyle name="20% - Énfasis5 6" xfId="34440" xr:uid="{DF1A2EC0-375F-4313-9797-4FE02CB995CD}"/>
    <cellStyle name="20% - Énfasis5 6 2" xfId="34441" xr:uid="{F26615F8-F78E-4D1C-BBA7-CFF3F4479DC9}"/>
    <cellStyle name="20% - Énfasis5 6 3" xfId="34442" xr:uid="{679C67AB-D3FA-499B-8A08-E82580A8581C}"/>
    <cellStyle name="20% - Énfasis5 6 4" xfId="34443" xr:uid="{B9B1DFAC-0FF1-4373-A59A-5591DBB7E0E1}"/>
    <cellStyle name="20% - Énfasis5 6 5" xfId="34444" xr:uid="{79542A0A-2380-458C-8AB1-7D9F34B50F66}"/>
    <cellStyle name="20% - Énfasis5 6 6" xfId="34445" xr:uid="{3B280314-037F-46E9-BD1B-ADDA7820762E}"/>
    <cellStyle name="20% - Énfasis5 6 7" xfId="34446" xr:uid="{7D1E85AF-527A-4B03-BD71-8CEF39DD320C}"/>
    <cellStyle name="20% - Énfasis5 6 8" xfId="34447" xr:uid="{EE260F35-CCDE-404B-AFC8-6773E14DD69F}"/>
    <cellStyle name="20% - Énfasis5 6 9" xfId="34448" xr:uid="{B2A64FB7-FD6A-4182-B867-80844B55CCD2}"/>
    <cellStyle name="20% - Énfasis5 6_Mzo 10" xfId="34449" xr:uid="{52422A10-3C80-41C8-A989-4BD414CD970D}"/>
    <cellStyle name="20% - Énfasis6" xfId="8345" xr:uid="{B3E41FC5-8B55-4795-8E78-AE07FC9E92A2}"/>
    <cellStyle name="20% - Énfasis6 2" xfId="34450" xr:uid="{20CA8EF4-2253-489E-8553-F04E11039C74}"/>
    <cellStyle name="20% - Énfasis6 2 10" xfId="34451" xr:uid="{480EA0AB-8BD0-47B4-B6D5-85FF0C097940}"/>
    <cellStyle name="20% - Énfasis6 2 11" xfId="34452" xr:uid="{A9E5110F-4DF9-484D-9928-8CA5E88EBFFD}"/>
    <cellStyle name="20% - Énfasis6 2 12" xfId="34453" xr:uid="{B6EE27E4-B5AC-4AC0-9F76-32704B376963}"/>
    <cellStyle name="20% - Énfasis6 2 13" xfId="34454" xr:uid="{CD4350A1-243D-4490-B0CA-1E639B499BFF}"/>
    <cellStyle name="20% - Énfasis6 2 2" xfId="34455" xr:uid="{C88C6AFE-943E-4F03-AD45-0C919E34234D}"/>
    <cellStyle name="20% - Énfasis6 2 3" xfId="34456" xr:uid="{92287AF0-6F55-4F3A-A19A-1EC180296594}"/>
    <cellStyle name="20% - Énfasis6 2 4" xfId="34457" xr:uid="{1F3C5E5F-41BF-4A6A-9DBB-5BF0A3FD7A88}"/>
    <cellStyle name="20% - Énfasis6 2 5" xfId="34458" xr:uid="{46577BBB-C44B-419C-BAD1-E80CD7FA72DE}"/>
    <cellStyle name="20% - Énfasis6 2 6" xfId="34459" xr:uid="{ADEA1508-787B-4408-821B-0EECF93DC2A6}"/>
    <cellStyle name="20% - Énfasis6 2 7" xfId="34460" xr:uid="{C5369E32-A7A1-4D9F-93ED-E70F7AA28696}"/>
    <cellStyle name="20% - Énfasis6 2 8" xfId="34461" xr:uid="{AB160AB7-2AB5-454F-9D2D-24CD423C0D72}"/>
    <cellStyle name="20% - Énfasis6 2 9" xfId="34462" xr:uid="{63CAE56C-8C08-4852-A450-08DF2B7F94F6}"/>
    <cellStyle name="20% - Énfasis6 2_Mzo 10" xfId="34463" xr:uid="{3FCF9979-8585-4D74-B561-3BFCA18CA98C}"/>
    <cellStyle name="20% - Énfasis6 3" xfId="34464" xr:uid="{B039E8DD-E7ED-4A7D-A546-5EA4ED2BD486}"/>
    <cellStyle name="20% - Énfasis6 3 10" xfId="34465" xr:uid="{9D484084-0B8D-4987-8C9F-55915353FC78}"/>
    <cellStyle name="20% - Énfasis6 3 11" xfId="34466" xr:uid="{ABD5518B-53C3-47DD-8C30-43DFCAF52498}"/>
    <cellStyle name="20% - Énfasis6 3 12" xfId="34467" xr:uid="{C6072E99-6F93-4132-93E6-988F6E4301E7}"/>
    <cellStyle name="20% - Énfasis6 3 13" xfId="34468" xr:uid="{264B45E5-87E3-43C0-A8B8-43C862F3AD4D}"/>
    <cellStyle name="20% - Énfasis6 3 2" xfId="34469" xr:uid="{971F0332-7DAC-4E22-B8D9-31066E7157D7}"/>
    <cellStyle name="20% - Énfasis6 3 3" xfId="34470" xr:uid="{19EA1606-1FA8-4E16-B08A-A7576DA8C9BF}"/>
    <cellStyle name="20% - Énfasis6 3 4" xfId="34471" xr:uid="{88A0FE87-B744-43C2-926A-16D2A6BB6229}"/>
    <cellStyle name="20% - Énfasis6 3 5" xfId="34472" xr:uid="{8CEC8874-C910-42E4-B5F4-FAE61B66398F}"/>
    <cellStyle name="20% - Énfasis6 3 6" xfId="34473" xr:uid="{6F2F9ED5-A03D-4B4E-9C2A-CE58EDB5252D}"/>
    <cellStyle name="20% - Énfasis6 3 7" xfId="34474" xr:uid="{7DD09BEF-54C7-4DE5-B726-1D6509102B04}"/>
    <cellStyle name="20% - Énfasis6 3 8" xfId="34475" xr:uid="{EBA42D80-462A-4959-9D7C-00E101607411}"/>
    <cellStyle name="20% - Énfasis6 3 9" xfId="34476" xr:uid="{4FC6ADAD-197E-4FA8-AFA3-C62BC8D42166}"/>
    <cellStyle name="20% - Énfasis6 3_Mzo 10" xfId="34477" xr:uid="{59CACB53-DD18-41EA-AB65-1123DE1E75B0}"/>
    <cellStyle name="20% - Énfasis6 4" xfId="34478" xr:uid="{09C757AC-87BA-462C-87E3-3EE7130E1002}"/>
    <cellStyle name="20% - Énfasis6 4 2" xfId="34479" xr:uid="{C38EE11B-1887-49F4-ACC0-2A206DF64243}"/>
    <cellStyle name="20% - Énfasis6 4 3" xfId="34480" xr:uid="{561AF6C7-7785-4E23-AC72-B2486E5D3934}"/>
    <cellStyle name="20% - Énfasis6 4 4" xfId="34481" xr:uid="{F21E0377-FB43-4BE5-A355-9FF219DAB3E5}"/>
    <cellStyle name="20% - Énfasis6 4 5" xfId="34482" xr:uid="{5A511A91-D891-43B3-92BA-AF146EA78F9E}"/>
    <cellStyle name="20% - Énfasis6 4 6" xfId="34483" xr:uid="{738D5A4E-BD5D-480D-BFD0-E733AB61012F}"/>
    <cellStyle name="20% - Énfasis6 4 7" xfId="34484" xr:uid="{22FFF010-A0C6-4905-B745-C4702D18F726}"/>
    <cellStyle name="20% - Énfasis6 4 8" xfId="34485" xr:uid="{606D11D1-ABF3-4C0C-8C8D-ED63FEC5DEF9}"/>
    <cellStyle name="20% - Énfasis6 4 9" xfId="34486" xr:uid="{8A556EFF-415A-494E-B5B8-DCBDA681851F}"/>
    <cellStyle name="20% - Énfasis6 4_Mzo 10" xfId="34487" xr:uid="{812B5E76-DAF2-46A2-BCD3-6702A896EE7C}"/>
    <cellStyle name="20% - Énfasis6 5" xfId="34488" xr:uid="{9A4A58E0-0767-4BC1-B494-031AD3A4B48C}"/>
    <cellStyle name="20% - Énfasis6 5 2" xfId="34489" xr:uid="{B4DFB71A-ABF5-416F-A88C-58DD815C1C9A}"/>
    <cellStyle name="20% - Énfasis6 5 3" xfId="34490" xr:uid="{67FB5567-4D7F-4F0C-8582-5F247E5CDC88}"/>
    <cellStyle name="20% - Énfasis6 5 4" xfId="34491" xr:uid="{F1583D99-F0FA-41E5-8D9F-55DE148CBC0D}"/>
    <cellStyle name="20% - Énfasis6 5 5" xfId="34492" xr:uid="{05A2034D-1688-42E4-8306-473368D18D94}"/>
    <cellStyle name="20% - Énfasis6 5 6" xfId="34493" xr:uid="{365EB9AA-79AF-4CC0-8B82-3CD6428FC33B}"/>
    <cellStyle name="20% - Énfasis6 5 7" xfId="34494" xr:uid="{00802CA6-5A05-486F-9A42-0F38E1A58D20}"/>
    <cellStyle name="20% - Énfasis6 5 8" xfId="34495" xr:uid="{C6877E0B-30A9-4345-B16A-C6A76A62D0F0}"/>
    <cellStyle name="20% - Énfasis6 5 9" xfId="34496" xr:uid="{E077FAFF-C297-4C9C-986A-8CC3B91B8977}"/>
    <cellStyle name="20% - Énfasis6 5_Mzo 10" xfId="34497" xr:uid="{287C5013-846A-4066-A172-D159F26592BE}"/>
    <cellStyle name="20% - Énfasis6 6" xfId="34498" xr:uid="{3FA4BA1A-BC94-4111-BBCA-E74808313070}"/>
    <cellStyle name="20% - Énfasis6 6 2" xfId="34499" xr:uid="{A42F2FAC-2C1D-4716-AFD3-3C674E28E7D2}"/>
    <cellStyle name="20% - Énfasis6 6 3" xfId="34500" xr:uid="{772607F0-F0DF-46C7-AF64-013F62432F3B}"/>
    <cellStyle name="20% - Énfasis6 6 4" xfId="34501" xr:uid="{7FEC5B1D-E724-4193-A076-8C718BAD4A69}"/>
    <cellStyle name="20% - Énfasis6 6 5" xfId="34502" xr:uid="{29AF851A-2C4F-4630-9BE0-0F6DFE5A3364}"/>
    <cellStyle name="20% - Énfasis6 6 6" xfId="34503" xr:uid="{76C88093-81A3-43B6-9E8C-73B7233F431E}"/>
    <cellStyle name="20% - Énfasis6 6 7" xfId="34504" xr:uid="{C2E131BD-48C9-4712-B1F3-4686DA284FD4}"/>
    <cellStyle name="20% - Énfasis6 6 8" xfId="34505" xr:uid="{F14ED93B-8701-4BE6-BC77-764271043BBD}"/>
    <cellStyle name="20% - Énfasis6 6 9" xfId="34506" xr:uid="{E7881F97-E5AD-4F15-B13E-1F39009D192D}"/>
    <cellStyle name="20% - Énfasis6 6_Mzo 10" xfId="34507" xr:uid="{E1330E7E-A5B1-4796-B8DB-A7474289933C}"/>
    <cellStyle name="40 % - Accent1" xfId="8346" xr:uid="{B4EB51EF-FDB0-4A21-9E83-7F0049CEEA9D}"/>
    <cellStyle name="40 % - Accent2" xfId="8347" xr:uid="{A34422E0-2A80-481D-8E46-98E423FA1A63}"/>
    <cellStyle name="40 % - Accent3" xfId="8348" xr:uid="{54D9AC09-333E-4339-A288-98677BF18D55}"/>
    <cellStyle name="40 % - Accent4" xfId="8349" xr:uid="{630FF6CA-F36C-47D1-A1C0-07EFCDC39527}"/>
    <cellStyle name="40 % - Accent5" xfId="8350" xr:uid="{4D79B9C8-F65A-4D82-9C7D-9546078EA9D4}"/>
    <cellStyle name="40 % - Accent6" xfId="8351" xr:uid="{10DDC5BB-62AB-4764-BF80-E64F9851A070}"/>
    <cellStyle name="40% - Accent1" xfId="25" builtinId="31" customBuiltin="1"/>
    <cellStyle name="40% - Accent1 10" xfId="8352" xr:uid="{108CDC7D-265C-4395-85C9-B1C9A164BA20}"/>
    <cellStyle name="40% - Accent1 10 2" xfId="50356" xr:uid="{3D0AD323-0C01-4477-8F4A-6069ABE92B72}"/>
    <cellStyle name="40% - Accent1 10 2 2" xfId="60431" xr:uid="{2BDFCA0A-C2E5-4BB6-A696-72F405557F07}"/>
    <cellStyle name="40% - Accent1 10 2 3" xfId="61385" xr:uid="{CA0D442F-18A4-4012-BB9A-8A017226C656}"/>
    <cellStyle name="40% - Accent1 10 3" xfId="58379" xr:uid="{E0850EAA-1FA7-40B3-8099-815BCEEE4727}"/>
    <cellStyle name="40% - Accent1 10 4" xfId="60947" xr:uid="{FC8AE4A5-6F1B-4BF0-AB04-60B49A56E52E}"/>
    <cellStyle name="40% - Accent1 10 5" xfId="46356" xr:uid="{CB232B0B-3FBC-4DA8-9C44-73821A2D91AE}"/>
    <cellStyle name="40% - Accent1 11" xfId="8353" xr:uid="{8BDDF597-276A-4D38-98DB-673857CF45DC}"/>
    <cellStyle name="40% - Accent1 11 2" xfId="50371" xr:uid="{A06FEB8E-CFCE-451C-9AFB-50F4A4597A23}"/>
    <cellStyle name="40% - Accent1 11 2 2" xfId="60447" xr:uid="{5F8A752C-885A-4F6A-B65B-181B623CB44F}"/>
    <cellStyle name="40% - Accent1 11 2 3" xfId="61401" xr:uid="{C1BF0241-0CD8-465F-8410-F664425D7934}"/>
    <cellStyle name="40% - Accent1 11 3" xfId="58395" xr:uid="{01FE382A-503F-4D60-80D4-C4DC758397A3}"/>
    <cellStyle name="40% - Accent1 11 4" xfId="60963" xr:uid="{4A4489F9-4342-4FE0-A3AA-1C230E4BD764}"/>
    <cellStyle name="40% - Accent1 11 5" xfId="46377" xr:uid="{9EAFCF15-2B82-4087-BDF3-62201823A48B}"/>
    <cellStyle name="40% - Accent1 12" xfId="8354" xr:uid="{07A1706B-14FC-4B5E-9FCA-011F225D8A8D}"/>
    <cellStyle name="40% - Accent1 13" xfId="8355" xr:uid="{D26CF83F-B681-4465-8C0F-265185112D32}"/>
    <cellStyle name="40% - Accent1 14" xfId="33144" xr:uid="{F9A0D67F-4C7B-44C1-BC8A-D2BF7E85DACE}"/>
    <cellStyle name="40% - Accent1 2" xfId="8356" xr:uid="{C42108A9-C83B-4D86-9BCA-D6827A52BAF5}"/>
    <cellStyle name="40% - Accent1 2 2" xfId="8357" xr:uid="{BD647D0E-D8C4-48B4-A597-B29C005D6781}"/>
    <cellStyle name="40% - Accent1 2 2 2" xfId="8358" xr:uid="{4BD6EFA8-E06F-40D4-9895-18E3D06CFAF8}"/>
    <cellStyle name="40% - Accent1 2 2 2 2" xfId="33145" xr:uid="{A0F22272-15D8-498F-9B5C-510C77C8F6CC}"/>
    <cellStyle name="40% - Accent1 2 2 2 3" xfId="33146" xr:uid="{D3D0D8CB-5B98-4868-9824-82D45B6E490F}"/>
    <cellStyle name="40% - Accent1 2 3" xfId="8359" xr:uid="{62C45DC4-2A39-4BEC-AABB-B0881C28B46C}"/>
    <cellStyle name="40% - Accent1 2 4" xfId="8360" xr:uid="{5579F792-DDF5-4434-8457-FF7C1FD52A26}"/>
    <cellStyle name="40% - Accent1 2 5" xfId="8361" xr:uid="{3E4D1FD1-0648-4F21-A9AD-1D640B0762F2}"/>
    <cellStyle name="40% - Accent1 3" xfId="8362" xr:uid="{FCF3354E-556C-44C2-990C-5D26B244E1C1}"/>
    <cellStyle name="40% - Accent1 3 2" xfId="8363" xr:uid="{79705DDD-D319-4FD3-B635-4B0EA85FE887}"/>
    <cellStyle name="40% - Accent1 3 2 2" xfId="46583" xr:uid="{953EC517-F234-46B4-A369-DCE32A6D71A3}"/>
    <cellStyle name="40% - Accent1 3 2 2 2" xfId="58528" xr:uid="{56E4C928-474F-4668-A69D-FD2A73D991AF}"/>
    <cellStyle name="40% - Accent1 3 2 2 3" xfId="61095" xr:uid="{39061D3F-4A23-4A0F-A5D1-2A10D79B6A23}"/>
    <cellStyle name="40% - Accent1 3 2 3" xfId="50572" xr:uid="{907C36DE-677E-49E0-B70C-46E43656B4F1}"/>
    <cellStyle name="40% - Accent1 3 2 4" xfId="60648" xr:uid="{49059702-EF82-4065-B40C-837E5E5BEB62}"/>
    <cellStyle name="40% - Accent1 3 2 5" xfId="34079" xr:uid="{577878E9-6AF2-47F2-A08C-A8CDF9420939}"/>
    <cellStyle name="40% - Accent1 3 3" xfId="34508" xr:uid="{87468E72-3038-46F5-9D09-04FB9C1BDAE8}"/>
    <cellStyle name="40% - Accent1 3 4" xfId="46527" xr:uid="{376B9D48-4A3F-4808-9C38-00FF3CE6EAB6}"/>
    <cellStyle name="40% - Accent1 3 4 2" xfId="58476" xr:uid="{4337680B-53F3-467A-B1C3-F4F6FC9AD05F}"/>
    <cellStyle name="40% - Accent1 3 4 3" xfId="61043" xr:uid="{CBBE0683-EAF2-4DA1-AD9A-01DE1B1D227A}"/>
    <cellStyle name="40% - Accent1 3 5" xfId="50518" xr:uid="{7B23E2E8-299A-487F-B5E9-EE8F52885A05}"/>
    <cellStyle name="40% - Accent1 3 6" xfId="60596" xr:uid="{97120E5D-A1F7-4717-A993-F7A7C382961A}"/>
    <cellStyle name="40% - Accent1 3 7" xfId="33982" xr:uid="{A6FAE48D-DB71-492D-A08D-F1353255D220}"/>
    <cellStyle name="40% - Accent1 4" xfId="8364" xr:uid="{A4DE3861-5A87-4496-A1C3-9814405AC877}"/>
    <cellStyle name="40% - Accent1 4 2" xfId="8365" xr:uid="{EA1E8CD2-29A7-42BB-BA4C-27294AFC8FB7}"/>
    <cellStyle name="40% - Accent1 4 2 2" xfId="46619" xr:uid="{F86BDC8D-035A-474A-A1FA-7C0D41EEB657}"/>
    <cellStyle name="40% - Accent1 4 2 2 2" xfId="58565" xr:uid="{B9148499-63EC-4C1A-8173-C52C792DAE7B}"/>
    <cellStyle name="40% - Accent1 4 2 2 3" xfId="61132" xr:uid="{3E5F40C3-8777-4F0C-A65C-DD61F51F697B}"/>
    <cellStyle name="40% - Accent1 4 2 3" xfId="50608" xr:uid="{4ADEBBD5-9A85-41A9-B964-47653B8D4860}"/>
    <cellStyle name="40% - Accent1 4 2 4" xfId="60685" xr:uid="{2FF51AE9-CA58-4E71-8089-C57CAA007B51}"/>
    <cellStyle name="40% - Accent1 4 2 5" xfId="34112" xr:uid="{2605454E-22F5-43BB-87BF-4BB5883FA514}"/>
    <cellStyle name="40% - Accent1 4 3" xfId="34509" xr:uid="{57D63D3E-14B8-4AF5-90F9-EC88CB02F8C7}"/>
    <cellStyle name="40% - Accent1 4 4" xfId="46567" xr:uid="{620B2E96-34ED-4A7D-848F-D25B6A675F38}"/>
    <cellStyle name="40% - Accent1 4 4 2" xfId="58513" xr:uid="{E4DC1A87-AC73-4FCC-BD86-5B7A7F3D0CC9}"/>
    <cellStyle name="40% - Accent1 4 4 3" xfId="61080" xr:uid="{6FD7EBBF-C95C-4EED-8F30-184D54243D64}"/>
    <cellStyle name="40% - Accent1 4 5" xfId="50557" xr:uid="{58593A63-0437-44EF-B288-E28D7A8477C5}"/>
    <cellStyle name="40% - Accent1 4 6" xfId="60633" xr:uid="{6E0983FC-2576-420C-A607-807A03FEE48A}"/>
    <cellStyle name="40% - Accent1 4 7" xfId="34062" xr:uid="{2A06583F-E4DB-45F9-919F-C7E12FAF6E92}"/>
    <cellStyle name="40% - Accent1 5" xfId="8366" xr:uid="{434032D5-FD49-4995-ADB7-BD79A558517C}"/>
    <cellStyle name="40% - Accent1 5 2" xfId="8367" xr:uid="{97554879-413C-459C-B2D7-399C5C5A519B}"/>
    <cellStyle name="40% - Accent1 6" xfId="8368" xr:uid="{9DE64EDE-0C65-4382-A115-404D60A98B0A}"/>
    <cellStyle name="40% - Accent1 6 2" xfId="34510" xr:uid="{14059E2C-781A-41AD-ADAE-0A45E4FC776C}"/>
    <cellStyle name="40% - Accent1 7" xfId="8369" xr:uid="{B76B2253-0117-43B2-A96F-7271FE6BFF62}"/>
    <cellStyle name="40% - Accent1 7 2" xfId="34511" xr:uid="{0F953717-909A-40DA-AD6D-8E924F8AA9F1}"/>
    <cellStyle name="40% - Accent1 8" xfId="8370" xr:uid="{4068C67D-A503-402C-83B1-E398A1811E14}"/>
    <cellStyle name="40% - Accent1 8 2" xfId="34512" xr:uid="{9C33D8A8-471D-476A-947E-6B717D7B2363}"/>
    <cellStyle name="40% - Accent1 9" xfId="8371" xr:uid="{03223E7E-CEB7-4187-A3E1-654378319AEB}"/>
    <cellStyle name="40% - Accent1 9 2" xfId="34513" xr:uid="{0B690CDF-D344-40B6-98DF-1761EAF60A2F}"/>
    <cellStyle name="40% - Accent2" xfId="29" builtinId="35" customBuiltin="1"/>
    <cellStyle name="40% - Accent2 10" xfId="46355" xr:uid="{C4CD4587-7148-4C51-B983-AC64536783CD}"/>
    <cellStyle name="40% - Accent2 10 2" xfId="50355" xr:uid="{54DDE658-006A-4BCF-AAAE-9ACBC9189D49}"/>
    <cellStyle name="40% - Accent2 10 2 2" xfId="60430" xr:uid="{A0CCC2BD-490A-47FF-8606-B47C4FAE5993}"/>
    <cellStyle name="40% - Accent2 10 2 3" xfId="61384" xr:uid="{C91D2147-D9E7-4345-99AC-FFD2CA21A6EF}"/>
    <cellStyle name="40% - Accent2 10 3" xfId="58378" xr:uid="{F7DF1391-2F5E-4899-A7CC-DD106BE25753}"/>
    <cellStyle name="40% - Accent2 10 4" xfId="60946" xr:uid="{35CC8286-15B6-4EBB-8C00-3087E54013D6}"/>
    <cellStyle name="40% - Accent2 11" xfId="46381" xr:uid="{61E2223A-B769-4D59-B1B3-9A15F721D98E}"/>
    <cellStyle name="40% - Accent2 11 2" xfId="50374" xr:uid="{1AAEB3B1-FEF5-4FB5-BC1D-5C364832D7B0}"/>
    <cellStyle name="40% - Accent2 11 2 2" xfId="60450" xr:uid="{011F745C-5BD1-4082-8752-745A32755ACD}"/>
    <cellStyle name="40% - Accent2 11 2 3" xfId="61404" xr:uid="{A44CB59E-EFD6-4E75-B383-A814D9338759}"/>
    <cellStyle name="40% - Accent2 11 3" xfId="58398" xr:uid="{A9E44228-FF2A-48D2-92DC-CB1809D921D4}"/>
    <cellStyle name="40% - Accent2 11 4" xfId="60966" xr:uid="{5CDA4FF6-A672-47D0-B804-D319CD400359}"/>
    <cellStyle name="40% - Accent2 2" xfId="8372" xr:uid="{9B1FE6DF-397F-4414-B26F-25408D15CE39}"/>
    <cellStyle name="40% - Accent2 2 2" xfId="33147" xr:uid="{1210C30A-2520-4947-AEEA-13405F4B3160}"/>
    <cellStyle name="40% - Accent2 3" xfId="8373" xr:uid="{EBF9F7B3-07D3-450F-9932-DA1220E69D2F}"/>
    <cellStyle name="40% - Accent2 3 2" xfId="34081" xr:uid="{5E27EA63-DDDF-4DD1-9993-B6E2293AB257}"/>
    <cellStyle name="40% - Accent2 3 2 2" xfId="46585" xr:uid="{6B1652B7-E516-4B55-8BED-60B47C07D9DB}"/>
    <cellStyle name="40% - Accent2 3 2 2 2" xfId="58530" xr:uid="{DA58DF31-DECD-4DDF-BD3F-DA5D4E585D3A}"/>
    <cellStyle name="40% - Accent2 3 2 2 3" xfId="61097" xr:uid="{37B53818-05BC-4DD0-B4CA-88A108F8506F}"/>
    <cellStyle name="40% - Accent2 3 2 3" xfId="50574" xr:uid="{811900A2-19F4-4B4E-9CBE-43B4D88830A4}"/>
    <cellStyle name="40% - Accent2 3 2 4" xfId="60650" xr:uid="{3FC24784-21E8-47A4-BAB6-90FA9C5088EF}"/>
    <cellStyle name="40% - Accent2 3 3" xfId="34514" xr:uid="{8F5A46DD-FEC2-4DC2-AC26-A3FB712CB292}"/>
    <cellStyle name="40% - Accent2 3 4" xfId="46529" xr:uid="{F40E2EF8-1BE8-4496-9602-388B9D79EF3A}"/>
    <cellStyle name="40% - Accent2 3 4 2" xfId="58478" xr:uid="{CB00866D-3A65-49D1-BB3A-5BB85D8DEE9C}"/>
    <cellStyle name="40% - Accent2 3 4 3" xfId="61045" xr:uid="{5D893DD7-CA8B-4969-AC93-BC2FE085106C}"/>
    <cellStyle name="40% - Accent2 3 5" xfId="50520" xr:uid="{0A5802E0-EB05-4BC7-B372-13598C64B1CC}"/>
    <cellStyle name="40% - Accent2 3 6" xfId="60598" xr:uid="{595D63CA-AB49-4CF7-8076-4A119AC84189}"/>
    <cellStyle name="40% - Accent2 3 7" xfId="33986" xr:uid="{C072F084-54FE-4964-A641-2D03D2A904E1}"/>
    <cellStyle name="40% - Accent2 4" xfId="34064" xr:uid="{DB3239A8-E7AB-4934-8240-509B847BAA2B}"/>
    <cellStyle name="40% - Accent2 4 2" xfId="34114" xr:uid="{0778E63B-2B53-4D17-AA85-E8331F8B56E7}"/>
    <cellStyle name="40% - Accent2 4 2 2" xfId="46621" xr:uid="{D235A840-3194-40EA-9E08-CAE46E99C5AD}"/>
    <cellStyle name="40% - Accent2 4 2 2 2" xfId="58567" xr:uid="{4E8B3C50-B80F-413A-A007-E91DD227317F}"/>
    <cellStyle name="40% - Accent2 4 2 2 3" xfId="61134" xr:uid="{A8339DDC-B3D7-4270-A98A-8D85A8CA62FA}"/>
    <cellStyle name="40% - Accent2 4 2 3" xfId="50610" xr:uid="{ABE1021A-BF8E-4738-8ED7-021EB0EBE88F}"/>
    <cellStyle name="40% - Accent2 4 2 4" xfId="60687" xr:uid="{7C7C7570-A297-462E-A91A-EA0500AC6370}"/>
    <cellStyle name="40% - Accent2 4 3" xfId="34515" xr:uid="{F16C64BC-7865-4DA1-9466-C70E7D45FB67}"/>
    <cellStyle name="40% - Accent2 4 4" xfId="46569" xr:uid="{C28BC449-B8E2-429E-B2BE-FAD01A1FD0FC}"/>
    <cellStyle name="40% - Accent2 4 4 2" xfId="58515" xr:uid="{4F58CCA9-96DE-4005-B67F-EBF2F4C5FBD9}"/>
    <cellStyle name="40% - Accent2 4 4 3" xfId="61082" xr:uid="{0893EF3D-1160-4179-924C-44478C111B52}"/>
    <cellStyle name="40% - Accent2 4 5" xfId="50559" xr:uid="{20DF5242-D35B-4756-AEC2-A74DF494BC6B}"/>
    <cellStyle name="40% - Accent2 4 6" xfId="60635" xr:uid="{A57B5E35-3CA5-4011-AC4F-ECF0D50C68ED}"/>
    <cellStyle name="40% - Accent2 5" xfId="34516" xr:uid="{EA24EC37-ED70-44B2-9995-AF957E29BB35}"/>
    <cellStyle name="40% - Accent2 6" xfId="34517" xr:uid="{FC73FCED-19DB-4D5E-BA22-9498B7348A36}"/>
    <cellStyle name="40% - Accent2 7" xfId="34518" xr:uid="{529A2BAA-0BF3-4542-AC8A-AA9B950F3165}"/>
    <cellStyle name="40% - Accent2 8" xfId="34519" xr:uid="{15A9ABB3-38DA-4BAA-89E1-57F7AF147305}"/>
    <cellStyle name="40% - Accent2 9" xfId="34520" xr:uid="{8A6786B5-F5E4-42BA-8BD3-5FBAECAAC777}"/>
    <cellStyle name="40% - Accent3" xfId="33" builtinId="39" customBuiltin="1"/>
    <cellStyle name="40% - Accent3 10" xfId="8374" xr:uid="{8A3CF60C-89F6-4F8D-9A6C-358E50F24807}"/>
    <cellStyle name="40% - Accent3 10 2" xfId="50354" xr:uid="{8AE344CB-7B8B-48EF-B307-9A759C93DD8D}"/>
    <cellStyle name="40% - Accent3 10 2 2" xfId="60429" xr:uid="{B95CCA00-2E55-4306-8CB2-0485E6530967}"/>
    <cellStyle name="40% - Accent3 10 2 3" xfId="61383" xr:uid="{BBB93E6D-70CD-42F4-867F-646ECAE339BB}"/>
    <cellStyle name="40% - Accent3 10 3" xfId="58377" xr:uid="{CF9127D2-E733-4DC9-BA95-9FACDC0F2ACA}"/>
    <cellStyle name="40% - Accent3 10 4" xfId="60945" xr:uid="{8522CE9E-AE88-41B2-938E-C65B56B62550}"/>
    <cellStyle name="40% - Accent3 10 5" xfId="46354" xr:uid="{ECB7F145-D156-426E-9411-954F14192832}"/>
    <cellStyle name="40% - Accent3 11" xfId="8375" xr:uid="{333D2643-4949-4556-A104-36118F65CBF6}"/>
    <cellStyle name="40% - Accent3 11 2" xfId="50376" xr:uid="{A538449E-05C6-4102-AB4D-82F310E8D9B8}"/>
    <cellStyle name="40% - Accent3 11 2 2" xfId="60452" xr:uid="{2C8D7947-72BA-40DF-B960-D5D457E5CDC4}"/>
    <cellStyle name="40% - Accent3 11 2 3" xfId="61406" xr:uid="{D4FA522D-D9A2-4CE2-9815-DD53B1D8D247}"/>
    <cellStyle name="40% - Accent3 11 3" xfId="58400" xr:uid="{8C432ECA-DDCF-4B43-8972-2B9D363D7699}"/>
    <cellStyle name="40% - Accent3 11 4" xfId="60968" xr:uid="{FAFF2A9D-F14B-4DDF-8643-F09C76161226}"/>
    <cellStyle name="40% - Accent3 11 5" xfId="46385" xr:uid="{BB05C42A-039F-486F-A797-8D42B19CC5AB}"/>
    <cellStyle name="40% - Accent3 12" xfId="8376" xr:uid="{EA66CB8D-5CBC-4FCB-8FA5-B8B7BEA6B458}"/>
    <cellStyle name="40% - Accent3 13" xfId="8377" xr:uid="{CD714FD7-2BE4-4DD6-A41E-FD998F49B9D8}"/>
    <cellStyle name="40% - Accent3 14" xfId="33148" xr:uid="{6D2BC44C-1707-4BDF-A986-92C7DF1FE47B}"/>
    <cellStyle name="40% - Accent3 2" xfId="8378" xr:uid="{652BB5DE-56A7-4D55-9053-D66591378738}"/>
    <cellStyle name="40% - Accent3 2 2" xfId="8379" xr:uid="{B4AC189F-1B8A-4313-BA0E-6D954C841467}"/>
    <cellStyle name="40% - Accent3 2 2 2" xfId="8380" xr:uid="{C0CC489F-D90A-46F1-B4CA-1233C1168189}"/>
    <cellStyle name="40% - Accent3 2 2 2 2" xfId="33149" xr:uid="{4B097365-FD89-4769-835D-DFBB3A92826B}"/>
    <cellStyle name="40% - Accent3 2 2 2 3" xfId="33150" xr:uid="{CDE9DA4B-5A28-4E39-869E-737A77A8F564}"/>
    <cellStyle name="40% - Accent3 2 3" xfId="8381" xr:uid="{C52306CE-91B1-4BBC-AB6E-505C37398A57}"/>
    <cellStyle name="40% - Accent3 2 4" xfId="8382" xr:uid="{925CB44E-B2D3-4115-AEE6-4E5706FF9C01}"/>
    <cellStyle name="40% - Accent3 2 5" xfId="8383" xr:uid="{D896B059-A045-4C51-AFA0-931000645FB3}"/>
    <cellStyle name="40% - Accent3 3" xfId="8384" xr:uid="{BC7C5EDF-9271-4D13-9232-38B6BC0A6F03}"/>
    <cellStyle name="40% - Accent3 3 2" xfId="8385" xr:uid="{B4A27C87-3860-4368-A224-346090A08092}"/>
    <cellStyle name="40% - Accent3 3 2 2" xfId="46587" xr:uid="{6D482435-3EE0-4348-9330-5B54FB15A039}"/>
    <cellStyle name="40% - Accent3 3 2 2 2" xfId="58532" xr:uid="{F4B080C6-61EE-48B8-B66F-51BCEBC6ABB2}"/>
    <cellStyle name="40% - Accent3 3 2 2 3" xfId="61099" xr:uid="{EDBCBDC9-C635-4756-BA43-99C47B8A41F0}"/>
    <cellStyle name="40% - Accent3 3 2 3" xfId="50576" xr:uid="{11D1CC4E-06AA-44F4-9F54-AAF5D4F27F7C}"/>
    <cellStyle name="40% - Accent3 3 2 4" xfId="60652" xr:uid="{50EC2514-2C1D-450F-BE93-617DB6558664}"/>
    <cellStyle name="40% - Accent3 3 2 5" xfId="34083" xr:uid="{FCF246F2-2369-4988-BCA1-5FE34F3DA635}"/>
    <cellStyle name="40% - Accent3 3 3" xfId="34521" xr:uid="{814338A3-5E2B-44DF-8120-33106BC1F645}"/>
    <cellStyle name="40% - Accent3 3 4" xfId="46531" xr:uid="{C6E7ABBF-3DF3-4958-B517-C148676C4E65}"/>
    <cellStyle name="40% - Accent3 3 4 2" xfId="58480" xr:uid="{CC2EF139-587F-4BEB-A5B1-77BD4B8E237F}"/>
    <cellStyle name="40% - Accent3 3 4 3" xfId="61047" xr:uid="{E598B5CC-F5AA-45B0-86DC-C602A0EB2B0A}"/>
    <cellStyle name="40% - Accent3 3 5" xfId="50522" xr:uid="{2A4237E0-1FDE-4FA4-8678-CF06312CC72D}"/>
    <cellStyle name="40% - Accent3 3 6" xfId="60600" xr:uid="{09BC09DF-5196-4849-AEDA-83F865517C7F}"/>
    <cellStyle name="40% - Accent3 3 7" xfId="33990" xr:uid="{B4FF4617-455C-4719-B957-B19850D2E71D}"/>
    <cellStyle name="40% - Accent3 4" xfId="8386" xr:uid="{5182253F-942A-4518-936B-7C951FE42926}"/>
    <cellStyle name="40% - Accent3 4 2" xfId="8387" xr:uid="{B3E49108-FE5C-49D0-BD98-1378E803C484}"/>
    <cellStyle name="40% - Accent3 4 2 2" xfId="46623" xr:uid="{E576CAB8-8ACF-4B15-9D68-E5C5F7D19800}"/>
    <cellStyle name="40% - Accent3 4 2 2 2" xfId="58569" xr:uid="{8F97FDAB-FA2F-478A-8DF4-2D6C4DACBC76}"/>
    <cellStyle name="40% - Accent3 4 2 2 3" xfId="61136" xr:uid="{969AFEF0-DAFE-40A4-8415-7E9754A7D532}"/>
    <cellStyle name="40% - Accent3 4 2 3" xfId="50612" xr:uid="{02BB7A6A-C2CF-469D-B25B-6F69CFD95B85}"/>
    <cellStyle name="40% - Accent3 4 2 4" xfId="60689" xr:uid="{70B8D8D9-CE90-4E5D-B7F6-DEE8473D7B90}"/>
    <cellStyle name="40% - Accent3 4 2 5" xfId="34116" xr:uid="{3F7EE4AE-E3E8-4935-A2C0-2BC5A641C35E}"/>
    <cellStyle name="40% - Accent3 4 3" xfId="34522" xr:uid="{7363305C-5108-453D-B755-F17D9B182671}"/>
    <cellStyle name="40% - Accent3 4 4" xfId="46571" xr:uid="{6AC2D78E-FA36-4CE3-BFFB-3956F48B843B}"/>
    <cellStyle name="40% - Accent3 4 4 2" xfId="58517" xr:uid="{9B5BB053-F08E-488A-9F80-22A5DFDD9658}"/>
    <cellStyle name="40% - Accent3 4 4 3" xfId="61084" xr:uid="{31649B64-AEF3-4EFD-8FF5-69148BC01773}"/>
    <cellStyle name="40% - Accent3 4 5" xfId="50561" xr:uid="{EDDEBCB2-B993-43CD-B5B9-B912765BBF40}"/>
    <cellStyle name="40% - Accent3 4 6" xfId="60637" xr:uid="{92FC3B2A-9850-4DC3-BD12-F35F59D2A98A}"/>
    <cellStyle name="40% - Accent3 4 7" xfId="34066" xr:uid="{FA8B2AED-951B-43D9-97E4-4DE778B45067}"/>
    <cellStyle name="40% - Accent3 5" xfId="8388" xr:uid="{39AAA54D-918E-4067-A2D2-7DDD0759D986}"/>
    <cellStyle name="40% - Accent3 5 2" xfId="8389" xr:uid="{E6110430-6482-4020-B6CB-BCA17274C457}"/>
    <cellStyle name="40% - Accent3 6" xfId="8390" xr:uid="{2A086940-5475-4E9E-AA21-3F9FE028AA9B}"/>
    <cellStyle name="40% - Accent3 6 2" xfId="34523" xr:uid="{C5F3A064-641B-4AAD-89F3-CA8E1FE9B1C3}"/>
    <cellStyle name="40% - Accent3 7" xfId="8391" xr:uid="{CC067C51-195F-4B6E-958F-9C82FF5C77F8}"/>
    <cellStyle name="40% - Accent3 7 2" xfId="34524" xr:uid="{1C83F5A7-2696-47E9-A23E-2DD09E5C89CA}"/>
    <cellStyle name="40% - Accent3 8" xfId="8392" xr:uid="{95534713-9F4B-4078-A01D-E4C8F877DE91}"/>
    <cellStyle name="40% - Accent3 8 2" xfId="34525" xr:uid="{04D8F1A3-7492-4F54-AE98-3239A4DD2390}"/>
    <cellStyle name="40% - Accent3 9" xfId="8393" xr:uid="{1FC97F95-F7A6-4F8F-9800-004D7875734B}"/>
    <cellStyle name="40% - Accent3 9 2" xfId="34526" xr:uid="{77F262FC-B187-45A2-B982-6DBA3C83538B}"/>
    <cellStyle name="40% - Accent4" xfId="37" builtinId="43" customBuiltin="1"/>
    <cellStyle name="40% - Accent4 10" xfId="8394" xr:uid="{155E1370-1B2B-4F4F-94D4-3C6A12E3894E}"/>
    <cellStyle name="40% - Accent4 10 2" xfId="50353" xr:uid="{037C59F0-A417-4A42-88F7-39BA0E6FBD2B}"/>
    <cellStyle name="40% - Accent4 10 2 2" xfId="60428" xr:uid="{69B21536-A9D8-4D48-8F58-B4DC5311523B}"/>
    <cellStyle name="40% - Accent4 10 2 3" xfId="61382" xr:uid="{EE4D9B26-4BF6-468A-8B69-8B8D10C47EE0}"/>
    <cellStyle name="40% - Accent4 10 3" xfId="58376" xr:uid="{CA428F3C-9ACE-400E-8603-5AAD2E79FAE5}"/>
    <cellStyle name="40% - Accent4 10 4" xfId="60944" xr:uid="{1A9307EB-BA7F-4535-B54F-B6E3DB924633}"/>
    <cellStyle name="40% - Accent4 10 5" xfId="46353" xr:uid="{CA3904E8-D0CF-498E-AC02-B28C6BFA4B62}"/>
    <cellStyle name="40% - Accent4 11" xfId="8395" xr:uid="{DE02BDE4-8E9D-4F01-93CA-CE60DEE2965B}"/>
    <cellStyle name="40% - Accent4 11 2" xfId="50380" xr:uid="{57C2A09E-F953-4E06-B769-54DE04526ED8}"/>
    <cellStyle name="40% - Accent4 11 2 2" xfId="60456" xr:uid="{A701512D-7505-49F1-9EC4-40F6190FE2CF}"/>
    <cellStyle name="40% - Accent4 11 2 3" xfId="61410" xr:uid="{18A638AD-4477-4F84-8200-4FDFF257F08B}"/>
    <cellStyle name="40% - Accent4 11 3" xfId="58404" xr:uid="{E33D69B4-D1E4-4959-AEB3-D7100A2E522A}"/>
    <cellStyle name="40% - Accent4 11 4" xfId="60972" xr:uid="{6F5B32AE-FBBA-45FE-96A5-441CC1EA2EF5}"/>
    <cellStyle name="40% - Accent4 11 5" xfId="46389" xr:uid="{D777DAF6-5EDB-4F29-A1C3-3B8ACFD40583}"/>
    <cellStyle name="40% - Accent4 12" xfId="8396" xr:uid="{569BAC37-7FA6-4984-B234-FDD8D6B07097}"/>
    <cellStyle name="40% - Accent4 13" xfId="8397" xr:uid="{D4317718-2F38-4AFA-9C13-C321B941F220}"/>
    <cellStyle name="40% - Accent4 14" xfId="33151" xr:uid="{5E0CD8B2-4053-44BC-9A45-945DC90C52C8}"/>
    <cellStyle name="40% - Accent4 2" xfId="8398" xr:uid="{923AF4B5-2F7B-4095-8180-BC59D39746E2}"/>
    <cellStyle name="40% - Accent4 2 2" xfId="8399" xr:uid="{7ABE83BB-7814-4845-9251-EA06CDFB9898}"/>
    <cellStyle name="40% - Accent4 2 2 2" xfId="8400" xr:uid="{21AD4870-63D6-4F32-8392-996C6C3340F8}"/>
    <cellStyle name="40% - Accent4 2 2 2 2" xfId="33152" xr:uid="{DDCC98D0-5AC2-40E4-8391-20D3E2CA91E2}"/>
    <cellStyle name="40% - Accent4 2 2 2 3" xfId="33153" xr:uid="{31FCB7D4-7150-4862-B9F2-FD15D43EB573}"/>
    <cellStyle name="40% - Accent4 2 3" xfId="8401" xr:uid="{C1F6DA42-43F7-41E0-8908-069CB669E311}"/>
    <cellStyle name="40% - Accent4 2 4" xfId="8402" xr:uid="{BD67EDFD-F402-4796-82E1-A972678D8734}"/>
    <cellStyle name="40% - Accent4 2 5" xfId="8403" xr:uid="{4AF84B72-FD4A-4D78-9568-CE518AE47A06}"/>
    <cellStyle name="40% - Accent4 3" xfId="8404" xr:uid="{B509A9A2-89E4-47B3-8D47-8835E8D6C754}"/>
    <cellStyle name="40% - Accent4 3 2" xfId="8405" xr:uid="{5CBF8A3D-A881-4071-964E-68CAB30B16BD}"/>
    <cellStyle name="40% - Accent4 3 2 2" xfId="46589" xr:uid="{2A45E6E8-8ECC-4BF2-9286-47E8C1B6D1A3}"/>
    <cellStyle name="40% - Accent4 3 2 2 2" xfId="58534" xr:uid="{FDA244CF-0F70-422F-9F07-BA0269F5BC0A}"/>
    <cellStyle name="40% - Accent4 3 2 2 3" xfId="61101" xr:uid="{71DE0132-3DB6-4AF2-AC31-DCB9347023B7}"/>
    <cellStyle name="40% - Accent4 3 2 3" xfId="50578" xr:uid="{82307321-E403-4277-BE16-EB3D0DD3B750}"/>
    <cellStyle name="40% - Accent4 3 2 4" xfId="60654" xr:uid="{BE81C34E-5165-446A-A376-3CC73F262398}"/>
    <cellStyle name="40% - Accent4 3 2 5" xfId="34085" xr:uid="{1CBC3D9E-E7C4-466D-8B4F-D8E8A94D9F55}"/>
    <cellStyle name="40% - Accent4 3 3" xfId="34527" xr:uid="{43026513-E60A-4BB5-8515-AF1EBC70DD7B}"/>
    <cellStyle name="40% - Accent4 3 4" xfId="46533" xr:uid="{17F440F1-E825-483F-9432-AEA33C9DB9F7}"/>
    <cellStyle name="40% - Accent4 3 4 2" xfId="58482" xr:uid="{6FBEF099-7CA1-47FE-BDC9-8784214DAD31}"/>
    <cellStyle name="40% - Accent4 3 4 3" xfId="61049" xr:uid="{49C95EAE-1B21-43DF-B5E4-EB36017E93CA}"/>
    <cellStyle name="40% - Accent4 3 5" xfId="50524" xr:uid="{671009BC-1FFA-4A3B-8FDC-6E71432BEA9F}"/>
    <cellStyle name="40% - Accent4 3 6" xfId="60602" xr:uid="{0CDFD4A1-0D10-4B7F-965E-3E9FB0F044BD}"/>
    <cellStyle name="40% - Accent4 3 7" xfId="33994" xr:uid="{03B4FC90-3CA5-4E9A-8C3B-CAEDB2C25555}"/>
    <cellStyle name="40% - Accent4 4" xfId="8406" xr:uid="{30E8E181-D932-4E57-88BB-A5E17534AD18}"/>
    <cellStyle name="40% - Accent4 4 2" xfId="8407" xr:uid="{5D4B9B49-FEE9-4629-A15D-5218007C3BEB}"/>
    <cellStyle name="40% - Accent4 4 2 2" xfId="46625" xr:uid="{4CBC1D29-0E3D-47EA-8DEF-C41D6C946243}"/>
    <cellStyle name="40% - Accent4 4 2 2 2" xfId="58571" xr:uid="{90C761E2-4707-4C42-B53F-783B3155617A}"/>
    <cellStyle name="40% - Accent4 4 2 2 3" xfId="61138" xr:uid="{665B7B7A-0453-4132-BAF2-5285B16320C0}"/>
    <cellStyle name="40% - Accent4 4 2 3" xfId="50614" xr:uid="{D78F71CC-42A1-4FE2-BE91-CF20AEC4CAE8}"/>
    <cellStyle name="40% - Accent4 4 2 4" xfId="60691" xr:uid="{1EC2AB1D-C24F-4B67-9285-01320562AB1E}"/>
    <cellStyle name="40% - Accent4 4 2 5" xfId="34118" xr:uid="{55B6FA3B-00AC-4116-A5A4-D4872FD13749}"/>
    <cellStyle name="40% - Accent4 4 3" xfId="34528" xr:uid="{41E23A37-4534-453E-9544-9D4A940B3A35}"/>
    <cellStyle name="40% - Accent4 4 4" xfId="46573" xr:uid="{353EF063-98C2-4507-BFAC-3DEBFD8405E2}"/>
    <cellStyle name="40% - Accent4 4 4 2" xfId="58519" xr:uid="{87D32341-A575-4646-88F0-C1C078434791}"/>
    <cellStyle name="40% - Accent4 4 4 3" xfId="61086" xr:uid="{7E2D3A2E-7CEA-48A8-986B-816196A4D751}"/>
    <cellStyle name="40% - Accent4 4 5" xfId="50563" xr:uid="{27B4969B-3490-453B-BDA4-6C4FC21A7870}"/>
    <cellStyle name="40% - Accent4 4 6" xfId="60639" xr:uid="{71DA0902-EDB2-4C68-BB3A-7CB51230B952}"/>
    <cellStyle name="40% - Accent4 4 7" xfId="34068" xr:uid="{E8F2B77F-88A6-40E7-BD13-0F0978BF8F88}"/>
    <cellStyle name="40% - Accent4 5" xfId="8408" xr:uid="{044DB42F-066A-4183-B0A5-23937D621B67}"/>
    <cellStyle name="40% - Accent4 5 2" xfId="8409" xr:uid="{A3D224AA-5EB5-4AA4-92DF-16987E0E3A9F}"/>
    <cellStyle name="40% - Accent4 6" xfId="8410" xr:uid="{846E6A69-7586-4424-A985-D7E3401F6AF8}"/>
    <cellStyle name="40% - Accent4 6 2" xfId="34529" xr:uid="{D381C375-0AC2-4967-ABCC-4341EE8B2677}"/>
    <cellStyle name="40% - Accent4 7" xfId="8411" xr:uid="{434E4C93-E4AB-48BB-932B-382CF27272F9}"/>
    <cellStyle name="40% - Accent4 7 2" xfId="34530" xr:uid="{1063FBCB-3B6B-4950-90A8-4DE715ACFF90}"/>
    <cellStyle name="40% - Accent4 8" xfId="8412" xr:uid="{FF2C12BE-0808-42CA-85D0-9DF98BE3077D}"/>
    <cellStyle name="40% - Accent4 8 2" xfId="34531" xr:uid="{14A1470F-7147-4661-9815-CBAEDE319E6D}"/>
    <cellStyle name="40% - Accent4 9" xfId="8413" xr:uid="{6F1802A0-E9A7-40FF-B5DA-F03680E60150}"/>
    <cellStyle name="40% - Accent4 9 2" xfId="34532" xr:uid="{64B1EC2D-C209-438A-A577-661679CF896F}"/>
    <cellStyle name="40% - Accent5" xfId="41" builtinId="47" customBuiltin="1"/>
    <cellStyle name="40% - Accent5 10" xfId="8414" xr:uid="{31BC472F-C104-4963-A858-3F87B36C5469}"/>
    <cellStyle name="40% - Accent5 10 2" xfId="50352" xr:uid="{FE18DDFB-007E-4EFC-AE7C-13E768537049}"/>
    <cellStyle name="40% - Accent5 10 2 2" xfId="60427" xr:uid="{C909A159-45A5-4659-AD98-EBF1DFBCF632}"/>
    <cellStyle name="40% - Accent5 10 2 3" xfId="61381" xr:uid="{03D09EA4-138C-481C-A005-9C4111209ECA}"/>
    <cellStyle name="40% - Accent5 10 3" xfId="58375" xr:uid="{9BEEA05C-E011-433F-AA39-758D24EC4326}"/>
    <cellStyle name="40% - Accent5 10 4" xfId="60943" xr:uid="{3F1B909C-50B8-4F6E-B10C-9B3458BFFC0C}"/>
    <cellStyle name="40% - Accent5 10 5" xfId="46352" xr:uid="{85370EBB-536C-40B1-97ED-99AD925A3BB8}"/>
    <cellStyle name="40% - Accent5 11" xfId="8415" xr:uid="{7FF4CBCE-497E-4F5F-B052-04530E63B57D}"/>
    <cellStyle name="40% - Accent5 11 2" xfId="50382" xr:uid="{3362B978-9B0D-4F07-AE72-D6FB45BD01F6}"/>
    <cellStyle name="40% - Accent5 11 2 2" xfId="60458" xr:uid="{9506C1CD-6C26-40F6-83E3-19E88556EA96}"/>
    <cellStyle name="40% - Accent5 11 2 3" xfId="61412" xr:uid="{76B9A0DA-5FCD-41B9-90B0-426CCFF914EF}"/>
    <cellStyle name="40% - Accent5 11 3" xfId="58406" xr:uid="{C52733D4-6FAE-4F2F-BB77-367225CB4AEE}"/>
    <cellStyle name="40% - Accent5 11 4" xfId="60974" xr:uid="{A060636E-0F4E-4534-82B5-14B2A3D9B3D2}"/>
    <cellStyle name="40% - Accent5 11 5" xfId="46393" xr:uid="{2751F103-55EB-404E-A97C-CA5EE91B94B6}"/>
    <cellStyle name="40% - Accent5 12" xfId="8416" xr:uid="{9F05E7B5-52BF-4C90-A907-887024494D36}"/>
    <cellStyle name="40% - Accent5 13" xfId="8417" xr:uid="{793E7B6F-85DE-49CE-BD78-1CDDB29FB8A0}"/>
    <cellStyle name="40% - Accent5 14" xfId="33154" xr:uid="{40D3EC96-B410-49F4-BC35-7C4011DC879E}"/>
    <cellStyle name="40% - Accent5 2" xfId="8418" xr:uid="{028A7C45-B610-4966-80EF-612D3638CBDC}"/>
    <cellStyle name="40% - Accent5 2 2" xfId="8419" xr:uid="{20DD6924-3CF4-4EC4-8535-BA804B04E684}"/>
    <cellStyle name="40% - Accent5 2 2 2" xfId="8420" xr:uid="{9B5BA136-7542-4743-8385-77345AFBF5BE}"/>
    <cellStyle name="40% - Accent5 2 2 2 2" xfId="33155" xr:uid="{E85D3068-CA97-4055-9BCF-2590E277606D}"/>
    <cellStyle name="40% - Accent5 2 2 2 3" xfId="33156" xr:uid="{0FB1640C-380A-41C4-9C23-9E81A15C4A64}"/>
    <cellStyle name="40% - Accent5 2 3" xfId="8421" xr:uid="{93C05D88-7434-482E-A0C0-7954B3AA926A}"/>
    <cellStyle name="40% - Accent5 2 4" xfId="8422" xr:uid="{C6147C45-0543-444E-B9E9-AE94DB9268AD}"/>
    <cellStyle name="40% - Accent5 2 5" xfId="8423" xr:uid="{A6E6B3DA-69F3-45F0-BD48-21FF87D359A7}"/>
    <cellStyle name="40% - Accent5 3" xfId="8424" xr:uid="{90E91D90-4DF8-4083-9F51-C5E5A600676A}"/>
    <cellStyle name="40% - Accent5 3 2" xfId="8425" xr:uid="{CC1343FB-33BD-4528-A4E8-B4C0F830421C}"/>
    <cellStyle name="40% - Accent5 3 2 2" xfId="46591" xr:uid="{FDC081A6-5511-48E7-BECD-1BC2C7F45F28}"/>
    <cellStyle name="40% - Accent5 3 2 2 2" xfId="58536" xr:uid="{1905BE4D-F0E0-4680-A3D7-930D75379673}"/>
    <cellStyle name="40% - Accent5 3 2 2 3" xfId="61103" xr:uid="{E30AE436-D0F4-4F9F-A254-ABEDA2C2AC3A}"/>
    <cellStyle name="40% - Accent5 3 2 3" xfId="50580" xr:uid="{4A67B6B1-1525-407E-BCF8-F519FE9D4199}"/>
    <cellStyle name="40% - Accent5 3 2 4" xfId="60656" xr:uid="{07CC61CD-42AF-4903-AF46-AC62E86D568A}"/>
    <cellStyle name="40% - Accent5 3 2 5" xfId="34087" xr:uid="{7B630053-894C-4F7E-87D2-20A0278CDA78}"/>
    <cellStyle name="40% - Accent5 3 3" xfId="34533" xr:uid="{E8A0B81D-0DE4-4C72-B465-4AB01FF262B9}"/>
    <cellStyle name="40% - Accent5 3 4" xfId="46535" xr:uid="{23B008AD-009D-4081-909D-25396CC7709E}"/>
    <cellStyle name="40% - Accent5 3 4 2" xfId="58484" xr:uid="{7A14280D-DFDB-44D8-BE9B-AAD10DCAFB98}"/>
    <cellStyle name="40% - Accent5 3 4 3" xfId="61051" xr:uid="{C9359B38-0D8C-41C2-96F8-BC9007596C02}"/>
    <cellStyle name="40% - Accent5 3 5" xfId="50526" xr:uid="{C801EC58-BD07-48C9-98A0-416DB34ADD6B}"/>
    <cellStyle name="40% - Accent5 3 6" xfId="60604" xr:uid="{969E8D7C-A481-4FA3-AF73-071A47219EEF}"/>
    <cellStyle name="40% - Accent5 3 7" xfId="33998" xr:uid="{86B2FB25-A4D5-4389-868D-236F04758A00}"/>
    <cellStyle name="40% - Accent5 4" xfId="8426" xr:uid="{6209326D-27D7-4472-9495-64771B877AAE}"/>
    <cellStyle name="40% - Accent5 4 2" xfId="8427" xr:uid="{EE5DA97D-8609-47F4-B54B-777CF3A80375}"/>
    <cellStyle name="40% - Accent5 4 2 2" xfId="46627" xr:uid="{605C542B-9916-481A-B02E-3B7456927BA3}"/>
    <cellStyle name="40% - Accent5 4 2 2 2" xfId="58573" xr:uid="{04C4440F-C360-4C22-B508-A93EEC437DD6}"/>
    <cellStyle name="40% - Accent5 4 2 2 3" xfId="61140" xr:uid="{9DFA5DB6-E696-4DCE-82A1-757E5E325E4B}"/>
    <cellStyle name="40% - Accent5 4 2 3" xfId="50616" xr:uid="{3A188939-59D0-415A-8517-7DA11FB5FAF2}"/>
    <cellStyle name="40% - Accent5 4 2 4" xfId="60693" xr:uid="{FA6A4E14-A875-4910-9375-D99D7CC520BC}"/>
    <cellStyle name="40% - Accent5 4 2 5" xfId="34120" xr:uid="{93C22282-F02D-4727-90A4-8E09508FDC7A}"/>
    <cellStyle name="40% - Accent5 4 3" xfId="34534" xr:uid="{7D10F735-082D-4DA6-8708-F9C6604CE53E}"/>
    <cellStyle name="40% - Accent5 4 4" xfId="46575" xr:uid="{A65CAE3B-5007-4CCF-8A2A-C4028EF56BB5}"/>
    <cellStyle name="40% - Accent5 4 4 2" xfId="58521" xr:uid="{537A1D79-E20C-457D-8246-AB718208ABDE}"/>
    <cellStyle name="40% - Accent5 4 4 3" xfId="61088" xr:uid="{92D378CA-6EB6-4420-A587-962A3EDF6C89}"/>
    <cellStyle name="40% - Accent5 4 5" xfId="50565" xr:uid="{4631EFD4-1BCE-4FE0-9072-98EB04ADFC91}"/>
    <cellStyle name="40% - Accent5 4 6" xfId="60641" xr:uid="{BAC74D66-7D62-4713-B447-171CD29B3662}"/>
    <cellStyle name="40% - Accent5 4 7" xfId="34070" xr:uid="{092200B7-24FB-46D7-AC97-FDD4F611A1B5}"/>
    <cellStyle name="40% - Accent5 5" xfId="8428" xr:uid="{CAAFD639-A0CB-427B-B085-B006C8EF9198}"/>
    <cellStyle name="40% - Accent5 5 2" xfId="8429" xr:uid="{62098794-BD93-4AA8-98CA-28BD16DE69D3}"/>
    <cellStyle name="40% - Accent5 6" xfId="8430" xr:uid="{2FB03E8E-A447-4C78-9D19-7525DBDE695E}"/>
    <cellStyle name="40% - Accent5 6 2" xfId="34535" xr:uid="{07B0EF63-3BBF-4EB8-8B70-97A51074027E}"/>
    <cellStyle name="40% - Accent5 7" xfId="8431" xr:uid="{229E6DA4-D876-4956-8963-B45CE4F31697}"/>
    <cellStyle name="40% - Accent5 7 2" xfId="34536" xr:uid="{06379F33-9379-48F2-82DB-BF39505CD26F}"/>
    <cellStyle name="40% - Accent5 8" xfId="8432" xr:uid="{A3A0F9DE-30D4-42E1-8BE4-716F1A8D7881}"/>
    <cellStyle name="40% - Accent5 8 2" xfId="34537" xr:uid="{C9D22807-78B7-4735-A913-1F66465B012D}"/>
    <cellStyle name="40% - Accent5 9" xfId="8433" xr:uid="{0BF51D0C-6CEC-4E0A-9A39-EDF766E52508}"/>
    <cellStyle name="40% - Accent5 9 2" xfId="34538" xr:uid="{4F16401F-FA9C-44F4-9F0F-F1CA2FE1319C}"/>
    <cellStyle name="40% - Accent6" xfId="45" builtinId="51" customBuiltin="1"/>
    <cellStyle name="40% - Accent6 10" xfId="8434" xr:uid="{FEB3D013-EA13-41EC-8CBF-7503EB632598}"/>
    <cellStyle name="40% - Accent6 10 2" xfId="50351" xr:uid="{5C3010C7-AD15-44B9-87BF-A348F9EC0120}"/>
    <cellStyle name="40% - Accent6 10 2 2" xfId="60426" xr:uid="{A754BB67-04B7-4BA8-9C40-378CC63D3E93}"/>
    <cellStyle name="40% - Accent6 10 2 3" xfId="61380" xr:uid="{2C4E0130-B02F-442E-9D41-01F3F0C9AF9A}"/>
    <cellStyle name="40% - Accent6 10 3" xfId="58374" xr:uid="{ED1F4055-A5D5-4192-814A-57CE73522B8C}"/>
    <cellStyle name="40% - Accent6 10 4" xfId="60942" xr:uid="{A52A241A-0C35-488F-A034-7AE36662CB38}"/>
    <cellStyle name="40% - Accent6 10 5" xfId="46351" xr:uid="{2FD5A15C-EE4D-4FA6-B47B-1B00E4C6E403}"/>
    <cellStyle name="40% - Accent6 11" xfId="8435" xr:uid="{2BA7A5A6-4481-45C5-AC2A-2C2BA4036BFE}"/>
    <cellStyle name="40% - Accent6 11 2" xfId="50385" xr:uid="{8142F12D-DA90-4F6A-B9C7-B730AAC311A6}"/>
    <cellStyle name="40% - Accent6 11 2 2" xfId="60461" xr:uid="{A60F9A34-FD2F-43AA-A9BE-0BCF96FA5254}"/>
    <cellStyle name="40% - Accent6 11 2 3" xfId="61415" xr:uid="{05E91B30-F2BC-4362-B823-1C37E9F12AEB}"/>
    <cellStyle name="40% - Accent6 11 3" xfId="58409" xr:uid="{C455DB07-9F01-4C3E-BDDB-DFB9E1E3588A}"/>
    <cellStyle name="40% - Accent6 11 4" xfId="60977" xr:uid="{35FAFD26-21BA-49FE-A1ED-514120A7491B}"/>
    <cellStyle name="40% - Accent6 11 5" xfId="46397" xr:uid="{4870DBCD-F5CF-4A1D-99FE-0BC7F7B193E6}"/>
    <cellStyle name="40% - Accent6 12" xfId="8436" xr:uid="{E8A38161-4104-4914-9F58-C6D370B79BF2}"/>
    <cellStyle name="40% - Accent6 13" xfId="8437" xr:uid="{6AA67004-62F2-46C1-AFE7-3E6258011F9E}"/>
    <cellStyle name="40% - Accent6 14" xfId="33157" xr:uid="{5DEFCD07-B34B-494E-94B5-1F79269E13FF}"/>
    <cellStyle name="40% - Accent6 2" xfId="8438" xr:uid="{AAE03D6D-17A4-4AEF-8AEB-CC9F79ECBBDF}"/>
    <cellStyle name="40% - Accent6 2 2" xfId="8439" xr:uid="{D4C10DB8-5CCF-48F0-8C19-919975095FDA}"/>
    <cellStyle name="40% - Accent6 2 2 2" xfId="8440" xr:uid="{8B3A8B57-4FED-44BD-9A53-4B6F9DADE2B6}"/>
    <cellStyle name="40% - Accent6 2 2 2 2" xfId="33158" xr:uid="{C1B898B6-B85A-4315-B6E6-38AD555795D9}"/>
    <cellStyle name="40% - Accent6 2 2 2 3" xfId="33159" xr:uid="{0A476A26-365E-4EA1-9467-A78CA600AB9B}"/>
    <cellStyle name="40% - Accent6 2 3" xfId="8441" xr:uid="{86DC6101-E714-457A-A284-D989B3617187}"/>
    <cellStyle name="40% - Accent6 2 4" xfId="8442" xr:uid="{F2FB332A-3FBF-443C-BB0A-3BB1744089EE}"/>
    <cellStyle name="40% - Accent6 2 5" xfId="8443" xr:uid="{7FF75AEB-44FB-46A1-B2A7-99093125D169}"/>
    <cellStyle name="40% - Accent6 3" xfId="8444" xr:uid="{820E1E07-C20C-4254-B516-EDACA50E6A52}"/>
    <cellStyle name="40% - Accent6 3 2" xfId="8445" xr:uid="{A2BA54EE-B382-4E5F-B6BE-BA419628C683}"/>
    <cellStyle name="40% - Accent6 3 2 2" xfId="46593" xr:uid="{210A483C-AB2D-47FD-9F2A-DD29F97C63DE}"/>
    <cellStyle name="40% - Accent6 3 2 2 2" xfId="58538" xr:uid="{664882DD-2A2D-4A78-8440-A41B288406FB}"/>
    <cellStyle name="40% - Accent6 3 2 2 3" xfId="61105" xr:uid="{42CE8B65-408B-49B1-9C14-340AE19C251E}"/>
    <cellStyle name="40% - Accent6 3 2 3" xfId="50582" xr:uid="{8D7C9ACF-ADDB-4843-A970-E9B69C2A373C}"/>
    <cellStyle name="40% - Accent6 3 2 4" xfId="60658" xr:uid="{507FC21F-EC37-45D2-873E-2FA29454C4CC}"/>
    <cellStyle name="40% - Accent6 3 2 5" xfId="34089" xr:uid="{1015D544-9343-4885-BD83-8BDCC5A7C4E6}"/>
    <cellStyle name="40% - Accent6 3 3" xfId="34539" xr:uid="{088789E4-3F9A-4340-9D9D-7A5916C8F901}"/>
    <cellStyle name="40% - Accent6 3 4" xfId="46537" xr:uid="{2D355841-82D2-489B-92AD-E501DE5DB28D}"/>
    <cellStyle name="40% - Accent6 3 4 2" xfId="58486" xr:uid="{89214E8A-3E3D-47B3-B1F4-C7022D0B070C}"/>
    <cellStyle name="40% - Accent6 3 4 3" xfId="61053" xr:uid="{A6C87387-6EA9-4E21-9738-8E7AE5D4E4C4}"/>
    <cellStyle name="40% - Accent6 3 5" xfId="50528" xr:uid="{5D6CB6F3-1BB9-446B-B14B-196A98D09E12}"/>
    <cellStyle name="40% - Accent6 3 6" xfId="60606" xr:uid="{BDD40C79-4D8E-4079-8B59-96A21BB9C376}"/>
    <cellStyle name="40% - Accent6 3 7" xfId="34002" xr:uid="{225CE291-33DD-46C4-A633-453F341A3B6A}"/>
    <cellStyle name="40% - Accent6 4" xfId="8446" xr:uid="{91C75FEF-E97C-40E5-B104-1630E0297D80}"/>
    <cellStyle name="40% - Accent6 4 2" xfId="8447" xr:uid="{6D85A8BE-226F-4099-B089-77BE8F7F7708}"/>
    <cellStyle name="40% - Accent6 4 2 2" xfId="46629" xr:uid="{7EA4E21C-F8E8-4B79-B81D-22CE3F7184E4}"/>
    <cellStyle name="40% - Accent6 4 2 2 2" xfId="58575" xr:uid="{7AD18539-CBAD-430A-9346-FB6E2DCE29AE}"/>
    <cellStyle name="40% - Accent6 4 2 2 3" xfId="61142" xr:uid="{E021485C-9D4D-44E8-BCEC-0C3AF053D460}"/>
    <cellStyle name="40% - Accent6 4 2 3" xfId="50618" xr:uid="{3A066372-CD8B-4269-920D-A9B77B20819E}"/>
    <cellStyle name="40% - Accent6 4 2 4" xfId="60695" xr:uid="{D26F6660-189C-4A8A-B1DA-12FAA1F4C09E}"/>
    <cellStyle name="40% - Accent6 4 2 5" xfId="34122" xr:uid="{7702AAEB-8FD5-4220-A085-B323944E04CD}"/>
    <cellStyle name="40% - Accent6 4 3" xfId="34540" xr:uid="{3FE13259-E457-4906-8F13-789029FA18B7}"/>
    <cellStyle name="40% - Accent6 4 4" xfId="46577" xr:uid="{5FCB0DD4-175A-46E9-AD4F-1F16363A0822}"/>
    <cellStyle name="40% - Accent6 4 4 2" xfId="58523" xr:uid="{C4468B6A-1989-4B02-A30C-2F561BB7DA51}"/>
    <cellStyle name="40% - Accent6 4 4 3" xfId="61090" xr:uid="{4D651E42-D75D-41E8-834E-BF6FE45B50DA}"/>
    <cellStyle name="40% - Accent6 4 5" xfId="50567" xr:uid="{3ECE35BD-0701-4BEC-8F17-9CDD03202136}"/>
    <cellStyle name="40% - Accent6 4 6" xfId="60643" xr:uid="{088688CB-535D-4E9B-A6AB-CED4D88CFBB3}"/>
    <cellStyle name="40% - Accent6 4 7" xfId="34072" xr:uid="{E946CE8C-AD35-4439-95E0-8C3F01342FA5}"/>
    <cellStyle name="40% - Accent6 5" xfId="8448" xr:uid="{2F04C2F2-A6FA-477D-AFE6-3410F59DD07A}"/>
    <cellStyle name="40% - Accent6 5 2" xfId="8449" xr:uid="{5DABEA08-33D8-4277-9A3E-58C9704B58EE}"/>
    <cellStyle name="40% - Accent6 6" xfId="8450" xr:uid="{23531264-F667-4C37-AA9C-DF45F74795EC}"/>
    <cellStyle name="40% - Accent6 6 2" xfId="34541" xr:uid="{38A5FC0C-BAF5-4EBD-A70C-538ADBB6DD78}"/>
    <cellStyle name="40% - Accent6 7" xfId="8451" xr:uid="{BFC4461D-3722-412E-857B-E53A6774F2B0}"/>
    <cellStyle name="40% - Accent6 7 2" xfId="34542" xr:uid="{97EFD498-DC08-4DC5-B04A-D15BB785E41E}"/>
    <cellStyle name="40% - Accent6 8" xfId="8452" xr:uid="{6D6354A5-8C5C-4C6C-815A-A22942B2B183}"/>
    <cellStyle name="40% - Accent6 8 2" xfId="34543" xr:uid="{7836F108-C6B8-4687-8DB7-56D5D851D7D9}"/>
    <cellStyle name="40% - Accent6 9" xfId="8453" xr:uid="{4B4A3D57-AC5D-4914-B5DB-ADFDFAFF824C}"/>
    <cellStyle name="40% - Accent6 9 2" xfId="34544" xr:uid="{241BC3CD-9E30-419C-B8B3-DF176C686981}"/>
    <cellStyle name="40% - Énfasis1" xfId="8454" xr:uid="{D4DEBAA1-F8C6-42E6-B418-7EC8AA7530C3}"/>
    <cellStyle name="40% - Énfasis1 2" xfId="34545" xr:uid="{A9C91FA3-80C3-45C1-9525-DD6AA171A39B}"/>
    <cellStyle name="40% - Énfasis1 2 10" xfId="34546" xr:uid="{D1D9A0E6-2441-49EE-BBE7-A9DFC5289294}"/>
    <cellStyle name="40% - Énfasis1 2 11" xfId="34547" xr:uid="{AA6C338D-48C9-4497-A5A6-6B579D5F0E87}"/>
    <cellStyle name="40% - Énfasis1 2 12" xfId="34548" xr:uid="{1C7CBD18-A503-49AD-917E-714B82BDD1D8}"/>
    <cellStyle name="40% - Énfasis1 2 13" xfId="34549" xr:uid="{C1FA1FE7-5665-474F-9800-72BC98604181}"/>
    <cellStyle name="40% - Énfasis1 2 2" xfId="34550" xr:uid="{4975858D-0A31-4D93-96A1-25FA76888297}"/>
    <cellStyle name="40% - Énfasis1 2 3" xfId="34551" xr:uid="{F1EBCC52-709C-4457-8453-9946005283EA}"/>
    <cellStyle name="40% - Énfasis1 2 4" xfId="34552" xr:uid="{622E5B28-E0C1-492A-BB6D-BF5415312A86}"/>
    <cellStyle name="40% - Énfasis1 2 5" xfId="34553" xr:uid="{DA99C090-7B4E-4B65-BCF7-1E6EDF11BB8E}"/>
    <cellStyle name="40% - Énfasis1 2 6" xfId="34554" xr:uid="{BFCD1A1C-54A7-4604-BCBF-94B45E127ECB}"/>
    <cellStyle name="40% - Énfasis1 2 7" xfId="34555" xr:uid="{C6E23DCC-CD46-4619-9E4D-CD6CEDCB33C6}"/>
    <cellStyle name="40% - Énfasis1 2 8" xfId="34556" xr:uid="{6D8C38BD-B9BA-4E53-B587-48E61FA2D09B}"/>
    <cellStyle name="40% - Énfasis1 2 9" xfId="34557" xr:uid="{D83696E7-47EF-4ADC-BE42-7E3551F5E55E}"/>
    <cellStyle name="40% - Énfasis1 2_Mzo 10" xfId="34558" xr:uid="{03F2D9BA-BFE0-4F4E-8200-1BE57C1CA3EA}"/>
    <cellStyle name="40% - Énfasis1 3" xfId="34559" xr:uid="{7EA978D7-9AFC-48A3-955D-4D188F12414E}"/>
    <cellStyle name="40% - Énfasis1 3 10" xfId="34560" xr:uid="{34408AAC-8450-4D9F-869C-8C5722B90555}"/>
    <cellStyle name="40% - Énfasis1 3 11" xfId="34561" xr:uid="{8B8F2A06-7913-4481-B5E7-081030768157}"/>
    <cellStyle name="40% - Énfasis1 3 12" xfId="34562" xr:uid="{BECEAB30-B975-48CD-A17C-BBDEF3CCBD76}"/>
    <cellStyle name="40% - Énfasis1 3 13" xfId="34563" xr:uid="{798846C0-F148-431F-A792-A8600ED07960}"/>
    <cellStyle name="40% - Énfasis1 3 2" xfId="34564" xr:uid="{A93FEC05-7F9A-495A-BE14-328D6F9B60E1}"/>
    <cellStyle name="40% - Énfasis1 3 3" xfId="34565" xr:uid="{DF75A456-52B7-488F-A431-210C6D6570DB}"/>
    <cellStyle name="40% - Énfasis1 3 4" xfId="34566" xr:uid="{C65CE0FB-B44B-440F-8A4E-CFB2137085B7}"/>
    <cellStyle name="40% - Énfasis1 3 5" xfId="34567" xr:uid="{277FABDE-4CBA-4E61-9853-D64C0027495B}"/>
    <cellStyle name="40% - Énfasis1 3 6" xfId="34568" xr:uid="{73508F1A-D528-4C48-9C27-A7593593AA71}"/>
    <cellStyle name="40% - Énfasis1 3 7" xfId="34569" xr:uid="{2B62AB77-CBE7-4763-B973-6DD620607DD4}"/>
    <cellStyle name="40% - Énfasis1 3 8" xfId="34570" xr:uid="{6D6072A4-08BA-439E-818D-AA2986003262}"/>
    <cellStyle name="40% - Énfasis1 3 9" xfId="34571" xr:uid="{0F8D5371-4168-4011-8205-A4AEA322A58D}"/>
    <cellStyle name="40% - Énfasis1 3_Mzo 10" xfId="34572" xr:uid="{95815109-33FD-4E99-BFCA-EB6BA73B058D}"/>
    <cellStyle name="40% - Énfasis1 4" xfId="34573" xr:uid="{84A20268-1AF2-4FA6-8DC7-6DA85AD10FCD}"/>
    <cellStyle name="40% - Énfasis1 4 2" xfId="34574" xr:uid="{494CCCC4-87D8-4F3D-A71F-13525A9BC6E5}"/>
    <cellStyle name="40% - Énfasis1 4 3" xfId="34575" xr:uid="{F82F6079-5754-42EE-9198-B9AD4A36FEA8}"/>
    <cellStyle name="40% - Énfasis1 4 4" xfId="34576" xr:uid="{96933BDB-15D0-4E5E-80A1-630CDE374C9B}"/>
    <cellStyle name="40% - Énfasis1 4 5" xfId="34577" xr:uid="{9C9769F8-8D6B-46E5-854E-463F8686F3A1}"/>
    <cellStyle name="40% - Énfasis1 4 6" xfId="34578" xr:uid="{76656A47-1EA5-4B54-8D93-05D49B9869D3}"/>
    <cellStyle name="40% - Énfasis1 4 7" xfId="34579" xr:uid="{7CBA7109-52E3-44CB-99C5-C64B0A994278}"/>
    <cellStyle name="40% - Énfasis1 4 8" xfId="34580" xr:uid="{4EB543E5-F09D-4EC5-B4B2-DB1588843A3D}"/>
    <cellStyle name="40% - Énfasis1 4 9" xfId="34581" xr:uid="{25E1F85F-0106-4B38-B096-0D0E99F752DC}"/>
    <cellStyle name="40% - Énfasis1 4_Mzo 10" xfId="34582" xr:uid="{E2E14F9B-ACC4-49D7-9E76-D85CB963EFA3}"/>
    <cellStyle name="40% - Énfasis1 5" xfId="34583" xr:uid="{26BB6380-7F36-40CC-8120-7975CC220DD9}"/>
    <cellStyle name="40% - Énfasis1 5 2" xfId="34584" xr:uid="{6287A349-5248-49A8-BAC5-EF7F8A921EA0}"/>
    <cellStyle name="40% - Énfasis1 5 3" xfId="34585" xr:uid="{591B7575-AE4A-4F10-8699-9191A1C9CA78}"/>
    <cellStyle name="40% - Énfasis1 5 4" xfId="34586" xr:uid="{9BFC779F-14D6-497A-B0BA-8DCCDE652C96}"/>
    <cellStyle name="40% - Énfasis1 5 5" xfId="34587" xr:uid="{650A7005-1E96-4337-AF75-E980F7C40FE7}"/>
    <cellStyle name="40% - Énfasis1 5 6" xfId="34588" xr:uid="{F42DD9E7-652B-4DF4-9BF5-1782B1C3F208}"/>
    <cellStyle name="40% - Énfasis1 5 7" xfId="34589" xr:uid="{A8517993-F163-4D0F-AE1C-1483C0C844E1}"/>
    <cellStyle name="40% - Énfasis1 5 8" xfId="34590" xr:uid="{9E62214A-95D8-44DA-9CAE-71D1AD0B4FCA}"/>
    <cellStyle name="40% - Énfasis1 5 9" xfId="34591" xr:uid="{2AA1A79E-6734-4277-9524-A630E364232B}"/>
    <cellStyle name="40% - Énfasis1 5_Mzo 10" xfId="34592" xr:uid="{EB63C6D5-BCFB-4EE4-A2D3-346C5AD3F277}"/>
    <cellStyle name="40% - Énfasis1 6" xfId="34593" xr:uid="{39109BB2-8F1A-4549-8D90-D40B03B61C3A}"/>
    <cellStyle name="40% - Énfasis1 6 2" xfId="34594" xr:uid="{93D4839C-C97C-4D6E-881A-F52110806490}"/>
    <cellStyle name="40% - Énfasis1 6 3" xfId="34595" xr:uid="{9CAC5B3E-551B-462F-966E-70BCA3762612}"/>
    <cellStyle name="40% - Énfasis1 6 4" xfId="34596" xr:uid="{D5A44025-2900-40FF-B89B-D831C67C0115}"/>
    <cellStyle name="40% - Énfasis1 6 5" xfId="34597" xr:uid="{E1E5A74E-89C3-4C2F-87C4-6832A2E38E93}"/>
    <cellStyle name="40% - Énfasis1 6 6" xfId="34598" xr:uid="{CDD89057-C7FB-4733-A9C9-87B384A1911A}"/>
    <cellStyle name="40% - Énfasis1 6 7" xfId="34599" xr:uid="{B886A051-7228-4843-9DF1-66C7DABDF1A2}"/>
    <cellStyle name="40% - Énfasis1 6 8" xfId="34600" xr:uid="{1A063FBA-0E0D-4C59-80B3-119F08B37CF8}"/>
    <cellStyle name="40% - Énfasis1 6 9" xfId="34601" xr:uid="{6AFCD408-0A03-4C7B-A6A4-C77926795B7A}"/>
    <cellStyle name="40% - Énfasis1 6_Mzo 10" xfId="34602" xr:uid="{565021B4-6CAC-4349-B87B-26A4EEAEBB4C}"/>
    <cellStyle name="40% - Énfasis2" xfId="8455" xr:uid="{E01CAF7B-90FE-450C-94B5-1AB312025443}"/>
    <cellStyle name="40% - Énfasis2 2" xfId="34603" xr:uid="{A8F25A23-4B8B-4C93-9C8C-D9B409D94459}"/>
    <cellStyle name="40% - Énfasis2 2 10" xfId="34604" xr:uid="{725C7324-E68F-492B-A345-E09FAC3228EA}"/>
    <cellStyle name="40% - Énfasis2 2 11" xfId="34605" xr:uid="{8153D477-31CA-4E83-9DD7-A843424CDE8D}"/>
    <cellStyle name="40% - Énfasis2 2 12" xfId="34606" xr:uid="{6E8E35D7-F35D-4988-BE82-E85216FD9DF0}"/>
    <cellStyle name="40% - Énfasis2 2 13" xfId="34607" xr:uid="{F61F39C2-2B8D-46B2-A7F6-7E5DDE53569B}"/>
    <cellStyle name="40% - Énfasis2 2 2" xfId="34608" xr:uid="{E9DE4215-053B-45D7-9AA4-49389067D759}"/>
    <cellStyle name="40% - Énfasis2 2 3" xfId="34609" xr:uid="{BDB39338-1D0A-4AC7-B493-7031A733B484}"/>
    <cellStyle name="40% - Énfasis2 2 4" xfId="34610" xr:uid="{FC1C814B-F478-4B1C-BEB3-AF0D0FD80422}"/>
    <cellStyle name="40% - Énfasis2 2 5" xfId="34611" xr:uid="{8071327C-8305-4A42-97DB-C22BEA0119A2}"/>
    <cellStyle name="40% - Énfasis2 2 6" xfId="34612" xr:uid="{81129524-EA7D-4F45-8F3C-3CC8F8BAB747}"/>
    <cellStyle name="40% - Énfasis2 2 7" xfId="34613" xr:uid="{E2A1EBF3-AF79-4D9A-A97F-7C14E6CC195B}"/>
    <cellStyle name="40% - Énfasis2 2 8" xfId="34614" xr:uid="{34F31C39-10BB-4F6D-8FAC-F4B7A819B5CD}"/>
    <cellStyle name="40% - Énfasis2 2 9" xfId="34615" xr:uid="{54F13092-80A5-43EB-8E91-586C151C2A56}"/>
    <cellStyle name="40% - Énfasis2 2_Mzo 10" xfId="34616" xr:uid="{BBB651C1-D7A6-49C5-9874-289BE0D8D2A7}"/>
    <cellStyle name="40% - Énfasis2 3" xfId="34617" xr:uid="{51A30F0F-9F38-4207-BCEF-256215AE238F}"/>
    <cellStyle name="40% - Énfasis2 3 10" xfId="34618" xr:uid="{727E0871-8DDC-493F-9965-A2BB8F811D03}"/>
    <cellStyle name="40% - Énfasis2 3 11" xfId="34619" xr:uid="{5BCAC808-3C91-4F76-8C09-5645F391ED09}"/>
    <cellStyle name="40% - Énfasis2 3 12" xfId="34620" xr:uid="{28C981E9-80A5-4B43-8264-049896B4FE5B}"/>
    <cellStyle name="40% - Énfasis2 3 13" xfId="34621" xr:uid="{8BF9AAD0-9736-484D-A046-29D3F090D367}"/>
    <cellStyle name="40% - Énfasis2 3 2" xfId="34622" xr:uid="{489D3082-C3A3-4148-AFB2-2D45DA4E80CA}"/>
    <cellStyle name="40% - Énfasis2 3 3" xfId="34623" xr:uid="{D79784BB-DBEC-4D3D-A76C-7350627030A4}"/>
    <cellStyle name="40% - Énfasis2 3 4" xfId="34624" xr:uid="{B19ECEE2-14BB-47A7-A16A-9BC9785514C0}"/>
    <cellStyle name="40% - Énfasis2 3 5" xfId="34625" xr:uid="{2455E805-8687-44C5-B639-A45F99997427}"/>
    <cellStyle name="40% - Énfasis2 3 6" xfId="34626" xr:uid="{7C9F1411-59F5-4F0F-ADCD-C5E4E98B0A64}"/>
    <cellStyle name="40% - Énfasis2 3 7" xfId="34627" xr:uid="{611DD3F6-0A17-444F-AB3E-A297213C5AB5}"/>
    <cellStyle name="40% - Énfasis2 3 8" xfId="34628" xr:uid="{3A5767AA-9F0A-4BAA-B529-890917CE5839}"/>
    <cellStyle name="40% - Énfasis2 3 9" xfId="34629" xr:uid="{CD8687B7-2AD5-4410-BD48-DC51AC709912}"/>
    <cellStyle name="40% - Énfasis2 3_Mzo 10" xfId="34630" xr:uid="{A35B8436-654F-464A-87C6-D574D194026F}"/>
    <cellStyle name="40% - Énfasis2 4" xfId="34631" xr:uid="{07F493F3-EB38-4A4F-9088-BCE244924E9A}"/>
    <cellStyle name="40% - Énfasis2 4 2" xfId="34632" xr:uid="{395E8184-8C71-4F47-BC93-65503D8104BC}"/>
    <cellStyle name="40% - Énfasis2 4 3" xfId="34633" xr:uid="{0F1240E9-71C2-49DF-A4C8-5C17E7DF797B}"/>
    <cellStyle name="40% - Énfasis2 4 4" xfId="34634" xr:uid="{97CB7F9B-0832-4192-AD52-32CC02EBFCA0}"/>
    <cellStyle name="40% - Énfasis2 4 5" xfId="34635" xr:uid="{A06C60AC-235C-4097-82D0-75D826EFEA5C}"/>
    <cellStyle name="40% - Énfasis2 4 6" xfId="34636" xr:uid="{1739809E-9ACB-4E9A-9B9E-82EF0577CB99}"/>
    <cellStyle name="40% - Énfasis2 4 7" xfId="34637" xr:uid="{14E42A0E-8B32-4F92-AF50-2EFF5C065E3B}"/>
    <cellStyle name="40% - Énfasis2 4 8" xfId="34638" xr:uid="{D0F2A780-4CB0-4E7D-A7D6-FB4ED1630CE0}"/>
    <cellStyle name="40% - Énfasis2 4 9" xfId="34639" xr:uid="{E8940432-5E29-4765-9904-D5D0D187803D}"/>
    <cellStyle name="40% - Énfasis2 4_Mzo 10" xfId="34640" xr:uid="{822D5C80-A91A-4651-B566-8F30436E5C61}"/>
    <cellStyle name="40% - Énfasis2 5" xfId="34641" xr:uid="{DC47CBAA-144F-4602-8923-9C19D71A1345}"/>
    <cellStyle name="40% - Énfasis2 5 2" xfId="34642" xr:uid="{13AB7708-2739-4A3E-B9F2-2BD52C4002A9}"/>
    <cellStyle name="40% - Énfasis2 5 3" xfId="34643" xr:uid="{FA8866F8-5B14-4D71-A395-F77EBC6416C0}"/>
    <cellStyle name="40% - Énfasis2 5 4" xfId="34644" xr:uid="{C0E42212-CBDA-40E0-88A3-D80C1727AFCC}"/>
    <cellStyle name="40% - Énfasis2 5 5" xfId="34645" xr:uid="{1F0E30B5-2E5A-4927-97B4-B2F435E925AD}"/>
    <cellStyle name="40% - Énfasis2 5 6" xfId="34646" xr:uid="{D0870756-6558-4BAC-BDBB-236D938422CA}"/>
    <cellStyle name="40% - Énfasis2 5 7" xfId="34647" xr:uid="{9A715161-6FC8-4A1D-9474-C3F98EB86854}"/>
    <cellStyle name="40% - Énfasis2 5 8" xfId="34648" xr:uid="{681B7CCE-0026-451B-8D2F-BFE47E834254}"/>
    <cellStyle name="40% - Énfasis2 5 9" xfId="34649" xr:uid="{F9C81D9D-201F-4E01-929A-0F31DE1FD16C}"/>
    <cellStyle name="40% - Énfasis2 5_Mzo 10" xfId="34650" xr:uid="{D0113DC6-7E15-4B46-B9BC-9E2ED1A23300}"/>
    <cellStyle name="40% - Énfasis2 6" xfId="34651" xr:uid="{06677FE1-CDF7-4199-BD87-076F11DEEBF9}"/>
    <cellStyle name="40% - Énfasis2 6 2" xfId="34652" xr:uid="{4F13304D-6193-4551-9248-9EB30DD814A3}"/>
    <cellStyle name="40% - Énfasis2 6 3" xfId="34653" xr:uid="{05E00694-FF79-4F41-8BC4-998475FE647B}"/>
    <cellStyle name="40% - Énfasis2 6 4" xfId="34654" xr:uid="{0A640E09-756B-4CD8-A739-30844A4F5395}"/>
    <cellStyle name="40% - Énfasis2 6 5" xfId="34655" xr:uid="{A99D13E3-A21C-48BE-9B6E-B6BD57F19CA0}"/>
    <cellStyle name="40% - Énfasis2 6 6" xfId="34656" xr:uid="{F8D3F86F-632C-4CA9-A93F-2C937DDC4861}"/>
    <cellStyle name="40% - Énfasis2 6 7" xfId="34657" xr:uid="{BC5F1894-4700-4229-9294-0C32D309C84F}"/>
    <cellStyle name="40% - Énfasis2 6 8" xfId="34658" xr:uid="{E1267C5B-91CC-4638-A8B4-28EBD9C01CB9}"/>
    <cellStyle name="40% - Énfasis2 6 9" xfId="34659" xr:uid="{F9F35F11-A15F-4E44-99CC-0E806EFAC962}"/>
    <cellStyle name="40% - Énfasis2 6_Mzo 10" xfId="34660" xr:uid="{EB6B938C-E4E0-4AC3-A9B2-6A6DE58AAAD2}"/>
    <cellStyle name="40% - Énfasis3" xfId="8456" xr:uid="{C72CE4F2-242F-4CC4-BF53-B6C0015A3AA4}"/>
    <cellStyle name="40% - Énfasis3 2" xfId="34661" xr:uid="{0BDCC5CB-4E44-4E8D-BABC-41886F1F202C}"/>
    <cellStyle name="40% - Énfasis3 2 10" xfId="34662" xr:uid="{73D3EC43-19B9-4344-B800-70A5C551BEDC}"/>
    <cellStyle name="40% - Énfasis3 2 11" xfId="34663" xr:uid="{7C88F5B5-BA74-4CE4-86D1-CE9D0AC8703A}"/>
    <cellStyle name="40% - Énfasis3 2 12" xfId="34664" xr:uid="{C37672AE-EDF9-4064-880A-D0DDFABEE486}"/>
    <cellStyle name="40% - Énfasis3 2 13" xfId="34665" xr:uid="{6EEC6670-754D-44F0-94F1-97AF45BACBDA}"/>
    <cellStyle name="40% - Énfasis3 2 2" xfId="34666" xr:uid="{4089C1BE-5254-42A5-8C7C-12A497BCA858}"/>
    <cellStyle name="40% - Énfasis3 2 3" xfId="34667" xr:uid="{A8476940-BE44-4247-9E41-9AE40320D464}"/>
    <cellStyle name="40% - Énfasis3 2 4" xfId="34668" xr:uid="{FF1DC609-B6FB-4371-9929-B359B25DFD8D}"/>
    <cellStyle name="40% - Énfasis3 2 5" xfId="34669" xr:uid="{7AB8A4F3-5305-41E4-9694-9CEAC457EB95}"/>
    <cellStyle name="40% - Énfasis3 2 6" xfId="34670" xr:uid="{65D743B6-0F8D-4407-8FBB-4AACC48D82B1}"/>
    <cellStyle name="40% - Énfasis3 2 7" xfId="34671" xr:uid="{2B96F454-B7EE-457D-9B7E-F96EC848F72B}"/>
    <cellStyle name="40% - Énfasis3 2 8" xfId="34672" xr:uid="{C6F12088-679C-463C-8AF1-281CF6654DE5}"/>
    <cellStyle name="40% - Énfasis3 2 9" xfId="34673" xr:uid="{B88F97E2-4879-4202-9E95-8EE466261E68}"/>
    <cellStyle name="40% - Énfasis3 2_Mzo 10" xfId="34674" xr:uid="{25C33486-0634-4B09-88C0-989ED00FC5E1}"/>
    <cellStyle name="40% - Énfasis3 3" xfId="34675" xr:uid="{A7D4906F-F1D1-42DD-A8E0-098F24517C6C}"/>
    <cellStyle name="40% - Énfasis3 3 10" xfId="34676" xr:uid="{AF3365FE-B457-4C71-B169-1A62B2AA5FA9}"/>
    <cellStyle name="40% - Énfasis3 3 11" xfId="34677" xr:uid="{1594D4E9-71C2-4456-B776-1B36D6D1CB27}"/>
    <cellStyle name="40% - Énfasis3 3 12" xfId="34678" xr:uid="{A0726A5A-DB58-40BE-B8CC-FEF7E5EAF7A6}"/>
    <cellStyle name="40% - Énfasis3 3 13" xfId="34679" xr:uid="{9F47F25F-2F5F-456B-AC34-35C172A6AAAD}"/>
    <cellStyle name="40% - Énfasis3 3 2" xfId="34680" xr:uid="{2400BA36-4A20-4E30-BE85-DD1441EF1F6E}"/>
    <cellStyle name="40% - Énfasis3 3 3" xfId="34681" xr:uid="{1A55452C-12AA-4695-9D14-8907F0C674CD}"/>
    <cellStyle name="40% - Énfasis3 3 4" xfId="34682" xr:uid="{0B2E52B5-14E6-43C1-B478-46552509EDA9}"/>
    <cellStyle name="40% - Énfasis3 3 5" xfId="34683" xr:uid="{CFC1B3B9-DCBC-4249-97F6-3FC153A7248A}"/>
    <cellStyle name="40% - Énfasis3 3 6" xfId="34684" xr:uid="{7BC705DF-AFFA-4060-A231-980BD4473220}"/>
    <cellStyle name="40% - Énfasis3 3 7" xfId="34685" xr:uid="{95F1CDE1-B24C-478B-B195-D8B2E7775047}"/>
    <cellStyle name="40% - Énfasis3 3 8" xfId="34686" xr:uid="{FDCFAEC6-FFE8-444E-8815-1EDF5308D521}"/>
    <cellStyle name="40% - Énfasis3 3 9" xfId="34687" xr:uid="{04244042-B606-458B-852C-323716A09134}"/>
    <cellStyle name="40% - Énfasis3 3_Mzo 10" xfId="34688" xr:uid="{98E88595-9B8C-4878-9450-6B7C941ED357}"/>
    <cellStyle name="40% - Énfasis3 4" xfId="34689" xr:uid="{A0A4F352-D9B5-4604-8105-E973AD07B87A}"/>
    <cellStyle name="40% - Énfasis3 4 2" xfId="34690" xr:uid="{BE22D360-C82F-4E3A-BD10-1264DAA0FD89}"/>
    <cellStyle name="40% - Énfasis3 4 3" xfId="34691" xr:uid="{13486B78-6863-45A5-98EA-E2055CA1A44F}"/>
    <cellStyle name="40% - Énfasis3 4 4" xfId="34692" xr:uid="{9E9CEF68-E12C-437C-838E-66064C2BA89D}"/>
    <cellStyle name="40% - Énfasis3 4 5" xfId="34693" xr:uid="{414B7E5F-2C7E-4D8D-9E8D-4C3196901809}"/>
    <cellStyle name="40% - Énfasis3 4 6" xfId="34694" xr:uid="{83098EBB-A0F2-4BDE-8587-579D74D44CCA}"/>
    <cellStyle name="40% - Énfasis3 4 7" xfId="34695" xr:uid="{BEFCFF02-353B-4CDF-9CFB-C8674CC94B3D}"/>
    <cellStyle name="40% - Énfasis3 4 8" xfId="34696" xr:uid="{577F1488-4188-443E-A85A-3EC8266C9FB4}"/>
    <cellStyle name="40% - Énfasis3 4 9" xfId="34697" xr:uid="{CFDADA1E-F357-49DA-BD5A-8D9BE4AF105F}"/>
    <cellStyle name="40% - Énfasis3 4_Mzo 10" xfId="34698" xr:uid="{3B2D3447-9A42-423A-97C6-9733C070CB50}"/>
    <cellStyle name="40% - Énfasis3 5" xfId="34699" xr:uid="{E7386EAB-BE3E-46F7-A5D7-190759939C88}"/>
    <cellStyle name="40% - Énfasis3 5 2" xfId="34700" xr:uid="{58CDCDD4-63DF-4852-AFF0-948A05497116}"/>
    <cellStyle name="40% - Énfasis3 5 3" xfId="34701" xr:uid="{DEC5E119-DDB7-4A4D-84A5-D2EBE83B7B9A}"/>
    <cellStyle name="40% - Énfasis3 5 4" xfId="34702" xr:uid="{AA2B9CBD-284F-41E6-9FC4-CEC09DBC5138}"/>
    <cellStyle name="40% - Énfasis3 5 5" xfId="34703" xr:uid="{A84D473D-6648-4EEA-AD29-41856CB515B2}"/>
    <cellStyle name="40% - Énfasis3 5 6" xfId="34704" xr:uid="{75C8ED45-A7C4-4881-9956-5B36B37BFFD1}"/>
    <cellStyle name="40% - Énfasis3 5 7" xfId="34705" xr:uid="{19A25EF4-5D2F-4908-82CE-237E3F0DE660}"/>
    <cellStyle name="40% - Énfasis3 5 8" xfId="34706" xr:uid="{0C567444-2477-46FA-B03F-E300C9E80858}"/>
    <cellStyle name="40% - Énfasis3 5 9" xfId="34707" xr:uid="{B4BE094D-40D2-482C-8EF4-A79A8F534A03}"/>
    <cellStyle name="40% - Énfasis3 5_Mzo 10" xfId="34708" xr:uid="{D4B654B8-A223-4B56-8335-CEF9F351DEC8}"/>
    <cellStyle name="40% - Énfasis3 6" xfId="34709" xr:uid="{E7D59DF9-378C-4A34-8F16-265E03CAE75A}"/>
    <cellStyle name="40% - Énfasis3 6 2" xfId="34710" xr:uid="{683E58F5-3748-4656-8521-E168F2EE2D36}"/>
    <cellStyle name="40% - Énfasis3 6 3" xfId="34711" xr:uid="{9CCE9866-6F9E-41D7-9FF5-5F053BCE58A6}"/>
    <cellStyle name="40% - Énfasis3 6 4" xfId="34712" xr:uid="{AE682EA7-16AA-4E6B-A4EC-38FD569BCD22}"/>
    <cellStyle name="40% - Énfasis3 6 5" xfId="34713" xr:uid="{09745DE1-2323-4686-8200-4758E18DB597}"/>
    <cellStyle name="40% - Énfasis3 6 6" xfId="34714" xr:uid="{FE0CA5A9-A728-4853-9525-F8A782EC68AA}"/>
    <cellStyle name="40% - Énfasis3 6 7" xfId="34715" xr:uid="{461D68AF-C46D-49D2-901C-C90DFF16CE12}"/>
    <cellStyle name="40% - Énfasis3 6 8" xfId="34716" xr:uid="{EAD52837-80B4-43F9-BB2A-C489CD8A39F8}"/>
    <cellStyle name="40% - Énfasis3 6 9" xfId="34717" xr:uid="{55029C89-5592-4D00-863C-F7D45767A4E7}"/>
    <cellStyle name="40% - Énfasis3 6_Mzo 10" xfId="34718" xr:uid="{75AA823B-2384-450C-BEDC-4D1223DC2FC8}"/>
    <cellStyle name="40% - Énfasis4" xfId="8457" xr:uid="{AC3B2C5A-B3C5-4CE5-82C5-D35D2EE7DDCB}"/>
    <cellStyle name="40% - Énfasis4 2" xfId="34719" xr:uid="{9A0BEFDD-C1CC-4A7F-9BF1-8D2273D0129C}"/>
    <cellStyle name="40% - Énfasis4 2 10" xfId="34720" xr:uid="{A14DCED0-80A8-4C03-B3EA-6CEAEE55C49D}"/>
    <cellStyle name="40% - Énfasis4 2 11" xfId="34721" xr:uid="{78BCA899-066B-4841-BC4C-297306CFC57D}"/>
    <cellStyle name="40% - Énfasis4 2 12" xfId="34722" xr:uid="{044D1C63-A2A7-4CA4-B24D-93FCA93700FA}"/>
    <cellStyle name="40% - Énfasis4 2 13" xfId="34723" xr:uid="{7F568168-2FFF-457A-8482-22995DE199E1}"/>
    <cellStyle name="40% - Énfasis4 2 2" xfId="34724" xr:uid="{1A9505BD-A479-4C5C-92EA-05621E8E43F5}"/>
    <cellStyle name="40% - Énfasis4 2 3" xfId="34725" xr:uid="{336BEDA9-7A68-4E96-9830-2B353027B105}"/>
    <cellStyle name="40% - Énfasis4 2 4" xfId="34726" xr:uid="{B3423AF1-E22D-45CB-8F04-46FC572450DB}"/>
    <cellStyle name="40% - Énfasis4 2 5" xfId="34727" xr:uid="{06F9D81A-9238-4F5F-ABC2-84DCC5AE11D7}"/>
    <cellStyle name="40% - Énfasis4 2 6" xfId="34728" xr:uid="{48601D26-7E90-4C26-8364-36BC06D75C30}"/>
    <cellStyle name="40% - Énfasis4 2 7" xfId="34729" xr:uid="{683BD5E8-C198-424C-AAF9-13EF0D66AF79}"/>
    <cellStyle name="40% - Énfasis4 2 8" xfId="34730" xr:uid="{3C75CEA8-CE68-4646-B58C-59105FCC3247}"/>
    <cellStyle name="40% - Énfasis4 2 9" xfId="34731" xr:uid="{F49D78CF-D68D-4039-AC98-D5591FFAE1CE}"/>
    <cellStyle name="40% - Énfasis4 2_Mzo 10" xfId="34732" xr:uid="{17D46CC2-05DB-4D33-9EF7-CE5959A89CF9}"/>
    <cellStyle name="40% - Énfasis4 3" xfId="34733" xr:uid="{C4BEB541-C028-4613-8491-59E16C00E97A}"/>
    <cellStyle name="40% - Énfasis4 3 10" xfId="34734" xr:uid="{5EDDDCB2-CA9E-434D-BDE6-C88AC600A1FF}"/>
    <cellStyle name="40% - Énfasis4 3 11" xfId="34735" xr:uid="{61118ABD-8BFA-499C-AB26-5DFFD3538442}"/>
    <cellStyle name="40% - Énfasis4 3 12" xfId="34736" xr:uid="{757A9F9A-C289-4229-8117-B5573C0A5136}"/>
    <cellStyle name="40% - Énfasis4 3 13" xfId="34737" xr:uid="{3BF7A706-71B3-4695-B5F8-CE37208F64E8}"/>
    <cellStyle name="40% - Énfasis4 3 2" xfId="34738" xr:uid="{FF60B725-C8A9-4678-8FA7-AD3CC20EB4AF}"/>
    <cellStyle name="40% - Énfasis4 3 3" xfId="34739" xr:uid="{140BB17D-2544-43E3-A23B-92BC10B442AE}"/>
    <cellStyle name="40% - Énfasis4 3 4" xfId="34740" xr:uid="{49617A96-6524-4CA1-8866-949279AF3DA5}"/>
    <cellStyle name="40% - Énfasis4 3 5" xfId="34741" xr:uid="{04930099-A4F4-46A7-A4A9-720B15CE52F0}"/>
    <cellStyle name="40% - Énfasis4 3 6" xfId="34742" xr:uid="{54A07A95-9B2B-4612-95CC-E06EF2D5A516}"/>
    <cellStyle name="40% - Énfasis4 3 7" xfId="34743" xr:uid="{0BF0A20D-4319-4D89-822D-3CF58A624076}"/>
    <cellStyle name="40% - Énfasis4 3 8" xfId="34744" xr:uid="{3AF948F9-149E-4162-B047-D78BCB932E49}"/>
    <cellStyle name="40% - Énfasis4 3 9" xfId="34745" xr:uid="{58E10D78-365C-47CF-8600-F4EA83A07D10}"/>
    <cellStyle name="40% - Énfasis4 3_Mzo 10" xfId="34746" xr:uid="{9E557FEF-51A9-44A3-97A2-01C16E39A06D}"/>
    <cellStyle name="40% - Énfasis4 4" xfId="34747" xr:uid="{B4EC51B4-BC16-44F1-B263-B3AAC4C8FC35}"/>
    <cellStyle name="40% - Énfasis4 4 2" xfId="34748" xr:uid="{7807F627-1962-4A03-A66E-4F7B18B6B9C7}"/>
    <cellStyle name="40% - Énfasis4 4 3" xfId="34749" xr:uid="{ABC587AC-A112-4917-AD21-F17071263D0B}"/>
    <cellStyle name="40% - Énfasis4 4 4" xfId="34750" xr:uid="{079430FF-E7D1-4BAB-A90D-A61BFA60561B}"/>
    <cellStyle name="40% - Énfasis4 4 5" xfId="34751" xr:uid="{6FE72680-4B22-4218-89B1-2A612E132C73}"/>
    <cellStyle name="40% - Énfasis4 4 6" xfId="34752" xr:uid="{CD9542C2-813A-4093-AEDD-FCCC5F5728FD}"/>
    <cellStyle name="40% - Énfasis4 4 7" xfId="34753" xr:uid="{729EABF4-A469-491A-8878-9FD5BF818C7C}"/>
    <cellStyle name="40% - Énfasis4 4 8" xfId="34754" xr:uid="{1F783DAF-95A1-493B-B3B1-FA15C5BB1FF3}"/>
    <cellStyle name="40% - Énfasis4 4 9" xfId="34755" xr:uid="{85EC7543-625C-4EAE-AA2E-DB3B70DE1791}"/>
    <cellStyle name="40% - Énfasis4 4_Mzo 10" xfId="34756" xr:uid="{ABC5C150-25A5-4D34-9DCF-19092CBE8768}"/>
    <cellStyle name="40% - Énfasis4 5" xfId="34757" xr:uid="{B743B900-358D-430F-A90E-0CE62F1E72C0}"/>
    <cellStyle name="40% - Énfasis4 5 2" xfId="34758" xr:uid="{08A19394-28DE-4A1E-AD6A-DD80C27F3F17}"/>
    <cellStyle name="40% - Énfasis4 5 3" xfId="34759" xr:uid="{252E758B-A261-4352-B395-A44A0B5FB354}"/>
    <cellStyle name="40% - Énfasis4 5 4" xfId="34760" xr:uid="{440BE5DE-E195-4D58-A63A-5BE7E7D69012}"/>
    <cellStyle name="40% - Énfasis4 5 5" xfId="34761" xr:uid="{266787A3-4C97-4DCB-8636-7AE02B7BC121}"/>
    <cellStyle name="40% - Énfasis4 5 6" xfId="34762" xr:uid="{89D5A1C5-B90B-4271-954E-B38CE7EEAC0C}"/>
    <cellStyle name="40% - Énfasis4 5 7" xfId="34763" xr:uid="{9C6A1013-4E72-485D-9BE2-8B9037F96A4D}"/>
    <cellStyle name="40% - Énfasis4 5 8" xfId="34764" xr:uid="{52EE744A-1F26-474F-BC84-914D65CE15A4}"/>
    <cellStyle name="40% - Énfasis4 5 9" xfId="34765" xr:uid="{4A6CA911-83B7-4D89-8CB3-74F9D386C53B}"/>
    <cellStyle name="40% - Énfasis4 5_Mzo 10" xfId="34766" xr:uid="{11FBF71A-42B3-49C4-B508-E47F6B5AF385}"/>
    <cellStyle name="40% - Énfasis4 6" xfId="34767" xr:uid="{06CF6032-796A-420D-A5A9-2A4A4362D198}"/>
    <cellStyle name="40% - Énfasis4 6 2" xfId="34768" xr:uid="{F8A03A67-0A60-4502-BDB2-1440BF9EFD4D}"/>
    <cellStyle name="40% - Énfasis4 6 3" xfId="34769" xr:uid="{92A04C67-BF1C-46E5-848B-E3FAA944640E}"/>
    <cellStyle name="40% - Énfasis4 6 4" xfId="34770" xr:uid="{0A908C42-02F1-4D3D-A15A-DE9FEDF57AB7}"/>
    <cellStyle name="40% - Énfasis4 6 5" xfId="34771" xr:uid="{9CA34247-93FB-451A-916C-F0FEB311DC78}"/>
    <cellStyle name="40% - Énfasis4 6 6" xfId="34772" xr:uid="{FDE10F07-A8B5-461C-B506-72E0854F29CC}"/>
    <cellStyle name="40% - Énfasis4 6 7" xfId="34773" xr:uid="{E3A738C4-3EE8-44CD-9F56-90AD3C8D88C0}"/>
    <cellStyle name="40% - Énfasis4 6 8" xfId="34774" xr:uid="{0CFA56B6-5252-46DB-B821-111769E39248}"/>
    <cellStyle name="40% - Énfasis4 6 9" xfId="34775" xr:uid="{00252BCF-F100-4E48-8205-4C19645F0DEB}"/>
    <cellStyle name="40% - Énfasis4 6_Mzo 10" xfId="34776" xr:uid="{6B59782C-C482-4769-B361-8BB1536C8ED1}"/>
    <cellStyle name="40% - Énfasis5" xfId="8458" xr:uid="{BB51F215-2039-4268-9F81-105ABF99556C}"/>
    <cellStyle name="40% - Énfasis5 2" xfId="34777" xr:uid="{60AC002F-BE9A-4434-AA3F-8EB80DFC6E2B}"/>
    <cellStyle name="40% - Énfasis5 2 10" xfId="34778" xr:uid="{47C2836B-8AA8-4CCF-9C49-77966DB8255C}"/>
    <cellStyle name="40% - Énfasis5 2 11" xfId="34779" xr:uid="{BB43F993-C91D-454A-9FDF-A7F31936B0BF}"/>
    <cellStyle name="40% - Énfasis5 2 12" xfId="34780" xr:uid="{39EA3D2C-1762-4E75-AFC6-EDF7175A2156}"/>
    <cellStyle name="40% - Énfasis5 2 13" xfId="34781" xr:uid="{3B91143F-FB7C-4C1F-BD50-AB2AF32B5A79}"/>
    <cellStyle name="40% - Énfasis5 2 2" xfId="34782" xr:uid="{B7212556-3EB9-4D41-9DDC-47B2B5DED0E7}"/>
    <cellStyle name="40% - Énfasis5 2 3" xfId="34783" xr:uid="{7A8D44C8-72B1-40CF-9CA7-4F7C227D22E9}"/>
    <cellStyle name="40% - Énfasis5 2 4" xfId="34784" xr:uid="{0E62C017-56F3-4EF6-915B-1412C4234340}"/>
    <cellStyle name="40% - Énfasis5 2 5" xfId="34785" xr:uid="{03A8A234-3481-46E8-B7CA-660F441750C9}"/>
    <cellStyle name="40% - Énfasis5 2 6" xfId="34786" xr:uid="{379227F5-FD4A-4A3F-A5C2-8170A1D33FF2}"/>
    <cellStyle name="40% - Énfasis5 2 7" xfId="34787" xr:uid="{E30976D7-D71E-4C69-A156-2793E58A833B}"/>
    <cellStyle name="40% - Énfasis5 2 8" xfId="34788" xr:uid="{6E4681C4-87CA-4DF7-97E3-C98027E8F65D}"/>
    <cellStyle name="40% - Énfasis5 2 9" xfId="34789" xr:uid="{DFDB3125-31A6-43DD-BE6F-42DF499BA301}"/>
    <cellStyle name="40% - Énfasis5 2_Mzo 10" xfId="34790" xr:uid="{EC6BC028-AFD7-4E6B-A475-6A626A006B9D}"/>
    <cellStyle name="40% - Énfasis5 3" xfId="34791" xr:uid="{1C4ED862-8547-4AFA-AF3D-BAB6C7828DBB}"/>
    <cellStyle name="40% - Énfasis5 3 10" xfId="34792" xr:uid="{E1EC8441-86DE-4936-8649-462C598A4B8D}"/>
    <cellStyle name="40% - Énfasis5 3 11" xfId="34793" xr:uid="{CF168D89-2E5D-429D-9B0E-AFAB7B3ADE2D}"/>
    <cellStyle name="40% - Énfasis5 3 12" xfId="34794" xr:uid="{09FA6CDE-5592-4275-A80A-360D817A1169}"/>
    <cellStyle name="40% - Énfasis5 3 13" xfId="34795" xr:uid="{5709B498-F895-4AF9-A1D2-AE7BDD306F1D}"/>
    <cellStyle name="40% - Énfasis5 3 2" xfId="34796" xr:uid="{433A18BC-BD23-4CBD-B4AD-7FA124432CE5}"/>
    <cellStyle name="40% - Énfasis5 3 3" xfId="34797" xr:uid="{491AFC6B-3B60-465C-9A98-3CC1B7F26430}"/>
    <cellStyle name="40% - Énfasis5 3 4" xfId="34798" xr:uid="{7DEA9794-565D-45B2-AF4B-AE4DB2BB2367}"/>
    <cellStyle name="40% - Énfasis5 3 5" xfId="34799" xr:uid="{03CD3B35-6336-427A-866B-7327D780864D}"/>
    <cellStyle name="40% - Énfasis5 3 6" xfId="34800" xr:uid="{310A9647-88AD-4329-9B89-FD2EE5F20DAF}"/>
    <cellStyle name="40% - Énfasis5 3 7" xfId="34801" xr:uid="{45170A41-46AB-4222-BF4F-E5D2E7460C8E}"/>
    <cellStyle name="40% - Énfasis5 3 8" xfId="34802" xr:uid="{671DD03B-4711-461F-9AA3-2C0E827F9845}"/>
    <cellStyle name="40% - Énfasis5 3 9" xfId="34803" xr:uid="{EF1A231D-7D45-437C-9C75-7B26A4BED767}"/>
    <cellStyle name="40% - Énfasis5 3_Mzo 10" xfId="34804" xr:uid="{B0E6C62D-0090-4B6B-AADB-C0156328464F}"/>
    <cellStyle name="40% - Énfasis5 4" xfId="34805" xr:uid="{7570B1B6-883E-471B-8608-25E924737892}"/>
    <cellStyle name="40% - Énfasis5 4 2" xfId="34806" xr:uid="{FD8B5622-3E85-4C9B-86A8-7282525D22C8}"/>
    <cellStyle name="40% - Énfasis5 4 3" xfId="34807" xr:uid="{B734B69D-894F-47DB-AB3B-E400AA30882D}"/>
    <cellStyle name="40% - Énfasis5 4 4" xfId="34808" xr:uid="{EDF35DE8-DA6E-4582-8436-F7636204A44F}"/>
    <cellStyle name="40% - Énfasis5 4 5" xfId="34809" xr:uid="{D7D05601-BA10-40F6-AF22-EAD39666CC37}"/>
    <cellStyle name="40% - Énfasis5 4 6" xfId="34810" xr:uid="{A96838BA-F019-437A-9658-6CAFDDA5BD4B}"/>
    <cellStyle name="40% - Énfasis5 4 7" xfId="34811" xr:uid="{4976DD5E-B166-4D63-89C6-29E8DB965898}"/>
    <cellStyle name="40% - Énfasis5 4 8" xfId="34812" xr:uid="{F16FEB61-5092-4895-BC36-06B571988D31}"/>
    <cellStyle name="40% - Énfasis5 4 9" xfId="34813" xr:uid="{5D857AA6-AF15-45D5-817B-45F72D527F14}"/>
    <cellStyle name="40% - Énfasis5 4_Mzo 10" xfId="34814" xr:uid="{FCE2284F-BAC9-4613-88A1-62BF1FFC61E6}"/>
    <cellStyle name="40% - Énfasis5 5" xfId="34815" xr:uid="{B0336575-34B2-4159-89DD-34A8EDA80F9E}"/>
    <cellStyle name="40% - Énfasis5 5 2" xfId="34816" xr:uid="{0B5542D8-C8DD-467E-84F9-42F619F0EFFA}"/>
    <cellStyle name="40% - Énfasis5 5 3" xfId="34817" xr:uid="{4599213D-9B22-4FCB-93E6-BDAE95C72980}"/>
    <cellStyle name="40% - Énfasis5 5 4" xfId="34818" xr:uid="{9889A646-B05A-43A3-A6B8-2ACFCA9BE6F8}"/>
    <cellStyle name="40% - Énfasis5 5 5" xfId="34819" xr:uid="{7809D4B0-6F6D-4631-A26F-92D7D2577488}"/>
    <cellStyle name="40% - Énfasis5 5 6" xfId="34820" xr:uid="{42E89077-43ED-4794-8D91-E25558DCF5AF}"/>
    <cellStyle name="40% - Énfasis5 5 7" xfId="34821" xr:uid="{9DE0F119-7EE1-4654-8DCF-BB71DB2B6854}"/>
    <cellStyle name="40% - Énfasis5 5 8" xfId="34822" xr:uid="{3C11E0ED-7E23-4525-9026-97B95257F6B2}"/>
    <cellStyle name="40% - Énfasis5 5 9" xfId="34823" xr:uid="{D1BC7454-1412-441A-A281-B640E0574BF1}"/>
    <cellStyle name="40% - Énfasis5 5_Mzo 10" xfId="34824" xr:uid="{49FF3FDC-2880-46D4-BDC5-73981E321C4B}"/>
    <cellStyle name="40% - Énfasis5 6" xfId="34825" xr:uid="{AFA60893-21EE-43D5-B711-0B8F98272CDC}"/>
    <cellStyle name="40% - Énfasis5 6 2" xfId="34826" xr:uid="{AF1E65A5-4BC3-4937-A85A-AC4CBC6F887A}"/>
    <cellStyle name="40% - Énfasis5 6 3" xfId="34827" xr:uid="{C98E320A-31AA-4C98-9885-A85850A33EE1}"/>
    <cellStyle name="40% - Énfasis5 6 4" xfId="34828" xr:uid="{11E4B593-4675-4D49-94A3-AB5616E7B17B}"/>
    <cellStyle name="40% - Énfasis5 6 5" xfId="34829" xr:uid="{6FA97622-36E4-46ED-B7C6-B1F14864609C}"/>
    <cellStyle name="40% - Énfasis5 6 6" xfId="34830" xr:uid="{649B05B6-50EF-42A0-AA47-79E08774A065}"/>
    <cellStyle name="40% - Énfasis5 6 7" xfId="34831" xr:uid="{64646741-9113-4C4D-BBD4-AA5907EDA3C7}"/>
    <cellStyle name="40% - Énfasis5 6 8" xfId="34832" xr:uid="{460E788D-34A4-41C0-A92F-1FD79A61F704}"/>
    <cellStyle name="40% - Énfasis5 6 9" xfId="34833" xr:uid="{65F2D644-24F4-4371-97C6-287C60FF34BB}"/>
    <cellStyle name="40% - Énfasis5 6_Mzo 10" xfId="34834" xr:uid="{48F36721-CE83-47F6-8BE7-38E6FDA0CDA1}"/>
    <cellStyle name="40% - Énfasis6" xfId="8459" xr:uid="{496FE52C-2B9C-4A86-B37A-48465F9FE8B5}"/>
    <cellStyle name="40% - Énfasis6 2" xfId="34835" xr:uid="{92CC3ED6-9869-4FD0-A8A6-2E7B6B466D6A}"/>
    <cellStyle name="40% - Énfasis6 2 10" xfId="34836" xr:uid="{21F154BF-CFA3-483D-B7FE-7446FA5F4F2A}"/>
    <cellStyle name="40% - Énfasis6 2 11" xfId="34837" xr:uid="{CCB99D21-B3C5-4EC3-9F24-0B8BF3EE0FCB}"/>
    <cellStyle name="40% - Énfasis6 2 12" xfId="34838" xr:uid="{11C976E9-0CF1-4D64-BA15-D80B86681F04}"/>
    <cellStyle name="40% - Énfasis6 2 13" xfId="34839" xr:uid="{03410777-F00D-4601-A0C2-D21F15D2A178}"/>
    <cellStyle name="40% - Énfasis6 2 2" xfId="34840" xr:uid="{671FB876-3019-40BD-9430-17A66F0C4100}"/>
    <cellStyle name="40% - Énfasis6 2 3" xfId="34841" xr:uid="{2EAC0948-8240-4CDD-8BED-4DB950D34A05}"/>
    <cellStyle name="40% - Énfasis6 2 4" xfId="34842" xr:uid="{60CD8511-8ECD-4CE0-A6A8-132C45C3BA71}"/>
    <cellStyle name="40% - Énfasis6 2 5" xfId="34843" xr:uid="{DEFABB5C-B541-4F96-8351-0973DD7CE462}"/>
    <cellStyle name="40% - Énfasis6 2 6" xfId="34844" xr:uid="{72B87157-8E35-40C4-91A9-AB0C6B1DC4DE}"/>
    <cellStyle name="40% - Énfasis6 2 7" xfId="34845" xr:uid="{D599CD46-D429-49F4-956E-FC5DD143F1F7}"/>
    <cellStyle name="40% - Énfasis6 2 8" xfId="34846" xr:uid="{50D31059-2B11-41A0-9F97-1AFBC7CA1506}"/>
    <cellStyle name="40% - Énfasis6 2 9" xfId="34847" xr:uid="{DA9A193B-FFE0-4680-A4B9-92B491F693E4}"/>
    <cellStyle name="40% - Énfasis6 2_Mzo 10" xfId="34848" xr:uid="{D5C5DF41-532D-4C21-B63D-8AF9D4FF9FC9}"/>
    <cellStyle name="40% - Énfasis6 3" xfId="34849" xr:uid="{8E6C560F-6C21-4D77-BD20-4A5617353377}"/>
    <cellStyle name="40% - Énfasis6 3 10" xfId="34850" xr:uid="{BF02DC75-2582-4A14-9795-C3F3DA3A215A}"/>
    <cellStyle name="40% - Énfasis6 3 11" xfId="34851" xr:uid="{0E155D7B-A5DD-4BC0-9920-1CE2953AD1D8}"/>
    <cellStyle name="40% - Énfasis6 3 12" xfId="34852" xr:uid="{BDADA09B-AABE-42AF-8F72-6729D67767DF}"/>
    <cellStyle name="40% - Énfasis6 3 13" xfId="34853" xr:uid="{0F4168BE-28DD-48CC-B301-2981A7B78C6F}"/>
    <cellStyle name="40% - Énfasis6 3 2" xfId="34854" xr:uid="{6398B9F8-6D64-4ADB-8561-A4CA7B558ACC}"/>
    <cellStyle name="40% - Énfasis6 3 3" xfId="34855" xr:uid="{C1E8A889-2832-4652-A9BB-857A09AD6FF8}"/>
    <cellStyle name="40% - Énfasis6 3 4" xfId="34856" xr:uid="{39ED2505-1DF1-4302-9748-81941ED26BF5}"/>
    <cellStyle name="40% - Énfasis6 3 5" xfId="34857" xr:uid="{24181F25-0621-47C4-8384-572C95C080CA}"/>
    <cellStyle name="40% - Énfasis6 3 6" xfId="34858" xr:uid="{2A9ABCF9-D6EC-4ACC-893E-303B5611B39C}"/>
    <cellStyle name="40% - Énfasis6 3 7" xfId="34859" xr:uid="{E518F43F-5E46-4C0E-93FC-091362E30AE0}"/>
    <cellStyle name="40% - Énfasis6 3 8" xfId="34860" xr:uid="{C0632444-56DD-43D2-A3ED-ACDC62229B05}"/>
    <cellStyle name="40% - Énfasis6 3 9" xfId="34861" xr:uid="{C8497321-BF51-477B-AC4C-CF928AEAF416}"/>
    <cellStyle name="40% - Énfasis6 3_Mzo 10" xfId="34862" xr:uid="{1DEA290E-BEA1-4419-87AD-C24FAEC2CE51}"/>
    <cellStyle name="40% - Énfasis6 4" xfId="34863" xr:uid="{140101E8-F48D-42B2-83B4-C8A725911CF8}"/>
    <cellStyle name="40% - Énfasis6 4 2" xfId="34864" xr:uid="{5EA5D5D9-C005-40E3-A7F8-6F914CA5AF52}"/>
    <cellStyle name="40% - Énfasis6 4 3" xfId="34865" xr:uid="{5E98AE44-322A-4969-9E50-CC008B53C084}"/>
    <cellStyle name="40% - Énfasis6 4 4" xfId="34866" xr:uid="{AA315C2E-29A2-4B24-878A-FB2EF2C5BC45}"/>
    <cellStyle name="40% - Énfasis6 4 5" xfId="34867" xr:uid="{EC1337FD-68EE-47F0-81F9-5762EE8925E9}"/>
    <cellStyle name="40% - Énfasis6 4 6" xfId="34868" xr:uid="{660635B6-4EDB-4367-BABD-85433B34DBE0}"/>
    <cellStyle name="40% - Énfasis6 4 7" xfId="34869" xr:uid="{1461EE82-4A1E-4531-A345-2BEDB998EE35}"/>
    <cellStyle name="40% - Énfasis6 4 8" xfId="34870" xr:uid="{22CD5D27-A25D-404D-909C-5FBF4358EB59}"/>
    <cellStyle name="40% - Énfasis6 4 9" xfId="34871" xr:uid="{8B2704B3-DAE4-478C-B27A-B17F76E63319}"/>
    <cellStyle name="40% - Énfasis6 4_Mzo 10" xfId="34872" xr:uid="{66F7F4E4-5074-4545-AA37-40C54A1C0237}"/>
    <cellStyle name="40% - Énfasis6 5" xfId="34873" xr:uid="{85B8B4B5-7960-4753-A2B2-FE49FBE3BFD4}"/>
    <cellStyle name="40% - Énfasis6 5 2" xfId="34874" xr:uid="{73E530CB-6B5F-4F53-8925-170B5565F9E8}"/>
    <cellStyle name="40% - Énfasis6 5 3" xfId="34875" xr:uid="{273A98C7-6D87-4E39-9AD2-3FBBB0A62452}"/>
    <cellStyle name="40% - Énfasis6 5 4" xfId="34876" xr:uid="{C7006CC2-CD00-4134-8972-52CF45F88B68}"/>
    <cellStyle name="40% - Énfasis6 5 5" xfId="34877" xr:uid="{738F5368-94A7-4E63-BBF8-3BC134411C9F}"/>
    <cellStyle name="40% - Énfasis6 5 6" xfId="34878" xr:uid="{D59CB74D-6377-46BF-84F4-480B50F11ED4}"/>
    <cellStyle name="40% - Énfasis6 5 7" xfId="34879" xr:uid="{22784CD3-0EAB-4D22-828D-402B28FF4D87}"/>
    <cellStyle name="40% - Énfasis6 5 8" xfId="34880" xr:uid="{A74AC1E0-EF41-4AEB-B079-C92A2F66A464}"/>
    <cellStyle name="40% - Énfasis6 5 9" xfId="34881" xr:uid="{FCAC6FB5-D3DA-4F3E-9DAA-DACF20449E98}"/>
    <cellStyle name="40% - Énfasis6 5_Mzo 10" xfId="34882" xr:uid="{5EED0411-EEED-4D65-9453-E1F0B923ED23}"/>
    <cellStyle name="40% - Énfasis6 6" xfId="34883" xr:uid="{8F4F5BD8-AA5E-4157-9147-A71F669090A0}"/>
    <cellStyle name="40% - Énfasis6 6 2" xfId="34884" xr:uid="{F549AF8F-B365-46A9-872B-898CBB432E49}"/>
    <cellStyle name="40% - Énfasis6 6 3" xfId="34885" xr:uid="{D07CECFC-B904-4A14-85B9-69A9D12F5A33}"/>
    <cellStyle name="40% - Énfasis6 6 4" xfId="34886" xr:uid="{E4E8B583-53AF-4F14-A861-96C5FB5F5EC8}"/>
    <cellStyle name="40% - Énfasis6 6 5" xfId="34887" xr:uid="{3C48B32D-16F0-493C-8470-A720C4E9717F}"/>
    <cellStyle name="40% - Énfasis6 6 6" xfId="34888" xr:uid="{3FA9A042-F597-4B46-B1C9-184DD1F2623F}"/>
    <cellStyle name="40% - Énfasis6 6 7" xfId="34889" xr:uid="{2A70B0A2-B36F-47D4-A678-15EBB602B258}"/>
    <cellStyle name="40% - Énfasis6 6 8" xfId="34890" xr:uid="{52881527-3055-446C-A058-C2EE0AC70EED}"/>
    <cellStyle name="40% - Énfasis6 6 9" xfId="34891" xr:uid="{58BAE8C7-80DE-4C4A-BA79-82A45A5167E9}"/>
    <cellStyle name="40% - Énfasis6 6_Mzo 10" xfId="34892" xr:uid="{6DEB55BB-5F7F-44E0-8DF6-7DAF49A049DD}"/>
    <cellStyle name="60 % - Accent1" xfId="8460" xr:uid="{17F663D9-FD83-4A9D-9751-3CF348999687}"/>
    <cellStyle name="60 % - Accent2" xfId="8461" xr:uid="{D2268B8E-B0B2-4E16-A80F-658D53267DAE}"/>
    <cellStyle name="60 % - Accent3" xfId="8462" xr:uid="{EB14C0C3-4400-46CC-AF1C-64BE5C32EEF9}"/>
    <cellStyle name="60 % - Accent4" xfId="8463" xr:uid="{9CB46E0C-725A-4F76-B5B9-52A5E01B0B75}"/>
    <cellStyle name="60 % - Accent5" xfId="8464" xr:uid="{9CB59B4E-B6D9-42B7-A0F4-1766669C3FAE}"/>
    <cellStyle name="60 % - Accent6" xfId="8465" xr:uid="{BC4612FF-1CCF-4DE4-B4C9-F7BFE7C0BDB6}"/>
    <cellStyle name="60% - Accent1" xfId="26" builtinId="32" customBuiltin="1"/>
    <cellStyle name="60% - Accent1 10" xfId="8466" xr:uid="{52A38CA8-C0FE-4292-8F9F-55F1B5B6E679}"/>
    <cellStyle name="60% - Accent1 11" xfId="8467" xr:uid="{E32B5C9B-CD4E-40FC-80F2-B90B9189C6D0}"/>
    <cellStyle name="60% - Accent1 12" xfId="8468" xr:uid="{45342DF2-1F32-4E07-923C-B9444F6CEC50}"/>
    <cellStyle name="60% - Accent1 13" xfId="8469" xr:uid="{6D443F71-7FA2-40C5-8FAB-033D850445E2}"/>
    <cellStyle name="60% - Accent1 14" xfId="33160" xr:uid="{FBE61450-CB27-4345-BC62-9F739D435505}"/>
    <cellStyle name="60% - Accent1 15" xfId="33722" xr:uid="{F623347D-3509-4F73-80C1-B2138397C8F9}"/>
    <cellStyle name="60% - Accent1 2" xfId="8470" xr:uid="{DECE59FA-63E9-48EC-8A92-0AB2D9D45D42}"/>
    <cellStyle name="60% - Accent1 2 2" xfId="8471" xr:uid="{6E0A1A79-6658-4126-A0D6-9851D49D8362}"/>
    <cellStyle name="60% - Accent1 2 2 2" xfId="8472" xr:uid="{89C52EB8-EA5A-43AC-AE41-5673F95D159F}"/>
    <cellStyle name="60% - Accent1 2 2 2 2" xfId="33161" xr:uid="{33062C62-7C3E-4650-A891-376846F92008}"/>
    <cellStyle name="60% - Accent1 2 2 2 3" xfId="33162" xr:uid="{F1E1A82D-1ABB-427D-B6F2-FD249DF28983}"/>
    <cellStyle name="60% - Accent1 2 3" xfId="8473" xr:uid="{CBAB92AA-3A8C-4486-9B4A-6497189E6A76}"/>
    <cellStyle name="60% - Accent1 2 4" xfId="8474" xr:uid="{AB8EFB27-1348-4FB9-9AFE-DFAFC6639BCA}"/>
    <cellStyle name="60% - Accent1 2 5" xfId="8475" xr:uid="{DB269BB0-49D7-43E7-B8F6-70BFD83D913B}"/>
    <cellStyle name="60% - Accent1 3" xfId="8476" xr:uid="{FA5F96DC-872D-44D7-BAC7-7B3F0E373E68}"/>
    <cellStyle name="60% - Accent1 3 2" xfId="8477" xr:uid="{16A9191C-479F-491D-9FDA-C6F37F917CBA}"/>
    <cellStyle name="60% - Accent1 3 3" xfId="33983" xr:uid="{DBCF0A63-351B-4FD2-8C81-AA9DDEB62D0E}"/>
    <cellStyle name="60% - Accent1 4" xfId="8478" xr:uid="{93F1247B-4EBA-4473-A3A9-CFC2BF653B5D}"/>
    <cellStyle name="60% - Accent1 4 2" xfId="8479" xr:uid="{8FC3FA24-65F5-43E5-8313-02AB17C7955A}"/>
    <cellStyle name="60% - Accent1 5" xfId="8480" xr:uid="{B8DC1FD3-8D78-45AF-8A93-50EEDA8BF72E}"/>
    <cellStyle name="60% - Accent1 5 2" xfId="8481" xr:uid="{FC9EB0A0-625A-4846-9A53-E92088936F84}"/>
    <cellStyle name="60% - Accent1 6" xfId="8482" xr:uid="{D68D84ED-AE09-4921-8B0D-60D40C6BBE3C}"/>
    <cellStyle name="60% - Accent1 7" xfId="8483" xr:uid="{ED729636-422C-46DD-A969-CDB5CFF4E945}"/>
    <cellStyle name="60% - Accent1 8" xfId="8484" xr:uid="{AA23B2B2-53AF-49E0-992A-552FBB27B3EA}"/>
    <cellStyle name="60% - Accent1 9" xfId="8485" xr:uid="{2F766FD6-1556-4E8B-AE2A-01916722BB7B}"/>
    <cellStyle name="60% - Accent2" xfId="30" builtinId="36" customBuiltin="1"/>
    <cellStyle name="60% - Accent2 10" xfId="8486" xr:uid="{E58BB518-5DB1-438B-828E-A762FD62CB54}"/>
    <cellStyle name="60% - Accent2 11" xfId="8487" xr:uid="{69E70704-EC64-4753-ADAC-A781CDD335A6}"/>
    <cellStyle name="60% - Accent2 12" xfId="8488" xr:uid="{D037BFB3-19A1-4CAC-9B97-1EC311CF659F}"/>
    <cellStyle name="60% - Accent2 13" xfId="8489" xr:uid="{24717276-02D4-42A7-A547-353C804CA8E0}"/>
    <cellStyle name="60% - Accent2 14" xfId="33163" xr:uid="{651383A1-63AD-4FB8-BEA3-CB301BA0B2C8}"/>
    <cellStyle name="60% - Accent2 15" xfId="33723" xr:uid="{290D4B13-AF97-4E76-98AB-AFE9402FDFD4}"/>
    <cellStyle name="60% - Accent2 2" xfId="8490" xr:uid="{ED31B379-F623-4E82-9642-B39488FB618A}"/>
    <cellStyle name="60% - Accent2 2 2" xfId="8491" xr:uid="{97D758F8-B3F4-4F1C-8560-375C930DFFB5}"/>
    <cellStyle name="60% - Accent2 2 2 2" xfId="8492" xr:uid="{4B17F4C0-EB78-46B3-8AF4-9FD19A8C80EA}"/>
    <cellStyle name="60% - Accent2 2 2 2 2" xfId="33164" xr:uid="{6D8A78AA-7113-4C7D-933E-C50734C5ABAC}"/>
    <cellStyle name="60% - Accent2 2 2 2 3" xfId="33165" xr:uid="{8C6B42CA-6807-4DEC-A16E-DBB19CF22945}"/>
    <cellStyle name="60% - Accent2 2 3" xfId="8493" xr:uid="{773D560E-54E4-4A06-8D47-B34760966B71}"/>
    <cellStyle name="60% - Accent2 2 4" xfId="8494" xr:uid="{1FC16347-92F7-4A6B-981F-86F64601A2AD}"/>
    <cellStyle name="60% - Accent2 2 5" xfId="8495" xr:uid="{D7C5723A-4B5E-4453-8588-D8C9E71F8403}"/>
    <cellStyle name="60% - Accent2 3" xfId="8496" xr:uid="{17324518-9B2A-48F5-9873-898BE1B906B6}"/>
    <cellStyle name="60% - Accent2 3 2" xfId="8497" xr:uid="{8B732CE6-C30A-432E-9B90-658C78A4E205}"/>
    <cellStyle name="60% - Accent2 3 3" xfId="33987" xr:uid="{9F3BE090-9D35-4ED3-88DB-698B88442EC7}"/>
    <cellStyle name="60% - Accent2 4" xfId="8498" xr:uid="{0EF4F7BE-A25E-4B0F-9522-77E9BC02B935}"/>
    <cellStyle name="60% - Accent2 4 2" xfId="8499" xr:uid="{5E11C567-30EB-483F-93E8-FF5938A835E1}"/>
    <cellStyle name="60% - Accent2 5" xfId="8500" xr:uid="{D6695933-60B3-4F75-8779-3134043C7E3F}"/>
    <cellStyle name="60% - Accent2 5 2" xfId="8501" xr:uid="{20106D37-8EA1-450F-A7D1-B8E3E16902BE}"/>
    <cellStyle name="60% - Accent2 6" xfId="8502" xr:uid="{7928C0F2-CE70-48C3-AA99-381DECEEE6E7}"/>
    <cellStyle name="60% - Accent2 7" xfId="8503" xr:uid="{2A4507C8-29D1-4E26-995D-B96A4AA1A558}"/>
    <cellStyle name="60% - Accent2 8" xfId="8504" xr:uid="{23CCC719-6B95-43D6-82E6-5D86E62BC290}"/>
    <cellStyle name="60% - Accent2 9" xfId="8505" xr:uid="{62C9D76D-8991-41A1-8805-F6479EF5B191}"/>
    <cellStyle name="60% - Accent3" xfId="34" builtinId="40" customBuiltin="1"/>
    <cellStyle name="60% - Accent3 10" xfId="8506" xr:uid="{DC313B13-EA75-4203-A442-79557A134828}"/>
    <cellStyle name="60% - Accent3 11" xfId="8507" xr:uid="{B0D7CFDC-3AA4-4E02-AD5E-5DE642E76BC3}"/>
    <cellStyle name="60% - Accent3 12" xfId="8508" xr:uid="{E4114CA5-9522-4100-9256-1E552AC57FFD}"/>
    <cellStyle name="60% - Accent3 13" xfId="8509" xr:uid="{F2172ACD-943C-4C21-A530-E5411C240551}"/>
    <cellStyle name="60% - Accent3 14" xfId="33166" xr:uid="{5D489F67-D732-4596-911F-EB8F2213A013}"/>
    <cellStyle name="60% - Accent3 15" xfId="33724" xr:uid="{E52CB09D-F6BB-4C6F-A3ED-B66C98A5404C}"/>
    <cellStyle name="60% - Accent3 2" xfId="8510" xr:uid="{46999CAA-F60B-46E5-A8E8-2F9C20630B1A}"/>
    <cellStyle name="60% - Accent3 2 2" xfId="8511" xr:uid="{910D0460-C17C-46E8-8159-B9E1E3633EDC}"/>
    <cellStyle name="60% - Accent3 2 2 2" xfId="8512" xr:uid="{0B480A37-A6D8-444A-BC85-9B672112A498}"/>
    <cellStyle name="60% - Accent3 2 2 2 2" xfId="33167" xr:uid="{60C7914B-74F5-4E60-8CE7-F22CFBC8A5A1}"/>
    <cellStyle name="60% - Accent3 2 2 2 3" xfId="33168" xr:uid="{12CAFCCB-79C4-46C8-84A5-660FDE1BDE22}"/>
    <cellStyle name="60% - Accent3 2 3" xfId="8513" xr:uid="{6E794994-BF95-4EC6-889C-045C34BDF4DB}"/>
    <cellStyle name="60% - Accent3 2 4" xfId="8514" xr:uid="{4C58B88C-58AF-4E80-9A8E-DBB9DC1A387C}"/>
    <cellStyle name="60% - Accent3 2 5" xfId="8515" xr:uid="{5DAD2A74-7E57-4D6D-9D45-6EA416D1282E}"/>
    <cellStyle name="60% - Accent3 3" xfId="8516" xr:uid="{35AEEDE5-2899-4DCE-BC11-D7670AB77E60}"/>
    <cellStyle name="60% - Accent3 3 2" xfId="8517" xr:uid="{ADA24940-47B3-4ABA-99E9-3EA17EA94EF8}"/>
    <cellStyle name="60% - Accent3 3 3" xfId="33991" xr:uid="{5CBFB60D-6FFE-42DE-90C6-98DDEB1BB667}"/>
    <cellStyle name="60% - Accent3 4" xfId="8518" xr:uid="{1B3CD529-D6A2-4E7B-9DB3-F6997073E14C}"/>
    <cellStyle name="60% - Accent3 4 2" xfId="8519" xr:uid="{5D19741D-F560-4893-B6E2-69B4F32D5D54}"/>
    <cellStyle name="60% - Accent3 5" xfId="8520" xr:uid="{420CE737-5ECC-4D88-AC15-7D9C8ADE3A7C}"/>
    <cellStyle name="60% - Accent3 5 2" xfId="8521" xr:uid="{92BDAD76-6BA9-48C0-AD61-3658A6F9B7BE}"/>
    <cellStyle name="60% - Accent3 6" xfId="8522" xr:uid="{36CDC8AF-DE3F-4B45-AF8A-98AB2176CB77}"/>
    <cellStyle name="60% - Accent3 7" xfId="8523" xr:uid="{31791BD8-CE87-4EE0-8636-71ED36746BB4}"/>
    <cellStyle name="60% - Accent3 8" xfId="8524" xr:uid="{AC1BEC0C-4B47-4556-9E78-05B131E92844}"/>
    <cellStyle name="60% - Accent3 9" xfId="8525" xr:uid="{4039CD9A-A43F-4541-B586-FF012BD5374F}"/>
    <cellStyle name="60% - Accent4" xfId="38" builtinId="44" customBuiltin="1"/>
    <cellStyle name="60% - Accent4 10" xfId="8526" xr:uid="{4AF182BA-E544-4306-B867-8B0A42C83BE0}"/>
    <cellStyle name="60% - Accent4 11" xfId="8527" xr:uid="{CFB2E020-76D9-4C30-9E73-02BB0AA14FBD}"/>
    <cellStyle name="60% - Accent4 12" xfId="8528" xr:uid="{B83F55DE-628D-4C9A-A81B-85D68A7A021B}"/>
    <cellStyle name="60% - Accent4 13" xfId="8529" xr:uid="{59EB2534-C403-4F0F-AAA2-E224B6F15003}"/>
    <cellStyle name="60% - Accent4 14" xfId="33169" xr:uid="{BC691DEE-0CE0-43EC-8D6E-F194EA658437}"/>
    <cellStyle name="60% - Accent4 15" xfId="33725" xr:uid="{FBA1390C-F80F-4909-84D8-E808F8D35819}"/>
    <cellStyle name="60% - Accent4 2" xfId="8530" xr:uid="{D4B834BB-01EE-4865-A37F-6014B8C0BF8B}"/>
    <cellStyle name="60% - Accent4 2 2" xfId="8531" xr:uid="{8C7D7570-91C6-488D-8CF1-FF3DE424C01B}"/>
    <cellStyle name="60% - Accent4 2 2 2" xfId="8532" xr:uid="{D41D774E-6C9F-4B1A-861F-A7C8557D5DBC}"/>
    <cellStyle name="60% - Accent4 2 2 2 2" xfId="33170" xr:uid="{B5D0F8B1-16A9-4814-B39B-234627097E3A}"/>
    <cellStyle name="60% - Accent4 2 2 2 3" xfId="33171" xr:uid="{AF5886CE-DDC8-4335-87FD-B5E975A37354}"/>
    <cellStyle name="60% - Accent4 2 3" xfId="8533" xr:uid="{F8D5913F-8054-4280-ADAF-B552F01147A2}"/>
    <cellStyle name="60% - Accent4 2 4" xfId="8534" xr:uid="{BF647058-54C0-4E36-8369-776FBF57C5D7}"/>
    <cellStyle name="60% - Accent4 2 5" xfId="8535" xr:uid="{895F7FF9-BBE4-4840-A654-18D256026ED3}"/>
    <cellStyle name="60% - Accent4 3" xfId="8536" xr:uid="{8DE9C058-66E0-4164-AA45-93DA0A5FA017}"/>
    <cellStyle name="60% - Accent4 3 2" xfId="8537" xr:uid="{B5822B9D-DBFD-49BE-87E8-EA47A4B4AA9A}"/>
    <cellStyle name="60% - Accent4 3 3" xfId="33995" xr:uid="{25901D32-5791-4C90-845F-312A9866A425}"/>
    <cellStyle name="60% - Accent4 4" xfId="8538" xr:uid="{1CEF45C5-AEF8-41EC-96D6-30AF803F1862}"/>
    <cellStyle name="60% - Accent4 4 2" xfId="8539" xr:uid="{9140D53F-DFDC-4B00-A177-8D1FE1EBBF13}"/>
    <cellStyle name="60% - Accent4 5" xfId="8540" xr:uid="{C689B7E2-9A9D-4A62-B3E4-3EBC0FECE317}"/>
    <cellStyle name="60% - Accent4 5 2" xfId="8541" xr:uid="{EF8F592C-28DD-49F6-B8A3-DF9BED321924}"/>
    <cellStyle name="60% - Accent4 6" xfId="8542" xr:uid="{3DD84543-B3F0-41DD-9B51-5C16832CA1DE}"/>
    <cellStyle name="60% - Accent4 7" xfId="8543" xr:uid="{5A801829-CA4F-4009-BD22-07C294600C83}"/>
    <cellStyle name="60% - Accent4 8" xfId="8544" xr:uid="{540E24F0-4329-4EB9-A0C1-66184379BAB7}"/>
    <cellStyle name="60% - Accent4 9" xfId="8545" xr:uid="{9FA3DDAB-2B32-4243-A7CF-38C9BC782DF4}"/>
    <cellStyle name="60% - Accent5" xfId="42" builtinId="48" customBuiltin="1"/>
    <cellStyle name="60% - Accent5 10" xfId="8546" xr:uid="{4E8B3F19-B4DB-4FE3-A9C9-4A94B723A55D}"/>
    <cellStyle name="60% - Accent5 11" xfId="8547" xr:uid="{E66E9BCB-0503-4BA2-A8D1-971326F9AFAC}"/>
    <cellStyle name="60% - Accent5 12" xfId="8548" xr:uid="{6A8A58AE-1536-41B0-9140-63F0985205FE}"/>
    <cellStyle name="60% - Accent5 13" xfId="8549" xr:uid="{94E70395-DEC3-4E64-AF13-98B5F5EF9C47}"/>
    <cellStyle name="60% - Accent5 14" xfId="33172" xr:uid="{9675CED6-8270-43C9-816E-98530DFB716B}"/>
    <cellStyle name="60% - Accent5 15" xfId="33726" xr:uid="{FC5A4C95-D4E3-437E-B4AF-C28ED05C1483}"/>
    <cellStyle name="60% - Accent5 2" xfId="8550" xr:uid="{BD43C5B6-A174-47D6-BCD1-95ACD59655F4}"/>
    <cellStyle name="60% - Accent5 2 2" xfId="8551" xr:uid="{82EEF5A0-C691-4BF8-95FE-C32A61C73C69}"/>
    <cellStyle name="60% - Accent5 2 2 2" xfId="8552" xr:uid="{A2E0392D-901B-46BC-812F-62C7DD3D4B99}"/>
    <cellStyle name="60% - Accent5 2 2 2 2" xfId="33173" xr:uid="{76E95B77-F9DE-485C-BD89-3F33A67C34E8}"/>
    <cellStyle name="60% - Accent5 2 2 2 3" xfId="33174" xr:uid="{0D8AA02C-D677-4A88-B7F3-756F9A0E9544}"/>
    <cellStyle name="60% - Accent5 2 3" xfId="8553" xr:uid="{A6BA913B-EDEE-42C4-857E-4ED2E04C0BB3}"/>
    <cellStyle name="60% - Accent5 2 4" xfId="8554" xr:uid="{DDC79168-C582-4767-98CC-F0D61800A732}"/>
    <cellStyle name="60% - Accent5 2 5" xfId="8555" xr:uid="{7D472D3D-CDD6-4E51-8533-A25C702D7534}"/>
    <cellStyle name="60% - Accent5 3" xfId="8556" xr:uid="{714F54E3-689C-4A75-8E47-7D3C7BC88617}"/>
    <cellStyle name="60% - Accent5 3 2" xfId="8557" xr:uid="{E5306893-AE8F-4657-8DCD-A3B43A2CE75E}"/>
    <cellStyle name="60% - Accent5 3 3" xfId="33999" xr:uid="{BBAF0625-1FFE-4C70-8974-4B7DD1A87385}"/>
    <cellStyle name="60% - Accent5 4" xfId="8558" xr:uid="{43C50639-B4CD-46CA-B8D1-28F0B9E6F5FD}"/>
    <cellStyle name="60% - Accent5 4 2" xfId="8559" xr:uid="{FF740947-A8B1-462B-9DE3-A729B96C5B62}"/>
    <cellStyle name="60% - Accent5 5" xfId="8560" xr:uid="{C4BF07EF-7747-4CDC-B9B2-1BAE58E9016B}"/>
    <cellStyle name="60% - Accent5 5 2" xfId="8561" xr:uid="{C8E96BDF-15CD-4756-BF3D-98B26E68985B}"/>
    <cellStyle name="60% - Accent5 6" xfId="8562" xr:uid="{9F3F64F8-D7BE-4D25-BB6E-468518922416}"/>
    <cellStyle name="60% - Accent5 7" xfId="8563" xr:uid="{F86672D4-1F6E-4D26-95CD-81959691AE45}"/>
    <cellStyle name="60% - Accent5 8" xfId="8564" xr:uid="{91B17595-1F22-4320-A00E-771CF6407C61}"/>
    <cellStyle name="60% - Accent5 9" xfId="8565" xr:uid="{043C152D-1836-4586-ACEE-2AE548E29321}"/>
    <cellStyle name="60% - Accent6" xfId="46" builtinId="52" customBuiltin="1"/>
    <cellStyle name="60% - Accent6 10" xfId="8566" xr:uid="{BD619F1A-A58A-49D6-9FBC-12816352B62C}"/>
    <cellStyle name="60% - Accent6 11" xfId="8567" xr:uid="{40EF41D5-DEDE-4F1D-A6D7-E9B50BB08775}"/>
    <cellStyle name="60% - Accent6 12" xfId="8568" xr:uid="{FA569C22-A15B-4A61-9C91-376870053387}"/>
    <cellStyle name="60% - Accent6 13" xfId="8569" xr:uid="{BFB08333-35AA-4BCF-AD98-0BFF2CCAFE44}"/>
    <cellStyle name="60% - Accent6 14" xfId="33175" xr:uid="{CED10560-48D1-4E01-9FC5-CADB2E469439}"/>
    <cellStyle name="60% - Accent6 15" xfId="33727" xr:uid="{85F8DB1F-C46D-490A-BD14-260660141AEF}"/>
    <cellStyle name="60% - Accent6 2" xfId="8570" xr:uid="{B55D5AA0-4E87-4A5A-97D2-71E86EEF19F3}"/>
    <cellStyle name="60% - Accent6 2 2" xfId="8571" xr:uid="{8EA6EF6F-B068-4738-9964-49C1B372460E}"/>
    <cellStyle name="60% - Accent6 2 2 2" xfId="8572" xr:uid="{797D4A78-B409-45F5-96C5-F666FB2C7629}"/>
    <cellStyle name="60% - Accent6 2 2 2 2" xfId="33176" xr:uid="{548D51B5-4BB5-41D7-9365-CB06BB7AAFFB}"/>
    <cellStyle name="60% - Accent6 2 2 2 3" xfId="33177" xr:uid="{C0B6BF5B-F229-4778-80B1-E59781E3861C}"/>
    <cellStyle name="60% - Accent6 2 3" xfId="8573" xr:uid="{46F408BB-891A-4F3F-B6D9-08E8401CB370}"/>
    <cellStyle name="60% - Accent6 2 4" xfId="8574" xr:uid="{78F440D8-5AC1-47B9-ACF0-6491DFEF5AF0}"/>
    <cellStyle name="60% - Accent6 2 5" xfId="8575" xr:uid="{A53ECEF8-5DC6-4273-92C6-3FEBCE33FDFD}"/>
    <cellStyle name="60% - Accent6 3" xfId="8576" xr:uid="{80194A44-47FE-43E0-99BC-0899B449B933}"/>
    <cellStyle name="60% - Accent6 3 2" xfId="8577" xr:uid="{40C6301E-D3F1-4CE7-97DD-ABB45C95DDFF}"/>
    <cellStyle name="60% - Accent6 3 3" xfId="34003" xr:uid="{984578AF-0507-47C4-9464-76787DE3A80A}"/>
    <cellStyle name="60% - Accent6 4" xfId="8578" xr:uid="{8A6DBF7D-2789-483D-9A64-5C1CE3E716C1}"/>
    <cellStyle name="60% - Accent6 4 2" xfId="8579" xr:uid="{704FBF74-D48A-4EF8-948A-84FA3B186FA0}"/>
    <cellStyle name="60% - Accent6 5" xfId="8580" xr:uid="{BB0278D1-A798-4591-BAA8-770FA6AE9DC6}"/>
    <cellStyle name="60% - Accent6 5 2" xfId="8581" xr:uid="{42613B8E-5607-4164-8430-1E895795C6C3}"/>
    <cellStyle name="60% - Accent6 6" xfId="8582" xr:uid="{E7D13BA6-8830-4AC0-8878-896C6A2922A8}"/>
    <cellStyle name="60% - Accent6 7" xfId="8583" xr:uid="{5E54F5CB-2209-454D-BA56-86A818615A25}"/>
    <cellStyle name="60% - Accent6 8" xfId="8584" xr:uid="{470DE211-B50F-46C4-8F17-2348C48D6041}"/>
    <cellStyle name="60% - Accent6 9" xfId="8585" xr:uid="{44CE20B9-13AD-4DA9-AC3F-CA9C4CA7588C}"/>
    <cellStyle name="60% - Énfasis1" xfId="8586" xr:uid="{748F3228-1AFF-40F2-8639-F62BFBD726F2}"/>
    <cellStyle name="60% - Énfasis1 2" xfId="34893" xr:uid="{6760AC5F-B42C-4FF6-9584-48089138AB9C}"/>
    <cellStyle name="60% - Énfasis1 3" xfId="34894" xr:uid="{A52178AC-F074-4811-8236-3069074CC311}"/>
    <cellStyle name="60% - Énfasis1 4" xfId="34895" xr:uid="{BD7731D0-BD2B-4240-8B8B-3E4B64C873C2}"/>
    <cellStyle name="60% - Énfasis1 5" xfId="34896" xr:uid="{8A5A8BAB-DBDA-4C59-88CA-A7BAE00D872B}"/>
    <cellStyle name="60% - Énfasis1 6" xfId="34897" xr:uid="{CB06EB19-A9FE-4A3A-9E0A-1662B9023CF5}"/>
    <cellStyle name="60% - Énfasis2" xfId="8587" xr:uid="{1A19B607-1B0E-4A3D-8C0F-F0023E21C4B6}"/>
    <cellStyle name="60% - Énfasis2 2" xfId="34898" xr:uid="{8521A5CB-292B-4350-965B-83E6E3E92CBA}"/>
    <cellStyle name="60% - Énfasis2 3" xfId="34899" xr:uid="{5725E695-7303-4536-81E9-0ED338F43319}"/>
    <cellStyle name="60% - Énfasis2 4" xfId="34900" xr:uid="{C8C9B145-3F03-479F-9240-BC7CE9E0F4DE}"/>
    <cellStyle name="60% - Énfasis2 5" xfId="34901" xr:uid="{F5EE6B71-39C1-4B6D-B95B-714D365D958E}"/>
    <cellStyle name="60% - Énfasis2 6" xfId="34902" xr:uid="{69A44459-9719-4096-817D-16B32CC49C47}"/>
    <cellStyle name="60% - Énfasis3" xfId="8588" xr:uid="{0E2CBBDF-BC9A-4870-8F53-126E9FA96B70}"/>
    <cellStyle name="60% - Énfasis3 2" xfId="34903" xr:uid="{0EF27829-DCE9-4321-9F17-B3A2843D270B}"/>
    <cellStyle name="60% - Énfasis3 3" xfId="34904" xr:uid="{73967AF1-5E62-449E-8A02-7376432EF1E6}"/>
    <cellStyle name="60% - Énfasis3 4" xfId="34905" xr:uid="{5D10DD0D-AB04-40CE-9CA8-45D5EB7302E8}"/>
    <cellStyle name="60% - Énfasis3 5" xfId="34906" xr:uid="{AAC8EB82-E415-492A-8070-86E4E26AEB31}"/>
    <cellStyle name="60% - Énfasis3 6" xfId="34907" xr:uid="{E77F795B-403C-4F11-9806-E356A37EE35C}"/>
    <cellStyle name="60% - Énfasis4" xfId="8589" xr:uid="{CD5301E1-683A-4203-AA3B-85961220C8CE}"/>
    <cellStyle name="60% - Énfasis4 2" xfId="34908" xr:uid="{15DB470A-E391-4550-B1B4-33A4D7AC16FF}"/>
    <cellStyle name="60% - Énfasis4 3" xfId="34909" xr:uid="{C03E6DA6-6DAA-4E66-90CB-EF01008CD2CC}"/>
    <cellStyle name="60% - Énfasis4 4" xfId="34910" xr:uid="{C95393E8-AA3C-4E14-8ED9-06EAA5721D3F}"/>
    <cellStyle name="60% - Énfasis4 5" xfId="34911" xr:uid="{3EAC741F-05DF-444F-92D7-5C876998316F}"/>
    <cellStyle name="60% - Énfasis4 6" xfId="34912" xr:uid="{4D21B08D-FF3B-4BDE-B0BC-888A366576C7}"/>
    <cellStyle name="60% - Énfasis5" xfId="8590" xr:uid="{B33F4B59-172F-4A06-B666-41C0CE2C37B5}"/>
    <cellStyle name="60% - Énfasis5 2" xfId="34913" xr:uid="{92FDF1A7-6AAA-42E1-820D-C34CB222520E}"/>
    <cellStyle name="60% - Énfasis5 3" xfId="34914" xr:uid="{758AD725-1CDD-497D-8FA7-96EAE6DD8042}"/>
    <cellStyle name="60% - Énfasis5 4" xfId="34915" xr:uid="{E45DAE4D-E970-4093-A499-9F726021060D}"/>
    <cellStyle name="60% - Énfasis5 5" xfId="34916" xr:uid="{447CE07E-BF13-4EC2-85FC-BF0ED816A062}"/>
    <cellStyle name="60% - Énfasis5 6" xfId="34917" xr:uid="{54448E34-E5FE-444E-B475-1C9D4119C49F}"/>
    <cellStyle name="60% - Énfasis6" xfId="8591" xr:uid="{1CB7AF3B-B7DF-4513-96B6-9D4BCEFF6086}"/>
    <cellStyle name="60% - Énfasis6 2" xfId="34918" xr:uid="{7D6DFF7F-6FDD-41D6-B7C8-769BB6B2E4AF}"/>
    <cellStyle name="60% - Énfasis6 3" xfId="34919" xr:uid="{B0D55747-315B-4917-906B-0B311BC2B4FA}"/>
    <cellStyle name="60% - Énfasis6 4" xfId="34920" xr:uid="{27201858-6DCD-4734-8307-F9CACB7B63AE}"/>
    <cellStyle name="60% - Énfasis6 5" xfId="34921" xr:uid="{20C741A8-F215-4D2C-ABE2-5AA963585BBC}"/>
    <cellStyle name="60% - Énfasis6 6" xfId="34922" xr:uid="{BF938436-6815-4F48-B245-09083BB650B4}"/>
    <cellStyle name="A3 297 x 420 mm" xfId="34923" xr:uid="{D8CDC982-92AC-43D6-A2DE-03961D6071DC}"/>
    <cellStyle name="A3 297 x 420 mm 10" xfId="34924" xr:uid="{62F72D49-7332-460D-AB21-364B2F82FB16}"/>
    <cellStyle name="A3 297 x 420 mm 10 10" xfId="34925" xr:uid="{A39FC9AF-DA02-48E4-9587-A390F667FC1B}"/>
    <cellStyle name="A3 297 x 420 mm 10 11" xfId="34926" xr:uid="{D12A8DE8-9717-4B3F-A8AB-7335B4924473}"/>
    <cellStyle name="A3 297 x 420 mm 10 12" xfId="34927" xr:uid="{FCEF3A57-D0FB-492B-AC2B-FA0952B0C58B}"/>
    <cellStyle name="A3 297 x 420 mm 10 13" xfId="34928" xr:uid="{38ADA424-8713-4D53-ADC7-2A217DEBDA09}"/>
    <cellStyle name="A3 297 x 420 mm 10 14" xfId="34929" xr:uid="{752A7962-A4D7-4066-BB25-05430370313F}"/>
    <cellStyle name="A3 297 x 420 mm 10 15" xfId="34930" xr:uid="{34BA5DBB-607B-4CD6-BF39-32FCED74EE92}"/>
    <cellStyle name="A3 297 x 420 mm 10 16" xfId="34931" xr:uid="{F4CB347A-0584-486E-AF35-21C678F077EF}"/>
    <cellStyle name="A3 297 x 420 mm 10 17" xfId="34932" xr:uid="{44657AD5-E586-4CDA-A454-6C8C06278C58}"/>
    <cellStyle name="A3 297 x 420 mm 10 18" xfId="34933" xr:uid="{EC4A10A0-A0B2-4114-AE12-CE9FCDE4BE2A}"/>
    <cellStyle name="A3 297 x 420 mm 10 19" xfId="34934" xr:uid="{F18CBF15-B47C-4436-87FA-A34C593EFD10}"/>
    <cellStyle name="A3 297 x 420 mm 10 2" xfId="34935" xr:uid="{B8C0CA46-126E-4332-BDCC-A6C21D98FF4B}"/>
    <cellStyle name="A3 297 x 420 mm 10 2 10" xfId="34936" xr:uid="{41A94F59-F53F-4600-9B28-DCE2EA4262DD}"/>
    <cellStyle name="A3 297 x 420 mm 10 2 11" xfId="34937" xr:uid="{042116C1-1FA2-4DAD-964B-0791D17D78B3}"/>
    <cellStyle name="A3 297 x 420 mm 10 2 12" xfId="34938" xr:uid="{CD2BEFBF-EFFA-47F2-A35C-D96512814E6A}"/>
    <cellStyle name="A3 297 x 420 mm 10 2 13" xfId="34939" xr:uid="{9ED7493A-46A1-4541-8A30-C67F95C14649}"/>
    <cellStyle name="A3 297 x 420 mm 10 2 14" xfId="34940" xr:uid="{C8779E99-2CF4-49F8-A185-33FFDDCB0737}"/>
    <cellStyle name="A3 297 x 420 mm 10 2 15" xfId="34941" xr:uid="{C92E0808-54CA-4224-8A6C-1644648B2832}"/>
    <cellStyle name="A3 297 x 420 mm 10 2 16" xfId="34942" xr:uid="{18B34B33-4848-47EB-9DF1-D09C1B5EAB9E}"/>
    <cellStyle name="A3 297 x 420 mm 10 2 17" xfId="34943" xr:uid="{3D98045C-00D0-46E4-ABA1-08C1F82DFEAA}"/>
    <cellStyle name="A3 297 x 420 mm 10 2 2" xfId="34944" xr:uid="{F84E44A5-9BAB-41B5-8305-089BAA855C51}"/>
    <cellStyle name="A3 297 x 420 mm 10 2 3" xfId="34945" xr:uid="{4A272BE4-AD1B-43D5-B80A-E143475D2F92}"/>
    <cellStyle name="A3 297 x 420 mm 10 2 4" xfId="34946" xr:uid="{0A155A22-EAAA-4965-B025-5776DCB320CA}"/>
    <cellStyle name="A3 297 x 420 mm 10 2 5" xfId="34947" xr:uid="{D0397E9B-58FC-4CF0-BE8A-C2E6640D4CF6}"/>
    <cellStyle name="A3 297 x 420 mm 10 2 6" xfId="34948" xr:uid="{23ACE0AC-CAE4-4CD9-8B9C-189B663A4916}"/>
    <cellStyle name="A3 297 x 420 mm 10 2 7" xfId="34949" xr:uid="{47E96742-B8DA-4AD0-815A-3F575D0696ED}"/>
    <cellStyle name="A3 297 x 420 mm 10 2 8" xfId="34950" xr:uid="{C0221EA6-A497-415E-AC1D-730A276838E7}"/>
    <cellStyle name="A3 297 x 420 mm 10 2 9" xfId="34951" xr:uid="{464D545F-B3D0-46DB-904B-C7DB6EB917DE}"/>
    <cellStyle name="A3 297 x 420 mm 10 3" xfId="34952" xr:uid="{5F2A0E85-145E-4FA5-A74D-C55510578F64}"/>
    <cellStyle name="A3 297 x 420 mm 10 4" xfId="34953" xr:uid="{9EB9C7D9-4F35-4101-BC47-789812961FAE}"/>
    <cellStyle name="A3 297 x 420 mm 10 5" xfId="34954" xr:uid="{985FFE12-AA20-4D7F-8E33-3EA25AC70AC8}"/>
    <cellStyle name="A3 297 x 420 mm 10 6" xfId="34955" xr:uid="{709B816B-B80C-416B-BF7D-903E5F5A6C90}"/>
    <cellStyle name="A3 297 x 420 mm 10 7" xfId="34956" xr:uid="{CA4BC698-F36A-4EED-B0B7-DD9C29D7DC25}"/>
    <cellStyle name="A3 297 x 420 mm 10 8" xfId="34957" xr:uid="{28DE15EF-C588-40BD-920C-1191D1B3E158}"/>
    <cellStyle name="A3 297 x 420 mm 10 9" xfId="34958" xr:uid="{CF718C4B-C3A7-4D98-9BF8-4E53BB2B299C}"/>
    <cellStyle name="A3 297 x 420 mm 11" xfId="34959" xr:uid="{1C3BA338-A6A3-46D5-B959-6600E24CE3C2}"/>
    <cellStyle name="A3 297 x 420 mm 11 2" xfId="34960" xr:uid="{B8BDCB72-2280-4D50-A409-4B4901EEC6CA}"/>
    <cellStyle name="A3 297 x 420 mm 11 3" xfId="34961" xr:uid="{2B48E051-03E6-4CC3-B049-72D57D075571}"/>
    <cellStyle name="A3 297 x 420 mm 11 4" xfId="34962" xr:uid="{061C4ADD-FABD-4F2D-B760-3B66C5C802C1}"/>
    <cellStyle name="A3 297 x 420 mm 12" xfId="34963" xr:uid="{846BA97A-3A86-40F9-987E-FF538C798FE0}"/>
    <cellStyle name="A3 297 x 420 mm 12 2" xfId="34964" xr:uid="{E05CF807-432E-4DFB-91F1-DBFC9EA2DE0B}"/>
    <cellStyle name="A3 297 x 420 mm 13" xfId="34965" xr:uid="{252584AE-10BC-4D09-979A-B1DEAB22E70B}"/>
    <cellStyle name="A3 297 x 420 mm 13 2" xfId="34966" xr:uid="{234AA2E8-95F4-4FCC-A4F6-B880260DB59D}"/>
    <cellStyle name="A3 297 x 420 mm 14" xfId="34967" xr:uid="{9F3CFD8C-BAAD-4FCD-B83D-93394EF2805F}"/>
    <cellStyle name="A3 297 x 420 mm 14 2" xfId="34968" xr:uid="{FE83EF5A-E5C9-4497-8C4D-903C272A65C1}"/>
    <cellStyle name="A3 297 x 420 mm 15" xfId="34969" xr:uid="{66314FB8-2F6A-4881-98FA-ED09849340BA}"/>
    <cellStyle name="A3 297 x 420 mm 15 2" xfId="34970" xr:uid="{2C844434-2A96-404C-B452-735624F57376}"/>
    <cellStyle name="A3 297 x 420 mm 16" xfId="34971" xr:uid="{B42430EE-70DF-4FBC-B590-40DEDC5AA30E}"/>
    <cellStyle name="A3 297 x 420 mm 16 2" xfId="34972" xr:uid="{6F2322A2-8143-443A-BEC7-4DA19ACB745E}"/>
    <cellStyle name="A3 297 x 420 mm 17" xfId="34973" xr:uid="{982C2B0A-6727-4B12-8C38-27DB002454D0}"/>
    <cellStyle name="A3 297 x 420 mm 18" xfId="34974" xr:uid="{00116F6D-6895-461A-9EFA-EF1EBE7DE54A}"/>
    <cellStyle name="A3 297 x 420 mm 19" xfId="34975" xr:uid="{7F5D3A4B-9944-471A-8A2C-392693A6736F}"/>
    <cellStyle name="A3 297 x 420 mm 2" xfId="34976" xr:uid="{529240CE-AAA7-4D08-91D6-4BD996981AA3}"/>
    <cellStyle name="A3 297 x 420 mm 2 10" xfId="34977" xr:uid="{C73772B6-53AE-45AB-94FB-7AFD54CD8BE5}"/>
    <cellStyle name="A3 297 x 420 mm 2 11" xfId="34978" xr:uid="{DDF76825-3717-498F-9EF7-14F7CE16A0BF}"/>
    <cellStyle name="A3 297 x 420 mm 2 12" xfId="34979" xr:uid="{88BE2B36-DA34-4E59-91A5-6E8292F6CAAA}"/>
    <cellStyle name="A3 297 x 420 mm 2 13" xfId="34980" xr:uid="{7C750C7D-16AA-4F5C-95E5-B29A84D753F2}"/>
    <cellStyle name="A3 297 x 420 mm 2 13 2" xfId="34981" xr:uid="{B9D23A42-212C-4F15-A1A9-EF878B024CF5}"/>
    <cellStyle name="A3 297 x 420 mm 2 13 3" xfId="34982" xr:uid="{0D6B255F-C1B6-4336-AB2B-A778E8E0F101}"/>
    <cellStyle name="A3 297 x 420 mm 2 13 4" xfId="34983" xr:uid="{8218F40E-4ACC-438C-97B1-4D497F615BA8}"/>
    <cellStyle name="A3 297 x 420 mm 2 13 5" xfId="34984" xr:uid="{067F7B08-E260-4A44-A0F2-6BF5DB3FD124}"/>
    <cellStyle name="A3 297 x 420 mm 2 13 6" xfId="34985" xr:uid="{D65B3356-1D22-4E44-8EB4-FF427C16686C}"/>
    <cellStyle name="A3 297 x 420 mm 2 13_Rev &amp; Serv Trans (MXP)" xfId="34986" xr:uid="{A102BB9D-8BD9-41F3-9E01-270AA31EF81E}"/>
    <cellStyle name="A3 297 x 420 mm 2 14" xfId="34987" xr:uid="{40E870EF-5984-46C8-89A7-874BE0BF707F}"/>
    <cellStyle name="A3 297 x 420 mm 2 15" xfId="34988" xr:uid="{CE7DAEE0-4F70-406D-9D71-9B1113AFE387}"/>
    <cellStyle name="A3 297 x 420 mm 2 16" xfId="34989" xr:uid="{C28455FB-1F1D-46E9-A266-560E5EDA94EA}"/>
    <cellStyle name="A3 297 x 420 mm 2 17" xfId="34990" xr:uid="{26852BF2-BDDB-48EC-A1AD-D06890256630}"/>
    <cellStyle name="A3 297 x 420 mm 2 18" xfId="34991" xr:uid="{4747BA43-2348-49CB-AEAB-9A22A19CBDD7}"/>
    <cellStyle name="A3 297 x 420 mm 2 2" xfId="34992" xr:uid="{B6EA345B-878F-46AF-8883-F2291B18F6F8}"/>
    <cellStyle name="A3 297 x 420 mm 2 2 10" xfId="34993" xr:uid="{BC08B0B8-6099-43B7-A460-5C806E1FF2D2}"/>
    <cellStyle name="A3 297 x 420 mm 2 2 11" xfId="34994" xr:uid="{877EBCBB-16B2-40B8-A4EC-905BC90FC58B}"/>
    <cellStyle name="A3 297 x 420 mm 2 2 12" xfId="34995" xr:uid="{D1A379B4-F7C9-41D4-BABD-6E8C7EED941D}"/>
    <cellStyle name="A3 297 x 420 mm 2 2 13" xfId="34996" xr:uid="{7A6C4408-6F3F-4EA6-905F-678A668953BB}"/>
    <cellStyle name="A3 297 x 420 mm 2 2 14" xfId="34997" xr:uid="{158AE0DC-A0A1-4B3D-8C8F-33B885B85FF9}"/>
    <cellStyle name="A3 297 x 420 mm 2 2 2" xfId="34998" xr:uid="{EA068837-2D6A-4E57-9C0D-9F9FD6AE3EB0}"/>
    <cellStyle name="A3 297 x 420 mm 2 2 3" xfId="34999" xr:uid="{BD2B84BB-C22D-4413-9783-BE1769849B18}"/>
    <cellStyle name="A3 297 x 420 mm 2 2 4" xfId="35000" xr:uid="{4606560C-553D-4FC9-9FB5-8167EA9613FC}"/>
    <cellStyle name="A3 297 x 420 mm 2 2 5" xfId="35001" xr:uid="{0E61418D-0B28-47B2-B055-20DF3D3636F5}"/>
    <cellStyle name="A3 297 x 420 mm 2 2 6" xfId="35002" xr:uid="{9432EFED-201A-41CC-B00B-0647276ACE68}"/>
    <cellStyle name="A3 297 x 420 mm 2 2 7" xfId="35003" xr:uid="{F9F335F4-E606-44E6-A0E3-8ADC908C352C}"/>
    <cellStyle name="A3 297 x 420 mm 2 2 8" xfId="35004" xr:uid="{7340F42F-0424-4F62-A308-6C7A9E49F413}"/>
    <cellStyle name="A3 297 x 420 mm 2 2 9" xfId="35005" xr:uid="{B3CC3C16-336E-4043-9C73-42CB2A4EC040}"/>
    <cellStyle name="A3 297 x 420 mm 2 2 9 2" xfId="35006" xr:uid="{29A9773C-40A9-4149-9969-547E1C276B94}"/>
    <cellStyle name="A3 297 x 420 mm 2 2 9 3" xfId="35007" xr:uid="{B7E65965-C86D-4225-A919-1BABDCB5F9E7}"/>
    <cellStyle name="A3 297 x 420 mm 2 2 9 4" xfId="35008" xr:uid="{28614F7E-02B2-4E7A-B589-9D9E2FD49343}"/>
    <cellStyle name="A3 297 x 420 mm 2 2 9 5" xfId="35009" xr:uid="{2835B5CD-A77D-42BA-ACCF-93FFB72C8CB0}"/>
    <cellStyle name="A3 297 x 420 mm 2 2 9 6" xfId="35010" xr:uid="{CF14B9AF-04F0-4B26-B842-D5AB4D833AAE}"/>
    <cellStyle name="A3 297 x 420 mm 2 2 9_Rev &amp; Serv Trans (MXP)" xfId="35011" xr:uid="{812ABFC6-47D4-404F-8E1F-F03D6EA2466A}"/>
    <cellStyle name="A3 297 x 420 mm 2 2_Mzo 10" xfId="35012" xr:uid="{B8AA2943-E299-4BE4-8542-AAE2A85EB9C3}"/>
    <cellStyle name="A3 297 x 420 mm 2 3" xfId="35013" xr:uid="{809175CC-CF19-4215-AEFC-74343059C254}"/>
    <cellStyle name="A3 297 x 420 mm 2 3 2" xfId="35014" xr:uid="{C154673F-666C-404B-A43B-FE9A067C7C74}"/>
    <cellStyle name="A3 297 x 420 mm 2 3 2 2" xfId="35015" xr:uid="{26DEA412-71DF-4491-9BAB-136B1C4A8C5B}"/>
    <cellStyle name="A3 297 x 420 mm 2 3 2 3" xfId="35016" xr:uid="{2B990110-4439-49E0-A48B-46BE21395BD8}"/>
    <cellStyle name="A3 297 x 420 mm 2 3 2 4" xfId="35017" xr:uid="{6FED0587-EA50-403F-96A0-353F1BA54CA9}"/>
    <cellStyle name="A3 297 x 420 mm 2 3 2 5" xfId="35018" xr:uid="{4344872E-4F71-474B-918B-441F22B90C71}"/>
    <cellStyle name="A3 297 x 420 mm 2 3 2 6" xfId="35019" xr:uid="{C38F25C0-82E9-476D-8CAB-F93104FB21FA}"/>
    <cellStyle name="A3 297 x 420 mm 2 3 2_Rev &amp; Serv Trans (MXP)" xfId="35020" xr:uid="{CECB79FD-2FAC-46DC-BAD6-77F807976F30}"/>
    <cellStyle name="A3 297 x 420 mm 2 3 3" xfId="35021" xr:uid="{2C83FABE-7C8A-4C97-8339-1AA88C41B300}"/>
    <cellStyle name="A3 297 x 420 mm 2 3 4" xfId="35022" xr:uid="{4887EAA9-6B39-474C-A598-69278AAC9E23}"/>
    <cellStyle name="A3 297 x 420 mm 2 3 5" xfId="35023" xr:uid="{2C14B4C3-3353-4C6E-BC83-8D6A01689DEF}"/>
    <cellStyle name="A3 297 x 420 mm 2 3 6" xfId="35024" xr:uid="{38348F2A-23B9-403B-9BB8-E4403C2DE7CD}"/>
    <cellStyle name="A3 297 x 420 mm 2 3 7" xfId="35025" xr:uid="{13A491DC-D590-4D07-A12A-92A3182984B4}"/>
    <cellStyle name="A3 297 x 420 mm 2 3 8" xfId="35026" xr:uid="{D7B2620D-9444-47E3-B1A9-6352A572E91A}"/>
    <cellStyle name="A3 297 x 420 mm 2 3_Rev &amp; Serv Trans (MXP)" xfId="35027" xr:uid="{8B1687CE-0F3F-4AB6-A4EC-36F5ADCBD794}"/>
    <cellStyle name="A3 297 x 420 mm 2 4" xfId="35028" xr:uid="{541AB8CF-DE43-407D-8875-32A040F8D808}"/>
    <cellStyle name="A3 297 x 420 mm 2 5" xfId="35029" xr:uid="{8031915E-58D8-4F46-BC2C-8343C50D38D8}"/>
    <cellStyle name="A3 297 x 420 mm 2 6" xfId="35030" xr:uid="{431EF0B0-2B38-49EF-B411-28441F3FE0DD}"/>
    <cellStyle name="A3 297 x 420 mm 2 7" xfId="35031" xr:uid="{16529FD2-E93B-4901-B562-AAFF67DD2BC1}"/>
    <cellStyle name="A3 297 x 420 mm 2 8" xfId="35032" xr:uid="{8FFAB688-5481-4F4F-99E3-78680D0CA121}"/>
    <cellStyle name="A3 297 x 420 mm 2 9" xfId="35033" xr:uid="{A094A669-1B4F-484E-A754-177F3C29700E}"/>
    <cellStyle name="A3 297 x 420 mm 2_Mzo 10" xfId="35034" xr:uid="{F694DC90-8904-4380-9F83-759D97BA6320}"/>
    <cellStyle name="A3 297 x 420 mm 20" xfId="35035" xr:uid="{0BD456C1-FE4F-4C49-A292-881CAE4DDCA0}"/>
    <cellStyle name="A3 297 x 420 mm 21" xfId="35036" xr:uid="{8E1F74D7-18EC-4374-B5D9-C24762C32347}"/>
    <cellStyle name="A3 297 x 420 mm 22" xfId="35037" xr:uid="{5F4C2BD2-4E62-4379-9B5A-29F8828DDE93}"/>
    <cellStyle name="A3 297 x 420 mm 23" xfId="35038" xr:uid="{591C875B-3023-4278-8095-95ABEF2E638B}"/>
    <cellStyle name="A3 297 x 420 mm 24" xfId="35039" xr:uid="{BF8DEAD5-A25C-4C42-B438-9F4B63C9B627}"/>
    <cellStyle name="A3 297 x 420 mm 25" xfId="35040" xr:uid="{0404D19E-1F86-4E1F-8A9B-C78DBD16C52A}"/>
    <cellStyle name="A3 297 x 420 mm 26" xfId="35041" xr:uid="{DD913F3F-E0A1-42D5-BEF3-63102129B861}"/>
    <cellStyle name="A3 297 x 420 mm 27" xfId="35042" xr:uid="{40F5EFF5-40F9-4A67-9675-A4AB3A45F2BC}"/>
    <cellStyle name="A3 297 x 420 mm 28" xfId="35043" xr:uid="{004EAE72-C76B-4405-BE3C-EFF4B08440FF}"/>
    <cellStyle name="A3 297 x 420 mm 29" xfId="35044" xr:uid="{B00983DA-1928-4C5A-9035-01BD3902E253}"/>
    <cellStyle name="A3 297 x 420 mm 3" xfId="35045" xr:uid="{04445E37-0555-4CC9-AAD9-FD9D05165B0D}"/>
    <cellStyle name="A3 297 x 420 mm 3 10" xfId="35046" xr:uid="{7F535F53-0C31-4F32-8B8E-23F24DA69B85}"/>
    <cellStyle name="A3 297 x 420 mm 3 2" xfId="35047" xr:uid="{0F295511-DADB-402D-B41F-20B8EFBBA1AB}"/>
    <cellStyle name="A3 297 x 420 mm 3 2 2" xfId="35048" xr:uid="{6438DA6B-DDA0-4C77-A99C-F477507E7B85}"/>
    <cellStyle name="A3 297 x 420 mm 3 2 2 2" xfId="35049" xr:uid="{59BC8C40-D605-41EF-83EC-89A17DFF85DB}"/>
    <cellStyle name="A3 297 x 420 mm 3 2 2 3" xfId="35050" xr:uid="{749F2134-EE0D-42FE-82E0-718EAAD2E06B}"/>
    <cellStyle name="A3 297 x 420 mm 3 2 2 4" xfId="35051" xr:uid="{768B2191-1140-4E6A-98E8-262D2B0A344B}"/>
    <cellStyle name="A3 297 x 420 mm 3 2 2 5" xfId="35052" xr:uid="{E1731D57-4C31-44C4-BDB7-2906C4695E52}"/>
    <cellStyle name="A3 297 x 420 mm 3 2 2 6" xfId="35053" xr:uid="{56EBCF0D-6775-435F-A397-010A317597A3}"/>
    <cellStyle name="A3 297 x 420 mm 3 2 2_Rev &amp; Serv Trans (MXP)" xfId="35054" xr:uid="{1BD475E0-8472-4C30-98C8-8E0FF5A5BF5C}"/>
    <cellStyle name="A3 297 x 420 mm 3 2 3" xfId="35055" xr:uid="{4EBDDB96-2EB9-4DEF-A35B-7F0505675CC0}"/>
    <cellStyle name="A3 297 x 420 mm 3 2 4" xfId="35056" xr:uid="{95A1AF28-3CA6-4D47-9D62-99085A95FDE3}"/>
    <cellStyle name="A3 297 x 420 mm 3 2 5" xfId="35057" xr:uid="{EA064CAE-B6DB-4753-8196-471A996DD8B5}"/>
    <cellStyle name="A3 297 x 420 mm 3 2 6" xfId="35058" xr:uid="{6A550C31-8E44-442B-A625-4FF125666559}"/>
    <cellStyle name="A3 297 x 420 mm 3 2 7" xfId="35059" xr:uid="{DC61BFBF-F043-4FE1-8821-02FF9D75F40F}"/>
    <cellStyle name="A3 297 x 420 mm 3 2 8" xfId="35060" xr:uid="{5D5DC5DC-0BCB-4D79-AF27-9CA83442C7F9}"/>
    <cellStyle name="A3 297 x 420 mm 3 2_Rev &amp; Serv Trans (MXP)" xfId="35061" xr:uid="{F413F0D9-A15A-4EF0-A799-6776C13E5845}"/>
    <cellStyle name="A3 297 x 420 mm 3 3" xfId="35062" xr:uid="{0E50753F-5E5C-4064-853E-9F58439C3E04}"/>
    <cellStyle name="A3 297 x 420 mm 3 4" xfId="35063" xr:uid="{1219F3C6-118C-4C2B-BAD6-AE33EF7CECAA}"/>
    <cellStyle name="A3 297 x 420 mm 3 5" xfId="35064" xr:uid="{B4E62598-6DF8-4AAF-B7BA-DF7C91B59913}"/>
    <cellStyle name="A3 297 x 420 mm 3 5 2" xfId="35065" xr:uid="{832FD4EC-8D6C-4568-9059-35E537EAE7A3}"/>
    <cellStyle name="A3 297 x 420 mm 3 5 3" xfId="35066" xr:uid="{8D83ABE1-9CD6-4449-910E-B0FCF6EBBE9D}"/>
    <cellStyle name="A3 297 x 420 mm 3 5 4" xfId="35067" xr:uid="{B38924E7-A92A-4D17-919C-9831808BB4EA}"/>
    <cellStyle name="A3 297 x 420 mm 3 5 5" xfId="35068" xr:uid="{9E81809F-FF1D-4CC1-8784-E43255B056DC}"/>
    <cellStyle name="A3 297 x 420 mm 3 5 6" xfId="35069" xr:uid="{BFD50874-6A76-4014-917C-1297C7C86668}"/>
    <cellStyle name="A3 297 x 420 mm 3 5_Rev &amp; Serv Trans (MXP)" xfId="35070" xr:uid="{D9E9101A-6CC5-493B-B0E9-67B658CC5A0D}"/>
    <cellStyle name="A3 297 x 420 mm 3 6" xfId="35071" xr:uid="{0EFB2345-A581-4A5A-9262-387933C7130C}"/>
    <cellStyle name="A3 297 x 420 mm 3 7" xfId="35072" xr:uid="{B119BDA6-E0B1-4A10-8E8B-29F58B65FA98}"/>
    <cellStyle name="A3 297 x 420 mm 3 8" xfId="35073" xr:uid="{65452DDE-14F6-4801-B8AD-BAF16980E985}"/>
    <cellStyle name="A3 297 x 420 mm 3 9" xfId="35074" xr:uid="{51404E6A-D7F8-4F90-BCAA-AACF3AFBDC54}"/>
    <cellStyle name="A3 297 x 420 mm 3_Rev &amp; Serv Trans (MXP)" xfId="35075" xr:uid="{903A8E29-74A9-49C1-9C01-CDABCD01DDFB}"/>
    <cellStyle name="A3 297 x 420 mm 30" xfId="35076" xr:uid="{1A74BEEA-D840-45C0-A222-1709B6D70D0F}"/>
    <cellStyle name="A3 297 x 420 mm 31" xfId="35077" xr:uid="{AF3BE8A9-29DE-4C83-A425-31E7BDAF30D4}"/>
    <cellStyle name="A3 297 x 420 mm 32" xfId="35078" xr:uid="{16EE913A-621D-4393-94A1-694937BCB053}"/>
    <cellStyle name="A3 297 x 420 mm 33" xfId="35079" xr:uid="{3DB2A173-B590-4934-AA11-7BFCC70EA760}"/>
    <cellStyle name="A3 297 x 420 mm 34" xfId="35080" xr:uid="{0CE7937A-2AC6-4713-A39B-E67858B07756}"/>
    <cellStyle name="A3 297 x 420 mm 35" xfId="35081" xr:uid="{6CB9FC1F-F104-44B6-B457-7D855B957EF0}"/>
    <cellStyle name="A3 297 x 420 mm 36" xfId="35082" xr:uid="{8E15F262-D31F-4681-AD5C-013BFFC77587}"/>
    <cellStyle name="A3 297 x 420 mm 37" xfId="35083" xr:uid="{84AA981F-ED81-433D-BE7D-4326F2FD4E4A}"/>
    <cellStyle name="A3 297 x 420 mm 38" xfId="35084" xr:uid="{299B154D-871F-4245-95D1-CBA6E29A8AC3}"/>
    <cellStyle name="A3 297 x 420 mm 39" xfId="35085" xr:uid="{FBBDC2A4-B6D7-4DBD-AF05-5DC3C665B908}"/>
    <cellStyle name="A3 297 x 420 mm 4" xfId="35086" xr:uid="{37DFEDBE-2B7F-41CC-B03E-071B468DA2B4}"/>
    <cellStyle name="A3 297 x 420 mm 4 2" xfId="35087" xr:uid="{DAFEEE97-54B6-4A77-B544-880A633E1CB4}"/>
    <cellStyle name="A3 297 x 420 mm 4 3" xfId="35088" xr:uid="{374BDEF7-C1EC-4CE3-97A6-30B6B7720CE1}"/>
    <cellStyle name="A3 297 x 420 mm 4 4" xfId="35089" xr:uid="{653898FE-97EA-40ED-AFE4-E7B845805A2C}"/>
    <cellStyle name="A3 297 x 420 mm 40" xfId="35090" xr:uid="{97C4D94B-826D-4741-9B83-AB836A596AA8}"/>
    <cellStyle name="A3 297 x 420 mm 41" xfId="35091" xr:uid="{91366E96-8F2E-4C9D-B3E4-03CC155230FB}"/>
    <cellStyle name="A3 297 x 420 mm 41 2" xfId="35092" xr:uid="{824868AC-4017-4EC1-BEFC-62218DCCC95D}"/>
    <cellStyle name="A3 297 x 420 mm 41 3" xfId="35093" xr:uid="{42F0BFF2-3759-4D47-B420-0DC617E41E99}"/>
    <cellStyle name="A3 297 x 420 mm 41 4" xfId="35094" xr:uid="{45CB686A-52C6-4638-A8E5-D2BB4DE5B948}"/>
    <cellStyle name="A3 297 x 420 mm 41 5" xfId="35095" xr:uid="{7364D6E9-5801-4FD5-A46B-F54E34D63835}"/>
    <cellStyle name="A3 297 x 420 mm 41 6" xfId="35096" xr:uid="{FCD6C44D-FCE1-40BD-AA1E-49DB04821613}"/>
    <cellStyle name="A3 297 x 420 mm 41_Rev &amp; Serv Trans (MXP)" xfId="35097" xr:uid="{846EFEE5-BB1C-4D0D-AFC6-C651A2D8E609}"/>
    <cellStyle name="A3 297 x 420 mm 42" xfId="35098" xr:uid="{FF738883-DEEC-470D-94C3-226AF2C3E8FA}"/>
    <cellStyle name="A3 297 x 420 mm 43" xfId="35099" xr:uid="{10F47522-D254-4913-BCB2-1405E7C01EEC}"/>
    <cellStyle name="A3 297 x 420 mm 44" xfId="35100" xr:uid="{2E11943F-17F5-47C2-9F3F-718F16226C17}"/>
    <cellStyle name="A3 297 x 420 mm 45" xfId="35101" xr:uid="{FD512D64-3749-4F79-989D-52AFE543A20B}"/>
    <cellStyle name="A3 297 x 420 mm 46" xfId="35102" xr:uid="{D582D985-EA99-48D3-8BDA-6BBADA26DDE7}"/>
    <cellStyle name="A3 297 x 420 mm 5" xfId="35103" xr:uid="{8B13F85F-4320-46EC-83C0-6E670081BD04}"/>
    <cellStyle name="A3 297 x 420 mm 5 2" xfId="35104" xr:uid="{BC396210-5D14-411D-A604-4AEF000DCB02}"/>
    <cellStyle name="A3 297 x 420 mm 5 3" xfId="35105" xr:uid="{983BFDF8-A8E9-44F5-9FD1-96CCABBBAA77}"/>
    <cellStyle name="A3 297 x 420 mm 5 4" xfId="35106" xr:uid="{DBC145E6-E5CF-49ED-9D34-0F36CFE472C0}"/>
    <cellStyle name="A3 297 x 420 mm 6" xfId="35107" xr:uid="{633B289B-900E-4F80-9719-F98A3186E58D}"/>
    <cellStyle name="A3 297 x 420 mm 6 2" xfId="35108" xr:uid="{E822C177-A710-44A9-9138-DA9AE471F486}"/>
    <cellStyle name="A3 297 x 420 mm 6 3" xfId="35109" xr:uid="{7AD8C8BE-16E1-45DD-A67E-EB5B0109E7DA}"/>
    <cellStyle name="A3 297 x 420 mm 6 4" xfId="35110" xr:uid="{7C704379-579A-4487-AB1A-55F5388D1F5F}"/>
    <cellStyle name="A3 297 x 420 mm 7" xfId="35111" xr:uid="{40B416BA-0FA6-4AF0-9652-648F62659738}"/>
    <cellStyle name="A3 297 x 420 mm 7 2" xfId="35112" xr:uid="{2020B3D7-E26B-46EB-87E7-FDB2CA3251AB}"/>
    <cellStyle name="A3 297 x 420 mm 7 3" xfId="35113" xr:uid="{699B00AD-49DE-4574-A3E0-1BAC75162BA5}"/>
    <cellStyle name="A3 297 x 420 mm 7 4" xfId="35114" xr:uid="{785A771A-A5DF-4B5E-8CDF-E87BC1218D6F}"/>
    <cellStyle name="A3 297 x 420 mm 8" xfId="35115" xr:uid="{A5605AD3-26C2-4910-9A0B-FE775279FF25}"/>
    <cellStyle name="A3 297 x 420 mm 8 2" xfId="35116" xr:uid="{1AC02AA6-740B-4E1E-914C-9CAA8BC36FC3}"/>
    <cellStyle name="A3 297 x 420 mm 8 3" xfId="35117" xr:uid="{80BE0649-CD40-4143-96E1-D880358E70DC}"/>
    <cellStyle name="A3 297 x 420 mm 8 4" xfId="35118" xr:uid="{CC6DC090-6F69-403B-9411-7FAAFF98C11D}"/>
    <cellStyle name="A3 297 x 420 mm 9" xfId="35119" xr:uid="{EC5B51AE-D205-473A-B84A-DDA4719F57F3}"/>
    <cellStyle name="A3 297 x 420 mm 9 2" xfId="35120" xr:uid="{FCCD4BA8-35EC-44A3-947F-58E986278FC8}"/>
    <cellStyle name="A3 297 x 420 mm 9 3" xfId="35121" xr:uid="{C5D46E2E-31CA-41FA-B520-799CED37DC51}"/>
    <cellStyle name="A3 297 x 420 mm 9 4" xfId="35122" xr:uid="{1113E83C-58B2-4F00-BD4F-2E2DCF2FE89E}"/>
    <cellStyle name="A3 297 x 420 mm_Rev &amp; Serv Trans (MXP)" xfId="35123" xr:uid="{65B86B6A-39C3-452E-A3A0-CFDBF3CA8442}"/>
    <cellStyle name="Accent1" xfId="23" builtinId="29" customBuiltin="1"/>
    <cellStyle name="Accent1 10" xfId="8592" xr:uid="{11EE85ED-2744-48C9-B70A-4864BC9BA216}"/>
    <cellStyle name="Accent1 11" xfId="8593" xr:uid="{FC286A5F-07D1-4216-B54E-5B9DE5E1DE44}"/>
    <cellStyle name="Accent1 12" xfId="8594" xr:uid="{D47A3A6B-4560-4C22-B1AC-652992C349B4}"/>
    <cellStyle name="Accent1 13" xfId="8595" xr:uid="{7EC4C3D7-A555-4633-9458-09723D048673}"/>
    <cellStyle name="Accent1 14" xfId="33178" xr:uid="{1FA5A4F6-4511-4C69-9626-DD9E43543A29}"/>
    <cellStyle name="Accent1 15" xfId="33179" xr:uid="{DB560C3F-8516-40F4-8067-A1670120BB14}"/>
    <cellStyle name="Accent1 2" xfId="8596" xr:uid="{C9B9EC93-9955-4627-AA95-7A157A14D611}"/>
    <cellStyle name="Accent1 2 2" xfId="8597" xr:uid="{3372A8B6-E3A5-4645-8C2C-DB23558E924E}"/>
    <cellStyle name="Accent1 2 2 2" xfId="8598" xr:uid="{E32C8931-0552-4F58-B68D-9306ED110939}"/>
    <cellStyle name="Accent1 2 2 2 2" xfId="33180" xr:uid="{8A1CD78F-2F73-4487-BBC5-E4C9903556D3}"/>
    <cellStyle name="Accent1 2 2 2 3" xfId="33181" xr:uid="{1AA4FB7D-2ED6-4141-B982-797054571B90}"/>
    <cellStyle name="Accent1 2 3" xfId="8599" xr:uid="{2A1BDD61-6558-4211-9BFC-2AFC00CACE7B}"/>
    <cellStyle name="Accent1 2 4" xfId="8600" xr:uid="{F7739EC9-E2F8-45FB-B91E-2A4E5C95FD48}"/>
    <cellStyle name="Accent1 2 5" xfId="8601" xr:uid="{49FB6995-B184-493B-994F-F7CE9F376F12}"/>
    <cellStyle name="Accent1 3" xfId="8602" xr:uid="{C0AF242B-450E-4490-8A26-84EE45F80B53}"/>
    <cellStyle name="Accent1 3 2" xfId="8603" xr:uid="{C1AF06BA-67C5-4D30-B8D4-4A6F031F8573}"/>
    <cellStyle name="Accent1 3 3" xfId="33980" xr:uid="{9AF4447C-2214-402A-B079-F06C18F98B47}"/>
    <cellStyle name="Accent1 4" xfId="8604" xr:uid="{C41B4077-C6E0-4B4A-8240-4B16D6B9202D}"/>
    <cellStyle name="Accent1 4 2" xfId="8605" xr:uid="{FF8740A9-5654-4EDC-A1A3-A2D8BC56DB6B}"/>
    <cellStyle name="Accent1 5" xfId="8606" xr:uid="{530B8B46-C46C-4209-9FBD-538340BE1FB9}"/>
    <cellStyle name="Accent1 5 2" xfId="8607" xr:uid="{3027D3C5-246A-4BC6-B0D2-3EA431A244F2}"/>
    <cellStyle name="Accent1 6" xfId="8608" xr:uid="{CC4A4CA1-0509-4C33-ADFB-DF44242849F2}"/>
    <cellStyle name="Accent1 7" xfId="8609" xr:uid="{342D33ED-D696-4B6C-AFB7-7B203AA66E30}"/>
    <cellStyle name="Accent1 8" xfId="8610" xr:uid="{6750F5CF-CFF4-406B-B476-4CA9401329C0}"/>
    <cellStyle name="Accent1 9" xfId="8611" xr:uid="{445B5A9B-46E8-4FE8-B3D0-7C102D1F8205}"/>
    <cellStyle name="Accent2" xfId="27" builtinId="33" customBuiltin="1"/>
    <cellStyle name="Accent2 10" xfId="8612" xr:uid="{A75353BB-94A8-4119-A589-F5982D68DBBD}"/>
    <cellStyle name="Accent2 11" xfId="8613" xr:uid="{4B7504AB-D8EC-46A7-919B-99FFA986317C}"/>
    <cellStyle name="Accent2 12" xfId="8614" xr:uid="{8D34F3DB-4B15-4A52-B708-E9D6411B0131}"/>
    <cellStyle name="Accent2 13" xfId="8615" xr:uid="{F201E27F-F5B6-4DBC-9886-FE70E4F74A54}"/>
    <cellStyle name="Accent2 14" xfId="33182" xr:uid="{6F2E25A9-3F61-4E89-AD89-2FE3113412A7}"/>
    <cellStyle name="Accent2 15" xfId="33183" xr:uid="{F2D1FC0E-B2EF-4E35-B161-38E81275674D}"/>
    <cellStyle name="Accent2 2" xfId="8616" xr:uid="{F6E78498-E9D8-4111-862F-FF5BE93540B8}"/>
    <cellStyle name="Accent2 2 2" xfId="8617" xr:uid="{596D11B4-97C7-4A48-B9CD-A16136F9C6B0}"/>
    <cellStyle name="Accent2 2 2 2" xfId="8618" xr:uid="{0FE0FD03-26DA-4D0F-B070-BDFAB17753EC}"/>
    <cellStyle name="Accent2 2 2 2 2" xfId="33184" xr:uid="{BE330A11-B7D9-45A1-8520-7BA1F3C429E3}"/>
    <cellStyle name="Accent2 2 2 2 3" xfId="33185" xr:uid="{E4DB7E88-97D9-45A9-830E-3ACB5EC2818A}"/>
    <cellStyle name="Accent2 2 3" xfId="8619" xr:uid="{4E86EF41-D38A-41E8-A3E2-A3630F39B329}"/>
    <cellStyle name="Accent2 2 4" xfId="8620" xr:uid="{1F12BD5E-2994-4CE2-BD3B-8EEAF83F3BE0}"/>
    <cellStyle name="Accent2 2 5" xfId="8621" xr:uid="{BBEED5BE-8C5E-4992-9162-EEF20DA7B94C}"/>
    <cellStyle name="Accent2 3" xfId="8622" xr:uid="{7E566752-2FDC-4F6B-8A5A-2966CDFB309B}"/>
    <cellStyle name="Accent2 3 2" xfId="8623" xr:uid="{CCFF0183-FF56-4839-95CE-6404C840475A}"/>
    <cellStyle name="Accent2 3 3" xfId="33984" xr:uid="{BA2DF53A-79A1-4B14-A5A6-387933EC666E}"/>
    <cellStyle name="Accent2 4" xfId="8624" xr:uid="{9504F4DC-AD5A-4427-94C7-60A306C8D565}"/>
    <cellStyle name="Accent2 4 2" xfId="8625" xr:uid="{7A2B4649-D601-44FC-9036-A299D3A08EFA}"/>
    <cellStyle name="Accent2 5" xfId="8626" xr:uid="{946E8696-0069-49FA-B7CF-C1436C68F6AC}"/>
    <cellStyle name="Accent2 5 2" xfId="8627" xr:uid="{46C921E7-C3B8-49BC-BC6B-9F3BA761EF68}"/>
    <cellStyle name="Accent2 6" xfId="8628" xr:uid="{2ABCF9C8-7FCF-4299-A794-7D59B46275DA}"/>
    <cellStyle name="Accent2 7" xfId="8629" xr:uid="{4FD59DE1-0E9C-47AF-B626-D198C542BDB2}"/>
    <cellStyle name="Accent2 8" xfId="8630" xr:uid="{F611849F-3443-4CDA-B36A-2469FAA5C51C}"/>
    <cellStyle name="Accent2 9" xfId="8631" xr:uid="{062D733E-F261-4F11-B9D4-FD3154A13F0E}"/>
    <cellStyle name="Accent3" xfId="31" builtinId="37" customBuiltin="1"/>
    <cellStyle name="Accent3 10" xfId="8632" xr:uid="{85812074-207D-49BB-A7A7-F352912428C2}"/>
    <cellStyle name="Accent3 11" xfId="8633" xr:uid="{FA09D35F-943A-4DE4-A10C-E5F2E3E83604}"/>
    <cellStyle name="Accent3 12" xfId="8634" xr:uid="{5D8D7F31-C616-4441-82AB-8D44F3A12766}"/>
    <cellStyle name="Accent3 13" xfId="8635" xr:uid="{92FFDD2B-153E-438F-BE08-FA1677F6B2FE}"/>
    <cellStyle name="Accent3 14" xfId="33186" xr:uid="{5E1D3B92-FA8F-4F32-B2BC-463FFE1634DE}"/>
    <cellStyle name="Accent3 15" xfId="33187" xr:uid="{10274BD9-158E-4E0F-A19D-98A3D649ED56}"/>
    <cellStyle name="Accent3 2" xfId="8636" xr:uid="{D3C58237-53C0-4C09-B162-A83E86ABFECD}"/>
    <cellStyle name="Accent3 2 2" xfId="8637" xr:uid="{1BB3EC7D-2728-4379-8E88-08BEBA525318}"/>
    <cellStyle name="Accent3 2 2 2" xfId="8638" xr:uid="{9D50AF5D-2C5C-4E50-AC18-7F2490D99841}"/>
    <cellStyle name="Accent3 2 2 2 2" xfId="33188" xr:uid="{A623C263-CC86-4BFF-B55E-26F7E00D40AD}"/>
    <cellStyle name="Accent3 2 2 2 3" xfId="33189" xr:uid="{D806FEA6-A1FA-4AA2-9649-EC8F7B162040}"/>
    <cellStyle name="Accent3 2 3" xfId="8639" xr:uid="{7240A49C-1C33-4973-A9E1-02B87531EFFE}"/>
    <cellStyle name="Accent3 2 4" xfId="8640" xr:uid="{C9AD867A-752E-4C49-86A8-3F9556B882B7}"/>
    <cellStyle name="Accent3 2 5" xfId="8641" xr:uid="{2F265D6F-E78D-4BF2-8531-C995D7C956F7}"/>
    <cellStyle name="Accent3 3" xfId="8642" xr:uid="{CE393AEF-2C90-4B4F-89C3-D91D7D4B61F0}"/>
    <cellStyle name="Accent3 3 2" xfId="8643" xr:uid="{0D1440EA-738D-4B9B-8F68-F437DFB43838}"/>
    <cellStyle name="Accent3 3 3" xfId="33988" xr:uid="{394BBBD5-3132-4AE4-A538-B9471363302E}"/>
    <cellStyle name="Accent3 4" xfId="8644" xr:uid="{562B3E06-85CE-4CBE-BF2C-C76910A14A02}"/>
    <cellStyle name="Accent3 4 2" xfId="8645" xr:uid="{2BF61D80-DE3C-40A9-915D-E18B13569E27}"/>
    <cellStyle name="Accent3 5" xfId="8646" xr:uid="{1F677A46-9612-42F8-9B7E-BF7254682EC2}"/>
    <cellStyle name="Accent3 5 2" xfId="8647" xr:uid="{F5A40386-A6FD-4083-9443-F582C1DF6D61}"/>
    <cellStyle name="Accent3 6" xfId="8648" xr:uid="{AC02D80D-1912-4580-9067-DB673E38506C}"/>
    <cellStyle name="Accent3 7" xfId="8649" xr:uid="{0E83425F-4D2E-4A1B-897D-9FF9AD5C1E32}"/>
    <cellStyle name="Accent3 8" xfId="8650" xr:uid="{68664772-11B8-4650-A439-CD04D67CB031}"/>
    <cellStyle name="Accent3 9" xfId="8651" xr:uid="{7247F6DB-98D0-41AB-82A9-E096EB6DCAB6}"/>
    <cellStyle name="Accent4" xfId="35" builtinId="41" customBuiltin="1"/>
    <cellStyle name="Accent4 10" xfId="8652" xr:uid="{F04FF132-4447-4B8B-BD6C-AD7C70765F68}"/>
    <cellStyle name="Accent4 11" xfId="8653" xr:uid="{D631FDBF-59F3-45E7-B09D-D86CCA54D00E}"/>
    <cellStyle name="Accent4 12" xfId="8654" xr:uid="{00CAE4EC-4238-482B-9E88-9AEEA260D3E0}"/>
    <cellStyle name="Accent4 13" xfId="8655" xr:uid="{5ACC4843-1023-49AA-AC03-BD51FCA18AAE}"/>
    <cellStyle name="Accent4 14" xfId="33190" xr:uid="{2ED717B1-B2B2-417F-9F6E-EE6151744442}"/>
    <cellStyle name="Accent4 15" xfId="33191" xr:uid="{745C7CEC-18A3-4CD7-A2BF-D660BE05BF54}"/>
    <cellStyle name="Accent4 2" xfId="8656" xr:uid="{3F9A890C-2668-4CF5-B8F8-99DD91316CA8}"/>
    <cellStyle name="Accent4 2 2" xfId="8657" xr:uid="{D2792E0B-603B-431A-9B3E-EFADD266FBAD}"/>
    <cellStyle name="Accent4 2 2 2" xfId="8658" xr:uid="{7143CD56-CECD-4070-B16F-4F020F95A035}"/>
    <cellStyle name="Accent4 2 2 2 2" xfId="33192" xr:uid="{89E5232C-A5B8-4EB3-80E2-77467DDE2BF8}"/>
    <cellStyle name="Accent4 2 2 2 3" xfId="33193" xr:uid="{FEB0A471-7FB3-443D-B310-F9928F0ABD7D}"/>
    <cellStyle name="Accent4 2 3" xfId="8659" xr:uid="{D95869E6-372B-479B-B77E-B78D5C2F17ED}"/>
    <cellStyle name="Accent4 2 4" xfId="8660" xr:uid="{8FB9EBC5-0A2A-4558-A467-0D560EC56572}"/>
    <cellStyle name="Accent4 2 5" xfId="8661" xr:uid="{6BCE2A47-81C0-44D2-82DD-BE3D5525A706}"/>
    <cellStyle name="Accent4 3" xfId="8662" xr:uid="{314B68FB-0523-4EE6-85C6-33B967183157}"/>
    <cellStyle name="Accent4 3 2" xfId="8663" xr:uid="{59195B47-4FCE-44E5-9B8A-ACBADC281AE2}"/>
    <cellStyle name="Accent4 3 3" xfId="33992" xr:uid="{0CC55DFE-8E6B-4B71-8CF5-A0EB6F503193}"/>
    <cellStyle name="Accent4 4" xfId="8664" xr:uid="{BE995A51-93CF-4F00-B565-F0E30B98E89E}"/>
    <cellStyle name="Accent4 4 2" xfId="8665" xr:uid="{6124AE5C-2DD2-4E6D-BA98-4FC813C43653}"/>
    <cellStyle name="Accent4 5" xfId="8666" xr:uid="{D1609C81-8109-455B-91F3-8DC254020BAA}"/>
    <cellStyle name="Accent4 5 2" xfId="8667" xr:uid="{050A34DF-B2D2-410D-ABEB-05DB36437D60}"/>
    <cellStyle name="Accent4 6" xfId="8668" xr:uid="{7DC268D4-0BF0-401A-B600-4BCCF5BC972C}"/>
    <cellStyle name="Accent4 7" xfId="8669" xr:uid="{B7D2B1D0-7D81-4701-BFA5-CFB1954A09A0}"/>
    <cellStyle name="Accent4 8" xfId="8670" xr:uid="{D0D54097-4048-4385-9D01-4CD7D6556F81}"/>
    <cellStyle name="Accent4 9" xfId="8671" xr:uid="{83A36F11-542F-4DDD-982A-B131F07EBE8A}"/>
    <cellStyle name="Accent5" xfId="39" builtinId="45" customBuiltin="1"/>
    <cellStyle name="Accent5 2" xfId="8672" xr:uid="{906F1BA1-4B8C-4561-BCC9-6FB83F746CA0}"/>
    <cellStyle name="Accent5 2 2" xfId="33194" xr:uid="{C95DB172-1BE0-41BE-B2A8-2259F7B61D46}"/>
    <cellStyle name="Accent5 3" xfId="8673" xr:uid="{F4C1F18A-5998-4C77-9DC5-CE1972FC6F27}"/>
    <cellStyle name="Accent5 3 2" xfId="33996" xr:uid="{B4ACA85F-FD21-4F9B-BF22-5BCD34307A4F}"/>
    <cellStyle name="Accent5 4" xfId="33195" xr:uid="{55771AA8-B42F-4E88-8B47-02FD079507BE}"/>
    <cellStyle name="Accent6" xfId="43" builtinId="49" customBuiltin="1"/>
    <cellStyle name="Accent6 10" xfId="8674" xr:uid="{B9685D32-59B2-4DF8-B3F9-26BEAF226E1E}"/>
    <cellStyle name="Accent6 11" xfId="8675" xr:uid="{9105D217-6174-438B-A3BF-2B84A534F2A6}"/>
    <cellStyle name="Accent6 12" xfId="8676" xr:uid="{BCEC7711-0DD3-4AB2-A67E-C3E6BE1B07F1}"/>
    <cellStyle name="Accent6 13" xfId="8677" xr:uid="{5076802A-A978-4AFF-A7E2-D6A79771FC69}"/>
    <cellStyle name="Accent6 14" xfId="33196" xr:uid="{4B9B53DA-3100-41AD-A90C-1A6688B8E2F0}"/>
    <cellStyle name="Accent6 15" xfId="33197" xr:uid="{0E9151EF-1D1B-4033-A6B7-D384006149EE}"/>
    <cellStyle name="Accent6 2" xfId="8678" xr:uid="{54976E06-BF3A-483E-BCF0-EE46D5F6C54F}"/>
    <cellStyle name="Accent6 2 2" xfId="8679" xr:uid="{487CF19A-2584-4BD3-A1BB-9BF84DE51F61}"/>
    <cellStyle name="Accent6 2 2 2" xfId="8680" xr:uid="{7CCB61D8-EA93-478C-95E8-E072935FB778}"/>
    <cellStyle name="Accent6 2 2 2 2" xfId="33198" xr:uid="{E1BCC6C8-4D6B-47F5-B943-3952F1D3CB0A}"/>
    <cellStyle name="Accent6 2 2 2 3" xfId="33199" xr:uid="{3B49EEC0-5EAE-43FE-B400-89C77B6B78BF}"/>
    <cellStyle name="Accent6 2 3" xfId="8681" xr:uid="{9AB9ADD2-908F-4FC7-B2FB-655B82AAA3E2}"/>
    <cellStyle name="Accent6 2 4" xfId="8682" xr:uid="{60B8464E-5F06-4CF5-8838-12E734330C3B}"/>
    <cellStyle name="Accent6 2 5" xfId="8683" xr:uid="{919659A3-AC41-46C8-A551-3347DB96A544}"/>
    <cellStyle name="Accent6 3" xfId="8684" xr:uid="{B0C5B372-48E1-4EAE-A4FE-5D967BD8A0BE}"/>
    <cellStyle name="Accent6 3 2" xfId="8685" xr:uid="{362561AA-ADDF-40B8-B34C-B47E0C27B68C}"/>
    <cellStyle name="Accent6 3 3" xfId="34000" xr:uid="{18605819-45E9-4A56-B866-C46C6D53200C}"/>
    <cellStyle name="Accent6 4" xfId="8686" xr:uid="{8F9D5C34-9EA5-40E3-BCE6-2F590889DA4F}"/>
    <cellStyle name="Accent6 4 2" xfId="8687" xr:uid="{2B036533-F513-42FA-A7E1-B0095E84F8E9}"/>
    <cellStyle name="Accent6 5" xfId="8688" xr:uid="{A9A3D711-8D56-48DD-AA4A-91CA73395282}"/>
    <cellStyle name="Accent6 5 2" xfId="8689" xr:uid="{686CCAF9-F4E9-4B45-B07F-1498B02CE94E}"/>
    <cellStyle name="Accent6 6" xfId="8690" xr:uid="{BF01FA6B-45A1-4905-A970-BD9CD4119A3A}"/>
    <cellStyle name="Accent6 7" xfId="8691" xr:uid="{5740795D-8A20-4AB7-AB54-123B37321BCB}"/>
    <cellStyle name="Accent6 8" xfId="8692" xr:uid="{96FC9404-CE5F-40E8-9A0A-36E29CDF4EF4}"/>
    <cellStyle name="Accent6 9" xfId="8693" xr:uid="{6265A9EE-065C-4CFD-86F8-4FC3B3791B66}"/>
    <cellStyle name="Avertissement" xfId="8694" xr:uid="{6B722023-53D5-4BD8-97EB-C93E0B5C86DE}"/>
    <cellStyle name="Bad" xfId="12" builtinId="27" customBuiltin="1"/>
    <cellStyle name="Bad 10" xfId="8695" xr:uid="{E1348D7D-D8F0-463B-81B6-97E842E707A5}"/>
    <cellStyle name="Bad 11" xfId="8696" xr:uid="{24497BDE-157A-4D17-A15E-E4C5762B6571}"/>
    <cellStyle name="Bad 12" xfId="8697" xr:uid="{BB599886-C4CA-43E7-A300-2A07034216C9}"/>
    <cellStyle name="Bad 13" xfId="8698" xr:uid="{5432251C-CE8F-4BF2-BD24-B299752A3031}"/>
    <cellStyle name="Bad 14" xfId="33200" xr:uid="{ADB7166A-3326-4817-B2B3-6FDCCCFC31E1}"/>
    <cellStyle name="Bad 2" xfId="8699" xr:uid="{7ACBE7FA-FB68-4248-8448-6F97DBB943D8}"/>
    <cellStyle name="Bad 2 2" xfId="8700" xr:uid="{44D38A86-CC84-4998-B09D-3C5C1ADD3113}"/>
    <cellStyle name="Bad 2 2 2" xfId="8701" xr:uid="{0F3A6FA9-9A76-4006-AA16-E46DE878E01A}"/>
    <cellStyle name="Bad 2 2 2 2" xfId="33201" xr:uid="{766FD2F9-4F9B-4E67-86FA-A88F0D2252B0}"/>
    <cellStyle name="Bad 2 2 2 3" xfId="33202" xr:uid="{CD28078A-ECC0-4072-B76F-F84B84DAE05B}"/>
    <cellStyle name="Bad 2 3" xfId="8702" xr:uid="{D77C9B41-A590-4C7E-ABB9-5E4AC9333250}"/>
    <cellStyle name="Bad 2 4" xfId="8703" xr:uid="{067D6372-6FCC-4F24-B3E9-818BBA888761}"/>
    <cellStyle name="Bad 2 5" xfId="8704" xr:uid="{E9E551B7-6748-4C8A-9D1F-36BBC4E03E2D}"/>
    <cellStyle name="Bad 3" xfId="8705" xr:uid="{B6C8353F-9418-4D6E-9980-C9C320212E2B}"/>
    <cellStyle name="Bad 3 2" xfId="8706" xr:uid="{EF8F30E3-8964-409C-87C6-43609D4D0B4A}"/>
    <cellStyle name="Bad 3 3" xfId="33969" xr:uid="{67C043DE-0C1E-4D94-9473-F22C373D308D}"/>
    <cellStyle name="Bad 4" xfId="8707" xr:uid="{12D0B320-B77C-4077-BADA-9FD9EEAA06D5}"/>
    <cellStyle name="Bad 4 2" xfId="8708" xr:uid="{2CCEED28-1286-4A58-A0EE-17BD1E503E28}"/>
    <cellStyle name="Bad 5" xfId="8709" xr:uid="{1A69B609-BBF5-442A-BDBE-949E91CE1C91}"/>
    <cellStyle name="Bad 5 2" xfId="8710" xr:uid="{DBC7D370-60F9-46C4-8C77-46B279FD61D2}"/>
    <cellStyle name="Bad 6" xfId="8711" xr:uid="{86EAB4C4-F313-4ED8-ACA9-316C7695A4EF}"/>
    <cellStyle name="Bad 7" xfId="8712" xr:uid="{A42A7859-A3BF-4D16-BE9E-5566BDDE62ED}"/>
    <cellStyle name="Bad 8" xfId="8713" xr:uid="{5AF65DA5-F21D-4846-91E3-331D7FD01624}"/>
    <cellStyle name="Bad 9" xfId="8714" xr:uid="{220D1D4E-81A8-4994-9665-B9BB4A5634CB}"/>
    <cellStyle name="Buena" xfId="8715" xr:uid="{A9734BF0-497F-4A26-B57F-D706F8682FBD}"/>
    <cellStyle name="Buena 2" xfId="35124" xr:uid="{3D8017CF-582B-48A7-B5BE-F9904321A7E7}"/>
    <cellStyle name="Buena 3" xfId="35125" xr:uid="{FD1599CB-EF7A-4342-B1D2-95B0B2017A58}"/>
    <cellStyle name="Buena 4" xfId="35126" xr:uid="{389E199C-6C29-48E9-BC91-2FDF739D33E0}"/>
    <cellStyle name="Buena 5" xfId="35127" xr:uid="{7F93D90E-C030-4E32-A6A0-78E223D62C86}"/>
    <cellStyle name="Buena 6" xfId="35128" xr:uid="{BBE02D31-6314-4888-A721-8E0E6E29836E}"/>
    <cellStyle name="Calcul" xfId="8716" xr:uid="{82BC09C0-C7F4-4951-9FBD-520BB0B3C5F4}"/>
    <cellStyle name="Calculation" xfId="16" builtinId="22" customBuiltin="1"/>
    <cellStyle name="Calculation 10" xfId="8717" xr:uid="{070BA6F0-023A-49AA-BEA9-B1536BDBD507}"/>
    <cellStyle name="Calculation 10 2" xfId="44730" xr:uid="{5841E272-CE4D-4DFD-B9BB-9DA61789AE86}"/>
    <cellStyle name="Calculation 10 2 2" xfId="48734" xr:uid="{0B028453-0B54-4C1A-B001-8FBF88CC9BF2}"/>
    <cellStyle name="Calculation 10 2 2 2" xfId="58809" xr:uid="{CB83CC2D-536B-4B8E-BFE7-B5115BB9EA36}"/>
    <cellStyle name="Calculation 10 2 3" xfId="56757" xr:uid="{748CE982-7815-4FC6-9AB5-D1CBEBA9F80C}"/>
    <cellStyle name="Calculation 10 3" xfId="46631" xr:uid="{990DDA01-8E4C-44EE-B833-798A713DD082}"/>
    <cellStyle name="Calculation 10 4" xfId="35130" xr:uid="{5341F06C-3728-483C-A09C-569A87C205A7}"/>
    <cellStyle name="Calculation 11" xfId="8718" xr:uid="{D80CA878-3335-4429-9D57-5C9795735DCF}"/>
    <cellStyle name="Calculation 11 2" xfId="46630" xr:uid="{64CAFC8C-6670-4C67-881A-A52B1FB73BCD}"/>
    <cellStyle name="Calculation 11 3" xfId="35129" xr:uid="{ADD2D0DD-21F3-4C55-99E9-46FC89FF90A8}"/>
    <cellStyle name="Calculation 12" xfId="8719" xr:uid="{2A35C853-01B7-4386-8068-4F3DD51A79D2}"/>
    <cellStyle name="Calculation 12 2" xfId="46350" xr:uid="{867870A7-ABB7-4A51-9797-694397B9B438}"/>
    <cellStyle name="Calculation 13" xfId="8720" xr:uid="{465A3D79-27D6-4770-879D-18B6ED1571EF}"/>
    <cellStyle name="Calculation 14" xfId="33203" xr:uid="{6A56EE4B-EB2A-4DF7-8AA5-016971552BE3}"/>
    <cellStyle name="Calculation 2" xfId="8721" xr:uid="{A717100D-F1B3-423E-BC09-A2A3FD5358A0}"/>
    <cellStyle name="Calculation 2 10" xfId="35131" xr:uid="{3EB8D3D1-6141-4E0C-A643-874A6E74A2A7}"/>
    <cellStyle name="Calculation 2 10 2" xfId="46632" xr:uid="{9B4A80A7-F19A-4043-BEAC-D9963D9562E4}"/>
    <cellStyle name="Calculation 2 2" xfId="8722" xr:uid="{5A127655-5A27-4243-A637-D436D20BCE74}"/>
    <cellStyle name="Calculation 2 2 2" xfId="8723" xr:uid="{C1D1A914-916E-4F4D-9A0F-5051B5FC7587}"/>
    <cellStyle name="Calculation 2 2 2 2" xfId="33204" xr:uid="{F1A9272C-E8A9-4F80-9094-63EF74178BB8}"/>
    <cellStyle name="Calculation 2 2 2 2 2" xfId="44733" xr:uid="{5B3EE2F4-B1CD-43A5-B0E5-B9FBF986BDBF}"/>
    <cellStyle name="Calculation 2 2 2 2 2 2" xfId="48737" xr:uid="{8FEDA9A4-90C7-4335-9197-BBBB1A99B361}"/>
    <cellStyle name="Calculation 2 2 2 2 2 2 2" xfId="58812" xr:uid="{2815E1C4-A8BB-4AC8-829A-DF3C19C8E19D}"/>
    <cellStyle name="Calculation 2 2 2 2 2 3" xfId="56760" xr:uid="{1098E45C-AD2C-4F37-93D0-E7C12B2671DA}"/>
    <cellStyle name="Calculation 2 2 2 2 3" xfId="46635" xr:uid="{256A66B5-2A13-4252-8AC1-EF79F0209B5D}"/>
    <cellStyle name="Calculation 2 2 2 2 4" xfId="35132" xr:uid="{D392C0AC-91A6-476B-AC73-63815ED7A2D3}"/>
    <cellStyle name="Calculation 2 2 2 3" xfId="33205" xr:uid="{4FAC150F-DC8A-4ADE-A7A7-CF772BD9D185}"/>
    <cellStyle name="Calculation 2 2 2 3 2" xfId="44734" xr:uid="{1F9E6A83-6761-4FE4-BE01-2934F9486E54}"/>
    <cellStyle name="Calculation 2 2 2 3 2 2" xfId="48738" xr:uid="{0D4F31C3-BBEC-483E-9FF4-3A25E31BEC40}"/>
    <cellStyle name="Calculation 2 2 2 3 2 2 2" xfId="58813" xr:uid="{87E14531-D490-4F47-B622-0081867C9DA3}"/>
    <cellStyle name="Calculation 2 2 2 3 2 3" xfId="56761" xr:uid="{34E298AD-8F54-4F56-BB30-331DA6906B22}"/>
    <cellStyle name="Calculation 2 2 2 3 3" xfId="46636" xr:uid="{BB1BE666-5D6D-484C-8633-DA19D1380EA9}"/>
    <cellStyle name="Calculation 2 2 2 4" xfId="35133" xr:uid="{275F4CEA-AA37-4078-9BC0-0936A5974304}"/>
    <cellStyle name="Calculation 2 2 2 4 2" xfId="44735" xr:uid="{F7D5A74F-15B6-42C2-AE51-995F453DD7DE}"/>
    <cellStyle name="Calculation 2 2 2 4 2 2" xfId="48739" xr:uid="{02DF0F47-CF6B-4C8B-A256-97F492CABA45}"/>
    <cellStyle name="Calculation 2 2 2 4 2 2 2" xfId="58814" xr:uid="{1775FD04-F569-493C-8306-160627E99601}"/>
    <cellStyle name="Calculation 2 2 2 4 2 3" xfId="56762" xr:uid="{D6B26DEB-A906-48A3-9F58-613D8948D4C6}"/>
    <cellStyle name="Calculation 2 2 2 4 3" xfId="46637" xr:uid="{1C5304F1-C311-4B2E-B757-6F8CD2373FE6}"/>
    <cellStyle name="Calculation 2 2 2 5" xfId="35134" xr:uid="{F26775F0-EDEE-4396-AE05-665387AC3D11}"/>
    <cellStyle name="Calculation 2 2 2 5 2" xfId="44736" xr:uid="{7CE5479A-592E-4BA7-9281-0C6DABE2D81E}"/>
    <cellStyle name="Calculation 2 2 2 5 2 2" xfId="48740" xr:uid="{EC951112-E48A-4220-AC30-792BED4300B4}"/>
    <cellStyle name="Calculation 2 2 2 5 2 2 2" xfId="58815" xr:uid="{E2DB3634-BBA8-44B0-92E2-F36C11C6B2BE}"/>
    <cellStyle name="Calculation 2 2 2 5 2 3" xfId="56763" xr:uid="{906C47CF-F72C-4DAB-9043-3336B0EDDD6A}"/>
    <cellStyle name="Calculation 2 2 2 5 3" xfId="46638" xr:uid="{47BE6015-CDDD-4DBD-810C-739C96E01096}"/>
    <cellStyle name="Calculation 2 2 2 6" xfId="44732" xr:uid="{828F63E5-C281-44F0-880C-CF102BAA25E5}"/>
    <cellStyle name="Calculation 2 2 2 6 2" xfId="48736" xr:uid="{40EC74A6-967E-496A-9848-99188F226AD7}"/>
    <cellStyle name="Calculation 2 2 2 6 2 2" xfId="58811" xr:uid="{5A6BF82D-6D4F-439A-84A5-AD1BB5F2A6B3}"/>
    <cellStyle name="Calculation 2 2 2 6 3" xfId="56759" xr:uid="{FC257265-B351-4A45-AD27-5736758E1446}"/>
    <cellStyle name="Calculation 2 2 2 7" xfId="46634" xr:uid="{6B418EDF-AB25-4DEF-888D-819EF02C56E8}"/>
    <cellStyle name="Calculation 2 2 2_Rev &amp; Serv Trans (MXP)" xfId="35135" xr:uid="{B876DFBA-1A49-45E2-A927-30F2C6A06B37}"/>
    <cellStyle name="Calculation 2 2 3" xfId="35136" xr:uid="{3AB82143-727E-4591-AB39-0C8A85141A88}"/>
    <cellStyle name="Calculation 2 2 3 2" xfId="35137" xr:uid="{26E58B4C-195A-4A24-9E45-2D3447FF2CB1}"/>
    <cellStyle name="Calculation 2 2 3 2 2" xfId="44738" xr:uid="{29B11724-A3F9-472F-8A73-A8E639C8ACC6}"/>
    <cellStyle name="Calculation 2 2 3 2 2 2" xfId="48742" xr:uid="{054700D3-454D-49BD-86B7-9189E64C9F31}"/>
    <cellStyle name="Calculation 2 2 3 2 2 2 2" xfId="58817" xr:uid="{0B3463AF-6E43-456A-83F8-448837B70609}"/>
    <cellStyle name="Calculation 2 2 3 2 2 3" xfId="56765" xr:uid="{530172B2-2D07-42C3-AECA-45B438EE916E}"/>
    <cellStyle name="Calculation 2 2 3 2 3" xfId="46640" xr:uid="{1CC5849A-A585-4E4A-B575-AF6EE55033FD}"/>
    <cellStyle name="Calculation 2 2 3 3" xfId="35138" xr:uid="{125AB4CF-EC3A-4B73-BA1F-36CC8CAD99B1}"/>
    <cellStyle name="Calculation 2 2 3 3 2" xfId="44739" xr:uid="{59EB0A30-DFB0-4C00-A5B0-4EB177B1A75E}"/>
    <cellStyle name="Calculation 2 2 3 3 2 2" xfId="48743" xr:uid="{23F711E9-5565-4C25-897F-0995C9D214B7}"/>
    <cellStyle name="Calculation 2 2 3 3 2 2 2" xfId="58818" xr:uid="{0C7FA27A-1A3C-42EF-A4CF-41718BC5E06D}"/>
    <cellStyle name="Calculation 2 2 3 3 2 3" xfId="56766" xr:uid="{DA09756E-2C2F-4C68-B409-A09EA96462D8}"/>
    <cellStyle name="Calculation 2 2 3 3 3" xfId="46641" xr:uid="{37F54867-126C-46F2-9801-58841A6757FE}"/>
    <cellStyle name="Calculation 2 2 3 4" xfId="35139" xr:uid="{7E8BBA61-638E-47A2-B08E-2DD5C4F98FC1}"/>
    <cellStyle name="Calculation 2 2 3 4 2" xfId="44740" xr:uid="{E411E790-CFDB-4B8E-B373-AF071A6B2DD9}"/>
    <cellStyle name="Calculation 2 2 3 4 2 2" xfId="48744" xr:uid="{23AA84F9-9400-4F94-8192-439A5531B3F7}"/>
    <cellStyle name="Calculation 2 2 3 4 2 2 2" xfId="58819" xr:uid="{7F6ED69B-4453-44C7-AA9E-33096F63793F}"/>
    <cellStyle name="Calculation 2 2 3 4 2 3" xfId="56767" xr:uid="{48304260-2801-4462-BA4B-D0B4B4067CF5}"/>
    <cellStyle name="Calculation 2 2 3 4 3" xfId="46642" xr:uid="{721533FB-99D7-4C7A-B941-04CBBC9A5215}"/>
    <cellStyle name="Calculation 2 2 3 5" xfId="35140" xr:uid="{51B3AD8B-15C5-4737-902E-9A27EF6BAEBA}"/>
    <cellStyle name="Calculation 2 2 3 5 2" xfId="44741" xr:uid="{6FCEA1FE-E615-43C0-93C6-84C66DE55C35}"/>
    <cellStyle name="Calculation 2 2 3 5 2 2" xfId="48745" xr:uid="{5C9D5B79-4FB8-4450-9E92-1449B3C15710}"/>
    <cellStyle name="Calculation 2 2 3 5 2 2 2" xfId="58820" xr:uid="{11FA2AEF-0104-4EE8-BC6F-CBECEE141EE9}"/>
    <cellStyle name="Calculation 2 2 3 5 2 3" xfId="56768" xr:uid="{229EF6B9-E81E-498D-86F7-CB780F10228C}"/>
    <cellStyle name="Calculation 2 2 3 5 3" xfId="46643" xr:uid="{87E018B3-5208-4E89-8801-E6F261361486}"/>
    <cellStyle name="Calculation 2 2 3 6" xfId="44737" xr:uid="{BEA3E5F2-60CA-4408-BFCC-881D54357E23}"/>
    <cellStyle name="Calculation 2 2 3 6 2" xfId="48741" xr:uid="{4F22B173-89B7-43DE-A9F2-468798483620}"/>
    <cellStyle name="Calculation 2 2 3 6 2 2" xfId="58816" xr:uid="{EDC8AD74-959E-4991-A06E-14122179C526}"/>
    <cellStyle name="Calculation 2 2 3 6 3" xfId="56764" xr:uid="{B020C719-775F-4252-B87D-99A606EFEF46}"/>
    <cellStyle name="Calculation 2 2 3 7" xfId="46639" xr:uid="{65D2CA4F-FC80-49AE-8C5C-CA6016A07A78}"/>
    <cellStyle name="Calculation 2 2 3_Rev &amp; Serv Trans (MXP)" xfId="35141" xr:uid="{9EF055B2-7466-4408-9067-3D7E4027BC8F}"/>
    <cellStyle name="Calculation 2 2 4" xfId="35142" xr:uid="{AA8CC95B-5D9C-4263-9EC2-A876C8E9E473}"/>
    <cellStyle name="Calculation 2 2 4 2" xfId="44742" xr:uid="{7EF42A86-20AF-484A-AEAB-D79566D1DB98}"/>
    <cellStyle name="Calculation 2 2 4 2 2" xfId="48746" xr:uid="{4475247D-CAD4-43E9-BB6C-F9BDA5D2AD83}"/>
    <cellStyle name="Calculation 2 2 4 2 2 2" xfId="58821" xr:uid="{BBB84D7F-EA5D-477C-86B7-77731FE745D7}"/>
    <cellStyle name="Calculation 2 2 4 2 3" xfId="56769" xr:uid="{49990C34-79E4-489B-9C57-DA8426B367D1}"/>
    <cellStyle name="Calculation 2 2 4 3" xfId="46644" xr:uid="{8F3F33F4-7DD2-4906-947F-591646666D6F}"/>
    <cellStyle name="Calculation 2 2 5" xfId="35143" xr:uid="{D58CE2EA-D8D2-4623-8BC4-58186723F190}"/>
    <cellStyle name="Calculation 2 2 5 2" xfId="44743" xr:uid="{92BA530E-DE4E-43B2-A148-55DA5149501D}"/>
    <cellStyle name="Calculation 2 2 5 2 2" xfId="48747" xr:uid="{DB5E7711-52B9-4B92-B0E7-BA7624400352}"/>
    <cellStyle name="Calculation 2 2 5 2 2 2" xfId="58822" xr:uid="{EEB674DD-092D-4DE1-82A9-AE90129EBF10}"/>
    <cellStyle name="Calculation 2 2 5 2 3" xfId="56770" xr:uid="{20EB88D7-C22B-4278-891E-3CBB074A2B8D}"/>
    <cellStyle name="Calculation 2 2 5 3" xfId="46645" xr:uid="{BC2A8DB6-565D-4896-B6D4-CCC7298339AC}"/>
    <cellStyle name="Calculation 2 2 6" xfId="35144" xr:uid="{BF865A58-FFE5-45D5-9C5E-EBC6EBD0AEF7}"/>
    <cellStyle name="Calculation 2 2 6 2" xfId="44744" xr:uid="{71968356-1AB8-4514-94AB-9AC288D599D2}"/>
    <cellStyle name="Calculation 2 2 6 2 2" xfId="48748" xr:uid="{935E10E2-DBE2-4929-8728-C30ACD4F51BB}"/>
    <cellStyle name="Calculation 2 2 6 2 2 2" xfId="58823" xr:uid="{C5B94A20-CD17-4CDF-A1A5-96762D26F6DB}"/>
    <cellStyle name="Calculation 2 2 6 2 3" xfId="56771" xr:uid="{E9A0E41E-CC8A-4DAF-A038-F27518C720BC}"/>
    <cellStyle name="Calculation 2 2 6 3" xfId="46646" xr:uid="{2B2A3266-2623-4032-B56E-57AE5ED70CE9}"/>
    <cellStyle name="Calculation 2 2 7" xfId="35145" xr:uid="{C55BE2CB-F1BF-4BE7-B63E-852864375988}"/>
    <cellStyle name="Calculation 2 2 7 2" xfId="44745" xr:uid="{21EC49AF-8F10-45C8-9B2D-0C1951F0CED0}"/>
    <cellStyle name="Calculation 2 2 7 2 2" xfId="48749" xr:uid="{AACE472B-2DDB-441A-BD2C-A5C2FF5597AA}"/>
    <cellStyle name="Calculation 2 2 7 2 2 2" xfId="58824" xr:uid="{5B4EB533-7115-4710-88AA-41362729DF4D}"/>
    <cellStyle name="Calculation 2 2 7 2 3" xfId="56772" xr:uid="{4E22555E-3536-4891-B83C-EFC417C59902}"/>
    <cellStyle name="Calculation 2 2 7 3" xfId="46647" xr:uid="{12307942-61B3-41F7-B6B3-F6D92AC75DF0}"/>
    <cellStyle name="Calculation 2 2 8" xfId="44731" xr:uid="{3F5C6B0B-26F0-4FAD-BD40-34C55AB6C83A}"/>
    <cellStyle name="Calculation 2 2 8 2" xfId="48735" xr:uid="{AB4B4C20-5085-45B9-A144-68BBE37A6E6A}"/>
    <cellStyle name="Calculation 2 2 8 2 2" xfId="58810" xr:uid="{EB52974E-F144-490A-B10C-8C58CC9CFE33}"/>
    <cellStyle name="Calculation 2 2 8 3" xfId="56758" xr:uid="{1FCC8EEA-AD44-4CA2-8320-55F9EFF3F219}"/>
    <cellStyle name="Calculation 2 2 9" xfId="46633" xr:uid="{0138A2CC-7ADB-4B49-A665-CDDC40CDAA62}"/>
    <cellStyle name="Calculation 2 2_Rev &amp; Serv Trans (MXP)" xfId="35146" xr:uid="{F377AED9-FA6B-4A69-8E6E-270D1C01C063}"/>
    <cellStyle name="Calculation 2 3" xfId="8724" xr:uid="{A27B017B-3017-4A9F-A4F4-A003E732FC2E}"/>
    <cellStyle name="Calculation 2 3 10" xfId="35147" xr:uid="{B90BF20E-BAF0-4F14-9193-F7ABE7FF95C7}"/>
    <cellStyle name="Calculation 2 3 2" xfId="35148" xr:uid="{BA0A4BDE-D032-4D52-BF26-4B86BEDE4D81}"/>
    <cellStyle name="Calculation 2 3 2 2" xfId="35149" xr:uid="{D574AA08-DE89-485A-A3C2-41A47F7D12E6}"/>
    <cellStyle name="Calculation 2 3 2 2 2" xfId="44748" xr:uid="{FE4D8BEC-C656-4067-9213-A7F6EEA8ECE1}"/>
    <cellStyle name="Calculation 2 3 2 2 2 2" xfId="48752" xr:uid="{346390C2-2948-4733-BC77-7C9B5CB432D2}"/>
    <cellStyle name="Calculation 2 3 2 2 2 2 2" xfId="58827" xr:uid="{635CC45F-FD85-4104-BEF5-50FC38CE513A}"/>
    <cellStyle name="Calculation 2 3 2 2 2 3" xfId="56775" xr:uid="{D6F32794-939A-4DB9-84F2-F21CFAA4A3BF}"/>
    <cellStyle name="Calculation 2 3 2 2 3" xfId="46650" xr:uid="{5C4BA5ED-FE2F-409D-A28C-7B354A20526D}"/>
    <cellStyle name="Calculation 2 3 2 3" xfId="35150" xr:uid="{DD6A1E05-7997-49AF-B607-C0D31B85EF70}"/>
    <cellStyle name="Calculation 2 3 2 3 2" xfId="44749" xr:uid="{9E3F8149-9002-4AF9-A12B-B442C073A98F}"/>
    <cellStyle name="Calculation 2 3 2 3 2 2" xfId="48753" xr:uid="{293F7A96-2F43-493C-B9AE-1A023EC1A00C}"/>
    <cellStyle name="Calculation 2 3 2 3 2 2 2" xfId="58828" xr:uid="{5E0D3BFC-8625-48EF-96CE-023E319C3BB0}"/>
    <cellStyle name="Calculation 2 3 2 3 2 3" xfId="56776" xr:uid="{7BA143DC-BB83-42DA-AF5E-8AC094751281}"/>
    <cellStyle name="Calculation 2 3 2 3 3" xfId="46651" xr:uid="{3F96499F-643B-4617-A541-406C551D063D}"/>
    <cellStyle name="Calculation 2 3 2 4" xfId="35151" xr:uid="{BA90DC88-31D1-4030-99C5-183EBBD2034E}"/>
    <cellStyle name="Calculation 2 3 2 4 2" xfId="44750" xr:uid="{DF475064-FA1C-4615-B1CF-49D9C73B62B9}"/>
    <cellStyle name="Calculation 2 3 2 4 2 2" xfId="48754" xr:uid="{211AF360-99AC-4C0D-BE91-31E70218926B}"/>
    <cellStyle name="Calculation 2 3 2 4 2 2 2" xfId="58829" xr:uid="{8065F57E-F951-48E1-8471-76D4218EE14B}"/>
    <cellStyle name="Calculation 2 3 2 4 2 3" xfId="56777" xr:uid="{B680D3FC-01F8-40D8-AB2B-766552982BD0}"/>
    <cellStyle name="Calculation 2 3 2 4 3" xfId="46652" xr:uid="{A669080C-B239-42EF-AB17-4BB4253C29E4}"/>
    <cellStyle name="Calculation 2 3 2 5" xfId="35152" xr:uid="{6617257E-E1B3-406A-BCD1-9DC0255A4392}"/>
    <cellStyle name="Calculation 2 3 2 5 2" xfId="44751" xr:uid="{4F6D4860-00E4-419F-A268-EE4E7C354937}"/>
    <cellStyle name="Calculation 2 3 2 5 2 2" xfId="48755" xr:uid="{CD5018D3-EEA6-4AF7-B55D-61ABE2F56006}"/>
    <cellStyle name="Calculation 2 3 2 5 2 2 2" xfId="58830" xr:uid="{75423DE0-2003-4C17-8E63-10B12F7789CF}"/>
    <cellStyle name="Calculation 2 3 2 5 2 3" xfId="56778" xr:uid="{469B37C8-EE74-4B71-A508-4D3DA4B5C506}"/>
    <cellStyle name="Calculation 2 3 2 5 3" xfId="46653" xr:uid="{BD8A2616-BAD2-4DE0-9062-D85B455C8214}"/>
    <cellStyle name="Calculation 2 3 2 6" xfId="44747" xr:uid="{13AB05F4-6DD5-44C2-B432-1D8A070418B0}"/>
    <cellStyle name="Calculation 2 3 2 6 2" xfId="48751" xr:uid="{18A8E0FB-33FD-4DAE-9AC1-4971DC067BE9}"/>
    <cellStyle name="Calculation 2 3 2 6 2 2" xfId="58826" xr:uid="{359AC541-C473-467B-8340-12BBEAD869FA}"/>
    <cellStyle name="Calculation 2 3 2 6 3" xfId="56774" xr:uid="{3430BB2F-8467-4998-BFD5-13924882B5BA}"/>
    <cellStyle name="Calculation 2 3 2 7" xfId="46649" xr:uid="{0658F68D-C086-4C03-9278-9C5904139133}"/>
    <cellStyle name="Calculation 2 3 2_Rev &amp; Serv Trans (MXP)" xfId="35153" xr:uid="{09BC4155-B489-4BCA-B10A-69AA71AEE1BB}"/>
    <cellStyle name="Calculation 2 3 3" xfId="35154" xr:uid="{A2B45BD3-42FD-4626-AFB7-07D4D3DE7ADF}"/>
    <cellStyle name="Calculation 2 3 3 2" xfId="35155" xr:uid="{07DF07D5-85B7-4845-963F-F1BA9810BEFD}"/>
    <cellStyle name="Calculation 2 3 3 2 2" xfId="44753" xr:uid="{53E4376E-9184-4208-AB6F-F4FB0E22F052}"/>
    <cellStyle name="Calculation 2 3 3 2 2 2" xfId="48757" xr:uid="{65CC3984-837C-44A8-B939-4749E1B1AB13}"/>
    <cellStyle name="Calculation 2 3 3 2 2 2 2" xfId="58832" xr:uid="{8BC7152C-C6B9-4591-BBD5-65309657155E}"/>
    <cellStyle name="Calculation 2 3 3 2 2 3" xfId="56780" xr:uid="{3F02BB1A-CFB3-4292-9307-FAF3B3829E0D}"/>
    <cellStyle name="Calculation 2 3 3 2 3" xfId="46655" xr:uid="{B09A2516-3280-47DF-9C1E-3326F284D38A}"/>
    <cellStyle name="Calculation 2 3 3 3" xfId="35156" xr:uid="{253151A7-7A9B-4BDB-87E2-2FF0A2664471}"/>
    <cellStyle name="Calculation 2 3 3 3 2" xfId="44754" xr:uid="{5913D2D5-20DB-4676-B464-AC518AFCE341}"/>
    <cellStyle name="Calculation 2 3 3 3 2 2" xfId="48758" xr:uid="{82AB1E15-D547-4014-9FA1-51CA2F40847E}"/>
    <cellStyle name="Calculation 2 3 3 3 2 2 2" xfId="58833" xr:uid="{8C932716-62A6-4795-9411-3561A34E991D}"/>
    <cellStyle name="Calculation 2 3 3 3 2 3" xfId="56781" xr:uid="{1BFA338A-BB54-4175-93B9-985C3FDC398B}"/>
    <cellStyle name="Calculation 2 3 3 3 3" xfId="46656" xr:uid="{63AF2F70-F147-45FF-A3C6-21FF217BCC6B}"/>
    <cellStyle name="Calculation 2 3 3 4" xfId="35157" xr:uid="{12DCB8AA-FD99-4D1C-8F24-8AD3984C9924}"/>
    <cellStyle name="Calculation 2 3 3 4 2" xfId="44755" xr:uid="{571FB3C9-2348-4DC1-A1FA-C01F4E05F1BF}"/>
    <cellStyle name="Calculation 2 3 3 4 2 2" xfId="48759" xr:uid="{A7467413-4F25-473B-AEA5-2FF070D798C1}"/>
    <cellStyle name="Calculation 2 3 3 4 2 2 2" xfId="58834" xr:uid="{8C5D93EB-40D5-4B9E-BBC5-E9C445E53E15}"/>
    <cellStyle name="Calculation 2 3 3 4 2 3" xfId="56782" xr:uid="{204A3068-3D43-4A5E-8E4B-880243980529}"/>
    <cellStyle name="Calculation 2 3 3 4 3" xfId="46657" xr:uid="{BC16E6D8-7CEA-4B87-8A9E-38D8552B9329}"/>
    <cellStyle name="Calculation 2 3 3 5" xfId="35158" xr:uid="{490F6198-FCB6-4543-8809-9CD52EF5AAE0}"/>
    <cellStyle name="Calculation 2 3 3 5 2" xfId="44756" xr:uid="{B85A1967-A6E4-4857-96DB-FCE9335E5494}"/>
    <cellStyle name="Calculation 2 3 3 5 2 2" xfId="48760" xr:uid="{037D729D-D27E-43A8-BB6D-1812F67F3BAF}"/>
    <cellStyle name="Calculation 2 3 3 5 2 2 2" xfId="58835" xr:uid="{2C9BF9E6-A454-44D1-838B-687C994BBB7F}"/>
    <cellStyle name="Calculation 2 3 3 5 2 3" xfId="56783" xr:uid="{A05D5640-99B3-4DE4-9EAB-6CA70838AD15}"/>
    <cellStyle name="Calculation 2 3 3 5 3" xfId="46658" xr:uid="{08156CA6-1676-48A6-A325-F21D2469D9CB}"/>
    <cellStyle name="Calculation 2 3 3 6" xfId="44752" xr:uid="{ECADF48C-829B-42EC-9C2E-E2BD9BBAA647}"/>
    <cellStyle name="Calculation 2 3 3 6 2" xfId="48756" xr:uid="{3DB83F26-51E4-456D-A6D2-CC8192DE2491}"/>
    <cellStyle name="Calculation 2 3 3 6 2 2" xfId="58831" xr:uid="{731D02DF-7E52-4D9E-AA1E-E87E52E73DEF}"/>
    <cellStyle name="Calculation 2 3 3 6 3" xfId="56779" xr:uid="{7E5843A6-41C0-4BA8-8163-1C4B97885DF5}"/>
    <cellStyle name="Calculation 2 3 3 7" xfId="46654" xr:uid="{E9AE3699-DF9A-411E-9D54-68C039B5E117}"/>
    <cellStyle name="Calculation 2 3 3_Rev &amp; Serv Trans (MXP)" xfId="35159" xr:uid="{F894D24D-2CC6-4D02-9C75-F9D491044346}"/>
    <cellStyle name="Calculation 2 3 4" xfId="35160" xr:uid="{929265AF-28AF-4B84-B1CB-D09756E2E111}"/>
    <cellStyle name="Calculation 2 3 4 2" xfId="44757" xr:uid="{0883A507-87F8-434A-AB9A-BFA168033139}"/>
    <cellStyle name="Calculation 2 3 4 2 2" xfId="48761" xr:uid="{C897FAC0-ECB5-48CA-8867-F8DC023DD9EC}"/>
    <cellStyle name="Calculation 2 3 4 2 2 2" xfId="58836" xr:uid="{65C4929F-6A24-4C6B-BFF0-2F9DC70ABFEE}"/>
    <cellStyle name="Calculation 2 3 4 2 3" xfId="56784" xr:uid="{AF155F91-21DA-477E-9EAA-C036BC9C1BC3}"/>
    <cellStyle name="Calculation 2 3 4 3" xfId="46659" xr:uid="{123096A2-E1E9-4325-83B6-979A1DB15A7F}"/>
    <cellStyle name="Calculation 2 3 5" xfId="35161" xr:uid="{5625C4BB-6B57-4161-A444-24E53999B34B}"/>
    <cellStyle name="Calculation 2 3 5 2" xfId="44758" xr:uid="{731AB021-FF9F-40AB-ABA3-1C47204F5D08}"/>
    <cellStyle name="Calculation 2 3 5 2 2" xfId="48762" xr:uid="{016E3822-40DD-4F29-810D-9D03AC547EB8}"/>
    <cellStyle name="Calculation 2 3 5 2 2 2" xfId="58837" xr:uid="{FE6B2FA0-E616-439D-8016-1E739A59FCFA}"/>
    <cellStyle name="Calculation 2 3 5 2 3" xfId="56785" xr:uid="{2EA12E43-3AD8-4059-89C9-AFBE704D13A2}"/>
    <cellStyle name="Calculation 2 3 5 3" xfId="46660" xr:uid="{8B279891-F562-42A2-BF84-8CE4D8D1F6AD}"/>
    <cellStyle name="Calculation 2 3 6" xfId="35162" xr:uid="{F27E9FB6-C624-47DE-A55F-40F953546D0A}"/>
    <cellStyle name="Calculation 2 3 6 2" xfId="44759" xr:uid="{49645E9B-7597-4953-B07C-16D2718E6159}"/>
    <cellStyle name="Calculation 2 3 6 2 2" xfId="48763" xr:uid="{269AE02A-4C7A-4BDD-A32C-842A4228EFD6}"/>
    <cellStyle name="Calculation 2 3 6 2 2 2" xfId="58838" xr:uid="{5455418D-DE4D-4B6E-B532-3F38207CBE75}"/>
    <cellStyle name="Calculation 2 3 6 2 3" xfId="56786" xr:uid="{1A70D4E0-DAF6-490A-BC04-D311DFA6A7C3}"/>
    <cellStyle name="Calculation 2 3 6 3" xfId="46661" xr:uid="{DB393FDD-8FC4-4ED8-B1DD-91201B474DDF}"/>
    <cellStyle name="Calculation 2 3 7" xfId="35163" xr:uid="{BFB001A8-F4EC-48D7-AB4D-E4D7402FF993}"/>
    <cellStyle name="Calculation 2 3 7 2" xfId="44760" xr:uid="{E7CB0747-4019-4BA2-A73C-AA9BDD7EFF7D}"/>
    <cellStyle name="Calculation 2 3 7 2 2" xfId="48764" xr:uid="{3CE5591E-62C6-4BD7-80E7-AD2CE739A24F}"/>
    <cellStyle name="Calculation 2 3 7 2 2 2" xfId="58839" xr:uid="{C6A28017-72A5-4F2F-8F37-A8ED11A712D6}"/>
    <cellStyle name="Calculation 2 3 7 2 3" xfId="56787" xr:uid="{6473D535-2426-4CA4-8ED2-2D7643891373}"/>
    <cellStyle name="Calculation 2 3 7 3" xfId="46662" xr:uid="{6F3674E5-9FCF-4B86-8053-CCDA4CC15CAD}"/>
    <cellStyle name="Calculation 2 3 8" xfId="44746" xr:uid="{500E5C31-1BD7-4E65-AA91-78F1B0D45585}"/>
    <cellStyle name="Calculation 2 3 8 2" xfId="48750" xr:uid="{7B7A7854-F001-4183-8D86-C50ECD708431}"/>
    <cellStyle name="Calculation 2 3 8 2 2" xfId="58825" xr:uid="{BF308FDE-B368-470D-B9E9-01FB0D7CB5CC}"/>
    <cellStyle name="Calculation 2 3 8 3" xfId="56773" xr:uid="{0F39AB93-8050-4762-A2BE-2955451AB3B7}"/>
    <cellStyle name="Calculation 2 3 9" xfId="46648" xr:uid="{B815CB1D-349A-49B5-9AE9-BE7A064F9EBB}"/>
    <cellStyle name="Calculation 2 3_Rev &amp; Serv Trans (MXP)" xfId="35164" xr:uid="{48D065D2-921C-4C54-B01B-577FA7415ACF}"/>
    <cellStyle name="Calculation 2 4" xfId="8725" xr:uid="{BB2591DF-9618-49E7-8105-EA0D010EF5A9}"/>
    <cellStyle name="Calculation 2 4 2" xfId="35165" xr:uid="{DDBDD813-1D0F-4FAA-A208-D92B4280CE5C}"/>
    <cellStyle name="Calculation 2 4 2 2" xfId="44762" xr:uid="{D8ECC948-19E8-4746-BFB6-82D964320E0E}"/>
    <cellStyle name="Calculation 2 4 2 2 2" xfId="48766" xr:uid="{810E3503-38DE-42E5-A4AF-4CC97E2E4741}"/>
    <cellStyle name="Calculation 2 4 2 2 2 2" xfId="58841" xr:uid="{6E398F34-EEFD-4EE5-BC4A-6CD8DDCAF272}"/>
    <cellStyle name="Calculation 2 4 2 2 3" xfId="56789" xr:uid="{F31E3237-856C-4A8D-A367-13949681307E}"/>
    <cellStyle name="Calculation 2 4 2 3" xfId="46664" xr:uid="{8E315719-55F4-4BEC-94BB-2D0DE41E5758}"/>
    <cellStyle name="Calculation 2 4 3" xfId="35166" xr:uid="{6AA2700E-DB08-4A37-B33E-863102A271FC}"/>
    <cellStyle name="Calculation 2 4 3 2" xfId="44763" xr:uid="{D3218317-782F-4453-A03D-61F4979CA901}"/>
    <cellStyle name="Calculation 2 4 3 2 2" xfId="48767" xr:uid="{9DF8D064-BC62-4690-9991-AEC70126D640}"/>
    <cellStyle name="Calculation 2 4 3 2 2 2" xfId="58842" xr:uid="{D3622C3C-F822-457C-BBCC-4122764550CA}"/>
    <cellStyle name="Calculation 2 4 3 2 3" xfId="56790" xr:uid="{1967A417-47B7-47DF-8039-0956026090B5}"/>
    <cellStyle name="Calculation 2 4 3 3" xfId="46665" xr:uid="{6F37E483-9644-4446-9F17-5BFEB3FFD952}"/>
    <cellStyle name="Calculation 2 4 4" xfId="35167" xr:uid="{66919880-D43A-41FC-9F4E-313A87B085C8}"/>
    <cellStyle name="Calculation 2 4 4 2" xfId="44764" xr:uid="{C4A9D6D5-4C20-4089-BBED-83EBDA24924F}"/>
    <cellStyle name="Calculation 2 4 4 2 2" xfId="48768" xr:uid="{12563ED6-D0CA-4717-BD74-F5E6FF3DA6B7}"/>
    <cellStyle name="Calculation 2 4 4 2 2 2" xfId="58843" xr:uid="{37B888D1-72DD-45A7-982B-10C95F65E107}"/>
    <cellStyle name="Calculation 2 4 4 2 3" xfId="56791" xr:uid="{34F75D54-47B2-44C1-A791-2824E1C8FF2B}"/>
    <cellStyle name="Calculation 2 4 4 3" xfId="46666" xr:uid="{DB78D5CB-2324-4419-AD6A-37D8AC2A9E73}"/>
    <cellStyle name="Calculation 2 4 5" xfId="35168" xr:uid="{CD6CE41B-97A5-4F4F-9F24-5DEDCA79DC15}"/>
    <cellStyle name="Calculation 2 4 5 2" xfId="44765" xr:uid="{20CE3156-84C9-4A65-91D5-47C1D33DA7C4}"/>
    <cellStyle name="Calculation 2 4 5 2 2" xfId="48769" xr:uid="{4F3DD4CB-CEBD-49CB-AB74-C0CF13D4C198}"/>
    <cellStyle name="Calculation 2 4 5 2 2 2" xfId="58844" xr:uid="{4F87BAB7-82BD-4745-A351-3CCC795FF5D3}"/>
    <cellStyle name="Calculation 2 4 5 2 3" xfId="56792" xr:uid="{86E9A24B-59ED-40DB-B9ED-0B1A67A91640}"/>
    <cellStyle name="Calculation 2 4 5 3" xfId="46667" xr:uid="{D9EAB3D3-B58A-4B54-A9D6-89FC8C6F3743}"/>
    <cellStyle name="Calculation 2 4 6" xfId="44761" xr:uid="{669EAA82-EF5B-4734-9E6C-115E3E77DB52}"/>
    <cellStyle name="Calculation 2 4 6 2" xfId="48765" xr:uid="{4A793BDB-919E-4864-B49A-DCA78776377A}"/>
    <cellStyle name="Calculation 2 4 6 2 2" xfId="58840" xr:uid="{C454E07F-28E1-437E-A658-8CBB145AC8F3}"/>
    <cellStyle name="Calculation 2 4 6 3" xfId="56788" xr:uid="{0D8E7933-A188-4FB6-8D62-E9DBA646760E}"/>
    <cellStyle name="Calculation 2 4 7" xfId="46663" xr:uid="{67648F76-20C3-43DA-AA7A-C9B1EC94B3C4}"/>
    <cellStyle name="Calculation 2 4_Rev &amp; Serv Trans (MXP)" xfId="35169" xr:uid="{B138A110-DE5E-446C-9008-4C3E94EC71C2}"/>
    <cellStyle name="Calculation 2 5" xfId="8726" xr:uid="{83079530-E0A0-4706-85B0-31166E3845FD}"/>
    <cellStyle name="Calculation 2 5 2" xfId="35170" xr:uid="{24305850-C63A-4EAF-BF4C-E78C14B5B9B5}"/>
    <cellStyle name="Calculation 2 5 2 2" xfId="44767" xr:uid="{EE53854F-4591-4956-8568-26903B03EF27}"/>
    <cellStyle name="Calculation 2 5 2 2 2" xfId="48771" xr:uid="{2DB2A5E0-C0C3-4668-BE57-7CEB7F7439DB}"/>
    <cellStyle name="Calculation 2 5 2 2 2 2" xfId="58846" xr:uid="{5E90C225-1CEE-4CEE-89A1-7B0C372A1AB4}"/>
    <cellStyle name="Calculation 2 5 2 2 3" xfId="56794" xr:uid="{736B54B7-7E89-4C16-A317-B1349703DD2B}"/>
    <cellStyle name="Calculation 2 5 2 3" xfId="46669" xr:uid="{3E1EBFC2-1809-4B1B-87A1-026B37969D04}"/>
    <cellStyle name="Calculation 2 5 3" xfId="35171" xr:uid="{388ED457-BF7F-4317-8212-E622979DFBDD}"/>
    <cellStyle name="Calculation 2 5 3 2" xfId="44768" xr:uid="{096049DF-EC19-4C5E-BC83-F1A7494D80DF}"/>
    <cellStyle name="Calculation 2 5 3 2 2" xfId="48772" xr:uid="{20314DE2-A185-484C-833D-6194EEDDA6A1}"/>
    <cellStyle name="Calculation 2 5 3 2 2 2" xfId="58847" xr:uid="{2502245C-37B5-466A-877F-B198940B7D37}"/>
    <cellStyle name="Calculation 2 5 3 2 3" xfId="56795" xr:uid="{BDF65E94-3F69-4868-954A-2E3C05D76CA9}"/>
    <cellStyle name="Calculation 2 5 3 3" xfId="46670" xr:uid="{34AACFB4-A6CD-4157-B16C-E4DE2097D8DF}"/>
    <cellStyle name="Calculation 2 5 4" xfId="35172" xr:uid="{6AFB03F8-4EF6-4E13-A857-FCEFF27D9323}"/>
    <cellStyle name="Calculation 2 5 4 2" xfId="44769" xr:uid="{C088752C-1F39-427E-9C05-3548F2FFC8E3}"/>
    <cellStyle name="Calculation 2 5 4 2 2" xfId="48773" xr:uid="{4C5F413A-9069-440C-813A-B46D4FC2A557}"/>
    <cellStyle name="Calculation 2 5 4 2 2 2" xfId="58848" xr:uid="{94F73FAE-5029-4C12-80BB-6690F50FBB6E}"/>
    <cellStyle name="Calculation 2 5 4 2 3" xfId="56796" xr:uid="{728A2D84-A3AC-4884-954A-7A7B2DDA7F3D}"/>
    <cellStyle name="Calculation 2 5 4 3" xfId="46671" xr:uid="{26D6F423-0A68-456D-A2F3-0FAEE38FA627}"/>
    <cellStyle name="Calculation 2 5 5" xfId="35173" xr:uid="{181973D5-8E46-47A6-9A27-18F9A87EFE78}"/>
    <cellStyle name="Calculation 2 5 5 2" xfId="44770" xr:uid="{157CA0A2-8664-4A99-A247-EAD14D91B2D7}"/>
    <cellStyle name="Calculation 2 5 5 2 2" xfId="48774" xr:uid="{2ED0475C-A7A8-4203-84DC-47EF2A9C7C97}"/>
    <cellStyle name="Calculation 2 5 5 2 2 2" xfId="58849" xr:uid="{728CED2D-BF82-4463-AC5E-08B70C0EB623}"/>
    <cellStyle name="Calculation 2 5 5 2 3" xfId="56797" xr:uid="{6221B955-237B-4BA1-A5CD-D1CD73B5646A}"/>
    <cellStyle name="Calculation 2 5 5 3" xfId="46672" xr:uid="{484832FE-930D-4A4B-91D9-BB94A37B816B}"/>
    <cellStyle name="Calculation 2 5 6" xfId="44766" xr:uid="{EC3D3AA1-8358-45D1-8CFE-B30442F774B6}"/>
    <cellStyle name="Calculation 2 5 6 2" xfId="48770" xr:uid="{56E01C00-F002-4F2D-BBE7-4BFAC5710F38}"/>
    <cellStyle name="Calculation 2 5 6 2 2" xfId="58845" xr:uid="{BF5945FC-62E8-4C6A-9EF8-4E29D5EB291C}"/>
    <cellStyle name="Calculation 2 5 6 3" xfId="56793" xr:uid="{163A493A-794A-4849-9A84-2C593F9A555F}"/>
    <cellStyle name="Calculation 2 5 7" xfId="46668" xr:uid="{5277418C-42BC-4F0E-B3E1-34F1243E9A03}"/>
    <cellStyle name="Calculation 2 5_Rev &amp; Serv Trans (MXP)" xfId="35174" xr:uid="{BA7AD174-689B-4AB2-9ABB-5ED9DDEC4270}"/>
    <cellStyle name="Calculation 2 6" xfId="35175" xr:uid="{DD87E44D-DF77-4E50-AEBC-869687D4246B}"/>
    <cellStyle name="Calculation 2 6 2" xfId="44771" xr:uid="{7B75D56E-A9D1-498F-971D-67A7C4362C8A}"/>
    <cellStyle name="Calculation 2 6 2 2" xfId="48775" xr:uid="{60025974-B2AC-46AE-A0CE-BBB7E1031EF5}"/>
    <cellStyle name="Calculation 2 6 2 2 2" xfId="58850" xr:uid="{911CE118-539A-404B-B456-190F68BF6000}"/>
    <cellStyle name="Calculation 2 6 2 3" xfId="56798" xr:uid="{86C8A976-9BD0-47E5-B877-FFF209F1A4E0}"/>
    <cellStyle name="Calculation 2 6 3" xfId="46673" xr:uid="{0FD3E724-46AB-4E31-850A-3205A8DD9EAD}"/>
    <cellStyle name="Calculation 2 7" xfId="35176" xr:uid="{17D764E8-D8C9-4725-818F-7D6AD4EF2848}"/>
    <cellStyle name="Calculation 2 7 2" xfId="44772" xr:uid="{1116B5F5-4DFC-400F-B32F-18B8DC5F8307}"/>
    <cellStyle name="Calculation 2 7 2 2" xfId="48776" xr:uid="{890BD478-7971-472C-BAEB-136A18182EF5}"/>
    <cellStyle name="Calculation 2 7 2 2 2" xfId="58851" xr:uid="{875FA957-6CF7-4E24-A1ED-54CD6856CBC5}"/>
    <cellStyle name="Calculation 2 7 2 3" xfId="56799" xr:uid="{207087AE-C651-4047-9E7F-86B2526F344D}"/>
    <cellStyle name="Calculation 2 7 3" xfId="46674" xr:uid="{B1CA4E79-190A-4DCE-BA03-62067BE96025}"/>
    <cellStyle name="Calculation 2 8" xfId="35177" xr:uid="{A167D3A8-141E-413B-9E19-5AB15F8CA5EC}"/>
    <cellStyle name="Calculation 2 8 2" xfId="44773" xr:uid="{56CDED88-6EB3-4D33-802C-2BAA0A2AB8C1}"/>
    <cellStyle name="Calculation 2 8 2 2" xfId="48777" xr:uid="{168A4150-9BA6-4F6A-9D5E-652E8404B4A2}"/>
    <cellStyle name="Calculation 2 8 2 2 2" xfId="58852" xr:uid="{9C387FFD-23FB-470E-ACAE-B11008FA36D6}"/>
    <cellStyle name="Calculation 2 8 2 3" xfId="56800" xr:uid="{1B2B7648-B770-479F-B5BF-7D5E97FDF14C}"/>
    <cellStyle name="Calculation 2 8 3" xfId="46675" xr:uid="{61902BD4-A3FD-4416-BD11-3DAC7BEDDA5E}"/>
    <cellStyle name="Calculation 2 9" xfId="35178" xr:uid="{3451985B-BE2B-4519-90BB-E2C68E40ED5C}"/>
    <cellStyle name="Calculation 2 9 2" xfId="44774" xr:uid="{43A63FA0-1B73-4B5F-8B15-8EE314E7839D}"/>
    <cellStyle name="Calculation 2 9 2 2" xfId="48778" xr:uid="{F7FE511B-6EB5-4250-83DC-F7F537DAE40F}"/>
    <cellStyle name="Calculation 2 9 2 2 2" xfId="58853" xr:uid="{8559A5C9-6A83-46EF-8C6D-825C30610290}"/>
    <cellStyle name="Calculation 2 9 2 3" xfId="56801" xr:uid="{498BD069-7AA6-4751-9479-24696AF6962F}"/>
    <cellStyle name="Calculation 2 9 3" xfId="46676" xr:uid="{C2ACA9CB-6E72-449B-ABEE-5588D60860D4}"/>
    <cellStyle name="Calculation 2_Rev &amp; Serv Trans (MXP)" xfId="35179" xr:uid="{D2913034-883D-40E3-9D37-CF2001C7AFFE}"/>
    <cellStyle name="Calculation 3" xfId="8727" xr:uid="{F1E0A8AD-E3F2-4FF1-B3F3-315FCBA7DDB5}"/>
    <cellStyle name="Calculation 3 10" xfId="33973" xr:uid="{C2B2BBC1-9EE7-489C-956A-700958E0D76D}"/>
    <cellStyle name="Calculation 3 2" xfId="8728" xr:uid="{7B03AC97-9310-4406-AEF2-DF8E049E555E}"/>
    <cellStyle name="Calculation 3 2 2" xfId="35182" xr:uid="{4FB4F39F-ADC5-43F0-8C08-1F8FEED62F55}"/>
    <cellStyle name="Calculation 3 2 2 2" xfId="44777" xr:uid="{5E9587AA-2EAE-4484-A441-DABB03D2ADBC}"/>
    <cellStyle name="Calculation 3 2 2 2 2" xfId="48781" xr:uid="{91CBA102-740C-4B5B-BB60-9E695348EC13}"/>
    <cellStyle name="Calculation 3 2 2 2 2 2" xfId="58856" xr:uid="{A7DFBB8B-9EB1-4DBC-A8ED-C4E7893E4423}"/>
    <cellStyle name="Calculation 3 2 2 2 3" xfId="56804" xr:uid="{BF66C9F9-74E0-4ADD-86BE-746D647048E8}"/>
    <cellStyle name="Calculation 3 2 2 3" xfId="46679" xr:uid="{D38C0609-4E23-4E89-8228-724D02108C5A}"/>
    <cellStyle name="Calculation 3 2 3" xfId="35183" xr:uid="{7D4453CC-8BB1-460C-9BB2-30842742AE19}"/>
    <cellStyle name="Calculation 3 2 3 2" xfId="44778" xr:uid="{A2808E0A-25A9-4111-B223-4C5768F8B1C6}"/>
    <cellStyle name="Calculation 3 2 3 2 2" xfId="48782" xr:uid="{817243FB-3818-47AC-AAB0-C9BDEC268777}"/>
    <cellStyle name="Calculation 3 2 3 2 2 2" xfId="58857" xr:uid="{C4B0031D-6927-42F0-BBCE-FA2D730928ED}"/>
    <cellStyle name="Calculation 3 2 3 2 3" xfId="56805" xr:uid="{12DFC485-EA73-4639-BBC1-EAA26D6F024A}"/>
    <cellStyle name="Calculation 3 2 3 3" xfId="46680" xr:uid="{592E75C4-CCE2-4A12-945E-7BB493DC750C}"/>
    <cellStyle name="Calculation 3 2 4" xfId="35184" xr:uid="{BA922B71-F186-4549-844F-B0321A610A4D}"/>
    <cellStyle name="Calculation 3 2 4 2" xfId="44779" xr:uid="{617DF2B3-7C92-4A6A-80D9-97B524938A8B}"/>
    <cellStyle name="Calculation 3 2 4 2 2" xfId="48783" xr:uid="{61762824-795F-47D0-B920-D63149E9E7DD}"/>
    <cellStyle name="Calculation 3 2 4 2 2 2" xfId="58858" xr:uid="{BA6AF349-4503-4F61-B75F-09B5F83AE9A5}"/>
    <cellStyle name="Calculation 3 2 4 2 3" xfId="56806" xr:uid="{2C34C63A-0CDB-425F-9260-6C311691AA1D}"/>
    <cellStyle name="Calculation 3 2 4 3" xfId="46681" xr:uid="{E9C5A543-6FFE-417E-9073-AC827DA75553}"/>
    <cellStyle name="Calculation 3 2 5" xfId="35185" xr:uid="{433D4D16-4C13-4E1C-AFF6-FEF53EB7A3CD}"/>
    <cellStyle name="Calculation 3 2 5 2" xfId="44780" xr:uid="{0BE3BFF1-7860-4364-8AAA-D85586F86D76}"/>
    <cellStyle name="Calculation 3 2 5 2 2" xfId="48784" xr:uid="{AE5119A4-8A79-4365-9AD9-C649BAD0C81C}"/>
    <cellStyle name="Calculation 3 2 5 2 2 2" xfId="58859" xr:uid="{5A0C8284-E7CD-43D6-9A64-23FEE004E8F6}"/>
    <cellStyle name="Calculation 3 2 5 2 3" xfId="56807" xr:uid="{180ABDF4-5957-496E-AB67-FDB304123719}"/>
    <cellStyle name="Calculation 3 2 5 3" xfId="46682" xr:uid="{6405D762-A9C0-4348-A643-18F5FC941D87}"/>
    <cellStyle name="Calculation 3 2 6" xfId="44776" xr:uid="{8F43EE32-1187-4F3B-BED4-409EAEDAA792}"/>
    <cellStyle name="Calculation 3 2 6 2" xfId="48780" xr:uid="{6184DFE2-3320-41A4-A5A4-24CFF3A71735}"/>
    <cellStyle name="Calculation 3 2 6 2 2" xfId="58855" xr:uid="{5D784E7B-62B5-4F58-9E9B-A7E2CEA1A8CA}"/>
    <cellStyle name="Calculation 3 2 6 3" xfId="56803" xr:uid="{80919FCB-B7AE-4A3A-BD28-88183C363A51}"/>
    <cellStyle name="Calculation 3 2 7" xfId="46678" xr:uid="{016F787D-6519-49C2-A96B-2C74E8004584}"/>
    <cellStyle name="Calculation 3 2 8" xfId="35181" xr:uid="{5A0DA8B0-5305-4D7A-9A7E-C9DA1CEE9ABA}"/>
    <cellStyle name="Calculation 3 2_Rev &amp; Serv Trans (MXP)" xfId="35186" xr:uid="{06324858-B916-4CA8-9613-BE06CB54DE03}"/>
    <cellStyle name="Calculation 3 3" xfId="35187" xr:uid="{566EF7C5-0498-4CF6-ABAA-269E92D5BE2F}"/>
    <cellStyle name="Calculation 3 3 2" xfId="35188" xr:uid="{A90AE04F-ECA0-455A-9CC1-1DED02FBB101}"/>
    <cellStyle name="Calculation 3 3 2 2" xfId="44782" xr:uid="{335CD39C-67A3-435D-9A0A-4F263F4168C0}"/>
    <cellStyle name="Calculation 3 3 2 2 2" xfId="48786" xr:uid="{4EFCC9A4-5DAF-477E-A446-51B073AF23E4}"/>
    <cellStyle name="Calculation 3 3 2 2 2 2" xfId="58861" xr:uid="{99C62869-51D6-4AA8-80C5-B677D54ADF8C}"/>
    <cellStyle name="Calculation 3 3 2 2 3" xfId="56809" xr:uid="{0A56DE49-3E6E-4939-9CC0-85953AE84F6E}"/>
    <cellStyle name="Calculation 3 3 2 3" xfId="46684" xr:uid="{A56685B7-8953-4724-9EE6-AC21F1C8757B}"/>
    <cellStyle name="Calculation 3 3 3" xfId="35189" xr:uid="{367182FD-C20C-4227-A51C-8C0A9D5E4880}"/>
    <cellStyle name="Calculation 3 3 3 2" xfId="44783" xr:uid="{3548C6AD-5904-49DB-BC20-6EC9813A9DED}"/>
    <cellStyle name="Calculation 3 3 3 2 2" xfId="48787" xr:uid="{0A41E6DE-0E05-488A-9E54-91B98B0D68E0}"/>
    <cellStyle name="Calculation 3 3 3 2 2 2" xfId="58862" xr:uid="{DD9B357D-D035-4801-BB9F-998645CDB95A}"/>
    <cellStyle name="Calculation 3 3 3 2 3" xfId="56810" xr:uid="{E609235B-B7B3-4E8D-BEC9-43EBE2A18569}"/>
    <cellStyle name="Calculation 3 3 3 3" xfId="46685" xr:uid="{1948E8CC-BAFE-4C8D-9C1B-0E22D4FAC186}"/>
    <cellStyle name="Calculation 3 3 4" xfId="35190" xr:uid="{4AECCE7F-403C-4E40-838A-2A33B30404C2}"/>
    <cellStyle name="Calculation 3 3 4 2" xfId="44784" xr:uid="{86F2C3DD-687C-4CC2-B81F-F4C6431542B1}"/>
    <cellStyle name="Calculation 3 3 4 2 2" xfId="48788" xr:uid="{A5677A69-5FE8-497E-A8CE-AD0A8727D1CD}"/>
    <cellStyle name="Calculation 3 3 4 2 2 2" xfId="58863" xr:uid="{74C9AE7F-8143-4CAA-8DF9-1DB4810B4C2B}"/>
    <cellStyle name="Calculation 3 3 4 2 3" xfId="56811" xr:uid="{7365335E-8E0E-4119-B864-515BD04FC279}"/>
    <cellStyle name="Calculation 3 3 4 3" xfId="46686" xr:uid="{DC545798-2140-4FD7-BAF9-99F4C70DD6EB}"/>
    <cellStyle name="Calculation 3 3 5" xfId="35191" xr:uid="{94F705A3-D420-4471-AA62-CD2536354B8F}"/>
    <cellStyle name="Calculation 3 3 5 2" xfId="44785" xr:uid="{C08446BB-CD80-4623-9A07-708378D7C2F9}"/>
    <cellStyle name="Calculation 3 3 5 2 2" xfId="48789" xr:uid="{FE066C8C-CA03-4229-8BFA-C3847D22FBB7}"/>
    <cellStyle name="Calculation 3 3 5 2 2 2" xfId="58864" xr:uid="{38796660-6DE4-4543-8696-4C39C7909CC5}"/>
    <cellStyle name="Calculation 3 3 5 2 3" xfId="56812" xr:uid="{84C4B864-7C01-4F4E-9C7B-03D2FCE15823}"/>
    <cellStyle name="Calculation 3 3 5 3" xfId="46687" xr:uid="{B6F091A8-5E6D-443D-8072-DB194B36EFB2}"/>
    <cellStyle name="Calculation 3 3 6" xfId="44781" xr:uid="{8CDB4530-734C-45C8-B604-6DE31FB9B962}"/>
    <cellStyle name="Calculation 3 3 6 2" xfId="48785" xr:uid="{0FF03705-6D51-48F4-8DB0-0F5685E42AE3}"/>
    <cellStyle name="Calculation 3 3 6 2 2" xfId="58860" xr:uid="{F5011AD1-E7D9-4D1E-84D1-2327553963E5}"/>
    <cellStyle name="Calculation 3 3 6 3" xfId="56808" xr:uid="{00744DE7-9405-42AC-88C2-83AE61F2917B}"/>
    <cellStyle name="Calculation 3 3 7" xfId="46683" xr:uid="{E2917B5E-58E7-4460-A854-2E1F9A60A3FD}"/>
    <cellStyle name="Calculation 3 3_Rev &amp; Serv Trans (MXP)" xfId="35192" xr:uid="{F65A6E28-319D-454A-AB77-18641236FE99}"/>
    <cellStyle name="Calculation 3 4" xfId="35193" xr:uid="{A6877822-8D58-4A3A-9B67-50CE14E8FD06}"/>
    <cellStyle name="Calculation 3 4 2" xfId="44786" xr:uid="{36531AE2-130C-4313-B1CE-76A7649A125F}"/>
    <cellStyle name="Calculation 3 4 2 2" xfId="48790" xr:uid="{D4C94BA4-3805-4F86-8336-39B24CD83FD9}"/>
    <cellStyle name="Calculation 3 4 2 2 2" xfId="58865" xr:uid="{8D604FAA-677B-43A3-9607-1A685DCB6073}"/>
    <cellStyle name="Calculation 3 4 2 3" xfId="56813" xr:uid="{9DAC6279-2817-42CA-AAF6-6AB864867910}"/>
    <cellStyle name="Calculation 3 4 3" xfId="46688" xr:uid="{BD4489D1-BF36-4897-BD63-7FBFBAFAC131}"/>
    <cellStyle name="Calculation 3 5" xfId="35194" xr:uid="{98ED4900-E5D6-48FC-8642-24292A1628E9}"/>
    <cellStyle name="Calculation 3 5 2" xfId="44787" xr:uid="{FB4A308B-FBB7-4C73-A5E0-AD9EAA688257}"/>
    <cellStyle name="Calculation 3 5 2 2" xfId="48791" xr:uid="{F4C29D43-8152-42B1-82A4-27C0085DF9D0}"/>
    <cellStyle name="Calculation 3 5 2 2 2" xfId="58866" xr:uid="{F333892E-F2C1-4BF1-8C5C-DF4AEF2AD67B}"/>
    <cellStyle name="Calculation 3 5 2 3" xfId="56814" xr:uid="{79CE9CA4-3185-4D3E-B146-ACF12CCA253D}"/>
    <cellStyle name="Calculation 3 5 3" xfId="46689" xr:uid="{9B9A7A61-494F-4D75-B129-4AAF8EB91690}"/>
    <cellStyle name="Calculation 3 6" xfId="35195" xr:uid="{1DCBC201-21FA-4F0E-8884-81090748CBEB}"/>
    <cellStyle name="Calculation 3 6 2" xfId="44788" xr:uid="{2F539FD9-65C1-4BB2-B0ED-24BD1529CD88}"/>
    <cellStyle name="Calculation 3 6 2 2" xfId="48792" xr:uid="{EF78F803-7D8F-4D04-97E9-227CA99F30DC}"/>
    <cellStyle name="Calculation 3 6 2 2 2" xfId="58867" xr:uid="{0358DF15-14A4-4F57-9815-48F7F23600FD}"/>
    <cellStyle name="Calculation 3 6 2 3" xfId="56815" xr:uid="{20D7255D-FBA6-4DAF-890A-1FAA7EB392D2}"/>
    <cellStyle name="Calculation 3 6 3" xfId="46690" xr:uid="{C177CC09-6B65-46B7-9DD8-B10A4515A2FC}"/>
    <cellStyle name="Calculation 3 7" xfId="35196" xr:uid="{F74FAD56-1A54-41DD-A32D-6895EFFAE915}"/>
    <cellStyle name="Calculation 3 7 2" xfId="44789" xr:uid="{7028F477-23BC-4858-87BB-0C188B2D1F6C}"/>
    <cellStyle name="Calculation 3 7 2 2" xfId="48793" xr:uid="{B6D0E7EA-BFC9-4DEE-8C8A-0137DA14CCF5}"/>
    <cellStyle name="Calculation 3 7 2 2 2" xfId="58868" xr:uid="{1ACFBC48-83C2-43F8-812A-C8EC36F4097B}"/>
    <cellStyle name="Calculation 3 7 2 3" xfId="56816" xr:uid="{D8BC4321-1436-404F-BE5B-F6CE8DF60F2E}"/>
    <cellStyle name="Calculation 3 7 3" xfId="46691" xr:uid="{FA6B0471-CE1C-4139-94C3-530C77D254DE}"/>
    <cellStyle name="Calculation 3 8" xfId="35180" xr:uid="{997CC845-0577-4283-A75B-EBE1CDF1A4C2}"/>
    <cellStyle name="Calculation 3 8 2" xfId="46677" xr:uid="{E214DD2F-3960-46F1-A526-E3DFAEDA9C87}"/>
    <cellStyle name="Calculation 3 9" xfId="44775" xr:uid="{9AF63421-FB19-493B-A195-4032D2B3401B}"/>
    <cellStyle name="Calculation 3 9 2" xfId="48779" xr:uid="{1657356A-7B28-44D5-A325-7B83D37836BB}"/>
    <cellStyle name="Calculation 3 9 2 2" xfId="58854" xr:uid="{60B9BE81-B242-4826-BCF7-7835C9A7E504}"/>
    <cellStyle name="Calculation 3 9 3" xfId="56802" xr:uid="{BDC4654E-71AF-4505-B8B6-A9283BE1705E}"/>
    <cellStyle name="Calculation 3_Rev &amp; Serv Trans (MXP)" xfId="35197" xr:uid="{57761CE5-67C4-401A-BD02-80B17FCFF5BB}"/>
    <cellStyle name="Calculation 4" xfId="8729" xr:uid="{7DEFABD2-F55D-41C1-B313-2364B3D7C82A}"/>
    <cellStyle name="Calculation 4 2" xfId="8730" xr:uid="{020DB6FB-37C2-4F4E-A147-8C5877AB3F94}"/>
    <cellStyle name="Calculation 4 2 2" xfId="35199" xr:uid="{97ABF7FE-9CB9-42C6-A310-6654B8AC96D7}"/>
    <cellStyle name="Calculation 4 2 2 2" xfId="44792" xr:uid="{D948F435-5D52-46EE-A95A-925B42545531}"/>
    <cellStyle name="Calculation 4 2 2 2 2" xfId="48796" xr:uid="{7848AEDD-802F-4D27-9696-92D8193744EB}"/>
    <cellStyle name="Calculation 4 2 2 2 2 2" xfId="58871" xr:uid="{F222F79C-223C-4C11-98E0-BADF357A9A30}"/>
    <cellStyle name="Calculation 4 2 2 2 3" xfId="56819" xr:uid="{57AB8BAD-08F1-41E5-A6AB-DE34ADDD1C7A}"/>
    <cellStyle name="Calculation 4 2 2 3" xfId="46694" xr:uid="{AC241D9A-309B-47CE-BC00-26C9F98F2C70}"/>
    <cellStyle name="Calculation 4 2 3" xfId="35200" xr:uid="{1A3D9DBC-F874-474F-8BE9-103F88C45395}"/>
    <cellStyle name="Calculation 4 2 3 2" xfId="44793" xr:uid="{A810951F-88F3-420E-BAC1-BBF9636B8747}"/>
    <cellStyle name="Calculation 4 2 3 2 2" xfId="48797" xr:uid="{A0B69730-C4F8-4E88-8614-75642AF8D228}"/>
    <cellStyle name="Calculation 4 2 3 2 2 2" xfId="58872" xr:uid="{57B6175A-2930-43D3-A62D-B49B4E32A954}"/>
    <cellStyle name="Calculation 4 2 3 2 3" xfId="56820" xr:uid="{927A0892-50B8-42F5-BE92-DD613FE99351}"/>
    <cellStyle name="Calculation 4 2 3 3" xfId="46695" xr:uid="{C3B73E05-E9A4-4BC6-ABA1-6D3D859C1E74}"/>
    <cellStyle name="Calculation 4 2 4" xfId="35201" xr:uid="{DD4201E2-3FA7-4257-B41C-CCE2FBEC54E8}"/>
    <cellStyle name="Calculation 4 2 4 2" xfId="44794" xr:uid="{52C95390-3A88-464F-B9B5-69C34C707530}"/>
    <cellStyle name="Calculation 4 2 4 2 2" xfId="48798" xr:uid="{234849C4-E8F1-47AA-B841-17837A61179E}"/>
    <cellStyle name="Calculation 4 2 4 2 2 2" xfId="58873" xr:uid="{01426158-D77F-41D2-B355-3904239374A5}"/>
    <cellStyle name="Calculation 4 2 4 2 3" xfId="56821" xr:uid="{69D27C37-82D4-4F90-9C11-D6ECAAB898F9}"/>
    <cellStyle name="Calculation 4 2 4 3" xfId="46696" xr:uid="{1B10F535-68B2-408B-8BDF-8E73C3F38A4A}"/>
    <cellStyle name="Calculation 4 2 5" xfId="35202" xr:uid="{6062BC64-D2CA-4B06-94A5-DD314D80DDE2}"/>
    <cellStyle name="Calculation 4 2 5 2" xfId="44795" xr:uid="{E1CE7DFE-EB97-4A3B-B82A-2A3A3B9473BE}"/>
    <cellStyle name="Calculation 4 2 5 2 2" xfId="48799" xr:uid="{CE439642-E90C-4D78-A7D7-98372259C5C0}"/>
    <cellStyle name="Calculation 4 2 5 2 2 2" xfId="58874" xr:uid="{35331258-75CA-4E84-B04C-05D5153B1329}"/>
    <cellStyle name="Calculation 4 2 5 2 3" xfId="56822" xr:uid="{C123962A-6170-4B54-B722-A97082031D24}"/>
    <cellStyle name="Calculation 4 2 5 3" xfId="46697" xr:uid="{EE27F6AC-DD77-4EA9-9FD3-820EED986C05}"/>
    <cellStyle name="Calculation 4 2 6" xfId="44791" xr:uid="{5E63C4B5-2E71-4750-9583-9D3AE6AB7B14}"/>
    <cellStyle name="Calculation 4 2 6 2" xfId="48795" xr:uid="{AFB134B9-9DDA-4814-B7E7-0D8D528EC730}"/>
    <cellStyle name="Calculation 4 2 6 2 2" xfId="58870" xr:uid="{B50BAF72-7761-4C71-B998-0D3BAE6EAED0}"/>
    <cellStyle name="Calculation 4 2 6 3" xfId="56818" xr:uid="{7A506E19-7EB8-49C6-B8CA-A9915E11D5DB}"/>
    <cellStyle name="Calculation 4 2 7" xfId="46693" xr:uid="{54AC8498-24A0-4EE8-AA73-B3AFC028A1C0}"/>
    <cellStyle name="Calculation 4 2 8" xfId="35198" xr:uid="{C8CD19F9-D941-4C80-B643-348E9A8FDA3F}"/>
    <cellStyle name="Calculation 4 2_Rev &amp; Serv Trans (MXP)" xfId="35203" xr:uid="{FCCFB9BD-ACAB-4C1E-8DEF-05F565A421C4}"/>
    <cellStyle name="Calculation 4 3" xfId="35204" xr:uid="{9B621DC9-CD8A-4F45-9EE6-3DB68E8881A8}"/>
    <cellStyle name="Calculation 4 3 2" xfId="35205" xr:uid="{8F8D86C0-90E5-4975-9348-8A1A9C551006}"/>
    <cellStyle name="Calculation 4 3 2 2" xfId="44797" xr:uid="{6925B6D1-291E-4FE8-8A62-6176DC7D5499}"/>
    <cellStyle name="Calculation 4 3 2 2 2" xfId="48801" xr:uid="{0997DDC5-597B-43AB-A08F-C3E8944772D8}"/>
    <cellStyle name="Calculation 4 3 2 2 2 2" xfId="58876" xr:uid="{585E6DF7-07DE-41BA-A5F5-BBBE9760C753}"/>
    <cellStyle name="Calculation 4 3 2 2 3" xfId="56824" xr:uid="{953DCBF0-AC0D-4192-95D0-631630208490}"/>
    <cellStyle name="Calculation 4 3 2 3" xfId="46699" xr:uid="{DD21DD9F-3834-4F24-A753-B36751B0241A}"/>
    <cellStyle name="Calculation 4 3 3" xfId="35206" xr:uid="{BE6FE61C-A161-4910-B1ED-2A76A7E688F8}"/>
    <cellStyle name="Calculation 4 3 3 2" xfId="44798" xr:uid="{35597479-95B0-4D76-AC76-54CB44930F88}"/>
    <cellStyle name="Calculation 4 3 3 2 2" xfId="48802" xr:uid="{DBAE2B07-C05A-444E-8CDE-1937CE4A5556}"/>
    <cellStyle name="Calculation 4 3 3 2 2 2" xfId="58877" xr:uid="{F9B78F34-41C5-456F-9B22-141B1F203407}"/>
    <cellStyle name="Calculation 4 3 3 2 3" xfId="56825" xr:uid="{9C445F99-1082-4EE7-A4DB-C8A5A4A6DEE0}"/>
    <cellStyle name="Calculation 4 3 3 3" xfId="46700" xr:uid="{C48BC200-BA2B-44C1-A434-0F5C0A79D5F1}"/>
    <cellStyle name="Calculation 4 3 4" xfId="35207" xr:uid="{E02ACA6F-0817-4954-BDD1-B2D79402BC66}"/>
    <cellStyle name="Calculation 4 3 4 2" xfId="44799" xr:uid="{384F2A28-14C9-41E2-83F7-293CF12CEC15}"/>
    <cellStyle name="Calculation 4 3 4 2 2" xfId="48803" xr:uid="{94C98C22-E49E-4B37-9481-7D453C06A89B}"/>
    <cellStyle name="Calculation 4 3 4 2 2 2" xfId="58878" xr:uid="{785FE09F-60DC-4570-9131-47A9A1696DE0}"/>
    <cellStyle name="Calculation 4 3 4 2 3" xfId="56826" xr:uid="{14BCC3DC-CDC1-416D-9E8E-CA3E3BA17602}"/>
    <cellStyle name="Calculation 4 3 4 3" xfId="46701" xr:uid="{DD354732-781D-4478-871C-494721572FA1}"/>
    <cellStyle name="Calculation 4 3 5" xfId="35208" xr:uid="{2B8DECE0-348E-44EA-B609-36F8F021030E}"/>
    <cellStyle name="Calculation 4 3 5 2" xfId="44800" xr:uid="{D6A6C474-ACFF-4592-A8FC-B0D05B175530}"/>
    <cellStyle name="Calculation 4 3 5 2 2" xfId="48804" xr:uid="{7B1EB56A-36BA-428E-894C-9BD8ABF8B44A}"/>
    <cellStyle name="Calculation 4 3 5 2 2 2" xfId="58879" xr:uid="{662FCB68-B521-46AC-8038-85659EDD3B20}"/>
    <cellStyle name="Calculation 4 3 5 2 3" xfId="56827" xr:uid="{8C8CF28A-1F26-4ECE-88F6-F64132032844}"/>
    <cellStyle name="Calculation 4 3 5 3" xfId="46702" xr:uid="{DE9C726C-E080-4A6A-9C22-64C70EFAD425}"/>
    <cellStyle name="Calculation 4 3 6" xfId="44796" xr:uid="{E9103D67-D1B4-42C7-B0DE-6736E98CEF4F}"/>
    <cellStyle name="Calculation 4 3 6 2" xfId="48800" xr:uid="{1A1697BF-CED5-44F7-BCAE-F69E6EB75695}"/>
    <cellStyle name="Calculation 4 3 6 2 2" xfId="58875" xr:uid="{AE705B57-EF73-4B76-AF5D-32EC3D951254}"/>
    <cellStyle name="Calculation 4 3 6 3" xfId="56823" xr:uid="{A8101774-ADD7-458B-9B5E-743230C7CB54}"/>
    <cellStyle name="Calculation 4 3 7" xfId="46698" xr:uid="{1E7F5535-6829-4362-9E5F-B621E4885A07}"/>
    <cellStyle name="Calculation 4 3_Rev &amp; Serv Trans (MXP)" xfId="35209" xr:uid="{9328CDF3-3803-4FA3-A7BA-5456A4021057}"/>
    <cellStyle name="Calculation 4 4" xfId="35210" xr:uid="{B174CBA1-5893-4558-B181-43B9EB33D74C}"/>
    <cellStyle name="Calculation 4 4 2" xfId="44801" xr:uid="{49C52044-986F-4D33-A01D-12A714A35602}"/>
    <cellStyle name="Calculation 4 4 2 2" xfId="48805" xr:uid="{DFC98BB5-C39E-48FC-A421-6B703CFFD9C3}"/>
    <cellStyle name="Calculation 4 4 2 2 2" xfId="58880" xr:uid="{606A73D3-249A-410F-A154-54CA81E027E6}"/>
    <cellStyle name="Calculation 4 4 2 3" xfId="56828" xr:uid="{968992FA-0FE5-4CF6-B23B-80828DC39B3D}"/>
    <cellStyle name="Calculation 4 4 3" xfId="46703" xr:uid="{62A71422-6726-46ED-AA4B-9AB2D68E2F8A}"/>
    <cellStyle name="Calculation 4 5" xfId="35211" xr:uid="{32D5DA19-12E3-44D9-95A0-AAB658086FF8}"/>
    <cellStyle name="Calculation 4 5 2" xfId="44802" xr:uid="{6410B81B-71E9-439D-AA32-67629ACA85FB}"/>
    <cellStyle name="Calculation 4 5 2 2" xfId="48806" xr:uid="{FDE295D3-4E70-411F-8A57-DB8522DCBEAA}"/>
    <cellStyle name="Calculation 4 5 2 2 2" xfId="58881" xr:uid="{AFA3F3DC-9E7F-4E53-85E7-E023A2650CF2}"/>
    <cellStyle name="Calculation 4 5 2 3" xfId="56829" xr:uid="{7CC1ACD3-3952-47CB-9850-A9F63727D89C}"/>
    <cellStyle name="Calculation 4 5 3" xfId="46704" xr:uid="{15B48804-F59A-4D91-9DDD-6AAAAC39E5C0}"/>
    <cellStyle name="Calculation 4 6" xfId="35212" xr:uid="{14B62CB3-4B61-447D-984C-1958E185AF6C}"/>
    <cellStyle name="Calculation 4 6 2" xfId="44803" xr:uid="{D61FC079-8238-4E36-B315-1DC871871772}"/>
    <cellStyle name="Calculation 4 6 2 2" xfId="48807" xr:uid="{74B9B87B-F250-4796-888D-D0ABCBC1556B}"/>
    <cellStyle name="Calculation 4 6 2 2 2" xfId="58882" xr:uid="{BFFC88FE-7DA0-44D7-A20F-EE7785BB71F8}"/>
    <cellStyle name="Calculation 4 6 2 3" xfId="56830" xr:uid="{45F53547-63EB-4667-BF77-5563E2726F17}"/>
    <cellStyle name="Calculation 4 6 3" xfId="46705" xr:uid="{9A5F4E34-5E53-487F-9DB8-A72D37CB7F66}"/>
    <cellStyle name="Calculation 4 7" xfId="35213" xr:uid="{E210D147-D3EE-4C7F-B1E7-A74D5523BEBE}"/>
    <cellStyle name="Calculation 4 7 2" xfId="44804" xr:uid="{822BAC0E-201A-4E40-BFE9-1CF3868DF518}"/>
    <cellStyle name="Calculation 4 7 2 2" xfId="48808" xr:uid="{575A64F5-43FB-4A68-AB76-0AD95DD293A9}"/>
    <cellStyle name="Calculation 4 7 2 2 2" xfId="58883" xr:uid="{6EE80289-8C3D-42FF-ADAF-0D2F91E8C6D1}"/>
    <cellStyle name="Calculation 4 7 2 3" xfId="56831" xr:uid="{EB9DD6D4-8F30-4FBC-9B7B-EEC8D29B4E63}"/>
    <cellStyle name="Calculation 4 7 3" xfId="46706" xr:uid="{425A56DE-D9FE-4A06-B9E6-01712E5F5105}"/>
    <cellStyle name="Calculation 4 8" xfId="44790" xr:uid="{756BC0C9-FFD2-4906-BC09-89C579720C6D}"/>
    <cellStyle name="Calculation 4 8 2" xfId="48794" xr:uid="{58D89DA1-3DB9-4B3A-A6E2-7058475D0994}"/>
    <cellStyle name="Calculation 4 8 2 2" xfId="58869" xr:uid="{A7F83C9E-1FC6-431F-A599-5BE58A398BC5}"/>
    <cellStyle name="Calculation 4 8 3" xfId="56817" xr:uid="{1E012426-3412-4528-A87B-CEBC53F46C03}"/>
    <cellStyle name="Calculation 4 9" xfId="46692" xr:uid="{ABDC5FD2-EB7C-4B70-9B70-BB0EB5718CEA}"/>
    <cellStyle name="Calculation 4_Rev &amp; Serv Trans (MXP)" xfId="35214" xr:uid="{8BC9E07F-40B7-48F9-9ED7-2444B23D739E}"/>
    <cellStyle name="Calculation 5" xfId="8731" xr:uid="{B5804D74-56BA-4C58-9D44-96E0D2E91CE3}"/>
    <cellStyle name="Calculation 5 2" xfId="8732" xr:uid="{574B233A-9184-4FDB-B952-33194FD1DE7A}"/>
    <cellStyle name="Calculation 5 2 2" xfId="44806" xr:uid="{AA5C36A9-434E-4483-BAB9-267556A708AB}"/>
    <cellStyle name="Calculation 5 2 2 2" xfId="48810" xr:uid="{0235598F-A5FB-4023-97D1-F42498FDB829}"/>
    <cellStyle name="Calculation 5 2 2 2 2" xfId="58885" xr:uid="{32C1CA3A-F0E0-40A5-A4C6-49BDD04E5B6C}"/>
    <cellStyle name="Calculation 5 2 2 3" xfId="56833" xr:uid="{B4FCAA76-38B9-4024-9DE8-D2C2F39F4C70}"/>
    <cellStyle name="Calculation 5 2 3" xfId="46708" xr:uid="{04086524-E6AE-4842-A602-75C13D4E109E}"/>
    <cellStyle name="Calculation 5 2 4" xfId="35215" xr:uid="{38B697A9-C252-41D9-BD41-AD6C7061DA32}"/>
    <cellStyle name="Calculation 5 3" xfId="35216" xr:uid="{60BBE57D-5802-4392-923F-03EB7E3FCB0A}"/>
    <cellStyle name="Calculation 5 3 2" xfId="44807" xr:uid="{AEB45AAE-1DB7-423D-B8F5-64D0EA745400}"/>
    <cellStyle name="Calculation 5 3 2 2" xfId="48811" xr:uid="{D1CD3996-74E9-47D7-B253-E2EC77543712}"/>
    <cellStyle name="Calculation 5 3 2 2 2" xfId="58886" xr:uid="{BA31FE1E-8BAB-492D-88C3-13F2E08E9D14}"/>
    <cellStyle name="Calculation 5 3 2 3" xfId="56834" xr:uid="{582D6403-0473-4D14-B3EE-68BEA24FC729}"/>
    <cellStyle name="Calculation 5 3 3" xfId="46709" xr:uid="{1CCF80FF-03DB-4D27-95BB-C449283922AC}"/>
    <cellStyle name="Calculation 5 4" xfId="35217" xr:uid="{063D5F58-B4B5-47C5-8AB5-0291B338D33F}"/>
    <cellStyle name="Calculation 5 4 2" xfId="44808" xr:uid="{C021F4F0-028E-4914-8848-EB0CB71A0813}"/>
    <cellStyle name="Calculation 5 4 2 2" xfId="48812" xr:uid="{1120EEEA-C2E7-4185-B647-D75069E0D3F6}"/>
    <cellStyle name="Calculation 5 4 2 2 2" xfId="58887" xr:uid="{E713CDBD-1D6F-4873-B7FF-473CE21B1A2C}"/>
    <cellStyle name="Calculation 5 4 2 3" xfId="56835" xr:uid="{378ECBF0-B0D2-42FE-91C0-A12CD697CBEA}"/>
    <cellStyle name="Calculation 5 4 3" xfId="46710" xr:uid="{D6C7424C-26B3-42DB-9CEE-201656D56452}"/>
    <cellStyle name="Calculation 5 5" xfId="35218" xr:uid="{7E2F2FAB-B0C0-404D-8405-E1CACDAE79B3}"/>
    <cellStyle name="Calculation 5 5 2" xfId="44809" xr:uid="{0C086C8C-638C-4626-A1C8-27B0C7271F8A}"/>
    <cellStyle name="Calculation 5 5 2 2" xfId="48813" xr:uid="{AE1F6CCF-7929-4D5E-868F-8DA71AE6B2E9}"/>
    <cellStyle name="Calculation 5 5 2 2 2" xfId="58888" xr:uid="{5A32198C-F3E2-43C5-9F16-9D263922CE3A}"/>
    <cellStyle name="Calculation 5 5 2 3" xfId="56836" xr:uid="{C57C8679-2951-4BD0-9739-13E3D647B0AC}"/>
    <cellStyle name="Calculation 5 5 3" xfId="46711" xr:uid="{B55DDB61-FA3C-43AF-9A5A-44D5F08C9E2B}"/>
    <cellStyle name="Calculation 5 6" xfId="44805" xr:uid="{A8A13A3A-1C77-451D-8572-B873C7C32B43}"/>
    <cellStyle name="Calculation 5 6 2" xfId="48809" xr:uid="{D057FCB0-D208-4C25-BF08-90465FABD878}"/>
    <cellStyle name="Calculation 5 6 2 2" xfId="58884" xr:uid="{718FBA04-EBE8-44E7-8498-707CE253D216}"/>
    <cellStyle name="Calculation 5 6 3" xfId="56832" xr:uid="{B7F28501-B3DA-4548-A6A4-4D359BB28382}"/>
    <cellStyle name="Calculation 5 7" xfId="46707" xr:uid="{B2543394-5806-4350-B6E2-F82A40211716}"/>
    <cellStyle name="Calculation 5_Rev &amp; Serv Trans (MXP)" xfId="35219" xr:uid="{AA0118AA-F947-4DF4-8BE2-1EEEAD81A41E}"/>
    <cellStyle name="Calculation 6" xfId="8733" xr:uid="{478B9C6E-A961-48D9-A674-834C19D29A39}"/>
    <cellStyle name="Calculation 6 2" xfId="35221" xr:uid="{1158D3A7-94B9-44B8-B05E-9391B6026741}"/>
    <cellStyle name="Calculation 6 2 2" xfId="44811" xr:uid="{75C853C9-CB24-4115-9FC7-A00BD1FE050F}"/>
    <cellStyle name="Calculation 6 2 2 2" xfId="48815" xr:uid="{27A5D64C-9EE0-4F97-A173-8CD5961A316E}"/>
    <cellStyle name="Calculation 6 2 2 2 2" xfId="58890" xr:uid="{ADE3B04B-8E0C-46FE-A7B4-98CD3B3162D8}"/>
    <cellStyle name="Calculation 6 2 2 3" xfId="56838" xr:uid="{4ED91C4D-94E0-47B1-AD9B-FC86356FC13B}"/>
    <cellStyle name="Calculation 6 2 3" xfId="46713" xr:uid="{A5B18E68-9732-4545-BC70-5E41C55D1EE0}"/>
    <cellStyle name="Calculation 6 3" xfId="35222" xr:uid="{01EB0B75-B7F8-416A-ACA2-F7016574046F}"/>
    <cellStyle name="Calculation 6 3 2" xfId="44812" xr:uid="{6583E82C-597F-4D7E-909B-0526E945F091}"/>
    <cellStyle name="Calculation 6 3 2 2" xfId="48816" xr:uid="{3C937323-595A-48DB-B2C3-1B53F7F46D6F}"/>
    <cellStyle name="Calculation 6 3 2 2 2" xfId="58891" xr:uid="{A265CE31-B2E4-49EE-B610-B588DF5576FA}"/>
    <cellStyle name="Calculation 6 3 2 3" xfId="56839" xr:uid="{0D05DC2B-9125-4E06-9B02-A16238A759F6}"/>
    <cellStyle name="Calculation 6 3 3" xfId="46714" xr:uid="{ED5CD382-8865-4243-8C69-62A694BF8091}"/>
    <cellStyle name="Calculation 6 4" xfId="35223" xr:uid="{942C75EA-AEA2-47B5-8200-EAD7145389A9}"/>
    <cellStyle name="Calculation 6 4 2" xfId="44813" xr:uid="{0D1ACB8C-F693-45AC-A0D7-C108727D7861}"/>
    <cellStyle name="Calculation 6 4 2 2" xfId="48817" xr:uid="{07C11200-AFBC-48ED-905B-C24FF5F66F40}"/>
    <cellStyle name="Calculation 6 4 2 2 2" xfId="58892" xr:uid="{873A56B5-2744-440E-8B09-37AA24A0FDE7}"/>
    <cellStyle name="Calculation 6 4 2 3" xfId="56840" xr:uid="{6E4187D5-3913-4FCF-9D42-624DDF6CCF85}"/>
    <cellStyle name="Calculation 6 4 3" xfId="46715" xr:uid="{4D08A199-3CBC-4F84-A23E-0221A0D1D229}"/>
    <cellStyle name="Calculation 6 5" xfId="35224" xr:uid="{A5BE0DFD-E127-4C1F-B50E-C5CEB9B709F3}"/>
    <cellStyle name="Calculation 6 5 2" xfId="44814" xr:uid="{6DA83754-927F-49FE-9754-318241BF79BA}"/>
    <cellStyle name="Calculation 6 5 2 2" xfId="48818" xr:uid="{F8905D38-1573-4C59-B261-AE014F554325}"/>
    <cellStyle name="Calculation 6 5 2 2 2" xfId="58893" xr:uid="{0BBC6AB7-63B0-4D7E-B303-B50C46387B3D}"/>
    <cellStyle name="Calculation 6 5 2 3" xfId="56841" xr:uid="{A9D0FE4F-3900-4511-AE7F-04795A14A733}"/>
    <cellStyle name="Calculation 6 5 3" xfId="46716" xr:uid="{075DFB51-DE24-447C-A39B-AC318D61C84E}"/>
    <cellStyle name="Calculation 6 6" xfId="44810" xr:uid="{1BF4D9EA-A8C8-4858-8D02-E70A8ABBACD3}"/>
    <cellStyle name="Calculation 6 6 2" xfId="48814" xr:uid="{13C2730E-1107-4D8D-97B3-5986D3DD7573}"/>
    <cellStyle name="Calculation 6 6 2 2" xfId="58889" xr:uid="{BF945ACC-E5C8-4DC2-9ACA-8F1F2000BFB3}"/>
    <cellStyle name="Calculation 6 6 3" xfId="56837" xr:uid="{8DD2A03B-90E8-459B-860F-8E2A94941B12}"/>
    <cellStyle name="Calculation 6 7" xfId="46712" xr:uid="{9D98315B-5588-488D-9F44-79AA9C40E3F7}"/>
    <cellStyle name="Calculation 6 8" xfId="35220" xr:uid="{578F3F6E-6BB7-493E-86D3-318E0FBB8E19}"/>
    <cellStyle name="Calculation 6_Rev &amp; Serv Trans (MXP)" xfId="35225" xr:uid="{4F468DF8-AF8E-4D29-A58A-BB9675A40211}"/>
    <cellStyle name="Calculation 7" xfId="8734" xr:uid="{107720EC-626A-4C10-B12F-A9CF9E2DA149}"/>
    <cellStyle name="Calculation 7 2" xfId="44815" xr:uid="{869C3EAD-2058-4D18-9D93-38B5D46DB809}"/>
    <cellStyle name="Calculation 7 2 2" xfId="48819" xr:uid="{A5CF4C85-5550-4674-A161-F9DBBC849B94}"/>
    <cellStyle name="Calculation 7 2 2 2" xfId="58894" xr:uid="{B988B135-2DB7-4E55-9F2D-62D926021B94}"/>
    <cellStyle name="Calculation 7 2 3" xfId="56842" xr:uid="{9FEC61B8-A7C9-4A4C-96A8-AD51CF155B79}"/>
    <cellStyle name="Calculation 7 3" xfId="46717" xr:uid="{0E21129D-8FC6-42F0-BC7A-376BA3C00A39}"/>
    <cellStyle name="Calculation 7 4" xfId="35226" xr:uid="{0B2D830C-4E2D-48D8-BFBB-DC6CCEC12BD3}"/>
    <cellStyle name="Calculation 8" xfId="8735" xr:uid="{15C1AFCC-0721-477C-85BE-F624C3D21A97}"/>
    <cellStyle name="Calculation 8 2" xfId="44816" xr:uid="{0E44B2C8-8149-4FF9-8A3B-8CA771ADB518}"/>
    <cellStyle name="Calculation 8 2 2" xfId="48820" xr:uid="{AF2531C2-1A88-4F05-9FED-98337C623080}"/>
    <cellStyle name="Calculation 8 2 2 2" xfId="58895" xr:uid="{4EDCE92A-67B1-472E-991A-A11A8EE04A44}"/>
    <cellStyle name="Calculation 8 2 3" xfId="56843" xr:uid="{C3C1CC57-9418-4592-9537-53A64D469FD2}"/>
    <cellStyle name="Calculation 8 3" xfId="46718" xr:uid="{B7221053-9E52-45C6-8C25-F5D9F62FE532}"/>
    <cellStyle name="Calculation 8 4" xfId="35227" xr:uid="{A83C5B27-152D-4990-8623-5CB6F167C63D}"/>
    <cellStyle name="Calculation 9" xfId="8736" xr:uid="{923CB66E-807D-4112-909E-A86C8936C251}"/>
    <cellStyle name="Calculation 9 2" xfId="44817" xr:uid="{92D7C33A-A9A3-422B-8E95-A0E06853361F}"/>
    <cellStyle name="Calculation 9 2 2" xfId="48821" xr:uid="{555D885B-6204-4B2C-AEF3-3BBADB46D7C4}"/>
    <cellStyle name="Calculation 9 2 2 2" xfId="58896" xr:uid="{E16CDFB4-7246-4635-BE19-BE1D3EC01744}"/>
    <cellStyle name="Calculation 9 2 3" xfId="56844" xr:uid="{8F744862-7CF1-474C-8ABF-9E2249F48F8E}"/>
    <cellStyle name="Calculation 9 3" xfId="46719" xr:uid="{43C59ABE-7908-4653-B7E7-9A3B90907832}"/>
    <cellStyle name="Calculation 9 4" xfId="35228" xr:uid="{885820FA-D83B-4BCF-A2FE-5C91E2C89E66}"/>
    <cellStyle name="Cálculo" xfId="8737" xr:uid="{EE70E0DE-B9ED-4374-BD8B-C8E7B466B32C}"/>
    <cellStyle name="Cálculo 2" xfId="35229" xr:uid="{93D7A1A3-651B-4B60-9C59-C37B76038C17}"/>
    <cellStyle name="Cálculo 2 10" xfId="35230" xr:uid="{62951E66-C51D-435B-8052-2D4209AC4D93}"/>
    <cellStyle name="Cálculo 2 10 2" xfId="44819" xr:uid="{A3410EEB-4968-445B-A9CE-3BF8F585C26A}"/>
    <cellStyle name="Cálculo 2 10 2 2" xfId="48823" xr:uid="{3CF76B30-46DA-4FE0-9CB0-F5558C056C1F}"/>
    <cellStyle name="Cálculo 2 10 2 2 2" xfId="58898" xr:uid="{2F0BD3C7-D2AA-48DB-87F2-6C73578224B7}"/>
    <cellStyle name="Cálculo 2 10 2 3" xfId="56846" xr:uid="{EB271D1A-1930-4059-9081-5EB1D823C531}"/>
    <cellStyle name="Cálculo 2 10 3" xfId="46721" xr:uid="{89233B6D-E33E-4375-8A5B-93BDE6793B8C}"/>
    <cellStyle name="Cálculo 2 11" xfId="35231" xr:uid="{C7BD9299-B244-4991-9C63-C3F6D0FA1DF3}"/>
    <cellStyle name="Cálculo 2 11 2" xfId="44820" xr:uid="{10D7FA35-F29B-4D8B-9F53-677788694F61}"/>
    <cellStyle name="Cálculo 2 11 2 2" xfId="48824" xr:uid="{EF04B61C-8D6F-4E8C-92FC-F789EF7706D4}"/>
    <cellStyle name="Cálculo 2 11 2 2 2" xfId="58899" xr:uid="{60D07925-758C-4C02-854C-8EC78985CBC7}"/>
    <cellStyle name="Cálculo 2 11 2 3" xfId="56847" xr:uid="{E29F534B-E79E-48B9-A4AD-8256AAFEE10E}"/>
    <cellStyle name="Cálculo 2 11 3" xfId="46722" xr:uid="{EFF3484D-B3A1-40D2-943F-8FA3377518D3}"/>
    <cellStyle name="Cálculo 2 12" xfId="35232" xr:uid="{CFFD2AE6-299C-4D94-A528-B3329A9C195B}"/>
    <cellStyle name="Cálculo 2 12 2" xfId="44821" xr:uid="{D8F9DBC3-7C71-4184-8890-EB71EC8212B4}"/>
    <cellStyle name="Cálculo 2 12 2 2" xfId="48825" xr:uid="{DA041189-8C00-4036-9569-FFF775884579}"/>
    <cellStyle name="Cálculo 2 12 2 2 2" xfId="58900" xr:uid="{C4B3F6D5-6D6F-418B-B5AA-4D4C3C9107C3}"/>
    <cellStyle name="Cálculo 2 12 2 3" xfId="56848" xr:uid="{B435A100-273E-4A50-A006-82630A3C7BBA}"/>
    <cellStyle name="Cálculo 2 12 3" xfId="46723" xr:uid="{B5A17DFD-504E-46CE-A8D3-1B1009310CD0}"/>
    <cellStyle name="Cálculo 2 13" xfId="35233" xr:uid="{CF79EB8A-F62E-48E5-AF54-BBFEDFB6C813}"/>
    <cellStyle name="Cálculo 2 13 2" xfId="44822" xr:uid="{A9E3AC72-9B98-42B3-B062-9EA675C4EDBE}"/>
    <cellStyle name="Cálculo 2 13 2 2" xfId="48826" xr:uid="{0F904290-127F-47F2-8892-6ED044BE3072}"/>
    <cellStyle name="Cálculo 2 13 2 2 2" xfId="58901" xr:uid="{34266FA4-DE58-42BA-B7A0-42D5E16882F7}"/>
    <cellStyle name="Cálculo 2 13 2 3" xfId="56849" xr:uid="{2119FDFD-DB01-4EF6-AF55-4C2BCDEB7CCE}"/>
    <cellStyle name="Cálculo 2 13 3" xfId="46724" xr:uid="{1605741B-710E-4DF2-901C-11469B88695B}"/>
    <cellStyle name="Cálculo 2 14" xfId="44818" xr:uid="{479D8A57-F11A-4023-88CE-CA5EB5031F58}"/>
    <cellStyle name="Cálculo 2 14 2" xfId="48822" xr:uid="{F6457E34-9F1B-4355-9C12-A041A3373D2D}"/>
    <cellStyle name="Cálculo 2 14 2 2" xfId="58897" xr:uid="{42283A0B-7EF2-47DB-9A0A-0DFCC0EF41D1}"/>
    <cellStyle name="Cálculo 2 14 3" xfId="56845" xr:uid="{292BFBB7-45DB-43A9-B097-E609FC420E3D}"/>
    <cellStyle name="Cálculo 2 15" xfId="46720" xr:uid="{ACAA8CCD-3A94-4807-8A65-08B2BF14CD25}"/>
    <cellStyle name="Cálculo 2 2" xfId="35234" xr:uid="{A03F93F5-973D-4DC6-891B-B98BE4E703E3}"/>
    <cellStyle name="Cálculo 2 2 10" xfId="44823" xr:uid="{6349CF48-A93C-46D3-9E4F-10362E1F3A78}"/>
    <cellStyle name="Cálculo 2 2 10 2" xfId="48827" xr:uid="{D7A01F5D-3A16-4CCF-936C-9314D13755E2}"/>
    <cellStyle name="Cálculo 2 2 10 2 2" xfId="58902" xr:uid="{653208BD-7EFD-4C07-9571-516EFE3C926A}"/>
    <cellStyle name="Cálculo 2 2 10 3" xfId="56850" xr:uid="{B22E5C89-C286-44D3-B034-75F7C64089F8}"/>
    <cellStyle name="Cálculo 2 2 11" xfId="46725" xr:uid="{8A343E9D-1928-4934-9AA2-0D6568493A71}"/>
    <cellStyle name="Cálculo 2 2 2" xfId="35235" xr:uid="{044286E7-762D-48C3-B1A0-70FA84E40A1E}"/>
    <cellStyle name="Cálculo 2 2 2 2" xfId="35236" xr:uid="{6AA84073-99D1-4460-8344-E52B8587DAA8}"/>
    <cellStyle name="Cálculo 2 2 2 2 2" xfId="35237" xr:uid="{7AB5F58F-B0A7-4B7D-88B8-3BFEB11E2A50}"/>
    <cellStyle name="Cálculo 2 2 2 2 2 2" xfId="44826" xr:uid="{24641251-B4E0-4B61-983B-5E63CD361F8D}"/>
    <cellStyle name="Cálculo 2 2 2 2 2 2 2" xfId="48830" xr:uid="{F9BE5B25-8E28-4886-ACB9-6F9135A07687}"/>
    <cellStyle name="Cálculo 2 2 2 2 2 2 2 2" xfId="58905" xr:uid="{31C74A87-D9A1-4C61-9717-DEC11E71A388}"/>
    <cellStyle name="Cálculo 2 2 2 2 2 2 3" xfId="56853" xr:uid="{7630EFE5-D025-4451-9686-259B9788B273}"/>
    <cellStyle name="Cálculo 2 2 2 2 2 3" xfId="46728" xr:uid="{5CAD42BC-5D3C-40CF-AF3C-3CADFA7D14B2}"/>
    <cellStyle name="Cálculo 2 2 2 2 3" xfId="35238" xr:uid="{6F237DAA-9A08-4750-9058-82B08585A777}"/>
    <cellStyle name="Cálculo 2 2 2 2 3 2" xfId="44827" xr:uid="{42AE7CE9-6218-476E-8CC3-6B4450C3E998}"/>
    <cellStyle name="Cálculo 2 2 2 2 3 2 2" xfId="48831" xr:uid="{5B940AD7-4B43-43B6-973D-007FDA21A16C}"/>
    <cellStyle name="Cálculo 2 2 2 2 3 2 2 2" xfId="58906" xr:uid="{5D28F440-D6A5-46FB-8455-72AACCC039E6}"/>
    <cellStyle name="Cálculo 2 2 2 2 3 2 3" xfId="56854" xr:uid="{13110DD6-7EEB-436B-99B0-6090AC30008B}"/>
    <cellStyle name="Cálculo 2 2 2 2 3 3" xfId="46729" xr:uid="{134A948C-0776-47FA-A6D3-F30E482D97D3}"/>
    <cellStyle name="Cálculo 2 2 2 2 4" xfId="35239" xr:uid="{D243D14D-8492-4407-8747-0732E660C0D7}"/>
    <cellStyle name="Cálculo 2 2 2 2 4 2" xfId="44828" xr:uid="{97648EAD-80D9-4369-A7CD-461546C07286}"/>
    <cellStyle name="Cálculo 2 2 2 2 4 2 2" xfId="48832" xr:uid="{BBA5D37B-2182-4B02-82AB-C26455387047}"/>
    <cellStyle name="Cálculo 2 2 2 2 4 2 2 2" xfId="58907" xr:uid="{B07754AA-3F9D-4AEE-8F93-D648F678A332}"/>
    <cellStyle name="Cálculo 2 2 2 2 4 2 3" xfId="56855" xr:uid="{F0308828-EE89-46F0-92DE-4A778666605D}"/>
    <cellStyle name="Cálculo 2 2 2 2 4 3" xfId="46730" xr:uid="{65069626-6BE4-4C0F-9DB4-04C034B090EC}"/>
    <cellStyle name="Cálculo 2 2 2 2 5" xfId="35240" xr:uid="{D2994D8B-2ECC-4733-90A1-A40D5B3FF259}"/>
    <cellStyle name="Cálculo 2 2 2 2 5 2" xfId="44829" xr:uid="{8D4EA586-9ECF-46E4-95AF-13671C79BD25}"/>
    <cellStyle name="Cálculo 2 2 2 2 5 2 2" xfId="48833" xr:uid="{3B7CCF89-DC93-4106-9C7C-4AFA9B2ED31D}"/>
    <cellStyle name="Cálculo 2 2 2 2 5 2 2 2" xfId="58908" xr:uid="{D3268E4F-ABE9-41EF-8E42-7769B3D7AACF}"/>
    <cellStyle name="Cálculo 2 2 2 2 5 2 3" xfId="56856" xr:uid="{121BE678-67E8-497F-BD91-6CC6A2B821C8}"/>
    <cellStyle name="Cálculo 2 2 2 2 5 3" xfId="46731" xr:uid="{E54B3744-2139-4D4E-A31B-6A89BD25DE3A}"/>
    <cellStyle name="Cálculo 2 2 2 2 6" xfId="44825" xr:uid="{07BC8A29-8829-499D-9DF0-1C4CD2837F77}"/>
    <cellStyle name="Cálculo 2 2 2 2 6 2" xfId="48829" xr:uid="{7319D8D6-6D32-4E42-9C44-86B17DF43D03}"/>
    <cellStyle name="Cálculo 2 2 2 2 6 2 2" xfId="58904" xr:uid="{1898B4F4-C20F-42C0-A107-2AFC3B354F9B}"/>
    <cellStyle name="Cálculo 2 2 2 2 6 3" xfId="56852" xr:uid="{C82634AF-98FA-4498-8FD7-610E0E016DCC}"/>
    <cellStyle name="Cálculo 2 2 2 2 7" xfId="46727" xr:uid="{13B9DA8A-FFF2-4F83-B491-107467BB43A0}"/>
    <cellStyle name="Cálculo 2 2 2 2_Rev &amp; Serv Trans (MXP)" xfId="35241" xr:uid="{591B87B2-0D3C-4C78-87C3-B6316599FAF6}"/>
    <cellStyle name="Cálculo 2 2 2 3" xfId="35242" xr:uid="{A2265637-FA56-49B2-AB3A-F755D0706EC3}"/>
    <cellStyle name="Cálculo 2 2 2 3 2" xfId="35243" xr:uid="{AC97B667-768E-4D2C-8D9C-83BAB47F78F6}"/>
    <cellStyle name="Cálculo 2 2 2 3 2 2" xfId="44831" xr:uid="{11B26C2D-1FD4-440A-9781-2CB787D0765B}"/>
    <cellStyle name="Cálculo 2 2 2 3 2 2 2" xfId="48835" xr:uid="{06B2EE2F-7C69-4249-827B-067725110F65}"/>
    <cellStyle name="Cálculo 2 2 2 3 2 2 2 2" xfId="58910" xr:uid="{AC08A485-0284-41A3-9B14-03BE84A3F81D}"/>
    <cellStyle name="Cálculo 2 2 2 3 2 2 3" xfId="56858" xr:uid="{5694DFA0-82F6-4B5A-AC21-580E243C996D}"/>
    <cellStyle name="Cálculo 2 2 2 3 2 3" xfId="46733" xr:uid="{ED08EEF4-2286-44F0-825B-F2CD84F5E84A}"/>
    <cellStyle name="Cálculo 2 2 2 3 3" xfId="35244" xr:uid="{B2B085BC-C69F-40B9-B035-C0AFCFBD5BA6}"/>
    <cellStyle name="Cálculo 2 2 2 3 3 2" xfId="44832" xr:uid="{42D2F623-BD5F-43D9-A3F4-9DB2CA85B6D6}"/>
    <cellStyle name="Cálculo 2 2 2 3 3 2 2" xfId="48836" xr:uid="{1E79616F-8FA3-4CF2-824D-D0B9E172BDF4}"/>
    <cellStyle name="Cálculo 2 2 2 3 3 2 2 2" xfId="58911" xr:uid="{B5A8CCC8-B75D-4E3C-94DE-CFCA0848B9C2}"/>
    <cellStyle name="Cálculo 2 2 2 3 3 2 3" xfId="56859" xr:uid="{A8A8B389-713B-4B15-B03D-A0BD8346C347}"/>
    <cellStyle name="Cálculo 2 2 2 3 3 3" xfId="46734" xr:uid="{00305C24-9454-49B9-8DE1-E64CDB0D81ED}"/>
    <cellStyle name="Cálculo 2 2 2 3 4" xfId="35245" xr:uid="{E282E53C-6406-47CC-A828-D581026AF37F}"/>
    <cellStyle name="Cálculo 2 2 2 3 4 2" xfId="44833" xr:uid="{7E3C3D7F-18DB-412A-A60C-98586FAAD780}"/>
    <cellStyle name="Cálculo 2 2 2 3 4 2 2" xfId="48837" xr:uid="{19E96AAC-2850-4F95-95A6-395475870579}"/>
    <cellStyle name="Cálculo 2 2 2 3 4 2 2 2" xfId="58912" xr:uid="{12140C28-11BA-4EEA-96B0-B71FA8095087}"/>
    <cellStyle name="Cálculo 2 2 2 3 4 2 3" xfId="56860" xr:uid="{720E5A05-1BB6-4993-9727-367ADDC64FE3}"/>
    <cellStyle name="Cálculo 2 2 2 3 4 3" xfId="46735" xr:uid="{22CFCCB4-D040-453C-8304-A4E732CBDC03}"/>
    <cellStyle name="Cálculo 2 2 2 3 5" xfId="35246" xr:uid="{A3196049-9EDB-4C03-AB2D-67A7B34E2E9A}"/>
    <cellStyle name="Cálculo 2 2 2 3 5 2" xfId="44834" xr:uid="{B2D7D66E-168E-4B6B-BAB0-80F975657D7C}"/>
    <cellStyle name="Cálculo 2 2 2 3 5 2 2" xfId="48838" xr:uid="{9329B52A-FDD7-40DA-98BD-C1F7CE26FF8E}"/>
    <cellStyle name="Cálculo 2 2 2 3 5 2 2 2" xfId="58913" xr:uid="{14541C73-BB5A-48E5-B8C3-9F923E862936}"/>
    <cellStyle name="Cálculo 2 2 2 3 5 2 3" xfId="56861" xr:uid="{1BB2E7C4-DEA9-4AAF-A82B-645BEDD8CD78}"/>
    <cellStyle name="Cálculo 2 2 2 3 5 3" xfId="46736" xr:uid="{17162549-4EAE-4B61-BCA8-5F84B99957C9}"/>
    <cellStyle name="Cálculo 2 2 2 3 6" xfId="44830" xr:uid="{CE34FBD8-72D8-4A59-910F-E9BD6EDD8FAA}"/>
    <cellStyle name="Cálculo 2 2 2 3 6 2" xfId="48834" xr:uid="{FCE6387E-654F-41A7-8159-C213D5396DD0}"/>
    <cellStyle name="Cálculo 2 2 2 3 6 2 2" xfId="58909" xr:uid="{48767E6A-4DAD-415C-AC74-65FAC89B8547}"/>
    <cellStyle name="Cálculo 2 2 2 3 6 3" xfId="56857" xr:uid="{A68581AE-4EBE-44E1-925C-D564B61E8B7F}"/>
    <cellStyle name="Cálculo 2 2 2 3 7" xfId="46732" xr:uid="{9D5B9D80-B204-4944-9BB0-926A792AE7CE}"/>
    <cellStyle name="Cálculo 2 2 2 3_Rev &amp; Serv Trans (MXP)" xfId="35247" xr:uid="{4B350EF9-9CDD-486B-8889-928F1460DD4B}"/>
    <cellStyle name="Cálculo 2 2 2 4" xfId="35248" xr:uid="{C03BDE45-2E85-4019-A26C-FA05135A220A}"/>
    <cellStyle name="Cálculo 2 2 2 4 2" xfId="44835" xr:uid="{7601C6F9-6E59-45B1-ACF7-28AF5B1FC270}"/>
    <cellStyle name="Cálculo 2 2 2 4 2 2" xfId="48839" xr:uid="{3C747E5F-A6A8-4A08-9525-045B94FCD322}"/>
    <cellStyle name="Cálculo 2 2 2 4 2 2 2" xfId="58914" xr:uid="{5FA6F990-0D1F-497D-80BB-A1B75C338A39}"/>
    <cellStyle name="Cálculo 2 2 2 4 2 3" xfId="56862" xr:uid="{7646A7DB-F12E-4927-B527-7E12003F22CE}"/>
    <cellStyle name="Cálculo 2 2 2 4 3" xfId="46737" xr:uid="{2C0E3B22-4041-4B9B-960A-E8AE7D30C484}"/>
    <cellStyle name="Cálculo 2 2 2 5" xfId="35249" xr:uid="{B96F3D85-1589-4CDD-99F3-0D18F1F6C026}"/>
    <cellStyle name="Cálculo 2 2 2 5 2" xfId="44836" xr:uid="{F1A9961D-E128-49D9-88E2-E98B13CDE0D4}"/>
    <cellStyle name="Cálculo 2 2 2 5 2 2" xfId="48840" xr:uid="{C557BD36-4CC5-4615-A423-4CC3908B660B}"/>
    <cellStyle name="Cálculo 2 2 2 5 2 2 2" xfId="58915" xr:uid="{1C765EEB-7218-4695-A305-6381DBF3596C}"/>
    <cellStyle name="Cálculo 2 2 2 5 2 3" xfId="56863" xr:uid="{0BECDE0E-8C73-4FD4-9115-7EA393402012}"/>
    <cellStyle name="Cálculo 2 2 2 5 3" xfId="46738" xr:uid="{C7F80574-8072-495A-BB1F-86722A4DA2F9}"/>
    <cellStyle name="Cálculo 2 2 2 6" xfId="35250" xr:uid="{D9F73BC1-4D3D-460D-BF7E-708DCBF6FA67}"/>
    <cellStyle name="Cálculo 2 2 2 6 2" xfId="44837" xr:uid="{DD997FC7-C8B0-484B-A97D-F337D68B7866}"/>
    <cellStyle name="Cálculo 2 2 2 6 2 2" xfId="48841" xr:uid="{38C4DE1A-A133-4B8D-8957-8218B901700A}"/>
    <cellStyle name="Cálculo 2 2 2 6 2 2 2" xfId="58916" xr:uid="{C9B964EC-A8BD-4A59-9A55-837B9DA51325}"/>
    <cellStyle name="Cálculo 2 2 2 6 2 3" xfId="56864" xr:uid="{A6C7BA91-C62D-452D-874E-24A9FB028E31}"/>
    <cellStyle name="Cálculo 2 2 2 6 3" xfId="46739" xr:uid="{54E33E27-2E35-4592-84EE-22E3C03B0105}"/>
    <cellStyle name="Cálculo 2 2 2 7" xfId="35251" xr:uid="{FBC083A9-9E3F-48B7-99D0-6249D43F217D}"/>
    <cellStyle name="Cálculo 2 2 2 7 2" xfId="44838" xr:uid="{457421F5-5F2B-4C71-A120-03DAE0727664}"/>
    <cellStyle name="Cálculo 2 2 2 7 2 2" xfId="48842" xr:uid="{D6B8472E-262F-4525-A9EF-7B2ED1FA64C9}"/>
    <cellStyle name="Cálculo 2 2 2 7 2 2 2" xfId="58917" xr:uid="{CD285CBA-8D91-48F3-8BAF-BD3A71578639}"/>
    <cellStyle name="Cálculo 2 2 2 7 2 3" xfId="56865" xr:uid="{CB69C7A3-0731-41BF-99BD-A563116C44AB}"/>
    <cellStyle name="Cálculo 2 2 2 7 3" xfId="46740" xr:uid="{F619D1B3-865A-44AF-A2FA-D8E4219FC2EC}"/>
    <cellStyle name="Cálculo 2 2 2 8" xfId="44824" xr:uid="{E638F566-0D20-4542-8F10-5B79DDB4CC3B}"/>
    <cellStyle name="Cálculo 2 2 2 8 2" xfId="48828" xr:uid="{B5D18B18-3180-4656-AC04-FE46CDB4689A}"/>
    <cellStyle name="Cálculo 2 2 2 8 2 2" xfId="58903" xr:uid="{89924524-F03B-4F41-AFFD-0C247ABE2FD2}"/>
    <cellStyle name="Cálculo 2 2 2 8 3" xfId="56851" xr:uid="{ECEA2632-C8C7-40BB-A9AB-BAD70B6F1A42}"/>
    <cellStyle name="Cálculo 2 2 2 9" xfId="46726" xr:uid="{CB0E8370-B4BC-424A-852F-A6301016DE23}"/>
    <cellStyle name="Cálculo 2 2 2_Rev &amp; Serv Trans (MXP)" xfId="35252" xr:uid="{305B2D01-5018-42EC-9F74-ABC276AA5AFA}"/>
    <cellStyle name="Cálculo 2 2 3" xfId="35253" xr:uid="{8CF18C40-22DC-480D-A011-6DCED3010163}"/>
    <cellStyle name="Cálculo 2 2 3 2" xfId="35254" xr:uid="{BD111D40-0928-4F64-8D3A-D575A2FBD302}"/>
    <cellStyle name="Cálculo 2 2 3 2 2" xfId="35255" xr:uid="{279BE7A4-EF14-41A6-8041-021B5D4D7DF9}"/>
    <cellStyle name="Cálculo 2 2 3 2 2 2" xfId="44841" xr:uid="{CB7E22A8-F97F-41FE-93B3-23C8FDD3392F}"/>
    <cellStyle name="Cálculo 2 2 3 2 2 2 2" xfId="48845" xr:uid="{9633705D-9823-4A0E-8DF3-C25605D6EAAD}"/>
    <cellStyle name="Cálculo 2 2 3 2 2 2 2 2" xfId="58920" xr:uid="{42025E9A-3492-4E9D-A227-5AFEFDD34BBD}"/>
    <cellStyle name="Cálculo 2 2 3 2 2 2 3" xfId="56868" xr:uid="{192B8061-F6F8-4E47-80C3-C830AA6778DB}"/>
    <cellStyle name="Cálculo 2 2 3 2 2 3" xfId="46743" xr:uid="{767F0778-659B-4872-8FC8-775F12F98DBB}"/>
    <cellStyle name="Cálculo 2 2 3 2 3" xfId="35256" xr:uid="{EF16FB10-A982-4172-8CE3-11ECF25C384F}"/>
    <cellStyle name="Cálculo 2 2 3 2 3 2" xfId="44842" xr:uid="{FD98389E-DDBE-4ACE-B907-63AD6DAE8AC5}"/>
    <cellStyle name="Cálculo 2 2 3 2 3 2 2" xfId="48846" xr:uid="{B78BC602-6148-46A0-B641-372879C303A8}"/>
    <cellStyle name="Cálculo 2 2 3 2 3 2 2 2" xfId="58921" xr:uid="{E90A9950-EEC7-40C4-AEAD-225994647CA1}"/>
    <cellStyle name="Cálculo 2 2 3 2 3 2 3" xfId="56869" xr:uid="{FCBD17B6-AFA1-4A22-957C-E7C0EE6A245C}"/>
    <cellStyle name="Cálculo 2 2 3 2 3 3" xfId="46744" xr:uid="{716F0F58-EE99-471A-837A-377EAA2098D4}"/>
    <cellStyle name="Cálculo 2 2 3 2 4" xfId="35257" xr:uid="{8896C5BB-ABA6-49FC-AF5C-BE20B0C761A0}"/>
    <cellStyle name="Cálculo 2 2 3 2 4 2" xfId="44843" xr:uid="{351FEE84-5579-492A-ABD0-277F8D86A220}"/>
    <cellStyle name="Cálculo 2 2 3 2 4 2 2" xfId="48847" xr:uid="{BF84C3A8-0EC3-45DB-A20A-E4345D710B86}"/>
    <cellStyle name="Cálculo 2 2 3 2 4 2 2 2" xfId="58922" xr:uid="{4ED8F21D-E48F-4884-A8E3-5B0EDE8A2960}"/>
    <cellStyle name="Cálculo 2 2 3 2 4 2 3" xfId="56870" xr:uid="{7E5C6658-2FED-4014-9AC6-606336C3D0C5}"/>
    <cellStyle name="Cálculo 2 2 3 2 4 3" xfId="46745" xr:uid="{10AB9934-2C5D-4765-97C9-9D6B5C4B8BB2}"/>
    <cellStyle name="Cálculo 2 2 3 2 5" xfId="35258" xr:uid="{B6BC776E-74BA-41F6-865C-F5D5E133167D}"/>
    <cellStyle name="Cálculo 2 2 3 2 5 2" xfId="44844" xr:uid="{725F52AC-9AA7-4936-BBB0-FD576B2B57A3}"/>
    <cellStyle name="Cálculo 2 2 3 2 5 2 2" xfId="48848" xr:uid="{61693B52-0A5E-4070-A39F-95384AE8DA89}"/>
    <cellStyle name="Cálculo 2 2 3 2 5 2 2 2" xfId="58923" xr:uid="{6B791371-1435-44B0-B9FA-1FAF67F74B06}"/>
    <cellStyle name="Cálculo 2 2 3 2 5 2 3" xfId="56871" xr:uid="{C1EC92D9-BE26-48E4-8179-8E0C0C6B4AED}"/>
    <cellStyle name="Cálculo 2 2 3 2 5 3" xfId="46746" xr:uid="{50E9E376-3D50-4283-8E5E-35846C799163}"/>
    <cellStyle name="Cálculo 2 2 3 2 6" xfId="44840" xr:uid="{034D4A43-B602-49A3-AF70-29C5E73029ED}"/>
    <cellStyle name="Cálculo 2 2 3 2 6 2" xfId="48844" xr:uid="{C9B8F12D-5617-42BE-B29E-0B8599A9A1F9}"/>
    <cellStyle name="Cálculo 2 2 3 2 6 2 2" xfId="58919" xr:uid="{AB2200FF-2D06-4461-8E5C-A5FEF8A6001D}"/>
    <cellStyle name="Cálculo 2 2 3 2 6 3" xfId="56867" xr:uid="{9BFF5149-277B-46E0-83ED-DDA64E33D724}"/>
    <cellStyle name="Cálculo 2 2 3 2 7" xfId="46742" xr:uid="{F235DE4E-585B-4C7F-A960-C81953CDF0C5}"/>
    <cellStyle name="Cálculo 2 2 3 2_Rev &amp; Serv Trans (MXP)" xfId="35259" xr:uid="{82F25099-45C1-4AE9-8829-F8D1D72CA463}"/>
    <cellStyle name="Cálculo 2 2 3 3" xfId="35260" xr:uid="{50C466EC-4DA7-4C4B-9ECE-C5234F615298}"/>
    <cellStyle name="Cálculo 2 2 3 3 2" xfId="35261" xr:uid="{C2A02C0D-4FD4-4A4C-9798-F4F9AFB332B1}"/>
    <cellStyle name="Cálculo 2 2 3 3 2 2" xfId="44846" xr:uid="{89026E46-8AAA-4DF6-9A34-5FED481713DA}"/>
    <cellStyle name="Cálculo 2 2 3 3 2 2 2" xfId="48850" xr:uid="{318A745E-8775-46BC-A4F7-82D26B250097}"/>
    <cellStyle name="Cálculo 2 2 3 3 2 2 2 2" xfId="58925" xr:uid="{4E4C514D-292D-48B1-B032-911AB54DCFF1}"/>
    <cellStyle name="Cálculo 2 2 3 3 2 2 3" xfId="56873" xr:uid="{2AB13C37-8541-4024-AF02-FF22D568B988}"/>
    <cellStyle name="Cálculo 2 2 3 3 2 3" xfId="46748" xr:uid="{D561623B-76D7-4C68-97C1-D8774F3A60E5}"/>
    <cellStyle name="Cálculo 2 2 3 3 3" xfId="35262" xr:uid="{1547F5FD-106C-4679-8379-CE44449C1CBA}"/>
    <cellStyle name="Cálculo 2 2 3 3 3 2" xfId="44847" xr:uid="{6DDFB4D5-C8C6-49C5-957B-81655931D80E}"/>
    <cellStyle name="Cálculo 2 2 3 3 3 2 2" xfId="48851" xr:uid="{2E1F784E-C0DA-435B-9EF7-05B09B769852}"/>
    <cellStyle name="Cálculo 2 2 3 3 3 2 2 2" xfId="58926" xr:uid="{17C0566B-43A1-4837-9B68-7163862904EB}"/>
    <cellStyle name="Cálculo 2 2 3 3 3 2 3" xfId="56874" xr:uid="{E8E67794-0012-47C1-8B3A-736CAF329D75}"/>
    <cellStyle name="Cálculo 2 2 3 3 3 3" xfId="46749" xr:uid="{51EEFC6A-CE3B-4627-B438-03A1D5B6C67A}"/>
    <cellStyle name="Cálculo 2 2 3 3 4" xfId="35263" xr:uid="{A770E924-A592-4CEA-990E-D1C06A40AAD9}"/>
    <cellStyle name="Cálculo 2 2 3 3 4 2" xfId="44848" xr:uid="{0A62498B-2A86-4D9E-A1A1-D616419E827C}"/>
    <cellStyle name="Cálculo 2 2 3 3 4 2 2" xfId="48852" xr:uid="{E820FDC9-7688-4C6A-BAC4-7B21CBCFF226}"/>
    <cellStyle name="Cálculo 2 2 3 3 4 2 2 2" xfId="58927" xr:uid="{3741315D-91B4-4030-9B69-F10CD79E5662}"/>
    <cellStyle name="Cálculo 2 2 3 3 4 2 3" xfId="56875" xr:uid="{3098786C-725E-46C1-B2B0-140B5631C13D}"/>
    <cellStyle name="Cálculo 2 2 3 3 4 3" xfId="46750" xr:uid="{CF183844-903F-4B2C-AFFB-B60D1E287E9D}"/>
    <cellStyle name="Cálculo 2 2 3 3 5" xfId="35264" xr:uid="{79F58F7C-2136-4BA1-8002-A7978BC271C3}"/>
    <cellStyle name="Cálculo 2 2 3 3 5 2" xfId="44849" xr:uid="{E5E1C313-4124-4D28-B024-B34E831B7977}"/>
    <cellStyle name="Cálculo 2 2 3 3 5 2 2" xfId="48853" xr:uid="{134C027C-785D-4310-80F1-D2C91BFB95A8}"/>
    <cellStyle name="Cálculo 2 2 3 3 5 2 2 2" xfId="58928" xr:uid="{B9904B26-FC7B-4331-8FC7-52A72283B580}"/>
    <cellStyle name="Cálculo 2 2 3 3 5 2 3" xfId="56876" xr:uid="{BF7B0C5A-D0D7-47EF-8AFD-9ECAE23EB3A6}"/>
    <cellStyle name="Cálculo 2 2 3 3 5 3" xfId="46751" xr:uid="{808CEC0A-53DC-45D7-9AAD-E714286E70E3}"/>
    <cellStyle name="Cálculo 2 2 3 3 6" xfId="44845" xr:uid="{9D00C921-C6BF-4198-9958-887D8B643972}"/>
    <cellStyle name="Cálculo 2 2 3 3 6 2" xfId="48849" xr:uid="{3423DC87-AE0C-4722-8F20-2EE6BA128D3A}"/>
    <cellStyle name="Cálculo 2 2 3 3 6 2 2" xfId="58924" xr:uid="{0B277965-D3F8-4D1C-8F6C-DB62A5CE5517}"/>
    <cellStyle name="Cálculo 2 2 3 3 6 3" xfId="56872" xr:uid="{8D42FB6B-10D5-453E-8FEB-CB79974746E3}"/>
    <cellStyle name="Cálculo 2 2 3 3 7" xfId="46747" xr:uid="{19CF784E-5BDB-4F45-AE4B-A9F6566C1228}"/>
    <cellStyle name="Cálculo 2 2 3 3_Rev &amp; Serv Trans (MXP)" xfId="35265" xr:uid="{C2FDBF0D-3DF2-4580-B1D0-3B6C46A5644F}"/>
    <cellStyle name="Cálculo 2 2 3 4" xfId="35266" xr:uid="{D8FBD714-CB24-4E7B-AAF0-80BB904C8B8D}"/>
    <cellStyle name="Cálculo 2 2 3 4 2" xfId="44850" xr:uid="{49E82850-B262-41C1-97F1-24A5930C998C}"/>
    <cellStyle name="Cálculo 2 2 3 4 2 2" xfId="48854" xr:uid="{F7FE1ACF-827C-40DE-8F7C-E624AEB75B28}"/>
    <cellStyle name="Cálculo 2 2 3 4 2 2 2" xfId="58929" xr:uid="{5674E7D7-9636-445F-B581-B54A13FE262D}"/>
    <cellStyle name="Cálculo 2 2 3 4 2 3" xfId="56877" xr:uid="{8BCFEBAF-4837-4D22-ADD5-47B479CC6F83}"/>
    <cellStyle name="Cálculo 2 2 3 4 3" xfId="46752" xr:uid="{7D2B65D0-976E-457B-9AC5-DCBDA28B80CD}"/>
    <cellStyle name="Cálculo 2 2 3 5" xfId="35267" xr:uid="{C54FE40F-7040-4971-AFC4-4A0EB73CFB59}"/>
    <cellStyle name="Cálculo 2 2 3 5 2" xfId="44851" xr:uid="{5F522A30-1E34-432C-BFFD-04939BC52D04}"/>
    <cellStyle name="Cálculo 2 2 3 5 2 2" xfId="48855" xr:uid="{50D03D43-2B12-444E-8293-53EB72B0CA35}"/>
    <cellStyle name="Cálculo 2 2 3 5 2 2 2" xfId="58930" xr:uid="{6496A809-A3F2-4E9F-B117-7189DD186B9C}"/>
    <cellStyle name="Cálculo 2 2 3 5 2 3" xfId="56878" xr:uid="{1A403DD9-B38A-40F9-85B8-12BD4AFBDD50}"/>
    <cellStyle name="Cálculo 2 2 3 5 3" xfId="46753" xr:uid="{C989CA74-C160-4B1A-9933-1038D7F3CF93}"/>
    <cellStyle name="Cálculo 2 2 3 6" xfId="35268" xr:uid="{A66E9C3F-6120-4619-B35E-9EF376A269AE}"/>
    <cellStyle name="Cálculo 2 2 3 6 2" xfId="44852" xr:uid="{6FEB16CD-CDED-4286-B761-3A9E64B5524E}"/>
    <cellStyle name="Cálculo 2 2 3 6 2 2" xfId="48856" xr:uid="{A85B3E3E-F751-4E84-AD6A-362519142B56}"/>
    <cellStyle name="Cálculo 2 2 3 6 2 2 2" xfId="58931" xr:uid="{3470F991-97FD-4DEE-A4AD-42CEF30A53E4}"/>
    <cellStyle name="Cálculo 2 2 3 6 2 3" xfId="56879" xr:uid="{41FA7AAB-6CBD-4549-AED9-E499504200FF}"/>
    <cellStyle name="Cálculo 2 2 3 6 3" xfId="46754" xr:uid="{61272032-834A-474D-A0F9-74EFFAD89140}"/>
    <cellStyle name="Cálculo 2 2 3 7" xfId="35269" xr:uid="{5AC10493-8553-450B-91CC-C3A45094EBFD}"/>
    <cellStyle name="Cálculo 2 2 3 7 2" xfId="44853" xr:uid="{8496ABD2-782F-43EE-B92C-89078DEEBDA3}"/>
    <cellStyle name="Cálculo 2 2 3 7 2 2" xfId="48857" xr:uid="{4D3FAB4A-8EFA-4111-B498-1A786DF9B6CC}"/>
    <cellStyle name="Cálculo 2 2 3 7 2 2 2" xfId="58932" xr:uid="{EAC43AFD-68CF-4606-A18D-9564980CC521}"/>
    <cellStyle name="Cálculo 2 2 3 7 2 3" xfId="56880" xr:uid="{CA7BCCF8-4A16-4CAF-B379-F86B6C54E992}"/>
    <cellStyle name="Cálculo 2 2 3 7 3" xfId="46755" xr:uid="{8CEB5922-D94C-4F4C-8845-7C028FE7C61B}"/>
    <cellStyle name="Cálculo 2 2 3 8" xfId="44839" xr:uid="{6F1D06B4-A39E-4990-BA35-12A7145882A3}"/>
    <cellStyle name="Cálculo 2 2 3 8 2" xfId="48843" xr:uid="{7BA31514-E2D4-47CD-9691-6F560DE47E3A}"/>
    <cellStyle name="Cálculo 2 2 3 8 2 2" xfId="58918" xr:uid="{16F79FFD-1876-4B15-B46C-D82B36366A94}"/>
    <cellStyle name="Cálculo 2 2 3 8 3" xfId="56866" xr:uid="{ED5DDF77-0A33-4854-A0D8-6B5AE7E17EC6}"/>
    <cellStyle name="Cálculo 2 2 3 9" xfId="46741" xr:uid="{6DED1835-591B-4741-9E0A-578CFB07B892}"/>
    <cellStyle name="Cálculo 2 2 3_Rev &amp; Serv Trans (MXP)" xfId="35270" xr:uid="{09AAA745-8684-40DE-9FA4-6F67A3A1423E}"/>
    <cellStyle name="Cálculo 2 2 4" xfId="35271" xr:uid="{256415F6-7491-493C-899C-AC6D3BC83612}"/>
    <cellStyle name="Cálculo 2 2 4 2" xfId="35272" xr:uid="{8F8F4F61-DF23-4151-8778-63B450184DF5}"/>
    <cellStyle name="Cálculo 2 2 4 2 2" xfId="44855" xr:uid="{7B8AB299-CEA2-49BA-8A23-0E389CD4EB20}"/>
    <cellStyle name="Cálculo 2 2 4 2 2 2" xfId="48859" xr:uid="{FEB3B671-6E6A-49A3-A1D2-034A6BDFB9A2}"/>
    <cellStyle name="Cálculo 2 2 4 2 2 2 2" xfId="58934" xr:uid="{14658C80-02B7-4401-A040-66C539B7C304}"/>
    <cellStyle name="Cálculo 2 2 4 2 2 3" xfId="56882" xr:uid="{B69B61EB-37FF-455E-B818-E7604C7E33A4}"/>
    <cellStyle name="Cálculo 2 2 4 2 3" xfId="46757" xr:uid="{619972A5-5FF8-43D1-A105-324E47BF79BC}"/>
    <cellStyle name="Cálculo 2 2 4 3" xfId="35273" xr:uid="{589D9413-B7D9-40C5-A427-E3270E8DC0EA}"/>
    <cellStyle name="Cálculo 2 2 4 3 2" xfId="44856" xr:uid="{BA4808FF-34B8-449E-B660-2AE9B3BBF286}"/>
    <cellStyle name="Cálculo 2 2 4 3 2 2" xfId="48860" xr:uid="{BD9926EE-0B55-42D3-AA83-F5E0D7603261}"/>
    <cellStyle name="Cálculo 2 2 4 3 2 2 2" xfId="58935" xr:uid="{EED1B83D-DE3C-448A-A322-E3F3AD107989}"/>
    <cellStyle name="Cálculo 2 2 4 3 2 3" xfId="56883" xr:uid="{48C2E0B0-BE49-4AC8-8496-A5750701FA72}"/>
    <cellStyle name="Cálculo 2 2 4 3 3" xfId="46758" xr:uid="{B29258FF-68A5-472B-BC3D-60CFEACA5285}"/>
    <cellStyle name="Cálculo 2 2 4 4" xfId="35274" xr:uid="{ADDF2F1F-7691-4973-ACE8-74F7843C3E57}"/>
    <cellStyle name="Cálculo 2 2 4 4 2" xfId="44857" xr:uid="{90732400-97F6-48F7-9070-91B24FE1570E}"/>
    <cellStyle name="Cálculo 2 2 4 4 2 2" xfId="48861" xr:uid="{1B7B27DA-07AF-45E3-B11A-23EB93CD1D38}"/>
    <cellStyle name="Cálculo 2 2 4 4 2 2 2" xfId="58936" xr:uid="{0E5D035C-54B7-497F-8D88-981D27DE7E61}"/>
    <cellStyle name="Cálculo 2 2 4 4 2 3" xfId="56884" xr:uid="{9E1C444C-4571-4CAF-98D1-1A92B6431EB2}"/>
    <cellStyle name="Cálculo 2 2 4 4 3" xfId="46759" xr:uid="{4CCAAC79-975D-48B4-B547-5FFC9F514589}"/>
    <cellStyle name="Cálculo 2 2 4 5" xfId="35275" xr:uid="{351B79A6-2FC1-48F6-B7BA-DBE6C70FF160}"/>
    <cellStyle name="Cálculo 2 2 4 5 2" xfId="44858" xr:uid="{34EBACA3-D417-462B-AF5B-F8BC717487E4}"/>
    <cellStyle name="Cálculo 2 2 4 5 2 2" xfId="48862" xr:uid="{08484038-74D2-4914-8596-09651B96B396}"/>
    <cellStyle name="Cálculo 2 2 4 5 2 2 2" xfId="58937" xr:uid="{6A54289E-4ADD-4F94-9FF2-C6F19E523554}"/>
    <cellStyle name="Cálculo 2 2 4 5 2 3" xfId="56885" xr:uid="{2B5FC7A9-EB86-4365-A422-F9220774A8A8}"/>
    <cellStyle name="Cálculo 2 2 4 5 3" xfId="46760" xr:uid="{991ABE30-0E51-4C3C-AAC9-9395A14A38AB}"/>
    <cellStyle name="Cálculo 2 2 4 6" xfId="44854" xr:uid="{EA076D47-8517-403B-9E55-F817E38797E1}"/>
    <cellStyle name="Cálculo 2 2 4 6 2" xfId="48858" xr:uid="{D2AA37D3-4761-498C-9ED3-360336ADB61E}"/>
    <cellStyle name="Cálculo 2 2 4 6 2 2" xfId="58933" xr:uid="{CF5DFA51-3861-47E2-B4DD-5FFB98424DF4}"/>
    <cellStyle name="Cálculo 2 2 4 6 3" xfId="56881" xr:uid="{727786D8-0B0E-4AD3-8E65-9A66CADD2329}"/>
    <cellStyle name="Cálculo 2 2 4 7" xfId="46756" xr:uid="{62685A5D-F341-4CCB-9B26-74E17D18E624}"/>
    <cellStyle name="Cálculo 2 2 4_Rev &amp; Serv Trans (MXP)" xfId="35276" xr:uid="{E9EAF50D-B518-4B6E-BE1C-6AD73997F764}"/>
    <cellStyle name="Cálculo 2 2 5" xfId="35277" xr:uid="{9E66F426-198C-4416-ADC3-02A18E52C65B}"/>
    <cellStyle name="Cálculo 2 2 5 2" xfId="35278" xr:uid="{713DAF56-F3D0-49B4-9D57-0A82572480C1}"/>
    <cellStyle name="Cálculo 2 2 5 2 2" xfId="44860" xr:uid="{FBFC0A8D-C67B-4993-A43D-7B51C56BF7E0}"/>
    <cellStyle name="Cálculo 2 2 5 2 2 2" xfId="48864" xr:uid="{5B4F4482-B9C4-4A50-BC36-6D81F86558EA}"/>
    <cellStyle name="Cálculo 2 2 5 2 2 2 2" xfId="58939" xr:uid="{365D2F86-2197-4C63-8160-D35ADF9CABE5}"/>
    <cellStyle name="Cálculo 2 2 5 2 2 3" xfId="56887" xr:uid="{FE32A77E-72A3-4F22-A268-2B07D223053F}"/>
    <cellStyle name="Cálculo 2 2 5 2 3" xfId="46762" xr:uid="{F5F6D879-5430-441B-BD99-232B8B818E98}"/>
    <cellStyle name="Cálculo 2 2 5 3" xfId="35279" xr:uid="{C382B000-CF07-46F5-AB12-1EE6949210EF}"/>
    <cellStyle name="Cálculo 2 2 5 3 2" xfId="44861" xr:uid="{36006535-62F1-42A8-8D0F-CB45B5F9EDF4}"/>
    <cellStyle name="Cálculo 2 2 5 3 2 2" xfId="48865" xr:uid="{CCD47EB2-E7D0-492D-ADA7-6B6A7177300D}"/>
    <cellStyle name="Cálculo 2 2 5 3 2 2 2" xfId="58940" xr:uid="{4C804A61-CF32-46DD-B986-649A682DC1D5}"/>
    <cellStyle name="Cálculo 2 2 5 3 2 3" xfId="56888" xr:uid="{84EF780B-E4CF-47DF-B3C7-CF6F37FFE0F7}"/>
    <cellStyle name="Cálculo 2 2 5 3 3" xfId="46763" xr:uid="{11CED1AE-93C5-499E-B067-9A0C34C7BFE7}"/>
    <cellStyle name="Cálculo 2 2 5 4" xfId="35280" xr:uid="{4BBD532A-F5C7-46F7-A253-4A98BB9E20C3}"/>
    <cellStyle name="Cálculo 2 2 5 4 2" xfId="44862" xr:uid="{2A7A9D5C-C025-4D62-8BF4-CB6C6AE1FF5E}"/>
    <cellStyle name="Cálculo 2 2 5 4 2 2" xfId="48866" xr:uid="{1B6B714B-452C-44FE-AE75-503D4C1DC925}"/>
    <cellStyle name="Cálculo 2 2 5 4 2 2 2" xfId="58941" xr:uid="{7E766CD8-2662-413A-8A37-5BEE8152AF55}"/>
    <cellStyle name="Cálculo 2 2 5 4 2 3" xfId="56889" xr:uid="{FD9D2CFE-1C1E-4861-9A87-BEFA468DDF25}"/>
    <cellStyle name="Cálculo 2 2 5 4 3" xfId="46764" xr:uid="{75B2CB68-4DA6-4AE2-BFCF-395738D606C9}"/>
    <cellStyle name="Cálculo 2 2 5 5" xfId="35281" xr:uid="{3AECB326-B7FE-4B2A-B806-4EBBBD4399DA}"/>
    <cellStyle name="Cálculo 2 2 5 5 2" xfId="44863" xr:uid="{DB776218-E2F4-4A41-9104-35C371294C85}"/>
    <cellStyle name="Cálculo 2 2 5 5 2 2" xfId="48867" xr:uid="{64D1EEAE-C766-4F39-93DC-88FCAB6DF0C6}"/>
    <cellStyle name="Cálculo 2 2 5 5 2 2 2" xfId="58942" xr:uid="{B10735C2-1026-4670-A5B1-4FC2C739FE19}"/>
    <cellStyle name="Cálculo 2 2 5 5 2 3" xfId="56890" xr:uid="{40234BF9-F740-4584-80E4-40E2B6DA77DA}"/>
    <cellStyle name="Cálculo 2 2 5 5 3" xfId="46765" xr:uid="{97C258D4-7FD7-4FEC-B02C-2DD10BBD486C}"/>
    <cellStyle name="Cálculo 2 2 5 6" xfId="44859" xr:uid="{E625201E-C153-4D9A-86F6-CB5DDA3D9AEA}"/>
    <cellStyle name="Cálculo 2 2 5 6 2" xfId="48863" xr:uid="{D9E393D9-ECA4-40BC-B632-A543CD6AC483}"/>
    <cellStyle name="Cálculo 2 2 5 6 2 2" xfId="58938" xr:uid="{F681305C-5323-4624-8E2E-94817BC4D27B}"/>
    <cellStyle name="Cálculo 2 2 5 6 3" xfId="56886" xr:uid="{1E3F6EAA-EA4E-423D-B69A-BA583A0AA118}"/>
    <cellStyle name="Cálculo 2 2 5 7" xfId="46761" xr:uid="{0C3E2EBE-3BB4-422E-BCEC-6AD9727DE695}"/>
    <cellStyle name="Cálculo 2 2 5_Rev &amp; Serv Trans (MXP)" xfId="35282" xr:uid="{13018052-8C06-422D-AE8B-9C12DCBF9C96}"/>
    <cellStyle name="Cálculo 2 2 6" xfId="35283" xr:uid="{FA50834F-3222-4665-BBB1-1B957481EC12}"/>
    <cellStyle name="Cálculo 2 2 6 2" xfId="44864" xr:uid="{07423E9E-81C6-4B26-AA9F-A365A1E4926C}"/>
    <cellStyle name="Cálculo 2 2 6 2 2" xfId="48868" xr:uid="{CE9F4A7D-2520-4D30-8CF1-226887A08E39}"/>
    <cellStyle name="Cálculo 2 2 6 2 2 2" xfId="58943" xr:uid="{1827818E-CBF0-4A97-897B-2E58F989E02F}"/>
    <cellStyle name="Cálculo 2 2 6 2 3" xfId="56891" xr:uid="{40C47D37-8D0A-4BF5-9D84-AF0303DE6ECC}"/>
    <cellStyle name="Cálculo 2 2 6 3" xfId="46766" xr:uid="{DCC47427-CC3A-4E23-AE8C-320CECB0AAE1}"/>
    <cellStyle name="Cálculo 2 2 7" xfId="35284" xr:uid="{E6516FE1-B9CD-448C-828F-64B47A5A36E1}"/>
    <cellStyle name="Cálculo 2 2 7 2" xfId="44865" xr:uid="{7850A955-A4F9-4527-A2F3-CCC7EAB338E5}"/>
    <cellStyle name="Cálculo 2 2 7 2 2" xfId="48869" xr:uid="{2FE90EC1-BA1A-405C-91CB-D6571F5AF0C7}"/>
    <cellStyle name="Cálculo 2 2 7 2 2 2" xfId="58944" xr:uid="{47577249-0495-406A-A890-98D8F7200E27}"/>
    <cellStyle name="Cálculo 2 2 7 2 3" xfId="56892" xr:uid="{FC0A80C4-7A6D-4CE3-875D-F7C68783D5D3}"/>
    <cellStyle name="Cálculo 2 2 7 3" xfId="46767" xr:uid="{2CDDFA31-BD4E-4568-9956-FC7D3194AD0D}"/>
    <cellStyle name="Cálculo 2 2 8" xfId="35285" xr:uid="{02071077-0913-4218-9FDD-0F320504ACDA}"/>
    <cellStyle name="Cálculo 2 2 8 2" xfId="44866" xr:uid="{F68D5BDB-C9EC-4CF1-BCA9-D28F257B731D}"/>
    <cellStyle name="Cálculo 2 2 8 2 2" xfId="48870" xr:uid="{B8473123-DDAE-4D7E-AD55-60AA34D0CD9D}"/>
    <cellStyle name="Cálculo 2 2 8 2 2 2" xfId="58945" xr:uid="{BFC4A169-C502-4466-9F24-0138EDC06A6B}"/>
    <cellStyle name="Cálculo 2 2 8 2 3" xfId="56893" xr:uid="{BCE370BB-D08A-4EFA-869A-B9379B382385}"/>
    <cellStyle name="Cálculo 2 2 8 3" xfId="46768" xr:uid="{ECE096DA-DC78-45DD-800E-7E3FEDBB8776}"/>
    <cellStyle name="Cálculo 2 2 9" xfId="35286" xr:uid="{4C33B018-B8E0-4495-98A7-5AF5D4BCC916}"/>
    <cellStyle name="Cálculo 2 2 9 2" xfId="44867" xr:uid="{A86FF75D-3862-42CB-8C60-971BB3C63EA5}"/>
    <cellStyle name="Cálculo 2 2 9 2 2" xfId="48871" xr:uid="{A6A20EAD-4A13-49C2-8EB2-9A191E129DDD}"/>
    <cellStyle name="Cálculo 2 2 9 2 2 2" xfId="58946" xr:uid="{4DE99505-9A85-4C73-BFF5-74ADE4AF7749}"/>
    <cellStyle name="Cálculo 2 2 9 2 3" xfId="56894" xr:uid="{111BF575-FE59-4277-999C-0D61C48ACD47}"/>
    <cellStyle name="Cálculo 2 2 9 3" xfId="46769" xr:uid="{992D4F47-001F-40AC-93C1-90E0AB302441}"/>
    <cellStyle name="Cálculo 2 2_Rev &amp; Serv Trans (MXP)" xfId="35287" xr:uid="{03E9671C-2CAF-4011-8513-333F20DC4A61}"/>
    <cellStyle name="Cálculo 2 3" xfId="35288" xr:uid="{221BBB17-DE5E-4705-952C-3BCC242AFB3B}"/>
    <cellStyle name="Cálculo 2 3 10" xfId="44868" xr:uid="{30FCDD0E-1700-4EC8-AD3B-29A13A688F86}"/>
    <cellStyle name="Cálculo 2 3 10 2" xfId="48872" xr:uid="{E477F48D-1C9B-46BD-A058-6C476D412960}"/>
    <cellStyle name="Cálculo 2 3 10 2 2" xfId="58947" xr:uid="{20AE3012-AE14-4DD7-AB43-193E7B0357D1}"/>
    <cellStyle name="Cálculo 2 3 10 3" xfId="56895" xr:uid="{57A52909-5261-4CBF-9915-EEF614A6DF6C}"/>
    <cellStyle name="Cálculo 2 3 11" xfId="46770" xr:uid="{95796035-1384-4D54-8D9F-7EC58F76B542}"/>
    <cellStyle name="Cálculo 2 3 2" xfId="35289" xr:uid="{F61FD293-67E1-4A53-80CB-B4CEAC0ED1AF}"/>
    <cellStyle name="Cálculo 2 3 2 2" xfId="35290" xr:uid="{94C19BF5-E4A0-4784-9BE2-9734222E0448}"/>
    <cellStyle name="Cálculo 2 3 2 2 2" xfId="35291" xr:uid="{5D752F96-4149-4D61-ADC6-B3FBB051EA58}"/>
    <cellStyle name="Cálculo 2 3 2 2 2 2" xfId="44871" xr:uid="{0B4ED392-24E2-486B-ACD0-BBDB063A090F}"/>
    <cellStyle name="Cálculo 2 3 2 2 2 2 2" xfId="48875" xr:uid="{039C3E72-F939-408A-B335-2F9C7051B46A}"/>
    <cellStyle name="Cálculo 2 3 2 2 2 2 2 2" xfId="58950" xr:uid="{15C79D92-C853-4B40-A8E0-F175E3340A48}"/>
    <cellStyle name="Cálculo 2 3 2 2 2 2 3" xfId="56898" xr:uid="{BDB20767-6E8D-4F01-9C9B-6F9B81521ED9}"/>
    <cellStyle name="Cálculo 2 3 2 2 2 3" xfId="46773" xr:uid="{DBAECACD-B1F3-42FA-B940-0ECD1735F935}"/>
    <cellStyle name="Cálculo 2 3 2 2 3" xfId="35292" xr:uid="{9D14F676-C9F9-4E95-8305-62E2CA6F3556}"/>
    <cellStyle name="Cálculo 2 3 2 2 3 2" xfId="44872" xr:uid="{925F4492-5480-46FE-8AAF-9B2A788779DB}"/>
    <cellStyle name="Cálculo 2 3 2 2 3 2 2" xfId="48876" xr:uid="{07296166-CA10-4879-B60D-B35E86156AF9}"/>
    <cellStyle name="Cálculo 2 3 2 2 3 2 2 2" xfId="58951" xr:uid="{E63E3C6F-D320-4EC1-A7FC-444A46E28E2F}"/>
    <cellStyle name="Cálculo 2 3 2 2 3 2 3" xfId="56899" xr:uid="{0EEE5DA3-8003-4D89-A1FE-68855BC648D0}"/>
    <cellStyle name="Cálculo 2 3 2 2 3 3" xfId="46774" xr:uid="{40570A03-7B4C-4B51-88A7-FA6179191D1E}"/>
    <cellStyle name="Cálculo 2 3 2 2 4" xfId="35293" xr:uid="{1DB286E2-D82B-46CE-9509-5A7D538DACCA}"/>
    <cellStyle name="Cálculo 2 3 2 2 4 2" xfId="44873" xr:uid="{CBF53B04-9F73-4A51-83A0-FF81C94948F2}"/>
    <cellStyle name="Cálculo 2 3 2 2 4 2 2" xfId="48877" xr:uid="{A36945AF-C8F5-4C4D-9E52-2B8773DC9DB2}"/>
    <cellStyle name="Cálculo 2 3 2 2 4 2 2 2" xfId="58952" xr:uid="{DE1A2D50-E2AA-4777-85F9-4DB55EE534E0}"/>
    <cellStyle name="Cálculo 2 3 2 2 4 2 3" xfId="56900" xr:uid="{7A720889-72C3-4AC4-86FC-C05AFF3E682B}"/>
    <cellStyle name="Cálculo 2 3 2 2 4 3" xfId="46775" xr:uid="{346FDFE1-DA08-4412-939C-9B6F60253438}"/>
    <cellStyle name="Cálculo 2 3 2 2 5" xfId="35294" xr:uid="{FC6BAE11-04A1-4CA8-987D-F076F4703E54}"/>
    <cellStyle name="Cálculo 2 3 2 2 5 2" xfId="44874" xr:uid="{EDEF387F-68E9-4E40-8834-646617616707}"/>
    <cellStyle name="Cálculo 2 3 2 2 5 2 2" xfId="48878" xr:uid="{AE13F9E6-3472-4FC1-AABB-6BBCD376890E}"/>
    <cellStyle name="Cálculo 2 3 2 2 5 2 2 2" xfId="58953" xr:uid="{69E28D9E-96E6-4D37-B918-9DEBB7FA8421}"/>
    <cellStyle name="Cálculo 2 3 2 2 5 2 3" xfId="56901" xr:uid="{92A7A95D-2147-49F2-8745-14C50736786B}"/>
    <cellStyle name="Cálculo 2 3 2 2 5 3" xfId="46776" xr:uid="{1DB24516-6F8D-45BF-9BF5-51423D38046D}"/>
    <cellStyle name="Cálculo 2 3 2 2 6" xfId="44870" xr:uid="{100D8DBB-A503-42F5-8582-35E5EEBE4A33}"/>
    <cellStyle name="Cálculo 2 3 2 2 6 2" xfId="48874" xr:uid="{7ABFF3FE-5C37-4A58-B937-686ACDAA7633}"/>
    <cellStyle name="Cálculo 2 3 2 2 6 2 2" xfId="58949" xr:uid="{8DE7D5A2-0F60-4F96-9D5A-AFA5BB26218B}"/>
    <cellStyle name="Cálculo 2 3 2 2 6 3" xfId="56897" xr:uid="{26D41C4B-1D66-4918-8C76-64563459F7FE}"/>
    <cellStyle name="Cálculo 2 3 2 2 7" xfId="46772" xr:uid="{786F12C0-1DB2-40A2-80CA-1071FAF0FC4B}"/>
    <cellStyle name="Cálculo 2 3 2 2_Rev &amp; Serv Trans (MXP)" xfId="35295" xr:uid="{595F9AB5-1A63-45BB-9A64-BE391D5C04AD}"/>
    <cellStyle name="Cálculo 2 3 2 3" xfId="35296" xr:uid="{47EF469B-04DB-424B-A555-ACF46E102C2D}"/>
    <cellStyle name="Cálculo 2 3 2 3 2" xfId="35297" xr:uid="{A22372EE-5401-461A-8DC8-581AB1B5DD5B}"/>
    <cellStyle name="Cálculo 2 3 2 3 2 2" xfId="44876" xr:uid="{F9A92DFD-3D21-48E8-BCE3-1199CBD3AA53}"/>
    <cellStyle name="Cálculo 2 3 2 3 2 2 2" xfId="48880" xr:uid="{C053F490-F3F0-47BC-9242-E018EB501131}"/>
    <cellStyle name="Cálculo 2 3 2 3 2 2 2 2" xfId="58955" xr:uid="{9CC8E23C-6A73-499C-98ED-E6A41C38D9A1}"/>
    <cellStyle name="Cálculo 2 3 2 3 2 2 3" xfId="56903" xr:uid="{663E8DED-375A-4487-B38C-144137C9DAE4}"/>
    <cellStyle name="Cálculo 2 3 2 3 2 3" xfId="46778" xr:uid="{CB1955CE-6DA3-4075-985B-4260165B9B45}"/>
    <cellStyle name="Cálculo 2 3 2 3 3" xfId="35298" xr:uid="{F495314C-BF92-42E6-A671-A25056C9587F}"/>
    <cellStyle name="Cálculo 2 3 2 3 3 2" xfId="44877" xr:uid="{2EE720F2-929A-4F93-BBFB-11C7E1235887}"/>
    <cellStyle name="Cálculo 2 3 2 3 3 2 2" xfId="48881" xr:uid="{227313B7-1E21-480C-AECD-437513836CFC}"/>
    <cellStyle name="Cálculo 2 3 2 3 3 2 2 2" xfId="58956" xr:uid="{91CCFE3E-096B-4F4C-B558-CAF34068A410}"/>
    <cellStyle name="Cálculo 2 3 2 3 3 2 3" xfId="56904" xr:uid="{C3C772CD-766B-46B4-AB5A-151E78A31FC7}"/>
    <cellStyle name="Cálculo 2 3 2 3 3 3" xfId="46779" xr:uid="{94253079-F058-4848-9F8C-C8471B2C8A40}"/>
    <cellStyle name="Cálculo 2 3 2 3 4" xfId="35299" xr:uid="{388E90D7-92C0-44D7-8BB3-C4E60C507920}"/>
    <cellStyle name="Cálculo 2 3 2 3 4 2" xfId="44878" xr:uid="{C26A6CD9-FE9E-4C1B-9B4C-064CD7A1D157}"/>
    <cellStyle name="Cálculo 2 3 2 3 4 2 2" xfId="48882" xr:uid="{9E0AB7F1-2FAC-4A2B-835A-1934A62EC579}"/>
    <cellStyle name="Cálculo 2 3 2 3 4 2 2 2" xfId="58957" xr:uid="{9B0214CF-D157-4FA2-B324-0F26A837DF92}"/>
    <cellStyle name="Cálculo 2 3 2 3 4 2 3" xfId="56905" xr:uid="{CC1F0B3C-5267-4171-AAD3-FD09CDF244F4}"/>
    <cellStyle name="Cálculo 2 3 2 3 4 3" xfId="46780" xr:uid="{90D65026-8864-4E6A-ABC9-FFC008335880}"/>
    <cellStyle name="Cálculo 2 3 2 3 5" xfId="35300" xr:uid="{FDCF6C19-DB8F-4627-9FEF-941E2A164156}"/>
    <cellStyle name="Cálculo 2 3 2 3 5 2" xfId="44879" xr:uid="{BFEAD142-DD39-4D71-948A-3A35C48986E8}"/>
    <cellStyle name="Cálculo 2 3 2 3 5 2 2" xfId="48883" xr:uid="{028662B5-7DA5-4C6E-A05C-8C2A29D64010}"/>
    <cellStyle name="Cálculo 2 3 2 3 5 2 2 2" xfId="58958" xr:uid="{AB656496-9048-4343-A355-E55CE02A7746}"/>
    <cellStyle name="Cálculo 2 3 2 3 5 2 3" xfId="56906" xr:uid="{EF97E4C4-8EC7-48E8-A232-ABB3405B6F45}"/>
    <cellStyle name="Cálculo 2 3 2 3 5 3" xfId="46781" xr:uid="{91A3141D-58C7-4439-8F37-D3A0D8599578}"/>
    <cellStyle name="Cálculo 2 3 2 3 6" xfId="44875" xr:uid="{D03928D9-9139-4BD4-80A0-6D1707DDD666}"/>
    <cellStyle name="Cálculo 2 3 2 3 6 2" xfId="48879" xr:uid="{94A06255-2B76-4E97-9EFC-D5D3F1AFDAC1}"/>
    <cellStyle name="Cálculo 2 3 2 3 6 2 2" xfId="58954" xr:uid="{1680C19F-A1DD-4DFC-A226-1A93A2877C6E}"/>
    <cellStyle name="Cálculo 2 3 2 3 6 3" xfId="56902" xr:uid="{431AC2D4-FD79-4394-AFB4-75B97AA5CC74}"/>
    <cellStyle name="Cálculo 2 3 2 3 7" xfId="46777" xr:uid="{57399EA2-BD19-4D2F-89D3-CCB9231EBE27}"/>
    <cellStyle name="Cálculo 2 3 2 3_Rev &amp; Serv Trans (MXP)" xfId="35301" xr:uid="{4E1A47FB-993F-4BA1-B98E-4EECC9CBA570}"/>
    <cellStyle name="Cálculo 2 3 2 4" xfId="35302" xr:uid="{DE965A34-5E78-4BF9-B348-26E965FE0C43}"/>
    <cellStyle name="Cálculo 2 3 2 4 2" xfId="44880" xr:uid="{021A1197-C67F-4FA2-8DF8-BBEDA93C1052}"/>
    <cellStyle name="Cálculo 2 3 2 4 2 2" xfId="48884" xr:uid="{CD39D24D-2B27-4224-95FE-668C6541D70A}"/>
    <cellStyle name="Cálculo 2 3 2 4 2 2 2" xfId="58959" xr:uid="{15260B26-9853-4740-B76C-0E6875422CDE}"/>
    <cellStyle name="Cálculo 2 3 2 4 2 3" xfId="56907" xr:uid="{7B4228AB-1ACB-4ABC-9946-DEF8457258D8}"/>
    <cellStyle name="Cálculo 2 3 2 4 3" xfId="46782" xr:uid="{BCC57EB1-FBEA-4A07-8BE5-8E99592DE761}"/>
    <cellStyle name="Cálculo 2 3 2 5" xfId="35303" xr:uid="{3182DC9A-4C95-45FB-BC4B-0DD5E8EFC811}"/>
    <cellStyle name="Cálculo 2 3 2 5 2" xfId="44881" xr:uid="{7626EF69-FC78-41D6-8058-0E1CC86F0BC2}"/>
    <cellStyle name="Cálculo 2 3 2 5 2 2" xfId="48885" xr:uid="{7B48A45C-85F4-4762-A108-FA6A94EE8A2C}"/>
    <cellStyle name="Cálculo 2 3 2 5 2 2 2" xfId="58960" xr:uid="{82A48035-0209-4E77-9798-CC7837EDF43D}"/>
    <cellStyle name="Cálculo 2 3 2 5 2 3" xfId="56908" xr:uid="{A4D38A88-B080-483A-9741-6CC72C74627D}"/>
    <cellStyle name="Cálculo 2 3 2 5 3" xfId="46783" xr:uid="{A4C81921-31D0-44F5-BB1B-D7E11732266A}"/>
    <cellStyle name="Cálculo 2 3 2 6" xfId="35304" xr:uid="{C46195CD-A486-432A-864F-8474ED9A7975}"/>
    <cellStyle name="Cálculo 2 3 2 6 2" xfId="44882" xr:uid="{BB8E1E01-6FAD-46AC-94B8-3F43E69B5260}"/>
    <cellStyle name="Cálculo 2 3 2 6 2 2" xfId="48886" xr:uid="{FB9938BB-25A1-448D-A3B3-EB903A3DEF11}"/>
    <cellStyle name="Cálculo 2 3 2 6 2 2 2" xfId="58961" xr:uid="{3A5D0C3E-F4B5-4632-BECF-CCDF59F0A28F}"/>
    <cellStyle name="Cálculo 2 3 2 6 2 3" xfId="56909" xr:uid="{FFBEEC0C-F90B-4403-8F2D-6FE186593E52}"/>
    <cellStyle name="Cálculo 2 3 2 6 3" xfId="46784" xr:uid="{860347B0-B0FC-405C-8E1B-E961C195CB75}"/>
    <cellStyle name="Cálculo 2 3 2 7" xfId="35305" xr:uid="{13314E7F-AA4C-4880-AD59-F76D77ADB7D8}"/>
    <cellStyle name="Cálculo 2 3 2 7 2" xfId="44883" xr:uid="{6869D86C-CA3B-4654-B208-6B5E52D4FC69}"/>
    <cellStyle name="Cálculo 2 3 2 7 2 2" xfId="48887" xr:uid="{03EC7510-B1F7-48B1-8684-B68BCC0C6A79}"/>
    <cellStyle name="Cálculo 2 3 2 7 2 2 2" xfId="58962" xr:uid="{08EEFAC6-369F-4C96-9B60-C8AA593B5357}"/>
    <cellStyle name="Cálculo 2 3 2 7 2 3" xfId="56910" xr:uid="{3550FBDE-1E2C-4D19-A3D5-AE503468B11F}"/>
    <cellStyle name="Cálculo 2 3 2 7 3" xfId="46785" xr:uid="{C3B1BD48-31FA-4625-919E-99B14A0AE276}"/>
    <cellStyle name="Cálculo 2 3 2 8" xfId="44869" xr:uid="{21960F0A-EBBC-468E-B1E1-6CE4CB00503F}"/>
    <cellStyle name="Cálculo 2 3 2 8 2" xfId="48873" xr:uid="{8EE22BDA-C371-4733-B12C-6B2784290201}"/>
    <cellStyle name="Cálculo 2 3 2 8 2 2" xfId="58948" xr:uid="{DD741AB3-370B-4521-92DC-A88264DBB656}"/>
    <cellStyle name="Cálculo 2 3 2 8 3" xfId="56896" xr:uid="{7227563F-0F2E-4AC0-8E24-185B0C4FA20E}"/>
    <cellStyle name="Cálculo 2 3 2 9" xfId="46771" xr:uid="{380A0118-1994-4EFA-BE39-6AD8129D3E82}"/>
    <cellStyle name="Cálculo 2 3 2_Rev &amp; Serv Trans (MXP)" xfId="35306" xr:uid="{AD655E5B-8F06-4644-A987-F8578B0E8C4A}"/>
    <cellStyle name="Cálculo 2 3 3" xfId="35307" xr:uid="{6CB366DB-A055-4189-B76B-DB13973F91E5}"/>
    <cellStyle name="Cálculo 2 3 3 2" xfId="35308" xr:uid="{017AA168-5166-40E6-9BD2-453B2FD9E6EC}"/>
    <cellStyle name="Cálculo 2 3 3 2 2" xfId="35309" xr:uid="{3C44AD91-25CF-4FED-A118-E6C9BA27F9E2}"/>
    <cellStyle name="Cálculo 2 3 3 2 2 2" xfId="44886" xr:uid="{B180DB1F-0B50-410F-A38A-FA133BDFF2D3}"/>
    <cellStyle name="Cálculo 2 3 3 2 2 2 2" xfId="48890" xr:uid="{BE040126-0D60-4EEA-A26C-BD5BDEB57F73}"/>
    <cellStyle name="Cálculo 2 3 3 2 2 2 2 2" xfId="58965" xr:uid="{E34F14FE-8EBE-4ED2-A367-E0DE495BD5B5}"/>
    <cellStyle name="Cálculo 2 3 3 2 2 2 3" xfId="56913" xr:uid="{D52A58F2-AA99-479F-87DA-16DF03F79C90}"/>
    <cellStyle name="Cálculo 2 3 3 2 2 3" xfId="46788" xr:uid="{33D29C3E-5F54-4352-8C8F-B8D0D67DF281}"/>
    <cellStyle name="Cálculo 2 3 3 2 3" xfId="35310" xr:uid="{A2963753-3D78-489A-80EC-5E2FE6910657}"/>
    <cellStyle name="Cálculo 2 3 3 2 3 2" xfId="44887" xr:uid="{BCF773E7-4990-4594-8846-34EE4BE891B8}"/>
    <cellStyle name="Cálculo 2 3 3 2 3 2 2" xfId="48891" xr:uid="{34BF7AED-0AB3-49B7-B96E-67CFCE23043C}"/>
    <cellStyle name="Cálculo 2 3 3 2 3 2 2 2" xfId="58966" xr:uid="{A21DE83A-8C94-497C-BE5D-04D50D3BEB44}"/>
    <cellStyle name="Cálculo 2 3 3 2 3 2 3" xfId="56914" xr:uid="{B2AB9AB5-A8A1-4DB3-9D54-9139A6B88980}"/>
    <cellStyle name="Cálculo 2 3 3 2 3 3" xfId="46789" xr:uid="{D590364C-AC08-49C2-95B5-8FE8BB718F0A}"/>
    <cellStyle name="Cálculo 2 3 3 2 4" xfId="35311" xr:uid="{A1A91838-4F96-411E-8764-30659CB6F764}"/>
    <cellStyle name="Cálculo 2 3 3 2 4 2" xfId="44888" xr:uid="{CE726FEC-5AA3-4C64-9468-7F8DF9085CF6}"/>
    <cellStyle name="Cálculo 2 3 3 2 4 2 2" xfId="48892" xr:uid="{43063969-476D-41BC-9E30-DE5673CE2971}"/>
    <cellStyle name="Cálculo 2 3 3 2 4 2 2 2" xfId="58967" xr:uid="{96BFB777-94FF-4482-8511-2AC9E909E499}"/>
    <cellStyle name="Cálculo 2 3 3 2 4 2 3" xfId="56915" xr:uid="{36FA3592-FECD-44F6-BA95-0DB9BBB5594F}"/>
    <cellStyle name="Cálculo 2 3 3 2 4 3" xfId="46790" xr:uid="{D3CB0B42-A909-4CF2-B126-9D71F85A7E4A}"/>
    <cellStyle name="Cálculo 2 3 3 2 5" xfId="35312" xr:uid="{89046A72-267F-4B23-B11C-78B7A84305C3}"/>
    <cellStyle name="Cálculo 2 3 3 2 5 2" xfId="44889" xr:uid="{5A19B810-0722-4CE7-BA7D-9AA0E133C68F}"/>
    <cellStyle name="Cálculo 2 3 3 2 5 2 2" xfId="48893" xr:uid="{546A4F07-6117-41E2-AB86-0017276CA68E}"/>
    <cellStyle name="Cálculo 2 3 3 2 5 2 2 2" xfId="58968" xr:uid="{1C8D1F18-9E3D-4A8F-AE8E-A47B17381114}"/>
    <cellStyle name="Cálculo 2 3 3 2 5 2 3" xfId="56916" xr:uid="{9A6F43F4-8A29-477E-8EFF-2893E3BA8E0E}"/>
    <cellStyle name="Cálculo 2 3 3 2 5 3" xfId="46791" xr:uid="{A975A3DB-1C4B-4123-B318-1BDB99FBF0D0}"/>
    <cellStyle name="Cálculo 2 3 3 2 6" xfId="44885" xr:uid="{69D621D7-9153-4844-B02D-4C9E8A0DD724}"/>
    <cellStyle name="Cálculo 2 3 3 2 6 2" xfId="48889" xr:uid="{8E085A13-D9A2-47F6-AC2A-723B46101CEE}"/>
    <cellStyle name="Cálculo 2 3 3 2 6 2 2" xfId="58964" xr:uid="{9CD5C72D-FE23-4075-A51C-F920182FE1D6}"/>
    <cellStyle name="Cálculo 2 3 3 2 6 3" xfId="56912" xr:uid="{0FC09301-2175-4113-87A4-B3AAEC142AE2}"/>
    <cellStyle name="Cálculo 2 3 3 2 7" xfId="46787" xr:uid="{A87CDB83-C0DD-4174-9D71-39B5B4129819}"/>
    <cellStyle name="Cálculo 2 3 3 2_Rev &amp; Serv Trans (MXP)" xfId="35313" xr:uid="{A93D4827-0B87-4088-BE9A-C2EB589FC7A1}"/>
    <cellStyle name="Cálculo 2 3 3 3" xfId="35314" xr:uid="{3E897A45-7D28-4036-9C72-EA815978B55D}"/>
    <cellStyle name="Cálculo 2 3 3 3 2" xfId="35315" xr:uid="{58E9376A-3EA7-435F-9E07-52825966FE37}"/>
    <cellStyle name="Cálculo 2 3 3 3 2 2" xfId="44891" xr:uid="{23BCFB5D-539B-470B-97F3-6A309A63223C}"/>
    <cellStyle name="Cálculo 2 3 3 3 2 2 2" xfId="48895" xr:uid="{560B24AE-8D5F-4A75-B3B7-F60EF6803F44}"/>
    <cellStyle name="Cálculo 2 3 3 3 2 2 2 2" xfId="58970" xr:uid="{7685CAF0-1616-4C8E-9F7E-9640CFC4BD8E}"/>
    <cellStyle name="Cálculo 2 3 3 3 2 2 3" xfId="56918" xr:uid="{3C79E127-297D-45A2-A8AA-59841C2DC695}"/>
    <cellStyle name="Cálculo 2 3 3 3 2 3" xfId="46793" xr:uid="{76592EF7-E1FB-4286-B2CE-8C654887DD47}"/>
    <cellStyle name="Cálculo 2 3 3 3 3" xfId="35316" xr:uid="{DF5C13AE-8A2E-43D7-9C79-0195BD6F9419}"/>
    <cellStyle name="Cálculo 2 3 3 3 3 2" xfId="44892" xr:uid="{E7D35CD9-1299-4175-8213-B568CCF3F4A3}"/>
    <cellStyle name="Cálculo 2 3 3 3 3 2 2" xfId="48896" xr:uid="{C0B77440-510B-4269-BCD3-F28CAD6C94DC}"/>
    <cellStyle name="Cálculo 2 3 3 3 3 2 2 2" xfId="58971" xr:uid="{35656131-CF52-4647-896D-623C5A70CCF0}"/>
    <cellStyle name="Cálculo 2 3 3 3 3 2 3" xfId="56919" xr:uid="{86DA40F0-2115-42D7-A486-6CC489B7878A}"/>
    <cellStyle name="Cálculo 2 3 3 3 3 3" xfId="46794" xr:uid="{D141542F-509F-4DB4-9FAC-AA5CF247BD1F}"/>
    <cellStyle name="Cálculo 2 3 3 3 4" xfId="35317" xr:uid="{70B2E88B-4CAB-467C-BB8C-108032505163}"/>
    <cellStyle name="Cálculo 2 3 3 3 4 2" xfId="44893" xr:uid="{49D47D9D-4E19-4769-9286-46B50D9CA4A4}"/>
    <cellStyle name="Cálculo 2 3 3 3 4 2 2" xfId="48897" xr:uid="{3EBE746B-A63F-4A2D-A475-FD06594B6929}"/>
    <cellStyle name="Cálculo 2 3 3 3 4 2 2 2" xfId="58972" xr:uid="{FEF178B6-B830-42C9-80F9-B17750F894B4}"/>
    <cellStyle name="Cálculo 2 3 3 3 4 2 3" xfId="56920" xr:uid="{3E95DD0C-69D9-4F87-8E5B-A82B6B2A8A52}"/>
    <cellStyle name="Cálculo 2 3 3 3 4 3" xfId="46795" xr:uid="{4409D807-52CB-4AA1-828E-287AA8EC7BE1}"/>
    <cellStyle name="Cálculo 2 3 3 3 5" xfId="35318" xr:uid="{C3EE6744-83EE-483F-AE2F-21517FD85C36}"/>
    <cellStyle name="Cálculo 2 3 3 3 5 2" xfId="44894" xr:uid="{4DED4CF2-43BF-4816-BF2C-6C7AC5767911}"/>
    <cellStyle name="Cálculo 2 3 3 3 5 2 2" xfId="48898" xr:uid="{EF9F83A5-56F2-4B8D-90A8-1482BEB1496B}"/>
    <cellStyle name="Cálculo 2 3 3 3 5 2 2 2" xfId="58973" xr:uid="{7CE17ACE-5E80-4334-8D16-F476A5BD1C12}"/>
    <cellStyle name="Cálculo 2 3 3 3 5 2 3" xfId="56921" xr:uid="{5711F006-5603-4D59-BAAA-DE4E30AA3408}"/>
    <cellStyle name="Cálculo 2 3 3 3 5 3" xfId="46796" xr:uid="{20188974-7A80-4210-8AE3-26831CE8331D}"/>
    <cellStyle name="Cálculo 2 3 3 3 6" xfId="44890" xr:uid="{A484FA94-5941-4DA3-9E0C-7590C9FAB5B2}"/>
    <cellStyle name="Cálculo 2 3 3 3 6 2" xfId="48894" xr:uid="{41CE3D35-ED00-4D4C-A732-DCA4E57637CB}"/>
    <cellStyle name="Cálculo 2 3 3 3 6 2 2" xfId="58969" xr:uid="{179DE897-D8DF-4070-9362-388F8BF2A552}"/>
    <cellStyle name="Cálculo 2 3 3 3 6 3" xfId="56917" xr:uid="{B5AC4879-DA4F-421A-B7AD-15D8ED3D6F00}"/>
    <cellStyle name="Cálculo 2 3 3 3 7" xfId="46792" xr:uid="{87B71FD2-244B-4445-8CFE-470B9158448F}"/>
    <cellStyle name="Cálculo 2 3 3 3_Rev &amp; Serv Trans (MXP)" xfId="35319" xr:uid="{91F14FFF-CEDA-4A8C-A896-C4EDA8B1F578}"/>
    <cellStyle name="Cálculo 2 3 3 4" xfId="35320" xr:uid="{A7A82D5D-9DCA-43D4-8434-A25C3B6C656C}"/>
    <cellStyle name="Cálculo 2 3 3 4 2" xfId="44895" xr:uid="{3CC513BD-5E2A-41F4-8127-944A4FE5DB1D}"/>
    <cellStyle name="Cálculo 2 3 3 4 2 2" xfId="48899" xr:uid="{4FB3BCD8-53A9-4AB0-905E-9419F3497575}"/>
    <cellStyle name="Cálculo 2 3 3 4 2 2 2" xfId="58974" xr:uid="{9093A5C4-43D7-47F3-9334-5A735BA506CB}"/>
    <cellStyle name="Cálculo 2 3 3 4 2 3" xfId="56922" xr:uid="{FB1CB11E-8C02-4A02-AEB6-D817BCB9D840}"/>
    <cellStyle name="Cálculo 2 3 3 4 3" xfId="46797" xr:uid="{FB27F9AD-CD5C-4400-9D0B-FBB084975483}"/>
    <cellStyle name="Cálculo 2 3 3 5" xfId="35321" xr:uid="{93B4E07A-5121-46EA-A9DE-576CA31AD3F5}"/>
    <cellStyle name="Cálculo 2 3 3 5 2" xfId="44896" xr:uid="{CC73E3AF-D08F-4BE1-BFAD-77A6AAB1066D}"/>
    <cellStyle name="Cálculo 2 3 3 5 2 2" xfId="48900" xr:uid="{74431A2E-68BB-478D-AAFD-41E7B31EA2A0}"/>
    <cellStyle name="Cálculo 2 3 3 5 2 2 2" xfId="58975" xr:uid="{17C386D7-BF91-43FC-A7DF-8256559844A0}"/>
    <cellStyle name="Cálculo 2 3 3 5 2 3" xfId="56923" xr:uid="{BEE0A8BF-476F-4E42-ADFB-E1DCCC4A5082}"/>
    <cellStyle name="Cálculo 2 3 3 5 3" xfId="46798" xr:uid="{E1DC2B6B-56D6-46E9-9107-B0E86DB0423A}"/>
    <cellStyle name="Cálculo 2 3 3 6" xfId="35322" xr:uid="{4E767EE5-A108-4914-8FFD-2178595B9E00}"/>
    <cellStyle name="Cálculo 2 3 3 6 2" xfId="44897" xr:uid="{4D760B33-314D-4382-B830-BBA27E8AD091}"/>
    <cellStyle name="Cálculo 2 3 3 6 2 2" xfId="48901" xr:uid="{407EF3C7-4EAD-4FCC-8397-A4EB895F8D5E}"/>
    <cellStyle name="Cálculo 2 3 3 6 2 2 2" xfId="58976" xr:uid="{9CD73CC8-907B-450B-92E7-3B9DB1ED609D}"/>
    <cellStyle name="Cálculo 2 3 3 6 2 3" xfId="56924" xr:uid="{38119101-D466-4FD9-848F-551C9FC9E836}"/>
    <cellStyle name="Cálculo 2 3 3 6 3" xfId="46799" xr:uid="{325D9573-2282-4651-B804-2C5CA5B5ADEB}"/>
    <cellStyle name="Cálculo 2 3 3 7" xfId="35323" xr:uid="{5BCF0EB8-BFEE-4899-9365-470D04379F81}"/>
    <cellStyle name="Cálculo 2 3 3 7 2" xfId="44898" xr:uid="{9501D15B-BCAB-4695-9AC0-2BA814D60279}"/>
    <cellStyle name="Cálculo 2 3 3 7 2 2" xfId="48902" xr:uid="{A15EA8D0-5945-4BE0-A3BD-D96DA553DE24}"/>
    <cellStyle name="Cálculo 2 3 3 7 2 2 2" xfId="58977" xr:uid="{51AE760E-B6C3-4077-BCBE-CE91D12CA528}"/>
    <cellStyle name="Cálculo 2 3 3 7 2 3" xfId="56925" xr:uid="{6EA05A52-54C3-44D2-AE4E-3D5A700D0825}"/>
    <cellStyle name="Cálculo 2 3 3 7 3" xfId="46800" xr:uid="{E6F61488-59F0-4109-9CE8-4C6ED0A546D8}"/>
    <cellStyle name="Cálculo 2 3 3 8" xfId="44884" xr:uid="{C9B8FDEA-9A15-469F-95F8-5113E4DFD4D7}"/>
    <cellStyle name="Cálculo 2 3 3 8 2" xfId="48888" xr:uid="{7333907C-72A2-4373-98D9-9776CB1D3BD7}"/>
    <cellStyle name="Cálculo 2 3 3 8 2 2" xfId="58963" xr:uid="{BCAA5881-F706-4810-B115-DF45E0D793A2}"/>
    <cellStyle name="Cálculo 2 3 3 8 3" xfId="56911" xr:uid="{A399402D-0B3A-4083-91E7-1E2DA8F35DE8}"/>
    <cellStyle name="Cálculo 2 3 3 9" xfId="46786" xr:uid="{944372E4-6911-4109-A307-BF2E2278D898}"/>
    <cellStyle name="Cálculo 2 3 3_Rev &amp; Serv Trans (MXP)" xfId="35324" xr:uid="{0649E1B3-F914-4AEC-9B88-69C92C422F88}"/>
    <cellStyle name="Cálculo 2 3 4" xfId="35325" xr:uid="{C566EBE7-B23E-4A98-BEC8-6A0F020A6622}"/>
    <cellStyle name="Cálculo 2 3 4 2" xfId="35326" xr:uid="{10929105-6D84-4607-A639-2CEDA2357FEF}"/>
    <cellStyle name="Cálculo 2 3 4 2 2" xfId="44900" xr:uid="{F7384D80-74D7-48B7-A368-E646FAC6874F}"/>
    <cellStyle name="Cálculo 2 3 4 2 2 2" xfId="48904" xr:uid="{C0B7A5CB-A2F8-4F5B-B9C3-2F81139AC5A2}"/>
    <cellStyle name="Cálculo 2 3 4 2 2 2 2" xfId="58979" xr:uid="{6958E24B-745E-4F17-ACE9-57F3E6272A42}"/>
    <cellStyle name="Cálculo 2 3 4 2 2 3" xfId="56927" xr:uid="{F5AE6A36-D439-46F3-B8E2-9FB3831273E1}"/>
    <cellStyle name="Cálculo 2 3 4 2 3" xfId="46802" xr:uid="{507CDA5C-CFAE-43C1-B534-F6C0E9488014}"/>
    <cellStyle name="Cálculo 2 3 4 3" xfId="35327" xr:uid="{FC890944-4B40-4974-A539-DE04E6AAF566}"/>
    <cellStyle name="Cálculo 2 3 4 3 2" xfId="44901" xr:uid="{CC39720F-7CD3-413B-8357-A7D84DBE6F7B}"/>
    <cellStyle name="Cálculo 2 3 4 3 2 2" xfId="48905" xr:uid="{8C4BC022-081E-4AB5-861F-2122B0096BAB}"/>
    <cellStyle name="Cálculo 2 3 4 3 2 2 2" xfId="58980" xr:uid="{D5608920-4B85-4587-80E6-C9D149477F14}"/>
    <cellStyle name="Cálculo 2 3 4 3 2 3" xfId="56928" xr:uid="{30A70CBA-9083-4CDB-A758-4BA197198974}"/>
    <cellStyle name="Cálculo 2 3 4 3 3" xfId="46803" xr:uid="{52E420C8-275C-4395-AFFD-10CABCC2AD39}"/>
    <cellStyle name="Cálculo 2 3 4 4" xfId="35328" xr:uid="{3DE12983-B63F-43FD-AC6D-935C035D7C68}"/>
    <cellStyle name="Cálculo 2 3 4 4 2" xfId="44902" xr:uid="{7DB39507-AF9D-4B8A-921D-7FC53260D108}"/>
    <cellStyle name="Cálculo 2 3 4 4 2 2" xfId="48906" xr:uid="{BE641CCE-0433-4803-9B16-CA01223971D6}"/>
    <cellStyle name="Cálculo 2 3 4 4 2 2 2" xfId="58981" xr:uid="{63D3A36B-B505-4954-854B-453E67FC2A20}"/>
    <cellStyle name="Cálculo 2 3 4 4 2 3" xfId="56929" xr:uid="{3B97F6D9-D2A7-4634-B18D-6340CCF193FD}"/>
    <cellStyle name="Cálculo 2 3 4 4 3" xfId="46804" xr:uid="{0B9AAFF1-DA1D-45B9-AE83-707955227F66}"/>
    <cellStyle name="Cálculo 2 3 4 5" xfId="35329" xr:uid="{B255F40D-873E-413A-B793-6677B731DB3E}"/>
    <cellStyle name="Cálculo 2 3 4 5 2" xfId="44903" xr:uid="{61469EE5-4613-4F00-97AB-E5ECAEDF38AF}"/>
    <cellStyle name="Cálculo 2 3 4 5 2 2" xfId="48907" xr:uid="{A2B3DBA6-0E24-4A34-8985-C494E7BB8614}"/>
    <cellStyle name="Cálculo 2 3 4 5 2 2 2" xfId="58982" xr:uid="{B5F20B06-41A4-477C-98F2-21E832731B9C}"/>
    <cellStyle name="Cálculo 2 3 4 5 2 3" xfId="56930" xr:uid="{2F1512DF-BD6B-4C2D-BB97-3A857C132A18}"/>
    <cellStyle name="Cálculo 2 3 4 5 3" xfId="46805" xr:uid="{48122A6D-3F16-443B-A9EB-937B53A00CBD}"/>
    <cellStyle name="Cálculo 2 3 4 6" xfId="44899" xr:uid="{C2892424-145F-4622-917B-10226388E0C2}"/>
    <cellStyle name="Cálculo 2 3 4 6 2" xfId="48903" xr:uid="{2342A39B-137B-4425-B251-ADAE2BD4F2AA}"/>
    <cellStyle name="Cálculo 2 3 4 6 2 2" xfId="58978" xr:uid="{1B8E42E2-3771-40B8-900D-A4EC492820D6}"/>
    <cellStyle name="Cálculo 2 3 4 6 3" xfId="56926" xr:uid="{A2A22B30-E5DC-4708-BBA9-DDD3576A9286}"/>
    <cellStyle name="Cálculo 2 3 4 7" xfId="46801" xr:uid="{5C08DDEC-DC49-4829-99CB-68E174DCDACC}"/>
    <cellStyle name="Cálculo 2 3 4_Rev &amp; Serv Trans (MXP)" xfId="35330" xr:uid="{F722D5FD-C756-4273-9A91-2FE65AC272F9}"/>
    <cellStyle name="Cálculo 2 3 5" xfId="35331" xr:uid="{D381EA1A-A22C-4ED8-941F-3607128C9D8E}"/>
    <cellStyle name="Cálculo 2 3 5 2" xfId="35332" xr:uid="{BFBECF2F-72EE-4F63-8838-64A99FF829F8}"/>
    <cellStyle name="Cálculo 2 3 5 2 2" xfId="44905" xr:uid="{F87BD00E-121E-419D-8B1D-56A390FAFD86}"/>
    <cellStyle name="Cálculo 2 3 5 2 2 2" xfId="48909" xr:uid="{D7379406-0DC2-4649-83B9-09A3C455BAF5}"/>
    <cellStyle name="Cálculo 2 3 5 2 2 2 2" xfId="58984" xr:uid="{3EC107FA-3A54-4266-AFAF-F8AFB672040B}"/>
    <cellStyle name="Cálculo 2 3 5 2 2 3" xfId="56932" xr:uid="{230EDEB0-9A01-4167-8832-5AEDC24C1F3F}"/>
    <cellStyle name="Cálculo 2 3 5 2 3" xfId="46807" xr:uid="{0076F6B8-B1F7-4A93-B21C-99B135B494A1}"/>
    <cellStyle name="Cálculo 2 3 5 3" xfId="35333" xr:uid="{0F4D1204-1223-4D44-87FD-6B5B6E7DD6A0}"/>
    <cellStyle name="Cálculo 2 3 5 3 2" xfId="44906" xr:uid="{FBD22641-345C-4621-A420-070430BC0DC6}"/>
    <cellStyle name="Cálculo 2 3 5 3 2 2" xfId="48910" xr:uid="{115160FE-E435-42A2-B513-77877D745D91}"/>
    <cellStyle name="Cálculo 2 3 5 3 2 2 2" xfId="58985" xr:uid="{445634FA-22A6-49F0-8D70-408DB37CCB8E}"/>
    <cellStyle name="Cálculo 2 3 5 3 2 3" xfId="56933" xr:uid="{C141597A-A4CC-43CE-88D2-05DC3078053C}"/>
    <cellStyle name="Cálculo 2 3 5 3 3" xfId="46808" xr:uid="{5C33510F-5745-4035-BD21-D7D800B64E5C}"/>
    <cellStyle name="Cálculo 2 3 5 4" xfId="35334" xr:uid="{E548B1EC-4070-4635-B1C7-89F3E55CA90B}"/>
    <cellStyle name="Cálculo 2 3 5 4 2" xfId="44907" xr:uid="{7F282A3B-AA57-445C-BEFE-73A1DFF1DFC9}"/>
    <cellStyle name="Cálculo 2 3 5 4 2 2" xfId="48911" xr:uid="{A94A0B8F-7094-47ED-A79A-F5F561EF64AC}"/>
    <cellStyle name="Cálculo 2 3 5 4 2 2 2" xfId="58986" xr:uid="{69A9CA97-944E-4533-A0DC-959A71B493E4}"/>
    <cellStyle name="Cálculo 2 3 5 4 2 3" xfId="56934" xr:uid="{49798E78-1161-42D7-9484-497739E1D0A4}"/>
    <cellStyle name="Cálculo 2 3 5 4 3" xfId="46809" xr:uid="{30E563B9-65B5-4069-B152-141EC153A981}"/>
    <cellStyle name="Cálculo 2 3 5 5" xfId="35335" xr:uid="{9AE746C9-985C-47A3-928C-9E97D0910AEB}"/>
    <cellStyle name="Cálculo 2 3 5 5 2" xfId="44908" xr:uid="{5FAFB001-681B-41AB-891E-96DDC1CAB62B}"/>
    <cellStyle name="Cálculo 2 3 5 5 2 2" xfId="48912" xr:uid="{919A0940-DF73-4169-B894-8F924BD8BBDA}"/>
    <cellStyle name="Cálculo 2 3 5 5 2 2 2" xfId="58987" xr:uid="{320ED68D-F18E-4A9D-822B-F72C064D3AFE}"/>
    <cellStyle name="Cálculo 2 3 5 5 2 3" xfId="56935" xr:uid="{13FD4681-316C-46BD-AB00-A65247586DCF}"/>
    <cellStyle name="Cálculo 2 3 5 5 3" xfId="46810" xr:uid="{BE6A1128-28DA-451C-96CC-805B38439F37}"/>
    <cellStyle name="Cálculo 2 3 5 6" xfId="44904" xr:uid="{298F85D9-1196-41E2-B9F4-D1F00BF317B7}"/>
    <cellStyle name="Cálculo 2 3 5 6 2" xfId="48908" xr:uid="{367077E2-43D4-4248-9EF5-8A402AC0E71B}"/>
    <cellStyle name="Cálculo 2 3 5 6 2 2" xfId="58983" xr:uid="{B7A40702-E876-452C-8EFF-8D71D7E9CEEE}"/>
    <cellStyle name="Cálculo 2 3 5 6 3" xfId="56931" xr:uid="{942E3560-2B47-46BE-BE7F-457B692CB39A}"/>
    <cellStyle name="Cálculo 2 3 5 7" xfId="46806" xr:uid="{2356B8B6-86A6-486C-B739-2FD29EDAD0F1}"/>
    <cellStyle name="Cálculo 2 3 5_Rev &amp; Serv Trans (MXP)" xfId="35336" xr:uid="{09378C58-731C-480C-8678-74E860B3D6F4}"/>
    <cellStyle name="Cálculo 2 3 6" xfId="35337" xr:uid="{0955F625-3AC5-450C-9C11-A6A4F1114FDE}"/>
    <cellStyle name="Cálculo 2 3 6 2" xfId="44909" xr:uid="{61C9B1EA-0A2F-4DC9-A80B-D01455D0FD58}"/>
    <cellStyle name="Cálculo 2 3 6 2 2" xfId="48913" xr:uid="{4B2D062A-4572-45D0-9679-0D3C5A5963F3}"/>
    <cellStyle name="Cálculo 2 3 6 2 2 2" xfId="58988" xr:uid="{FB6FD441-D884-457E-BA7A-C8FB395098C2}"/>
    <cellStyle name="Cálculo 2 3 6 2 3" xfId="56936" xr:uid="{C644C464-235B-465A-833D-AB020BCE03BF}"/>
    <cellStyle name="Cálculo 2 3 6 3" xfId="46811" xr:uid="{CE5DD12A-AA68-445D-A53B-3166CC601ECA}"/>
    <cellStyle name="Cálculo 2 3 7" xfId="35338" xr:uid="{43939F82-7424-41B6-8DE2-B2774AAF0BB5}"/>
    <cellStyle name="Cálculo 2 3 7 2" xfId="44910" xr:uid="{7B696ED6-666B-445A-AF4A-5275597A75BC}"/>
    <cellStyle name="Cálculo 2 3 7 2 2" xfId="48914" xr:uid="{5BAE3C03-77FE-4073-9A44-25735718FE7E}"/>
    <cellStyle name="Cálculo 2 3 7 2 2 2" xfId="58989" xr:uid="{11381A7B-7A7A-4FA1-A582-487583ED5DA2}"/>
    <cellStyle name="Cálculo 2 3 7 2 3" xfId="56937" xr:uid="{0B072253-87EF-4BEA-A1F3-8CD3300A8D04}"/>
    <cellStyle name="Cálculo 2 3 7 3" xfId="46812" xr:uid="{9F95E90E-A554-4C50-9C88-4D3243C43261}"/>
    <cellStyle name="Cálculo 2 3 8" xfId="35339" xr:uid="{2335ADD0-B637-429C-B39C-56D6D17C3C1D}"/>
    <cellStyle name="Cálculo 2 3 8 2" xfId="44911" xr:uid="{61EBCD0D-A248-4436-8370-1E953B14FDEB}"/>
    <cellStyle name="Cálculo 2 3 8 2 2" xfId="48915" xr:uid="{4E731B06-0559-457D-9884-41382E592601}"/>
    <cellStyle name="Cálculo 2 3 8 2 2 2" xfId="58990" xr:uid="{C4A90CAD-27E4-4466-8912-0FDB38D76DC9}"/>
    <cellStyle name="Cálculo 2 3 8 2 3" xfId="56938" xr:uid="{46AD220E-ADD1-498B-8521-17EFD74FF2DF}"/>
    <cellStyle name="Cálculo 2 3 8 3" xfId="46813" xr:uid="{BD5B7024-8731-4C94-8DB3-B6041D65BCD0}"/>
    <cellStyle name="Cálculo 2 3 9" xfId="35340" xr:uid="{22A0DA7A-5DF1-495E-A552-2C4991DD8393}"/>
    <cellStyle name="Cálculo 2 3 9 2" xfId="44912" xr:uid="{F572649D-8B2C-4A04-B0D3-24A8C4676BC7}"/>
    <cellStyle name="Cálculo 2 3 9 2 2" xfId="48916" xr:uid="{08F57FBB-F48F-4A66-9F4C-B83829F718FC}"/>
    <cellStyle name="Cálculo 2 3 9 2 2 2" xfId="58991" xr:uid="{D8C0A55B-24A5-45E7-9392-33BF486A6956}"/>
    <cellStyle name="Cálculo 2 3 9 2 3" xfId="56939" xr:uid="{D69CE36D-DA4B-43E3-BBB7-FA96D09846C4}"/>
    <cellStyle name="Cálculo 2 3 9 3" xfId="46814" xr:uid="{F9975380-A869-4B71-A179-4B238DF4AD8C}"/>
    <cellStyle name="Cálculo 2 3_Rev &amp; Serv Trans (MXP)" xfId="35341" xr:uid="{E8791DF0-2F73-4E31-B6A0-15811BDFA9DE}"/>
    <cellStyle name="Cálculo 2 4" xfId="35342" xr:uid="{105B4AC7-3CEE-48D4-A5C1-108380274D42}"/>
    <cellStyle name="Cálculo 2 4 10" xfId="44913" xr:uid="{E17EC9F4-5A1C-470C-B339-9A2F7C3483CA}"/>
    <cellStyle name="Cálculo 2 4 10 2" xfId="48917" xr:uid="{BD0D01C2-56A2-4D4F-B881-F55A94987A46}"/>
    <cellStyle name="Cálculo 2 4 10 2 2" xfId="58992" xr:uid="{D6BB9962-C3A9-46A8-85DA-8983477796B5}"/>
    <cellStyle name="Cálculo 2 4 10 3" xfId="56940" xr:uid="{3DDEC956-E324-46AD-ABD3-9E774BB38875}"/>
    <cellStyle name="Cálculo 2 4 11" xfId="46815" xr:uid="{04ACA467-81C4-4FF7-8CBD-3C6353611D89}"/>
    <cellStyle name="Cálculo 2 4 2" xfId="35343" xr:uid="{26DFCC1B-6724-4E52-B576-2C6DD725303C}"/>
    <cellStyle name="Cálculo 2 4 2 2" xfId="35344" xr:uid="{4DC824D6-2586-47BA-8958-1CAACE444A40}"/>
    <cellStyle name="Cálculo 2 4 2 2 2" xfId="35345" xr:uid="{0AA4AB5C-3E6D-4416-8CBF-A9AEA7AE707F}"/>
    <cellStyle name="Cálculo 2 4 2 2 2 2" xfId="44916" xr:uid="{B14CD084-541D-4BBC-B5BB-BD6D368D7CC6}"/>
    <cellStyle name="Cálculo 2 4 2 2 2 2 2" xfId="48920" xr:uid="{8D802077-28F7-43BB-B942-BE61335437D8}"/>
    <cellStyle name="Cálculo 2 4 2 2 2 2 2 2" xfId="58995" xr:uid="{5B13B066-E441-4026-949A-54A0C6F80828}"/>
    <cellStyle name="Cálculo 2 4 2 2 2 2 3" xfId="56943" xr:uid="{F3C9689E-74FF-489F-BD8F-8B807D8D0BD6}"/>
    <cellStyle name="Cálculo 2 4 2 2 2 3" xfId="46818" xr:uid="{2F03D3AB-E680-47C0-8F0C-3338204E3B04}"/>
    <cellStyle name="Cálculo 2 4 2 2 3" xfId="35346" xr:uid="{693D062F-E584-4659-B279-57BC08A891F6}"/>
    <cellStyle name="Cálculo 2 4 2 2 3 2" xfId="44917" xr:uid="{AB79A8F9-8393-4C48-A6BE-395C73C3F72E}"/>
    <cellStyle name="Cálculo 2 4 2 2 3 2 2" xfId="48921" xr:uid="{44FA0181-5725-42A1-AEEC-E875A6109153}"/>
    <cellStyle name="Cálculo 2 4 2 2 3 2 2 2" xfId="58996" xr:uid="{DF5F0E9A-850D-4E1F-BB06-64DA65C0CA9B}"/>
    <cellStyle name="Cálculo 2 4 2 2 3 2 3" xfId="56944" xr:uid="{1C73BF90-BC94-4651-A714-66AC23DF4A75}"/>
    <cellStyle name="Cálculo 2 4 2 2 3 3" xfId="46819" xr:uid="{50B4D0CB-B185-4784-A002-2C02ACAF7AA1}"/>
    <cellStyle name="Cálculo 2 4 2 2 4" xfId="35347" xr:uid="{1E514CC7-F680-41A6-87E2-6C90B0ED458C}"/>
    <cellStyle name="Cálculo 2 4 2 2 4 2" xfId="44918" xr:uid="{ECF7EB80-378D-4077-9A22-A1AF62F0C111}"/>
    <cellStyle name="Cálculo 2 4 2 2 4 2 2" xfId="48922" xr:uid="{D7089775-80C7-4A31-AD8F-8FBA5A2CA847}"/>
    <cellStyle name="Cálculo 2 4 2 2 4 2 2 2" xfId="58997" xr:uid="{3A05EAF8-23AA-403F-9971-E2AB653485B1}"/>
    <cellStyle name="Cálculo 2 4 2 2 4 2 3" xfId="56945" xr:uid="{01E950E2-B8F5-4966-B24A-14FFDFB19235}"/>
    <cellStyle name="Cálculo 2 4 2 2 4 3" xfId="46820" xr:uid="{4DF9320F-DF56-462E-B23C-60210C99659A}"/>
    <cellStyle name="Cálculo 2 4 2 2 5" xfId="35348" xr:uid="{81D75419-35CB-44D9-A5C8-7167B629FE2E}"/>
    <cellStyle name="Cálculo 2 4 2 2 5 2" xfId="44919" xr:uid="{681DE43F-8AB8-4DDC-84E4-A1B1C90A6131}"/>
    <cellStyle name="Cálculo 2 4 2 2 5 2 2" xfId="48923" xr:uid="{79C255F7-E998-4848-821D-D028752C7467}"/>
    <cellStyle name="Cálculo 2 4 2 2 5 2 2 2" xfId="58998" xr:uid="{CE0DF908-CC94-4017-96BD-A9AC23BA5A25}"/>
    <cellStyle name="Cálculo 2 4 2 2 5 2 3" xfId="56946" xr:uid="{37B449F3-2439-4399-8C98-41CE6A0C5B9D}"/>
    <cellStyle name="Cálculo 2 4 2 2 5 3" xfId="46821" xr:uid="{FAED6E0B-8722-4CCA-B0EF-DF5AEF3BFC7A}"/>
    <cellStyle name="Cálculo 2 4 2 2 6" xfId="44915" xr:uid="{49CBB4B3-FFBF-4F8D-A3D9-195C20378619}"/>
    <cellStyle name="Cálculo 2 4 2 2 6 2" xfId="48919" xr:uid="{5DA74848-3A93-46C1-9F4F-6884C64F30CC}"/>
    <cellStyle name="Cálculo 2 4 2 2 6 2 2" xfId="58994" xr:uid="{F3172618-88AB-4591-9BE4-4F2AE0C4620C}"/>
    <cellStyle name="Cálculo 2 4 2 2 6 3" xfId="56942" xr:uid="{6D9CF67A-7B58-474E-A8EF-2B3009DFA986}"/>
    <cellStyle name="Cálculo 2 4 2 2 7" xfId="46817" xr:uid="{AF023D63-3413-46B7-8610-4827EB6A02BD}"/>
    <cellStyle name="Cálculo 2 4 2 2_Rev &amp; Serv Trans (MXP)" xfId="35349" xr:uid="{C06817DE-75A0-4518-A20F-50EE5D16B36D}"/>
    <cellStyle name="Cálculo 2 4 2 3" xfId="35350" xr:uid="{43B987E3-C68F-4C3E-9CAB-4FF817CD855F}"/>
    <cellStyle name="Cálculo 2 4 2 3 2" xfId="35351" xr:uid="{4DA4726A-6619-4851-AA7B-BD5D323EB445}"/>
    <cellStyle name="Cálculo 2 4 2 3 2 2" xfId="44921" xr:uid="{85595141-5D57-4887-A38A-6F864338BA06}"/>
    <cellStyle name="Cálculo 2 4 2 3 2 2 2" xfId="48925" xr:uid="{158CAEC4-81B2-4703-AEA4-29BDCED6CA0E}"/>
    <cellStyle name="Cálculo 2 4 2 3 2 2 2 2" xfId="59000" xr:uid="{51A833D3-7170-4EC7-82E2-3C7CB93C4897}"/>
    <cellStyle name="Cálculo 2 4 2 3 2 2 3" xfId="56948" xr:uid="{046B3B93-944E-40C1-9D41-EC1E1036B524}"/>
    <cellStyle name="Cálculo 2 4 2 3 2 3" xfId="46823" xr:uid="{F1411041-762E-4BA1-9FE5-3C39B994A0C7}"/>
    <cellStyle name="Cálculo 2 4 2 3 3" xfId="35352" xr:uid="{42BCF256-DB64-4F2B-9944-8B9BE652BD8F}"/>
    <cellStyle name="Cálculo 2 4 2 3 3 2" xfId="44922" xr:uid="{D8C6C68C-F514-4B47-AD54-C3AD05496659}"/>
    <cellStyle name="Cálculo 2 4 2 3 3 2 2" xfId="48926" xr:uid="{B11976C3-81B9-434B-9E8C-6FFA8450C9F1}"/>
    <cellStyle name="Cálculo 2 4 2 3 3 2 2 2" xfId="59001" xr:uid="{FEC510F0-92B3-44E7-9091-781C90F055E9}"/>
    <cellStyle name="Cálculo 2 4 2 3 3 2 3" xfId="56949" xr:uid="{75FDA751-CF1F-40F7-88C7-4F6B3170914E}"/>
    <cellStyle name="Cálculo 2 4 2 3 3 3" xfId="46824" xr:uid="{631BD379-4F64-4CF9-AB37-91F1EBC3971E}"/>
    <cellStyle name="Cálculo 2 4 2 3 4" xfId="35353" xr:uid="{AD2F7661-F50C-49D0-AA01-2FB3AC0B692B}"/>
    <cellStyle name="Cálculo 2 4 2 3 4 2" xfId="44923" xr:uid="{C9F1E4E5-C103-4FE2-AC15-CFAD5A980A57}"/>
    <cellStyle name="Cálculo 2 4 2 3 4 2 2" xfId="48927" xr:uid="{A95A199E-4E0B-4A27-83CB-B05AE9D10828}"/>
    <cellStyle name="Cálculo 2 4 2 3 4 2 2 2" xfId="59002" xr:uid="{DB38F573-6F7E-4570-85A0-1CED918FD2AA}"/>
    <cellStyle name="Cálculo 2 4 2 3 4 2 3" xfId="56950" xr:uid="{116EA6D3-D2E4-433E-91D0-DDDA7A91C61A}"/>
    <cellStyle name="Cálculo 2 4 2 3 4 3" xfId="46825" xr:uid="{85081D4D-B016-49D6-86DA-AB1486CDCD22}"/>
    <cellStyle name="Cálculo 2 4 2 3 5" xfId="35354" xr:uid="{EDADA371-643C-42EF-A2A9-228B388EF447}"/>
    <cellStyle name="Cálculo 2 4 2 3 5 2" xfId="44924" xr:uid="{143C0898-2D49-460D-9BFB-18F638F8DD5E}"/>
    <cellStyle name="Cálculo 2 4 2 3 5 2 2" xfId="48928" xr:uid="{C118A089-3A0B-435E-9B5D-4BB68F1056EE}"/>
    <cellStyle name="Cálculo 2 4 2 3 5 2 2 2" xfId="59003" xr:uid="{3EFC4AA3-0F92-4FB2-B8BA-7A40647D0F8F}"/>
    <cellStyle name="Cálculo 2 4 2 3 5 2 3" xfId="56951" xr:uid="{12B29699-F191-4AFF-B0E8-68EDB15A46B0}"/>
    <cellStyle name="Cálculo 2 4 2 3 5 3" xfId="46826" xr:uid="{E1AAA289-7BCD-4B56-9E87-53555B12D6AE}"/>
    <cellStyle name="Cálculo 2 4 2 3 6" xfId="44920" xr:uid="{C9D45F94-764B-4668-B66F-C8C3F59AE8C2}"/>
    <cellStyle name="Cálculo 2 4 2 3 6 2" xfId="48924" xr:uid="{659FDF54-C8FA-494D-A388-426A78513D3F}"/>
    <cellStyle name="Cálculo 2 4 2 3 6 2 2" xfId="58999" xr:uid="{79959DA2-6ACF-49B7-A669-1BBE250C8C5F}"/>
    <cellStyle name="Cálculo 2 4 2 3 6 3" xfId="56947" xr:uid="{79A04629-FD57-4871-9555-E5A4DE24290F}"/>
    <cellStyle name="Cálculo 2 4 2 3 7" xfId="46822" xr:uid="{AA782BC1-8767-4CCF-9367-8F3D26B34147}"/>
    <cellStyle name="Cálculo 2 4 2 3_Rev &amp; Serv Trans (MXP)" xfId="35355" xr:uid="{3474B53E-F06E-46D1-BA95-892BC6A6AE8E}"/>
    <cellStyle name="Cálculo 2 4 2 4" xfId="35356" xr:uid="{CF3D03CE-ACA0-4933-A871-086382F595E3}"/>
    <cellStyle name="Cálculo 2 4 2 4 2" xfId="44925" xr:uid="{1AE1B92F-397A-4EEC-A276-EC9E342FF5DC}"/>
    <cellStyle name="Cálculo 2 4 2 4 2 2" xfId="48929" xr:uid="{F4EE6EE2-CFCA-4CDC-9683-2DBE7AE48B5F}"/>
    <cellStyle name="Cálculo 2 4 2 4 2 2 2" xfId="59004" xr:uid="{BC461610-21BB-42A4-88FC-7E3FB90F4B88}"/>
    <cellStyle name="Cálculo 2 4 2 4 2 3" xfId="56952" xr:uid="{B0F27F20-E582-4D20-86C6-2151498D80A3}"/>
    <cellStyle name="Cálculo 2 4 2 4 3" xfId="46827" xr:uid="{FC499FBE-0E4B-4CF0-97B3-2C78D72AE74D}"/>
    <cellStyle name="Cálculo 2 4 2 5" xfId="35357" xr:uid="{A9BB58D3-E07E-42D1-A688-B2BCF224411C}"/>
    <cellStyle name="Cálculo 2 4 2 5 2" xfId="44926" xr:uid="{13866A58-A73C-462B-BE0F-ECE84B63F0FA}"/>
    <cellStyle name="Cálculo 2 4 2 5 2 2" xfId="48930" xr:uid="{547B57B7-E462-4E50-B330-757A35A0FDB2}"/>
    <cellStyle name="Cálculo 2 4 2 5 2 2 2" xfId="59005" xr:uid="{A9721B5E-BB1B-4A86-993A-A833BB140026}"/>
    <cellStyle name="Cálculo 2 4 2 5 2 3" xfId="56953" xr:uid="{CB3FD87D-739A-46BD-94B6-B19D0D7B4A1A}"/>
    <cellStyle name="Cálculo 2 4 2 5 3" xfId="46828" xr:uid="{96963099-9D81-4079-8434-3CCDB3D6CA82}"/>
    <cellStyle name="Cálculo 2 4 2 6" xfId="35358" xr:uid="{07488C43-15A8-4DB9-ACC6-84D803A5EFED}"/>
    <cellStyle name="Cálculo 2 4 2 6 2" xfId="44927" xr:uid="{A350F6B1-DC3D-4C2A-A30A-26E41CFC0EB1}"/>
    <cellStyle name="Cálculo 2 4 2 6 2 2" xfId="48931" xr:uid="{AA3BA502-7620-4D97-8B62-C1161A994586}"/>
    <cellStyle name="Cálculo 2 4 2 6 2 2 2" xfId="59006" xr:uid="{5DCE9817-F3AE-422B-B1D0-74F346097297}"/>
    <cellStyle name="Cálculo 2 4 2 6 2 3" xfId="56954" xr:uid="{59A1F8E7-43B6-4F83-8447-DA4C057D8783}"/>
    <cellStyle name="Cálculo 2 4 2 6 3" xfId="46829" xr:uid="{3507B450-3D43-41D4-9C64-34EB9690FE1D}"/>
    <cellStyle name="Cálculo 2 4 2 7" xfId="35359" xr:uid="{22D71C21-4F89-4550-8CDF-F87FCD2463D1}"/>
    <cellStyle name="Cálculo 2 4 2 7 2" xfId="44928" xr:uid="{5D318340-E731-4FB8-85B3-95CB2A6DC9BD}"/>
    <cellStyle name="Cálculo 2 4 2 7 2 2" xfId="48932" xr:uid="{34BE6716-104E-4C4F-BE4B-34CED49A3776}"/>
    <cellStyle name="Cálculo 2 4 2 7 2 2 2" xfId="59007" xr:uid="{513F91C0-EC70-407C-A7D1-1BB230C39FD4}"/>
    <cellStyle name="Cálculo 2 4 2 7 2 3" xfId="56955" xr:uid="{BF215523-9A9C-4F64-B56F-C567E9B57FC3}"/>
    <cellStyle name="Cálculo 2 4 2 7 3" xfId="46830" xr:uid="{71CB692A-683C-4448-89FA-1C888DF9E636}"/>
    <cellStyle name="Cálculo 2 4 2 8" xfId="44914" xr:uid="{0445575E-9DBB-4401-93B3-BEB7CBD1D905}"/>
    <cellStyle name="Cálculo 2 4 2 8 2" xfId="48918" xr:uid="{BEBC569B-F8FE-491A-86C7-24CA91C5412B}"/>
    <cellStyle name="Cálculo 2 4 2 8 2 2" xfId="58993" xr:uid="{0FDD76C0-C148-4DAB-9A46-3558A9790DA7}"/>
    <cellStyle name="Cálculo 2 4 2 8 3" xfId="56941" xr:uid="{5A8FBF94-EA34-49E4-A1F9-ACEA0B47CC19}"/>
    <cellStyle name="Cálculo 2 4 2 9" xfId="46816" xr:uid="{C221D0B9-34C9-4CC6-BD1B-116BB5522EAE}"/>
    <cellStyle name="Cálculo 2 4 2_Rev &amp; Serv Trans (MXP)" xfId="35360" xr:uid="{19FA3A31-5634-4DBA-A1E1-308902494354}"/>
    <cellStyle name="Cálculo 2 4 3" xfId="35361" xr:uid="{2E0F4107-F592-447C-BD28-D19737924783}"/>
    <cellStyle name="Cálculo 2 4 3 2" xfId="35362" xr:uid="{61AB31A1-A4BC-478C-9F4F-326E0FEE1328}"/>
    <cellStyle name="Cálculo 2 4 3 2 2" xfId="35363" xr:uid="{C3D14305-2678-430B-8CC3-A31D489108F5}"/>
    <cellStyle name="Cálculo 2 4 3 2 2 2" xfId="44931" xr:uid="{C34C8AE4-D140-4397-88F7-E04F71567D7F}"/>
    <cellStyle name="Cálculo 2 4 3 2 2 2 2" xfId="48935" xr:uid="{3F233A5F-2B8C-41D4-8852-6905F8120FDE}"/>
    <cellStyle name="Cálculo 2 4 3 2 2 2 2 2" xfId="59010" xr:uid="{1FAD5FB4-E1B2-439E-B714-D490C16762E3}"/>
    <cellStyle name="Cálculo 2 4 3 2 2 2 3" xfId="56958" xr:uid="{EB2E0327-E04C-4A81-B9C4-10D75EA26531}"/>
    <cellStyle name="Cálculo 2 4 3 2 2 3" xfId="46833" xr:uid="{614B93D2-D5BD-4B9C-AC6A-6F047610F433}"/>
    <cellStyle name="Cálculo 2 4 3 2 3" xfId="35364" xr:uid="{CDD6209E-D9F2-4B3A-AF24-3DD6367D85D3}"/>
    <cellStyle name="Cálculo 2 4 3 2 3 2" xfId="44932" xr:uid="{ED3F06EA-9E16-4D28-8726-5DDF85BE9BA4}"/>
    <cellStyle name="Cálculo 2 4 3 2 3 2 2" xfId="48936" xr:uid="{33BB75F5-DCFE-408D-870E-FA855D128B58}"/>
    <cellStyle name="Cálculo 2 4 3 2 3 2 2 2" xfId="59011" xr:uid="{4FEE8E59-2476-4774-89B8-11054940805E}"/>
    <cellStyle name="Cálculo 2 4 3 2 3 2 3" xfId="56959" xr:uid="{9317D106-3F0A-43F1-9FC8-16EB7BE2834B}"/>
    <cellStyle name="Cálculo 2 4 3 2 3 3" xfId="46834" xr:uid="{24BEF3CB-5C28-4ECC-B417-D5C3D0C7F511}"/>
    <cellStyle name="Cálculo 2 4 3 2 4" xfId="35365" xr:uid="{D59C910D-637A-498A-9B3E-ABCA95F8AC9A}"/>
    <cellStyle name="Cálculo 2 4 3 2 4 2" xfId="44933" xr:uid="{9A1D531F-36E9-4E6E-B2DE-FFBEB47950CE}"/>
    <cellStyle name="Cálculo 2 4 3 2 4 2 2" xfId="48937" xr:uid="{8A7C7980-480C-4318-B39F-4BA89A01FACB}"/>
    <cellStyle name="Cálculo 2 4 3 2 4 2 2 2" xfId="59012" xr:uid="{564A5A3F-A9C3-490F-903F-9848C5D58246}"/>
    <cellStyle name="Cálculo 2 4 3 2 4 2 3" xfId="56960" xr:uid="{B2F65610-B616-48C7-BC7A-18B4725F31A7}"/>
    <cellStyle name="Cálculo 2 4 3 2 4 3" xfId="46835" xr:uid="{C2ED2BA5-2BFB-49ED-A516-35D930FECC63}"/>
    <cellStyle name="Cálculo 2 4 3 2 5" xfId="35366" xr:uid="{58EACCB9-7D1E-4D01-973D-89C3BEFF0787}"/>
    <cellStyle name="Cálculo 2 4 3 2 5 2" xfId="44934" xr:uid="{30089BCF-F7F0-42C3-9B6E-6F33174AB4B6}"/>
    <cellStyle name="Cálculo 2 4 3 2 5 2 2" xfId="48938" xr:uid="{377006F8-3F51-421A-B37A-E2E79F0FB730}"/>
    <cellStyle name="Cálculo 2 4 3 2 5 2 2 2" xfId="59013" xr:uid="{CA39BB17-05C8-42B5-A67F-9C2FB887668F}"/>
    <cellStyle name="Cálculo 2 4 3 2 5 2 3" xfId="56961" xr:uid="{32FFEFB4-8A32-4268-9443-2AB16A4B2131}"/>
    <cellStyle name="Cálculo 2 4 3 2 5 3" xfId="46836" xr:uid="{DA994421-803F-4862-A659-3B10AEDE1158}"/>
    <cellStyle name="Cálculo 2 4 3 2 6" xfId="44930" xr:uid="{45AAAFF1-C044-452F-9CC0-3E5C66B8B2FE}"/>
    <cellStyle name="Cálculo 2 4 3 2 6 2" xfId="48934" xr:uid="{6894E101-2AEE-4B64-8519-A5DF3EF49AB7}"/>
    <cellStyle name="Cálculo 2 4 3 2 6 2 2" xfId="59009" xr:uid="{8D2295DD-8FDE-41B0-8B6E-ACF3D76BBAC0}"/>
    <cellStyle name="Cálculo 2 4 3 2 6 3" xfId="56957" xr:uid="{7DB7356A-31DA-4A67-9300-E20341A6E632}"/>
    <cellStyle name="Cálculo 2 4 3 2 7" xfId="46832" xr:uid="{71C87A3F-523A-4FDA-86C1-C9E0D5473AE3}"/>
    <cellStyle name="Cálculo 2 4 3 2_Rev &amp; Serv Trans (MXP)" xfId="35367" xr:uid="{D6778C4B-19B3-4FF2-9248-3754BF54B882}"/>
    <cellStyle name="Cálculo 2 4 3 3" xfId="35368" xr:uid="{D4DE4AAE-00E2-409D-9927-2EBA48DA9A83}"/>
    <cellStyle name="Cálculo 2 4 3 3 2" xfId="35369" xr:uid="{6C2A723B-1BE2-4DDA-8D85-C515B6D6614A}"/>
    <cellStyle name="Cálculo 2 4 3 3 2 2" xfId="44936" xr:uid="{B50853E3-7354-4880-914A-E4626D115771}"/>
    <cellStyle name="Cálculo 2 4 3 3 2 2 2" xfId="48940" xr:uid="{196A7C26-BC39-461D-B82B-18A86CC269DF}"/>
    <cellStyle name="Cálculo 2 4 3 3 2 2 2 2" xfId="59015" xr:uid="{D4E5FC38-92D2-4340-BA70-9FFAB23344D6}"/>
    <cellStyle name="Cálculo 2 4 3 3 2 2 3" xfId="56963" xr:uid="{7470E999-D67A-4105-9788-AAE60BF0C440}"/>
    <cellStyle name="Cálculo 2 4 3 3 2 3" xfId="46838" xr:uid="{1F5ED4E9-8EE8-4142-A664-CC35B84C68A6}"/>
    <cellStyle name="Cálculo 2 4 3 3 3" xfId="35370" xr:uid="{F57A254C-9191-4910-8FE4-56EE13574094}"/>
    <cellStyle name="Cálculo 2 4 3 3 3 2" xfId="44937" xr:uid="{43479999-E03C-4260-88EB-1A3B1C3A22C4}"/>
    <cellStyle name="Cálculo 2 4 3 3 3 2 2" xfId="48941" xr:uid="{D9C9C35D-6672-403B-8FC1-9AE6606EA984}"/>
    <cellStyle name="Cálculo 2 4 3 3 3 2 2 2" xfId="59016" xr:uid="{36C45D4B-86B6-4911-90C2-5BB1B8C53156}"/>
    <cellStyle name="Cálculo 2 4 3 3 3 2 3" xfId="56964" xr:uid="{2BD9BBE7-9039-43CD-8E93-84A1D58E5A8C}"/>
    <cellStyle name="Cálculo 2 4 3 3 3 3" xfId="46839" xr:uid="{380AC3F7-59A3-447E-90FB-EBB0E1CB3251}"/>
    <cellStyle name="Cálculo 2 4 3 3 4" xfId="35371" xr:uid="{34989F0F-C27C-4B37-9550-A6952A36BDC6}"/>
    <cellStyle name="Cálculo 2 4 3 3 4 2" xfId="44938" xr:uid="{76923385-049B-4FB3-B9DC-9383CAA7B995}"/>
    <cellStyle name="Cálculo 2 4 3 3 4 2 2" xfId="48942" xr:uid="{92209CD0-F532-4163-AE28-B81B940F6C8C}"/>
    <cellStyle name="Cálculo 2 4 3 3 4 2 2 2" xfId="59017" xr:uid="{ABB5CE82-B790-49A5-B68C-8207C28CBDB8}"/>
    <cellStyle name="Cálculo 2 4 3 3 4 2 3" xfId="56965" xr:uid="{AA957995-F7C5-425A-833F-79CCF89D3FA6}"/>
    <cellStyle name="Cálculo 2 4 3 3 4 3" xfId="46840" xr:uid="{29452E02-48D1-43D0-B649-6ACE2CC8B516}"/>
    <cellStyle name="Cálculo 2 4 3 3 5" xfId="35372" xr:uid="{1273E770-2FEE-4E54-AC6A-C38A8D3976AB}"/>
    <cellStyle name="Cálculo 2 4 3 3 5 2" xfId="44939" xr:uid="{54C94BED-9AD6-4C0E-B85F-1907E44D3D8C}"/>
    <cellStyle name="Cálculo 2 4 3 3 5 2 2" xfId="48943" xr:uid="{2BB38AA2-5F12-423C-8DFF-DF722B45EE63}"/>
    <cellStyle name="Cálculo 2 4 3 3 5 2 2 2" xfId="59018" xr:uid="{4FBB8F9B-5C5B-419D-B296-5F8DE9C0EEC1}"/>
    <cellStyle name="Cálculo 2 4 3 3 5 2 3" xfId="56966" xr:uid="{613AD056-4603-4859-81C4-B84BABD67BC5}"/>
    <cellStyle name="Cálculo 2 4 3 3 5 3" xfId="46841" xr:uid="{0D30D590-D684-4737-B2B8-187DE995558C}"/>
    <cellStyle name="Cálculo 2 4 3 3 6" xfId="44935" xr:uid="{704930BF-16DA-44D4-8863-BDCEA35648FC}"/>
    <cellStyle name="Cálculo 2 4 3 3 6 2" xfId="48939" xr:uid="{0F919799-AB09-48BA-815C-B686621DBFAD}"/>
    <cellStyle name="Cálculo 2 4 3 3 6 2 2" xfId="59014" xr:uid="{E0498B4D-5FDB-4C1C-B7CF-CDF14687AB6F}"/>
    <cellStyle name="Cálculo 2 4 3 3 6 3" xfId="56962" xr:uid="{E5C54E4B-2DCA-405C-BB25-F30789ADE2F2}"/>
    <cellStyle name="Cálculo 2 4 3 3 7" xfId="46837" xr:uid="{45A7B2B6-9469-4772-8895-DE17139A3EEB}"/>
    <cellStyle name="Cálculo 2 4 3 3_Rev &amp; Serv Trans (MXP)" xfId="35373" xr:uid="{26A96868-78B9-4376-B34F-ECEF54197A87}"/>
    <cellStyle name="Cálculo 2 4 3 4" xfId="35374" xr:uid="{CAB95535-F77C-4029-9F7A-8AE1F9C33953}"/>
    <cellStyle name="Cálculo 2 4 3 4 2" xfId="44940" xr:uid="{26B91232-1FAD-4175-89C3-F5653095463D}"/>
    <cellStyle name="Cálculo 2 4 3 4 2 2" xfId="48944" xr:uid="{F55AAC9A-13A6-4D55-8319-01F1D051919E}"/>
    <cellStyle name="Cálculo 2 4 3 4 2 2 2" xfId="59019" xr:uid="{4E859E09-19EE-4ACC-B7E3-FBB9BE723BA4}"/>
    <cellStyle name="Cálculo 2 4 3 4 2 3" xfId="56967" xr:uid="{11983ED3-EE62-4A7D-8F70-36D24FBEC71C}"/>
    <cellStyle name="Cálculo 2 4 3 4 3" xfId="46842" xr:uid="{EC8C92FD-499B-4EB1-B27A-FA9162A85E1A}"/>
    <cellStyle name="Cálculo 2 4 3 5" xfId="35375" xr:uid="{41E2A907-B319-4A54-9E36-B633266B015D}"/>
    <cellStyle name="Cálculo 2 4 3 5 2" xfId="44941" xr:uid="{555DA4DB-875C-4475-B071-3757066531D9}"/>
    <cellStyle name="Cálculo 2 4 3 5 2 2" xfId="48945" xr:uid="{ACDFD4B0-1A0D-4A98-88E7-600327B49001}"/>
    <cellStyle name="Cálculo 2 4 3 5 2 2 2" xfId="59020" xr:uid="{D9B020E5-AB47-4E2E-B6FC-1FA9141FBE8E}"/>
    <cellStyle name="Cálculo 2 4 3 5 2 3" xfId="56968" xr:uid="{90A7DCEF-6F15-4829-890D-2D778C0D70D4}"/>
    <cellStyle name="Cálculo 2 4 3 5 3" xfId="46843" xr:uid="{A28FBDE9-C823-4C6D-953B-6242616D26B0}"/>
    <cellStyle name="Cálculo 2 4 3 6" xfId="35376" xr:uid="{6D948393-E969-431D-9AAE-31B8ADF0CA59}"/>
    <cellStyle name="Cálculo 2 4 3 6 2" xfId="44942" xr:uid="{A61EAD42-297A-47C1-8260-A408C7A0BDD0}"/>
    <cellStyle name="Cálculo 2 4 3 6 2 2" xfId="48946" xr:uid="{EBA81BC1-2134-4492-8469-154FCE811E34}"/>
    <cellStyle name="Cálculo 2 4 3 6 2 2 2" xfId="59021" xr:uid="{6FA99B10-AD2E-4B09-B274-BCE8AA58B73D}"/>
    <cellStyle name="Cálculo 2 4 3 6 2 3" xfId="56969" xr:uid="{B064E217-4D46-471B-8EA4-FC9ABAE29E7D}"/>
    <cellStyle name="Cálculo 2 4 3 6 3" xfId="46844" xr:uid="{006F2F17-A027-4C86-85B6-BBDAFDBC0C4E}"/>
    <cellStyle name="Cálculo 2 4 3 7" xfId="35377" xr:uid="{9D89E872-C137-4118-8A4B-ACB05923A14D}"/>
    <cellStyle name="Cálculo 2 4 3 7 2" xfId="44943" xr:uid="{B1BEDFF0-F77A-43BF-97AC-83703A6C4086}"/>
    <cellStyle name="Cálculo 2 4 3 7 2 2" xfId="48947" xr:uid="{19E78031-E9F9-4274-AD2B-FDD97CD5F981}"/>
    <cellStyle name="Cálculo 2 4 3 7 2 2 2" xfId="59022" xr:uid="{6BBFD069-6E4F-480B-AEE9-316A2CC49F39}"/>
    <cellStyle name="Cálculo 2 4 3 7 2 3" xfId="56970" xr:uid="{9687E10D-BC8A-4C96-9C5C-28EBB689AF09}"/>
    <cellStyle name="Cálculo 2 4 3 7 3" xfId="46845" xr:uid="{BFEA07E2-0FCB-4108-BA79-DD9490146391}"/>
    <cellStyle name="Cálculo 2 4 3 8" xfId="44929" xr:uid="{85B241DC-6F52-4D87-87C6-2ADB9B0A3187}"/>
    <cellStyle name="Cálculo 2 4 3 8 2" xfId="48933" xr:uid="{4A430C93-1846-4C47-9AFB-D40D5248A829}"/>
    <cellStyle name="Cálculo 2 4 3 8 2 2" xfId="59008" xr:uid="{CBE2B0EC-B8C0-421C-A2FD-0FD8C024DB97}"/>
    <cellStyle name="Cálculo 2 4 3 8 3" xfId="56956" xr:uid="{B1F4AB44-8A8D-41D5-A214-B9077660CF56}"/>
    <cellStyle name="Cálculo 2 4 3 9" xfId="46831" xr:uid="{B30862B5-4B16-413C-AC8E-3FDEEFA73CB9}"/>
    <cellStyle name="Cálculo 2 4 3_Rev &amp; Serv Trans (MXP)" xfId="35378" xr:uid="{3EEB8F5E-386E-4DB4-8002-29F0D14266D6}"/>
    <cellStyle name="Cálculo 2 4 4" xfId="35379" xr:uid="{801E8F62-A3D9-4B55-9A33-FABE53EB4BF4}"/>
    <cellStyle name="Cálculo 2 4 4 2" xfId="35380" xr:uid="{B084A633-E135-437C-A588-AD1A11876CC0}"/>
    <cellStyle name="Cálculo 2 4 4 2 2" xfId="44945" xr:uid="{2ADFC6A6-3A97-4818-8CD1-C5EA53A64B62}"/>
    <cellStyle name="Cálculo 2 4 4 2 2 2" xfId="48949" xr:uid="{7AE57E94-8C72-4882-8A19-D6D4475DFC4C}"/>
    <cellStyle name="Cálculo 2 4 4 2 2 2 2" xfId="59024" xr:uid="{7E8767E3-FD31-4C1F-B39F-6F6EC64B58CB}"/>
    <cellStyle name="Cálculo 2 4 4 2 2 3" xfId="56972" xr:uid="{E9A7ED04-CEFA-41DE-BFBF-A6894C6DC1B4}"/>
    <cellStyle name="Cálculo 2 4 4 2 3" xfId="46847" xr:uid="{7CF81D17-C7E2-4AC1-B969-E5AA73385A52}"/>
    <cellStyle name="Cálculo 2 4 4 3" xfId="35381" xr:uid="{A8AEBF0D-DC3E-4676-BA38-6CEF7306E89B}"/>
    <cellStyle name="Cálculo 2 4 4 3 2" xfId="44946" xr:uid="{05BFA190-20A3-4D26-9F49-B6F1B9B0C4AD}"/>
    <cellStyle name="Cálculo 2 4 4 3 2 2" xfId="48950" xr:uid="{20C4927B-7E89-43F1-916A-8F8254189A5C}"/>
    <cellStyle name="Cálculo 2 4 4 3 2 2 2" xfId="59025" xr:uid="{F7E057F6-8532-4198-9FD2-B92DEE6A8FCD}"/>
    <cellStyle name="Cálculo 2 4 4 3 2 3" xfId="56973" xr:uid="{7565D712-5B29-4F64-A52D-5935D7EC9ED0}"/>
    <cellStyle name="Cálculo 2 4 4 3 3" xfId="46848" xr:uid="{F2651CAC-CD16-4C27-A2BC-01E47B1934B4}"/>
    <cellStyle name="Cálculo 2 4 4 4" xfId="35382" xr:uid="{D88F4A74-F3F2-4D65-BF44-8D4C37A42158}"/>
    <cellStyle name="Cálculo 2 4 4 4 2" xfId="44947" xr:uid="{AB064F27-7887-42D8-A225-B89C5AFA57AB}"/>
    <cellStyle name="Cálculo 2 4 4 4 2 2" xfId="48951" xr:uid="{FE645580-945E-4BDE-A0E2-31DF842051DF}"/>
    <cellStyle name="Cálculo 2 4 4 4 2 2 2" xfId="59026" xr:uid="{3B94975A-D467-4AA7-B795-87DC8C2BD4F4}"/>
    <cellStyle name="Cálculo 2 4 4 4 2 3" xfId="56974" xr:uid="{BBC31FE3-C7E5-4270-8102-4FB7413ADB6A}"/>
    <cellStyle name="Cálculo 2 4 4 4 3" xfId="46849" xr:uid="{4B50C170-1D1B-4526-B53D-0C4448AA7C24}"/>
    <cellStyle name="Cálculo 2 4 4 5" xfId="35383" xr:uid="{FD6192A1-5A49-4E78-A02B-C9C919C242E6}"/>
    <cellStyle name="Cálculo 2 4 4 5 2" xfId="44948" xr:uid="{6988A02F-FB07-44FF-97CB-0BB7F95A3934}"/>
    <cellStyle name="Cálculo 2 4 4 5 2 2" xfId="48952" xr:uid="{911F9FC0-B79D-47A4-9C0D-BEDCF80A36DF}"/>
    <cellStyle name="Cálculo 2 4 4 5 2 2 2" xfId="59027" xr:uid="{28012B76-039F-4224-8F4C-92347400F205}"/>
    <cellStyle name="Cálculo 2 4 4 5 2 3" xfId="56975" xr:uid="{34925BA7-EBD0-47B9-9064-F8BB54155EFF}"/>
    <cellStyle name="Cálculo 2 4 4 5 3" xfId="46850" xr:uid="{2074F752-CB0B-490F-B622-D936A0D5BDA0}"/>
    <cellStyle name="Cálculo 2 4 4 6" xfId="44944" xr:uid="{D797B9F6-CAB2-45CD-91F6-78A16753C5BE}"/>
    <cellStyle name="Cálculo 2 4 4 6 2" xfId="48948" xr:uid="{7B7F4CFF-EE7A-4529-8C81-9A9DD2C91388}"/>
    <cellStyle name="Cálculo 2 4 4 6 2 2" xfId="59023" xr:uid="{2B0487B9-008F-4DD0-BCF3-5B6E66E43D52}"/>
    <cellStyle name="Cálculo 2 4 4 6 3" xfId="56971" xr:uid="{FC505EF6-35C2-493C-A79C-89E181E40E95}"/>
    <cellStyle name="Cálculo 2 4 4 7" xfId="46846" xr:uid="{538C2847-08DB-4F85-802A-37E7DDB62C3C}"/>
    <cellStyle name="Cálculo 2 4 4_Rev &amp; Serv Trans (MXP)" xfId="35384" xr:uid="{072A2145-31EE-4956-BC41-B96457DBF290}"/>
    <cellStyle name="Cálculo 2 4 5" xfId="35385" xr:uid="{4095D8F6-61F2-40A6-869D-78D854B2B35B}"/>
    <cellStyle name="Cálculo 2 4 5 2" xfId="35386" xr:uid="{A119B837-2F7A-4CF7-A4C2-E0F6790C67BD}"/>
    <cellStyle name="Cálculo 2 4 5 2 2" xfId="44950" xr:uid="{08006055-6FD3-4E4D-9F72-BEFF90764292}"/>
    <cellStyle name="Cálculo 2 4 5 2 2 2" xfId="48954" xr:uid="{09914339-7088-43B7-BF93-4CD5D9161DA8}"/>
    <cellStyle name="Cálculo 2 4 5 2 2 2 2" xfId="59029" xr:uid="{EFACF108-FEC9-4C52-A40A-0257F16F886F}"/>
    <cellStyle name="Cálculo 2 4 5 2 2 3" xfId="56977" xr:uid="{114C9001-375F-4144-9B54-569067DC31AC}"/>
    <cellStyle name="Cálculo 2 4 5 2 3" xfId="46852" xr:uid="{B8332E81-4CFD-4E3E-97D7-9B2566538C16}"/>
    <cellStyle name="Cálculo 2 4 5 3" xfId="35387" xr:uid="{B4960BFE-9603-4FA0-AAB6-DA03810B016F}"/>
    <cellStyle name="Cálculo 2 4 5 3 2" xfId="44951" xr:uid="{DD6BBA45-A87B-4E85-8358-6531491A562A}"/>
    <cellStyle name="Cálculo 2 4 5 3 2 2" xfId="48955" xr:uid="{C2222F70-7E2B-4754-B7AA-E7C0FFB7462C}"/>
    <cellStyle name="Cálculo 2 4 5 3 2 2 2" xfId="59030" xr:uid="{8D1085DE-5AC3-4528-88C0-E5430C6EBF06}"/>
    <cellStyle name="Cálculo 2 4 5 3 2 3" xfId="56978" xr:uid="{3E3595DE-5005-431D-8956-30FEEEFCE18C}"/>
    <cellStyle name="Cálculo 2 4 5 3 3" xfId="46853" xr:uid="{68A97E9C-BAD8-4233-AD98-11FFD6511D56}"/>
    <cellStyle name="Cálculo 2 4 5 4" xfId="35388" xr:uid="{F8DF7F1D-E3E8-4F00-8077-BEFD045FD4E8}"/>
    <cellStyle name="Cálculo 2 4 5 4 2" xfId="44952" xr:uid="{82DC2B45-DA25-4B86-896A-BE86F0F4FABD}"/>
    <cellStyle name="Cálculo 2 4 5 4 2 2" xfId="48956" xr:uid="{25B296C3-22F4-4BDB-A84D-399B0A16A986}"/>
    <cellStyle name="Cálculo 2 4 5 4 2 2 2" xfId="59031" xr:uid="{F78DBC61-ABE6-484F-A950-EE02F3ADC0C4}"/>
    <cellStyle name="Cálculo 2 4 5 4 2 3" xfId="56979" xr:uid="{5CB5F17E-D7C4-4997-9C74-CF142EB5F484}"/>
    <cellStyle name="Cálculo 2 4 5 4 3" xfId="46854" xr:uid="{C8D534CD-ECE5-47FF-AA2A-33606D03EFEC}"/>
    <cellStyle name="Cálculo 2 4 5 5" xfId="35389" xr:uid="{2C76DFF2-3BBD-4784-A923-432599FFDD7A}"/>
    <cellStyle name="Cálculo 2 4 5 5 2" xfId="44953" xr:uid="{96F8419E-E5C1-427D-AD8F-24865F80E442}"/>
    <cellStyle name="Cálculo 2 4 5 5 2 2" xfId="48957" xr:uid="{7253EE41-1152-4260-83A8-D3284D76B253}"/>
    <cellStyle name="Cálculo 2 4 5 5 2 2 2" xfId="59032" xr:uid="{ED1CF4E8-006E-4B95-A84C-E90DBB6FF188}"/>
    <cellStyle name="Cálculo 2 4 5 5 2 3" xfId="56980" xr:uid="{A8CD0F2D-08A3-4073-B36A-A438CF7E80F6}"/>
    <cellStyle name="Cálculo 2 4 5 5 3" xfId="46855" xr:uid="{E8D85AD1-9126-4D3E-A796-FF9FB103A2B3}"/>
    <cellStyle name="Cálculo 2 4 5 6" xfId="44949" xr:uid="{1CA42D13-BDFE-4BD4-A34F-FA48BD6FB02D}"/>
    <cellStyle name="Cálculo 2 4 5 6 2" xfId="48953" xr:uid="{BA908635-9201-492B-9047-8405CC7B110D}"/>
    <cellStyle name="Cálculo 2 4 5 6 2 2" xfId="59028" xr:uid="{B1D9979E-0D96-45C3-8E6B-C40682DDBA91}"/>
    <cellStyle name="Cálculo 2 4 5 6 3" xfId="56976" xr:uid="{BB2B9526-82EA-49A3-B896-216C37B7DC1F}"/>
    <cellStyle name="Cálculo 2 4 5 7" xfId="46851" xr:uid="{BE4705F7-A793-44E7-8A06-8D51C81D69C1}"/>
    <cellStyle name="Cálculo 2 4 5_Rev &amp; Serv Trans (MXP)" xfId="35390" xr:uid="{78875E85-298C-4617-84AF-A6D3D63429F1}"/>
    <cellStyle name="Cálculo 2 4 6" xfId="35391" xr:uid="{43CEB339-AD87-4485-BE14-1F5FBC058C7D}"/>
    <cellStyle name="Cálculo 2 4 6 2" xfId="44954" xr:uid="{2CFAB7E1-94F9-4698-975C-DFFB4C3087D2}"/>
    <cellStyle name="Cálculo 2 4 6 2 2" xfId="48958" xr:uid="{EDB1E75F-0893-4F8B-9535-2E3063F31547}"/>
    <cellStyle name="Cálculo 2 4 6 2 2 2" xfId="59033" xr:uid="{744A4D19-C10F-4115-86BA-05355D240137}"/>
    <cellStyle name="Cálculo 2 4 6 2 3" xfId="56981" xr:uid="{86C0E461-D948-4356-9E19-5D02177E8C43}"/>
    <cellStyle name="Cálculo 2 4 6 3" xfId="46856" xr:uid="{FA5CA298-D304-4149-BD96-90B883142E2F}"/>
    <cellStyle name="Cálculo 2 4 7" xfId="35392" xr:uid="{101D0D67-28D8-401D-B48B-54EA8C8A362B}"/>
    <cellStyle name="Cálculo 2 4 7 2" xfId="44955" xr:uid="{BE0E6DCF-47E7-4276-81DD-FC983309BFF2}"/>
    <cellStyle name="Cálculo 2 4 7 2 2" xfId="48959" xr:uid="{48C7022D-4FF1-4CAC-BAA2-02B87600E8E7}"/>
    <cellStyle name="Cálculo 2 4 7 2 2 2" xfId="59034" xr:uid="{8D933B59-7B34-4C63-80CA-46F68C1388BF}"/>
    <cellStyle name="Cálculo 2 4 7 2 3" xfId="56982" xr:uid="{3AE8ECF3-EED9-432F-BB72-1820D3ABCBE8}"/>
    <cellStyle name="Cálculo 2 4 7 3" xfId="46857" xr:uid="{6E01C7A4-A6D3-427D-8977-0B1985B886C0}"/>
    <cellStyle name="Cálculo 2 4 8" xfId="35393" xr:uid="{B1CCC29B-7244-4466-85D4-F9DB25B774E7}"/>
    <cellStyle name="Cálculo 2 4 8 2" xfId="44956" xr:uid="{E160FAD7-5F1A-4103-A2E0-070BBF3E8039}"/>
    <cellStyle name="Cálculo 2 4 8 2 2" xfId="48960" xr:uid="{56239E6B-3533-44D2-BA8B-5E9B0A6C5906}"/>
    <cellStyle name="Cálculo 2 4 8 2 2 2" xfId="59035" xr:uid="{59F7256C-F75A-4571-A031-984D3601A310}"/>
    <cellStyle name="Cálculo 2 4 8 2 3" xfId="56983" xr:uid="{EA9DDBBD-D97A-49A8-95DD-3303BBCA140D}"/>
    <cellStyle name="Cálculo 2 4 8 3" xfId="46858" xr:uid="{064B0EF9-1B02-4D00-AE82-97CCFC7B05B1}"/>
    <cellStyle name="Cálculo 2 4 9" xfId="35394" xr:uid="{5F4B215F-D0EA-46FD-AF62-1E916E8F7D94}"/>
    <cellStyle name="Cálculo 2 4 9 2" xfId="44957" xr:uid="{B8C68369-F46C-4185-A3EE-1FFC654051F4}"/>
    <cellStyle name="Cálculo 2 4 9 2 2" xfId="48961" xr:uid="{64BFDCAD-EE93-4644-80B5-3B5771712295}"/>
    <cellStyle name="Cálculo 2 4 9 2 2 2" xfId="59036" xr:uid="{D16D2EB5-0DFA-4A3D-956B-923AAF0ED095}"/>
    <cellStyle name="Cálculo 2 4 9 2 3" xfId="56984" xr:uid="{9DA40CCA-90DC-428E-B608-6E67D5DA5DE9}"/>
    <cellStyle name="Cálculo 2 4 9 3" xfId="46859" xr:uid="{3E6DA0CB-C704-4C65-9D1C-378A37012D19}"/>
    <cellStyle name="Cálculo 2 4_Rev &amp; Serv Trans (MXP)" xfId="35395" xr:uid="{6CECB7FC-5D97-4E2C-BB4D-BC6E25320526}"/>
    <cellStyle name="Cálculo 2 5" xfId="35396" xr:uid="{E5314286-5E7D-4B96-8446-6E064DEA6E74}"/>
    <cellStyle name="Cálculo 2 5 10" xfId="44958" xr:uid="{68FF1F50-E0BD-426E-B77A-31C4F4A5DA19}"/>
    <cellStyle name="Cálculo 2 5 10 2" xfId="48962" xr:uid="{D6D351D7-59E2-4120-B9AD-E3867E2D80FA}"/>
    <cellStyle name="Cálculo 2 5 10 2 2" xfId="59037" xr:uid="{3329B48D-46E2-494A-9D9C-CFC1CA6F6BF8}"/>
    <cellStyle name="Cálculo 2 5 10 3" xfId="56985" xr:uid="{8AD4F1A7-516B-414D-9268-2A009684333D}"/>
    <cellStyle name="Cálculo 2 5 11" xfId="46860" xr:uid="{A3A6CB04-B47C-48CF-90EA-CB767C722D4B}"/>
    <cellStyle name="Cálculo 2 5 2" xfId="35397" xr:uid="{96119F42-CF8B-47AD-AFAF-13CDD5B9AFCE}"/>
    <cellStyle name="Cálculo 2 5 2 2" xfId="35398" xr:uid="{23DC2164-B5A8-4D37-A161-8670C66EE3BF}"/>
    <cellStyle name="Cálculo 2 5 2 2 2" xfId="35399" xr:uid="{993E2FB0-07BC-41FD-993A-72E72FF23434}"/>
    <cellStyle name="Cálculo 2 5 2 2 2 2" xfId="44961" xr:uid="{755CF77F-5958-4AC8-BFAC-87AA4C16932C}"/>
    <cellStyle name="Cálculo 2 5 2 2 2 2 2" xfId="48965" xr:uid="{0D39537F-14A5-4929-AF72-97E967DD8A55}"/>
    <cellStyle name="Cálculo 2 5 2 2 2 2 2 2" xfId="59040" xr:uid="{816D9137-AC47-47EE-8369-A8E3F536F136}"/>
    <cellStyle name="Cálculo 2 5 2 2 2 2 3" xfId="56988" xr:uid="{AF4F610C-B354-463D-A7C5-D2388472AEEA}"/>
    <cellStyle name="Cálculo 2 5 2 2 2 3" xfId="46863" xr:uid="{BC490C26-052B-42FC-993C-30B876A1D466}"/>
    <cellStyle name="Cálculo 2 5 2 2 3" xfId="35400" xr:uid="{688D6A6B-566E-4428-AC74-83FF07F5003F}"/>
    <cellStyle name="Cálculo 2 5 2 2 3 2" xfId="44962" xr:uid="{74413354-69EC-4B91-A32B-5C0C8D3AEBE0}"/>
    <cellStyle name="Cálculo 2 5 2 2 3 2 2" xfId="48966" xr:uid="{DB423111-F81E-4683-BF06-65881D9C166A}"/>
    <cellStyle name="Cálculo 2 5 2 2 3 2 2 2" xfId="59041" xr:uid="{E6BA6094-62D9-4D77-8380-C6EE5EE13420}"/>
    <cellStyle name="Cálculo 2 5 2 2 3 2 3" xfId="56989" xr:uid="{EB9FC4AF-063F-4ED9-A740-B4BBEEE763D2}"/>
    <cellStyle name="Cálculo 2 5 2 2 3 3" xfId="46864" xr:uid="{A123AEE4-C86A-4FDF-B38B-BD3AA7E55D0E}"/>
    <cellStyle name="Cálculo 2 5 2 2 4" xfId="35401" xr:uid="{7BB7ED3A-A526-43A0-8CD8-B4D1F4817896}"/>
    <cellStyle name="Cálculo 2 5 2 2 4 2" xfId="44963" xr:uid="{CDB69DCA-50C8-4A87-8A47-04EA44377D97}"/>
    <cellStyle name="Cálculo 2 5 2 2 4 2 2" xfId="48967" xr:uid="{984CB777-7532-44DE-984B-B9EE21D30B4F}"/>
    <cellStyle name="Cálculo 2 5 2 2 4 2 2 2" xfId="59042" xr:uid="{7745ED14-8B09-40B7-BB06-9ECDA13240FC}"/>
    <cellStyle name="Cálculo 2 5 2 2 4 2 3" xfId="56990" xr:uid="{3A689A42-3838-459E-B0CA-726578A1E13E}"/>
    <cellStyle name="Cálculo 2 5 2 2 4 3" xfId="46865" xr:uid="{161A2CFC-2FB7-4A15-A166-B350026E594C}"/>
    <cellStyle name="Cálculo 2 5 2 2 5" xfId="35402" xr:uid="{461C50D0-5521-41E5-BE0F-65CFF1C332A2}"/>
    <cellStyle name="Cálculo 2 5 2 2 5 2" xfId="44964" xr:uid="{EF5AEECE-B441-47CA-89FC-3BC8FEC263B0}"/>
    <cellStyle name="Cálculo 2 5 2 2 5 2 2" xfId="48968" xr:uid="{2F67EDC4-DE5B-47E9-AD0C-5A7FDFD343F3}"/>
    <cellStyle name="Cálculo 2 5 2 2 5 2 2 2" xfId="59043" xr:uid="{CC8445AC-E9F3-45B8-B457-D82F0AFB3292}"/>
    <cellStyle name="Cálculo 2 5 2 2 5 2 3" xfId="56991" xr:uid="{31C2D44E-E427-4C7F-B895-C384B3839F0E}"/>
    <cellStyle name="Cálculo 2 5 2 2 5 3" xfId="46866" xr:uid="{D1AE9696-C1BA-4C0C-BF79-67089A668832}"/>
    <cellStyle name="Cálculo 2 5 2 2 6" xfId="44960" xr:uid="{CAB209F0-28F4-492A-9970-792F878C3E30}"/>
    <cellStyle name="Cálculo 2 5 2 2 6 2" xfId="48964" xr:uid="{D6833CEC-2120-48C6-AFEB-0B9EF53BBEA9}"/>
    <cellStyle name="Cálculo 2 5 2 2 6 2 2" xfId="59039" xr:uid="{E7E68A29-8975-416A-BD97-B7A61BC10401}"/>
    <cellStyle name="Cálculo 2 5 2 2 6 3" xfId="56987" xr:uid="{5A636748-A37E-43A7-BD0C-C86599A26DC5}"/>
    <cellStyle name="Cálculo 2 5 2 2 7" xfId="46862" xr:uid="{12AAE4B6-E840-4EF3-B713-D97537F58EB8}"/>
    <cellStyle name="Cálculo 2 5 2 2_Rev &amp; Serv Trans (MXP)" xfId="35403" xr:uid="{F7DC25F3-3913-424D-B63E-51729EAFC901}"/>
    <cellStyle name="Cálculo 2 5 2 3" xfId="35404" xr:uid="{97237F03-0447-4278-AD90-738011FF0E2F}"/>
    <cellStyle name="Cálculo 2 5 2 3 2" xfId="35405" xr:uid="{3827FCAF-1E17-4D87-942B-A642F9CC1D78}"/>
    <cellStyle name="Cálculo 2 5 2 3 2 2" xfId="44966" xr:uid="{3E647D29-AF5A-4865-9508-121A869AFC7B}"/>
    <cellStyle name="Cálculo 2 5 2 3 2 2 2" xfId="48970" xr:uid="{BF908958-0F43-45A5-B734-6ABFDDD3F01D}"/>
    <cellStyle name="Cálculo 2 5 2 3 2 2 2 2" xfId="59045" xr:uid="{C6A3340F-C308-447B-A09A-341FB35B80D2}"/>
    <cellStyle name="Cálculo 2 5 2 3 2 2 3" xfId="56993" xr:uid="{AE454B28-5D82-40EB-A71C-B5F906C40D5A}"/>
    <cellStyle name="Cálculo 2 5 2 3 2 3" xfId="46868" xr:uid="{6BFF1BB5-79DA-42FD-BC57-61C41211C66B}"/>
    <cellStyle name="Cálculo 2 5 2 3 3" xfId="35406" xr:uid="{1CBFDDFA-84CB-409B-B6FD-6EA4C3724337}"/>
    <cellStyle name="Cálculo 2 5 2 3 3 2" xfId="44967" xr:uid="{C7E1B326-4798-40EA-8519-98EDF038A7ED}"/>
    <cellStyle name="Cálculo 2 5 2 3 3 2 2" xfId="48971" xr:uid="{F16F9DD6-E530-4A36-B4EA-8C7467DC0709}"/>
    <cellStyle name="Cálculo 2 5 2 3 3 2 2 2" xfId="59046" xr:uid="{799816FC-2C20-4990-8E85-D7AECEB8E891}"/>
    <cellStyle name="Cálculo 2 5 2 3 3 2 3" xfId="56994" xr:uid="{B891806D-5D1E-44BC-90DF-5B554CF8859F}"/>
    <cellStyle name="Cálculo 2 5 2 3 3 3" xfId="46869" xr:uid="{4D7075A9-8FE5-4822-804F-0DFBC1A6F2D2}"/>
    <cellStyle name="Cálculo 2 5 2 3 4" xfId="35407" xr:uid="{EA905430-B21B-4C60-B124-DAE2E566FAE5}"/>
    <cellStyle name="Cálculo 2 5 2 3 4 2" xfId="44968" xr:uid="{26C23694-9DA9-4362-A24C-C640A22E11DA}"/>
    <cellStyle name="Cálculo 2 5 2 3 4 2 2" xfId="48972" xr:uid="{A0E53ECC-AC6A-4836-9DBF-79A857B62BD9}"/>
    <cellStyle name="Cálculo 2 5 2 3 4 2 2 2" xfId="59047" xr:uid="{AF0F58D4-9DC2-4682-BFB7-E0B4D66A113C}"/>
    <cellStyle name="Cálculo 2 5 2 3 4 2 3" xfId="56995" xr:uid="{B8A93F2F-ECFA-497F-B926-397791BA75EE}"/>
    <cellStyle name="Cálculo 2 5 2 3 4 3" xfId="46870" xr:uid="{693B7A71-B017-4276-85F6-6AC7622813D8}"/>
    <cellStyle name="Cálculo 2 5 2 3 5" xfId="35408" xr:uid="{0EF9E381-58B6-4C94-82B0-EA8D05BBBD48}"/>
    <cellStyle name="Cálculo 2 5 2 3 5 2" xfId="44969" xr:uid="{877A2B0C-69CC-4FB2-ABB3-0EAD87627F1F}"/>
    <cellStyle name="Cálculo 2 5 2 3 5 2 2" xfId="48973" xr:uid="{8D1CC07E-226E-41A9-9BB5-D596CE500699}"/>
    <cellStyle name="Cálculo 2 5 2 3 5 2 2 2" xfId="59048" xr:uid="{35C24604-3EB0-402A-94C6-08BFA3A589A8}"/>
    <cellStyle name="Cálculo 2 5 2 3 5 2 3" xfId="56996" xr:uid="{281FD4F2-E647-4F17-8190-280C6003006C}"/>
    <cellStyle name="Cálculo 2 5 2 3 5 3" xfId="46871" xr:uid="{6C39C6CD-5FE8-4AF4-9407-2158D73C6917}"/>
    <cellStyle name="Cálculo 2 5 2 3 6" xfId="44965" xr:uid="{D99BE319-5D95-4B77-A6E0-A9E4B1EE1819}"/>
    <cellStyle name="Cálculo 2 5 2 3 6 2" xfId="48969" xr:uid="{14214427-E0FD-44E7-A3A5-0A51E778E77F}"/>
    <cellStyle name="Cálculo 2 5 2 3 6 2 2" xfId="59044" xr:uid="{48420449-F342-4EE3-B397-9E2539C5F71D}"/>
    <cellStyle name="Cálculo 2 5 2 3 6 3" xfId="56992" xr:uid="{579E0DB7-5FAA-4B98-895E-978280E26F43}"/>
    <cellStyle name="Cálculo 2 5 2 3 7" xfId="46867" xr:uid="{E4D85A75-2DF5-46D6-AA20-427459521A2F}"/>
    <cellStyle name="Cálculo 2 5 2 3_Rev &amp; Serv Trans (MXP)" xfId="35409" xr:uid="{782B8762-8C8F-4B62-A81B-2E6C9C9DAEDF}"/>
    <cellStyle name="Cálculo 2 5 2 4" xfId="35410" xr:uid="{D43334B0-2A47-4C7B-A6CC-CC3B1DB42201}"/>
    <cellStyle name="Cálculo 2 5 2 4 2" xfId="44970" xr:uid="{F2058270-59D6-4FFD-802D-D7CDCAD3AB94}"/>
    <cellStyle name="Cálculo 2 5 2 4 2 2" xfId="48974" xr:uid="{40A1723D-C4CC-4F31-8463-E9BD3CDC2846}"/>
    <cellStyle name="Cálculo 2 5 2 4 2 2 2" xfId="59049" xr:uid="{09C87879-AE50-4938-8723-F4DFA38341A4}"/>
    <cellStyle name="Cálculo 2 5 2 4 2 3" xfId="56997" xr:uid="{00CAF7F4-439A-48D6-B5E7-F33BC8FBAB8F}"/>
    <cellStyle name="Cálculo 2 5 2 4 3" xfId="46872" xr:uid="{305706E5-4987-40B7-967C-8CF07BAE1DB7}"/>
    <cellStyle name="Cálculo 2 5 2 5" xfId="35411" xr:uid="{16542DB7-A797-44B3-AF4B-6C1AFA816534}"/>
    <cellStyle name="Cálculo 2 5 2 5 2" xfId="44971" xr:uid="{935AE715-4DAB-4D27-8BE3-A5B133FEE834}"/>
    <cellStyle name="Cálculo 2 5 2 5 2 2" xfId="48975" xr:uid="{002461E1-A204-49A8-A2FC-DE472730833B}"/>
    <cellStyle name="Cálculo 2 5 2 5 2 2 2" xfId="59050" xr:uid="{A8AF2F0A-0EBD-460F-A907-9116B0C0BA94}"/>
    <cellStyle name="Cálculo 2 5 2 5 2 3" xfId="56998" xr:uid="{E4B7D56A-8DAD-42F4-AE7E-5A62B43C3A2A}"/>
    <cellStyle name="Cálculo 2 5 2 5 3" xfId="46873" xr:uid="{A553A707-9943-420A-A924-60799BE662E8}"/>
    <cellStyle name="Cálculo 2 5 2 6" xfId="35412" xr:uid="{49EA938F-5885-404E-8A45-4F043B662BAE}"/>
    <cellStyle name="Cálculo 2 5 2 6 2" xfId="44972" xr:uid="{A68779A1-4118-4F99-8319-78ECDA78BF14}"/>
    <cellStyle name="Cálculo 2 5 2 6 2 2" xfId="48976" xr:uid="{D81A0CB8-E930-4439-81AE-BF1380FED9D8}"/>
    <cellStyle name="Cálculo 2 5 2 6 2 2 2" xfId="59051" xr:uid="{3BEF69A0-F461-49E5-8B7F-6FEB0CC3B97C}"/>
    <cellStyle name="Cálculo 2 5 2 6 2 3" xfId="56999" xr:uid="{2069EF6A-3E7A-4029-8D41-3B4BDDB6663C}"/>
    <cellStyle name="Cálculo 2 5 2 6 3" xfId="46874" xr:uid="{EA725EC9-0470-4413-8184-062BADB79B05}"/>
    <cellStyle name="Cálculo 2 5 2 7" xfId="35413" xr:uid="{C00F7DEC-9DC6-49CE-8356-CB3686C172FD}"/>
    <cellStyle name="Cálculo 2 5 2 7 2" xfId="44973" xr:uid="{F7D35F51-A75F-4D1E-949D-3BE8C1418A75}"/>
    <cellStyle name="Cálculo 2 5 2 7 2 2" xfId="48977" xr:uid="{A4D7C6F8-5819-4D82-BFEC-C563C50FCBCD}"/>
    <cellStyle name="Cálculo 2 5 2 7 2 2 2" xfId="59052" xr:uid="{B88196F4-112B-4678-9943-6285B48D1BC7}"/>
    <cellStyle name="Cálculo 2 5 2 7 2 3" xfId="57000" xr:uid="{F4E344B0-C869-4D46-B9E9-787DB488391C}"/>
    <cellStyle name="Cálculo 2 5 2 7 3" xfId="46875" xr:uid="{1C71F6FD-0F14-4C48-AA45-65E9DD5BEE0A}"/>
    <cellStyle name="Cálculo 2 5 2 8" xfId="44959" xr:uid="{AE0529FF-EA90-4510-B219-14B8225BA29F}"/>
    <cellStyle name="Cálculo 2 5 2 8 2" xfId="48963" xr:uid="{7D28FD57-2091-4093-A0D3-91EE49D782F3}"/>
    <cellStyle name="Cálculo 2 5 2 8 2 2" xfId="59038" xr:uid="{AE0347B3-6EBE-4F98-8B9E-0E17DDC9DAE4}"/>
    <cellStyle name="Cálculo 2 5 2 8 3" xfId="56986" xr:uid="{D77F8805-F42B-4F7F-9834-B7561584ED98}"/>
    <cellStyle name="Cálculo 2 5 2 9" xfId="46861" xr:uid="{D9FDCE8B-6F59-4D4D-AF28-854EF89CF673}"/>
    <cellStyle name="Cálculo 2 5 2_Rev &amp; Serv Trans (MXP)" xfId="35414" xr:uid="{EC8FD9BE-0539-4172-8360-FD8770F1F983}"/>
    <cellStyle name="Cálculo 2 5 3" xfId="35415" xr:uid="{3E4427B9-D224-4F57-A275-EFBCFE685761}"/>
    <cellStyle name="Cálculo 2 5 3 2" xfId="35416" xr:uid="{C9808AEB-2A31-4AED-9739-B9BC335ADC40}"/>
    <cellStyle name="Cálculo 2 5 3 2 2" xfId="35417" xr:uid="{F785A600-837F-4164-9478-27E8733084FC}"/>
    <cellStyle name="Cálculo 2 5 3 2 2 2" xfId="44976" xr:uid="{057C8BA8-733A-45F6-8F0F-0E615475249A}"/>
    <cellStyle name="Cálculo 2 5 3 2 2 2 2" xfId="48980" xr:uid="{A1539FC6-1452-478E-A992-5BCA4334AA78}"/>
    <cellStyle name="Cálculo 2 5 3 2 2 2 2 2" xfId="59055" xr:uid="{3C4BDA9D-D0A0-4EDE-A8D4-3C11E1A406E9}"/>
    <cellStyle name="Cálculo 2 5 3 2 2 2 3" xfId="57003" xr:uid="{1CEAF430-E576-46F7-93AC-A9E3FA5686D6}"/>
    <cellStyle name="Cálculo 2 5 3 2 2 3" xfId="46878" xr:uid="{3E130FF5-0240-49B0-98C6-281C38A32969}"/>
    <cellStyle name="Cálculo 2 5 3 2 3" xfId="35418" xr:uid="{F7F44213-9E4D-45CF-BE89-4F8B68CE238F}"/>
    <cellStyle name="Cálculo 2 5 3 2 3 2" xfId="44977" xr:uid="{9AB30F1F-A86F-42CF-A30F-A31F3EC5E4B6}"/>
    <cellStyle name="Cálculo 2 5 3 2 3 2 2" xfId="48981" xr:uid="{298A420B-7512-4BC3-BB3D-2B411364B767}"/>
    <cellStyle name="Cálculo 2 5 3 2 3 2 2 2" xfId="59056" xr:uid="{976D6A75-F1B9-4401-9629-92EEB0C6DF10}"/>
    <cellStyle name="Cálculo 2 5 3 2 3 2 3" xfId="57004" xr:uid="{2EAD0164-C87F-41B5-9D30-3465A0526DD7}"/>
    <cellStyle name="Cálculo 2 5 3 2 3 3" xfId="46879" xr:uid="{C3BA0CDF-4F5C-4ABE-A372-BBCE3FC01A4F}"/>
    <cellStyle name="Cálculo 2 5 3 2 4" xfId="35419" xr:uid="{DCD83F75-00ED-48FB-9E91-F51FE7D09855}"/>
    <cellStyle name="Cálculo 2 5 3 2 4 2" xfId="44978" xr:uid="{A892672E-DE67-49FA-BA84-F69FA7CC51F5}"/>
    <cellStyle name="Cálculo 2 5 3 2 4 2 2" xfId="48982" xr:uid="{A459D558-BA96-4EFD-A503-F1B0C95183B2}"/>
    <cellStyle name="Cálculo 2 5 3 2 4 2 2 2" xfId="59057" xr:uid="{DFC1EACF-2A14-41E3-B03C-FA53B07E9BA5}"/>
    <cellStyle name="Cálculo 2 5 3 2 4 2 3" xfId="57005" xr:uid="{E8A451B5-C4F7-4A2D-9BE2-604CF7452985}"/>
    <cellStyle name="Cálculo 2 5 3 2 4 3" xfId="46880" xr:uid="{E8D52903-65D9-4055-8665-1EA3BE0B23F9}"/>
    <cellStyle name="Cálculo 2 5 3 2 5" xfId="35420" xr:uid="{91385C8F-0233-4966-9037-3DECE11DF2ED}"/>
    <cellStyle name="Cálculo 2 5 3 2 5 2" xfId="44979" xr:uid="{40C9B5DC-A520-4307-9FFD-CAACB5E8F188}"/>
    <cellStyle name="Cálculo 2 5 3 2 5 2 2" xfId="48983" xr:uid="{7680A1DD-2EF9-4048-81A5-5ED66F557B8E}"/>
    <cellStyle name="Cálculo 2 5 3 2 5 2 2 2" xfId="59058" xr:uid="{D0F987F9-0CA2-43D6-A277-027FA69D4EA4}"/>
    <cellStyle name="Cálculo 2 5 3 2 5 2 3" xfId="57006" xr:uid="{A4C0086F-E221-43B2-9953-3C207AC48A8E}"/>
    <cellStyle name="Cálculo 2 5 3 2 5 3" xfId="46881" xr:uid="{87B6A193-19AC-435C-BC07-9C1FCFBFBDCC}"/>
    <cellStyle name="Cálculo 2 5 3 2 6" xfId="44975" xr:uid="{CE589C26-1652-4900-9F6A-B401811535F9}"/>
    <cellStyle name="Cálculo 2 5 3 2 6 2" xfId="48979" xr:uid="{D76ADF82-C8BB-45D1-B986-FF4E63AC6ADD}"/>
    <cellStyle name="Cálculo 2 5 3 2 6 2 2" xfId="59054" xr:uid="{1B1E122C-37F2-4A64-824E-EF55FAFB4277}"/>
    <cellStyle name="Cálculo 2 5 3 2 6 3" xfId="57002" xr:uid="{67774A38-0736-4CE2-9546-D0C1B64C5935}"/>
    <cellStyle name="Cálculo 2 5 3 2 7" xfId="46877" xr:uid="{F0F5EB94-3E44-4878-A60D-F7C3BD680ACA}"/>
    <cellStyle name="Cálculo 2 5 3 2_Rev &amp; Serv Trans (MXP)" xfId="35421" xr:uid="{5798D4BC-D5AC-48A5-BEC7-832C4760909A}"/>
    <cellStyle name="Cálculo 2 5 3 3" xfId="35422" xr:uid="{AE989AE2-839C-4DFA-A832-9A676DD84C19}"/>
    <cellStyle name="Cálculo 2 5 3 3 2" xfId="35423" xr:uid="{B74E2AF1-5CD6-4713-9608-F06EC2BF91EE}"/>
    <cellStyle name="Cálculo 2 5 3 3 2 2" xfId="44981" xr:uid="{E427D3B0-565E-441C-9E8D-7F27256AF498}"/>
    <cellStyle name="Cálculo 2 5 3 3 2 2 2" xfId="48985" xr:uid="{3B3E5028-72BD-454F-9E30-2E61AC0BA36D}"/>
    <cellStyle name="Cálculo 2 5 3 3 2 2 2 2" xfId="59060" xr:uid="{D680334B-F13E-4A21-90C6-D3B229908FAD}"/>
    <cellStyle name="Cálculo 2 5 3 3 2 2 3" xfId="57008" xr:uid="{06A7CEB5-AB6F-41A7-8068-D9C4D929507B}"/>
    <cellStyle name="Cálculo 2 5 3 3 2 3" xfId="46883" xr:uid="{1EF5B2EA-0150-4338-800C-6A4A8461B8FD}"/>
    <cellStyle name="Cálculo 2 5 3 3 3" xfId="35424" xr:uid="{141C8E48-8B52-4AD7-9A5D-FD97C8F7A66D}"/>
    <cellStyle name="Cálculo 2 5 3 3 3 2" xfId="44982" xr:uid="{E26C177F-4438-4289-9C98-CB54E6218FA5}"/>
    <cellStyle name="Cálculo 2 5 3 3 3 2 2" xfId="48986" xr:uid="{C2FAB2F8-8BB5-4A0E-9DA1-2499A0686F94}"/>
    <cellStyle name="Cálculo 2 5 3 3 3 2 2 2" xfId="59061" xr:uid="{517C8EC5-8250-4C93-BDF1-3E30D501D5A5}"/>
    <cellStyle name="Cálculo 2 5 3 3 3 2 3" xfId="57009" xr:uid="{AB0E576C-A298-4E8E-A7A3-63F68EC149BF}"/>
    <cellStyle name="Cálculo 2 5 3 3 3 3" xfId="46884" xr:uid="{2F260A20-C0E3-4581-B92D-A45F711733EF}"/>
    <cellStyle name="Cálculo 2 5 3 3 4" xfId="35425" xr:uid="{74E7E26E-094E-4130-9C8D-2AEDC77799BF}"/>
    <cellStyle name="Cálculo 2 5 3 3 4 2" xfId="44983" xr:uid="{776B66E2-6B3D-4991-9440-1874C714BA92}"/>
    <cellStyle name="Cálculo 2 5 3 3 4 2 2" xfId="48987" xr:uid="{F14E74F9-53C9-4374-A859-9F71A1CA12B4}"/>
    <cellStyle name="Cálculo 2 5 3 3 4 2 2 2" xfId="59062" xr:uid="{99122DD9-F7BB-4A60-8DC7-AEB6D52493B6}"/>
    <cellStyle name="Cálculo 2 5 3 3 4 2 3" xfId="57010" xr:uid="{3A5B4606-FA9A-4CC7-94FB-67DABA0FE252}"/>
    <cellStyle name="Cálculo 2 5 3 3 4 3" xfId="46885" xr:uid="{DED567C2-9CE7-440E-8263-5562534F6118}"/>
    <cellStyle name="Cálculo 2 5 3 3 5" xfId="35426" xr:uid="{F5AE3376-DD9D-498A-B911-5536510729B6}"/>
    <cellStyle name="Cálculo 2 5 3 3 5 2" xfId="44984" xr:uid="{FB094704-1311-4ABA-A242-C0AA32D532F3}"/>
    <cellStyle name="Cálculo 2 5 3 3 5 2 2" xfId="48988" xr:uid="{C2379C2F-2F03-4391-AB82-D13D6D7CEBD5}"/>
    <cellStyle name="Cálculo 2 5 3 3 5 2 2 2" xfId="59063" xr:uid="{D1847F04-156E-4A39-AC7D-D9D9306BD930}"/>
    <cellStyle name="Cálculo 2 5 3 3 5 2 3" xfId="57011" xr:uid="{DB0622A7-925D-4F85-BBC5-2A3BD67EF265}"/>
    <cellStyle name="Cálculo 2 5 3 3 5 3" xfId="46886" xr:uid="{8C675E9D-E532-4FCD-81C7-38E04624E3F8}"/>
    <cellStyle name="Cálculo 2 5 3 3 6" xfId="44980" xr:uid="{F1DA4F54-657E-4294-83FB-4162BC80FEF7}"/>
    <cellStyle name="Cálculo 2 5 3 3 6 2" xfId="48984" xr:uid="{1C9D88FE-9403-4551-9525-161ADD27D1F6}"/>
    <cellStyle name="Cálculo 2 5 3 3 6 2 2" xfId="59059" xr:uid="{35DDAC0C-C2E0-4DB6-B553-1F6C6A13BC73}"/>
    <cellStyle name="Cálculo 2 5 3 3 6 3" xfId="57007" xr:uid="{59A7C6D9-BF2D-4FC7-B5B6-832683E6331B}"/>
    <cellStyle name="Cálculo 2 5 3 3 7" xfId="46882" xr:uid="{9D2279E1-BF8B-45D9-9BD6-822836A8EF87}"/>
    <cellStyle name="Cálculo 2 5 3 3_Rev &amp; Serv Trans (MXP)" xfId="35427" xr:uid="{5FF06CF1-4FD6-4400-9A54-58A1B9DC3F58}"/>
    <cellStyle name="Cálculo 2 5 3 4" xfId="35428" xr:uid="{B106A68E-DB1B-4642-B44C-EC5C3B1B77ED}"/>
    <cellStyle name="Cálculo 2 5 3 4 2" xfId="44985" xr:uid="{E01F858F-CA9C-4460-8C72-94B5B038E5F0}"/>
    <cellStyle name="Cálculo 2 5 3 4 2 2" xfId="48989" xr:uid="{3A680E7F-699F-46AE-AC74-1C3594E95C09}"/>
    <cellStyle name="Cálculo 2 5 3 4 2 2 2" xfId="59064" xr:uid="{047969A8-B170-4AE0-A4B4-1A0874A3FD19}"/>
    <cellStyle name="Cálculo 2 5 3 4 2 3" xfId="57012" xr:uid="{CAAD344C-94A7-4449-879E-4F17396963AD}"/>
    <cellStyle name="Cálculo 2 5 3 4 3" xfId="46887" xr:uid="{EF37F54C-D387-459B-8CE5-2A201BC7973F}"/>
    <cellStyle name="Cálculo 2 5 3 5" xfId="35429" xr:uid="{7D7F10F0-2320-4FFE-B39E-BCD14B086124}"/>
    <cellStyle name="Cálculo 2 5 3 5 2" xfId="44986" xr:uid="{39CBD15B-5C03-4B07-A488-714CD45BE10C}"/>
    <cellStyle name="Cálculo 2 5 3 5 2 2" xfId="48990" xr:uid="{BC91DE1D-B72D-438E-97E5-ABABA6A042A6}"/>
    <cellStyle name="Cálculo 2 5 3 5 2 2 2" xfId="59065" xr:uid="{F73B7E79-AAC0-43FD-973E-F39CCBA6E0B0}"/>
    <cellStyle name="Cálculo 2 5 3 5 2 3" xfId="57013" xr:uid="{DE7ADB81-CCF0-4742-AF06-6AC0BFB8669B}"/>
    <cellStyle name="Cálculo 2 5 3 5 3" xfId="46888" xr:uid="{51424FD7-EB33-47BC-B176-3BF388575529}"/>
    <cellStyle name="Cálculo 2 5 3 6" xfId="35430" xr:uid="{F70DA2B8-90B5-453A-96DD-FD7862721D07}"/>
    <cellStyle name="Cálculo 2 5 3 6 2" xfId="44987" xr:uid="{A322A690-92B4-4C22-A733-87D069C3256D}"/>
    <cellStyle name="Cálculo 2 5 3 6 2 2" xfId="48991" xr:uid="{5894764A-2852-4060-9D9E-11264F650D05}"/>
    <cellStyle name="Cálculo 2 5 3 6 2 2 2" xfId="59066" xr:uid="{87DE221C-1454-4BFB-BA2E-F3B55C58EAA0}"/>
    <cellStyle name="Cálculo 2 5 3 6 2 3" xfId="57014" xr:uid="{D703025F-391B-4DDB-B0BD-2EC5BFE54A84}"/>
    <cellStyle name="Cálculo 2 5 3 6 3" xfId="46889" xr:uid="{9FEB444E-85C0-498C-B36B-1AE9C1AF6B2A}"/>
    <cellStyle name="Cálculo 2 5 3 7" xfId="35431" xr:uid="{0AE983B5-C452-433C-BDAB-B505BD9387E8}"/>
    <cellStyle name="Cálculo 2 5 3 7 2" xfId="44988" xr:uid="{2A967C35-4CC4-42BC-9B9C-CFF74ED4E55E}"/>
    <cellStyle name="Cálculo 2 5 3 7 2 2" xfId="48992" xr:uid="{982E805B-8B7D-4C41-A3ED-6D179272F648}"/>
    <cellStyle name="Cálculo 2 5 3 7 2 2 2" xfId="59067" xr:uid="{4E25FBB0-9826-4237-9D16-8802644F82A5}"/>
    <cellStyle name="Cálculo 2 5 3 7 2 3" xfId="57015" xr:uid="{A3F9A856-E065-44F9-9AE1-226C72216BA3}"/>
    <cellStyle name="Cálculo 2 5 3 7 3" xfId="46890" xr:uid="{DA5E8CAD-2628-4BA5-9A7A-6861642E87AA}"/>
    <cellStyle name="Cálculo 2 5 3 8" xfId="44974" xr:uid="{9D4B4E71-ECDA-49C6-9FDE-63EE58F0288C}"/>
    <cellStyle name="Cálculo 2 5 3 8 2" xfId="48978" xr:uid="{FEE66781-E0E4-4BBF-BE47-CACFB9D97635}"/>
    <cellStyle name="Cálculo 2 5 3 8 2 2" xfId="59053" xr:uid="{E2145CDC-762C-48CE-9FF5-DBEC9B8BA571}"/>
    <cellStyle name="Cálculo 2 5 3 8 3" xfId="57001" xr:uid="{B049AC9A-A54C-4A92-866D-1BF87F711487}"/>
    <cellStyle name="Cálculo 2 5 3 9" xfId="46876" xr:uid="{ED6C3D48-E4AB-4B10-A84D-E42D200D2E29}"/>
    <cellStyle name="Cálculo 2 5 3_Rev &amp; Serv Trans (MXP)" xfId="35432" xr:uid="{18F6AE63-0831-4B6A-A758-10B18236AF5A}"/>
    <cellStyle name="Cálculo 2 5 4" xfId="35433" xr:uid="{B4FC5269-8ACC-4903-AEEB-B94866EB9A96}"/>
    <cellStyle name="Cálculo 2 5 4 2" xfId="35434" xr:uid="{2A25444F-26EF-464F-9527-0516FA70832E}"/>
    <cellStyle name="Cálculo 2 5 4 2 2" xfId="44990" xr:uid="{786A3279-4D3C-41D9-9B95-DBAC643BC6F1}"/>
    <cellStyle name="Cálculo 2 5 4 2 2 2" xfId="48994" xr:uid="{57E73A6C-EB8D-4DE8-A54E-481BEF2D40A8}"/>
    <cellStyle name="Cálculo 2 5 4 2 2 2 2" xfId="59069" xr:uid="{E04A7EEA-7CCF-4211-99F2-C910F403EE23}"/>
    <cellStyle name="Cálculo 2 5 4 2 2 3" xfId="57017" xr:uid="{68C97728-CD0F-4C21-94EB-0133D1AD6E18}"/>
    <cellStyle name="Cálculo 2 5 4 2 3" xfId="46892" xr:uid="{1C0A3757-9D11-4B6C-AEDD-8C001D1B8DB7}"/>
    <cellStyle name="Cálculo 2 5 4 3" xfId="35435" xr:uid="{E8C466C3-C36F-437D-A3DC-DB1BA34051F2}"/>
    <cellStyle name="Cálculo 2 5 4 3 2" xfId="44991" xr:uid="{DEAAD5D7-3AEE-4215-A82B-14A08EA91EF6}"/>
    <cellStyle name="Cálculo 2 5 4 3 2 2" xfId="48995" xr:uid="{8D4F291D-5C7C-4957-9EA8-8ADC2D5BC21A}"/>
    <cellStyle name="Cálculo 2 5 4 3 2 2 2" xfId="59070" xr:uid="{51BD88B6-F391-4A9F-A124-2FF876B259AF}"/>
    <cellStyle name="Cálculo 2 5 4 3 2 3" xfId="57018" xr:uid="{2FFE8D5A-D56C-4905-9185-0D954B6FE346}"/>
    <cellStyle name="Cálculo 2 5 4 3 3" xfId="46893" xr:uid="{BB42E399-FD28-415C-B85C-FA3A52903759}"/>
    <cellStyle name="Cálculo 2 5 4 4" xfId="35436" xr:uid="{28C526CD-71EF-4335-94AA-2CC1E0F72719}"/>
    <cellStyle name="Cálculo 2 5 4 4 2" xfId="44992" xr:uid="{B3539ED1-20FD-421C-8DB8-90C99E6DB321}"/>
    <cellStyle name="Cálculo 2 5 4 4 2 2" xfId="48996" xr:uid="{1410112D-0BB2-47FE-A8A1-E9967A5A46B6}"/>
    <cellStyle name="Cálculo 2 5 4 4 2 2 2" xfId="59071" xr:uid="{0342DA0A-2FEA-45E3-9B29-C5771AEC2B68}"/>
    <cellStyle name="Cálculo 2 5 4 4 2 3" xfId="57019" xr:uid="{2C318E5C-BD8E-4854-9D1D-1A7A7EFA3E07}"/>
    <cellStyle name="Cálculo 2 5 4 4 3" xfId="46894" xr:uid="{8B0BEC82-5143-4154-AD0D-EA0C6392F339}"/>
    <cellStyle name="Cálculo 2 5 4 5" xfId="35437" xr:uid="{856217FA-01A0-4552-B367-6C5523102F2B}"/>
    <cellStyle name="Cálculo 2 5 4 5 2" xfId="44993" xr:uid="{91DD018E-DF02-451E-A4AB-6884365C1091}"/>
    <cellStyle name="Cálculo 2 5 4 5 2 2" xfId="48997" xr:uid="{F4F99CF8-D23A-4C38-B8FB-C98C3B2C012B}"/>
    <cellStyle name="Cálculo 2 5 4 5 2 2 2" xfId="59072" xr:uid="{A9DAB140-348C-4BF4-91FB-DC67BDAC130F}"/>
    <cellStyle name="Cálculo 2 5 4 5 2 3" xfId="57020" xr:uid="{CF3B2F84-C828-4CFB-BFD9-B25515A65181}"/>
    <cellStyle name="Cálculo 2 5 4 5 3" xfId="46895" xr:uid="{E54764CA-642E-4DBF-BCCC-A807116624C4}"/>
    <cellStyle name="Cálculo 2 5 4 6" xfId="44989" xr:uid="{A10B32B8-1E1F-42C5-87FC-332A635FC3B2}"/>
    <cellStyle name="Cálculo 2 5 4 6 2" xfId="48993" xr:uid="{798A203E-FC57-4529-B073-737C771727C7}"/>
    <cellStyle name="Cálculo 2 5 4 6 2 2" xfId="59068" xr:uid="{87D3C0A5-CDE4-4DFE-BF45-1F8C53108D6A}"/>
    <cellStyle name="Cálculo 2 5 4 6 3" xfId="57016" xr:uid="{23A383F6-5FC7-4475-A296-92B9D83851D1}"/>
    <cellStyle name="Cálculo 2 5 4 7" xfId="46891" xr:uid="{84A00E24-8253-4725-94B6-779C7E36D612}"/>
    <cellStyle name="Cálculo 2 5 4_Rev &amp; Serv Trans (MXP)" xfId="35438" xr:uid="{7F87AE6B-97BD-4B7E-ABBA-D9D1794CF550}"/>
    <cellStyle name="Cálculo 2 5 5" xfId="35439" xr:uid="{A0F7863A-5A66-4EFD-9495-B2C4814B81E0}"/>
    <cellStyle name="Cálculo 2 5 5 2" xfId="35440" xr:uid="{0B54D401-BDF1-48DF-9BD9-C4D58A2CA7C7}"/>
    <cellStyle name="Cálculo 2 5 5 2 2" xfId="44995" xr:uid="{42BC3F69-4B32-451E-B064-785C3711CCB3}"/>
    <cellStyle name="Cálculo 2 5 5 2 2 2" xfId="48999" xr:uid="{7BA5B198-A685-4E06-97B9-FA6F98E39185}"/>
    <cellStyle name="Cálculo 2 5 5 2 2 2 2" xfId="59074" xr:uid="{915F21CE-2565-4391-BE39-6DEBC92D7DB9}"/>
    <cellStyle name="Cálculo 2 5 5 2 2 3" xfId="57022" xr:uid="{CB2942C8-15A4-4D19-ADF6-35764179B2B1}"/>
    <cellStyle name="Cálculo 2 5 5 2 3" xfId="46897" xr:uid="{5EC7FCB8-9D34-4C2F-A88E-9E93CC2D99CA}"/>
    <cellStyle name="Cálculo 2 5 5 3" xfId="35441" xr:uid="{D32C6DA3-7081-4EA2-BCCC-D7F5564EF140}"/>
    <cellStyle name="Cálculo 2 5 5 3 2" xfId="44996" xr:uid="{B194DD56-25D1-42BE-8B90-6AB076F575AA}"/>
    <cellStyle name="Cálculo 2 5 5 3 2 2" xfId="49000" xr:uid="{B5454777-BC9D-433C-A676-7D72B210AF01}"/>
    <cellStyle name="Cálculo 2 5 5 3 2 2 2" xfId="59075" xr:uid="{499213FD-51F9-4145-996B-1B173C61739B}"/>
    <cellStyle name="Cálculo 2 5 5 3 2 3" xfId="57023" xr:uid="{85625E26-7217-4798-BE15-F1CB8C9CC54A}"/>
    <cellStyle name="Cálculo 2 5 5 3 3" xfId="46898" xr:uid="{D4AEFAD6-7EBD-4BF7-95AB-A3CAF0733D5E}"/>
    <cellStyle name="Cálculo 2 5 5 4" xfId="35442" xr:uid="{59CB2A8A-E236-4087-8E1C-E2C59A39D7FA}"/>
    <cellStyle name="Cálculo 2 5 5 4 2" xfId="44997" xr:uid="{1DBBB044-3416-441E-AFAC-A577A29E214E}"/>
    <cellStyle name="Cálculo 2 5 5 4 2 2" xfId="49001" xr:uid="{DF98F232-2E51-4680-BC47-22FA51340440}"/>
    <cellStyle name="Cálculo 2 5 5 4 2 2 2" xfId="59076" xr:uid="{69B589EC-41F9-4591-B875-1F2BE8A66DFD}"/>
    <cellStyle name="Cálculo 2 5 5 4 2 3" xfId="57024" xr:uid="{61239A91-CD5A-49DE-A58F-8B6D6517A62C}"/>
    <cellStyle name="Cálculo 2 5 5 4 3" xfId="46899" xr:uid="{9104E7F8-A5C6-4599-B2F4-CB8D93FBAD9B}"/>
    <cellStyle name="Cálculo 2 5 5 5" xfId="35443" xr:uid="{0F3F9A2A-9422-4D30-96B7-EB43EFAC6BA9}"/>
    <cellStyle name="Cálculo 2 5 5 5 2" xfId="44998" xr:uid="{225A1393-3E9A-44C5-8B18-35C9ADB9378F}"/>
    <cellStyle name="Cálculo 2 5 5 5 2 2" xfId="49002" xr:uid="{2A2010E2-A01B-4E65-B861-3340CC0E0473}"/>
    <cellStyle name="Cálculo 2 5 5 5 2 2 2" xfId="59077" xr:uid="{8F6CB247-297C-4E79-8118-64614678787B}"/>
    <cellStyle name="Cálculo 2 5 5 5 2 3" xfId="57025" xr:uid="{BAB8CE77-006D-4C5E-A345-D5247F1D3CB2}"/>
    <cellStyle name="Cálculo 2 5 5 5 3" xfId="46900" xr:uid="{9B14F9AC-C82B-40AB-83A6-5EA216AFAB4F}"/>
    <cellStyle name="Cálculo 2 5 5 6" xfId="44994" xr:uid="{F62DDBC1-AB47-4D5A-9AD8-DCC0FC4664CF}"/>
    <cellStyle name="Cálculo 2 5 5 6 2" xfId="48998" xr:uid="{61BA2550-084E-40FE-B9EA-B8F28507EA1B}"/>
    <cellStyle name="Cálculo 2 5 5 6 2 2" xfId="59073" xr:uid="{6E79BE23-1081-4C06-A348-72251260D5E7}"/>
    <cellStyle name="Cálculo 2 5 5 6 3" xfId="57021" xr:uid="{A4482129-A908-41F0-9276-B67197BD96D5}"/>
    <cellStyle name="Cálculo 2 5 5 7" xfId="46896" xr:uid="{C8CF6681-B759-48B4-939F-C79ED5B23399}"/>
    <cellStyle name="Cálculo 2 5 5_Rev &amp; Serv Trans (MXP)" xfId="35444" xr:uid="{3003EA1C-8D9F-492E-92A6-47C8D8C5DC09}"/>
    <cellStyle name="Cálculo 2 5 6" xfId="35445" xr:uid="{D1D99534-F160-4C23-A352-92F6EC228499}"/>
    <cellStyle name="Cálculo 2 5 6 2" xfId="44999" xr:uid="{77F43E17-12F9-4D84-8D68-B4A14A098457}"/>
    <cellStyle name="Cálculo 2 5 6 2 2" xfId="49003" xr:uid="{14FDA5AD-587D-4992-9C12-2E31AB6B41A4}"/>
    <cellStyle name="Cálculo 2 5 6 2 2 2" xfId="59078" xr:uid="{210622BE-0DDA-4A4D-867D-4DBFF5983FD9}"/>
    <cellStyle name="Cálculo 2 5 6 2 3" xfId="57026" xr:uid="{61DEE55F-3E6E-4363-8228-A04D489CCCD8}"/>
    <cellStyle name="Cálculo 2 5 6 3" xfId="46901" xr:uid="{68AD125F-69D1-44BC-8700-9D09D44FCD6A}"/>
    <cellStyle name="Cálculo 2 5 7" xfId="35446" xr:uid="{CBE358C8-6DF0-47D1-BCF8-0E35B9E80C3E}"/>
    <cellStyle name="Cálculo 2 5 7 2" xfId="45000" xr:uid="{28040D46-914A-484A-91BA-589BB6AB896A}"/>
    <cellStyle name="Cálculo 2 5 7 2 2" xfId="49004" xr:uid="{F50A99F7-F4F7-40FC-8159-607A1EBBA55F}"/>
    <cellStyle name="Cálculo 2 5 7 2 2 2" xfId="59079" xr:uid="{5EA25B0E-9091-4D66-93B2-EB79709C44A8}"/>
    <cellStyle name="Cálculo 2 5 7 2 3" xfId="57027" xr:uid="{574B740A-DA68-428E-9F2A-B2E9B81E8A8B}"/>
    <cellStyle name="Cálculo 2 5 7 3" xfId="46902" xr:uid="{235AD14F-6AC2-477D-B55B-A15C378B0D32}"/>
    <cellStyle name="Cálculo 2 5 8" xfId="35447" xr:uid="{61E37A21-EC78-48D5-94AF-B825248072B7}"/>
    <cellStyle name="Cálculo 2 5 8 2" xfId="45001" xr:uid="{58F05BB5-9334-4A78-876F-B595EC070ED9}"/>
    <cellStyle name="Cálculo 2 5 8 2 2" xfId="49005" xr:uid="{E5E14C3C-B5B8-447D-93AF-9365BBA08ABE}"/>
    <cellStyle name="Cálculo 2 5 8 2 2 2" xfId="59080" xr:uid="{17B94620-9747-4235-9480-51026905EAA6}"/>
    <cellStyle name="Cálculo 2 5 8 2 3" xfId="57028" xr:uid="{97157CDB-4C78-484C-BFB7-4C55C3513965}"/>
    <cellStyle name="Cálculo 2 5 8 3" xfId="46903" xr:uid="{90E1DE0D-60F1-4798-A313-41AB30A764C7}"/>
    <cellStyle name="Cálculo 2 5 9" xfId="35448" xr:uid="{1F30D2DE-E383-4DB4-ACA1-A1499DDEA6EC}"/>
    <cellStyle name="Cálculo 2 5 9 2" xfId="45002" xr:uid="{CEF029DE-D6F0-4FCC-9590-314952DA378B}"/>
    <cellStyle name="Cálculo 2 5 9 2 2" xfId="49006" xr:uid="{00545E2A-2618-442F-9054-8B84C4DBB927}"/>
    <cellStyle name="Cálculo 2 5 9 2 2 2" xfId="59081" xr:uid="{18829525-8CAD-4CC0-B775-BC481706B12D}"/>
    <cellStyle name="Cálculo 2 5 9 2 3" xfId="57029" xr:uid="{7ECDA0A0-A015-47A9-BF07-971DDB8B5940}"/>
    <cellStyle name="Cálculo 2 5 9 3" xfId="46904" xr:uid="{E399AEB9-D14F-4892-B70A-BB93C5DBCDF7}"/>
    <cellStyle name="Cálculo 2 5_Rev &amp; Serv Trans (MXP)" xfId="35449" xr:uid="{B1B642F2-9D4B-4F2B-B8F5-4C1362C0DF4C}"/>
    <cellStyle name="Cálculo 2 6" xfId="35450" xr:uid="{F870EEDE-59D8-4905-9A84-00B9E43CDFBC}"/>
    <cellStyle name="Cálculo 2 6 2" xfId="35451" xr:uid="{244EAC0A-093D-4529-B3E9-1839F386CF83}"/>
    <cellStyle name="Cálculo 2 6 2 2" xfId="35452" xr:uid="{D72362E6-2478-41A0-BA03-5AEAAED023E3}"/>
    <cellStyle name="Cálculo 2 6 2 2 2" xfId="45005" xr:uid="{8E9EADF3-62DE-434F-9C98-1C0C77A7FC14}"/>
    <cellStyle name="Cálculo 2 6 2 2 2 2" xfId="49009" xr:uid="{3FFFDBC9-C705-4674-9B3B-9EFD85336D85}"/>
    <cellStyle name="Cálculo 2 6 2 2 2 2 2" xfId="59084" xr:uid="{C4B38F2E-4E58-4455-A3BC-519828D87C69}"/>
    <cellStyle name="Cálculo 2 6 2 2 2 3" xfId="57032" xr:uid="{2B22E144-D4EE-4887-A16B-57B944B9C6AF}"/>
    <cellStyle name="Cálculo 2 6 2 2 3" xfId="46907" xr:uid="{67F3738D-BD3D-413E-8211-7CFE9A4E3EB4}"/>
    <cellStyle name="Cálculo 2 6 2 3" xfId="35453" xr:uid="{39B3AEFE-035F-42D1-ABF8-6846861E9526}"/>
    <cellStyle name="Cálculo 2 6 2 3 2" xfId="45006" xr:uid="{EDD38764-0362-48E8-B747-4D4605A7290B}"/>
    <cellStyle name="Cálculo 2 6 2 3 2 2" xfId="49010" xr:uid="{24F5E3C8-29B2-4700-844D-A6D4F2FDDA1F}"/>
    <cellStyle name="Cálculo 2 6 2 3 2 2 2" xfId="59085" xr:uid="{12B689E3-7463-4B9D-B60E-25D6A4498C38}"/>
    <cellStyle name="Cálculo 2 6 2 3 2 3" xfId="57033" xr:uid="{DC8AADCA-1620-4DE7-B3D4-B9ECA1CF5B33}"/>
    <cellStyle name="Cálculo 2 6 2 3 3" xfId="46908" xr:uid="{4CC042CC-3EFD-4BF2-9126-C214F735127F}"/>
    <cellStyle name="Cálculo 2 6 2 4" xfId="35454" xr:uid="{575F750B-7DDD-4D84-8711-DE6FA945E908}"/>
    <cellStyle name="Cálculo 2 6 2 4 2" xfId="45007" xr:uid="{907DDED9-C1FD-4C86-BDF9-FED04FD61845}"/>
    <cellStyle name="Cálculo 2 6 2 4 2 2" xfId="49011" xr:uid="{2F3276EB-F6B0-4C9D-82FF-8B3FEAB9B743}"/>
    <cellStyle name="Cálculo 2 6 2 4 2 2 2" xfId="59086" xr:uid="{3AD6A0F6-7C18-478D-87F2-23252E4F58C4}"/>
    <cellStyle name="Cálculo 2 6 2 4 2 3" xfId="57034" xr:uid="{4CB6C596-A35D-49B4-A71A-9D2140D461D7}"/>
    <cellStyle name="Cálculo 2 6 2 4 3" xfId="46909" xr:uid="{2AAC8235-4371-441D-A6CF-165FD6410A1C}"/>
    <cellStyle name="Cálculo 2 6 2 5" xfId="35455" xr:uid="{9E127B3E-DDA8-493C-9751-644791CA2852}"/>
    <cellStyle name="Cálculo 2 6 2 5 2" xfId="45008" xr:uid="{275FB909-3E33-427E-8785-FC4F45D64413}"/>
    <cellStyle name="Cálculo 2 6 2 5 2 2" xfId="49012" xr:uid="{E106A173-9535-4B3D-B770-F2F5A7747068}"/>
    <cellStyle name="Cálculo 2 6 2 5 2 2 2" xfId="59087" xr:uid="{3D4354FA-98DD-4A25-B898-CD5350560423}"/>
    <cellStyle name="Cálculo 2 6 2 5 2 3" xfId="57035" xr:uid="{8BFDE55A-91B9-4217-B322-9F81A49314E7}"/>
    <cellStyle name="Cálculo 2 6 2 5 3" xfId="46910" xr:uid="{ADAFC100-DB84-4634-94F1-48236B4BA20E}"/>
    <cellStyle name="Cálculo 2 6 2 6" xfId="45004" xr:uid="{7868134F-6464-474A-A216-835A375A7064}"/>
    <cellStyle name="Cálculo 2 6 2 6 2" xfId="49008" xr:uid="{54249FEE-DDB2-4455-9C7D-2D236BC22261}"/>
    <cellStyle name="Cálculo 2 6 2 6 2 2" xfId="59083" xr:uid="{04564821-D733-4334-8E8E-75B70B757655}"/>
    <cellStyle name="Cálculo 2 6 2 6 3" xfId="57031" xr:uid="{B24C7B6C-F55A-4667-B012-537A8AFC378A}"/>
    <cellStyle name="Cálculo 2 6 2 7" xfId="46906" xr:uid="{05177D46-4733-4842-B6A2-603E6F2DDCC8}"/>
    <cellStyle name="Cálculo 2 6 2_Rev &amp; Serv Trans (MXP)" xfId="35456" xr:uid="{5ECA313E-B647-4749-B154-731FDB7A20B9}"/>
    <cellStyle name="Cálculo 2 6 3" xfId="35457" xr:uid="{8BFEA3AD-DE61-47E2-AE83-F2A872FAC8DA}"/>
    <cellStyle name="Cálculo 2 6 3 2" xfId="35458" xr:uid="{ACBB376B-2271-4E2D-AD7B-1BABCEBECCD2}"/>
    <cellStyle name="Cálculo 2 6 3 2 2" xfId="45010" xr:uid="{FA16C626-398B-4174-A46B-D1278F86B75F}"/>
    <cellStyle name="Cálculo 2 6 3 2 2 2" xfId="49014" xr:uid="{E65FD033-90C6-4315-B24A-64BAC6F3B73D}"/>
    <cellStyle name="Cálculo 2 6 3 2 2 2 2" xfId="59089" xr:uid="{F9128513-4E36-4EF1-9E4B-FE923FBD83E5}"/>
    <cellStyle name="Cálculo 2 6 3 2 2 3" xfId="57037" xr:uid="{7149FAD6-135F-45E6-B11A-72A343521460}"/>
    <cellStyle name="Cálculo 2 6 3 2 3" xfId="46912" xr:uid="{E96B6909-C63A-4570-81EC-AB550C582E1B}"/>
    <cellStyle name="Cálculo 2 6 3 3" xfId="35459" xr:uid="{F591632D-48DE-4309-AB8E-D059EFA4C358}"/>
    <cellStyle name="Cálculo 2 6 3 3 2" xfId="45011" xr:uid="{001C3983-A63C-449E-9F8C-A15C89C6BAC1}"/>
    <cellStyle name="Cálculo 2 6 3 3 2 2" xfId="49015" xr:uid="{915CBB6C-EC5F-49E7-B3B9-59B775E6E669}"/>
    <cellStyle name="Cálculo 2 6 3 3 2 2 2" xfId="59090" xr:uid="{A4CA4431-818E-4735-AA3D-07DFE2B51B9C}"/>
    <cellStyle name="Cálculo 2 6 3 3 2 3" xfId="57038" xr:uid="{EDC44EF8-CBBD-4F99-A82B-DD3EE5880F90}"/>
    <cellStyle name="Cálculo 2 6 3 3 3" xfId="46913" xr:uid="{E8D5F8D9-CBCE-4016-BB13-CE9929216DF3}"/>
    <cellStyle name="Cálculo 2 6 3 4" xfId="35460" xr:uid="{61F091DD-66D7-4163-B6DE-E3099D4946FC}"/>
    <cellStyle name="Cálculo 2 6 3 4 2" xfId="45012" xr:uid="{94495453-02F9-4015-9487-A4283A5DEFCF}"/>
    <cellStyle name="Cálculo 2 6 3 4 2 2" xfId="49016" xr:uid="{99725B26-119D-4316-A270-4D2CB0585879}"/>
    <cellStyle name="Cálculo 2 6 3 4 2 2 2" xfId="59091" xr:uid="{1098DED4-900C-4969-A0F4-8A2A871E9E48}"/>
    <cellStyle name="Cálculo 2 6 3 4 2 3" xfId="57039" xr:uid="{917D90CA-7177-495A-A307-EB91366F1539}"/>
    <cellStyle name="Cálculo 2 6 3 4 3" xfId="46914" xr:uid="{07D8C49C-FDDD-46DA-8DF4-F6B527025C61}"/>
    <cellStyle name="Cálculo 2 6 3 5" xfId="35461" xr:uid="{EE27CD47-8513-47BD-9C60-A7184FF1890A}"/>
    <cellStyle name="Cálculo 2 6 3 5 2" xfId="45013" xr:uid="{69CE30D3-4E30-44B6-AF00-691C9AF903CD}"/>
    <cellStyle name="Cálculo 2 6 3 5 2 2" xfId="49017" xr:uid="{9F2CE7A6-1A0A-4E46-A7B4-5788BE757616}"/>
    <cellStyle name="Cálculo 2 6 3 5 2 2 2" xfId="59092" xr:uid="{189D435E-CBA0-42CA-8130-982601A242AE}"/>
    <cellStyle name="Cálculo 2 6 3 5 2 3" xfId="57040" xr:uid="{85C6C7EE-D3A9-4C56-A313-09A7EA2C3060}"/>
    <cellStyle name="Cálculo 2 6 3 5 3" xfId="46915" xr:uid="{FB422715-63E7-4323-865A-2BD99255669F}"/>
    <cellStyle name="Cálculo 2 6 3 6" xfId="45009" xr:uid="{EE310F6F-3BF3-4ADC-951C-8441F4688C58}"/>
    <cellStyle name="Cálculo 2 6 3 6 2" xfId="49013" xr:uid="{44AB11D9-4BD7-4FC7-BC7B-3B6DE134310C}"/>
    <cellStyle name="Cálculo 2 6 3 6 2 2" xfId="59088" xr:uid="{6E7DBF70-3888-40B8-A191-A6CF314AC89E}"/>
    <cellStyle name="Cálculo 2 6 3 6 3" xfId="57036" xr:uid="{4E42CD73-A57C-48FC-9C0E-B29AC5AB8D24}"/>
    <cellStyle name="Cálculo 2 6 3 7" xfId="46911" xr:uid="{3A4FC5E6-F7CF-4993-8DFE-BA524EC2315B}"/>
    <cellStyle name="Cálculo 2 6 3_Rev &amp; Serv Trans (MXP)" xfId="35462" xr:uid="{CFFD52A3-31BD-4F12-93CB-F167667EC81C}"/>
    <cellStyle name="Cálculo 2 6 4" xfId="35463" xr:uid="{A7EC91AF-E74D-4D02-8428-836D4C575835}"/>
    <cellStyle name="Cálculo 2 6 4 2" xfId="45014" xr:uid="{EFB08E1C-A19C-4060-A277-FF544FAC5664}"/>
    <cellStyle name="Cálculo 2 6 4 2 2" xfId="49018" xr:uid="{38617668-6B4F-49C3-944D-B866B4A6F044}"/>
    <cellStyle name="Cálculo 2 6 4 2 2 2" xfId="59093" xr:uid="{74F26D14-00C3-45F5-AAE2-1937D48688FF}"/>
    <cellStyle name="Cálculo 2 6 4 2 3" xfId="57041" xr:uid="{1DFCC94A-FA55-44F5-B1DC-DBA5CF83A0DD}"/>
    <cellStyle name="Cálculo 2 6 4 3" xfId="46916" xr:uid="{1DC363D3-3C6C-4DB4-85A4-9B159C2BEC76}"/>
    <cellStyle name="Cálculo 2 6 5" xfId="35464" xr:uid="{BF4CB19E-0E92-4F24-B699-78A2039C915C}"/>
    <cellStyle name="Cálculo 2 6 5 2" xfId="45015" xr:uid="{F8533447-5CFE-4B71-887A-94787EF7598F}"/>
    <cellStyle name="Cálculo 2 6 5 2 2" xfId="49019" xr:uid="{12168A61-25AC-4836-A4F0-570B935A1D0E}"/>
    <cellStyle name="Cálculo 2 6 5 2 2 2" xfId="59094" xr:uid="{56AA4A7C-B46C-440C-B361-8E79B0B5F489}"/>
    <cellStyle name="Cálculo 2 6 5 2 3" xfId="57042" xr:uid="{8A7EE9AC-EA3E-47A8-8F93-50903D189B9B}"/>
    <cellStyle name="Cálculo 2 6 5 3" xfId="46917" xr:uid="{2EC25FD5-4661-466D-9D74-FB8EF25D8E26}"/>
    <cellStyle name="Cálculo 2 6 6" xfId="35465" xr:uid="{3105B7DE-0188-4B34-B942-6BE8C54295CC}"/>
    <cellStyle name="Cálculo 2 6 6 2" xfId="45016" xr:uid="{ED35C37B-4479-4348-B1C9-752C0567D618}"/>
    <cellStyle name="Cálculo 2 6 6 2 2" xfId="49020" xr:uid="{208053D9-86F7-4587-9796-BA182C0C3FC0}"/>
    <cellStyle name="Cálculo 2 6 6 2 2 2" xfId="59095" xr:uid="{9F1FC9FC-1AE2-45D5-9A1C-DF19514EB7C2}"/>
    <cellStyle name="Cálculo 2 6 6 2 3" xfId="57043" xr:uid="{1659B449-C305-4DBA-AC44-1015B3D647E1}"/>
    <cellStyle name="Cálculo 2 6 6 3" xfId="46918" xr:uid="{8872165F-9423-42EF-9E63-DC9C63F353AA}"/>
    <cellStyle name="Cálculo 2 6 7" xfId="35466" xr:uid="{F234C677-81E8-45D2-A33F-EDD48581BDA3}"/>
    <cellStyle name="Cálculo 2 6 7 2" xfId="45017" xr:uid="{B9CBA1B0-0850-4EAB-83C6-F2A0B460AF38}"/>
    <cellStyle name="Cálculo 2 6 7 2 2" xfId="49021" xr:uid="{C7A17046-8FB8-4182-BB6B-96414DBEF10D}"/>
    <cellStyle name="Cálculo 2 6 7 2 2 2" xfId="59096" xr:uid="{050656DE-B7E4-4637-93C1-FFFA35A0C0C8}"/>
    <cellStyle name="Cálculo 2 6 7 2 3" xfId="57044" xr:uid="{00FEE414-620F-4769-99D9-3E8A9D284D47}"/>
    <cellStyle name="Cálculo 2 6 7 3" xfId="46919" xr:uid="{EE7D8972-8BAC-4F31-8786-BCE1A01032BE}"/>
    <cellStyle name="Cálculo 2 6 8" xfId="45003" xr:uid="{7E33037B-2299-4977-84A7-E6B47FE5C75F}"/>
    <cellStyle name="Cálculo 2 6 8 2" xfId="49007" xr:uid="{FA0C7D00-A28D-4B96-B352-83F77558323D}"/>
    <cellStyle name="Cálculo 2 6 8 2 2" xfId="59082" xr:uid="{EF2AF1F4-521B-4A2E-BC08-D429299761D0}"/>
    <cellStyle name="Cálculo 2 6 8 3" xfId="57030" xr:uid="{45B21876-0E7D-4FF6-80E6-A57294C34478}"/>
    <cellStyle name="Cálculo 2 6 9" xfId="46905" xr:uid="{A6773D9D-6F7E-437F-A422-F6142AFA2272}"/>
    <cellStyle name="Cálculo 2 6_Rev &amp; Serv Trans (MXP)" xfId="35467" xr:uid="{084D9E02-ABD1-4542-AA52-195E9BAD1BD2}"/>
    <cellStyle name="Cálculo 2 7" xfId="35468" xr:uid="{C6507AC6-DAD9-41E9-9545-342643FA6671}"/>
    <cellStyle name="Cálculo 2 7 2" xfId="35469" xr:uid="{783FAB19-2ADA-4F70-A7D4-48D0035A691C}"/>
    <cellStyle name="Cálculo 2 7 2 2" xfId="35470" xr:uid="{56ABE01D-BB46-4F7B-8423-49CEBDA55989}"/>
    <cellStyle name="Cálculo 2 7 2 2 2" xfId="45020" xr:uid="{0AD7215A-2037-4427-A3A8-F188D1EEEA59}"/>
    <cellStyle name="Cálculo 2 7 2 2 2 2" xfId="49024" xr:uid="{D07D4C0E-C182-4DEF-9838-432C21DE297F}"/>
    <cellStyle name="Cálculo 2 7 2 2 2 2 2" xfId="59099" xr:uid="{1BB43F97-6032-4E2C-8913-810E053B38E7}"/>
    <cellStyle name="Cálculo 2 7 2 2 2 3" xfId="57047" xr:uid="{2A91D1F9-591C-41CC-8A26-4E1EA9A73F0E}"/>
    <cellStyle name="Cálculo 2 7 2 2 3" xfId="46922" xr:uid="{4F24D687-FF51-4816-90AD-745CCF438DBB}"/>
    <cellStyle name="Cálculo 2 7 2 3" xfId="35471" xr:uid="{FCB6C6EE-367F-4E3F-9DA4-9DF1AB7A54E1}"/>
    <cellStyle name="Cálculo 2 7 2 3 2" xfId="45021" xr:uid="{653CEC1A-7A95-4323-8073-A93F16C69564}"/>
    <cellStyle name="Cálculo 2 7 2 3 2 2" xfId="49025" xr:uid="{2E061262-4CEC-46C6-B045-83D72A98569F}"/>
    <cellStyle name="Cálculo 2 7 2 3 2 2 2" xfId="59100" xr:uid="{7E493DC9-0DE2-4A70-9430-2448B6118C5A}"/>
    <cellStyle name="Cálculo 2 7 2 3 2 3" xfId="57048" xr:uid="{EC9028FA-472D-4D85-98B4-E2FCF244FDA2}"/>
    <cellStyle name="Cálculo 2 7 2 3 3" xfId="46923" xr:uid="{4D7DFAC6-CEDE-42F8-84B9-2D6212027D33}"/>
    <cellStyle name="Cálculo 2 7 2 4" xfId="35472" xr:uid="{E2195EBA-76DE-4B2F-9C20-D25797B14925}"/>
    <cellStyle name="Cálculo 2 7 2 4 2" xfId="45022" xr:uid="{5E97C646-5D46-48B4-A747-EC67988C8913}"/>
    <cellStyle name="Cálculo 2 7 2 4 2 2" xfId="49026" xr:uid="{72D8139E-924D-44CE-8D34-7AD20E15A227}"/>
    <cellStyle name="Cálculo 2 7 2 4 2 2 2" xfId="59101" xr:uid="{94EAC951-9351-4E9C-AB42-3FE50FE72895}"/>
    <cellStyle name="Cálculo 2 7 2 4 2 3" xfId="57049" xr:uid="{2E5FD04E-E567-4A2C-810C-76635BA91FF1}"/>
    <cellStyle name="Cálculo 2 7 2 4 3" xfId="46924" xr:uid="{2AC2CDDF-2E33-42E5-83CA-8515C7D0DE44}"/>
    <cellStyle name="Cálculo 2 7 2 5" xfId="35473" xr:uid="{005D431C-FBA5-444E-BCF3-2AFB4F940CA5}"/>
    <cellStyle name="Cálculo 2 7 2 5 2" xfId="45023" xr:uid="{AEF72D12-A60E-45D9-8EBF-270A848858B5}"/>
    <cellStyle name="Cálculo 2 7 2 5 2 2" xfId="49027" xr:uid="{3186A592-8BD6-412F-8FAF-96B68089BA6E}"/>
    <cellStyle name="Cálculo 2 7 2 5 2 2 2" xfId="59102" xr:uid="{2F1122B7-2219-4D0B-9581-8DB26ABF76BA}"/>
    <cellStyle name="Cálculo 2 7 2 5 2 3" xfId="57050" xr:uid="{5C0047F0-2114-4DEE-948C-17A838FCAF50}"/>
    <cellStyle name="Cálculo 2 7 2 5 3" xfId="46925" xr:uid="{D76F3492-AD02-404C-9BB2-0479DC864573}"/>
    <cellStyle name="Cálculo 2 7 2 6" xfId="45019" xr:uid="{A2B7BB32-27A0-49D8-8D5F-59A43B06464F}"/>
    <cellStyle name="Cálculo 2 7 2 6 2" xfId="49023" xr:uid="{69ECB7D9-A051-4E82-A61D-6B9CF5E6B8CC}"/>
    <cellStyle name="Cálculo 2 7 2 6 2 2" xfId="59098" xr:uid="{89EE5BA2-D604-42CA-BAC8-1FA651CF598D}"/>
    <cellStyle name="Cálculo 2 7 2 6 3" xfId="57046" xr:uid="{1D81289F-AA99-4BFD-AC94-FC3BF22BE6C5}"/>
    <cellStyle name="Cálculo 2 7 2 7" xfId="46921" xr:uid="{3CD2C7A7-56FB-4121-8C9C-E13CF665742D}"/>
    <cellStyle name="Cálculo 2 7 2_Rev &amp; Serv Trans (MXP)" xfId="35474" xr:uid="{0089EEE0-746A-41FB-A612-BEB7B59784BD}"/>
    <cellStyle name="Cálculo 2 7 3" xfId="35475" xr:uid="{E958AD21-CF7D-4A37-9E76-5E282B00EFDF}"/>
    <cellStyle name="Cálculo 2 7 3 2" xfId="35476" xr:uid="{3A71FF13-4F6E-4570-86F7-40977F0C83FF}"/>
    <cellStyle name="Cálculo 2 7 3 2 2" xfId="45025" xr:uid="{DFF23E3C-F024-4E81-ACBE-FE3DC2B0C962}"/>
    <cellStyle name="Cálculo 2 7 3 2 2 2" xfId="49029" xr:uid="{DB7056A0-ED12-444B-AD1E-4E06DE629C3F}"/>
    <cellStyle name="Cálculo 2 7 3 2 2 2 2" xfId="59104" xr:uid="{78CCCC83-920D-412D-8F45-0946A0F0813E}"/>
    <cellStyle name="Cálculo 2 7 3 2 2 3" xfId="57052" xr:uid="{049C74B6-DF7D-4279-9E71-BEB35225AB5C}"/>
    <cellStyle name="Cálculo 2 7 3 2 3" xfId="46927" xr:uid="{9A682373-0F82-4935-8238-5DE968DBC929}"/>
    <cellStyle name="Cálculo 2 7 3 3" xfId="35477" xr:uid="{AC13031F-74C5-48FA-8A75-0883B48DDCE6}"/>
    <cellStyle name="Cálculo 2 7 3 3 2" xfId="45026" xr:uid="{5E5BEADB-C8CB-476D-A3F7-279445C36FAB}"/>
    <cellStyle name="Cálculo 2 7 3 3 2 2" xfId="49030" xr:uid="{11F8C1B4-B089-4F49-B692-56D94E1EE40C}"/>
    <cellStyle name="Cálculo 2 7 3 3 2 2 2" xfId="59105" xr:uid="{1D32DECA-BB8A-4D00-98D3-8FEEF09A1E11}"/>
    <cellStyle name="Cálculo 2 7 3 3 2 3" xfId="57053" xr:uid="{9356ED6C-529F-4F6C-A119-53DA2A5F8156}"/>
    <cellStyle name="Cálculo 2 7 3 3 3" xfId="46928" xr:uid="{4199B2DC-2FC1-41D1-8354-7621D30DF228}"/>
    <cellStyle name="Cálculo 2 7 3 4" xfId="35478" xr:uid="{2F09B7B5-BBA1-48CD-B89E-22A6D2FDBC08}"/>
    <cellStyle name="Cálculo 2 7 3 4 2" xfId="45027" xr:uid="{EFEE400B-6D22-4493-9089-507E8423092F}"/>
    <cellStyle name="Cálculo 2 7 3 4 2 2" xfId="49031" xr:uid="{12D0CB02-69CF-44A4-9B7F-05C8CF930DE0}"/>
    <cellStyle name="Cálculo 2 7 3 4 2 2 2" xfId="59106" xr:uid="{40177F00-669F-4A2E-920C-1A1A7B3E8FCF}"/>
    <cellStyle name="Cálculo 2 7 3 4 2 3" xfId="57054" xr:uid="{33E86F27-7BC2-4EDE-B7A4-82A4D9EB8EE7}"/>
    <cellStyle name="Cálculo 2 7 3 4 3" xfId="46929" xr:uid="{14D257B8-4EB6-4EB2-8316-A97A42DDCD3F}"/>
    <cellStyle name="Cálculo 2 7 3 5" xfId="35479" xr:uid="{C1182611-2270-461A-856D-2FD5B9AA9F03}"/>
    <cellStyle name="Cálculo 2 7 3 5 2" xfId="45028" xr:uid="{7610D82F-1EBB-4E68-8662-2D48AA262A1B}"/>
    <cellStyle name="Cálculo 2 7 3 5 2 2" xfId="49032" xr:uid="{D363AA4C-15D1-49D2-9745-F493A497ADD7}"/>
    <cellStyle name="Cálculo 2 7 3 5 2 2 2" xfId="59107" xr:uid="{5093DE5B-36AE-476F-AE2A-935C3E671549}"/>
    <cellStyle name="Cálculo 2 7 3 5 2 3" xfId="57055" xr:uid="{B0685628-CB00-43BA-BFC7-3C21F36DD0C8}"/>
    <cellStyle name="Cálculo 2 7 3 5 3" xfId="46930" xr:uid="{2B7C0F5A-1D71-4B2B-A541-88866B52219F}"/>
    <cellStyle name="Cálculo 2 7 3 6" xfId="45024" xr:uid="{5933BBC9-8933-455D-A3A6-BDE5363F93AB}"/>
    <cellStyle name="Cálculo 2 7 3 6 2" xfId="49028" xr:uid="{E86F2178-76FF-422D-B6DC-00DC6F663F9D}"/>
    <cellStyle name="Cálculo 2 7 3 6 2 2" xfId="59103" xr:uid="{256D4788-A526-45AD-97DB-4211CDAFB56D}"/>
    <cellStyle name="Cálculo 2 7 3 6 3" xfId="57051" xr:uid="{F0646E3C-9C25-4A9A-A909-F7FB15960283}"/>
    <cellStyle name="Cálculo 2 7 3 7" xfId="46926" xr:uid="{B789697C-E3CA-4105-8D2B-6707179B996B}"/>
    <cellStyle name="Cálculo 2 7 3_Rev &amp; Serv Trans (MXP)" xfId="35480" xr:uid="{EE77C9A1-036E-4FE8-A5A7-6187CAA66835}"/>
    <cellStyle name="Cálculo 2 7 4" xfId="35481" xr:uid="{FC0DE2E0-C4A8-429B-A7E4-42AFA5A9E3F1}"/>
    <cellStyle name="Cálculo 2 7 4 2" xfId="45029" xr:uid="{0AE2A220-8ACB-476E-A08A-6440E0BDC446}"/>
    <cellStyle name="Cálculo 2 7 4 2 2" xfId="49033" xr:uid="{E9C21B9C-0C44-41A6-BF92-F670CF2736B8}"/>
    <cellStyle name="Cálculo 2 7 4 2 2 2" xfId="59108" xr:uid="{45CE00E6-16C0-4663-9CF5-68FCD18D166F}"/>
    <cellStyle name="Cálculo 2 7 4 2 3" xfId="57056" xr:uid="{1BFD2DCE-60A6-4C82-9798-08AA53DC5E11}"/>
    <cellStyle name="Cálculo 2 7 4 3" xfId="46931" xr:uid="{E580CF0E-89EE-4213-8B20-269B7ACDBD58}"/>
    <cellStyle name="Cálculo 2 7 5" xfId="35482" xr:uid="{E4DCE866-E8EB-4E7F-9B9D-CBDCE8B0D69F}"/>
    <cellStyle name="Cálculo 2 7 5 2" xfId="45030" xr:uid="{A37FE478-0199-4337-90E6-1CFCA18DAE98}"/>
    <cellStyle name="Cálculo 2 7 5 2 2" xfId="49034" xr:uid="{9C920CEC-5719-403D-934F-97F251AA4047}"/>
    <cellStyle name="Cálculo 2 7 5 2 2 2" xfId="59109" xr:uid="{232E77B9-140F-418F-AB25-2E433AE7652A}"/>
    <cellStyle name="Cálculo 2 7 5 2 3" xfId="57057" xr:uid="{CDD19709-9377-4BD9-A7B5-81F8D89B26C9}"/>
    <cellStyle name="Cálculo 2 7 5 3" xfId="46932" xr:uid="{1A73ACEB-0F2D-471C-8B3B-8A7AD79B3A43}"/>
    <cellStyle name="Cálculo 2 7 6" xfId="35483" xr:uid="{804B6D48-62EF-4F11-AA5D-5CE25C3656B6}"/>
    <cellStyle name="Cálculo 2 7 6 2" xfId="45031" xr:uid="{D5AFF261-FCDE-4500-AF90-B215D48E02EE}"/>
    <cellStyle name="Cálculo 2 7 6 2 2" xfId="49035" xr:uid="{2D7A8513-6280-4DA7-85A7-E8D8A221052D}"/>
    <cellStyle name="Cálculo 2 7 6 2 2 2" xfId="59110" xr:uid="{9B34D6F6-AEB8-45EA-99E2-9C16C1E83786}"/>
    <cellStyle name="Cálculo 2 7 6 2 3" xfId="57058" xr:uid="{F38E2FD8-43F9-44EA-97C3-86F9B964EFFA}"/>
    <cellStyle name="Cálculo 2 7 6 3" xfId="46933" xr:uid="{8FEE46DC-CE8F-4C16-AD31-0EE4DB06AAD1}"/>
    <cellStyle name="Cálculo 2 7 7" xfId="35484" xr:uid="{D3F0407F-227D-47AF-A43D-EDB0CD08E2C7}"/>
    <cellStyle name="Cálculo 2 7 7 2" xfId="45032" xr:uid="{332A73FB-FE63-49B8-B6D8-DE60DBF48700}"/>
    <cellStyle name="Cálculo 2 7 7 2 2" xfId="49036" xr:uid="{B43675CA-A449-4279-9216-9957CCCD4EDA}"/>
    <cellStyle name="Cálculo 2 7 7 2 2 2" xfId="59111" xr:uid="{7DBB6E78-7DD4-42A6-821A-013002E580AF}"/>
    <cellStyle name="Cálculo 2 7 7 2 3" xfId="57059" xr:uid="{E231F37A-1F25-4EC9-B410-48500C730875}"/>
    <cellStyle name="Cálculo 2 7 7 3" xfId="46934" xr:uid="{98061E3F-88FD-4F32-9371-44E6F89EBF8B}"/>
    <cellStyle name="Cálculo 2 7 8" xfId="45018" xr:uid="{380FC42B-B4DD-4A76-99C8-6B228FA75858}"/>
    <cellStyle name="Cálculo 2 7 8 2" xfId="49022" xr:uid="{6DCE4C0C-C68D-4E69-A1B7-AF090FE3C977}"/>
    <cellStyle name="Cálculo 2 7 8 2 2" xfId="59097" xr:uid="{E6B725BD-C772-4FCB-8015-E190341018B4}"/>
    <cellStyle name="Cálculo 2 7 8 3" xfId="57045" xr:uid="{DA0ED40A-D7EB-4515-9221-CE43F7CF04FC}"/>
    <cellStyle name="Cálculo 2 7 9" xfId="46920" xr:uid="{E1C532B1-EE7C-4F40-AD24-169E53677E3A}"/>
    <cellStyle name="Cálculo 2 7_Rev &amp; Serv Trans (MXP)" xfId="35485" xr:uid="{57EB2704-FCED-436C-9BD8-2CF9553E27C3}"/>
    <cellStyle name="Cálculo 2 8" xfId="35486" xr:uid="{D20FF240-C0D7-454B-9C19-D23A0A6292C7}"/>
    <cellStyle name="Cálculo 2 8 2" xfId="35487" xr:uid="{87FFF099-7F2D-4EB6-9173-3409BE419E93}"/>
    <cellStyle name="Cálculo 2 8 2 2" xfId="45034" xr:uid="{47E7B6CF-5F43-447D-A002-0BC96EB3679C}"/>
    <cellStyle name="Cálculo 2 8 2 2 2" xfId="49038" xr:uid="{EC439CBC-C5C2-43D2-AC6B-499D4676209D}"/>
    <cellStyle name="Cálculo 2 8 2 2 2 2" xfId="59113" xr:uid="{C765D48B-D545-4415-A95A-31276B196F2A}"/>
    <cellStyle name="Cálculo 2 8 2 2 3" xfId="57061" xr:uid="{B5B043D8-CF9A-43B7-A62E-550F0F32A87E}"/>
    <cellStyle name="Cálculo 2 8 2 3" xfId="46936" xr:uid="{22D36AED-8ECB-4D6C-814A-5C253F51F0A2}"/>
    <cellStyle name="Cálculo 2 8 3" xfId="35488" xr:uid="{2A4E3895-A9C0-4AC4-A4C7-318F497408CF}"/>
    <cellStyle name="Cálculo 2 8 3 2" xfId="45035" xr:uid="{F9C3C63C-0F03-4289-8DC5-426F40F7C30C}"/>
    <cellStyle name="Cálculo 2 8 3 2 2" xfId="49039" xr:uid="{1D51CA29-5FCB-4728-B8A3-F3D04FFC1F61}"/>
    <cellStyle name="Cálculo 2 8 3 2 2 2" xfId="59114" xr:uid="{E7518B88-072C-4BC9-8971-48CBAD2CAFBE}"/>
    <cellStyle name="Cálculo 2 8 3 2 3" xfId="57062" xr:uid="{FB170ECC-5CFE-49AC-9CC4-2B6965BD6589}"/>
    <cellStyle name="Cálculo 2 8 3 3" xfId="46937" xr:uid="{3689B1C9-9FF1-4BAF-8D58-D0D7CFADE0E7}"/>
    <cellStyle name="Cálculo 2 8 4" xfId="35489" xr:uid="{1687E4AD-8CAA-4237-A407-B8D76EC4F455}"/>
    <cellStyle name="Cálculo 2 8 4 2" xfId="45036" xr:uid="{E93D8EF3-7941-4AB7-BBAB-ECAA13094533}"/>
    <cellStyle name="Cálculo 2 8 4 2 2" xfId="49040" xr:uid="{028A904F-2B4F-481B-AF6D-45A142B7750D}"/>
    <cellStyle name="Cálculo 2 8 4 2 2 2" xfId="59115" xr:uid="{91DF2F20-5279-4B22-8C6B-A664090E8E1E}"/>
    <cellStyle name="Cálculo 2 8 4 2 3" xfId="57063" xr:uid="{BFEDE233-D38C-4122-B3FF-325B365107E4}"/>
    <cellStyle name="Cálculo 2 8 4 3" xfId="46938" xr:uid="{0027A6E3-952D-4D59-B042-6349320C4594}"/>
    <cellStyle name="Cálculo 2 8 5" xfId="35490" xr:uid="{E5B4D799-FF37-4791-84E4-716ED4FFD32C}"/>
    <cellStyle name="Cálculo 2 8 5 2" xfId="45037" xr:uid="{29CBF276-EE86-45A8-AB32-6DD307E663FB}"/>
    <cellStyle name="Cálculo 2 8 5 2 2" xfId="49041" xr:uid="{F2D2B30E-359D-4B83-9F65-C74938861C01}"/>
    <cellStyle name="Cálculo 2 8 5 2 2 2" xfId="59116" xr:uid="{96DFBEF9-52F6-4D83-8074-9378447B6272}"/>
    <cellStyle name="Cálculo 2 8 5 2 3" xfId="57064" xr:uid="{0A69A795-6427-43A9-899F-E8ED56BA703F}"/>
    <cellStyle name="Cálculo 2 8 5 3" xfId="46939" xr:uid="{F290AE8C-421A-405B-87C4-1EB6D82AE1AE}"/>
    <cellStyle name="Cálculo 2 8 6" xfId="45033" xr:uid="{DB51A0EF-E15A-4D03-B805-BF94093C755F}"/>
    <cellStyle name="Cálculo 2 8 6 2" xfId="49037" xr:uid="{43BEC432-1E16-4C4A-8BDA-DD65B28A3768}"/>
    <cellStyle name="Cálculo 2 8 6 2 2" xfId="59112" xr:uid="{B38E7F5B-59EB-48BD-B0D8-D47F90CFA572}"/>
    <cellStyle name="Cálculo 2 8 6 3" xfId="57060" xr:uid="{334DBFE4-9865-4E5B-984D-55FC58D247A9}"/>
    <cellStyle name="Cálculo 2 8 7" xfId="46935" xr:uid="{09B9C707-2863-437A-A592-94024A544372}"/>
    <cellStyle name="Cálculo 2 8_Rev &amp; Serv Trans (MXP)" xfId="35491" xr:uid="{D711AFE2-4EDF-41F5-A415-4B0A285D99DE}"/>
    <cellStyle name="Cálculo 2 9" xfId="35492" xr:uid="{7161B660-8634-433D-94ED-76243C95FF87}"/>
    <cellStyle name="Cálculo 2 9 2" xfId="35493" xr:uid="{E8F684AA-BAC5-4DE4-9B84-482401AA8857}"/>
    <cellStyle name="Cálculo 2 9 2 2" xfId="45039" xr:uid="{AD096EB4-F61A-4F94-AD38-C5938E0AEEDA}"/>
    <cellStyle name="Cálculo 2 9 2 2 2" xfId="49043" xr:uid="{DF96F3DA-3AC3-4BE9-A8A5-9BAB5F0E05FA}"/>
    <cellStyle name="Cálculo 2 9 2 2 2 2" xfId="59118" xr:uid="{FC76F105-8BEB-4B26-B1A2-126A1B9BA4CE}"/>
    <cellStyle name="Cálculo 2 9 2 2 3" xfId="57066" xr:uid="{0C877176-4082-46BB-8DDC-4B3CD0A38035}"/>
    <cellStyle name="Cálculo 2 9 2 3" xfId="46941" xr:uid="{457DCB8D-983B-4E7E-BF93-63060AD4A6E5}"/>
    <cellStyle name="Cálculo 2 9 3" xfId="35494" xr:uid="{DE8BB099-868F-4F0B-8589-A85706CA4351}"/>
    <cellStyle name="Cálculo 2 9 3 2" xfId="45040" xr:uid="{9AA87D98-EE50-43C5-A012-B88F1377AF2C}"/>
    <cellStyle name="Cálculo 2 9 3 2 2" xfId="49044" xr:uid="{F4622826-9380-4726-AC49-2BEAB5D986F0}"/>
    <cellStyle name="Cálculo 2 9 3 2 2 2" xfId="59119" xr:uid="{9BA9D810-70CD-400D-892D-65CDE42027F9}"/>
    <cellStyle name="Cálculo 2 9 3 2 3" xfId="57067" xr:uid="{982BAF7B-4A8A-4541-BF1D-6651A8EB2DBC}"/>
    <cellStyle name="Cálculo 2 9 3 3" xfId="46942" xr:uid="{40FA0998-1CB2-4F41-A4AE-495BC02BACD6}"/>
    <cellStyle name="Cálculo 2 9 4" xfId="35495" xr:uid="{D98BC518-1B87-49CF-A6B9-280EC226A72A}"/>
    <cellStyle name="Cálculo 2 9 4 2" xfId="45041" xr:uid="{711A9A7C-5AB8-4FD6-BF18-70C92D72C437}"/>
    <cellStyle name="Cálculo 2 9 4 2 2" xfId="49045" xr:uid="{1B7C1CC8-FF16-4705-966B-E2E2F4C74123}"/>
    <cellStyle name="Cálculo 2 9 4 2 2 2" xfId="59120" xr:uid="{3CE9642B-DD9E-4898-AA21-F23E60903D27}"/>
    <cellStyle name="Cálculo 2 9 4 2 3" xfId="57068" xr:uid="{0AB84614-98E5-4AB5-9F19-C07A7ED8DC42}"/>
    <cellStyle name="Cálculo 2 9 4 3" xfId="46943" xr:uid="{9E880E03-C1E7-47C5-809C-19F5497F64E8}"/>
    <cellStyle name="Cálculo 2 9 5" xfId="35496" xr:uid="{B73F3839-5E04-4733-B727-F910332E0E25}"/>
    <cellStyle name="Cálculo 2 9 5 2" xfId="45042" xr:uid="{3229978D-F03C-42CB-A3AD-76AC87D045D1}"/>
    <cellStyle name="Cálculo 2 9 5 2 2" xfId="49046" xr:uid="{627ACCC5-C92F-4BE5-8C52-D36FAA06F787}"/>
    <cellStyle name="Cálculo 2 9 5 2 2 2" xfId="59121" xr:uid="{D38C4A3E-4624-4F65-ACFE-28CB0288EB2B}"/>
    <cellStyle name="Cálculo 2 9 5 2 3" xfId="57069" xr:uid="{BA0A7D70-2751-48A4-BABF-28A2D17E89F1}"/>
    <cellStyle name="Cálculo 2 9 5 3" xfId="46944" xr:uid="{0E3ECB19-3C83-412C-BE82-CCAD6C851A20}"/>
    <cellStyle name="Cálculo 2 9 6" xfId="45038" xr:uid="{495180A3-5AC5-464E-8F3E-70FCFB4DB473}"/>
    <cellStyle name="Cálculo 2 9 6 2" xfId="49042" xr:uid="{2EA639E4-7E0C-4A4C-B4FA-577F07E9ACDF}"/>
    <cellStyle name="Cálculo 2 9 6 2 2" xfId="59117" xr:uid="{C47383EA-A71A-4853-8BE6-1C37D70D56FC}"/>
    <cellStyle name="Cálculo 2 9 6 3" xfId="57065" xr:uid="{7F9C2DDF-9076-4926-8B14-CB09BBB64A0D}"/>
    <cellStyle name="Cálculo 2 9 7" xfId="46940" xr:uid="{C21E506A-6D5D-43B3-90B4-63C00C0E44CD}"/>
    <cellStyle name="Cálculo 2 9_Rev &amp; Serv Trans (MXP)" xfId="35497" xr:uid="{D5893FC8-4D42-423A-91FD-6F1F9E7AB9FF}"/>
    <cellStyle name="Cálculo 2_Noviembre" xfId="35498" xr:uid="{3AD98BF6-C87D-40FA-8051-298573C5C8B6}"/>
    <cellStyle name="Cálculo 3" xfId="35499" xr:uid="{EB297091-A161-4769-86BF-A05708FD4404}"/>
    <cellStyle name="Cálculo 3 10" xfId="35500" xr:uid="{D06F59F6-B9EC-4993-9F71-189EE524F4B2}"/>
    <cellStyle name="Cálculo 3 10 2" xfId="45044" xr:uid="{91A368AE-FF14-45FB-B724-C1CBF3702968}"/>
    <cellStyle name="Cálculo 3 10 2 2" xfId="49048" xr:uid="{0003533E-D887-4E4E-AD5C-94BFBC39B716}"/>
    <cellStyle name="Cálculo 3 10 2 2 2" xfId="59123" xr:uid="{1B4E6AE7-B1CF-46FB-AB83-EF45659A5190}"/>
    <cellStyle name="Cálculo 3 10 2 3" xfId="57071" xr:uid="{3C4C625D-5ED5-4A2D-8A10-FB59C8FC9F93}"/>
    <cellStyle name="Cálculo 3 10 3" xfId="46946" xr:uid="{055BA07D-2F2E-4C9B-8BB0-16068C9BD783}"/>
    <cellStyle name="Cálculo 3 11" xfId="35501" xr:uid="{4BC105A9-BDF9-4D6B-A3AA-6DF543C07E12}"/>
    <cellStyle name="Cálculo 3 11 2" xfId="45045" xr:uid="{633CF2D0-CF80-419D-B075-ACCEA51F5CC5}"/>
    <cellStyle name="Cálculo 3 11 2 2" xfId="49049" xr:uid="{EEC15FA1-07E5-404F-A374-49D094BC952F}"/>
    <cellStyle name="Cálculo 3 11 2 2 2" xfId="59124" xr:uid="{E2ADD985-4D93-431F-A964-FB791FC4DABF}"/>
    <cellStyle name="Cálculo 3 11 2 3" xfId="57072" xr:uid="{54295E81-A7BB-4BD5-A298-D14F42E21A7F}"/>
    <cellStyle name="Cálculo 3 11 3" xfId="46947" xr:uid="{60A3C849-C5DB-46CB-B2D8-FC1F822DA7FE}"/>
    <cellStyle name="Cálculo 3 12" xfId="35502" xr:uid="{AE4A6703-BC08-40B7-9D9C-69969B91C552}"/>
    <cellStyle name="Cálculo 3 12 2" xfId="45046" xr:uid="{199BE076-672E-4DED-8447-A035A6F95D68}"/>
    <cellStyle name="Cálculo 3 12 2 2" xfId="49050" xr:uid="{CD2B4DAA-0D13-4CB4-9182-AC7C457B0F73}"/>
    <cellStyle name="Cálculo 3 12 2 2 2" xfId="59125" xr:uid="{490AD683-2BA5-4F2C-B08D-DBE9BD7495A9}"/>
    <cellStyle name="Cálculo 3 12 2 3" xfId="57073" xr:uid="{699FDF9C-0F0B-435E-A621-AB1736DAAE45}"/>
    <cellStyle name="Cálculo 3 12 3" xfId="46948" xr:uid="{33B237AE-405C-41D5-B25C-A47F8861B196}"/>
    <cellStyle name="Cálculo 3 13" xfId="35503" xr:uid="{F4BA66FA-BFE8-4869-9A68-FF3DCFAF4C51}"/>
    <cellStyle name="Cálculo 3 13 2" xfId="45047" xr:uid="{43F40A2B-E38B-4A08-A7DC-D079AD9DFD70}"/>
    <cellStyle name="Cálculo 3 13 2 2" xfId="49051" xr:uid="{6445150F-5F4E-41CA-BCAE-5F7C3473E405}"/>
    <cellStyle name="Cálculo 3 13 2 2 2" xfId="59126" xr:uid="{29DDB80F-2469-4324-A7D5-FD9B7FE16685}"/>
    <cellStyle name="Cálculo 3 13 2 3" xfId="57074" xr:uid="{48368557-174F-4928-9461-D256DF865A66}"/>
    <cellStyle name="Cálculo 3 13 3" xfId="46949" xr:uid="{709EE555-6575-4D58-B827-69DC02F8BDB5}"/>
    <cellStyle name="Cálculo 3 14" xfId="45043" xr:uid="{B89A3E48-00B5-47ED-A228-207898DEA865}"/>
    <cellStyle name="Cálculo 3 14 2" xfId="49047" xr:uid="{8B5C3158-4348-4DF5-962A-7609054EFA16}"/>
    <cellStyle name="Cálculo 3 14 2 2" xfId="59122" xr:uid="{B5F9E81E-DAE4-4CB0-B93A-8DE2B487FB77}"/>
    <cellStyle name="Cálculo 3 14 3" xfId="57070" xr:uid="{54D72CCB-0DC7-4FB1-8D3E-195A6D5AACF2}"/>
    <cellStyle name="Cálculo 3 15" xfId="46945" xr:uid="{03BD3721-AD8C-4C7D-BEA1-943F8AF743A0}"/>
    <cellStyle name="Cálculo 3 2" xfId="35504" xr:uid="{61894914-B6DD-403E-B8BA-E67206F8D087}"/>
    <cellStyle name="Cálculo 3 2 10" xfId="45048" xr:uid="{6ED58F13-CD10-490E-A69F-91068FFA4515}"/>
    <cellStyle name="Cálculo 3 2 10 2" xfId="49052" xr:uid="{378D89BA-A0D0-4A3C-B769-7D4137C4E8FD}"/>
    <cellStyle name="Cálculo 3 2 10 2 2" xfId="59127" xr:uid="{C6723B68-4FAF-432F-B74C-405A3D707B6F}"/>
    <cellStyle name="Cálculo 3 2 10 3" xfId="57075" xr:uid="{0AD5E81F-8152-4A98-B3D0-8745623A52D4}"/>
    <cellStyle name="Cálculo 3 2 11" xfId="46950" xr:uid="{BCB5A1F1-146B-4986-9114-85C77F2265A7}"/>
    <cellStyle name="Cálculo 3 2 2" xfId="35505" xr:uid="{BDE7A3E5-7380-4AE6-B6F1-A1AA87E51094}"/>
    <cellStyle name="Cálculo 3 2 2 2" xfId="35506" xr:uid="{8EC1E19A-073A-4446-8184-38CC1D15DB5D}"/>
    <cellStyle name="Cálculo 3 2 2 2 2" xfId="35507" xr:uid="{DCDCA957-1F50-4568-89ED-02A93BB3A7F8}"/>
    <cellStyle name="Cálculo 3 2 2 2 2 2" xfId="45051" xr:uid="{7B3064A6-2500-429C-9B21-596B5A0233BD}"/>
    <cellStyle name="Cálculo 3 2 2 2 2 2 2" xfId="49055" xr:uid="{283417EB-EDCB-425B-AEDF-DE14622A2EE7}"/>
    <cellStyle name="Cálculo 3 2 2 2 2 2 2 2" xfId="59130" xr:uid="{82914433-B589-4C1F-A422-F3160E808753}"/>
    <cellStyle name="Cálculo 3 2 2 2 2 2 3" xfId="57078" xr:uid="{1415A467-7951-454C-ADEF-83B7F9883A2D}"/>
    <cellStyle name="Cálculo 3 2 2 2 2 3" xfId="46953" xr:uid="{C29B8154-BF67-4AEF-B13E-CE45E99F9524}"/>
    <cellStyle name="Cálculo 3 2 2 2 3" xfId="35508" xr:uid="{BB026BE1-1C86-420B-BFC2-A8F8FA3E9C9A}"/>
    <cellStyle name="Cálculo 3 2 2 2 3 2" xfId="45052" xr:uid="{B9639F30-1938-4DAE-8AB0-51148D3CE41B}"/>
    <cellStyle name="Cálculo 3 2 2 2 3 2 2" xfId="49056" xr:uid="{1AEED600-1455-47FB-9FBF-63A86984D26E}"/>
    <cellStyle name="Cálculo 3 2 2 2 3 2 2 2" xfId="59131" xr:uid="{514482F8-8166-4C06-B1FC-8AA56567C151}"/>
    <cellStyle name="Cálculo 3 2 2 2 3 2 3" xfId="57079" xr:uid="{7DDF992C-3AFA-427A-8014-1F441FC77119}"/>
    <cellStyle name="Cálculo 3 2 2 2 3 3" xfId="46954" xr:uid="{CEAEE5FF-DEF4-47D9-9588-F092FEA38B45}"/>
    <cellStyle name="Cálculo 3 2 2 2 4" xfId="35509" xr:uid="{07DD0861-ECF9-48D4-81EE-E06BB3FC1021}"/>
    <cellStyle name="Cálculo 3 2 2 2 4 2" xfId="45053" xr:uid="{CDC6AB79-B62E-4D3A-BAA9-DCBAC97EF7F5}"/>
    <cellStyle name="Cálculo 3 2 2 2 4 2 2" xfId="49057" xr:uid="{3037EEDF-A4BC-4D88-B152-A043696B0C17}"/>
    <cellStyle name="Cálculo 3 2 2 2 4 2 2 2" xfId="59132" xr:uid="{9343E0BD-A4A5-4043-A1FE-AB08AF57DB79}"/>
    <cellStyle name="Cálculo 3 2 2 2 4 2 3" xfId="57080" xr:uid="{5B731DA0-56F1-446B-942F-3B20ECC7057B}"/>
    <cellStyle name="Cálculo 3 2 2 2 4 3" xfId="46955" xr:uid="{D9539D74-A37A-4198-ABD1-CEC0504666FB}"/>
    <cellStyle name="Cálculo 3 2 2 2 5" xfId="35510" xr:uid="{777EF432-709C-4E12-A454-1664DB2A3AE2}"/>
    <cellStyle name="Cálculo 3 2 2 2 5 2" xfId="45054" xr:uid="{D11387A1-31B8-400D-A9B1-6BEF557B7EF2}"/>
    <cellStyle name="Cálculo 3 2 2 2 5 2 2" xfId="49058" xr:uid="{894A1307-BBD4-4908-9A03-664A1A5C04BA}"/>
    <cellStyle name="Cálculo 3 2 2 2 5 2 2 2" xfId="59133" xr:uid="{A6F9F2F2-A89B-437F-A1B8-5DC934571095}"/>
    <cellStyle name="Cálculo 3 2 2 2 5 2 3" xfId="57081" xr:uid="{7D82CA86-DD83-4EF7-B43D-C66BDBEBA97C}"/>
    <cellStyle name="Cálculo 3 2 2 2 5 3" xfId="46956" xr:uid="{23664BF4-AC47-4142-9909-F6F009B0D14A}"/>
    <cellStyle name="Cálculo 3 2 2 2 6" xfId="45050" xr:uid="{E5E70E1A-1508-45DA-A0E8-07DBF7D6CB87}"/>
    <cellStyle name="Cálculo 3 2 2 2 6 2" xfId="49054" xr:uid="{E064DFFF-21C1-414E-9276-4708117D6D8E}"/>
    <cellStyle name="Cálculo 3 2 2 2 6 2 2" xfId="59129" xr:uid="{64438AE8-EF10-4361-BB03-EC9E77DCECFE}"/>
    <cellStyle name="Cálculo 3 2 2 2 6 3" xfId="57077" xr:uid="{2A2ACF9C-6804-4B12-8C79-EE41AA549E7B}"/>
    <cellStyle name="Cálculo 3 2 2 2 7" xfId="46952" xr:uid="{6E0D41DB-A32C-4B26-BD37-E0CED9ECC858}"/>
    <cellStyle name="Cálculo 3 2 2 2_Rev &amp; Serv Trans (MXP)" xfId="35511" xr:uid="{3EB9516C-1B8F-4D30-B282-BFB15E8567A9}"/>
    <cellStyle name="Cálculo 3 2 2 3" xfId="35512" xr:uid="{56FF8C76-1A35-4A28-8D9F-503B03B4B0E3}"/>
    <cellStyle name="Cálculo 3 2 2 3 2" xfId="35513" xr:uid="{8739782D-1ED3-4FBF-8A0C-7CA410A6B2E6}"/>
    <cellStyle name="Cálculo 3 2 2 3 2 2" xfId="45056" xr:uid="{0DD3C37B-C858-4EF0-8A29-603C75826E6D}"/>
    <cellStyle name="Cálculo 3 2 2 3 2 2 2" xfId="49060" xr:uid="{C6DB16CA-4A99-45F7-B297-CF7951AC73A5}"/>
    <cellStyle name="Cálculo 3 2 2 3 2 2 2 2" xfId="59135" xr:uid="{3C250780-EC86-402D-95C7-62DB64A55A43}"/>
    <cellStyle name="Cálculo 3 2 2 3 2 2 3" xfId="57083" xr:uid="{285C0508-35D5-45C7-8DB6-665C407C8F3D}"/>
    <cellStyle name="Cálculo 3 2 2 3 2 3" xfId="46958" xr:uid="{F2A016F7-B08F-4A20-8EB1-041C72809B8E}"/>
    <cellStyle name="Cálculo 3 2 2 3 3" xfId="35514" xr:uid="{ED10020E-C582-4289-BA7E-49F29016135E}"/>
    <cellStyle name="Cálculo 3 2 2 3 3 2" xfId="45057" xr:uid="{4EF1D852-3CEF-4986-8843-CF8D315FCE74}"/>
    <cellStyle name="Cálculo 3 2 2 3 3 2 2" xfId="49061" xr:uid="{F3ED81FA-1E63-42EA-A6D1-BF239516E3AE}"/>
    <cellStyle name="Cálculo 3 2 2 3 3 2 2 2" xfId="59136" xr:uid="{8E097244-302A-4B92-922C-01F43C8CF5D0}"/>
    <cellStyle name="Cálculo 3 2 2 3 3 2 3" xfId="57084" xr:uid="{1FBF8D8C-832C-4D72-8AA7-9C93A90CDBC6}"/>
    <cellStyle name="Cálculo 3 2 2 3 3 3" xfId="46959" xr:uid="{BBD69AA5-ACFD-4893-B9BE-734F810A3084}"/>
    <cellStyle name="Cálculo 3 2 2 3 4" xfId="35515" xr:uid="{8DFF946E-2032-4145-9627-42480AB80D56}"/>
    <cellStyle name="Cálculo 3 2 2 3 4 2" xfId="45058" xr:uid="{7C1C2681-5A6F-4BB9-B6AE-B615DA77A89F}"/>
    <cellStyle name="Cálculo 3 2 2 3 4 2 2" xfId="49062" xr:uid="{5C406DB0-720C-45CD-851C-50DF5CBA7047}"/>
    <cellStyle name="Cálculo 3 2 2 3 4 2 2 2" xfId="59137" xr:uid="{2C071E60-F866-4F96-AC4B-48940BA8E462}"/>
    <cellStyle name="Cálculo 3 2 2 3 4 2 3" xfId="57085" xr:uid="{C2D2D5FF-2C88-40FC-8A5A-8D13C3FECC1C}"/>
    <cellStyle name="Cálculo 3 2 2 3 4 3" xfId="46960" xr:uid="{0BF9ED77-0E69-4D84-8F63-5FA1AADF5804}"/>
    <cellStyle name="Cálculo 3 2 2 3 5" xfId="35516" xr:uid="{4A1F6019-DE74-4E22-B61E-9EDCB35375FC}"/>
    <cellStyle name="Cálculo 3 2 2 3 5 2" xfId="45059" xr:uid="{756099E8-6F45-4B45-B746-790D0E2A1A36}"/>
    <cellStyle name="Cálculo 3 2 2 3 5 2 2" xfId="49063" xr:uid="{639AADBD-F3A7-4009-888B-0615126710DD}"/>
    <cellStyle name="Cálculo 3 2 2 3 5 2 2 2" xfId="59138" xr:uid="{F85206ED-FB9B-4F88-BEA0-8983CAFE5E69}"/>
    <cellStyle name="Cálculo 3 2 2 3 5 2 3" xfId="57086" xr:uid="{CFD95A1A-8309-459F-9F95-F4ADD2EB4E6C}"/>
    <cellStyle name="Cálculo 3 2 2 3 5 3" xfId="46961" xr:uid="{16B128CD-D070-4A4E-9C99-30B8A3FD3FDA}"/>
    <cellStyle name="Cálculo 3 2 2 3 6" xfId="45055" xr:uid="{CBD5D90B-441C-4E96-97C7-DDC998FDCCC6}"/>
    <cellStyle name="Cálculo 3 2 2 3 6 2" xfId="49059" xr:uid="{4169F0F9-3878-4D93-9A57-A1F9654D2422}"/>
    <cellStyle name="Cálculo 3 2 2 3 6 2 2" xfId="59134" xr:uid="{47691069-885A-492E-8E8C-C8D7AC7DF98D}"/>
    <cellStyle name="Cálculo 3 2 2 3 6 3" xfId="57082" xr:uid="{3BFF9F6F-18EB-48D8-BF03-9565C90DEE4F}"/>
    <cellStyle name="Cálculo 3 2 2 3 7" xfId="46957" xr:uid="{51D9DC74-71EE-4D63-8538-563CA0A8A9AE}"/>
    <cellStyle name="Cálculo 3 2 2 3_Rev &amp; Serv Trans (MXP)" xfId="35517" xr:uid="{7141C7AE-BD23-482F-9034-241E1BF2609D}"/>
    <cellStyle name="Cálculo 3 2 2 4" xfId="35518" xr:uid="{39C1214C-77BB-4306-9A36-3236481CD8B5}"/>
    <cellStyle name="Cálculo 3 2 2 4 2" xfId="45060" xr:uid="{FC8EA135-ECAD-4D8F-9C87-0D8D1D60147C}"/>
    <cellStyle name="Cálculo 3 2 2 4 2 2" xfId="49064" xr:uid="{B6D044E9-98B7-4833-83E9-D4C0928BB2B3}"/>
    <cellStyle name="Cálculo 3 2 2 4 2 2 2" xfId="59139" xr:uid="{E5CD98AB-36DB-43B0-9F44-2E196D340687}"/>
    <cellStyle name="Cálculo 3 2 2 4 2 3" xfId="57087" xr:uid="{42E0B063-CAF3-4700-AB97-682E4B782C0D}"/>
    <cellStyle name="Cálculo 3 2 2 4 3" xfId="46962" xr:uid="{DF8E5D3D-52B8-4406-9062-78290BB0AE1C}"/>
    <cellStyle name="Cálculo 3 2 2 5" xfId="35519" xr:uid="{839F72A7-D4F4-4046-99E4-59FAB4D7A673}"/>
    <cellStyle name="Cálculo 3 2 2 5 2" xfId="45061" xr:uid="{FD7AB454-7D7D-4C9F-8AF8-E0C1DE5B66E4}"/>
    <cellStyle name="Cálculo 3 2 2 5 2 2" xfId="49065" xr:uid="{E602C7FB-52C0-4A8F-BB18-D90DA59BA124}"/>
    <cellStyle name="Cálculo 3 2 2 5 2 2 2" xfId="59140" xr:uid="{80BD5971-3809-4166-ADC0-BA01DB75C9C3}"/>
    <cellStyle name="Cálculo 3 2 2 5 2 3" xfId="57088" xr:uid="{3221EA2F-CEBE-4EFE-8F4C-B08FD3517C69}"/>
    <cellStyle name="Cálculo 3 2 2 5 3" xfId="46963" xr:uid="{736410A5-2DBF-48B6-A616-119994CC30C1}"/>
    <cellStyle name="Cálculo 3 2 2 6" xfId="35520" xr:uid="{20A41BE9-41C3-45A3-ACFC-9B83EEE680BA}"/>
    <cellStyle name="Cálculo 3 2 2 6 2" xfId="45062" xr:uid="{B76E8356-7F91-425A-845C-641F95BD6A9E}"/>
    <cellStyle name="Cálculo 3 2 2 6 2 2" xfId="49066" xr:uid="{2E296AE4-EEE0-4757-A478-B0D54D8F6D46}"/>
    <cellStyle name="Cálculo 3 2 2 6 2 2 2" xfId="59141" xr:uid="{FED8E75A-5459-4F37-A17E-D8262C6FD264}"/>
    <cellStyle name="Cálculo 3 2 2 6 2 3" xfId="57089" xr:uid="{42F20B42-C32A-421C-AA12-9B835A803082}"/>
    <cellStyle name="Cálculo 3 2 2 6 3" xfId="46964" xr:uid="{A08F5C12-A51C-4705-8391-C820D558979E}"/>
    <cellStyle name="Cálculo 3 2 2 7" xfId="35521" xr:uid="{A10B7CD6-23E4-4F96-93BB-42F489312D51}"/>
    <cellStyle name="Cálculo 3 2 2 7 2" xfId="45063" xr:uid="{858FEBF8-0ACB-4D30-84F1-8532A059DCC2}"/>
    <cellStyle name="Cálculo 3 2 2 7 2 2" xfId="49067" xr:uid="{30ECBA26-E2D8-4F4C-9FFA-E921BC1C2164}"/>
    <cellStyle name="Cálculo 3 2 2 7 2 2 2" xfId="59142" xr:uid="{B2CA68C4-7C68-47D7-AD1F-253D86C494AF}"/>
    <cellStyle name="Cálculo 3 2 2 7 2 3" xfId="57090" xr:uid="{2CD2A4EA-EA0E-4967-A406-D15976299B57}"/>
    <cellStyle name="Cálculo 3 2 2 7 3" xfId="46965" xr:uid="{68DD37D5-7D78-477B-BF43-DD726F66C4A3}"/>
    <cellStyle name="Cálculo 3 2 2 8" xfId="45049" xr:uid="{991C3F70-78F9-4CF7-99D7-079C5AC466FD}"/>
    <cellStyle name="Cálculo 3 2 2 8 2" xfId="49053" xr:uid="{8E328E83-5446-431B-B6DB-501C9D4E396A}"/>
    <cellStyle name="Cálculo 3 2 2 8 2 2" xfId="59128" xr:uid="{FAFDC668-B521-4B38-9209-4EF55F062DA0}"/>
    <cellStyle name="Cálculo 3 2 2 8 3" xfId="57076" xr:uid="{C8396D17-E6D9-474C-B1DA-E69858055A6F}"/>
    <cellStyle name="Cálculo 3 2 2 9" xfId="46951" xr:uid="{1DDE9477-D1A7-4C84-854F-91CB137B7AAA}"/>
    <cellStyle name="Cálculo 3 2 2_Rev &amp; Serv Trans (MXP)" xfId="35522" xr:uid="{1B830EE0-FBD9-4DB6-8ACC-211D0347A01A}"/>
    <cellStyle name="Cálculo 3 2 3" xfId="35523" xr:uid="{CBA7A341-F56E-49E2-9741-20EDE4196273}"/>
    <cellStyle name="Cálculo 3 2 3 2" xfId="35524" xr:uid="{3D8F63A9-8092-4219-BC53-0D014A8F624D}"/>
    <cellStyle name="Cálculo 3 2 3 2 2" xfId="35525" xr:uid="{DF12D301-5918-442D-8964-87E2B2FDDAB7}"/>
    <cellStyle name="Cálculo 3 2 3 2 2 2" xfId="45066" xr:uid="{3990E186-0D5B-43A0-858A-6A1B2A136746}"/>
    <cellStyle name="Cálculo 3 2 3 2 2 2 2" xfId="49070" xr:uid="{5F510F3D-AC96-4EA7-B94E-29AA6D20A879}"/>
    <cellStyle name="Cálculo 3 2 3 2 2 2 2 2" xfId="59145" xr:uid="{235E38A6-1D6E-44EA-BA63-811012294074}"/>
    <cellStyle name="Cálculo 3 2 3 2 2 2 3" xfId="57093" xr:uid="{96D5471D-CEE1-46AF-90DD-6BC143EE3FFD}"/>
    <cellStyle name="Cálculo 3 2 3 2 2 3" xfId="46968" xr:uid="{82AB8EA9-9E9B-4B4B-8D0B-943DEE7A9FD1}"/>
    <cellStyle name="Cálculo 3 2 3 2 3" xfId="35526" xr:uid="{7CEC354E-5E21-4587-B882-42F0BACF0A2D}"/>
    <cellStyle name="Cálculo 3 2 3 2 3 2" xfId="45067" xr:uid="{5FC7A2EB-0FB8-4F43-87C5-FCC3AE8F02C6}"/>
    <cellStyle name="Cálculo 3 2 3 2 3 2 2" xfId="49071" xr:uid="{D3E46B89-0F9F-4D43-860C-F2A0EF7A4509}"/>
    <cellStyle name="Cálculo 3 2 3 2 3 2 2 2" xfId="59146" xr:uid="{30DDE249-878E-4760-8275-71615CC7AD33}"/>
    <cellStyle name="Cálculo 3 2 3 2 3 2 3" xfId="57094" xr:uid="{27384248-6370-41AF-AA27-04B91EC78D14}"/>
    <cellStyle name="Cálculo 3 2 3 2 3 3" xfId="46969" xr:uid="{6293BF1A-643F-4D87-9BEA-6D1824659828}"/>
    <cellStyle name="Cálculo 3 2 3 2 4" xfId="35527" xr:uid="{9F68947F-3818-4B85-B5BA-05BA1CF6696B}"/>
    <cellStyle name="Cálculo 3 2 3 2 4 2" xfId="45068" xr:uid="{70B30199-C4B6-422A-971E-BCC455910B01}"/>
    <cellStyle name="Cálculo 3 2 3 2 4 2 2" xfId="49072" xr:uid="{13DFFBB3-39E2-4AFF-8A11-E4316DFF8DFA}"/>
    <cellStyle name="Cálculo 3 2 3 2 4 2 2 2" xfId="59147" xr:uid="{EE2AFC4B-8DC0-4AA4-812F-C664B29F5E11}"/>
    <cellStyle name="Cálculo 3 2 3 2 4 2 3" xfId="57095" xr:uid="{A2859B51-B81A-4578-B13A-DD1D71B36B5C}"/>
    <cellStyle name="Cálculo 3 2 3 2 4 3" xfId="46970" xr:uid="{958E0CCD-F618-49B9-B431-8F680F95F938}"/>
    <cellStyle name="Cálculo 3 2 3 2 5" xfId="35528" xr:uid="{78A94A38-1621-4352-995E-60CA6D1E2A89}"/>
    <cellStyle name="Cálculo 3 2 3 2 5 2" xfId="45069" xr:uid="{FE9FEF77-202E-4EF7-8870-1978A1216266}"/>
    <cellStyle name="Cálculo 3 2 3 2 5 2 2" xfId="49073" xr:uid="{CAE14322-F2C6-4B23-A2D8-6B7424FA94F0}"/>
    <cellStyle name="Cálculo 3 2 3 2 5 2 2 2" xfId="59148" xr:uid="{D54F26F4-A62F-4D51-8DB2-3B3374B28A98}"/>
    <cellStyle name="Cálculo 3 2 3 2 5 2 3" xfId="57096" xr:uid="{BDAE2529-3EBC-4876-A3D0-4D66C6BC3AF2}"/>
    <cellStyle name="Cálculo 3 2 3 2 5 3" xfId="46971" xr:uid="{96FD1419-61E8-4C8F-BF2C-C79E3F44F2E5}"/>
    <cellStyle name="Cálculo 3 2 3 2 6" xfId="45065" xr:uid="{E821E69B-D2DD-4C4E-8B38-0CC7ADCECF6F}"/>
    <cellStyle name="Cálculo 3 2 3 2 6 2" xfId="49069" xr:uid="{9B1D7FCF-F0D3-4E51-92D9-EB0F2EE67B77}"/>
    <cellStyle name="Cálculo 3 2 3 2 6 2 2" xfId="59144" xr:uid="{551C60DA-9E53-46F8-B1AC-D215507DA90D}"/>
    <cellStyle name="Cálculo 3 2 3 2 6 3" xfId="57092" xr:uid="{3ACA8A08-EAA8-45B7-8229-D5BC71F22338}"/>
    <cellStyle name="Cálculo 3 2 3 2 7" xfId="46967" xr:uid="{8355D241-D3F3-45F6-AD86-79F181A4DD33}"/>
    <cellStyle name="Cálculo 3 2 3 2_Rev &amp; Serv Trans (MXP)" xfId="35529" xr:uid="{A6AECC2B-0524-4539-9D77-4A8DB8D864A9}"/>
    <cellStyle name="Cálculo 3 2 3 3" xfId="35530" xr:uid="{D0045932-4EDF-48BC-8979-C07F119BD6CA}"/>
    <cellStyle name="Cálculo 3 2 3 3 2" xfId="35531" xr:uid="{02A0BF8B-13F3-4692-A40F-7F3BF19B824A}"/>
    <cellStyle name="Cálculo 3 2 3 3 2 2" xfId="45071" xr:uid="{BB4E7C2B-B990-4FEF-801C-58376B08151D}"/>
    <cellStyle name="Cálculo 3 2 3 3 2 2 2" xfId="49075" xr:uid="{EBA1C524-DEE8-4463-A870-7C841B9A1AEF}"/>
    <cellStyle name="Cálculo 3 2 3 3 2 2 2 2" xfId="59150" xr:uid="{F3E057F9-35E1-4B10-A30F-E591CD128A9A}"/>
    <cellStyle name="Cálculo 3 2 3 3 2 2 3" xfId="57098" xr:uid="{801FC9F2-315D-4AE9-AE2D-9DA16977A108}"/>
    <cellStyle name="Cálculo 3 2 3 3 2 3" xfId="46973" xr:uid="{D2F1BA97-46B1-4BCA-8C65-54954735B908}"/>
    <cellStyle name="Cálculo 3 2 3 3 3" xfId="35532" xr:uid="{C0CB9563-BA1A-4D7E-A671-7BD05403AC48}"/>
    <cellStyle name="Cálculo 3 2 3 3 3 2" xfId="45072" xr:uid="{7B88CBEE-0ED0-43C3-A72A-5DA0B0D0327D}"/>
    <cellStyle name="Cálculo 3 2 3 3 3 2 2" xfId="49076" xr:uid="{C5CB198F-85B2-407F-A493-B6051BF77B5F}"/>
    <cellStyle name="Cálculo 3 2 3 3 3 2 2 2" xfId="59151" xr:uid="{B8872170-BF4B-41DF-8080-966A6AEA3564}"/>
    <cellStyle name="Cálculo 3 2 3 3 3 2 3" xfId="57099" xr:uid="{71754A17-EE4B-4881-9D11-B3B0E5D5B36F}"/>
    <cellStyle name="Cálculo 3 2 3 3 3 3" xfId="46974" xr:uid="{35D9C3C5-9DF9-4E02-9495-BD2C434585B0}"/>
    <cellStyle name="Cálculo 3 2 3 3 4" xfId="35533" xr:uid="{A892F490-1782-4B4A-8A7D-797F3A50A9DD}"/>
    <cellStyle name="Cálculo 3 2 3 3 4 2" xfId="45073" xr:uid="{C0A17F11-D3DC-4425-A852-A30DA6033007}"/>
    <cellStyle name="Cálculo 3 2 3 3 4 2 2" xfId="49077" xr:uid="{8710174F-7167-43B9-A20D-3C9E4613ACDF}"/>
    <cellStyle name="Cálculo 3 2 3 3 4 2 2 2" xfId="59152" xr:uid="{E3CD3418-99F5-4F1C-BF6C-34B80D1743B5}"/>
    <cellStyle name="Cálculo 3 2 3 3 4 2 3" xfId="57100" xr:uid="{DA7F6D64-C8EB-442F-967D-401F4B99458B}"/>
    <cellStyle name="Cálculo 3 2 3 3 4 3" xfId="46975" xr:uid="{8F0C69F4-F031-46AC-9247-BCF3C291ADA6}"/>
    <cellStyle name="Cálculo 3 2 3 3 5" xfId="35534" xr:uid="{688E2453-8350-458D-9E46-DE638793C88C}"/>
    <cellStyle name="Cálculo 3 2 3 3 5 2" xfId="45074" xr:uid="{8C38AE9F-B4F3-421B-956E-B9910F4964B6}"/>
    <cellStyle name="Cálculo 3 2 3 3 5 2 2" xfId="49078" xr:uid="{41876879-353B-4473-81B5-D56017762497}"/>
    <cellStyle name="Cálculo 3 2 3 3 5 2 2 2" xfId="59153" xr:uid="{C891EFD4-3797-44DC-887B-0E7CBFBD428D}"/>
    <cellStyle name="Cálculo 3 2 3 3 5 2 3" xfId="57101" xr:uid="{0D653584-1A61-4F19-831A-B8180DF3E77F}"/>
    <cellStyle name="Cálculo 3 2 3 3 5 3" xfId="46976" xr:uid="{B9DA620E-044D-4C76-95D5-D0842D664518}"/>
    <cellStyle name="Cálculo 3 2 3 3 6" xfId="45070" xr:uid="{D0CF149C-38F5-40C8-9B65-801E7B79A63E}"/>
    <cellStyle name="Cálculo 3 2 3 3 6 2" xfId="49074" xr:uid="{DF022757-8B76-4537-89D2-AB43C6847F80}"/>
    <cellStyle name="Cálculo 3 2 3 3 6 2 2" xfId="59149" xr:uid="{FB95B06C-E58C-4C5F-AF16-CF37A585DAAD}"/>
    <cellStyle name="Cálculo 3 2 3 3 6 3" xfId="57097" xr:uid="{1860F679-26AC-4474-ADB5-8DBF75351194}"/>
    <cellStyle name="Cálculo 3 2 3 3 7" xfId="46972" xr:uid="{D0743654-0B5F-4594-9DCD-10CC5487E603}"/>
    <cellStyle name="Cálculo 3 2 3 3_Rev &amp; Serv Trans (MXP)" xfId="35535" xr:uid="{1B26347E-BB3A-4D76-A4FE-B2C4EED942A1}"/>
    <cellStyle name="Cálculo 3 2 3 4" xfId="35536" xr:uid="{637D3FBF-F4CC-43F0-82F0-9A0719034E8A}"/>
    <cellStyle name="Cálculo 3 2 3 4 2" xfId="45075" xr:uid="{B9D064B7-DB69-42E5-9C25-88D52A20E6BA}"/>
    <cellStyle name="Cálculo 3 2 3 4 2 2" xfId="49079" xr:uid="{F9852986-1527-4DEC-92BF-F4CC11760F2C}"/>
    <cellStyle name="Cálculo 3 2 3 4 2 2 2" xfId="59154" xr:uid="{D07B3C48-C5C9-44F2-A704-B3831D377663}"/>
    <cellStyle name="Cálculo 3 2 3 4 2 3" xfId="57102" xr:uid="{8BC382D0-492A-4614-8F20-735AAFE988CD}"/>
    <cellStyle name="Cálculo 3 2 3 4 3" xfId="46977" xr:uid="{5F5B4EF4-AB2E-4BF2-BBE6-DC23583303A8}"/>
    <cellStyle name="Cálculo 3 2 3 5" xfId="35537" xr:uid="{496FF849-0071-4766-81AF-BC7359492C00}"/>
    <cellStyle name="Cálculo 3 2 3 5 2" xfId="45076" xr:uid="{27EAADFF-B06A-4D64-AEB5-FD54A85CDAC0}"/>
    <cellStyle name="Cálculo 3 2 3 5 2 2" xfId="49080" xr:uid="{229A8F62-D013-43AD-AD96-E3699B7B90AC}"/>
    <cellStyle name="Cálculo 3 2 3 5 2 2 2" xfId="59155" xr:uid="{20639273-97AB-466E-B80E-88F9FA500889}"/>
    <cellStyle name="Cálculo 3 2 3 5 2 3" xfId="57103" xr:uid="{0C944760-C29A-4476-B4B2-CF56E37C79F9}"/>
    <cellStyle name="Cálculo 3 2 3 5 3" xfId="46978" xr:uid="{F56C06D2-F5BB-437F-BAFD-029B25E39533}"/>
    <cellStyle name="Cálculo 3 2 3 6" xfId="35538" xr:uid="{5DA183EC-B4E1-4C1B-9FCC-B69E65FBF1AA}"/>
    <cellStyle name="Cálculo 3 2 3 6 2" xfId="45077" xr:uid="{6D2B0F34-91E2-4953-8192-CB619C032E00}"/>
    <cellStyle name="Cálculo 3 2 3 6 2 2" xfId="49081" xr:uid="{0619CF12-8308-4166-8568-8AA2ABA710DF}"/>
    <cellStyle name="Cálculo 3 2 3 6 2 2 2" xfId="59156" xr:uid="{2F51DD22-C661-49F8-AE2A-B2D49102C0A7}"/>
    <cellStyle name="Cálculo 3 2 3 6 2 3" xfId="57104" xr:uid="{0AA54A6E-E63B-4F03-A889-A523C3552A6A}"/>
    <cellStyle name="Cálculo 3 2 3 6 3" xfId="46979" xr:uid="{D2CBD14B-0D55-4730-A7AC-91086A702468}"/>
    <cellStyle name="Cálculo 3 2 3 7" xfId="35539" xr:uid="{DBF3C3F8-EA5C-4771-B3A8-AADF45F27560}"/>
    <cellStyle name="Cálculo 3 2 3 7 2" xfId="45078" xr:uid="{EC0050DC-116B-4D88-BEBB-3B277B97D0B7}"/>
    <cellStyle name="Cálculo 3 2 3 7 2 2" xfId="49082" xr:uid="{AD86FDBA-F9FB-4901-B706-870DBBAA1887}"/>
    <cellStyle name="Cálculo 3 2 3 7 2 2 2" xfId="59157" xr:uid="{37884040-668F-4982-8AFD-32543A4EFB1D}"/>
    <cellStyle name="Cálculo 3 2 3 7 2 3" xfId="57105" xr:uid="{46C0427A-6045-4E11-B02D-F865FE81F69B}"/>
    <cellStyle name="Cálculo 3 2 3 7 3" xfId="46980" xr:uid="{279EC2B2-FCE1-4479-AA02-FF086D3C3FA9}"/>
    <cellStyle name="Cálculo 3 2 3 8" xfId="45064" xr:uid="{64EA823A-CBBF-4FDF-9754-87D93CE0DA14}"/>
    <cellStyle name="Cálculo 3 2 3 8 2" xfId="49068" xr:uid="{64686A56-3DDF-476D-BABE-45276ADE22D6}"/>
    <cellStyle name="Cálculo 3 2 3 8 2 2" xfId="59143" xr:uid="{EBA3D1DE-A172-44BF-B573-E6DDB87F6202}"/>
    <cellStyle name="Cálculo 3 2 3 8 3" xfId="57091" xr:uid="{1CCB6E23-35DB-4C9C-8862-EC10AB045002}"/>
    <cellStyle name="Cálculo 3 2 3 9" xfId="46966" xr:uid="{65310263-54C5-47D8-9766-D0F0EFFDBC83}"/>
    <cellStyle name="Cálculo 3 2 3_Rev &amp; Serv Trans (MXP)" xfId="35540" xr:uid="{B744F67F-FC8C-43FB-A8F9-FF3A379B9B45}"/>
    <cellStyle name="Cálculo 3 2 4" xfId="35541" xr:uid="{EFE4A6C6-6785-44B4-BEB9-1A2A75E20BAC}"/>
    <cellStyle name="Cálculo 3 2 4 2" xfId="35542" xr:uid="{5C8D0140-735C-4CD5-9E7D-D086BACE5969}"/>
    <cellStyle name="Cálculo 3 2 4 2 2" xfId="45080" xr:uid="{E5F793A6-5338-4778-9B09-BB5C10AC3DF4}"/>
    <cellStyle name="Cálculo 3 2 4 2 2 2" xfId="49084" xr:uid="{54029089-D774-499C-B0F6-F793A87E59F0}"/>
    <cellStyle name="Cálculo 3 2 4 2 2 2 2" xfId="59159" xr:uid="{B2527E24-5BE8-41D9-BEA9-85BEF5BACBC9}"/>
    <cellStyle name="Cálculo 3 2 4 2 2 3" xfId="57107" xr:uid="{D2DB5D36-65D0-4762-ABBF-6E6060F3C5B9}"/>
    <cellStyle name="Cálculo 3 2 4 2 3" xfId="46982" xr:uid="{BE22D8F5-C149-41FC-AA3E-0ADBBBD80483}"/>
    <cellStyle name="Cálculo 3 2 4 3" xfId="35543" xr:uid="{4AF56884-C12F-4D9F-AE2B-1DFB5A4B0480}"/>
    <cellStyle name="Cálculo 3 2 4 3 2" xfId="45081" xr:uid="{9494E602-C8B8-4568-B43E-7D79EC4B8687}"/>
    <cellStyle name="Cálculo 3 2 4 3 2 2" xfId="49085" xr:uid="{6E06851B-FB1C-4DBA-8785-56BF65AA5CB6}"/>
    <cellStyle name="Cálculo 3 2 4 3 2 2 2" xfId="59160" xr:uid="{1EFC415F-F6F4-4410-BCEB-52A1AB332062}"/>
    <cellStyle name="Cálculo 3 2 4 3 2 3" xfId="57108" xr:uid="{B46DC514-785D-47B4-AB41-22D81E284CC8}"/>
    <cellStyle name="Cálculo 3 2 4 3 3" xfId="46983" xr:uid="{3B6D7A4B-2B02-4490-BDF1-ECC311E28B25}"/>
    <cellStyle name="Cálculo 3 2 4 4" xfId="35544" xr:uid="{9A30B3FE-39EA-47FB-A900-9F4BC5D50DA1}"/>
    <cellStyle name="Cálculo 3 2 4 4 2" xfId="45082" xr:uid="{871CB39F-6F3D-47E0-86C2-F51EF129C8EF}"/>
    <cellStyle name="Cálculo 3 2 4 4 2 2" xfId="49086" xr:uid="{CC0184C7-712F-4BB5-8C09-257091C98F3E}"/>
    <cellStyle name="Cálculo 3 2 4 4 2 2 2" xfId="59161" xr:uid="{60B215AF-090C-4C43-80E3-046B9A12670D}"/>
    <cellStyle name="Cálculo 3 2 4 4 2 3" xfId="57109" xr:uid="{AA2856ED-73A0-4D30-AE44-B312D93D50EA}"/>
    <cellStyle name="Cálculo 3 2 4 4 3" xfId="46984" xr:uid="{0BD6EE3C-E8E2-4E53-8674-270059F7F85D}"/>
    <cellStyle name="Cálculo 3 2 4 5" xfId="35545" xr:uid="{D91E2FE0-0801-4C4E-9119-AAD9605DF24A}"/>
    <cellStyle name="Cálculo 3 2 4 5 2" xfId="45083" xr:uid="{8A2ED292-9C9A-49BE-90E5-9DF12BF64492}"/>
    <cellStyle name="Cálculo 3 2 4 5 2 2" xfId="49087" xr:uid="{D5FFC2A0-A334-4E32-821A-D9C18AAC52DD}"/>
    <cellStyle name="Cálculo 3 2 4 5 2 2 2" xfId="59162" xr:uid="{483229BF-5F1B-4753-8DBC-D94E723E0F7B}"/>
    <cellStyle name="Cálculo 3 2 4 5 2 3" xfId="57110" xr:uid="{0887B1B1-2002-4354-A2B2-4686E29AD920}"/>
    <cellStyle name="Cálculo 3 2 4 5 3" xfId="46985" xr:uid="{BF4127D0-15A4-4711-AB93-73A118D93486}"/>
    <cellStyle name="Cálculo 3 2 4 6" xfId="45079" xr:uid="{E4902E11-9209-4A74-A1FB-230CD6F10E73}"/>
    <cellStyle name="Cálculo 3 2 4 6 2" xfId="49083" xr:uid="{B5835E86-DEF2-4488-B921-9E62FA3450D9}"/>
    <cellStyle name="Cálculo 3 2 4 6 2 2" xfId="59158" xr:uid="{85058828-0FBE-416A-9115-1181FA8DE495}"/>
    <cellStyle name="Cálculo 3 2 4 6 3" xfId="57106" xr:uid="{638DD880-8151-4FCA-B13A-80F19A1D5AFA}"/>
    <cellStyle name="Cálculo 3 2 4 7" xfId="46981" xr:uid="{003807CA-E4BE-405B-9BB2-0F3D608D15B8}"/>
    <cellStyle name="Cálculo 3 2 4_Rev &amp; Serv Trans (MXP)" xfId="35546" xr:uid="{C37532F5-663C-4909-9432-3250292C5AD2}"/>
    <cellStyle name="Cálculo 3 2 5" xfId="35547" xr:uid="{5CEEF5FA-14AD-4626-8BA7-30B134E48BFE}"/>
    <cellStyle name="Cálculo 3 2 5 2" xfId="35548" xr:uid="{8020F7EA-3ADD-491B-B680-7CFB6352500E}"/>
    <cellStyle name="Cálculo 3 2 5 2 2" xfId="45085" xr:uid="{028B2D1F-8198-4DBE-9A7C-21782AC4D351}"/>
    <cellStyle name="Cálculo 3 2 5 2 2 2" xfId="49089" xr:uid="{DF870576-9B2A-468A-905C-A9C0B901801C}"/>
    <cellStyle name="Cálculo 3 2 5 2 2 2 2" xfId="59164" xr:uid="{EC67D0AD-FDF3-48D6-9D3B-02328656A8BE}"/>
    <cellStyle name="Cálculo 3 2 5 2 2 3" xfId="57112" xr:uid="{9E2B768E-3FEF-48C7-9309-470266586EB5}"/>
    <cellStyle name="Cálculo 3 2 5 2 3" xfId="46987" xr:uid="{8261B812-C101-4504-B1CD-1A52E467E0AC}"/>
    <cellStyle name="Cálculo 3 2 5 3" xfId="35549" xr:uid="{01C3E8FF-3418-4A41-B079-563E08913A07}"/>
    <cellStyle name="Cálculo 3 2 5 3 2" xfId="45086" xr:uid="{63A53E84-03BF-4376-B28E-9B284209E344}"/>
    <cellStyle name="Cálculo 3 2 5 3 2 2" xfId="49090" xr:uid="{99174083-97A5-4501-9CEE-23AE6AEDA4DC}"/>
    <cellStyle name="Cálculo 3 2 5 3 2 2 2" xfId="59165" xr:uid="{38FC09DC-2895-41C7-BD93-893ABA103DAD}"/>
    <cellStyle name="Cálculo 3 2 5 3 2 3" xfId="57113" xr:uid="{91BB1624-857F-41DC-93B5-47470BD01C6E}"/>
    <cellStyle name="Cálculo 3 2 5 3 3" xfId="46988" xr:uid="{F4188A0E-C96D-40A0-AE94-155A4BE2CE38}"/>
    <cellStyle name="Cálculo 3 2 5 4" xfId="35550" xr:uid="{6E8EF434-A9D9-401B-AEB8-D30E50BB157A}"/>
    <cellStyle name="Cálculo 3 2 5 4 2" xfId="45087" xr:uid="{3CEFC170-8B4D-40BB-8929-3BC3D2C405BF}"/>
    <cellStyle name="Cálculo 3 2 5 4 2 2" xfId="49091" xr:uid="{E8064166-7365-4D7D-BFBC-CEF08108DF74}"/>
    <cellStyle name="Cálculo 3 2 5 4 2 2 2" xfId="59166" xr:uid="{9941B218-13DF-4A84-943F-694BE1CA9667}"/>
    <cellStyle name="Cálculo 3 2 5 4 2 3" xfId="57114" xr:uid="{342A60C3-CC94-4C07-BAB0-FAA22ED18CB7}"/>
    <cellStyle name="Cálculo 3 2 5 4 3" xfId="46989" xr:uid="{F95A375B-607F-4678-9F23-465B61527115}"/>
    <cellStyle name="Cálculo 3 2 5 5" xfId="35551" xr:uid="{3AE9BAE1-3511-416E-ADD1-BE605A5AC980}"/>
    <cellStyle name="Cálculo 3 2 5 5 2" xfId="45088" xr:uid="{A0FEFF7E-C268-411D-A346-2D5D7C4A1E68}"/>
    <cellStyle name="Cálculo 3 2 5 5 2 2" xfId="49092" xr:uid="{83E9011A-B6B2-40C9-8EE6-419CF6FCA066}"/>
    <cellStyle name="Cálculo 3 2 5 5 2 2 2" xfId="59167" xr:uid="{99565BE3-E28C-43A8-BDCC-E79332B5E2EE}"/>
    <cellStyle name="Cálculo 3 2 5 5 2 3" xfId="57115" xr:uid="{684A15E7-A89A-4689-BA75-6EA0C0FF6DFC}"/>
    <cellStyle name="Cálculo 3 2 5 5 3" xfId="46990" xr:uid="{677AE864-3A9D-44AD-8C40-E71395ECDFBB}"/>
    <cellStyle name="Cálculo 3 2 5 6" xfId="45084" xr:uid="{7767BF9D-0FA5-4D3B-853A-2406B5B8EBF4}"/>
    <cellStyle name="Cálculo 3 2 5 6 2" xfId="49088" xr:uid="{1BBF8398-2863-4B46-8AFF-D44AB8AA8597}"/>
    <cellStyle name="Cálculo 3 2 5 6 2 2" xfId="59163" xr:uid="{19AF02A8-4932-429C-9409-C1099330AD91}"/>
    <cellStyle name="Cálculo 3 2 5 6 3" xfId="57111" xr:uid="{7B4B57C0-B2F5-4E6B-82EF-DBA758079D34}"/>
    <cellStyle name="Cálculo 3 2 5 7" xfId="46986" xr:uid="{EB16DFCC-7B77-4CB5-98FE-4CD1F01F1050}"/>
    <cellStyle name="Cálculo 3 2 5_Rev &amp; Serv Trans (MXP)" xfId="35552" xr:uid="{1E9CC6D1-4FE6-4F61-9563-35F88860F66C}"/>
    <cellStyle name="Cálculo 3 2 6" xfId="35553" xr:uid="{3002EC66-93CF-4102-BEDB-9F468E22AC35}"/>
    <cellStyle name="Cálculo 3 2 6 2" xfId="45089" xr:uid="{14E864DD-5DD0-4B53-8546-5E09EBBD02BA}"/>
    <cellStyle name="Cálculo 3 2 6 2 2" xfId="49093" xr:uid="{945A04BB-B3DA-4815-9098-9543507B30E0}"/>
    <cellStyle name="Cálculo 3 2 6 2 2 2" xfId="59168" xr:uid="{7B9F6707-80C9-40E1-AD5A-50F1858D5984}"/>
    <cellStyle name="Cálculo 3 2 6 2 3" xfId="57116" xr:uid="{033D6E10-8508-406E-A998-40F8A1426743}"/>
    <cellStyle name="Cálculo 3 2 6 3" xfId="46991" xr:uid="{D04F7B15-E355-42F3-846F-9BBEFCE88B8C}"/>
    <cellStyle name="Cálculo 3 2 7" xfId="35554" xr:uid="{C0C898B8-40A9-4ACC-B7BF-751615EBC72D}"/>
    <cellStyle name="Cálculo 3 2 7 2" xfId="45090" xr:uid="{A16856AA-EA61-45D7-9CA8-494DCCD2093B}"/>
    <cellStyle name="Cálculo 3 2 7 2 2" xfId="49094" xr:uid="{40630E99-B627-43EA-9960-E1D1168AFC55}"/>
    <cellStyle name="Cálculo 3 2 7 2 2 2" xfId="59169" xr:uid="{A4B90932-312D-4BD3-8412-A6B025E0FA0C}"/>
    <cellStyle name="Cálculo 3 2 7 2 3" xfId="57117" xr:uid="{7E55E898-D8F5-403E-9660-82521D942E91}"/>
    <cellStyle name="Cálculo 3 2 7 3" xfId="46992" xr:uid="{765CE502-D1F6-4CF8-8015-F45CBDE63BE6}"/>
    <cellStyle name="Cálculo 3 2 8" xfId="35555" xr:uid="{E34F96F1-6E3C-4167-ACD9-D6E93F99E8D9}"/>
    <cellStyle name="Cálculo 3 2 8 2" xfId="45091" xr:uid="{9B62D731-69C2-46D2-9ACE-F9D29ED8F262}"/>
    <cellStyle name="Cálculo 3 2 8 2 2" xfId="49095" xr:uid="{B7FB21F3-44A2-4AEE-B77F-C0E03BCE2745}"/>
    <cellStyle name="Cálculo 3 2 8 2 2 2" xfId="59170" xr:uid="{C5E213B2-85D2-4210-B16A-0040002826BA}"/>
    <cellStyle name="Cálculo 3 2 8 2 3" xfId="57118" xr:uid="{1C868E38-1812-49B7-8B78-32DC5F627769}"/>
    <cellStyle name="Cálculo 3 2 8 3" xfId="46993" xr:uid="{E427E3D0-9A1F-4181-B8E3-F7718D01412F}"/>
    <cellStyle name="Cálculo 3 2 9" xfId="35556" xr:uid="{F82B4740-1AD4-47C3-A32C-A5ED4ECE8752}"/>
    <cellStyle name="Cálculo 3 2 9 2" xfId="45092" xr:uid="{0F676DF7-6E2B-4608-89EE-0CAB32F06D3E}"/>
    <cellStyle name="Cálculo 3 2 9 2 2" xfId="49096" xr:uid="{F3E7D506-EA1C-4F67-B1D1-A5B992FF4C47}"/>
    <cellStyle name="Cálculo 3 2 9 2 2 2" xfId="59171" xr:uid="{8A202CCE-3107-4AC8-B77D-B1C4084B24BD}"/>
    <cellStyle name="Cálculo 3 2 9 2 3" xfId="57119" xr:uid="{CD038C77-0AFF-4ED0-9B73-738AD91C06FB}"/>
    <cellStyle name="Cálculo 3 2 9 3" xfId="46994" xr:uid="{0B794C2F-7D31-4F06-A110-5F0CC041EF36}"/>
    <cellStyle name="Cálculo 3 2_Rev &amp; Serv Trans (MXP)" xfId="35557" xr:uid="{D333A057-AF24-4D4D-A37E-F38C3ECE1756}"/>
    <cellStyle name="Cálculo 3 3" xfId="35558" xr:uid="{4FC485B4-55A6-49A1-A628-7A16A0CE9B2C}"/>
    <cellStyle name="Cálculo 3 3 10" xfId="45093" xr:uid="{6C0763F7-5EEB-4268-BCFE-2294B191EDB9}"/>
    <cellStyle name="Cálculo 3 3 10 2" xfId="49097" xr:uid="{247CE7FB-5E31-4F11-BD86-E3A938D76B6F}"/>
    <cellStyle name="Cálculo 3 3 10 2 2" xfId="59172" xr:uid="{582CC54E-9C2E-41F1-8749-BDDB9DF03064}"/>
    <cellStyle name="Cálculo 3 3 10 3" xfId="57120" xr:uid="{8103E834-5561-4B41-8A4E-A94B430B6586}"/>
    <cellStyle name="Cálculo 3 3 11" xfId="46995" xr:uid="{0D134CE8-94AE-4765-A518-8622277CCD07}"/>
    <cellStyle name="Cálculo 3 3 2" xfId="35559" xr:uid="{41983D0E-7B72-42AA-92BB-067022BF78BB}"/>
    <cellStyle name="Cálculo 3 3 2 2" xfId="35560" xr:uid="{6A0E732D-9184-4E77-93BE-B7ADECF6956D}"/>
    <cellStyle name="Cálculo 3 3 2 2 2" xfId="35561" xr:uid="{9250046F-716A-415E-97ED-A2E9040492C9}"/>
    <cellStyle name="Cálculo 3 3 2 2 2 2" xfId="45096" xr:uid="{FB4592D0-0C6F-47B9-BC16-85D54669797D}"/>
    <cellStyle name="Cálculo 3 3 2 2 2 2 2" xfId="49100" xr:uid="{520F8B3E-6C47-427E-B8B1-C2A08DC1D691}"/>
    <cellStyle name="Cálculo 3 3 2 2 2 2 2 2" xfId="59175" xr:uid="{F5C3A57C-7C8A-49D4-8B43-214C588B04A7}"/>
    <cellStyle name="Cálculo 3 3 2 2 2 2 3" xfId="57123" xr:uid="{5757D72A-EC5B-478C-BA7F-042E61F952E3}"/>
    <cellStyle name="Cálculo 3 3 2 2 2 3" xfId="46998" xr:uid="{38CBD613-9D68-4EF4-95C2-7EAE61E46743}"/>
    <cellStyle name="Cálculo 3 3 2 2 3" xfId="35562" xr:uid="{6600590B-87AE-4870-AE64-EEB91740A518}"/>
    <cellStyle name="Cálculo 3 3 2 2 3 2" xfId="45097" xr:uid="{7E710638-06A0-4A92-B406-7EC2495BD8E5}"/>
    <cellStyle name="Cálculo 3 3 2 2 3 2 2" xfId="49101" xr:uid="{0EA6C1E8-EFFA-4E57-B45E-1EB39A57C4B1}"/>
    <cellStyle name="Cálculo 3 3 2 2 3 2 2 2" xfId="59176" xr:uid="{14CE6684-5988-48DE-B001-BA9498ABDF79}"/>
    <cellStyle name="Cálculo 3 3 2 2 3 2 3" xfId="57124" xr:uid="{3E5995E0-FFFD-4099-8634-0A149D1A059E}"/>
    <cellStyle name="Cálculo 3 3 2 2 3 3" xfId="46999" xr:uid="{4552306A-A4B0-4B09-A5B7-2E3D9933E37C}"/>
    <cellStyle name="Cálculo 3 3 2 2 4" xfId="35563" xr:uid="{2504BB99-29C2-4F0A-ACFC-A9EBA9836E7D}"/>
    <cellStyle name="Cálculo 3 3 2 2 4 2" xfId="45098" xr:uid="{4DEEA145-DEA4-4701-A568-F736715C9495}"/>
    <cellStyle name="Cálculo 3 3 2 2 4 2 2" xfId="49102" xr:uid="{0A727783-A019-471C-AF36-3CA22586C12B}"/>
    <cellStyle name="Cálculo 3 3 2 2 4 2 2 2" xfId="59177" xr:uid="{9C39D7A1-082F-4AD0-B2B0-173E0BF572D7}"/>
    <cellStyle name="Cálculo 3 3 2 2 4 2 3" xfId="57125" xr:uid="{7ABA4EBE-7963-4C2B-B5FA-01E3CFC18160}"/>
    <cellStyle name="Cálculo 3 3 2 2 4 3" xfId="47000" xr:uid="{00E2AC14-1AF5-40EE-8BF5-7338678D2135}"/>
    <cellStyle name="Cálculo 3 3 2 2 5" xfId="35564" xr:uid="{6274C301-9599-4F84-B271-3621B1CD44F8}"/>
    <cellStyle name="Cálculo 3 3 2 2 5 2" xfId="45099" xr:uid="{3E03D62C-4361-4D9E-9C87-7E46F334AE3F}"/>
    <cellStyle name="Cálculo 3 3 2 2 5 2 2" xfId="49103" xr:uid="{E0AA1D70-1E86-4D7B-94DC-0A9C5F54F164}"/>
    <cellStyle name="Cálculo 3 3 2 2 5 2 2 2" xfId="59178" xr:uid="{5B7182C2-E14A-447B-8068-9E7E91F92D0E}"/>
    <cellStyle name="Cálculo 3 3 2 2 5 2 3" xfId="57126" xr:uid="{F5DD976E-3642-4CCB-80F5-FA9D50946742}"/>
    <cellStyle name="Cálculo 3 3 2 2 5 3" xfId="47001" xr:uid="{20E28408-3A22-48C2-8F72-27135C0B3CD8}"/>
    <cellStyle name="Cálculo 3 3 2 2 6" xfId="45095" xr:uid="{D395390B-BA49-4952-BEFA-9B8A3A13E586}"/>
    <cellStyle name="Cálculo 3 3 2 2 6 2" xfId="49099" xr:uid="{33610CF5-1328-42C2-8E9F-B02ED1D24460}"/>
    <cellStyle name="Cálculo 3 3 2 2 6 2 2" xfId="59174" xr:uid="{6C9BB0B9-7649-4CD7-95F3-DCFAB8D633AD}"/>
    <cellStyle name="Cálculo 3 3 2 2 6 3" xfId="57122" xr:uid="{06882E1B-767A-49E2-9C0D-A51BBF000C14}"/>
    <cellStyle name="Cálculo 3 3 2 2 7" xfId="46997" xr:uid="{B5D3BBAB-08AE-437C-96F9-B9DB331D326F}"/>
    <cellStyle name="Cálculo 3 3 2 2_Rev &amp; Serv Trans (MXP)" xfId="35565" xr:uid="{D557334F-07B2-4D07-BC0D-12B8DE38CF79}"/>
    <cellStyle name="Cálculo 3 3 2 3" xfId="35566" xr:uid="{62CA30AE-8784-49CB-B4BE-001ECAC389A8}"/>
    <cellStyle name="Cálculo 3 3 2 3 2" xfId="35567" xr:uid="{1950D2C5-53E0-4FE9-B391-59C251C2DBA3}"/>
    <cellStyle name="Cálculo 3 3 2 3 2 2" xfId="45101" xr:uid="{20CFCF27-BC05-40FF-B5C0-10116DAA3448}"/>
    <cellStyle name="Cálculo 3 3 2 3 2 2 2" xfId="49105" xr:uid="{8BA76D61-A03E-456C-BC4F-49F08CFA0A54}"/>
    <cellStyle name="Cálculo 3 3 2 3 2 2 2 2" xfId="59180" xr:uid="{3B756889-7B06-4D77-8D74-8F4DA2FC51C9}"/>
    <cellStyle name="Cálculo 3 3 2 3 2 2 3" xfId="57128" xr:uid="{EFEE8D59-3306-49ED-98C3-D2A717B931B2}"/>
    <cellStyle name="Cálculo 3 3 2 3 2 3" xfId="47003" xr:uid="{6A2BCD59-4598-42DE-8788-1428F6A66235}"/>
    <cellStyle name="Cálculo 3 3 2 3 3" xfId="35568" xr:uid="{442B57F9-A9C5-4A34-8914-339C859EC7ED}"/>
    <cellStyle name="Cálculo 3 3 2 3 3 2" xfId="45102" xr:uid="{18939AF1-C0D4-46A8-B1BE-3C7673F362AB}"/>
    <cellStyle name="Cálculo 3 3 2 3 3 2 2" xfId="49106" xr:uid="{D573F825-AD65-4EB5-8E42-2946860BF66C}"/>
    <cellStyle name="Cálculo 3 3 2 3 3 2 2 2" xfId="59181" xr:uid="{7C041D6D-E659-40BA-9CB2-25DDB34233FC}"/>
    <cellStyle name="Cálculo 3 3 2 3 3 2 3" xfId="57129" xr:uid="{31877FA4-D8C8-4820-B420-49AD7F9B008B}"/>
    <cellStyle name="Cálculo 3 3 2 3 3 3" xfId="47004" xr:uid="{BF7AEF25-8976-416A-B6A5-2C53AC09BEBD}"/>
    <cellStyle name="Cálculo 3 3 2 3 4" xfId="35569" xr:uid="{C7DF4290-49E7-47AA-AFD4-94C86E03F082}"/>
    <cellStyle name="Cálculo 3 3 2 3 4 2" xfId="45103" xr:uid="{77DB8FFD-1EAF-477E-9C37-08E31C0F6CA5}"/>
    <cellStyle name="Cálculo 3 3 2 3 4 2 2" xfId="49107" xr:uid="{016F4502-E9ED-4DDE-950B-0018207F7EC0}"/>
    <cellStyle name="Cálculo 3 3 2 3 4 2 2 2" xfId="59182" xr:uid="{76FDE349-DD63-4AC5-80CE-87A8FB4CB40D}"/>
    <cellStyle name="Cálculo 3 3 2 3 4 2 3" xfId="57130" xr:uid="{81FA8555-4406-476C-A1D7-0BD2FD3D8EF0}"/>
    <cellStyle name="Cálculo 3 3 2 3 4 3" xfId="47005" xr:uid="{32A8DC75-10AC-464D-980A-EB4438723106}"/>
    <cellStyle name="Cálculo 3 3 2 3 5" xfId="35570" xr:uid="{A4883608-0CA2-49E5-9EF1-FCC9CA3ADAB7}"/>
    <cellStyle name="Cálculo 3 3 2 3 5 2" xfId="45104" xr:uid="{76A98770-01DA-416F-BC09-BA6BFD482FB0}"/>
    <cellStyle name="Cálculo 3 3 2 3 5 2 2" xfId="49108" xr:uid="{34DE2F6F-FC7F-404C-96CB-3238266B44E4}"/>
    <cellStyle name="Cálculo 3 3 2 3 5 2 2 2" xfId="59183" xr:uid="{216F06E4-6266-40AA-9180-76B2DB388258}"/>
    <cellStyle name="Cálculo 3 3 2 3 5 2 3" xfId="57131" xr:uid="{3F843343-1066-4E4A-B6CB-EECD19DC55CF}"/>
    <cellStyle name="Cálculo 3 3 2 3 5 3" xfId="47006" xr:uid="{792B2E73-1AC5-4B70-A732-E35AB6C0BA9E}"/>
    <cellStyle name="Cálculo 3 3 2 3 6" xfId="45100" xr:uid="{696952F1-454D-43EA-AC47-6926070C728C}"/>
    <cellStyle name="Cálculo 3 3 2 3 6 2" xfId="49104" xr:uid="{E0358D9B-8BC6-40F2-A269-819CA89CC211}"/>
    <cellStyle name="Cálculo 3 3 2 3 6 2 2" xfId="59179" xr:uid="{01A51BFC-1A7C-4F5E-A135-42266911C0D2}"/>
    <cellStyle name="Cálculo 3 3 2 3 6 3" xfId="57127" xr:uid="{1B9A72C5-ED20-4336-8A9F-7AF79A60EC39}"/>
    <cellStyle name="Cálculo 3 3 2 3 7" xfId="47002" xr:uid="{CEF1CDB7-A43E-492D-AE7E-86C00B95B92F}"/>
    <cellStyle name="Cálculo 3 3 2 3_Rev &amp; Serv Trans (MXP)" xfId="35571" xr:uid="{7C760118-36D0-4C16-9559-A98F9A5D3CA9}"/>
    <cellStyle name="Cálculo 3 3 2 4" xfId="35572" xr:uid="{9505255E-19F4-4AB0-9F2D-F7A74A501EB8}"/>
    <cellStyle name="Cálculo 3 3 2 4 2" xfId="45105" xr:uid="{FFB6DA8F-C52E-4689-A14D-5C028D502B00}"/>
    <cellStyle name="Cálculo 3 3 2 4 2 2" xfId="49109" xr:uid="{6B519AC5-6671-4359-88CA-C997B1F245D3}"/>
    <cellStyle name="Cálculo 3 3 2 4 2 2 2" xfId="59184" xr:uid="{FD8E2BB7-4087-475C-9719-992D794B9390}"/>
    <cellStyle name="Cálculo 3 3 2 4 2 3" xfId="57132" xr:uid="{7A019261-123A-4FDC-A1A7-4E22B71DF91B}"/>
    <cellStyle name="Cálculo 3 3 2 4 3" xfId="47007" xr:uid="{E31B16A4-7A3E-4DCA-AA59-666766C5F04B}"/>
    <cellStyle name="Cálculo 3 3 2 5" xfId="35573" xr:uid="{077EBDEE-DE96-47B1-8527-764F216B9B6E}"/>
    <cellStyle name="Cálculo 3 3 2 5 2" xfId="45106" xr:uid="{872B498D-B77E-4629-9442-2EB829801A7E}"/>
    <cellStyle name="Cálculo 3 3 2 5 2 2" xfId="49110" xr:uid="{DD6D4A25-6281-4BA1-BEF0-68401FE05166}"/>
    <cellStyle name="Cálculo 3 3 2 5 2 2 2" xfId="59185" xr:uid="{02CEC2ED-455D-45EB-BDFB-915005672024}"/>
    <cellStyle name="Cálculo 3 3 2 5 2 3" xfId="57133" xr:uid="{6B552C42-ED47-41F8-9E73-82F5919D13B1}"/>
    <cellStyle name="Cálculo 3 3 2 5 3" xfId="47008" xr:uid="{C4B667C2-7A84-49A8-B2D3-9D444C5D937F}"/>
    <cellStyle name="Cálculo 3 3 2 6" xfId="35574" xr:uid="{A2ED138C-8D6C-4113-A533-094F32C9AA10}"/>
    <cellStyle name="Cálculo 3 3 2 6 2" xfId="45107" xr:uid="{CA525858-0A77-43EC-949C-EF9F76FCDB43}"/>
    <cellStyle name="Cálculo 3 3 2 6 2 2" xfId="49111" xr:uid="{E844AF49-DBCE-4DBC-B92C-290F7233F221}"/>
    <cellStyle name="Cálculo 3 3 2 6 2 2 2" xfId="59186" xr:uid="{7AEF99C8-514C-4D5B-BD9B-C7C231B922FE}"/>
    <cellStyle name="Cálculo 3 3 2 6 2 3" xfId="57134" xr:uid="{79CC7C9D-35C0-45EE-92D3-9BE448DBE57E}"/>
    <cellStyle name="Cálculo 3 3 2 6 3" xfId="47009" xr:uid="{ABA03598-9987-47C8-8159-80BB87FDEBA7}"/>
    <cellStyle name="Cálculo 3 3 2 7" xfId="35575" xr:uid="{662EBC31-971C-4735-B9BE-5C39DD55F4DD}"/>
    <cellStyle name="Cálculo 3 3 2 7 2" xfId="45108" xr:uid="{CD1850C8-B155-4D8B-BCCB-F902AA00D7D9}"/>
    <cellStyle name="Cálculo 3 3 2 7 2 2" xfId="49112" xr:uid="{D6E6268E-CA58-4800-A8E9-BFCC2C0093EB}"/>
    <cellStyle name="Cálculo 3 3 2 7 2 2 2" xfId="59187" xr:uid="{AA4BA6EE-CAEA-4E5E-B74A-D97A1B38B601}"/>
    <cellStyle name="Cálculo 3 3 2 7 2 3" xfId="57135" xr:uid="{8B78A2D7-2144-462B-BFE5-FDE4A36CF90B}"/>
    <cellStyle name="Cálculo 3 3 2 7 3" xfId="47010" xr:uid="{A16CEBEF-0A04-41A7-BA50-2660FEACE6D3}"/>
    <cellStyle name="Cálculo 3 3 2 8" xfId="45094" xr:uid="{9E64836C-CECD-4A5E-B20E-9A1AA6F36A6F}"/>
    <cellStyle name="Cálculo 3 3 2 8 2" xfId="49098" xr:uid="{CED9B6C3-2B65-4B61-BE3F-BA7E1993D7D9}"/>
    <cellStyle name="Cálculo 3 3 2 8 2 2" xfId="59173" xr:uid="{18E2511F-E467-48AF-A011-966096A9DBEB}"/>
    <cellStyle name="Cálculo 3 3 2 8 3" xfId="57121" xr:uid="{7E7502CC-7CCA-420B-BA2B-62EA22D0F354}"/>
    <cellStyle name="Cálculo 3 3 2 9" xfId="46996" xr:uid="{693C011F-83E5-4BC8-8876-8ACBBB918B0A}"/>
    <cellStyle name="Cálculo 3 3 2_Rev &amp; Serv Trans (MXP)" xfId="35576" xr:uid="{BC017FC1-D6BA-448A-B4D6-84AEB12C37E0}"/>
    <cellStyle name="Cálculo 3 3 3" xfId="35577" xr:uid="{EF733CC8-57D7-445E-BE9B-260BBC9B521B}"/>
    <cellStyle name="Cálculo 3 3 3 2" xfId="35578" xr:uid="{7191CD63-5555-4FDB-82AE-160A2601453F}"/>
    <cellStyle name="Cálculo 3 3 3 2 2" xfId="35579" xr:uid="{DCAEFF60-6BEB-4589-8FEE-0F0805FAD938}"/>
    <cellStyle name="Cálculo 3 3 3 2 2 2" xfId="45111" xr:uid="{AC4F8B81-C0A3-4CDD-8A2E-498DFE90F27C}"/>
    <cellStyle name="Cálculo 3 3 3 2 2 2 2" xfId="49115" xr:uid="{5F372234-7500-40A8-9924-3E2487BFD6C6}"/>
    <cellStyle name="Cálculo 3 3 3 2 2 2 2 2" xfId="59190" xr:uid="{68735064-ABD8-49C5-8C31-1C2A3EB6869A}"/>
    <cellStyle name="Cálculo 3 3 3 2 2 2 3" xfId="57138" xr:uid="{C9E463DE-5B97-4DC2-89EE-0E89B208604A}"/>
    <cellStyle name="Cálculo 3 3 3 2 2 3" xfId="47013" xr:uid="{C22AFD9C-833B-43FD-AC6E-E0EDEFB81D33}"/>
    <cellStyle name="Cálculo 3 3 3 2 3" xfId="35580" xr:uid="{F731F2FE-2DB7-4352-8CF6-C2DA2C4B2DBE}"/>
    <cellStyle name="Cálculo 3 3 3 2 3 2" xfId="45112" xr:uid="{8CA5AE46-7E3F-48E1-AB24-722B5711C0DC}"/>
    <cellStyle name="Cálculo 3 3 3 2 3 2 2" xfId="49116" xr:uid="{629C9482-E6D9-4F6E-B7DC-448F27E72950}"/>
    <cellStyle name="Cálculo 3 3 3 2 3 2 2 2" xfId="59191" xr:uid="{C7C90C8E-18A3-48F8-B0E8-68C8075891CF}"/>
    <cellStyle name="Cálculo 3 3 3 2 3 2 3" xfId="57139" xr:uid="{9BDB21D4-F2EB-4387-AD93-656733C2BAB8}"/>
    <cellStyle name="Cálculo 3 3 3 2 3 3" xfId="47014" xr:uid="{4CC8EA5B-F8A5-4288-9CD6-56C1C7084E59}"/>
    <cellStyle name="Cálculo 3 3 3 2 4" xfId="35581" xr:uid="{085AE49F-33A6-465E-8C25-5E289BD9741E}"/>
    <cellStyle name="Cálculo 3 3 3 2 4 2" xfId="45113" xr:uid="{A7C0BAFB-8594-4C5D-8C74-7B59EB4A940C}"/>
    <cellStyle name="Cálculo 3 3 3 2 4 2 2" xfId="49117" xr:uid="{58101F5A-ECE6-406F-95C7-76DCF5B5B8B1}"/>
    <cellStyle name="Cálculo 3 3 3 2 4 2 2 2" xfId="59192" xr:uid="{5CA64687-CA0C-4819-9E19-BBC039D12122}"/>
    <cellStyle name="Cálculo 3 3 3 2 4 2 3" xfId="57140" xr:uid="{CE92CA34-9670-4198-997B-F3197B1535BD}"/>
    <cellStyle name="Cálculo 3 3 3 2 4 3" xfId="47015" xr:uid="{96238FFD-31FF-49AC-98BB-F25DE7B2C743}"/>
    <cellStyle name="Cálculo 3 3 3 2 5" xfId="35582" xr:uid="{7249C09D-136E-4352-9234-CD019CDE5C75}"/>
    <cellStyle name="Cálculo 3 3 3 2 5 2" xfId="45114" xr:uid="{CF269F63-BA09-4EEF-B637-88B141301A6F}"/>
    <cellStyle name="Cálculo 3 3 3 2 5 2 2" xfId="49118" xr:uid="{5382ED50-A34A-4918-93FA-599E082A342E}"/>
    <cellStyle name="Cálculo 3 3 3 2 5 2 2 2" xfId="59193" xr:uid="{4992A354-6556-41C0-B1D2-B7E2739DE7D8}"/>
    <cellStyle name="Cálculo 3 3 3 2 5 2 3" xfId="57141" xr:uid="{8EB42A6D-F9C8-4498-B551-65ABDE5200C9}"/>
    <cellStyle name="Cálculo 3 3 3 2 5 3" xfId="47016" xr:uid="{2DF13E0A-13C7-4D58-9DFA-9F765F2F8B2C}"/>
    <cellStyle name="Cálculo 3 3 3 2 6" xfId="45110" xr:uid="{453104A7-2395-4211-AEAA-3612B382FAFD}"/>
    <cellStyle name="Cálculo 3 3 3 2 6 2" xfId="49114" xr:uid="{4CA6F7CF-1B91-4AB5-9788-B8E4BAC627C3}"/>
    <cellStyle name="Cálculo 3 3 3 2 6 2 2" xfId="59189" xr:uid="{A62B9148-09D2-4B03-B54F-D9C75976B738}"/>
    <cellStyle name="Cálculo 3 3 3 2 6 3" xfId="57137" xr:uid="{675AA594-60E2-443A-A015-D3570C297294}"/>
    <cellStyle name="Cálculo 3 3 3 2 7" xfId="47012" xr:uid="{9A3522EB-CCEE-4EC3-AFA4-B6747F2CC324}"/>
    <cellStyle name="Cálculo 3 3 3 2_Rev &amp; Serv Trans (MXP)" xfId="35583" xr:uid="{F206FE05-427F-4A6E-B013-B3E599307FFD}"/>
    <cellStyle name="Cálculo 3 3 3 3" xfId="35584" xr:uid="{B91516DC-F14F-4650-A38C-C97345FE2C21}"/>
    <cellStyle name="Cálculo 3 3 3 3 2" xfId="35585" xr:uid="{0EA4DF22-3DD8-4324-BF21-54988B58216F}"/>
    <cellStyle name="Cálculo 3 3 3 3 2 2" xfId="45116" xr:uid="{34E564D3-2B9A-46FD-BB8A-8D86820AA1E1}"/>
    <cellStyle name="Cálculo 3 3 3 3 2 2 2" xfId="49120" xr:uid="{D3B55E27-C64D-4E99-A946-BD01F931ACAB}"/>
    <cellStyle name="Cálculo 3 3 3 3 2 2 2 2" xfId="59195" xr:uid="{303B465F-394D-4E50-9BB7-0BE0CC344816}"/>
    <cellStyle name="Cálculo 3 3 3 3 2 2 3" xfId="57143" xr:uid="{7A2E1FA1-24DA-4FF4-8366-C35CA39F8A79}"/>
    <cellStyle name="Cálculo 3 3 3 3 2 3" xfId="47018" xr:uid="{C0BABBB7-0534-477B-858F-DC2141AFA8ED}"/>
    <cellStyle name="Cálculo 3 3 3 3 3" xfId="35586" xr:uid="{B842155F-8290-46F6-B8B5-5C2AF2EE39AE}"/>
    <cellStyle name="Cálculo 3 3 3 3 3 2" xfId="45117" xr:uid="{CD9528F6-A714-40B2-AF25-C87E364C630D}"/>
    <cellStyle name="Cálculo 3 3 3 3 3 2 2" xfId="49121" xr:uid="{EFC2C4E0-1637-4801-91BA-8FFD9237D3E4}"/>
    <cellStyle name="Cálculo 3 3 3 3 3 2 2 2" xfId="59196" xr:uid="{E18E871B-730C-4704-AAB7-6AF2C1161DB7}"/>
    <cellStyle name="Cálculo 3 3 3 3 3 2 3" xfId="57144" xr:uid="{93A5AE55-480C-4B67-9D62-16823AA832B6}"/>
    <cellStyle name="Cálculo 3 3 3 3 3 3" xfId="47019" xr:uid="{E408A532-7787-467A-B291-3D1C296ACD83}"/>
    <cellStyle name="Cálculo 3 3 3 3 4" xfId="35587" xr:uid="{38027EE8-9DF0-4499-9976-E022185F2241}"/>
    <cellStyle name="Cálculo 3 3 3 3 4 2" xfId="45118" xr:uid="{402DE66A-6805-4F41-9423-62E2549DD465}"/>
    <cellStyle name="Cálculo 3 3 3 3 4 2 2" xfId="49122" xr:uid="{8D9F7909-CD38-4AE1-8757-7B041E945A8C}"/>
    <cellStyle name="Cálculo 3 3 3 3 4 2 2 2" xfId="59197" xr:uid="{0D0AF0BC-6F65-48DF-B936-E57B38A7D143}"/>
    <cellStyle name="Cálculo 3 3 3 3 4 2 3" xfId="57145" xr:uid="{B49F7494-7758-4294-A242-48FF52FFF2AB}"/>
    <cellStyle name="Cálculo 3 3 3 3 4 3" xfId="47020" xr:uid="{ABFE02CC-3773-4842-A724-E58AFBF40CFD}"/>
    <cellStyle name="Cálculo 3 3 3 3 5" xfId="35588" xr:uid="{D8DF87AB-8EB2-4E9D-ACAD-70624C1B30C9}"/>
    <cellStyle name="Cálculo 3 3 3 3 5 2" xfId="45119" xr:uid="{FA0050C1-4B3C-42AF-B1CC-C9050EEF0F07}"/>
    <cellStyle name="Cálculo 3 3 3 3 5 2 2" xfId="49123" xr:uid="{F089DCFB-F1A6-4CA8-AC61-E71E6967B9AD}"/>
    <cellStyle name="Cálculo 3 3 3 3 5 2 2 2" xfId="59198" xr:uid="{3FBFD24F-DAD7-4E19-8390-67F43EE9183C}"/>
    <cellStyle name="Cálculo 3 3 3 3 5 2 3" xfId="57146" xr:uid="{B047391B-5B37-4C60-9D0F-929B206C8245}"/>
    <cellStyle name="Cálculo 3 3 3 3 5 3" xfId="47021" xr:uid="{F3639EA7-0B51-4756-83E5-78488B2DDEC0}"/>
    <cellStyle name="Cálculo 3 3 3 3 6" xfId="45115" xr:uid="{A766EBB0-8972-451B-9DD7-86970D5A90AC}"/>
    <cellStyle name="Cálculo 3 3 3 3 6 2" xfId="49119" xr:uid="{219C8176-31EA-4CD9-A858-DA244B296316}"/>
    <cellStyle name="Cálculo 3 3 3 3 6 2 2" xfId="59194" xr:uid="{F44F7FCD-1E5E-4969-8ED0-7AD070120F1A}"/>
    <cellStyle name="Cálculo 3 3 3 3 6 3" xfId="57142" xr:uid="{A445B097-D3BD-4D12-90AB-9DB8145C7D7B}"/>
    <cellStyle name="Cálculo 3 3 3 3 7" xfId="47017" xr:uid="{DA3E3705-6791-4262-9678-D2AEAD656A23}"/>
    <cellStyle name="Cálculo 3 3 3 3_Rev &amp; Serv Trans (MXP)" xfId="35589" xr:uid="{DA7071B4-1A8D-4072-B113-F35443394756}"/>
    <cellStyle name="Cálculo 3 3 3 4" xfId="35590" xr:uid="{2C61DB22-0BF5-49C2-833D-3E0ECEA7D4F2}"/>
    <cellStyle name="Cálculo 3 3 3 4 2" xfId="45120" xr:uid="{27E5EAD5-D4B6-4083-AAA1-A7F4DF4097B4}"/>
    <cellStyle name="Cálculo 3 3 3 4 2 2" xfId="49124" xr:uid="{035DB0FA-798F-4622-9353-20EE53769C50}"/>
    <cellStyle name="Cálculo 3 3 3 4 2 2 2" xfId="59199" xr:uid="{E68BED48-8325-472C-A682-3B2494444FB9}"/>
    <cellStyle name="Cálculo 3 3 3 4 2 3" xfId="57147" xr:uid="{2218755C-F646-4F3C-939B-35F91D1E6263}"/>
    <cellStyle name="Cálculo 3 3 3 4 3" xfId="47022" xr:uid="{BE75DE84-77F5-4949-8DAD-67A4A563746B}"/>
    <cellStyle name="Cálculo 3 3 3 5" xfId="35591" xr:uid="{0C4D6F26-20CF-4188-B555-819A0FD4A615}"/>
    <cellStyle name="Cálculo 3 3 3 5 2" xfId="45121" xr:uid="{05D7BD02-4EEF-440F-BDB0-5D04CAC821B1}"/>
    <cellStyle name="Cálculo 3 3 3 5 2 2" xfId="49125" xr:uid="{1FF69921-0F5D-46B4-83CF-2D7B534D0A53}"/>
    <cellStyle name="Cálculo 3 3 3 5 2 2 2" xfId="59200" xr:uid="{2F226976-E84D-40FB-8036-7245FDD975D1}"/>
    <cellStyle name="Cálculo 3 3 3 5 2 3" xfId="57148" xr:uid="{B1D17949-1E50-45A6-A5B3-BC3449C07CB1}"/>
    <cellStyle name="Cálculo 3 3 3 5 3" xfId="47023" xr:uid="{13B2F030-EF24-4ACF-B389-D133002DF016}"/>
    <cellStyle name="Cálculo 3 3 3 6" xfId="35592" xr:uid="{7691B84B-E0E5-49A3-96FA-7F91EAB76571}"/>
    <cellStyle name="Cálculo 3 3 3 6 2" xfId="45122" xr:uid="{5C0C824E-7042-4A12-B6E6-D05C623C6ADE}"/>
    <cellStyle name="Cálculo 3 3 3 6 2 2" xfId="49126" xr:uid="{23913649-3E5F-43F7-87D9-7B2E955A3FEF}"/>
    <cellStyle name="Cálculo 3 3 3 6 2 2 2" xfId="59201" xr:uid="{4E6A3BC3-B88B-4210-B347-7CB0C800D28A}"/>
    <cellStyle name="Cálculo 3 3 3 6 2 3" xfId="57149" xr:uid="{395EB7CF-773B-4C6B-97A7-35A4BFF44665}"/>
    <cellStyle name="Cálculo 3 3 3 6 3" xfId="47024" xr:uid="{F91D25DF-FDDD-4D1F-8EC2-3D30FBC52C17}"/>
    <cellStyle name="Cálculo 3 3 3 7" xfId="35593" xr:uid="{5E345883-9389-4553-94DD-E1AE98BC8735}"/>
    <cellStyle name="Cálculo 3 3 3 7 2" xfId="45123" xr:uid="{00917E1B-740F-4BF5-A312-8622FF21C3EF}"/>
    <cellStyle name="Cálculo 3 3 3 7 2 2" xfId="49127" xr:uid="{7AF07FB4-6245-477F-B5F8-4051FD7ACA27}"/>
    <cellStyle name="Cálculo 3 3 3 7 2 2 2" xfId="59202" xr:uid="{2F5C0E41-9B11-4CE0-AD12-32030F40C90B}"/>
    <cellStyle name="Cálculo 3 3 3 7 2 3" xfId="57150" xr:uid="{B30EFE3F-C6B9-46D7-9357-CE8BDC3A6F97}"/>
    <cellStyle name="Cálculo 3 3 3 7 3" xfId="47025" xr:uid="{F10C222D-C144-43CF-BE0A-974B0F443709}"/>
    <cellStyle name="Cálculo 3 3 3 8" xfId="45109" xr:uid="{386C64FE-CE1A-40B7-8C9C-B606A4BEEDF1}"/>
    <cellStyle name="Cálculo 3 3 3 8 2" xfId="49113" xr:uid="{B55376EB-3133-43AA-90FC-CFD0D9AD1129}"/>
    <cellStyle name="Cálculo 3 3 3 8 2 2" xfId="59188" xr:uid="{13016AC3-F547-4695-BA1A-57D9BD7C9F88}"/>
    <cellStyle name="Cálculo 3 3 3 8 3" xfId="57136" xr:uid="{540F8627-69C0-4A15-8A1C-B7721A85DDA1}"/>
    <cellStyle name="Cálculo 3 3 3 9" xfId="47011" xr:uid="{CE5EB5C3-A22C-41FF-B5BD-13FE2338C850}"/>
    <cellStyle name="Cálculo 3 3 3_Rev &amp; Serv Trans (MXP)" xfId="35594" xr:uid="{C73847BE-0CFA-4FD7-956A-F91886977899}"/>
    <cellStyle name="Cálculo 3 3 4" xfId="35595" xr:uid="{C4490266-1EC7-47E1-A799-1195FAD1DEE5}"/>
    <cellStyle name="Cálculo 3 3 4 2" xfId="35596" xr:uid="{6A31DF01-1C69-45CE-9745-C1BBAD26C535}"/>
    <cellStyle name="Cálculo 3 3 4 2 2" xfId="45125" xr:uid="{6FD5EACE-A70F-495B-BF1A-E5325692AB00}"/>
    <cellStyle name="Cálculo 3 3 4 2 2 2" xfId="49129" xr:uid="{82878943-72F7-4342-A405-A94B287A5BBF}"/>
    <cellStyle name="Cálculo 3 3 4 2 2 2 2" xfId="59204" xr:uid="{388B9896-3BAA-48D9-AD4D-BA68C427E458}"/>
    <cellStyle name="Cálculo 3 3 4 2 2 3" xfId="57152" xr:uid="{B8A8DE86-A7C7-460E-B82A-77F8D1AEAF73}"/>
    <cellStyle name="Cálculo 3 3 4 2 3" xfId="47027" xr:uid="{4A3E7CCA-7FE8-4DA1-8FDA-8D0640B904C1}"/>
    <cellStyle name="Cálculo 3 3 4 3" xfId="35597" xr:uid="{D2AE7789-7A67-4257-BE94-B3EA8A5AE42E}"/>
    <cellStyle name="Cálculo 3 3 4 3 2" xfId="45126" xr:uid="{895FBC95-EDB4-4DFB-8DBE-FF0D4AB74CF7}"/>
    <cellStyle name="Cálculo 3 3 4 3 2 2" xfId="49130" xr:uid="{00445700-DAF1-4F56-8F02-5DC66677A83B}"/>
    <cellStyle name="Cálculo 3 3 4 3 2 2 2" xfId="59205" xr:uid="{A6644E05-D543-4BBB-9660-5FF224F0D7FB}"/>
    <cellStyle name="Cálculo 3 3 4 3 2 3" xfId="57153" xr:uid="{0C056DD9-5D4A-4C9B-A3E6-E75A13F904BB}"/>
    <cellStyle name="Cálculo 3 3 4 3 3" xfId="47028" xr:uid="{58E6B87F-7D78-4D92-8D6B-A910016CFE3E}"/>
    <cellStyle name="Cálculo 3 3 4 4" xfId="35598" xr:uid="{0B3E458C-48FF-4E44-B637-B7632F914907}"/>
    <cellStyle name="Cálculo 3 3 4 4 2" xfId="45127" xr:uid="{099BF22C-FACF-4C89-8FA6-022400CDB894}"/>
    <cellStyle name="Cálculo 3 3 4 4 2 2" xfId="49131" xr:uid="{DE6353D4-2519-4B16-8242-1DFAB1415183}"/>
    <cellStyle name="Cálculo 3 3 4 4 2 2 2" xfId="59206" xr:uid="{FA41BCD7-239E-4729-A499-74D3E959171E}"/>
    <cellStyle name="Cálculo 3 3 4 4 2 3" xfId="57154" xr:uid="{7D007A64-0466-4A64-B167-20BE2B060787}"/>
    <cellStyle name="Cálculo 3 3 4 4 3" xfId="47029" xr:uid="{1D215A2F-4C90-418B-8ECA-3BD51EFC45C7}"/>
    <cellStyle name="Cálculo 3 3 4 5" xfId="35599" xr:uid="{79DE3AC7-24CA-4158-A8D2-E2A377F74FBF}"/>
    <cellStyle name="Cálculo 3 3 4 5 2" xfId="45128" xr:uid="{0C7E5F04-E8CB-4321-A821-259B9CE3609F}"/>
    <cellStyle name="Cálculo 3 3 4 5 2 2" xfId="49132" xr:uid="{D0BCFBEF-112B-4545-9C3B-0ED73C25DAC5}"/>
    <cellStyle name="Cálculo 3 3 4 5 2 2 2" xfId="59207" xr:uid="{3CF90E5E-90F6-49EE-9D23-2003A5431A88}"/>
    <cellStyle name="Cálculo 3 3 4 5 2 3" xfId="57155" xr:uid="{0C58895D-9A79-400E-BC73-A7AE2B1C7EA6}"/>
    <cellStyle name="Cálculo 3 3 4 5 3" xfId="47030" xr:uid="{1A72710D-4C45-4DA4-AA5C-AE3CDB09C9EF}"/>
    <cellStyle name="Cálculo 3 3 4 6" xfId="45124" xr:uid="{6EA10841-5973-4E0F-9B4C-DDE5AB489308}"/>
    <cellStyle name="Cálculo 3 3 4 6 2" xfId="49128" xr:uid="{878A234E-22E3-4BAB-8543-59337D79181C}"/>
    <cellStyle name="Cálculo 3 3 4 6 2 2" xfId="59203" xr:uid="{6F361F5F-3475-458F-8B35-583DA1A7625F}"/>
    <cellStyle name="Cálculo 3 3 4 6 3" xfId="57151" xr:uid="{E7A75E5D-E270-4ACE-9004-9792136C85B9}"/>
    <cellStyle name="Cálculo 3 3 4 7" xfId="47026" xr:uid="{414F7AB7-B8AE-4A23-8E4A-72032C8A0BE7}"/>
    <cellStyle name="Cálculo 3 3 4_Rev &amp; Serv Trans (MXP)" xfId="35600" xr:uid="{149A4314-C56E-480B-97EB-299E358E92CE}"/>
    <cellStyle name="Cálculo 3 3 5" xfId="35601" xr:uid="{BC502B86-D40A-43FF-9FD2-81E78681CD7D}"/>
    <cellStyle name="Cálculo 3 3 5 2" xfId="35602" xr:uid="{8E48D5DC-1F6A-46A2-BA06-8CB7FDC91805}"/>
    <cellStyle name="Cálculo 3 3 5 2 2" xfId="45130" xr:uid="{73EE7F6E-D090-40B0-87B6-B8C8AFAB3FDC}"/>
    <cellStyle name="Cálculo 3 3 5 2 2 2" xfId="49134" xr:uid="{447F934A-1CD8-4331-A022-32CB7A4A9340}"/>
    <cellStyle name="Cálculo 3 3 5 2 2 2 2" xfId="59209" xr:uid="{325E6C07-3C12-4E3E-B0A2-FFFEB30DCD92}"/>
    <cellStyle name="Cálculo 3 3 5 2 2 3" xfId="57157" xr:uid="{4D937DE5-4A0F-4532-B917-1AF76F0EEEDE}"/>
    <cellStyle name="Cálculo 3 3 5 2 3" xfId="47032" xr:uid="{12BF7FBE-CB08-4EEF-B2CA-9161FFBD72A7}"/>
    <cellStyle name="Cálculo 3 3 5 3" xfId="35603" xr:uid="{D81BC917-2ECD-4D3B-B9D5-35DB709E4EAC}"/>
    <cellStyle name="Cálculo 3 3 5 3 2" xfId="45131" xr:uid="{5A0C4F53-007B-4A27-B49E-E3D86F8EC326}"/>
    <cellStyle name="Cálculo 3 3 5 3 2 2" xfId="49135" xr:uid="{D2ED759F-B5C0-46FF-AE6B-F662F21B0D51}"/>
    <cellStyle name="Cálculo 3 3 5 3 2 2 2" xfId="59210" xr:uid="{36D3EEDD-1D15-416E-961F-C9F503F23DC2}"/>
    <cellStyle name="Cálculo 3 3 5 3 2 3" xfId="57158" xr:uid="{3D1ABB8D-7624-4382-B885-F44EF0008796}"/>
    <cellStyle name="Cálculo 3 3 5 3 3" xfId="47033" xr:uid="{51C84C1D-215A-4348-8584-FE1A72DB126E}"/>
    <cellStyle name="Cálculo 3 3 5 4" xfId="35604" xr:uid="{D7B00724-E7DA-43B4-A299-25D9C05993A7}"/>
    <cellStyle name="Cálculo 3 3 5 4 2" xfId="45132" xr:uid="{EF36E7D7-CDBA-4F6A-9799-0F37F64011F4}"/>
    <cellStyle name="Cálculo 3 3 5 4 2 2" xfId="49136" xr:uid="{93760935-031D-4C46-8C6C-2BA7E16E34AB}"/>
    <cellStyle name="Cálculo 3 3 5 4 2 2 2" xfId="59211" xr:uid="{22A45FD2-724B-4C93-9825-F549A0724502}"/>
    <cellStyle name="Cálculo 3 3 5 4 2 3" xfId="57159" xr:uid="{4C432554-877A-490A-BC78-70DA9E195854}"/>
    <cellStyle name="Cálculo 3 3 5 4 3" xfId="47034" xr:uid="{32A5C299-6A45-4FBB-ABFB-AD464C009008}"/>
    <cellStyle name="Cálculo 3 3 5 5" xfId="35605" xr:uid="{91ED7F58-A99B-40D4-AA72-F0A9BC4179DA}"/>
    <cellStyle name="Cálculo 3 3 5 5 2" xfId="45133" xr:uid="{BCA49256-DEA9-483C-9BBF-EF8CBA63A837}"/>
    <cellStyle name="Cálculo 3 3 5 5 2 2" xfId="49137" xr:uid="{03ADD5E5-2F97-43E7-A6A6-64E130E1ACCE}"/>
    <cellStyle name="Cálculo 3 3 5 5 2 2 2" xfId="59212" xr:uid="{95EBFA9E-8CF4-4AEF-AEC3-E05918C39C0E}"/>
    <cellStyle name="Cálculo 3 3 5 5 2 3" xfId="57160" xr:uid="{F79118F9-CBEC-49C9-AFE8-AA154BCC50DE}"/>
    <cellStyle name="Cálculo 3 3 5 5 3" xfId="47035" xr:uid="{A2CBA734-FE48-4BAE-8E77-9AE57B801D3C}"/>
    <cellStyle name="Cálculo 3 3 5 6" xfId="45129" xr:uid="{A44010A6-0EDC-4BFD-B73D-5873967B44E3}"/>
    <cellStyle name="Cálculo 3 3 5 6 2" xfId="49133" xr:uid="{74AFA24D-0F2D-4F87-B4A9-361BC42B8C72}"/>
    <cellStyle name="Cálculo 3 3 5 6 2 2" xfId="59208" xr:uid="{0C3CBCFC-AA59-4756-913D-470F04FB1501}"/>
    <cellStyle name="Cálculo 3 3 5 6 3" xfId="57156" xr:uid="{3A431DD3-42A2-4411-95BF-990735EAA6DE}"/>
    <cellStyle name="Cálculo 3 3 5 7" xfId="47031" xr:uid="{C7F5F659-B5CB-4BE5-ADD0-53085AD6A3BA}"/>
    <cellStyle name="Cálculo 3 3 5_Rev &amp; Serv Trans (MXP)" xfId="35606" xr:uid="{221D7B39-B527-4669-8B8E-F7E3E9F7C2AE}"/>
    <cellStyle name="Cálculo 3 3 6" xfId="35607" xr:uid="{89629767-08C1-4BED-B09E-7C8AC36A6AF7}"/>
    <cellStyle name="Cálculo 3 3 6 2" xfId="45134" xr:uid="{2091B037-4B88-4D74-90F1-A3A72D6AABFF}"/>
    <cellStyle name="Cálculo 3 3 6 2 2" xfId="49138" xr:uid="{8EE332CD-BFC7-43E8-AEB5-2BAE0471BFE9}"/>
    <cellStyle name="Cálculo 3 3 6 2 2 2" xfId="59213" xr:uid="{B450AA69-37C6-480A-8D2D-C716041B617D}"/>
    <cellStyle name="Cálculo 3 3 6 2 3" xfId="57161" xr:uid="{8FD31AD1-5306-44D9-B224-A5F6908CC341}"/>
    <cellStyle name="Cálculo 3 3 6 3" xfId="47036" xr:uid="{1FEFDC61-9FA5-4525-8DB7-886B7EF915F9}"/>
    <cellStyle name="Cálculo 3 3 7" xfId="35608" xr:uid="{E4B14098-D840-42A9-AB13-EEC7CDD18C9F}"/>
    <cellStyle name="Cálculo 3 3 7 2" xfId="45135" xr:uid="{EFBAC33C-ED28-4CF2-8EB4-B2A3B034C79F}"/>
    <cellStyle name="Cálculo 3 3 7 2 2" xfId="49139" xr:uid="{DAB41F8A-1154-48BB-9523-CD56ADF534D6}"/>
    <cellStyle name="Cálculo 3 3 7 2 2 2" xfId="59214" xr:uid="{60C3543D-AD63-44E2-A8D5-92FF7CFBDBED}"/>
    <cellStyle name="Cálculo 3 3 7 2 3" xfId="57162" xr:uid="{02063882-3D97-4A20-9E87-D69C65662646}"/>
    <cellStyle name="Cálculo 3 3 7 3" xfId="47037" xr:uid="{AEEAFF6E-9518-43E6-A61F-04CF6D15E7F1}"/>
    <cellStyle name="Cálculo 3 3 8" xfId="35609" xr:uid="{EF9607B4-3C27-428F-BCE7-1C2BAD4FB3E5}"/>
    <cellStyle name="Cálculo 3 3 8 2" xfId="45136" xr:uid="{C686263F-BAF8-451D-AD67-A64D4AE03F46}"/>
    <cellStyle name="Cálculo 3 3 8 2 2" xfId="49140" xr:uid="{F7D095F5-9EB4-4033-B9A8-9A2F1EFABF77}"/>
    <cellStyle name="Cálculo 3 3 8 2 2 2" xfId="59215" xr:uid="{E7AADD76-887A-4541-B303-F296A27A7DC8}"/>
    <cellStyle name="Cálculo 3 3 8 2 3" xfId="57163" xr:uid="{AEC7DE3F-0FA2-4392-9D6B-95FB11A2A37B}"/>
    <cellStyle name="Cálculo 3 3 8 3" xfId="47038" xr:uid="{BB17E3CB-664C-4B35-97CE-DC91C33AF738}"/>
    <cellStyle name="Cálculo 3 3 9" xfId="35610" xr:uid="{FA383DC3-71D5-4704-982D-1D2F41C6C0D4}"/>
    <cellStyle name="Cálculo 3 3 9 2" xfId="45137" xr:uid="{C8E12640-C80D-43A5-AE03-87A1AEE80E07}"/>
    <cellStyle name="Cálculo 3 3 9 2 2" xfId="49141" xr:uid="{205C345F-FA5F-4EEA-9B4E-E28B80C49A90}"/>
    <cellStyle name="Cálculo 3 3 9 2 2 2" xfId="59216" xr:uid="{5B790E0E-62A8-46FD-A774-996D83878BBA}"/>
    <cellStyle name="Cálculo 3 3 9 2 3" xfId="57164" xr:uid="{03D0AB04-0312-4B36-83D5-6CFD14E06954}"/>
    <cellStyle name="Cálculo 3 3 9 3" xfId="47039" xr:uid="{CC415C65-479F-4362-83A1-032A9662DC58}"/>
    <cellStyle name="Cálculo 3 3_Rev &amp; Serv Trans (MXP)" xfId="35611" xr:uid="{94510B17-8391-4920-8D08-3FD219E1FD4B}"/>
    <cellStyle name="Cálculo 3 4" xfId="35612" xr:uid="{2A74DE2D-A781-4497-B58C-00FD9AB8DF8E}"/>
    <cellStyle name="Cálculo 3 4 10" xfId="45138" xr:uid="{7244D12B-B360-4C11-B0A9-DDAFD091816D}"/>
    <cellStyle name="Cálculo 3 4 10 2" xfId="49142" xr:uid="{A78486FF-B8B1-4409-BBC0-65C1192D938F}"/>
    <cellStyle name="Cálculo 3 4 10 2 2" xfId="59217" xr:uid="{94FF347A-6BB5-4118-9E78-7EC04425CC8F}"/>
    <cellStyle name="Cálculo 3 4 10 3" xfId="57165" xr:uid="{DFBF0770-21BC-4686-9810-9951DCE7E28A}"/>
    <cellStyle name="Cálculo 3 4 11" xfId="47040" xr:uid="{37EF778C-7473-44F9-B2D4-1AC7A1ACEAE9}"/>
    <cellStyle name="Cálculo 3 4 2" xfId="35613" xr:uid="{BE8D8FF9-5B17-4860-94B0-0B7451DAA60D}"/>
    <cellStyle name="Cálculo 3 4 2 2" xfId="35614" xr:uid="{1689936C-2F2E-4292-B40B-8009E1FCBD35}"/>
    <cellStyle name="Cálculo 3 4 2 2 2" xfId="35615" xr:uid="{18E76A55-BCAA-499A-BCA7-04F42188BD0A}"/>
    <cellStyle name="Cálculo 3 4 2 2 2 2" xfId="45141" xr:uid="{1DD8B320-E3AE-44CA-8520-8439D191B04D}"/>
    <cellStyle name="Cálculo 3 4 2 2 2 2 2" xfId="49145" xr:uid="{EAF7FC90-946A-4F77-A24A-827C99AEEAAF}"/>
    <cellStyle name="Cálculo 3 4 2 2 2 2 2 2" xfId="59220" xr:uid="{DB8998DC-EDEE-4EFA-BE29-46792AA000E4}"/>
    <cellStyle name="Cálculo 3 4 2 2 2 2 3" xfId="57168" xr:uid="{A58CDA50-48F3-4D3D-877C-7342F5602903}"/>
    <cellStyle name="Cálculo 3 4 2 2 2 3" xfId="47043" xr:uid="{2F4D17A5-D6FB-4BE1-9023-D9874A999324}"/>
    <cellStyle name="Cálculo 3 4 2 2 3" xfId="35616" xr:uid="{14D8A5CA-927D-4E5C-AB8C-6C3D0D43A42D}"/>
    <cellStyle name="Cálculo 3 4 2 2 3 2" xfId="45142" xr:uid="{49744463-E417-49D4-9DA7-61DB567FD47E}"/>
    <cellStyle name="Cálculo 3 4 2 2 3 2 2" xfId="49146" xr:uid="{362D9CE8-D75B-4102-873D-E291650B763E}"/>
    <cellStyle name="Cálculo 3 4 2 2 3 2 2 2" xfId="59221" xr:uid="{78CB7A1A-4AD9-428F-86A7-0A0D1DFEBE98}"/>
    <cellStyle name="Cálculo 3 4 2 2 3 2 3" xfId="57169" xr:uid="{9E18B823-B6D0-4D8E-A75E-7FF7D720A790}"/>
    <cellStyle name="Cálculo 3 4 2 2 3 3" xfId="47044" xr:uid="{8FB1CAE0-8F01-4CD8-B9E1-A9C747101651}"/>
    <cellStyle name="Cálculo 3 4 2 2 4" xfId="35617" xr:uid="{65C25ED6-D15E-4309-A404-32116DC8A968}"/>
    <cellStyle name="Cálculo 3 4 2 2 4 2" xfId="45143" xr:uid="{C442ECD8-A8B1-4833-A4D5-0946E0122D83}"/>
    <cellStyle name="Cálculo 3 4 2 2 4 2 2" xfId="49147" xr:uid="{CE44D622-6980-4CD2-8427-7750CD79E469}"/>
    <cellStyle name="Cálculo 3 4 2 2 4 2 2 2" xfId="59222" xr:uid="{9ECDB727-55CA-4F8E-B4F3-065A35B19D0C}"/>
    <cellStyle name="Cálculo 3 4 2 2 4 2 3" xfId="57170" xr:uid="{86CCCA09-ABFB-49C3-BB7A-0071667470A0}"/>
    <cellStyle name="Cálculo 3 4 2 2 4 3" xfId="47045" xr:uid="{C7FC6971-3D38-420C-8070-48DCE5E922B1}"/>
    <cellStyle name="Cálculo 3 4 2 2 5" xfId="35618" xr:uid="{F742B096-76AA-421E-A59B-CA7894F317C2}"/>
    <cellStyle name="Cálculo 3 4 2 2 5 2" xfId="45144" xr:uid="{DC971C84-6666-43D2-A848-B20D75D4BC96}"/>
    <cellStyle name="Cálculo 3 4 2 2 5 2 2" xfId="49148" xr:uid="{09570E9E-DC4C-4FA1-9C9D-3862D30F1F14}"/>
    <cellStyle name="Cálculo 3 4 2 2 5 2 2 2" xfId="59223" xr:uid="{3FEBEA02-7764-4EED-83D1-25BD2424523A}"/>
    <cellStyle name="Cálculo 3 4 2 2 5 2 3" xfId="57171" xr:uid="{D1ECDE4D-992B-4211-B805-D0E55C55A7A9}"/>
    <cellStyle name="Cálculo 3 4 2 2 5 3" xfId="47046" xr:uid="{6359AC23-2248-4AC6-B135-E8DA102320B9}"/>
    <cellStyle name="Cálculo 3 4 2 2 6" xfId="45140" xr:uid="{343598D0-189E-4682-9EE5-7CB5285C0D13}"/>
    <cellStyle name="Cálculo 3 4 2 2 6 2" xfId="49144" xr:uid="{9C52D225-00EC-47FE-A753-E17E204F6F83}"/>
    <cellStyle name="Cálculo 3 4 2 2 6 2 2" xfId="59219" xr:uid="{5ECBC065-07E7-4CC5-973B-65B1752815D9}"/>
    <cellStyle name="Cálculo 3 4 2 2 6 3" xfId="57167" xr:uid="{56DB536D-9A31-4AFC-BF0A-EB797B9A2051}"/>
    <cellStyle name="Cálculo 3 4 2 2 7" xfId="47042" xr:uid="{A4DC52C3-FCD0-452D-927E-216C4217337E}"/>
    <cellStyle name="Cálculo 3 4 2 2_Rev &amp; Serv Trans (MXP)" xfId="35619" xr:uid="{E527C086-689D-44C5-9652-2260D0809BE6}"/>
    <cellStyle name="Cálculo 3 4 2 3" xfId="35620" xr:uid="{163519CC-1362-4A85-B60C-CC17EFB6233B}"/>
    <cellStyle name="Cálculo 3 4 2 3 2" xfId="35621" xr:uid="{92BB4051-491E-442E-8442-B06ECA923735}"/>
    <cellStyle name="Cálculo 3 4 2 3 2 2" xfId="45146" xr:uid="{73EF9289-D2A9-4DDF-8248-57492012C033}"/>
    <cellStyle name="Cálculo 3 4 2 3 2 2 2" xfId="49150" xr:uid="{34E3669B-26AC-407D-AF58-F5A5D357008E}"/>
    <cellStyle name="Cálculo 3 4 2 3 2 2 2 2" xfId="59225" xr:uid="{7AF52EC2-9FC5-41BB-8844-685CE8730E90}"/>
    <cellStyle name="Cálculo 3 4 2 3 2 2 3" xfId="57173" xr:uid="{5DDD1FC6-A1C1-40D4-9307-1581717DE130}"/>
    <cellStyle name="Cálculo 3 4 2 3 2 3" xfId="47048" xr:uid="{224AFD4B-4045-4918-8940-A956FB0B429D}"/>
    <cellStyle name="Cálculo 3 4 2 3 3" xfId="35622" xr:uid="{D32C5923-B69E-4BA1-8544-3DB68F32787F}"/>
    <cellStyle name="Cálculo 3 4 2 3 3 2" xfId="45147" xr:uid="{DBDCAB97-0E99-4867-A9D7-0E66BDB45321}"/>
    <cellStyle name="Cálculo 3 4 2 3 3 2 2" xfId="49151" xr:uid="{188037C2-80AB-4C29-B869-E0C186AC6CB3}"/>
    <cellStyle name="Cálculo 3 4 2 3 3 2 2 2" xfId="59226" xr:uid="{51C937E3-DD1A-4EA0-9F5D-269EC35E7F71}"/>
    <cellStyle name="Cálculo 3 4 2 3 3 2 3" xfId="57174" xr:uid="{144F80BB-C61F-4DDB-9D8B-86430E550B95}"/>
    <cellStyle name="Cálculo 3 4 2 3 3 3" xfId="47049" xr:uid="{B5CED7D2-F002-4C60-AB75-5C5149FDE9C8}"/>
    <cellStyle name="Cálculo 3 4 2 3 4" xfId="35623" xr:uid="{6F4B4099-4F10-455F-95AB-6C8CB17061BA}"/>
    <cellStyle name="Cálculo 3 4 2 3 4 2" xfId="45148" xr:uid="{89596766-2A87-43A8-85EA-0990D6029A31}"/>
    <cellStyle name="Cálculo 3 4 2 3 4 2 2" xfId="49152" xr:uid="{F2816A17-E44B-4959-BF1F-BA7E4E55B108}"/>
    <cellStyle name="Cálculo 3 4 2 3 4 2 2 2" xfId="59227" xr:uid="{CCD111D5-47FF-4B0C-B2F0-084CD952178E}"/>
    <cellStyle name="Cálculo 3 4 2 3 4 2 3" xfId="57175" xr:uid="{DB811944-755D-43B7-8D4E-7A8884A80F59}"/>
    <cellStyle name="Cálculo 3 4 2 3 4 3" xfId="47050" xr:uid="{112D0A67-9BF2-4C13-92FA-130F12570BEA}"/>
    <cellStyle name="Cálculo 3 4 2 3 5" xfId="35624" xr:uid="{BFFFA2AE-445C-4338-9394-640A9DF19BB8}"/>
    <cellStyle name="Cálculo 3 4 2 3 5 2" xfId="45149" xr:uid="{81D4BF66-06A0-41CC-8C5E-F448DBAEEEC0}"/>
    <cellStyle name="Cálculo 3 4 2 3 5 2 2" xfId="49153" xr:uid="{16818820-36FD-4B1E-A4E7-5F0880B193FF}"/>
    <cellStyle name="Cálculo 3 4 2 3 5 2 2 2" xfId="59228" xr:uid="{9953B74D-C1EB-4E81-86CC-F8579A499F9C}"/>
    <cellStyle name="Cálculo 3 4 2 3 5 2 3" xfId="57176" xr:uid="{E966C4AC-B644-47DD-AC72-06D3467A1F03}"/>
    <cellStyle name="Cálculo 3 4 2 3 5 3" xfId="47051" xr:uid="{5C9F5324-DCF6-48DE-953D-C031C9E3043D}"/>
    <cellStyle name="Cálculo 3 4 2 3 6" xfId="45145" xr:uid="{3CF752DC-BDD5-4415-96F8-6A1D7FC66F83}"/>
    <cellStyle name="Cálculo 3 4 2 3 6 2" xfId="49149" xr:uid="{503DB2BC-D3FE-4540-B83E-A02B86F818E5}"/>
    <cellStyle name="Cálculo 3 4 2 3 6 2 2" xfId="59224" xr:uid="{EC037106-B2A6-4380-9AD7-C6B0F3841FCB}"/>
    <cellStyle name="Cálculo 3 4 2 3 6 3" xfId="57172" xr:uid="{7CCE63DD-AA5D-405D-8364-622F62B4AA2B}"/>
    <cellStyle name="Cálculo 3 4 2 3 7" xfId="47047" xr:uid="{4A025877-6188-41DF-849D-394C5F1EDCCD}"/>
    <cellStyle name="Cálculo 3 4 2 3_Rev &amp; Serv Trans (MXP)" xfId="35625" xr:uid="{1C7DF56A-D4F7-497E-9D69-DDFC7C952D05}"/>
    <cellStyle name="Cálculo 3 4 2 4" xfId="35626" xr:uid="{D28270B2-F603-417E-98F3-8E40158D9124}"/>
    <cellStyle name="Cálculo 3 4 2 4 2" xfId="45150" xr:uid="{30A0948B-EEF5-4B0F-9D44-6F10DFFA2B6B}"/>
    <cellStyle name="Cálculo 3 4 2 4 2 2" xfId="49154" xr:uid="{5E1EBE9E-EBC2-4800-8D17-02FCC3E94272}"/>
    <cellStyle name="Cálculo 3 4 2 4 2 2 2" xfId="59229" xr:uid="{4349FA98-F8C0-4407-AF04-8650A1DD66C8}"/>
    <cellStyle name="Cálculo 3 4 2 4 2 3" xfId="57177" xr:uid="{B4C1A998-04F3-4B7A-B1A9-D660D4CB3E79}"/>
    <cellStyle name="Cálculo 3 4 2 4 3" xfId="47052" xr:uid="{E4BE567B-B4B3-4BC2-AC4C-5C10437B81DC}"/>
    <cellStyle name="Cálculo 3 4 2 5" xfId="35627" xr:uid="{27BDE899-4E31-44CF-A4F1-C1F281DB3C74}"/>
    <cellStyle name="Cálculo 3 4 2 5 2" xfId="45151" xr:uid="{E8AA7F59-FE58-4E63-BE5F-D3CDA3561B4F}"/>
    <cellStyle name="Cálculo 3 4 2 5 2 2" xfId="49155" xr:uid="{FCEDFFF9-D154-4D33-8D65-E23F1AF47F82}"/>
    <cellStyle name="Cálculo 3 4 2 5 2 2 2" xfId="59230" xr:uid="{ECF9BEC2-D45D-4EF3-98DE-29C736DA7D55}"/>
    <cellStyle name="Cálculo 3 4 2 5 2 3" xfId="57178" xr:uid="{CC893683-F88C-43C4-B340-B98B98A46F2C}"/>
    <cellStyle name="Cálculo 3 4 2 5 3" xfId="47053" xr:uid="{7EF17638-5D7E-4937-B003-FE989D6A7DDB}"/>
    <cellStyle name="Cálculo 3 4 2 6" xfId="35628" xr:uid="{EC8572F0-1E1C-463D-BD93-6012BD1FDB81}"/>
    <cellStyle name="Cálculo 3 4 2 6 2" xfId="45152" xr:uid="{BA6D9848-8D16-43D1-B115-A0C4251EA8A9}"/>
    <cellStyle name="Cálculo 3 4 2 6 2 2" xfId="49156" xr:uid="{8869E2ED-5BD0-40E3-863C-15A28D4AD425}"/>
    <cellStyle name="Cálculo 3 4 2 6 2 2 2" xfId="59231" xr:uid="{8D0ED52F-C005-4EAA-983A-B92D5242E5D2}"/>
    <cellStyle name="Cálculo 3 4 2 6 2 3" xfId="57179" xr:uid="{9FAB8DFD-C17C-4846-A60B-5AC8FBEB9C9D}"/>
    <cellStyle name="Cálculo 3 4 2 6 3" xfId="47054" xr:uid="{4391F3AF-9C33-4679-9E0D-C357390E7D69}"/>
    <cellStyle name="Cálculo 3 4 2 7" xfId="35629" xr:uid="{489CBAEF-1A1F-4BD8-8FF6-F0BBDD02AB65}"/>
    <cellStyle name="Cálculo 3 4 2 7 2" xfId="45153" xr:uid="{488EA112-9DE8-4209-8B01-2AB298886F3D}"/>
    <cellStyle name="Cálculo 3 4 2 7 2 2" xfId="49157" xr:uid="{115E5DED-A96B-4080-96DE-F261BCEC195F}"/>
    <cellStyle name="Cálculo 3 4 2 7 2 2 2" xfId="59232" xr:uid="{64245D24-8666-4ED2-BE54-1231D02852ED}"/>
    <cellStyle name="Cálculo 3 4 2 7 2 3" xfId="57180" xr:uid="{68873098-B763-4ADA-948A-8FCD54D60DCB}"/>
    <cellStyle name="Cálculo 3 4 2 7 3" xfId="47055" xr:uid="{BBE1E763-FDC4-4449-BDAE-CDE56F012C63}"/>
    <cellStyle name="Cálculo 3 4 2 8" xfId="45139" xr:uid="{8AA6CFA0-3AD1-4E2A-BF3B-FEFEF8859545}"/>
    <cellStyle name="Cálculo 3 4 2 8 2" xfId="49143" xr:uid="{459CD925-12D8-459E-BC70-3B8F4E67B926}"/>
    <cellStyle name="Cálculo 3 4 2 8 2 2" xfId="59218" xr:uid="{448EC8D6-1F9D-44CF-A96F-954BF43E9793}"/>
    <cellStyle name="Cálculo 3 4 2 8 3" xfId="57166" xr:uid="{571A3DA7-44C9-476B-8E61-D44B29E4F07F}"/>
    <cellStyle name="Cálculo 3 4 2 9" xfId="47041" xr:uid="{3640C10D-EA9A-4EEF-94BD-D14181915204}"/>
    <cellStyle name="Cálculo 3 4 2_Rev &amp; Serv Trans (MXP)" xfId="35630" xr:uid="{B16FF020-54A0-4288-96A7-C12101A1F57B}"/>
    <cellStyle name="Cálculo 3 4 3" xfId="35631" xr:uid="{6CD67B8C-0608-4B68-9FA0-3920374EEE31}"/>
    <cellStyle name="Cálculo 3 4 3 2" xfId="35632" xr:uid="{039E393E-97FD-4623-B434-C6BE47E2EB38}"/>
    <cellStyle name="Cálculo 3 4 3 2 2" xfId="35633" xr:uid="{5FD63237-46AE-4869-AB8C-9F66AAE1724D}"/>
    <cellStyle name="Cálculo 3 4 3 2 2 2" xfId="45156" xr:uid="{4792D351-525A-488E-8E5A-325C2A04A5BA}"/>
    <cellStyle name="Cálculo 3 4 3 2 2 2 2" xfId="49160" xr:uid="{EFF265D3-F616-4953-8C2C-7D17411BC1CE}"/>
    <cellStyle name="Cálculo 3 4 3 2 2 2 2 2" xfId="59235" xr:uid="{96003D2E-EA9D-4D23-8546-56AE717B05CA}"/>
    <cellStyle name="Cálculo 3 4 3 2 2 2 3" xfId="57183" xr:uid="{C926F4C8-01CE-4A72-8871-3E1C969DEEEC}"/>
    <cellStyle name="Cálculo 3 4 3 2 2 3" xfId="47058" xr:uid="{F7B1356C-AB48-431F-B246-EB0C7BB90D2A}"/>
    <cellStyle name="Cálculo 3 4 3 2 3" xfId="35634" xr:uid="{F17351B2-5908-4C65-9126-2E18DDE1D091}"/>
    <cellStyle name="Cálculo 3 4 3 2 3 2" xfId="45157" xr:uid="{128ACBB3-6F34-43F3-AF68-271B507EDF7F}"/>
    <cellStyle name="Cálculo 3 4 3 2 3 2 2" xfId="49161" xr:uid="{1BADBBD3-A2DD-4D76-945F-179BE986A35B}"/>
    <cellStyle name="Cálculo 3 4 3 2 3 2 2 2" xfId="59236" xr:uid="{7A59C07E-60DE-4096-9DBC-0EBBFA0A4A28}"/>
    <cellStyle name="Cálculo 3 4 3 2 3 2 3" xfId="57184" xr:uid="{E98B595D-5216-47E9-9FD3-FEAB81CED36F}"/>
    <cellStyle name="Cálculo 3 4 3 2 3 3" xfId="47059" xr:uid="{2E93BDAA-A52D-4E77-90CB-2C500F30FD1E}"/>
    <cellStyle name="Cálculo 3 4 3 2 4" xfId="35635" xr:uid="{248DE811-B01E-4D2A-8180-5386FC7E1FFC}"/>
    <cellStyle name="Cálculo 3 4 3 2 4 2" xfId="45158" xr:uid="{3689B389-DDEE-4289-8829-69D42B9CAAD9}"/>
    <cellStyle name="Cálculo 3 4 3 2 4 2 2" xfId="49162" xr:uid="{ACA94CDE-36DB-469C-BE50-917D7DF7C996}"/>
    <cellStyle name="Cálculo 3 4 3 2 4 2 2 2" xfId="59237" xr:uid="{5B9579CB-D7AF-43AC-8851-1F18C3B8DCA2}"/>
    <cellStyle name="Cálculo 3 4 3 2 4 2 3" xfId="57185" xr:uid="{7432146E-9518-4C70-85E5-91608FB36B18}"/>
    <cellStyle name="Cálculo 3 4 3 2 4 3" xfId="47060" xr:uid="{7D18A1C1-3C41-447C-8D16-7AFF6DEF2796}"/>
    <cellStyle name="Cálculo 3 4 3 2 5" xfId="35636" xr:uid="{F993E28D-C3F1-45C7-A386-9C0E4870E51E}"/>
    <cellStyle name="Cálculo 3 4 3 2 5 2" xfId="45159" xr:uid="{BF3E6D34-778D-41A1-A0BA-2277784B50FB}"/>
    <cellStyle name="Cálculo 3 4 3 2 5 2 2" xfId="49163" xr:uid="{EF782DAF-ADCD-4944-97BB-C3684DE593F2}"/>
    <cellStyle name="Cálculo 3 4 3 2 5 2 2 2" xfId="59238" xr:uid="{2B4A10B8-F4C2-4458-B5C3-FF8E6BE7D112}"/>
    <cellStyle name="Cálculo 3 4 3 2 5 2 3" xfId="57186" xr:uid="{93192071-AF35-4C7A-9CC7-0048ED56453B}"/>
    <cellStyle name="Cálculo 3 4 3 2 5 3" xfId="47061" xr:uid="{0B123B03-C05F-4A30-9039-A4CAD672906F}"/>
    <cellStyle name="Cálculo 3 4 3 2 6" xfId="45155" xr:uid="{C00C3B52-8F10-4B36-91BF-E285A30D98B6}"/>
    <cellStyle name="Cálculo 3 4 3 2 6 2" xfId="49159" xr:uid="{70D5E4A7-7304-47C8-936C-A275E7D53E73}"/>
    <cellStyle name="Cálculo 3 4 3 2 6 2 2" xfId="59234" xr:uid="{B17BE1C9-1FA1-4221-88C9-EBD9928A6363}"/>
    <cellStyle name="Cálculo 3 4 3 2 6 3" xfId="57182" xr:uid="{463A99D4-BA30-4D96-B5FA-6553251269C2}"/>
    <cellStyle name="Cálculo 3 4 3 2 7" xfId="47057" xr:uid="{7EA6D390-B1F8-4031-960A-7FAA90A2E809}"/>
    <cellStyle name="Cálculo 3 4 3 2_Rev &amp; Serv Trans (MXP)" xfId="35637" xr:uid="{11ED0551-DEF1-4DEA-9ADB-2B1E72AAEA98}"/>
    <cellStyle name="Cálculo 3 4 3 3" xfId="35638" xr:uid="{9E2D0A0C-0355-43ED-9681-DB85E6B8F98F}"/>
    <cellStyle name="Cálculo 3 4 3 3 2" xfId="35639" xr:uid="{29AE973A-DD63-4540-82E2-9292DC5B047A}"/>
    <cellStyle name="Cálculo 3 4 3 3 2 2" xfId="45161" xr:uid="{C26FE497-B28F-4C2D-B4FD-DF1E80D7054A}"/>
    <cellStyle name="Cálculo 3 4 3 3 2 2 2" xfId="49165" xr:uid="{EBDBBCFB-1336-4248-B626-EC8C9666AFC2}"/>
    <cellStyle name="Cálculo 3 4 3 3 2 2 2 2" xfId="59240" xr:uid="{28A23683-4560-4FB1-A68A-A43DFE52BED0}"/>
    <cellStyle name="Cálculo 3 4 3 3 2 2 3" xfId="57188" xr:uid="{3FA7025B-AB2E-4B15-A6AD-FCB5DCD5D795}"/>
    <cellStyle name="Cálculo 3 4 3 3 2 3" xfId="47063" xr:uid="{7F3C43DA-E6BF-4872-8B15-636A81F60CE2}"/>
    <cellStyle name="Cálculo 3 4 3 3 3" xfId="35640" xr:uid="{CED229EB-596E-4F53-A900-7A340D269187}"/>
    <cellStyle name="Cálculo 3 4 3 3 3 2" xfId="45162" xr:uid="{75064792-6E04-4483-8ACA-3C3D46E5B758}"/>
    <cellStyle name="Cálculo 3 4 3 3 3 2 2" xfId="49166" xr:uid="{B629E993-6988-4236-8E4B-5D059148A430}"/>
    <cellStyle name="Cálculo 3 4 3 3 3 2 2 2" xfId="59241" xr:uid="{844F258A-D2AD-417B-8B7D-19448B003A5A}"/>
    <cellStyle name="Cálculo 3 4 3 3 3 2 3" xfId="57189" xr:uid="{5252FC3B-0D41-48FC-8FEB-0E2500CD3DC4}"/>
    <cellStyle name="Cálculo 3 4 3 3 3 3" xfId="47064" xr:uid="{0575253D-859C-4DFB-AF8A-CD45233A65A0}"/>
    <cellStyle name="Cálculo 3 4 3 3 4" xfId="35641" xr:uid="{822923EF-AA23-4D6E-9240-44229C7813C4}"/>
    <cellStyle name="Cálculo 3 4 3 3 4 2" xfId="45163" xr:uid="{DEC1AE6F-22B4-41CD-BDBD-D200A3DE0E58}"/>
    <cellStyle name="Cálculo 3 4 3 3 4 2 2" xfId="49167" xr:uid="{1303E5F1-CF34-44FA-8C69-9D3E69CEA055}"/>
    <cellStyle name="Cálculo 3 4 3 3 4 2 2 2" xfId="59242" xr:uid="{A1BAA29C-5FEF-43BD-AB28-D23229098783}"/>
    <cellStyle name="Cálculo 3 4 3 3 4 2 3" xfId="57190" xr:uid="{52D9CDEA-3A86-4005-9F79-D7D088A9E420}"/>
    <cellStyle name="Cálculo 3 4 3 3 4 3" xfId="47065" xr:uid="{9B98D71F-8B2F-4F87-9FD0-E96CBC9EFC3E}"/>
    <cellStyle name="Cálculo 3 4 3 3 5" xfId="35642" xr:uid="{40EFB55D-89B7-4F97-9740-563DE2FCDC8E}"/>
    <cellStyle name="Cálculo 3 4 3 3 5 2" xfId="45164" xr:uid="{A620D5FD-2EE7-45D5-BBA2-26DB6094BDBA}"/>
    <cellStyle name="Cálculo 3 4 3 3 5 2 2" xfId="49168" xr:uid="{1AF70150-EE45-4DE0-9A46-D39D550575CC}"/>
    <cellStyle name="Cálculo 3 4 3 3 5 2 2 2" xfId="59243" xr:uid="{1BF32776-0C6D-48FC-B192-B4E80981447B}"/>
    <cellStyle name="Cálculo 3 4 3 3 5 2 3" xfId="57191" xr:uid="{69F86FC5-0A9E-4E63-BE0E-38416EBF6520}"/>
    <cellStyle name="Cálculo 3 4 3 3 5 3" xfId="47066" xr:uid="{B85D01A2-E9B2-4B81-99BA-7EA8B0AB1BF1}"/>
    <cellStyle name="Cálculo 3 4 3 3 6" xfId="45160" xr:uid="{8D54F16E-B536-4BA9-9926-BF4647C4F6FC}"/>
    <cellStyle name="Cálculo 3 4 3 3 6 2" xfId="49164" xr:uid="{49B92ECB-B268-452B-AA47-B92497164123}"/>
    <cellStyle name="Cálculo 3 4 3 3 6 2 2" xfId="59239" xr:uid="{58113ED6-4CFD-4D0D-A89A-CC42320DC1CD}"/>
    <cellStyle name="Cálculo 3 4 3 3 6 3" xfId="57187" xr:uid="{CBA9D72D-0036-4D7E-9A65-A52FA743B2A3}"/>
    <cellStyle name="Cálculo 3 4 3 3 7" xfId="47062" xr:uid="{B9852505-66D4-4B30-9AF6-64C43D3E7C3C}"/>
    <cellStyle name="Cálculo 3 4 3 3_Rev &amp; Serv Trans (MXP)" xfId="35643" xr:uid="{EE93146B-6BCD-4752-838E-B40A0FD1A977}"/>
    <cellStyle name="Cálculo 3 4 3 4" xfId="35644" xr:uid="{B2F5FC0A-2476-49EF-84D0-2B76660CF1F3}"/>
    <cellStyle name="Cálculo 3 4 3 4 2" xfId="45165" xr:uid="{E8D85FD7-3A32-452F-A299-D466E98E0174}"/>
    <cellStyle name="Cálculo 3 4 3 4 2 2" xfId="49169" xr:uid="{53D038FE-ECEB-4D9A-AA67-7C2491BBC29F}"/>
    <cellStyle name="Cálculo 3 4 3 4 2 2 2" xfId="59244" xr:uid="{703E55D1-A30C-4D51-BA88-5DBACF1F076E}"/>
    <cellStyle name="Cálculo 3 4 3 4 2 3" xfId="57192" xr:uid="{4CAF765C-2EDA-42C3-8881-465C478C33FE}"/>
    <cellStyle name="Cálculo 3 4 3 4 3" xfId="47067" xr:uid="{67E3CF5E-5111-4CED-8A26-42C6E33E2149}"/>
    <cellStyle name="Cálculo 3 4 3 5" xfId="35645" xr:uid="{D57D7135-81BE-41F8-AAAB-4571168196CC}"/>
    <cellStyle name="Cálculo 3 4 3 5 2" xfId="45166" xr:uid="{61457B68-58EA-4E58-AFBF-B053CF578E6F}"/>
    <cellStyle name="Cálculo 3 4 3 5 2 2" xfId="49170" xr:uid="{8D26F8CE-2A77-4CE6-8BFA-92B6B5823FB6}"/>
    <cellStyle name="Cálculo 3 4 3 5 2 2 2" xfId="59245" xr:uid="{98A398FC-4920-46FF-AE0D-81ECC532F220}"/>
    <cellStyle name="Cálculo 3 4 3 5 2 3" xfId="57193" xr:uid="{40DC6F5C-64B8-4541-B728-8F4D7D4729BF}"/>
    <cellStyle name="Cálculo 3 4 3 5 3" xfId="47068" xr:uid="{D49BCA5E-53CF-45AF-B53E-12896B19EE43}"/>
    <cellStyle name="Cálculo 3 4 3 6" xfId="35646" xr:uid="{72955F06-7CC6-4970-AA0C-A42B6A3DC7EF}"/>
    <cellStyle name="Cálculo 3 4 3 6 2" xfId="45167" xr:uid="{F1703073-5AA8-444A-A7F4-905C8C9A880D}"/>
    <cellStyle name="Cálculo 3 4 3 6 2 2" xfId="49171" xr:uid="{086CF38F-97C6-462F-9DFE-F7E47B2E97F8}"/>
    <cellStyle name="Cálculo 3 4 3 6 2 2 2" xfId="59246" xr:uid="{EE8490AD-AFB3-4586-8242-8102EE312291}"/>
    <cellStyle name="Cálculo 3 4 3 6 2 3" xfId="57194" xr:uid="{19BDF42F-4B54-4BC3-8C18-ECA6C549E924}"/>
    <cellStyle name="Cálculo 3 4 3 6 3" xfId="47069" xr:uid="{35AD8DBE-E5F6-4F90-BDF3-3724E0D7FC26}"/>
    <cellStyle name="Cálculo 3 4 3 7" xfId="35647" xr:uid="{8E699EF8-7896-4E9E-8E68-4CA3CF2905C7}"/>
    <cellStyle name="Cálculo 3 4 3 7 2" xfId="45168" xr:uid="{0385C5E2-0CF5-4CA5-B83A-EED7DCF8553E}"/>
    <cellStyle name="Cálculo 3 4 3 7 2 2" xfId="49172" xr:uid="{8F831CD2-A2AB-4409-995E-46F0EBF72042}"/>
    <cellStyle name="Cálculo 3 4 3 7 2 2 2" xfId="59247" xr:uid="{B5957C39-AC25-4D22-9848-317076F50AAA}"/>
    <cellStyle name="Cálculo 3 4 3 7 2 3" xfId="57195" xr:uid="{C613FE4C-117C-4F8E-8350-570343A4BA3E}"/>
    <cellStyle name="Cálculo 3 4 3 7 3" xfId="47070" xr:uid="{C7C4A004-537A-4004-ABC7-778C17C5C1FA}"/>
    <cellStyle name="Cálculo 3 4 3 8" xfId="45154" xr:uid="{236C092B-65B1-4231-87C7-08CAE2B59439}"/>
    <cellStyle name="Cálculo 3 4 3 8 2" xfId="49158" xr:uid="{F321FF3E-0AB6-47D7-B9FA-EDDA3A53E004}"/>
    <cellStyle name="Cálculo 3 4 3 8 2 2" xfId="59233" xr:uid="{13598DC8-E1E3-4C95-B1F3-CE9601E1A37B}"/>
    <cellStyle name="Cálculo 3 4 3 8 3" xfId="57181" xr:uid="{80BCAC92-667F-4CAD-9B28-2C2CDC5670FD}"/>
    <cellStyle name="Cálculo 3 4 3 9" xfId="47056" xr:uid="{A6B7444D-6E64-47F8-A035-D55206897870}"/>
    <cellStyle name="Cálculo 3 4 3_Rev &amp; Serv Trans (MXP)" xfId="35648" xr:uid="{B5066DEB-B266-4862-A185-4B6564CC4234}"/>
    <cellStyle name="Cálculo 3 4 4" xfId="35649" xr:uid="{8EA2DD6D-167D-49BC-BF51-261FD5B78018}"/>
    <cellStyle name="Cálculo 3 4 4 2" xfId="35650" xr:uid="{C0E22F9F-5BFF-49B3-A0CB-186C68FB47DD}"/>
    <cellStyle name="Cálculo 3 4 4 2 2" xfId="45170" xr:uid="{1D4510E0-C85E-4335-A840-56F2CC45FDFA}"/>
    <cellStyle name="Cálculo 3 4 4 2 2 2" xfId="49174" xr:uid="{6987A730-2289-4F1B-8089-AAF7988F5238}"/>
    <cellStyle name="Cálculo 3 4 4 2 2 2 2" xfId="59249" xr:uid="{1352E1AC-78B8-4247-A3EE-41C491EC44E9}"/>
    <cellStyle name="Cálculo 3 4 4 2 2 3" xfId="57197" xr:uid="{21F3B2E8-CAB1-4BAA-9FD8-D44124B9D8E7}"/>
    <cellStyle name="Cálculo 3 4 4 2 3" xfId="47072" xr:uid="{FF59A8DF-B402-409D-9F8D-FBC6A8E8FDC6}"/>
    <cellStyle name="Cálculo 3 4 4 3" xfId="35651" xr:uid="{EB86F442-DD0E-4ECD-B8C0-535ADA7EA4EB}"/>
    <cellStyle name="Cálculo 3 4 4 3 2" xfId="45171" xr:uid="{A6F6CE98-D109-4432-BA80-96C34DD28DAC}"/>
    <cellStyle name="Cálculo 3 4 4 3 2 2" xfId="49175" xr:uid="{2F01E8F7-6B68-49BC-BAD1-1E06657A25EE}"/>
    <cellStyle name="Cálculo 3 4 4 3 2 2 2" xfId="59250" xr:uid="{740BC851-986D-4380-B29B-9F87A9B944BB}"/>
    <cellStyle name="Cálculo 3 4 4 3 2 3" xfId="57198" xr:uid="{05B86048-F8FD-47F0-A9F1-5BEEF02B77B7}"/>
    <cellStyle name="Cálculo 3 4 4 3 3" xfId="47073" xr:uid="{D42BF788-06A5-4FCD-9FB6-E51985BE855D}"/>
    <cellStyle name="Cálculo 3 4 4 4" xfId="35652" xr:uid="{39B9ABEC-9B66-41FC-967C-9296641AF236}"/>
    <cellStyle name="Cálculo 3 4 4 4 2" xfId="45172" xr:uid="{78392346-9368-4EAC-9B3E-D197056DDDE9}"/>
    <cellStyle name="Cálculo 3 4 4 4 2 2" xfId="49176" xr:uid="{F5302C4B-7BF0-401D-9CE5-E2B492872082}"/>
    <cellStyle name="Cálculo 3 4 4 4 2 2 2" xfId="59251" xr:uid="{B4A72E71-8E4D-48AC-89F2-FDF371C0D647}"/>
    <cellStyle name="Cálculo 3 4 4 4 2 3" xfId="57199" xr:uid="{24FD0F61-5D6C-4190-A67B-D3897D4E6ABE}"/>
    <cellStyle name="Cálculo 3 4 4 4 3" xfId="47074" xr:uid="{18B2B148-362B-48B2-99B1-82B783E4289C}"/>
    <cellStyle name="Cálculo 3 4 4 5" xfId="35653" xr:uid="{A9DC297B-6D31-4557-AACC-24ABB6455069}"/>
    <cellStyle name="Cálculo 3 4 4 5 2" xfId="45173" xr:uid="{1AB48901-DCA1-47A7-B9EA-819D34111E8B}"/>
    <cellStyle name="Cálculo 3 4 4 5 2 2" xfId="49177" xr:uid="{70FE7031-6C53-4007-A5CB-D5F7C311FCCC}"/>
    <cellStyle name="Cálculo 3 4 4 5 2 2 2" xfId="59252" xr:uid="{B5933077-BAB8-4BB9-A271-6BC655750A2B}"/>
    <cellStyle name="Cálculo 3 4 4 5 2 3" xfId="57200" xr:uid="{F83F3201-6290-4B50-B29D-BC082B307164}"/>
    <cellStyle name="Cálculo 3 4 4 5 3" xfId="47075" xr:uid="{357AECF4-A432-443A-9829-7EBA8C877ADF}"/>
    <cellStyle name="Cálculo 3 4 4 6" xfId="45169" xr:uid="{28C013A1-A025-478D-B0DD-1769F395A8FD}"/>
    <cellStyle name="Cálculo 3 4 4 6 2" xfId="49173" xr:uid="{D2482A89-A952-44F5-842A-A37A3DDEA377}"/>
    <cellStyle name="Cálculo 3 4 4 6 2 2" xfId="59248" xr:uid="{FA08695E-ADBA-49DE-B13D-CAECBCCDB360}"/>
    <cellStyle name="Cálculo 3 4 4 6 3" xfId="57196" xr:uid="{57C388C8-F194-4CEF-A886-551074A911A9}"/>
    <cellStyle name="Cálculo 3 4 4 7" xfId="47071" xr:uid="{91ED6534-079B-42BE-9351-6B7D1E0EB22F}"/>
    <cellStyle name="Cálculo 3 4 4_Rev &amp; Serv Trans (MXP)" xfId="35654" xr:uid="{FC8FD54F-F5D0-4D2A-A07E-F2674FE1CFBE}"/>
    <cellStyle name="Cálculo 3 4 5" xfId="35655" xr:uid="{7EB88C5C-89E9-4955-A037-23104F831879}"/>
    <cellStyle name="Cálculo 3 4 5 2" xfId="35656" xr:uid="{178DC7CB-AA9A-4A13-B0E9-7D9CF340B606}"/>
    <cellStyle name="Cálculo 3 4 5 2 2" xfId="45175" xr:uid="{3EBC88BB-777E-4D29-B595-65DE1523FB53}"/>
    <cellStyle name="Cálculo 3 4 5 2 2 2" xfId="49179" xr:uid="{3DBB5468-D521-4249-8C41-679BCB13204E}"/>
    <cellStyle name="Cálculo 3 4 5 2 2 2 2" xfId="59254" xr:uid="{69365FE5-E684-4566-B9AA-7F9983962D74}"/>
    <cellStyle name="Cálculo 3 4 5 2 2 3" xfId="57202" xr:uid="{7F5AA0A4-BF30-4427-9921-5048FCBAA328}"/>
    <cellStyle name="Cálculo 3 4 5 2 3" xfId="47077" xr:uid="{916F7F2B-A76D-4E91-984E-B81728AC5DB3}"/>
    <cellStyle name="Cálculo 3 4 5 3" xfId="35657" xr:uid="{0E056CDE-2932-4D36-B68A-C20332D684CF}"/>
    <cellStyle name="Cálculo 3 4 5 3 2" xfId="45176" xr:uid="{911A02FF-9E81-453B-8354-8A5EB0CA97FA}"/>
    <cellStyle name="Cálculo 3 4 5 3 2 2" xfId="49180" xr:uid="{3A9243E6-60C3-427D-A903-4FFB4761DA2A}"/>
    <cellStyle name="Cálculo 3 4 5 3 2 2 2" xfId="59255" xr:uid="{42795679-B072-49BF-AF11-CCB8B8406932}"/>
    <cellStyle name="Cálculo 3 4 5 3 2 3" xfId="57203" xr:uid="{AB98DA68-9884-4975-ABC6-61C9378CEBF9}"/>
    <cellStyle name="Cálculo 3 4 5 3 3" xfId="47078" xr:uid="{1DEF4E98-AA03-43E9-A8E0-25E426738EC4}"/>
    <cellStyle name="Cálculo 3 4 5 4" xfId="35658" xr:uid="{FED98715-AE92-4A0D-B1E3-C522F4A68361}"/>
    <cellStyle name="Cálculo 3 4 5 4 2" xfId="45177" xr:uid="{C1A348CF-2650-45B5-9F32-7DB8DC7FA1C3}"/>
    <cellStyle name="Cálculo 3 4 5 4 2 2" xfId="49181" xr:uid="{465590CF-C9C9-4F63-B22F-9C1D4DFF7590}"/>
    <cellStyle name="Cálculo 3 4 5 4 2 2 2" xfId="59256" xr:uid="{30178D75-11D7-4DCA-B5F9-7678DDB04A57}"/>
    <cellStyle name="Cálculo 3 4 5 4 2 3" xfId="57204" xr:uid="{43E27C8D-E951-4263-B234-5AE2DD80C903}"/>
    <cellStyle name="Cálculo 3 4 5 4 3" xfId="47079" xr:uid="{6806199C-64BA-4141-963D-72D6E100A95A}"/>
    <cellStyle name="Cálculo 3 4 5 5" xfId="35659" xr:uid="{0668E2F6-B51F-4744-B5CD-82B7AF9E6A91}"/>
    <cellStyle name="Cálculo 3 4 5 5 2" xfId="45178" xr:uid="{894F09C0-9BAF-4AAE-A55D-245BEA44D3BE}"/>
    <cellStyle name="Cálculo 3 4 5 5 2 2" xfId="49182" xr:uid="{D16AB30D-1720-4828-B422-0DE7839AD9A9}"/>
    <cellStyle name="Cálculo 3 4 5 5 2 2 2" xfId="59257" xr:uid="{83BD10F3-C54B-4E5B-8C9E-433FF87F6C9B}"/>
    <cellStyle name="Cálculo 3 4 5 5 2 3" xfId="57205" xr:uid="{EC3A7777-B968-4BAC-96DC-4158434940A9}"/>
    <cellStyle name="Cálculo 3 4 5 5 3" xfId="47080" xr:uid="{8B503366-CFB8-4A99-9582-A3FAC0480F7E}"/>
    <cellStyle name="Cálculo 3 4 5 6" xfId="45174" xr:uid="{C9F2A68E-69BB-47F3-81E2-B790248545F3}"/>
    <cellStyle name="Cálculo 3 4 5 6 2" xfId="49178" xr:uid="{9BD7518A-8D65-4D5F-805E-0CDCA64FA331}"/>
    <cellStyle name="Cálculo 3 4 5 6 2 2" xfId="59253" xr:uid="{70D19BA2-11FC-435F-A5FF-65E44415C667}"/>
    <cellStyle name="Cálculo 3 4 5 6 3" xfId="57201" xr:uid="{7A01A3A7-1316-438C-B181-F75EBE78019E}"/>
    <cellStyle name="Cálculo 3 4 5 7" xfId="47076" xr:uid="{09923559-5944-427E-AC36-E1CBE7235E83}"/>
    <cellStyle name="Cálculo 3 4 5_Rev &amp; Serv Trans (MXP)" xfId="35660" xr:uid="{BAE5E4CA-AFEC-447B-AE70-8835D18A85AF}"/>
    <cellStyle name="Cálculo 3 4 6" xfId="35661" xr:uid="{9A9248D5-9A37-424C-BD54-B092CF02A9E2}"/>
    <cellStyle name="Cálculo 3 4 6 2" xfId="45179" xr:uid="{F74BEB9A-7456-4750-A1BF-4C8EB9EAF98F}"/>
    <cellStyle name="Cálculo 3 4 6 2 2" xfId="49183" xr:uid="{68A5F1B4-0CFA-4E10-8173-982D229F05DE}"/>
    <cellStyle name="Cálculo 3 4 6 2 2 2" xfId="59258" xr:uid="{D7B7966E-E281-4E60-867D-8F84CBE88D8E}"/>
    <cellStyle name="Cálculo 3 4 6 2 3" xfId="57206" xr:uid="{682D7F27-975B-4C47-BDD4-253EFF8A559F}"/>
    <cellStyle name="Cálculo 3 4 6 3" xfId="47081" xr:uid="{40E85EC7-74D4-4968-93A6-44E1F6338432}"/>
    <cellStyle name="Cálculo 3 4 7" xfId="35662" xr:uid="{1173AE01-25A3-436D-8C1E-5D0273AE6967}"/>
    <cellStyle name="Cálculo 3 4 7 2" xfId="45180" xr:uid="{D92FFFAA-4A03-444B-8107-CC07607BD24D}"/>
    <cellStyle name="Cálculo 3 4 7 2 2" xfId="49184" xr:uid="{8679CAA9-821A-430C-9951-72AECA74315B}"/>
    <cellStyle name="Cálculo 3 4 7 2 2 2" xfId="59259" xr:uid="{53B8716B-DA0E-4557-B1E5-148E06C59C32}"/>
    <cellStyle name="Cálculo 3 4 7 2 3" xfId="57207" xr:uid="{490040B2-AE89-4B56-B8BF-6670A080EA68}"/>
    <cellStyle name="Cálculo 3 4 7 3" xfId="47082" xr:uid="{8A1331F4-F771-481B-8F96-4BC7F70A7FE3}"/>
    <cellStyle name="Cálculo 3 4 8" xfId="35663" xr:uid="{73887B6F-6F8B-444A-BF51-2646DD685E61}"/>
    <cellStyle name="Cálculo 3 4 8 2" xfId="45181" xr:uid="{30313B5E-8D56-4ED9-9965-14E50B89D20D}"/>
    <cellStyle name="Cálculo 3 4 8 2 2" xfId="49185" xr:uid="{1E7C6114-81A8-4D08-B245-B45FD7BBAD44}"/>
    <cellStyle name="Cálculo 3 4 8 2 2 2" xfId="59260" xr:uid="{524498E2-CED8-4DA3-B0C4-CC3308E29075}"/>
    <cellStyle name="Cálculo 3 4 8 2 3" xfId="57208" xr:uid="{2D317895-C33A-44FD-B5B8-578027A6A570}"/>
    <cellStyle name="Cálculo 3 4 8 3" xfId="47083" xr:uid="{0745E562-D467-450C-AA16-B345E0EA3611}"/>
    <cellStyle name="Cálculo 3 4 9" xfId="35664" xr:uid="{969C0769-482B-4CD3-B705-B630806AEBCE}"/>
    <cellStyle name="Cálculo 3 4 9 2" xfId="45182" xr:uid="{25D36A4E-194D-4804-BFAD-0FAFA207ECB7}"/>
    <cellStyle name="Cálculo 3 4 9 2 2" xfId="49186" xr:uid="{6A57C6EA-D6E7-43BF-BF7B-649EB0F024EB}"/>
    <cellStyle name="Cálculo 3 4 9 2 2 2" xfId="59261" xr:uid="{606A2D59-F599-48B9-9997-AD32829219DD}"/>
    <cellStyle name="Cálculo 3 4 9 2 3" xfId="57209" xr:uid="{89F1611A-DEC6-4B82-AC66-096AD07B18DA}"/>
    <cellStyle name="Cálculo 3 4 9 3" xfId="47084" xr:uid="{189D7578-96A8-4084-B3C2-09A6468B0F6C}"/>
    <cellStyle name="Cálculo 3 4_Rev &amp; Serv Trans (MXP)" xfId="35665" xr:uid="{764ED962-B74D-42D2-BD14-4785C66877B4}"/>
    <cellStyle name="Cálculo 3 5" xfId="35666" xr:uid="{F63BCA5D-F5BB-431C-BBCB-375EAD6CDD05}"/>
    <cellStyle name="Cálculo 3 5 10" xfId="45183" xr:uid="{33006D06-88E5-415F-A836-CA2F88044510}"/>
    <cellStyle name="Cálculo 3 5 10 2" xfId="49187" xr:uid="{73FC17BD-B00C-472C-882C-3C24C8259A80}"/>
    <cellStyle name="Cálculo 3 5 10 2 2" xfId="59262" xr:uid="{9821B904-5583-4003-9B45-9AA91F33A7E3}"/>
    <cellStyle name="Cálculo 3 5 10 3" xfId="57210" xr:uid="{E28129FD-E2B1-478A-A11B-2457F74DF807}"/>
    <cellStyle name="Cálculo 3 5 11" xfId="47085" xr:uid="{3875E0EC-9110-4441-A6C6-CD0F12E4EB7D}"/>
    <cellStyle name="Cálculo 3 5 2" xfId="35667" xr:uid="{078D35B0-9D18-47E1-8380-C8A42DAB88AE}"/>
    <cellStyle name="Cálculo 3 5 2 2" xfId="35668" xr:uid="{6415829B-29BC-41BE-BF6C-D28864627670}"/>
    <cellStyle name="Cálculo 3 5 2 2 2" xfId="35669" xr:uid="{D00EF417-236D-49E7-9054-EE627242D4E7}"/>
    <cellStyle name="Cálculo 3 5 2 2 2 2" xfId="45186" xr:uid="{9B35ABF7-D0DF-452D-91AB-BFCB4C8E865F}"/>
    <cellStyle name="Cálculo 3 5 2 2 2 2 2" xfId="49190" xr:uid="{6B9A73B9-A3CF-43CA-8D78-1CC205A6E2B6}"/>
    <cellStyle name="Cálculo 3 5 2 2 2 2 2 2" xfId="59265" xr:uid="{011C04E5-BACC-4E47-9F9A-951D5326F7F0}"/>
    <cellStyle name="Cálculo 3 5 2 2 2 2 3" xfId="57213" xr:uid="{83ECA5C8-76AB-4D8C-BB33-AC833AB9F4FC}"/>
    <cellStyle name="Cálculo 3 5 2 2 2 3" xfId="47088" xr:uid="{411C34CA-917B-4CE9-96A3-4CDFAAC862D3}"/>
    <cellStyle name="Cálculo 3 5 2 2 3" xfId="35670" xr:uid="{378F3170-19C4-40F0-8C67-123AB1A68A9F}"/>
    <cellStyle name="Cálculo 3 5 2 2 3 2" xfId="45187" xr:uid="{FD72A82F-491C-4E7B-B16F-8B94D641F229}"/>
    <cellStyle name="Cálculo 3 5 2 2 3 2 2" xfId="49191" xr:uid="{90631986-9F0A-4464-BE2B-705EAE9A9FA2}"/>
    <cellStyle name="Cálculo 3 5 2 2 3 2 2 2" xfId="59266" xr:uid="{9FDE5DAB-C807-48CB-BCA9-A93BFAC9A428}"/>
    <cellStyle name="Cálculo 3 5 2 2 3 2 3" xfId="57214" xr:uid="{BA1F3851-91B1-418C-9BFD-A6FE5DEAEB9A}"/>
    <cellStyle name="Cálculo 3 5 2 2 3 3" xfId="47089" xr:uid="{FE61E5EF-9F8C-46E5-B0E2-49250CEFB1CD}"/>
    <cellStyle name="Cálculo 3 5 2 2 4" xfId="35671" xr:uid="{DC2710F7-2F0C-4E46-B1F0-EAC17E654770}"/>
    <cellStyle name="Cálculo 3 5 2 2 4 2" xfId="45188" xr:uid="{9BAC2532-AE75-40B8-B4A9-6BE4C99DD901}"/>
    <cellStyle name="Cálculo 3 5 2 2 4 2 2" xfId="49192" xr:uid="{277782A1-9C95-422C-AFD1-99278F7C87B2}"/>
    <cellStyle name="Cálculo 3 5 2 2 4 2 2 2" xfId="59267" xr:uid="{90FAD50E-9181-440D-A798-9587E2E02FAF}"/>
    <cellStyle name="Cálculo 3 5 2 2 4 2 3" xfId="57215" xr:uid="{6489588B-65D4-4580-A35B-38B05D06C7A7}"/>
    <cellStyle name="Cálculo 3 5 2 2 4 3" xfId="47090" xr:uid="{4A504058-05EC-44DC-8600-DA666542335A}"/>
    <cellStyle name="Cálculo 3 5 2 2 5" xfId="35672" xr:uid="{B6015087-D963-451B-9E20-2DD9FEB68AF2}"/>
    <cellStyle name="Cálculo 3 5 2 2 5 2" xfId="45189" xr:uid="{BAD74BCB-6ACA-493C-9BCF-FEF64CB0EBE6}"/>
    <cellStyle name="Cálculo 3 5 2 2 5 2 2" xfId="49193" xr:uid="{24C6BCE1-4946-4649-A137-736B4FB90CB4}"/>
    <cellStyle name="Cálculo 3 5 2 2 5 2 2 2" xfId="59268" xr:uid="{642747E7-7027-4B26-87F9-72D04AC63BCA}"/>
    <cellStyle name="Cálculo 3 5 2 2 5 2 3" xfId="57216" xr:uid="{6D705A3E-444F-4FA1-8F31-15590FB1A230}"/>
    <cellStyle name="Cálculo 3 5 2 2 5 3" xfId="47091" xr:uid="{6C18B93A-FF39-4348-A9B6-5497D0FF37F5}"/>
    <cellStyle name="Cálculo 3 5 2 2 6" xfId="45185" xr:uid="{5A594D41-BF83-43CD-A27D-713C13C82BE8}"/>
    <cellStyle name="Cálculo 3 5 2 2 6 2" xfId="49189" xr:uid="{52731B9A-089A-4442-A6EB-75A77DDAC2BE}"/>
    <cellStyle name="Cálculo 3 5 2 2 6 2 2" xfId="59264" xr:uid="{7D93DD8D-839F-499A-8E15-94D95BECD3FF}"/>
    <cellStyle name="Cálculo 3 5 2 2 6 3" xfId="57212" xr:uid="{1081DAF5-101B-4028-9B06-4EB504F20372}"/>
    <cellStyle name="Cálculo 3 5 2 2 7" xfId="47087" xr:uid="{0D2B6920-CD46-46E3-B437-375D6153A7ED}"/>
    <cellStyle name="Cálculo 3 5 2 2_Rev &amp; Serv Trans (MXP)" xfId="35673" xr:uid="{2F364B4C-7158-477E-B016-20F4EDF2DDEB}"/>
    <cellStyle name="Cálculo 3 5 2 3" xfId="35674" xr:uid="{FD18EAF5-BD45-48F2-BC7A-4332DE368CC7}"/>
    <cellStyle name="Cálculo 3 5 2 3 2" xfId="35675" xr:uid="{EF40D84C-F97F-4EC3-86EC-8E9B08C996EE}"/>
    <cellStyle name="Cálculo 3 5 2 3 2 2" xfId="45191" xr:uid="{A391DA87-1301-450E-A1A4-C5B2B746E9C1}"/>
    <cellStyle name="Cálculo 3 5 2 3 2 2 2" xfId="49195" xr:uid="{9E92312A-FD61-44F3-B208-4A17EAAE8BD5}"/>
    <cellStyle name="Cálculo 3 5 2 3 2 2 2 2" xfId="59270" xr:uid="{BC813C9C-923F-487D-AB8C-35FAAB6D76D0}"/>
    <cellStyle name="Cálculo 3 5 2 3 2 2 3" xfId="57218" xr:uid="{CC6F6297-7530-431D-ACE6-71CE8451B03D}"/>
    <cellStyle name="Cálculo 3 5 2 3 2 3" xfId="47093" xr:uid="{4C5EF937-DB09-41CD-A16A-D939F879D1FB}"/>
    <cellStyle name="Cálculo 3 5 2 3 3" xfId="35676" xr:uid="{5E9B7877-60CD-48A5-8DAA-A47DF84C798B}"/>
    <cellStyle name="Cálculo 3 5 2 3 3 2" xfId="45192" xr:uid="{CA2263AA-3879-402D-9711-CCDE6EB5F80B}"/>
    <cellStyle name="Cálculo 3 5 2 3 3 2 2" xfId="49196" xr:uid="{5D26C620-FA46-4C80-88C8-C3B80D83F682}"/>
    <cellStyle name="Cálculo 3 5 2 3 3 2 2 2" xfId="59271" xr:uid="{DA9D85D6-BE3E-49B0-86AB-0330BA2AAAF8}"/>
    <cellStyle name="Cálculo 3 5 2 3 3 2 3" xfId="57219" xr:uid="{B12B7739-8A5D-43F2-9880-5F0D06BB7CDB}"/>
    <cellStyle name="Cálculo 3 5 2 3 3 3" xfId="47094" xr:uid="{FD2B13CE-F9CC-49A0-B0F2-92E56B00E1E6}"/>
    <cellStyle name="Cálculo 3 5 2 3 4" xfId="35677" xr:uid="{C2EA036B-2531-46E7-A446-4616709B7A2E}"/>
    <cellStyle name="Cálculo 3 5 2 3 4 2" xfId="45193" xr:uid="{70D43563-EF06-4FEC-8DF9-5D4B24CEE1AD}"/>
    <cellStyle name="Cálculo 3 5 2 3 4 2 2" xfId="49197" xr:uid="{D6ABF56A-1196-49F0-ADA2-5A3B4378F366}"/>
    <cellStyle name="Cálculo 3 5 2 3 4 2 2 2" xfId="59272" xr:uid="{11C5A4ED-84A0-4F96-B138-A6E703F16725}"/>
    <cellStyle name="Cálculo 3 5 2 3 4 2 3" xfId="57220" xr:uid="{08FD0430-8C85-4253-86CD-FE1E09F6E93A}"/>
    <cellStyle name="Cálculo 3 5 2 3 4 3" xfId="47095" xr:uid="{C7A546D0-2815-4E25-ADAB-26A81FBAD90F}"/>
    <cellStyle name="Cálculo 3 5 2 3 5" xfId="35678" xr:uid="{F6A00842-2BD9-44BD-8AB0-567F9F60F4E9}"/>
    <cellStyle name="Cálculo 3 5 2 3 5 2" xfId="45194" xr:uid="{11982B14-7E6C-4F97-A7DD-E46D609871B7}"/>
    <cellStyle name="Cálculo 3 5 2 3 5 2 2" xfId="49198" xr:uid="{D0C46F97-B9E9-41B8-840C-DF5EDD3259A2}"/>
    <cellStyle name="Cálculo 3 5 2 3 5 2 2 2" xfId="59273" xr:uid="{FC15B293-8F7E-4312-B15E-5DDC9D331508}"/>
    <cellStyle name="Cálculo 3 5 2 3 5 2 3" xfId="57221" xr:uid="{B3D83FC2-5F32-44DD-AB30-33507FFFBFD9}"/>
    <cellStyle name="Cálculo 3 5 2 3 5 3" xfId="47096" xr:uid="{53020A7E-B4D2-4A17-8FCD-602CFA155F6B}"/>
    <cellStyle name="Cálculo 3 5 2 3 6" xfId="45190" xr:uid="{45C97186-455F-475A-8B31-ADCB03DF1324}"/>
    <cellStyle name="Cálculo 3 5 2 3 6 2" xfId="49194" xr:uid="{2DFFE488-327F-4448-8315-DE1FBFF39B59}"/>
    <cellStyle name="Cálculo 3 5 2 3 6 2 2" xfId="59269" xr:uid="{1E15B4C9-FBEC-4498-B90A-62ACCFB15CAF}"/>
    <cellStyle name="Cálculo 3 5 2 3 6 3" xfId="57217" xr:uid="{F3FBD911-6D2A-43C0-A776-BEBC2B51939B}"/>
    <cellStyle name="Cálculo 3 5 2 3 7" xfId="47092" xr:uid="{A4B25A90-F2A8-4B80-ABC0-EFAEC832507D}"/>
    <cellStyle name="Cálculo 3 5 2 3_Rev &amp; Serv Trans (MXP)" xfId="35679" xr:uid="{F6124E4A-FB9D-409E-9418-6ED0D8B64CE7}"/>
    <cellStyle name="Cálculo 3 5 2 4" xfId="35680" xr:uid="{3D74D827-19D1-4A9E-8F7B-9E17E1746FCF}"/>
    <cellStyle name="Cálculo 3 5 2 4 2" xfId="45195" xr:uid="{BB995037-1C1A-448A-BC59-AF3005B31E15}"/>
    <cellStyle name="Cálculo 3 5 2 4 2 2" xfId="49199" xr:uid="{DBCBBBF2-D899-4236-B604-B89BEED14BD5}"/>
    <cellStyle name="Cálculo 3 5 2 4 2 2 2" xfId="59274" xr:uid="{84A5ABC0-78A4-4FA2-B0AE-217A08CAC219}"/>
    <cellStyle name="Cálculo 3 5 2 4 2 3" xfId="57222" xr:uid="{BF7D316B-6B77-40F2-A72C-7489DBC9C22D}"/>
    <cellStyle name="Cálculo 3 5 2 4 3" xfId="47097" xr:uid="{37027533-294B-482F-BA51-63A4F3449729}"/>
    <cellStyle name="Cálculo 3 5 2 5" xfId="35681" xr:uid="{EAD76AFE-73C7-4C88-A662-DB97D2675D6B}"/>
    <cellStyle name="Cálculo 3 5 2 5 2" xfId="45196" xr:uid="{7EE533B7-6C1F-4D4B-94A7-8C1FEC4DBEFB}"/>
    <cellStyle name="Cálculo 3 5 2 5 2 2" xfId="49200" xr:uid="{CFC05988-51E8-41F4-9698-E77C56011B4A}"/>
    <cellStyle name="Cálculo 3 5 2 5 2 2 2" xfId="59275" xr:uid="{94FFCA34-788B-4753-BE13-A837146CCCBC}"/>
    <cellStyle name="Cálculo 3 5 2 5 2 3" xfId="57223" xr:uid="{68EB6DCB-F119-46A1-AF25-404BF27F8D1F}"/>
    <cellStyle name="Cálculo 3 5 2 5 3" xfId="47098" xr:uid="{8C59CAF5-BBAA-4F28-9FEF-7DFF8CC6FD50}"/>
    <cellStyle name="Cálculo 3 5 2 6" xfId="35682" xr:uid="{DE1B9E48-B64B-46C8-B20B-4F539ADF6324}"/>
    <cellStyle name="Cálculo 3 5 2 6 2" xfId="45197" xr:uid="{34C100AB-36C3-4145-91AB-0ACF7D8D915F}"/>
    <cellStyle name="Cálculo 3 5 2 6 2 2" xfId="49201" xr:uid="{01049A16-7C2F-4408-9F30-10E0BAE5C165}"/>
    <cellStyle name="Cálculo 3 5 2 6 2 2 2" xfId="59276" xr:uid="{8467031A-3C79-41D9-8343-DEBF1844EFEF}"/>
    <cellStyle name="Cálculo 3 5 2 6 2 3" xfId="57224" xr:uid="{436B80A6-5CBA-4DE4-B51F-B6BD7AC51C81}"/>
    <cellStyle name="Cálculo 3 5 2 6 3" xfId="47099" xr:uid="{D03B18D8-D7B6-4F93-B401-F176F52F866B}"/>
    <cellStyle name="Cálculo 3 5 2 7" xfId="35683" xr:uid="{E2CA391E-2117-48AB-B5D1-E5FED9C7E7F1}"/>
    <cellStyle name="Cálculo 3 5 2 7 2" xfId="45198" xr:uid="{20ED8D78-D7B8-4548-AE8A-572D598F7190}"/>
    <cellStyle name="Cálculo 3 5 2 7 2 2" xfId="49202" xr:uid="{B2E395D4-6267-4F2F-B40B-111E7123C714}"/>
    <cellStyle name="Cálculo 3 5 2 7 2 2 2" xfId="59277" xr:uid="{C7D3889E-A09A-4485-9C31-B4BA6308CA01}"/>
    <cellStyle name="Cálculo 3 5 2 7 2 3" xfId="57225" xr:uid="{E65BF9BE-D1BF-40F7-AFA6-D136263E9AFB}"/>
    <cellStyle name="Cálculo 3 5 2 7 3" xfId="47100" xr:uid="{9D9BA30D-2D4B-4EBB-941E-4DCA254FF2A3}"/>
    <cellStyle name="Cálculo 3 5 2 8" xfId="45184" xr:uid="{5B64E3F7-9C6C-4193-A6E6-6295401C8680}"/>
    <cellStyle name="Cálculo 3 5 2 8 2" xfId="49188" xr:uid="{A9E4AF0C-6610-476B-B088-E150324928C1}"/>
    <cellStyle name="Cálculo 3 5 2 8 2 2" xfId="59263" xr:uid="{04A4A7E2-9FE1-4E45-97BC-280A3B66AFEA}"/>
    <cellStyle name="Cálculo 3 5 2 8 3" xfId="57211" xr:uid="{48E52EDB-3E75-4AC2-B034-F1DA1D72BBD9}"/>
    <cellStyle name="Cálculo 3 5 2 9" xfId="47086" xr:uid="{C4F343D9-16D6-4134-A89A-76F1DC501BAB}"/>
    <cellStyle name="Cálculo 3 5 2_Rev &amp; Serv Trans (MXP)" xfId="35684" xr:uid="{88628BFA-B275-473F-BA39-4672FB865327}"/>
    <cellStyle name="Cálculo 3 5 3" xfId="35685" xr:uid="{6F4147E9-37D4-492E-BAAD-9963A6164D16}"/>
    <cellStyle name="Cálculo 3 5 3 2" xfId="35686" xr:uid="{2EF083DA-FB79-439C-B8BF-23635C90A39F}"/>
    <cellStyle name="Cálculo 3 5 3 2 2" xfId="35687" xr:uid="{3407022E-35D1-45B0-9174-2F7555B63F07}"/>
    <cellStyle name="Cálculo 3 5 3 2 2 2" xfId="45201" xr:uid="{D574E51A-32D8-42DE-8821-DD719C5B67EC}"/>
    <cellStyle name="Cálculo 3 5 3 2 2 2 2" xfId="49205" xr:uid="{50727B6B-14C3-46E3-AF2F-7AA05C9759FA}"/>
    <cellStyle name="Cálculo 3 5 3 2 2 2 2 2" xfId="59280" xr:uid="{FB6F31C8-5264-448F-9D0A-4CFB468A17B3}"/>
    <cellStyle name="Cálculo 3 5 3 2 2 2 3" xfId="57228" xr:uid="{BD0F2972-B3AA-4C6C-AB2A-B5AE38933172}"/>
    <cellStyle name="Cálculo 3 5 3 2 2 3" xfId="47103" xr:uid="{EC224933-7E6D-4913-81FD-9055B3B61D90}"/>
    <cellStyle name="Cálculo 3 5 3 2 3" xfId="35688" xr:uid="{ED31B92B-C64C-45A9-B523-501E574B15EE}"/>
    <cellStyle name="Cálculo 3 5 3 2 3 2" xfId="45202" xr:uid="{E951F44F-4A8A-4D6A-8D54-D3F9F87D032B}"/>
    <cellStyle name="Cálculo 3 5 3 2 3 2 2" xfId="49206" xr:uid="{F40C9458-6F3D-442E-8A26-1FD59E78FD7B}"/>
    <cellStyle name="Cálculo 3 5 3 2 3 2 2 2" xfId="59281" xr:uid="{A5822FBC-63A1-4921-8465-B8AF1C9DCCB5}"/>
    <cellStyle name="Cálculo 3 5 3 2 3 2 3" xfId="57229" xr:uid="{B71136EC-E5C5-4D51-94E1-61C2670BBDF2}"/>
    <cellStyle name="Cálculo 3 5 3 2 3 3" xfId="47104" xr:uid="{8C66AAB0-8522-43C7-8138-14F33DB182B0}"/>
    <cellStyle name="Cálculo 3 5 3 2 4" xfId="35689" xr:uid="{38DF68D5-3895-4AAB-ADF9-70E2FB485A4B}"/>
    <cellStyle name="Cálculo 3 5 3 2 4 2" xfId="45203" xr:uid="{F6175FA2-B60C-4B77-A2E9-18FB3C2582AE}"/>
    <cellStyle name="Cálculo 3 5 3 2 4 2 2" xfId="49207" xr:uid="{17EE529D-9B99-48D8-936E-91A1A55FE393}"/>
    <cellStyle name="Cálculo 3 5 3 2 4 2 2 2" xfId="59282" xr:uid="{1136A0F3-B4A1-4D63-92E1-36001FB5787C}"/>
    <cellStyle name="Cálculo 3 5 3 2 4 2 3" xfId="57230" xr:uid="{7EEB43C3-14C7-43C4-AADD-D0DAF631C395}"/>
    <cellStyle name="Cálculo 3 5 3 2 4 3" xfId="47105" xr:uid="{1C701F3D-344D-4AD1-AEA1-587D0012A76E}"/>
    <cellStyle name="Cálculo 3 5 3 2 5" xfId="35690" xr:uid="{6205BCF4-3329-464B-9C9A-ED01BBD200A5}"/>
    <cellStyle name="Cálculo 3 5 3 2 5 2" xfId="45204" xr:uid="{A98ED2C8-3521-4193-9543-32D518C0A3BB}"/>
    <cellStyle name="Cálculo 3 5 3 2 5 2 2" xfId="49208" xr:uid="{08ABBF67-2C9E-455B-9BA1-C9CEDFC4521C}"/>
    <cellStyle name="Cálculo 3 5 3 2 5 2 2 2" xfId="59283" xr:uid="{8ECC6580-54B7-44F8-996F-364D6DCBF387}"/>
    <cellStyle name="Cálculo 3 5 3 2 5 2 3" xfId="57231" xr:uid="{C81D6358-6072-422C-AF7C-1BF634375B86}"/>
    <cellStyle name="Cálculo 3 5 3 2 5 3" xfId="47106" xr:uid="{EA5F99DF-55FA-4469-BE28-F940FDE54F73}"/>
    <cellStyle name="Cálculo 3 5 3 2 6" xfId="45200" xr:uid="{FDE0DCD0-F23D-4B3F-BFBF-EE33F62A4E68}"/>
    <cellStyle name="Cálculo 3 5 3 2 6 2" xfId="49204" xr:uid="{A200A1FD-D648-49D2-A770-9C4881A880FA}"/>
    <cellStyle name="Cálculo 3 5 3 2 6 2 2" xfId="59279" xr:uid="{CC9C965D-3918-4242-9469-CAB5420618D4}"/>
    <cellStyle name="Cálculo 3 5 3 2 6 3" xfId="57227" xr:uid="{DDC00C19-A29A-4184-AA00-2968F584894C}"/>
    <cellStyle name="Cálculo 3 5 3 2 7" xfId="47102" xr:uid="{B215506F-A2E8-4AB8-84AE-63C0765C539F}"/>
    <cellStyle name="Cálculo 3 5 3 2_Rev &amp; Serv Trans (MXP)" xfId="35691" xr:uid="{9BF9C38C-10E3-42B1-97E8-4C08180463CE}"/>
    <cellStyle name="Cálculo 3 5 3 3" xfId="35692" xr:uid="{D082B9A8-3D6D-4DAD-A688-B18BD0FEC22F}"/>
    <cellStyle name="Cálculo 3 5 3 3 2" xfId="35693" xr:uid="{6B2F7AC3-7FEB-4887-8EB3-C9DE5637FFD3}"/>
    <cellStyle name="Cálculo 3 5 3 3 2 2" xfId="45206" xr:uid="{FA9E289F-B429-4E77-A237-DD727E856E68}"/>
    <cellStyle name="Cálculo 3 5 3 3 2 2 2" xfId="49210" xr:uid="{B33A9231-94E2-4B57-B859-5CC2937EADD4}"/>
    <cellStyle name="Cálculo 3 5 3 3 2 2 2 2" xfId="59285" xr:uid="{F1610952-3467-4371-86FA-83AE72EDA495}"/>
    <cellStyle name="Cálculo 3 5 3 3 2 2 3" xfId="57233" xr:uid="{E2D7D7C2-75B4-4F10-91AC-3D7FC06B7012}"/>
    <cellStyle name="Cálculo 3 5 3 3 2 3" xfId="47108" xr:uid="{FDFD0858-94F6-449F-8CB8-545D8C872679}"/>
    <cellStyle name="Cálculo 3 5 3 3 3" xfId="35694" xr:uid="{9662B0D0-5806-4532-8071-3AAF31F363D5}"/>
    <cellStyle name="Cálculo 3 5 3 3 3 2" xfId="45207" xr:uid="{9BCAE28C-73E3-464C-9E7A-64C6183E7823}"/>
    <cellStyle name="Cálculo 3 5 3 3 3 2 2" xfId="49211" xr:uid="{6D45F0DB-6630-4076-BCD1-F6C35ED02FD1}"/>
    <cellStyle name="Cálculo 3 5 3 3 3 2 2 2" xfId="59286" xr:uid="{FE100BDC-3F36-4BC8-B290-71637D533522}"/>
    <cellStyle name="Cálculo 3 5 3 3 3 2 3" xfId="57234" xr:uid="{6AAAADF2-108B-43AE-A9C8-A9B969C68AEA}"/>
    <cellStyle name="Cálculo 3 5 3 3 3 3" xfId="47109" xr:uid="{86498606-F5FC-46C4-AB51-2A1924276731}"/>
    <cellStyle name="Cálculo 3 5 3 3 4" xfId="35695" xr:uid="{5F26ADDE-662F-4474-8E4E-C69DB93C048A}"/>
    <cellStyle name="Cálculo 3 5 3 3 4 2" xfId="45208" xr:uid="{4E39DF63-0A6F-4502-92CC-93CEDCE17E80}"/>
    <cellStyle name="Cálculo 3 5 3 3 4 2 2" xfId="49212" xr:uid="{B68924BB-D76C-4C72-9E0D-35680B39E1E5}"/>
    <cellStyle name="Cálculo 3 5 3 3 4 2 2 2" xfId="59287" xr:uid="{7AAA8297-C286-45E8-A2D6-55A67C7647F9}"/>
    <cellStyle name="Cálculo 3 5 3 3 4 2 3" xfId="57235" xr:uid="{E6790598-FEA8-4CBE-84F4-363081994A46}"/>
    <cellStyle name="Cálculo 3 5 3 3 4 3" xfId="47110" xr:uid="{049D17D3-D124-466A-9A72-F62CFA817EA2}"/>
    <cellStyle name="Cálculo 3 5 3 3 5" xfId="35696" xr:uid="{EA1D8969-7428-4D59-85F5-3EB060650F32}"/>
    <cellStyle name="Cálculo 3 5 3 3 5 2" xfId="45209" xr:uid="{8D0D8BB8-D630-4ED4-BBAA-4F7E06867B42}"/>
    <cellStyle name="Cálculo 3 5 3 3 5 2 2" xfId="49213" xr:uid="{6B9EFBF1-8A0E-4F79-8A69-5858602A5541}"/>
    <cellStyle name="Cálculo 3 5 3 3 5 2 2 2" xfId="59288" xr:uid="{B60C623F-7667-4A00-BBE1-375BEC51B538}"/>
    <cellStyle name="Cálculo 3 5 3 3 5 2 3" xfId="57236" xr:uid="{00A0EFDD-1361-4AEE-92C7-FE2465C262FD}"/>
    <cellStyle name="Cálculo 3 5 3 3 5 3" xfId="47111" xr:uid="{CCB0BFB4-05C2-4201-868B-89C3E01F6E11}"/>
    <cellStyle name="Cálculo 3 5 3 3 6" xfId="45205" xr:uid="{5639CC47-BB8B-4A01-A863-0CBAE9CB3232}"/>
    <cellStyle name="Cálculo 3 5 3 3 6 2" xfId="49209" xr:uid="{07A26FA1-6845-47F8-813E-ACFEB6076490}"/>
    <cellStyle name="Cálculo 3 5 3 3 6 2 2" xfId="59284" xr:uid="{0F43CF49-A36A-45D0-9F35-93BDD23218BE}"/>
    <cellStyle name="Cálculo 3 5 3 3 6 3" xfId="57232" xr:uid="{3DBBE0D1-8357-4338-8CD7-C51B1627B6BB}"/>
    <cellStyle name="Cálculo 3 5 3 3 7" xfId="47107" xr:uid="{B690B79B-8E33-41F7-B02C-92A6E206D883}"/>
    <cellStyle name="Cálculo 3 5 3 3_Rev &amp; Serv Trans (MXP)" xfId="35697" xr:uid="{238256CF-195F-4FC6-A036-9A08D18D37D4}"/>
    <cellStyle name="Cálculo 3 5 3 4" xfId="35698" xr:uid="{3E080FBD-D307-42FC-87AD-E5D162BF163B}"/>
    <cellStyle name="Cálculo 3 5 3 4 2" xfId="45210" xr:uid="{43C7C980-C2B0-40CD-8EA1-E00E0CACF2F9}"/>
    <cellStyle name="Cálculo 3 5 3 4 2 2" xfId="49214" xr:uid="{939EC0FB-C460-4F97-9F31-3E4A84BBF454}"/>
    <cellStyle name="Cálculo 3 5 3 4 2 2 2" xfId="59289" xr:uid="{1E5FB66E-2FE3-4AFF-B5D9-BDAB527F9D45}"/>
    <cellStyle name="Cálculo 3 5 3 4 2 3" xfId="57237" xr:uid="{716065CA-1C2E-4DB7-BA70-FFB9B4367377}"/>
    <cellStyle name="Cálculo 3 5 3 4 3" xfId="47112" xr:uid="{6DF6C9AA-7959-4907-9D73-1D0B45B27B74}"/>
    <cellStyle name="Cálculo 3 5 3 5" xfId="35699" xr:uid="{A265D704-EA60-434F-8B0D-ABB00E1F71FB}"/>
    <cellStyle name="Cálculo 3 5 3 5 2" xfId="45211" xr:uid="{B4FE7CD2-9297-4FF2-A1D1-E54D4BD123E3}"/>
    <cellStyle name="Cálculo 3 5 3 5 2 2" xfId="49215" xr:uid="{4595052E-9A0B-4C14-B6BC-26280812C09B}"/>
    <cellStyle name="Cálculo 3 5 3 5 2 2 2" xfId="59290" xr:uid="{4711FE93-3618-485E-932F-8AAC34654BCD}"/>
    <cellStyle name="Cálculo 3 5 3 5 2 3" xfId="57238" xr:uid="{DCD4728C-F359-44FB-A9F1-182C1153EFEA}"/>
    <cellStyle name="Cálculo 3 5 3 5 3" xfId="47113" xr:uid="{840FE10A-C98C-4E54-AD11-0CF8D9FD957A}"/>
    <cellStyle name="Cálculo 3 5 3 6" xfId="35700" xr:uid="{DA85449F-CBCD-42AE-B756-EDF908FF8EA1}"/>
    <cellStyle name="Cálculo 3 5 3 6 2" xfId="45212" xr:uid="{1012F1CA-1BE1-4C1C-92A8-1104923BAB68}"/>
    <cellStyle name="Cálculo 3 5 3 6 2 2" xfId="49216" xr:uid="{2DBB0469-AD8F-4EE1-9543-A294C4C8145E}"/>
    <cellStyle name="Cálculo 3 5 3 6 2 2 2" xfId="59291" xr:uid="{43261495-93C0-4DFE-84FF-EBB096502DC7}"/>
    <cellStyle name="Cálculo 3 5 3 6 2 3" xfId="57239" xr:uid="{2C01E958-2C1B-4520-92A0-B60D7240E855}"/>
    <cellStyle name="Cálculo 3 5 3 6 3" xfId="47114" xr:uid="{CDCFC095-CF4A-4E61-BDA6-1769E5EB6225}"/>
    <cellStyle name="Cálculo 3 5 3 7" xfId="35701" xr:uid="{44C7FDD6-43A7-49FC-84C6-91949CE12312}"/>
    <cellStyle name="Cálculo 3 5 3 7 2" xfId="45213" xr:uid="{FD2B535B-4232-45E3-83FB-55073660285B}"/>
    <cellStyle name="Cálculo 3 5 3 7 2 2" xfId="49217" xr:uid="{6334642E-D8CC-45E0-AF70-34B5F94B3A20}"/>
    <cellStyle name="Cálculo 3 5 3 7 2 2 2" xfId="59292" xr:uid="{F0353D5F-F453-439A-9D05-237CC45B7AD5}"/>
    <cellStyle name="Cálculo 3 5 3 7 2 3" xfId="57240" xr:uid="{5587050D-3FD3-4906-AF63-E6724196CD0F}"/>
    <cellStyle name="Cálculo 3 5 3 7 3" xfId="47115" xr:uid="{34FA3B5C-6D89-4C8F-81A4-438F643D0A0A}"/>
    <cellStyle name="Cálculo 3 5 3 8" xfId="45199" xr:uid="{D8ED7D67-3394-48FC-93F8-AC7F99EDD566}"/>
    <cellStyle name="Cálculo 3 5 3 8 2" xfId="49203" xr:uid="{1E784339-A5C2-4F2F-970F-B0D2AF513D17}"/>
    <cellStyle name="Cálculo 3 5 3 8 2 2" xfId="59278" xr:uid="{9572F4FB-CE82-416D-9D79-FDB08FB3D2C6}"/>
    <cellStyle name="Cálculo 3 5 3 8 3" xfId="57226" xr:uid="{EFDCF1AD-9826-41A9-8E37-459A328E8222}"/>
    <cellStyle name="Cálculo 3 5 3 9" xfId="47101" xr:uid="{EB00A2E6-B0B2-4C3F-AB47-8BD34B9EE0D5}"/>
    <cellStyle name="Cálculo 3 5 3_Rev &amp; Serv Trans (MXP)" xfId="35702" xr:uid="{6318B329-B6D7-4D2F-815F-A0F636DFCBB8}"/>
    <cellStyle name="Cálculo 3 5 4" xfId="35703" xr:uid="{824AF190-89C3-419F-B133-6679D7AA40A8}"/>
    <cellStyle name="Cálculo 3 5 4 2" xfId="35704" xr:uid="{7BD8E38A-41C4-4253-9D9B-EFE67B7843DC}"/>
    <cellStyle name="Cálculo 3 5 4 2 2" xfId="45215" xr:uid="{63A6D7CE-58F9-4FE5-98C0-E2E5A849383D}"/>
    <cellStyle name="Cálculo 3 5 4 2 2 2" xfId="49219" xr:uid="{05D83FB9-FAB0-43E8-862A-2B33D1856121}"/>
    <cellStyle name="Cálculo 3 5 4 2 2 2 2" xfId="59294" xr:uid="{F0A323CB-6F8D-4DB9-A1AD-4D18CBE27334}"/>
    <cellStyle name="Cálculo 3 5 4 2 2 3" xfId="57242" xr:uid="{FA594944-4E18-4631-A50A-845A3B16E820}"/>
    <cellStyle name="Cálculo 3 5 4 2 3" xfId="47117" xr:uid="{40FAF9E9-2A5C-4E36-A8B6-A91ED7FCA66A}"/>
    <cellStyle name="Cálculo 3 5 4 3" xfId="35705" xr:uid="{C8C907F7-4792-4125-8D97-1A91F4E34F9C}"/>
    <cellStyle name="Cálculo 3 5 4 3 2" xfId="45216" xr:uid="{E680A27D-030C-4920-ADC3-6AD7E8C17FA6}"/>
    <cellStyle name="Cálculo 3 5 4 3 2 2" xfId="49220" xr:uid="{F1F6D382-4E41-4F2C-9AB7-8E2E8CB53D89}"/>
    <cellStyle name="Cálculo 3 5 4 3 2 2 2" xfId="59295" xr:uid="{F7D9792D-EDEC-4E78-AD4A-5AD6CB92A2DE}"/>
    <cellStyle name="Cálculo 3 5 4 3 2 3" xfId="57243" xr:uid="{A45AB64A-0A84-48DF-B9CF-DB57EDFADF8D}"/>
    <cellStyle name="Cálculo 3 5 4 3 3" xfId="47118" xr:uid="{EB0A74A5-DCD0-49D2-B90F-4FE300C38976}"/>
    <cellStyle name="Cálculo 3 5 4 4" xfId="35706" xr:uid="{FBCF2073-AD53-40F8-82EB-2CF3E1AF6D7A}"/>
    <cellStyle name="Cálculo 3 5 4 4 2" xfId="45217" xr:uid="{D2626CFD-5A22-4610-B9AD-C696448B5067}"/>
    <cellStyle name="Cálculo 3 5 4 4 2 2" xfId="49221" xr:uid="{526D1295-9F92-4275-A6A1-01E41770C80A}"/>
    <cellStyle name="Cálculo 3 5 4 4 2 2 2" xfId="59296" xr:uid="{A20BA79A-AB29-4759-8443-D7667C6EDB7D}"/>
    <cellStyle name="Cálculo 3 5 4 4 2 3" xfId="57244" xr:uid="{951FDEF3-45FF-4FB2-8FD4-CB203CBAB982}"/>
    <cellStyle name="Cálculo 3 5 4 4 3" xfId="47119" xr:uid="{FD904A3C-5FE0-4BC7-92F6-050686B606C0}"/>
    <cellStyle name="Cálculo 3 5 4 5" xfId="35707" xr:uid="{A5D53B9E-397D-4671-BE30-5C5BD6F38773}"/>
    <cellStyle name="Cálculo 3 5 4 5 2" xfId="45218" xr:uid="{9CFCFC8F-C8CD-4928-A034-6C733067C251}"/>
    <cellStyle name="Cálculo 3 5 4 5 2 2" xfId="49222" xr:uid="{01184911-191E-4912-A8AD-E7A4DE5B8993}"/>
    <cellStyle name="Cálculo 3 5 4 5 2 2 2" xfId="59297" xr:uid="{9991B8A6-5727-4DB8-95BE-D18232F03DE8}"/>
    <cellStyle name="Cálculo 3 5 4 5 2 3" xfId="57245" xr:uid="{C604E0F7-B6ED-4888-8AF3-4559BC277BFE}"/>
    <cellStyle name="Cálculo 3 5 4 5 3" xfId="47120" xr:uid="{38797D50-F0C4-4E53-BF24-A192C5616291}"/>
    <cellStyle name="Cálculo 3 5 4 6" xfId="45214" xr:uid="{314F475B-5C65-4D6A-B0AF-DFE26D1F9D87}"/>
    <cellStyle name="Cálculo 3 5 4 6 2" xfId="49218" xr:uid="{DCE28C0A-E73F-4492-B63D-1C49D09152E3}"/>
    <cellStyle name="Cálculo 3 5 4 6 2 2" xfId="59293" xr:uid="{D8243AE9-0FCF-452F-9C65-363940FD28C6}"/>
    <cellStyle name="Cálculo 3 5 4 6 3" xfId="57241" xr:uid="{8E2C6630-CCF6-4ABF-980E-167728CE4B96}"/>
    <cellStyle name="Cálculo 3 5 4 7" xfId="47116" xr:uid="{6780AADA-C8C3-4CA4-B622-EE72C341CD9A}"/>
    <cellStyle name="Cálculo 3 5 4_Rev &amp; Serv Trans (MXP)" xfId="35708" xr:uid="{F052B6F7-DECE-4321-A99D-1909EEFAE174}"/>
    <cellStyle name="Cálculo 3 5 5" xfId="35709" xr:uid="{08F52FCB-765E-4260-A3A1-45DE7A3FFDC6}"/>
    <cellStyle name="Cálculo 3 5 5 2" xfId="35710" xr:uid="{5942D934-5E9A-422E-9147-F05D9BDC5E89}"/>
    <cellStyle name="Cálculo 3 5 5 2 2" xfId="45220" xr:uid="{2C462980-AA5C-4ADD-9F4E-D9D1951670DC}"/>
    <cellStyle name="Cálculo 3 5 5 2 2 2" xfId="49224" xr:uid="{CDD19C45-20FC-490B-9AEF-7D87AFCC73D5}"/>
    <cellStyle name="Cálculo 3 5 5 2 2 2 2" xfId="59299" xr:uid="{2E0BCFD8-1B69-43AB-8F1E-C6B00F1C752C}"/>
    <cellStyle name="Cálculo 3 5 5 2 2 3" xfId="57247" xr:uid="{ACEC817A-09B2-4E7A-B3DF-319C729A418A}"/>
    <cellStyle name="Cálculo 3 5 5 2 3" xfId="47122" xr:uid="{207626F4-1137-4511-9884-C91F1249C0E6}"/>
    <cellStyle name="Cálculo 3 5 5 3" xfId="35711" xr:uid="{B7D1B683-228A-4379-BEEF-3E9163CBD09A}"/>
    <cellStyle name="Cálculo 3 5 5 3 2" xfId="45221" xr:uid="{2C459FAC-328C-4685-A516-1585912BA764}"/>
    <cellStyle name="Cálculo 3 5 5 3 2 2" xfId="49225" xr:uid="{A2285F60-A779-42B5-9844-C28DA49D1BBE}"/>
    <cellStyle name="Cálculo 3 5 5 3 2 2 2" xfId="59300" xr:uid="{6ED3F4BF-9A8A-42CC-80CF-24D94F99D674}"/>
    <cellStyle name="Cálculo 3 5 5 3 2 3" xfId="57248" xr:uid="{2E926EED-20F4-4569-A7C1-BCA91A33D9A8}"/>
    <cellStyle name="Cálculo 3 5 5 3 3" xfId="47123" xr:uid="{D29F4661-6E67-4DE1-9646-FB95010DD512}"/>
    <cellStyle name="Cálculo 3 5 5 4" xfId="35712" xr:uid="{F711BB45-BA9F-42EB-A2CF-11F14BE9BA62}"/>
    <cellStyle name="Cálculo 3 5 5 4 2" xfId="45222" xr:uid="{19A6814A-A3AA-4A1E-B8BB-FC4310A959AF}"/>
    <cellStyle name="Cálculo 3 5 5 4 2 2" xfId="49226" xr:uid="{9E1A835A-B8EF-4F85-B672-B755B0B6BAFA}"/>
    <cellStyle name="Cálculo 3 5 5 4 2 2 2" xfId="59301" xr:uid="{1A976152-E35E-4E87-8CAE-12E4CD08E69F}"/>
    <cellStyle name="Cálculo 3 5 5 4 2 3" xfId="57249" xr:uid="{D81BE83D-F9B8-4884-A195-569208C9D7F1}"/>
    <cellStyle name="Cálculo 3 5 5 4 3" xfId="47124" xr:uid="{459C2E4F-33F0-4A60-A3F0-0B48570A18D8}"/>
    <cellStyle name="Cálculo 3 5 5 5" xfId="35713" xr:uid="{23953CCD-A442-45C4-A7DA-38E690F2DF26}"/>
    <cellStyle name="Cálculo 3 5 5 5 2" xfId="45223" xr:uid="{D78F57C3-1870-43FB-9C77-44D6270FD270}"/>
    <cellStyle name="Cálculo 3 5 5 5 2 2" xfId="49227" xr:uid="{7E1E1B3D-6DC3-4822-A01D-F45C743313E7}"/>
    <cellStyle name="Cálculo 3 5 5 5 2 2 2" xfId="59302" xr:uid="{9A1A5351-54D9-4616-9E59-2EB1E2A84331}"/>
    <cellStyle name="Cálculo 3 5 5 5 2 3" xfId="57250" xr:uid="{C3549714-F664-485F-BBC0-A3EB08E33FF7}"/>
    <cellStyle name="Cálculo 3 5 5 5 3" xfId="47125" xr:uid="{326CFA40-11DC-496C-8E94-FB50842E6AA9}"/>
    <cellStyle name="Cálculo 3 5 5 6" xfId="45219" xr:uid="{DC81A1EC-ECFA-4CA5-91F5-2E1495C855F5}"/>
    <cellStyle name="Cálculo 3 5 5 6 2" xfId="49223" xr:uid="{6EAC82E9-763B-407D-99FE-E4D5076BA29D}"/>
    <cellStyle name="Cálculo 3 5 5 6 2 2" xfId="59298" xr:uid="{21FB3B2E-558D-47A1-BC05-BCB0BDC5D0E5}"/>
    <cellStyle name="Cálculo 3 5 5 6 3" xfId="57246" xr:uid="{1E11D886-BCB8-41E0-BBC8-FFE7EBC25650}"/>
    <cellStyle name="Cálculo 3 5 5 7" xfId="47121" xr:uid="{9E2C25E4-B216-436C-878C-E078DFD20555}"/>
    <cellStyle name="Cálculo 3 5 5_Rev &amp; Serv Trans (MXP)" xfId="35714" xr:uid="{32B6B7EB-0A41-4CBC-A46B-FD3B3C14A012}"/>
    <cellStyle name="Cálculo 3 5 6" xfId="35715" xr:uid="{3335AA00-1748-42F6-BBC8-6E83320C1C44}"/>
    <cellStyle name="Cálculo 3 5 6 2" xfId="45224" xr:uid="{5456ABFF-B1E1-4238-9220-FA1729FB4AF9}"/>
    <cellStyle name="Cálculo 3 5 6 2 2" xfId="49228" xr:uid="{8C694390-4332-4EA4-AEE4-386721EC9BBC}"/>
    <cellStyle name="Cálculo 3 5 6 2 2 2" xfId="59303" xr:uid="{3FDB2161-2E1F-4345-8212-B2452C31E610}"/>
    <cellStyle name="Cálculo 3 5 6 2 3" xfId="57251" xr:uid="{2CF2555E-A1B6-4A1F-9569-F67E03D13945}"/>
    <cellStyle name="Cálculo 3 5 6 3" xfId="47126" xr:uid="{39898A60-9A8C-4B47-90E6-F9600679D345}"/>
    <cellStyle name="Cálculo 3 5 7" xfId="35716" xr:uid="{F4D7467D-6E56-4729-A97B-F75C02214DEF}"/>
    <cellStyle name="Cálculo 3 5 7 2" xfId="45225" xr:uid="{10014126-14A1-4661-99B9-A2BF52A63B80}"/>
    <cellStyle name="Cálculo 3 5 7 2 2" xfId="49229" xr:uid="{059E1217-B07A-4BCC-B47B-5EB13F8310B7}"/>
    <cellStyle name="Cálculo 3 5 7 2 2 2" xfId="59304" xr:uid="{8DFAB4CE-17AB-4D36-86EF-E14BE6FFD9CD}"/>
    <cellStyle name="Cálculo 3 5 7 2 3" xfId="57252" xr:uid="{6B5DDBE4-8E3D-4158-961E-17E361384C14}"/>
    <cellStyle name="Cálculo 3 5 7 3" xfId="47127" xr:uid="{61BE87F0-E155-4B35-B669-7C175019A7BE}"/>
    <cellStyle name="Cálculo 3 5 8" xfId="35717" xr:uid="{6BAA5EBD-063C-4A6F-9FE2-0CE6BFB510AE}"/>
    <cellStyle name="Cálculo 3 5 8 2" xfId="45226" xr:uid="{67078C78-1F23-4B93-846B-BB3504EE2476}"/>
    <cellStyle name="Cálculo 3 5 8 2 2" xfId="49230" xr:uid="{44292EC3-BB2B-422D-9382-86C58DD8692F}"/>
    <cellStyle name="Cálculo 3 5 8 2 2 2" xfId="59305" xr:uid="{50F47882-38EB-4A41-9466-1657769CB9CD}"/>
    <cellStyle name="Cálculo 3 5 8 2 3" xfId="57253" xr:uid="{FEA6674C-6129-463E-8DDC-9A2D5F885804}"/>
    <cellStyle name="Cálculo 3 5 8 3" xfId="47128" xr:uid="{82B3AF26-FBED-4CD1-97CF-D58618AC3516}"/>
    <cellStyle name="Cálculo 3 5 9" xfId="35718" xr:uid="{A34F9033-4068-46ED-AD17-F56FA4AB0DE9}"/>
    <cellStyle name="Cálculo 3 5 9 2" xfId="45227" xr:uid="{3B5B0662-3C5B-4B27-9E32-00A6183E07C3}"/>
    <cellStyle name="Cálculo 3 5 9 2 2" xfId="49231" xr:uid="{1CAC138C-74ED-4775-A94A-9E256ED5EF11}"/>
    <cellStyle name="Cálculo 3 5 9 2 2 2" xfId="59306" xr:uid="{A03054F5-1484-48BB-A00B-1DD8F7D20723}"/>
    <cellStyle name="Cálculo 3 5 9 2 3" xfId="57254" xr:uid="{68754C70-D34F-4004-BEE6-836156771292}"/>
    <cellStyle name="Cálculo 3 5 9 3" xfId="47129" xr:uid="{108E459F-866B-48DF-BCF3-F15456917EDD}"/>
    <cellStyle name="Cálculo 3 5_Rev &amp; Serv Trans (MXP)" xfId="35719" xr:uid="{08504641-00B3-446C-A82A-CC2210B23D78}"/>
    <cellStyle name="Cálculo 3 6" xfId="35720" xr:uid="{F77860D4-2A0A-45AB-8E2A-E033A977D58D}"/>
    <cellStyle name="Cálculo 3 6 2" xfId="35721" xr:uid="{D432C919-7F7F-46E4-B633-21A35DC7050E}"/>
    <cellStyle name="Cálculo 3 6 2 2" xfId="35722" xr:uid="{B35C7863-62F1-48E6-B4EB-1469A2FC8B22}"/>
    <cellStyle name="Cálculo 3 6 2 2 2" xfId="45230" xr:uid="{EDAF8806-91B7-4413-BC06-70DFB6CAD93B}"/>
    <cellStyle name="Cálculo 3 6 2 2 2 2" xfId="49234" xr:uid="{425A95F3-F7AD-4B5E-BD36-03E1AE0471A9}"/>
    <cellStyle name="Cálculo 3 6 2 2 2 2 2" xfId="59309" xr:uid="{2C226A07-7402-4E01-97EB-0B80ECA1F42B}"/>
    <cellStyle name="Cálculo 3 6 2 2 2 3" xfId="57257" xr:uid="{FBEB53B9-4EEE-4277-94BD-1733451DE994}"/>
    <cellStyle name="Cálculo 3 6 2 2 3" xfId="47132" xr:uid="{6DE3DB4E-B95C-464E-987C-4B748702A783}"/>
    <cellStyle name="Cálculo 3 6 2 3" xfId="35723" xr:uid="{ECC018F4-BA48-4413-857E-E0C1920851FA}"/>
    <cellStyle name="Cálculo 3 6 2 3 2" xfId="45231" xr:uid="{B5336BF5-71F8-43CA-BE64-C15C1DA3EA3E}"/>
    <cellStyle name="Cálculo 3 6 2 3 2 2" xfId="49235" xr:uid="{D1367F02-AA3C-45B7-9E78-997E48227D5F}"/>
    <cellStyle name="Cálculo 3 6 2 3 2 2 2" xfId="59310" xr:uid="{BC155919-2D98-4910-8C26-E331F1BF98E6}"/>
    <cellStyle name="Cálculo 3 6 2 3 2 3" xfId="57258" xr:uid="{E6F8946D-5DCD-4E92-A168-74E99FFEFFA6}"/>
    <cellStyle name="Cálculo 3 6 2 3 3" xfId="47133" xr:uid="{8343CA78-0DD4-497E-A8BC-E2F18823FDB7}"/>
    <cellStyle name="Cálculo 3 6 2 4" xfId="35724" xr:uid="{A1A4DF1C-2D84-42CC-8E13-5FEF344A6C08}"/>
    <cellStyle name="Cálculo 3 6 2 4 2" xfId="45232" xr:uid="{57A1C6EC-69BF-4D48-BCC2-D19FB133AA29}"/>
    <cellStyle name="Cálculo 3 6 2 4 2 2" xfId="49236" xr:uid="{68C57A72-7973-4149-83D2-7764B91793D8}"/>
    <cellStyle name="Cálculo 3 6 2 4 2 2 2" xfId="59311" xr:uid="{4E52ED26-E301-4EB5-B4E8-B062AE9F8A1C}"/>
    <cellStyle name="Cálculo 3 6 2 4 2 3" xfId="57259" xr:uid="{2F19B7D6-CB12-4DF3-90F7-5F7100AA56AD}"/>
    <cellStyle name="Cálculo 3 6 2 4 3" xfId="47134" xr:uid="{CC34AE4D-5F5E-407C-AF05-7BBC7A88F532}"/>
    <cellStyle name="Cálculo 3 6 2 5" xfId="35725" xr:uid="{06B26882-6111-4965-BA45-321885C0638B}"/>
    <cellStyle name="Cálculo 3 6 2 5 2" xfId="45233" xr:uid="{3E72CDD2-83A6-4847-9108-484051A7AE62}"/>
    <cellStyle name="Cálculo 3 6 2 5 2 2" xfId="49237" xr:uid="{E7D76D84-62A2-4D0D-A537-A9EEAC11BF63}"/>
    <cellStyle name="Cálculo 3 6 2 5 2 2 2" xfId="59312" xr:uid="{0B5F4359-0CDE-482C-8A8B-BCA6FA2D215A}"/>
    <cellStyle name="Cálculo 3 6 2 5 2 3" xfId="57260" xr:uid="{122B803A-B794-47BD-AFA8-6912C8203838}"/>
    <cellStyle name="Cálculo 3 6 2 5 3" xfId="47135" xr:uid="{2AA48AD3-A18B-4506-8DA0-E7EB876E3454}"/>
    <cellStyle name="Cálculo 3 6 2 6" xfId="45229" xr:uid="{A0ACAD6B-3BB0-42CF-B98D-CD88BC67E2A5}"/>
    <cellStyle name="Cálculo 3 6 2 6 2" xfId="49233" xr:uid="{5D0102FF-5907-42E4-918E-AD6431B495B4}"/>
    <cellStyle name="Cálculo 3 6 2 6 2 2" xfId="59308" xr:uid="{8CC0E289-463E-446A-BC4C-78E5A2BC419E}"/>
    <cellStyle name="Cálculo 3 6 2 6 3" xfId="57256" xr:uid="{D3AB999B-7798-4BF8-A1B8-95D1D4AAE87C}"/>
    <cellStyle name="Cálculo 3 6 2 7" xfId="47131" xr:uid="{16E5010E-9CF3-4999-8485-5146E0AD0499}"/>
    <cellStyle name="Cálculo 3 6 2_Rev &amp; Serv Trans (MXP)" xfId="35726" xr:uid="{49D67CC6-3D8A-4C6C-9286-FFA11B930BAA}"/>
    <cellStyle name="Cálculo 3 6 3" xfId="35727" xr:uid="{04F25635-E088-4DEB-81EF-BF331B450F36}"/>
    <cellStyle name="Cálculo 3 6 3 2" xfId="35728" xr:uid="{E9AC29C8-A13F-4153-9986-3FFA80F33682}"/>
    <cellStyle name="Cálculo 3 6 3 2 2" xfId="45235" xr:uid="{C53E92D9-E499-4B37-8BCD-31018BF85F43}"/>
    <cellStyle name="Cálculo 3 6 3 2 2 2" xfId="49239" xr:uid="{A6130ACA-0F7A-499B-B285-176777744754}"/>
    <cellStyle name="Cálculo 3 6 3 2 2 2 2" xfId="59314" xr:uid="{F1E9F670-F887-4440-B4C8-8C69CC06BE4F}"/>
    <cellStyle name="Cálculo 3 6 3 2 2 3" xfId="57262" xr:uid="{0D6BFA49-E2FC-40D6-963F-12A52F177A1A}"/>
    <cellStyle name="Cálculo 3 6 3 2 3" xfId="47137" xr:uid="{A59688F4-F4D7-4D23-A92B-2D52A55DBAB1}"/>
    <cellStyle name="Cálculo 3 6 3 3" xfId="35729" xr:uid="{988D7540-D72E-4D72-BF7C-12FEC0F86272}"/>
    <cellStyle name="Cálculo 3 6 3 3 2" xfId="45236" xr:uid="{621FB6C4-C75D-4D5D-8985-DCE30B820E1D}"/>
    <cellStyle name="Cálculo 3 6 3 3 2 2" xfId="49240" xr:uid="{63DF5FC2-007C-4238-9E3B-51C35074C3C6}"/>
    <cellStyle name="Cálculo 3 6 3 3 2 2 2" xfId="59315" xr:uid="{CB247E5F-0069-4F02-8AC1-4AC303CF15BB}"/>
    <cellStyle name="Cálculo 3 6 3 3 2 3" xfId="57263" xr:uid="{5E0E46FC-C31D-4DAD-B240-9ADA42908D1B}"/>
    <cellStyle name="Cálculo 3 6 3 3 3" xfId="47138" xr:uid="{AE074265-74E7-4C79-9D3A-3403FE3C7C25}"/>
    <cellStyle name="Cálculo 3 6 3 4" xfId="35730" xr:uid="{2B236481-F1CD-4D31-B0FA-97556AFA3A83}"/>
    <cellStyle name="Cálculo 3 6 3 4 2" xfId="45237" xr:uid="{34428479-9BD7-40ED-8B1F-BC165E3ADCB1}"/>
    <cellStyle name="Cálculo 3 6 3 4 2 2" xfId="49241" xr:uid="{D105E895-BC2C-4C20-AA1C-215D9F908126}"/>
    <cellStyle name="Cálculo 3 6 3 4 2 2 2" xfId="59316" xr:uid="{DCFA576F-90D9-431C-A296-C60B81824651}"/>
    <cellStyle name="Cálculo 3 6 3 4 2 3" xfId="57264" xr:uid="{512DE239-1955-42CF-A406-47A8392D85DE}"/>
    <cellStyle name="Cálculo 3 6 3 4 3" xfId="47139" xr:uid="{F4CBC9A9-CC73-4C83-B046-4382982321D8}"/>
    <cellStyle name="Cálculo 3 6 3 5" xfId="35731" xr:uid="{4A877ABB-7B53-4058-9D61-6BEAD8B5A5C9}"/>
    <cellStyle name="Cálculo 3 6 3 5 2" xfId="45238" xr:uid="{673F9928-9113-48B4-BEE4-5EA3B877CCEE}"/>
    <cellStyle name="Cálculo 3 6 3 5 2 2" xfId="49242" xr:uid="{1E7FC3A0-9963-4EBC-94ED-FB3C79D7B150}"/>
    <cellStyle name="Cálculo 3 6 3 5 2 2 2" xfId="59317" xr:uid="{F8F0651E-58AD-4045-9E25-03B0156D99CD}"/>
    <cellStyle name="Cálculo 3 6 3 5 2 3" xfId="57265" xr:uid="{8B73A08A-F8AC-4409-BBDB-8D3F1438D281}"/>
    <cellStyle name="Cálculo 3 6 3 5 3" xfId="47140" xr:uid="{C76C3C9D-0FBF-4A55-966B-2E3315324BE8}"/>
    <cellStyle name="Cálculo 3 6 3 6" xfId="45234" xr:uid="{64C02E06-C28F-4C4E-A6D8-96800E6222A0}"/>
    <cellStyle name="Cálculo 3 6 3 6 2" xfId="49238" xr:uid="{C86AE46B-6DE8-41EF-AF39-796D7ED70513}"/>
    <cellStyle name="Cálculo 3 6 3 6 2 2" xfId="59313" xr:uid="{034BFB20-1A90-4975-BAD4-B331F6C43981}"/>
    <cellStyle name="Cálculo 3 6 3 6 3" xfId="57261" xr:uid="{527C4380-98D9-4086-9487-00619667FA20}"/>
    <cellStyle name="Cálculo 3 6 3 7" xfId="47136" xr:uid="{C6955749-0C6F-42FF-BAB9-81B112463994}"/>
    <cellStyle name="Cálculo 3 6 3_Rev &amp; Serv Trans (MXP)" xfId="35732" xr:uid="{AD278E88-520D-431C-8343-676774068F72}"/>
    <cellStyle name="Cálculo 3 6 4" xfId="35733" xr:uid="{9F915C60-73F5-4EF0-BDD7-AB4B235A61DD}"/>
    <cellStyle name="Cálculo 3 6 4 2" xfId="45239" xr:uid="{3351D341-B260-4CBC-9856-C543354CBF8D}"/>
    <cellStyle name="Cálculo 3 6 4 2 2" xfId="49243" xr:uid="{D9548A60-AF2F-4500-ABE2-FAA895BD5E21}"/>
    <cellStyle name="Cálculo 3 6 4 2 2 2" xfId="59318" xr:uid="{8B3A6621-D5AB-4021-9842-CFE7381D0DDB}"/>
    <cellStyle name="Cálculo 3 6 4 2 3" xfId="57266" xr:uid="{7FD79DCB-9763-4D81-AAB7-72DC106B999B}"/>
    <cellStyle name="Cálculo 3 6 4 3" xfId="47141" xr:uid="{4DF6F953-58AA-44B8-95A0-F3509BC73679}"/>
    <cellStyle name="Cálculo 3 6 5" xfId="35734" xr:uid="{A4CA32DB-1838-48BD-BBA2-43602348797D}"/>
    <cellStyle name="Cálculo 3 6 5 2" xfId="45240" xr:uid="{F7987854-3706-4DF1-8AE8-5E31406E7BE7}"/>
    <cellStyle name="Cálculo 3 6 5 2 2" xfId="49244" xr:uid="{954EA10C-F7C3-4DF5-945A-47624E493F67}"/>
    <cellStyle name="Cálculo 3 6 5 2 2 2" xfId="59319" xr:uid="{31D3D186-29D8-4016-B1C7-1FBCBD739EC0}"/>
    <cellStyle name="Cálculo 3 6 5 2 3" xfId="57267" xr:uid="{EE38F012-10D5-49FD-A065-66C0030289FE}"/>
    <cellStyle name="Cálculo 3 6 5 3" xfId="47142" xr:uid="{0B08FC47-71C8-412C-B69C-0960B20816AB}"/>
    <cellStyle name="Cálculo 3 6 6" xfId="35735" xr:uid="{70461899-7A3D-46B9-9543-8545239CD0F5}"/>
    <cellStyle name="Cálculo 3 6 6 2" xfId="45241" xr:uid="{6FDF1D3F-816F-406D-8322-E39500A64C1F}"/>
    <cellStyle name="Cálculo 3 6 6 2 2" xfId="49245" xr:uid="{A933223A-BB74-40F6-B247-B4D0FDCE21DF}"/>
    <cellStyle name="Cálculo 3 6 6 2 2 2" xfId="59320" xr:uid="{0143583C-817C-4672-83F7-A2831C06232F}"/>
    <cellStyle name="Cálculo 3 6 6 2 3" xfId="57268" xr:uid="{6527DD6F-E05D-4357-B7DA-E3C7A02E4570}"/>
    <cellStyle name="Cálculo 3 6 6 3" xfId="47143" xr:uid="{3111E807-40D0-4681-8D11-747FD2F69AC4}"/>
    <cellStyle name="Cálculo 3 6 7" xfId="35736" xr:uid="{3C31E079-98F8-4BF1-8ECC-0D278AE0AE28}"/>
    <cellStyle name="Cálculo 3 6 7 2" xfId="45242" xr:uid="{F99D76A4-9E69-4051-8514-94E0B35B4716}"/>
    <cellStyle name="Cálculo 3 6 7 2 2" xfId="49246" xr:uid="{23CDBBE6-6055-4C90-BAF5-123DF4991EF0}"/>
    <cellStyle name="Cálculo 3 6 7 2 2 2" xfId="59321" xr:uid="{F7A49C64-CE8B-44EE-B39C-79A3C091D7F4}"/>
    <cellStyle name="Cálculo 3 6 7 2 3" xfId="57269" xr:uid="{1F8E6395-747B-4089-98DA-5965AB0BD416}"/>
    <cellStyle name="Cálculo 3 6 7 3" xfId="47144" xr:uid="{A45BA643-4A86-4B19-BCBD-B19673BF7544}"/>
    <cellStyle name="Cálculo 3 6 8" xfId="45228" xr:uid="{B40FA5DC-61AA-4511-8F1A-65AFECC6A46F}"/>
    <cellStyle name="Cálculo 3 6 8 2" xfId="49232" xr:uid="{D2FFE883-5069-4C16-942B-41860C19ACDA}"/>
    <cellStyle name="Cálculo 3 6 8 2 2" xfId="59307" xr:uid="{BAB39ECF-B51A-4D24-ABD2-63EDE91644D8}"/>
    <cellStyle name="Cálculo 3 6 8 3" xfId="57255" xr:uid="{69FC9943-A697-40CA-8484-20D24AEEC9D6}"/>
    <cellStyle name="Cálculo 3 6 9" xfId="47130" xr:uid="{7576BCE9-16AA-40EB-8905-3AB2AC87B96C}"/>
    <cellStyle name="Cálculo 3 6_Rev &amp; Serv Trans (MXP)" xfId="35737" xr:uid="{BFE45970-EC11-42EC-BD2B-270139A760DD}"/>
    <cellStyle name="Cálculo 3 7" xfId="35738" xr:uid="{15DCFF27-FEC4-4339-8719-1A338F855131}"/>
    <cellStyle name="Cálculo 3 7 2" xfId="35739" xr:uid="{2FD7FC66-B3C3-4608-960B-EF2D0330C513}"/>
    <cellStyle name="Cálculo 3 7 2 2" xfId="35740" xr:uid="{5E93EF1D-3395-44F4-8E81-EFEFEFEB731C}"/>
    <cellStyle name="Cálculo 3 7 2 2 2" xfId="45245" xr:uid="{A5F2D2EF-21F8-4247-8991-4AECE4CBEDF2}"/>
    <cellStyle name="Cálculo 3 7 2 2 2 2" xfId="49249" xr:uid="{B2DFECC9-A245-465F-A8C0-76877A25AC8F}"/>
    <cellStyle name="Cálculo 3 7 2 2 2 2 2" xfId="59324" xr:uid="{B9F87F38-FD04-46F8-BDC0-3AA80E000A37}"/>
    <cellStyle name="Cálculo 3 7 2 2 2 3" xfId="57272" xr:uid="{919E97D8-7704-4E5D-9558-E81D0D0AADCB}"/>
    <cellStyle name="Cálculo 3 7 2 2 3" xfId="47147" xr:uid="{FDF14D2B-30EF-4A91-8BDD-9C4B792E2885}"/>
    <cellStyle name="Cálculo 3 7 2 3" xfId="35741" xr:uid="{B13D182C-D09E-44BD-A821-A0F59A73BC4F}"/>
    <cellStyle name="Cálculo 3 7 2 3 2" xfId="45246" xr:uid="{5A380F18-F076-4E16-83DA-C23C7632558F}"/>
    <cellStyle name="Cálculo 3 7 2 3 2 2" xfId="49250" xr:uid="{BB2BD8D8-16C0-4CD9-89E5-531518051466}"/>
    <cellStyle name="Cálculo 3 7 2 3 2 2 2" xfId="59325" xr:uid="{97EA861D-6896-49E2-874C-104B0A195BC1}"/>
    <cellStyle name="Cálculo 3 7 2 3 2 3" xfId="57273" xr:uid="{335D4985-EE6C-4257-B7BC-325DE6177667}"/>
    <cellStyle name="Cálculo 3 7 2 3 3" xfId="47148" xr:uid="{9D2F7B2B-1F4C-4AAF-AD38-F1786CF9292C}"/>
    <cellStyle name="Cálculo 3 7 2 4" xfId="35742" xr:uid="{E363CEE9-6914-4243-B525-DAF849783BB1}"/>
    <cellStyle name="Cálculo 3 7 2 4 2" xfId="45247" xr:uid="{9F324210-1E7B-4A5F-86D2-78A0ED528484}"/>
    <cellStyle name="Cálculo 3 7 2 4 2 2" xfId="49251" xr:uid="{278C3831-16A0-49B1-B0D2-DC2E0ED7FA3D}"/>
    <cellStyle name="Cálculo 3 7 2 4 2 2 2" xfId="59326" xr:uid="{473F9CFA-BFC1-46E3-B0E4-50C90F79686A}"/>
    <cellStyle name="Cálculo 3 7 2 4 2 3" xfId="57274" xr:uid="{B36BE5A3-A5C1-4325-BEC0-7A768BC597EE}"/>
    <cellStyle name="Cálculo 3 7 2 4 3" xfId="47149" xr:uid="{1A2DE0E0-C5B6-43A4-8558-266DE95814EB}"/>
    <cellStyle name="Cálculo 3 7 2 5" xfId="35743" xr:uid="{6A96B2A1-34F3-44F3-AAE1-F87A47482FB0}"/>
    <cellStyle name="Cálculo 3 7 2 5 2" xfId="45248" xr:uid="{3669C7AC-E96E-46E2-B27C-68C2728795DE}"/>
    <cellStyle name="Cálculo 3 7 2 5 2 2" xfId="49252" xr:uid="{D1414F63-D8D0-4F16-8D56-A0AAFB2B2FB8}"/>
    <cellStyle name="Cálculo 3 7 2 5 2 2 2" xfId="59327" xr:uid="{940DE142-7957-44B3-A82D-1A2BDFE8848E}"/>
    <cellStyle name="Cálculo 3 7 2 5 2 3" xfId="57275" xr:uid="{E2554920-284D-4097-8DE4-5744ACBC3352}"/>
    <cellStyle name="Cálculo 3 7 2 5 3" xfId="47150" xr:uid="{9D12ADB8-0FD9-49B6-ACB8-9291577FA7A7}"/>
    <cellStyle name="Cálculo 3 7 2 6" xfId="45244" xr:uid="{B3B97782-D781-4AA3-9B20-EB78202BA720}"/>
    <cellStyle name="Cálculo 3 7 2 6 2" xfId="49248" xr:uid="{23FA83EA-E3E5-4E5F-A26B-9648D9F50E16}"/>
    <cellStyle name="Cálculo 3 7 2 6 2 2" xfId="59323" xr:uid="{9005EF51-E8EA-443E-B0CC-74F0A9F54606}"/>
    <cellStyle name="Cálculo 3 7 2 6 3" xfId="57271" xr:uid="{E7EB0F29-9809-4A0E-9984-D62CEEFE1C37}"/>
    <cellStyle name="Cálculo 3 7 2 7" xfId="47146" xr:uid="{D925D063-0805-47D8-9E20-3CDA2CEBEFA0}"/>
    <cellStyle name="Cálculo 3 7 2_Rev &amp; Serv Trans (MXP)" xfId="35744" xr:uid="{8C64282D-9A81-467A-ADE4-8EA540D9D987}"/>
    <cellStyle name="Cálculo 3 7 3" xfId="35745" xr:uid="{5692EEB0-E373-44FF-B338-E74F24101C29}"/>
    <cellStyle name="Cálculo 3 7 3 2" xfId="35746" xr:uid="{1D0BA442-1DA3-474D-A7E6-9A14704E140D}"/>
    <cellStyle name="Cálculo 3 7 3 2 2" xfId="45250" xr:uid="{A820EEC9-C864-4D16-9012-98DCDBB13B7C}"/>
    <cellStyle name="Cálculo 3 7 3 2 2 2" xfId="49254" xr:uid="{982E3FEC-4982-4AED-B400-F68FA0D51BBB}"/>
    <cellStyle name="Cálculo 3 7 3 2 2 2 2" xfId="59329" xr:uid="{F4C8C355-72B0-49B6-8200-891CC426B5C0}"/>
    <cellStyle name="Cálculo 3 7 3 2 2 3" xfId="57277" xr:uid="{913EF8EC-E14F-429F-8F83-E28ABA9197C6}"/>
    <cellStyle name="Cálculo 3 7 3 2 3" xfId="47152" xr:uid="{CA6B6C3E-AD01-4EFE-A35E-CEFD67DBD634}"/>
    <cellStyle name="Cálculo 3 7 3 3" xfId="35747" xr:uid="{AA625F79-9A4C-4B21-965B-73F2C78D7905}"/>
    <cellStyle name="Cálculo 3 7 3 3 2" xfId="45251" xr:uid="{CB99FE92-70BB-49DF-861D-478855930BB1}"/>
    <cellStyle name="Cálculo 3 7 3 3 2 2" xfId="49255" xr:uid="{C0E3B627-8F27-4139-8CB9-C29685483B24}"/>
    <cellStyle name="Cálculo 3 7 3 3 2 2 2" xfId="59330" xr:uid="{7F60DB17-6C92-4776-9DFA-E1246C991E1A}"/>
    <cellStyle name="Cálculo 3 7 3 3 2 3" xfId="57278" xr:uid="{A4A8551C-AAB5-42FA-950D-7F13DD55B8F9}"/>
    <cellStyle name="Cálculo 3 7 3 3 3" xfId="47153" xr:uid="{03245627-055F-4587-B064-A83A9B9A4255}"/>
    <cellStyle name="Cálculo 3 7 3 4" xfId="35748" xr:uid="{71E36448-E2E7-467F-B26A-5C765BE1F444}"/>
    <cellStyle name="Cálculo 3 7 3 4 2" xfId="45252" xr:uid="{EED3CF05-C151-41EF-BBFB-8EF214C6A9EC}"/>
    <cellStyle name="Cálculo 3 7 3 4 2 2" xfId="49256" xr:uid="{F281546A-AFAD-4217-A11A-864751D4E87B}"/>
    <cellStyle name="Cálculo 3 7 3 4 2 2 2" xfId="59331" xr:uid="{4E47A593-9ABB-4567-A282-40AD97997D8C}"/>
    <cellStyle name="Cálculo 3 7 3 4 2 3" xfId="57279" xr:uid="{EC6BB362-E133-4746-927B-87884A6DECAE}"/>
    <cellStyle name="Cálculo 3 7 3 4 3" xfId="47154" xr:uid="{9FCC8DA2-0277-4F00-AA81-F06B7DA7956F}"/>
    <cellStyle name="Cálculo 3 7 3 5" xfId="35749" xr:uid="{7E736009-31CA-4091-8A97-427DB75B7B82}"/>
    <cellStyle name="Cálculo 3 7 3 5 2" xfId="45253" xr:uid="{5DBBDAED-6CC3-478C-A0C2-9BA5F010B663}"/>
    <cellStyle name="Cálculo 3 7 3 5 2 2" xfId="49257" xr:uid="{EBB56B29-966E-46BA-B095-9380F9089D4C}"/>
    <cellStyle name="Cálculo 3 7 3 5 2 2 2" xfId="59332" xr:uid="{D3E7757F-26BF-4E61-BC0D-2B0EF6628C4A}"/>
    <cellStyle name="Cálculo 3 7 3 5 2 3" xfId="57280" xr:uid="{13437049-BA18-4A82-8787-86BE62D31A22}"/>
    <cellStyle name="Cálculo 3 7 3 5 3" xfId="47155" xr:uid="{E474616E-1010-4466-B986-3C141116B604}"/>
    <cellStyle name="Cálculo 3 7 3 6" xfId="45249" xr:uid="{6C8439A7-9A52-44E6-AA19-EFCFC3B56263}"/>
    <cellStyle name="Cálculo 3 7 3 6 2" xfId="49253" xr:uid="{C861DB5A-75C6-464E-B96B-A1F46520137A}"/>
    <cellStyle name="Cálculo 3 7 3 6 2 2" xfId="59328" xr:uid="{E862C89A-5B82-4744-ABA6-7B72C7A67DB5}"/>
    <cellStyle name="Cálculo 3 7 3 6 3" xfId="57276" xr:uid="{0D7F5EC3-D162-45FD-8EB3-AE4AA79C9977}"/>
    <cellStyle name="Cálculo 3 7 3 7" xfId="47151" xr:uid="{72B92DA5-D6B6-4E0F-94BA-1AD467C5A583}"/>
    <cellStyle name="Cálculo 3 7 3_Rev &amp; Serv Trans (MXP)" xfId="35750" xr:uid="{5E685336-1B28-4171-9C38-D56E6B10BC80}"/>
    <cellStyle name="Cálculo 3 7 4" xfId="35751" xr:uid="{ABC6E504-1301-4A0D-B589-6E0BBCF49AEE}"/>
    <cellStyle name="Cálculo 3 7 4 2" xfId="45254" xr:uid="{60946C2B-9B8B-4D15-A04A-C27ECDBD55E5}"/>
    <cellStyle name="Cálculo 3 7 4 2 2" xfId="49258" xr:uid="{D729AD1F-1FA3-4940-B41A-45AD0FB158E5}"/>
    <cellStyle name="Cálculo 3 7 4 2 2 2" xfId="59333" xr:uid="{4153F201-E3B6-4538-8E73-36A075F43B55}"/>
    <cellStyle name="Cálculo 3 7 4 2 3" xfId="57281" xr:uid="{24D1BD83-B971-4F9D-BFDD-1F9A26275ED9}"/>
    <cellStyle name="Cálculo 3 7 4 3" xfId="47156" xr:uid="{AFE5B5F9-FADC-487C-8BEA-6DA9C5639717}"/>
    <cellStyle name="Cálculo 3 7 5" xfId="35752" xr:uid="{100071E0-D945-4A7E-A0D8-A8AB5165B1B7}"/>
    <cellStyle name="Cálculo 3 7 5 2" xfId="45255" xr:uid="{4C66032F-7724-462D-B0D6-B11FD28B7037}"/>
    <cellStyle name="Cálculo 3 7 5 2 2" xfId="49259" xr:uid="{4D22FF57-D70E-40A7-8CA3-3B49B4FF3D97}"/>
    <cellStyle name="Cálculo 3 7 5 2 2 2" xfId="59334" xr:uid="{172F9D41-545D-4AC9-95F0-81CBB550826B}"/>
    <cellStyle name="Cálculo 3 7 5 2 3" xfId="57282" xr:uid="{18208A74-58F6-4C27-B599-78A923A9E39D}"/>
    <cellStyle name="Cálculo 3 7 5 3" xfId="47157" xr:uid="{F514BE91-755D-46ED-AACB-008BD00C4153}"/>
    <cellStyle name="Cálculo 3 7 6" xfId="35753" xr:uid="{6D0A9FFA-3FF9-4DF5-B99D-FCF98ABCB16F}"/>
    <cellStyle name="Cálculo 3 7 6 2" xfId="45256" xr:uid="{7E7642E0-BEA6-4A89-ADDC-AABD0EC4BA2F}"/>
    <cellStyle name="Cálculo 3 7 6 2 2" xfId="49260" xr:uid="{A760B355-7134-4D0A-8B79-1C0CCF535A88}"/>
    <cellStyle name="Cálculo 3 7 6 2 2 2" xfId="59335" xr:uid="{6532CF7F-C9AC-477D-9D85-BFDEDD80739A}"/>
    <cellStyle name="Cálculo 3 7 6 2 3" xfId="57283" xr:uid="{25D2C0E4-D7D9-4571-9EF2-85AABE1DF118}"/>
    <cellStyle name="Cálculo 3 7 6 3" xfId="47158" xr:uid="{128DC2B8-FCDA-4F8C-91C6-4A2B9AAF58EE}"/>
    <cellStyle name="Cálculo 3 7 7" xfId="35754" xr:uid="{F73B0D93-15BD-4BAB-81E2-DADFEBF38CA6}"/>
    <cellStyle name="Cálculo 3 7 7 2" xfId="45257" xr:uid="{E9262EB6-C658-4D18-BC4F-F480A913AEB9}"/>
    <cellStyle name="Cálculo 3 7 7 2 2" xfId="49261" xr:uid="{084BB9FE-DBD5-4D8E-85A3-74FC023BC59C}"/>
    <cellStyle name="Cálculo 3 7 7 2 2 2" xfId="59336" xr:uid="{8620B186-8FEF-414C-8DA4-F49D4AEB797B}"/>
    <cellStyle name="Cálculo 3 7 7 2 3" xfId="57284" xr:uid="{064161D1-6C05-44DD-8572-B131C2AEE705}"/>
    <cellStyle name="Cálculo 3 7 7 3" xfId="47159" xr:uid="{6CDAC491-8A59-4326-9FBF-CC6B97B192FD}"/>
    <cellStyle name="Cálculo 3 7 8" xfId="45243" xr:uid="{056734A1-6C3A-402A-B47A-59F811664E2E}"/>
    <cellStyle name="Cálculo 3 7 8 2" xfId="49247" xr:uid="{1FCFEEBA-BAA5-42A8-9378-2154C74448D4}"/>
    <cellStyle name="Cálculo 3 7 8 2 2" xfId="59322" xr:uid="{77BE89D4-8F6B-4B60-95DD-546D9C6D496D}"/>
    <cellStyle name="Cálculo 3 7 8 3" xfId="57270" xr:uid="{A0F2262F-8FFC-459F-92E9-601DE1D70A64}"/>
    <cellStyle name="Cálculo 3 7 9" xfId="47145" xr:uid="{EB796910-9C67-4CF9-800D-726B0B21C1D2}"/>
    <cellStyle name="Cálculo 3 7_Rev &amp; Serv Trans (MXP)" xfId="35755" xr:uid="{B0A0E9F9-8B8B-49D3-A7B9-D1F1B432E6CA}"/>
    <cellStyle name="Cálculo 3 8" xfId="35756" xr:uid="{CE131FB9-4A52-4B35-B8BA-5469F1A3F0B3}"/>
    <cellStyle name="Cálculo 3 8 2" xfId="35757" xr:uid="{A09D2CD9-A6B5-41B5-BC95-140AD80EE5E1}"/>
    <cellStyle name="Cálculo 3 8 2 2" xfId="45259" xr:uid="{F69D2D83-E95E-437E-BA69-5D14AA7FFBC5}"/>
    <cellStyle name="Cálculo 3 8 2 2 2" xfId="49263" xr:uid="{D903CF4F-285E-4A87-BDD9-4ABCD6C02363}"/>
    <cellStyle name="Cálculo 3 8 2 2 2 2" xfId="59338" xr:uid="{8411E7C4-E8FB-441D-989F-3773961E168B}"/>
    <cellStyle name="Cálculo 3 8 2 2 3" xfId="57286" xr:uid="{4ABEEFA3-9537-49C3-9BDF-434CED16FDB1}"/>
    <cellStyle name="Cálculo 3 8 2 3" xfId="47161" xr:uid="{DCA2A017-1FB8-45F8-90AB-8881D3962B7D}"/>
    <cellStyle name="Cálculo 3 8 3" xfId="35758" xr:uid="{9ED12847-F553-48C0-B09D-198E08580A5E}"/>
    <cellStyle name="Cálculo 3 8 3 2" xfId="45260" xr:uid="{D2955E5D-F062-44B3-8D32-0DFF60837E78}"/>
    <cellStyle name="Cálculo 3 8 3 2 2" xfId="49264" xr:uid="{55F78A4D-8364-445B-A252-076C441AAD73}"/>
    <cellStyle name="Cálculo 3 8 3 2 2 2" xfId="59339" xr:uid="{D0A0EF9F-5CC8-4AF5-8DAE-80E30BEA2656}"/>
    <cellStyle name="Cálculo 3 8 3 2 3" xfId="57287" xr:uid="{620A13D5-9FFB-4DD6-B6F7-5C4BD4E3FB04}"/>
    <cellStyle name="Cálculo 3 8 3 3" xfId="47162" xr:uid="{CDF00B77-474C-47A0-9121-1291F938F2C9}"/>
    <cellStyle name="Cálculo 3 8 4" xfId="35759" xr:uid="{2C831836-6E4F-43DA-B148-4E79F4550272}"/>
    <cellStyle name="Cálculo 3 8 4 2" xfId="45261" xr:uid="{6ADC7635-04D7-4682-97F8-235FA38E2B0F}"/>
    <cellStyle name="Cálculo 3 8 4 2 2" xfId="49265" xr:uid="{B8BAC557-F3DB-40B0-8623-DCDAFC7E7A25}"/>
    <cellStyle name="Cálculo 3 8 4 2 2 2" xfId="59340" xr:uid="{3A2FB00F-F488-4381-8ABE-4F586422E51C}"/>
    <cellStyle name="Cálculo 3 8 4 2 3" xfId="57288" xr:uid="{2A71B618-3FB0-49FE-8ADA-B801C87751A2}"/>
    <cellStyle name="Cálculo 3 8 4 3" xfId="47163" xr:uid="{8698C8BB-89A5-4D53-8DE3-7C80A9D15162}"/>
    <cellStyle name="Cálculo 3 8 5" xfId="35760" xr:uid="{74575A44-0260-4FC8-A7AE-E114EAAE0A2F}"/>
    <cellStyle name="Cálculo 3 8 5 2" xfId="45262" xr:uid="{4212F63B-CBF4-4A7F-8F88-352BB2674164}"/>
    <cellStyle name="Cálculo 3 8 5 2 2" xfId="49266" xr:uid="{F54CBA73-7F15-472B-9A2A-ACEC2FADA1B1}"/>
    <cellStyle name="Cálculo 3 8 5 2 2 2" xfId="59341" xr:uid="{DD5F45F5-8110-4D4E-887E-013B40AB5277}"/>
    <cellStyle name="Cálculo 3 8 5 2 3" xfId="57289" xr:uid="{545FE00E-34F7-48B5-A2B6-B852CB86121C}"/>
    <cellStyle name="Cálculo 3 8 5 3" xfId="47164" xr:uid="{FAB312CC-87DC-4990-BD36-C15045A3BF51}"/>
    <cellStyle name="Cálculo 3 8 6" xfId="45258" xr:uid="{620F35B1-8258-4478-9B70-F5C9A6F710E5}"/>
    <cellStyle name="Cálculo 3 8 6 2" xfId="49262" xr:uid="{AB1DDAD9-7AAF-436E-B532-F78D55E4166B}"/>
    <cellStyle name="Cálculo 3 8 6 2 2" xfId="59337" xr:uid="{1C2DD170-6CC9-4964-B831-41745A0982C3}"/>
    <cellStyle name="Cálculo 3 8 6 3" xfId="57285" xr:uid="{8C63AD11-1501-4896-A1EC-7161419D03FE}"/>
    <cellStyle name="Cálculo 3 8 7" xfId="47160" xr:uid="{55F48D8B-37BC-4B62-9F9F-A50F82BE3312}"/>
    <cellStyle name="Cálculo 3 8_Rev &amp; Serv Trans (MXP)" xfId="35761" xr:uid="{301C4A21-18C3-4489-B36B-9CA474B76D23}"/>
    <cellStyle name="Cálculo 3 9" xfId="35762" xr:uid="{CCC9ACD0-3501-4DC8-9D5E-B44A8719BA48}"/>
    <cellStyle name="Cálculo 3 9 2" xfId="35763" xr:uid="{A390BCDC-1713-4C8E-B70C-7D45793A91CA}"/>
    <cellStyle name="Cálculo 3 9 2 2" xfId="45264" xr:uid="{09743A31-4B21-40D5-AEAA-454782B3A5E1}"/>
    <cellStyle name="Cálculo 3 9 2 2 2" xfId="49268" xr:uid="{3A7F7C3A-1FC2-4155-A335-112000BA5212}"/>
    <cellStyle name="Cálculo 3 9 2 2 2 2" xfId="59343" xr:uid="{8F50FB17-6EF4-4C54-9E51-8BC47D329A13}"/>
    <cellStyle name="Cálculo 3 9 2 2 3" xfId="57291" xr:uid="{8D32E03C-CCB5-4061-9CF3-43ADD3553720}"/>
    <cellStyle name="Cálculo 3 9 2 3" xfId="47166" xr:uid="{84291A77-D06F-45E3-B675-732C191DA450}"/>
    <cellStyle name="Cálculo 3 9 3" xfId="35764" xr:uid="{D9DFE8C3-95EB-40E8-ACC2-4A8AD9ABCAF4}"/>
    <cellStyle name="Cálculo 3 9 3 2" xfId="45265" xr:uid="{6391021E-2903-476F-A0E4-57A97E9FEA83}"/>
    <cellStyle name="Cálculo 3 9 3 2 2" xfId="49269" xr:uid="{07C49F09-CEFD-452D-BC6D-83E900967BE4}"/>
    <cellStyle name="Cálculo 3 9 3 2 2 2" xfId="59344" xr:uid="{046B33F7-88CE-4056-BABC-014E38D9A0FF}"/>
    <cellStyle name="Cálculo 3 9 3 2 3" xfId="57292" xr:uid="{0FFBC3D4-C1E9-4087-830A-2A8E48E60BBF}"/>
    <cellStyle name="Cálculo 3 9 3 3" xfId="47167" xr:uid="{3725C8A0-FFD1-4744-A499-0195107B4BC1}"/>
    <cellStyle name="Cálculo 3 9 4" xfId="35765" xr:uid="{88842506-21B0-4D4B-B5AF-8580490DCC24}"/>
    <cellStyle name="Cálculo 3 9 4 2" xfId="45266" xr:uid="{149F8D3B-67A6-4CB0-9B78-6CDB3F206A9C}"/>
    <cellStyle name="Cálculo 3 9 4 2 2" xfId="49270" xr:uid="{8636B52B-C181-415B-9667-3812631160A5}"/>
    <cellStyle name="Cálculo 3 9 4 2 2 2" xfId="59345" xr:uid="{D6F9A215-F5A8-4F09-913C-4EEB86A11C77}"/>
    <cellStyle name="Cálculo 3 9 4 2 3" xfId="57293" xr:uid="{97A8E202-29CE-4187-8250-901492C6AFD2}"/>
    <cellStyle name="Cálculo 3 9 4 3" xfId="47168" xr:uid="{99F25089-2E36-4373-A3B2-C4FF5A2D88EE}"/>
    <cellStyle name="Cálculo 3 9 5" xfId="35766" xr:uid="{392086E6-5D20-4B01-906F-C5670AAC1C8C}"/>
    <cellStyle name="Cálculo 3 9 5 2" xfId="45267" xr:uid="{113A8787-E1F2-4D81-B961-40232A7CEED1}"/>
    <cellStyle name="Cálculo 3 9 5 2 2" xfId="49271" xr:uid="{E1540C00-EC15-4EA5-8ABF-E69C4C0EBDFF}"/>
    <cellStyle name="Cálculo 3 9 5 2 2 2" xfId="59346" xr:uid="{1F5EE5F1-C890-4517-A664-3A3E8A9C4AB8}"/>
    <cellStyle name="Cálculo 3 9 5 2 3" xfId="57294" xr:uid="{1762D522-5C7D-4019-BE8A-EE0CC793FC38}"/>
    <cellStyle name="Cálculo 3 9 5 3" xfId="47169" xr:uid="{560AFC34-69BB-4E9A-8A1A-486752D156D0}"/>
    <cellStyle name="Cálculo 3 9 6" xfId="45263" xr:uid="{F022A3F5-0667-4D64-93E9-5076A27495EE}"/>
    <cellStyle name="Cálculo 3 9 6 2" xfId="49267" xr:uid="{8684F431-9B31-4EB1-ABFF-D64E139CC4CD}"/>
    <cellStyle name="Cálculo 3 9 6 2 2" xfId="59342" xr:uid="{D268F48E-8C41-4855-B8D7-5D6F757A6007}"/>
    <cellStyle name="Cálculo 3 9 6 3" xfId="57290" xr:uid="{13F7B1A8-FA4A-4908-ADE1-FD1143C094BF}"/>
    <cellStyle name="Cálculo 3 9 7" xfId="47165" xr:uid="{FCA10D38-9415-4306-B823-42FBC0EAD50D}"/>
    <cellStyle name="Cálculo 3 9_Rev &amp; Serv Trans (MXP)" xfId="35767" xr:uid="{80B3DD5B-8174-4A81-939F-F1751750A021}"/>
    <cellStyle name="Cálculo 3_Noviembre" xfId="35768" xr:uid="{6DFBE3F5-FD38-4D72-9378-E636EC955B71}"/>
    <cellStyle name="Cálculo 4" xfId="35769" xr:uid="{5FC4377B-36DE-4028-80BE-67A7C74D7E8E}"/>
    <cellStyle name="Cálculo 4 10" xfId="35770" xr:uid="{17DAB0C8-2586-42DD-BB66-C6ADCE4DB689}"/>
    <cellStyle name="Cálculo 4 10 2" xfId="45269" xr:uid="{A8318384-8F05-4572-BC51-7497D37EDF4B}"/>
    <cellStyle name="Cálculo 4 10 2 2" xfId="49273" xr:uid="{411E429A-B8CF-48B2-925A-18673FD1A0BD}"/>
    <cellStyle name="Cálculo 4 10 2 2 2" xfId="59348" xr:uid="{18FF0B91-064C-47DC-B9B6-B89B51AB76BE}"/>
    <cellStyle name="Cálculo 4 10 2 3" xfId="57296" xr:uid="{37F8FC0A-E7BF-41D8-9D1E-1F24EDC4CAF5}"/>
    <cellStyle name="Cálculo 4 10 3" xfId="47171" xr:uid="{9194ACEE-609A-41CC-85B2-1F5F011EF0DA}"/>
    <cellStyle name="Cálculo 4 11" xfId="45268" xr:uid="{5CEF3AE3-544F-4F43-A03D-5C2F46877161}"/>
    <cellStyle name="Cálculo 4 11 2" xfId="49272" xr:uid="{E7012EB3-290E-4226-A4AF-0CFFA2B73963}"/>
    <cellStyle name="Cálculo 4 11 2 2" xfId="59347" xr:uid="{EAAC149B-1356-416F-BBD0-CCF0FC6A96C1}"/>
    <cellStyle name="Cálculo 4 11 3" xfId="57295" xr:uid="{F0127C4C-5DE8-4B8B-A802-57A32AD78565}"/>
    <cellStyle name="Cálculo 4 12" xfId="47170" xr:uid="{81E887E7-9FEC-4896-84A4-9163865AC1E8}"/>
    <cellStyle name="Cálculo 4 2" xfId="35771" xr:uid="{7F7035CB-2A58-46D6-8DF0-F47E3D269323}"/>
    <cellStyle name="Cálculo 4 2 10" xfId="45270" xr:uid="{26B8F288-5A5B-4F50-AFC2-3132F5370472}"/>
    <cellStyle name="Cálculo 4 2 10 2" xfId="49274" xr:uid="{420D23C9-6C32-4FA0-AE75-6369D0645586}"/>
    <cellStyle name="Cálculo 4 2 10 2 2" xfId="59349" xr:uid="{952F9B6A-4E89-4061-9664-4B5FCF8711A7}"/>
    <cellStyle name="Cálculo 4 2 10 3" xfId="57297" xr:uid="{2022FDFE-FF48-4177-B05F-FCE93F3E3706}"/>
    <cellStyle name="Cálculo 4 2 11" xfId="47172" xr:uid="{4F16A103-8997-45DC-9C1E-02DDA3F753BC}"/>
    <cellStyle name="Cálculo 4 2 2" xfId="35772" xr:uid="{6A197CEB-046A-4E8A-ABC3-B83923B4813A}"/>
    <cellStyle name="Cálculo 4 2 2 2" xfId="35773" xr:uid="{11B4250F-6363-42ED-9FFF-F6E2235E581A}"/>
    <cellStyle name="Cálculo 4 2 2 2 2" xfId="35774" xr:uid="{3D8A628E-6C6D-4FBB-8CCB-8E52B448BE62}"/>
    <cellStyle name="Cálculo 4 2 2 2 2 2" xfId="45273" xr:uid="{7AF08500-1F2F-4E36-8BA0-AA0D18FD6851}"/>
    <cellStyle name="Cálculo 4 2 2 2 2 2 2" xfId="49277" xr:uid="{F59FD4A2-23F5-4770-B0F9-149FA4B1B70C}"/>
    <cellStyle name="Cálculo 4 2 2 2 2 2 2 2" xfId="59352" xr:uid="{159D150D-4DCC-493F-96EF-87B10950DE2E}"/>
    <cellStyle name="Cálculo 4 2 2 2 2 2 3" xfId="57300" xr:uid="{2B9294D0-0604-4DBE-8330-A0DC3A591F46}"/>
    <cellStyle name="Cálculo 4 2 2 2 2 3" xfId="47175" xr:uid="{14D89171-C766-42A0-AB85-F39C0AA65A3D}"/>
    <cellStyle name="Cálculo 4 2 2 2 3" xfId="35775" xr:uid="{F9B465E7-BCD3-4118-B4DD-099BF691466F}"/>
    <cellStyle name="Cálculo 4 2 2 2 3 2" xfId="45274" xr:uid="{5856EEA6-B9FB-43E5-BB2D-FEF526237E95}"/>
    <cellStyle name="Cálculo 4 2 2 2 3 2 2" xfId="49278" xr:uid="{C5EA68C2-B2D9-4D59-96F9-A91441E9BAE5}"/>
    <cellStyle name="Cálculo 4 2 2 2 3 2 2 2" xfId="59353" xr:uid="{2B16322B-4AAF-4243-BE87-07F562A7E5DC}"/>
    <cellStyle name="Cálculo 4 2 2 2 3 2 3" xfId="57301" xr:uid="{7B9640D6-D768-41ED-922E-A17D8F43084C}"/>
    <cellStyle name="Cálculo 4 2 2 2 3 3" xfId="47176" xr:uid="{88295A00-3788-43E2-8326-89F616EF3BF0}"/>
    <cellStyle name="Cálculo 4 2 2 2 4" xfId="35776" xr:uid="{0B28E2A0-2F1F-442B-AE34-E33F78E95214}"/>
    <cellStyle name="Cálculo 4 2 2 2 4 2" xfId="45275" xr:uid="{F7C43CC9-7B23-4384-B2B1-CFB26EB23331}"/>
    <cellStyle name="Cálculo 4 2 2 2 4 2 2" xfId="49279" xr:uid="{4D7DBF28-6290-4218-B31A-8DFAA36CD853}"/>
    <cellStyle name="Cálculo 4 2 2 2 4 2 2 2" xfId="59354" xr:uid="{00794F68-DE1B-4621-99BD-67BCD815B581}"/>
    <cellStyle name="Cálculo 4 2 2 2 4 2 3" xfId="57302" xr:uid="{D90A7FAB-BEC7-4257-95F0-6079FFC68332}"/>
    <cellStyle name="Cálculo 4 2 2 2 4 3" xfId="47177" xr:uid="{B377CCB1-D211-48FB-AB68-9AF578F3F993}"/>
    <cellStyle name="Cálculo 4 2 2 2 5" xfId="35777" xr:uid="{DA57C43A-38D8-4B2A-96A4-03A80879900B}"/>
    <cellStyle name="Cálculo 4 2 2 2 5 2" xfId="45276" xr:uid="{C77A3945-0A0B-4CE9-AD4D-554245B056C8}"/>
    <cellStyle name="Cálculo 4 2 2 2 5 2 2" xfId="49280" xr:uid="{B6EC8B48-0BA7-4087-9E6A-816E3E1A5241}"/>
    <cellStyle name="Cálculo 4 2 2 2 5 2 2 2" xfId="59355" xr:uid="{F70BB0BD-334B-4CAA-AF3E-B71E85DC4670}"/>
    <cellStyle name="Cálculo 4 2 2 2 5 2 3" xfId="57303" xr:uid="{1B665590-FF1D-45D4-A6AB-A434E7092664}"/>
    <cellStyle name="Cálculo 4 2 2 2 5 3" xfId="47178" xr:uid="{E05D9B60-4BB9-4053-B40A-9CE5189B9BA4}"/>
    <cellStyle name="Cálculo 4 2 2 2 6" xfId="45272" xr:uid="{A138D152-8ABF-406F-8BDB-27B561004016}"/>
    <cellStyle name="Cálculo 4 2 2 2 6 2" xfId="49276" xr:uid="{689B4D01-C435-4185-AC92-33711A42D4CB}"/>
    <cellStyle name="Cálculo 4 2 2 2 6 2 2" xfId="59351" xr:uid="{DD3FF543-BC5F-4E81-A279-3B2E424DF2D0}"/>
    <cellStyle name="Cálculo 4 2 2 2 6 3" xfId="57299" xr:uid="{A0EAD90B-BAC3-4CB4-A1AF-070D8C361028}"/>
    <cellStyle name="Cálculo 4 2 2 2 7" xfId="47174" xr:uid="{9EBA6D93-489F-4175-94F7-4AAEAE4333D1}"/>
    <cellStyle name="Cálculo 4 2 2 2_Rev &amp; Serv Trans (MXP)" xfId="35778" xr:uid="{B4C63DDC-E975-447E-B944-8980C76464CB}"/>
    <cellStyle name="Cálculo 4 2 2 3" xfId="35779" xr:uid="{9B4951A9-0495-4172-B2B9-0E77B1ABE062}"/>
    <cellStyle name="Cálculo 4 2 2 3 2" xfId="35780" xr:uid="{E6437935-7A12-4322-9CA8-7B720B16EDCC}"/>
    <cellStyle name="Cálculo 4 2 2 3 2 2" xfId="45278" xr:uid="{130478E3-4DBC-4DE0-B01A-5ECC3579F4C0}"/>
    <cellStyle name="Cálculo 4 2 2 3 2 2 2" xfId="49282" xr:uid="{70B2B458-CDFB-4DA1-894A-9E784AB9317A}"/>
    <cellStyle name="Cálculo 4 2 2 3 2 2 2 2" xfId="59357" xr:uid="{87CB77A6-5176-429F-85C0-B6CC494FDAD1}"/>
    <cellStyle name="Cálculo 4 2 2 3 2 2 3" xfId="57305" xr:uid="{7B1D5101-7DAE-477C-B7B9-47E92DA925E7}"/>
    <cellStyle name="Cálculo 4 2 2 3 2 3" xfId="47180" xr:uid="{368FF392-E71D-48E0-BC9C-C63B9B0F3D3E}"/>
    <cellStyle name="Cálculo 4 2 2 3 3" xfId="35781" xr:uid="{496A37EE-FE5C-43B4-A8AE-7EA5A905DC6F}"/>
    <cellStyle name="Cálculo 4 2 2 3 3 2" xfId="45279" xr:uid="{F70B913D-8C8E-49D4-9D17-CEBBDB2CBAB2}"/>
    <cellStyle name="Cálculo 4 2 2 3 3 2 2" xfId="49283" xr:uid="{0217CE3F-EC4E-468A-BD19-A64507C3CBC9}"/>
    <cellStyle name="Cálculo 4 2 2 3 3 2 2 2" xfId="59358" xr:uid="{9ED4DD60-587A-414C-9A7C-9C79C03EA346}"/>
    <cellStyle name="Cálculo 4 2 2 3 3 2 3" xfId="57306" xr:uid="{D77224EE-3563-4413-BEB6-DA357C34721E}"/>
    <cellStyle name="Cálculo 4 2 2 3 3 3" xfId="47181" xr:uid="{CDA944DC-6790-4351-947C-B296224E1F3D}"/>
    <cellStyle name="Cálculo 4 2 2 3 4" xfId="35782" xr:uid="{B20FCE77-AC38-4F8D-898D-4C6A44DCC7A6}"/>
    <cellStyle name="Cálculo 4 2 2 3 4 2" xfId="45280" xr:uid="{820118FF-81B9-450A-9771-10D5FD04C0D5}"/>
    <cellStyle name="Cálculo 4 2 2 3 4 2 2" xfId="49284" xr:uid="{DB3C45B1-7B41-4C16-91FA-BF95B10AB286}"/>
    <cellStyle name="Cálculo 4 2 2 3 4 2 2 2" xfId="59359" xr:uid="{0187DF89-DA3B-43CC-97B4-A672AD62CAF1}"/>
    <cellStyle name="Cálculo 4 2 2 3 4 2 3" xfId="57307" xr:uid="{9C0D8C62-1A9E-4C8C-9CCF-DC1B15540953}"/>
    <cellStyle name="Cálculo 4 2 2 3 4 3" xfId="47182" xr:uid="{8D1AE2D2-B101-46BA-A4A8-3EF2A7193562}"/>
    <cellStyle name="Cálculo 4 2 2 3 5" xfId="35783" xr:uid="{0A6640A0-5C80-4DE6-9104-DE2F74C9D4FA}"/>
    <cellStyle name="Cálculo 4 2 2 3 5 2" xfId="45281" xr:uid="{A0B09809-D83C-4887-AD0E-0CDB12BC1820}"/>
    <cellStyle name="Cálculo 4 2 2 3 5 2 2" xfId="49285" xr:uid="{DBE5F6E2-CAC7-418A-83E6-1D042953F41E}"/>
    <cellStyle name="Cálculo 4 2 2 3 5 2 2 2" xfId="59360" xr:uid="{DAAC8337-C980-4B1A-A42F-196649C340EE}"/>
    <cellStyle name="Cálculo 4 2 2 3 5 2 3" xfId="57308" xr:uid="{F3E9D695-F2C2-4624-AB77-8B6BCA12AE8C}"/>
    <cellStyle name="Cálculo 4 2 2 3 5 3" xfId="47183" xr:uid="{9DB701EB-3E33-4C9A-840E-593101596481}"/>
    <cellStyle name="Cálculo 4 2 2 3 6" xfId="45277" xr:uid="{4D338E51-C393-465E-87FE-5254C75F7D72}"/>
    <cellStyle name="Cálculo 4 2 2 3 6 2" xfId="49281" xr:uid="{BE25BDC5-12F5-431D-A3A2-3E3E3FC6CA9F}"/>
    <cellStyle name="Cálculo 4 2 2 3 6 2 2" xfId="59356" xr:uid="{3D7E1CEE-3DE9-4935-9B05-489321848288}"/>
    <cellStyle name="Cálculo 4 2 2 3 6 3" xfId="57304" xr:uid="{DAEE0E1F-3369-4442-9B8F-6785100F3FB9}"/>
    <cellStyle name="Cálculo 4 2 2 3 7" xfId="47179" xr:uid="{E96F2592-C300-4EE7-A1E8-74DBFBD9B661}"/>
    <cellStyle name="Cálculo 4 2 2 3_Rev &amp; Serv Trans (MXP)" xfId="35784" xr:uid="{BF15250D-8EC7-42E8-806E-D374E073BA5B}"/>
    <cellStyle name="Cálculo 4 2 2 4" xfId="35785" xr:uid="{260C52AD-3A95-43A6-8142-61E60068EDFB}"/>
    <cellStyle name="Cálculo 4 2 2 4 2" xfId="45282" xr:uid="{472FF6B0-8527-4023-9129-6A1215F4DE7E}"/>
    <cellStyle name="Cálculo 4 2 2 4 2 2" xfId="49286" xr:uid="{8CEE002D-2A88-409D-A289-4BB4E01EBA03}"/>
    <cellStyle name="Cálculo 4 2 2 4 2 2 2" xfId="59361" xr:uid="{CB83F57F-4184-465A-B92A-F9BDE24C05EF}"/>
    <cellStyle name="Cálculo 4 2 2 4 2 3" xfId="57309" xr:uid="{C1D0BC3F-A4C4-4B30-9434-A5AD15A5C166}"/>
    <cellStyle name="Cálculo 4 2 2 4 3" xfId="47184" xr:uid="{724D3633-19D0-41F8-9C60-EF0C18D5C6A1}"/>
    <cellStyle name="Cálculo 4 2 2 5" xfId="35786" xr:uid="{8BB01871-E06F-4887-9565-E632B5A73937}"/>
    <cellStyle name="Cálculo 4 2 2 5 2" xfId="45283" xr:uid="{9E4C5BCA-E754-43A5-967A-2B70FF1A00E2}"/>
    <cellStyle name="Cálculo 4 2 2 5 2 2" xfId="49287" xr:uid="{618D99FD-E73B-4C81-91D6-AEF620B61CAF}"/>
    <cellStyle name="Cálculo 4 2 2 5 2 2 2" xfId="59362" xr:uid="{9439CC31-5260-4EDF-921E-EC59B841C966}"/>
    <cellStyle name="Cálculo 4 2 2 5 2 3" xfId="57310" xr:uid="{4C4EF339-2EA1-4D06-AF97-9627B6DBF6E1}"/>
    <cellStyle name="Cálculo 4 2 2 5 3" xfId="47185" xr:uid="{E26D3E1C-C09D-4A1E-AF3A-696EC027AA41}"/>
    <cellStyle name="Cálculo 4 2 2 6" xfId="35787" xr:uid="{3257D869-C2AE-43FE-810E-FB42D2A633B1}"/>
    <cellStyle name="Cálculo 4 2 2 6 2" xfId="45284" xr:uid="{11F4B8F3-277D-42E3-9D48-8AA47C1FC4F0}"/>
    <cellStyle name="Cálculo 4 2 2 6 2 2" xfId="49288" xr:uid="{08D93D30-AFB6-42B8-AD5F-6B2348257F24}"/>
    <cellStyle name="Cálculo 4 2 2 6 2 2 2" xfId="59363" xr:uid="{55156560-ED8F-4E5E-B402-A7D08362F788}"/>
    <cellStyle name="Cálculo 4 2 2 6 2 3" xfId="57311" xr:uid="{770114E4-8849-4006-9A27-BB154B219669}"/>
    <cellStyle name="Cálculo 4 2 2 6 3" xfId="47186" xr:uid="{239B530C-C4C7-458F-A06E-117A8BF70307}"/>
    <cellStyle name="Cálculo 4 2 2 7" xfId="35788" xr:uid="{2346A6DD-3582-45B6-807D-BA9F6CBF8B55}"/>
    <cellStyle name="Cálculo 4 2 2 7 2" xfId="45285" xr:uid="{FBCAFDB4-BF28-4B41-8DFA-462B06C85B18}"/>
    <cellStyle name="Cálculo 4 2 2 7 2 2" xfId="49289" xr:uid="{FF037F5F-21A8-4991-B2AF-9AA9F59CE6C4}"/>
    <cellStyle name="Cálculo 4 2 2 7 2 2 2" xfId="59364" xr:uid="{D4944F01-2708-4377-92B5-33488DC0D3B8}"/>
    <cellStyle name="Cálculo 4 2 2 7 2 3" xfId="57312" xr:uid="{22CA7BA4-E9A9-4174-8583-DDE957B5D982}"/>
    <cellStyle name="Cálculo 4 2 2 7 3" xfId="47187" xr:uid="{4BB80026-9827-4D12-871F-CA868C6D1EF4}"/>
    <cellStyle name="Cálculo 4 2 2 8" xfId="45271" xr:uid="{55F67BCA-A9B4-4EB9-AB37-CFE9F5D8016E}"/>
    <cellStyle name="Cálculo 4 2 2 8 2" xfId="49275" xr:uid="{02A5EFA9-DBFF-4046-AF0F-55FBDC705FB1}"/>
    <cellStyle name="Cálculo 4 2 2 8 2 2" xfId="59350" xr:uid="{F59082E2-8F1D-4378-9018-C6D0DA5F03A1}"/>
    <cellStyle name="Cálculo 4 2 2 8 3" xfId="57298" xr:uid="{74FB9AD8-D1A2-40F6-8282-918D97E92FDE}"/>
    <cellStyle name="Cálculo 4 2 2 9" xfId="47173" xr:uid="{25247F5C-7E73-4431-96B2-0B8453B2CE61}"/>
    <cellStyle name="Cálculo 4 2 2_Rev &amp; Serv Trans (MXP)" xfId="35789" xr:uid="{49E5BAC9-822A-4733-96B2-A1E87A2DE931}"/>
    <cellStyle name="Cálculo 4 2 3" xfId="35790" xr:uid="{0FA5353C-4618-4592-AF2A-A509672C2DC4}"/>
    <cellStyle name="Cálculo 4 2 3 2" xfId="35791" xr:uid="{E8CBC933-C589-46D3-A597-E5930804ED41}"/>
    <cellStyle name="Cálculo 4 2 3 2 2" xfId="35792" xr:uid="{A691D795-0369-4800-A99C-D2C0B8837DFD}"/>
    <cellStyle name="Cálculo 4 2 3 2 2 2" xfId="45288" xr:uid="{212F4297-94D0-4732-BDB9-E8D00BBB80D3}"/>
    <cellStyle name="Cálculo 4 2 3 2 2 2 2" xfId="49292" xr:uid="{EA9BD0D6-26E2-478C-9E0A-A84FD77EBA3E}"/>
    <cellStyle name="Cálculo 4 2 3 2 2 2 2 2" xfId="59367" xr:uid="{B617057D-F3F6-478E-89B6-5607115B7806}"/>
    <cellStyle name="Cálculo 4 2 3 2 2 2 3" xfId="57315" xr:uid="{C4794CE8-425B-4F05-8232-62FAFC3515D0}"/>
    <cellStyle name="Cálculo 4 2 3 2 2 3" xfId="47190" xr:uid="{2417345F-8401-4509-94AE-A76E9C4DAB0B}"/>
    <cellStyle name="Cálculo 4 2 3 2 3" xfId="35793" xr:uid="{002FAE3B-67D3-44BF-95AF-18B84121022C}"/>
    <cellStyle name="Cálculo 4 2 3 2 3 2" xfId="45289" xr:uid="{D7653F71-697D-4EDC-8B42-2F52A442A830}"/>
    <cellStyle name="Cálculo 4 2 3 2 3 2 2" xfId="49293" xr:uid="{6B615ACA-DDB6-482E-A065-7087125EF7DA}"/>
    <cellStyle name="Cálculo 4 2 3 2 3 2 2 2" xfId="59368" xr:uid="{6BD46EAF-1139-4BCE-92FC-D59E83D3317A}"/>
    <cellStyle name="Cálculo 4 2 3 2 3 2 3" xfId="57316" xr:uid="{86E1D919-FA5A-42EF-B153-4C2B5F00EA19}"/>
    <cellStyle name="Cálculo 4 2 3 2 3 3" xfId="47191" xr:uid="{6A1004B3-4F24-4683-8960-CE6F3E23CAB2}"/>
    <cellStyle name="Cálculo 4 2 3 2 4" xfId="35794" xr:uid="{6F579D52-303E-49BA-98AB-7F41B38FAF8D}"/>
    <cellStyle name="Cálculo 4 2 3 2 4 2" xfId="45290" xr:uid="{047550E9-E066-4DE1-976F-0D86C9212634}"/>
    <cellStyle name="Cálculo 4 2 3 2 4 2 2" xfId="49294" xr:uid="{99AC7200-BD14-42DD-BDF0-48D08CC0126A}"/>
    <cellStyle name="Cálculo 4 2 3 2 4 2 2 2" xfId="59369" xr:uid="{F4A8C398-D8FA-41F5-9C5F-2356DF6EC878}"/>
    <cellStyle name="Cálculo 4 2 3 2 4 2 3" xfId="57317" xr:uid="{C9FB0C6D-5994-440E-BC6A-98EE5ED08945}"/>
    <cellStyle name="Cálculo 4 2 3 2 4 3" xfId="47192" xr:uid="{26E84ADD-3E0A-4CCA-904A-9707745F2151}"/>
    <cellStyle name="Cálculo 4 2 3 2 5" xfId="35795" xr:uid="{97551D69-AC98-40F2-B71D-0CB4CA2738B7}"/>
    <cellStyle name="Cálculo 4 2 3 2 5 2" xfId="45291" xr:uid="{E5111A48-6A89-4C69-B189-9BE98AE4D196}"/>
    <cellStyle name="Cálculo 4 2 3 2 5 2 2" xfId="49295" xr:uid="{1D98E844-BCC6-410A-9B35-D90B2BF555C1}"/>
    <cellStyle name="Cálculo 4 2 3 2 5 2 2 2" xfId="59370" xr:uid="{C61B73AA-1A65-4083-921A-A341681E2AC8}"/>
    <cellStyle name="Cálculo 4 2 3 2 5 2 3" xfId="57318" xr:uid="{16E32D78-FC0E-4C57-A873-49DAA089BA1F}"/>
    <cellStyle name="Cálculo 4 2 3 2 5 3" xfId="47193" xr:uid="{23AB7726-7B14-45F1-88D5-73A9BB2CB499}"/>
    <cellStyle name="Cálculo 4 2 3 2 6" xfId="45287" xr:uid="{21453DD7-90A1-4325-8B72-DCE36A04530E}"/>
    <cellStyle name="Cálculo 4 2 3 2 6 2" xfId="49291" xr:uid="{393287C8-C5F9-4F69-9A71-40BC9B80B518}"/>
    <cellStyle name="Cálculo 4 2 3 2 6 2 2" xfId="59366" xr:uid="{D685500F-A1B5-4546-B02F-2D141AD724CB}"/>
    <cellStyle name="Cálculo 4 2 3 2 6 3" xfId="57314" xr:uid="{F93088DF-EDE1-4F7E-8F09-598B556561A5}"/>
    <cellStyle name="Cálculo 4 2 3 2 7" xfId="47189" xr:uid="{AF00735D-1766-4D60-9011-6FDF4CBF9D4F}"/>
    <cellStyle name="Cálculo 4 2 3 2_Rev &amp; Serv Trans (MXP)" xfId="35796" xr:uid="{16FE56F4-8BED-4F39-AEDC-209E10095BE3}"/>
    <cellStyle name="Cálculo 4 2 3 3" xfId="35797" xr:uid="{1511F3D9-DEA6-43D5-A961-AEB97EE7AEEF}"/>
    <cellStyle name="Cálculo 4 2 3 3 2" xfId="35798" xr:uid="{FE551F5F-47AF-4F84-9E5C-B3891FF22A95}"/>
    <cellStyle name="Cálculo 4 2 3 3 2 2" xfId="45293" xr:uid="{045A8DB9-DDA4-4695-9577-5A21FCD8D478}"/>
    <cellStyle name="Cálculo 4 2 3 3 2 2 2" xfId="49297" xr:uid="{D5C3E14A-29A5-40D9-940F-DD2038EF422D}"/>
    <cellStyle name="Cálculo 4 2 3 3 2 2 2 2" xfId="59372" xr:uid="{F9A50E39-8C3D-48C9-9AF4-C8593D85FBDD}"/>
    <cellStyle name="Cálculo 4 2 3 3 2 2 3" xfId="57320" xr:uid="{CF149FB6-74A5-4D47-AF37-40E04AEB90B5}"/>
    <cellStyle name="Cálculo 4 2 3 3 2 3" xfId="47195" xr:uid="{7C4C61BB-DA8A-49CF-9E4D-2585B194ABD3}"/>
    <cellStyle name="Cálculo 4 2 3 3 3" xfId="35799" xr:uid="{D21F6390-61C1-46D5-B43F-063D7AB310BE}"/>
    <cellStyle name="Cálculo 4 2 3 3 3 2" xfId="45294" xr:uid="{E594A4C0-CCF8-4185-990F-AF7F1E8CB6F5}"/>
    <cellStyle name="Cálculo 4 2 3 3 3 2 2" xfId="49298" xr:uid="{290B57D7-353E-45DA-8445-ACDDEED673D9}"/>
    <cellStyle name="Cálculo 4 2 3 3 3 2 2 2" xfId="59373" xr:uid="{B4E91F98-5761-49A4-9574-5699966853FB}"/>
    <cellStyle name="Cálculo 4 2 3 3 3 2 3" xfId="57321" xr:uid="{E748C9AC-FE40-4016-AC09-7F2AC49BDAE3}"/>
    <cellStyle name="Cálculo 4 2 3 3 3 3" xfId="47196" xr:uid="{F0FF6B3B-6F2F-4249-900E-98C1D4E80099}"/>
    <cellStyle name="Cálculo 4 2 3 3 4" xfId="35800" xr:uid="{AFE4D0E0-7596-43F5-9464-46B9ADA71C59}"/>
    <cellStyle name="Cálculo 4 2 3 3 4 2" xfId="45295" xr:uid="{846D0E04-8CB6-49EA-9782-AE60C34E8FAC}"/>
    <cellStyle name="Cálculo 4 2 3 3 4 2 2" xfId="49299" xr:uid="{D195F5C6-EE57-431C-810E-8B096DF8654E}"/>
    <cellStyle name="Cálculo 4 2 3 3 4 2 2 2" xfId="59374" xr:uid="{167BDC5A-CA45-4ECF-8C08-8EDF53AEE286}"/>
    <cellStyle name="Cálculo 4 2 3 3 4 2 3" xfId="57322" xr:uid="{526F1637-C658-4525-879F-92F05C7BE0EC}"/>
    <cellStyle name="Cálculo 4 2 3 3 4 3" xfId="47197" xr:uid="{F69659A6-0D7C-4EBB-9A5E-4FAF2B50128E}"/>
    <cellStyle name="Cálculo 4 2 3 3 5" xfId="35801" xr:uid="{8F46D652-8F42-40BF-B47B-0B2F3113F380}"/>
    <cellStyle name="Cálculo 4 2 3 3 5 2" xfId="45296" xr:uid="{5F90D952-FBD5-421B-8903-FDD8261271F8}"/>
    <cellStyle name="Cálculo 4 2 3 3 5 2 2" xfId="49300" xr:uid="{4768E17C-3EBB-467C-8F4E-389AD99C3133}"/>
    <cellStyle name="Cálculo 4 2 3 3 5 2 2 2" xfId="59375" xr:uid="{746713B9-7C97-4FB9-801E-C11FD48C2369}"/>
    <cellStyle name="Cálculo 4 2 3 3 5 2 3" xfId="57323" xr:uid="{C08D983F-9EDF-4702-8747-3726CFB1B4B5}"/>
    <cellStyle name="Cálculo 4 2 3 3 5 3" xfId="47198" xr:uid="{FF4217C6-1E74-4A32-A018-58D7C6A566FB}"/>
    <cellStyle name="Cálculo 4 2 3 3 6" xfId="45292" xr:uid="{ED67AFEB-9D22-4306-8A43-B919E76959CD}"/>
    <cellStyle name="Cálculo 4 2 3 3 6 2" xfId="49296" xr:uid="{6C59288D-B5B3-41C7-BBCF-B9253CCE3A2E}"/>
    <cellStyle name="Cálculo 4 2 3 3 6 2 2" xfId="59371" xr:uid="{185C8E40-EC53-42DC-8A1A-3CD28D1F9183}"/>
    <cellStyle name="Cálculo 4 2 3 3 6 3" xfId="57319" xr:uid="{54526C2A-4106-4AB4-8022-2EE54DD6BEF7}"/>
    <cellStyle name="Cálculo 4 2 3 3 7" xfId="47194" xr:uid="{4A1B12DD-56E5-4F64-8574-2F110C5283A2}"/>
    <cellStyle name="Cálculo 4 2 3 3_Rev &amp; Serv Trans (MXP)" xfId="35802" xr:uid="{10AAF8D0-56F6-4C2B-871B-0BC48006D771}"/>
    <cellStyle name="Cálculo 4 2 3 4" xfId="35803" xr:uid="{A4AD8673-F5D7-4C71-8688-146589463BF4}"/>
    <cellStyle name="Cálculo 4 2 3 4 2" xfId="45297" xr:uid="{94E34805-13EE-4E10-9B7F-A72566FDE73C}"/>
    <cellStyle name="Cálculo 4 2 3 4 2 2" xfId="49301" xr:uid="{6D9E73AB-7822-43D6-ABBF-589B64FBCEA7}"/>
    <cellStyle name="Cálculo 4 2 3 4 2 2 2" xfId="59376" xr:uid="{BBADD05A-8057-4203-9530-D5993D43F771}"/>
    <cellStyle name="Cálculo 4 2 3 4 2 3" xfId="57324" xr:uid="{0C5C2D74-D207-4E15-9F5B-EDBE7F7B7929}"/>
    <cellStyle name="Cálculo 4 2 3 4 3" xfId="47199" xr:uid="{5F4AB6BC-A145-4BC3-AA75-76BCD74F34DC}"/>
    <cellStyle name="Cálculo 4 2 3 5" xfId="35804" xr:uid="{F325AF07-5893-4FDE-9323-04B996E542A4}"/>
    <cellStyle name="Cálculo 4 2 3 5 2" xfId="45298" xr:uid="{4354D145-0877-47F9-9A5B-4ECE67C24707}"/>
    <cellStyle name="Cálculo 4 2 3 5 2 2" xfId="49302" xr:uid="{48A6E408-67FC-4151-9E46-C384D6036E97}"/>
    <cellStyle name="Cálculo 4 2 3 5 2 2 2" xfId="59377" xr:uid="{30139EAF-74A2-4C6C-A9EF-FBDDC104BBBD}"/>
    <cellStyle name="Cálculo 4 2 3 5 2 3" xfId="57325" xr:uid="{3643C2CD-1BC3-4E0B-95A8-A5EBF66B668A}"/>
    <cellStyle name="Cálculo 4 2 3 5 3" xfId="47200" xr:uid="{0E4AA2A1-FFA1-4AA4-964F-0D94A6F5CDA5}"/>
    <cellStyle name="Cálculo 4 2 3 6" xfId="35805" xr:uid="{04F0E998-87AB-4136-84CE-4A64181C9580}"/>
    <cellStyle name="Cálculo 4 2 3 6 2" xfId="45299" xr:uid="{8086A01C-5D89-40B2-A573-000F56951D7F}"/>
    <cellStyle name="Cálculo 4 2 3 6 2 2" xfId="49303" xr:uid="{0C1110E0-F66A-4F9E-AD4C-268DAF4CFE4E}"/>
    <cellStyle name="Cálculo 4 2 3 6 2 2 2" xfId="59378" xr:uid="{5CED8F22-A509-41C8-9D2A-7E8873FCAF5C}"/>
    <cellStyle name="Cálculo 4 2 3 6 2 3" xfId="57326" xr:uid="{0EAF6F82-839D-41ED-A19A-5593D7AFDDE0}"/>
    <cellStyle name="Cálculo 4 2 3 6 3" xfId="47201" xr:uid="{14430B90-5768-422E-B883-CFD10709E888}"/>
    <cellStyle name="Cálculo 4 2 3 7" xfId="35806" xr:uid="{93E0AF23-DA2D-427C-8334-2BEFBCDD6925}"/>
    <cellStyle name="Cálculo 4 2 3 7 2" xfId="45300" xr:uid="{603F2F20-3515-4BA5-9F90-66860D646E19}"/>
    <cellStyle name="Cálculo 4 2 3 7 2 2" xfId="49304" xr:uid="{674EC2BE-3E4F-4904-BF55-2AB78A0FC202}"/>
    <cellStyle name="Cálculo 4 2 3 7 2 2 2" xfId="59379" xr:uid="{23D9D65C-0AFC-49E5-9C33-6864D0108EB3}"/>
    <cellStyle name="Cálculo 4 2 3 7 2 3" xfId="57327" xr:uid="{71B2E9FD-A612-4414-A9E5-01671C9D1C97}"/>
    <cellStyle name="Cálculo 4 2 3 7 3" xfId="47202" xr:uid="{71A32CA8-DA51-40D3-A65F-7EEB85602D64}"/>
    <cellStyle name="Cálculo 4 2 3 8" xfId="45286" xr:uid="{B4A0473A-BF09-478E-8F58-FDE0692CA480}"/>
    <cellStyle name="Cálculo 4 2 3 8 2" xfId="49290" xr:uid="{AA02316E-0952-4DA8-A9D7-A10389BE3D19}"/>
    <cellStyle name="Cálculo 4 2 3 8 2 2" xfId="59365" xr:uid="{B5E54759-F9DD-49AD-B80E-698E6A8F0856}"/>
    <cellStyle name="Cálculo 4 2 3 8 3" xfId="57313" xr:uid="{23A7E7FD-C6C9-4229-A90D-BC33C15934C7}"/>
    <cellStyle name="Cálculo 4 2 3 9" xfId="47188" xr:uid="{17997B96-03E0-41F8-B9B3-FF9375F9461C}"/>
    <cellStyle name="Cálculo 4 2 3_Rev &amp; Serv Trans (MXP)" xfId="35807" xr:uid="{4803B0B9-7EEA-45FF-9F8A-B9B61D8E78F7}"/>
    <cellStyle name="Cálculo 4 2 4" xfId="35808" xr:uid="{2F4134F9-6DA4-4A72-B512-9FFB524FBB10}"/>
    <cellStyle name="Cálculo 4 2 4 2" xfId="35809" xr:uid="{41A6FC95-86E0-49A8-9FC6-B5C38EDE4470}"/>
    <cellStyle name="Cálculo 4 2 4 2 2" xfId="45302" xr:uid="{2D595DF7-DC92-4D31-92C1-E7B39EA3AC47}"/>
    <cellStyle name="Cálculo 4 2 4 2 2 2" xfId="49306" xr:uid="{F5914995-558A-4DE3-BB34-6E67ADDB172F}"/>
    <cellStyle name="Cálculo 4 2 4 2 2 2 2" xfId="59381" xr:uid="{0B922235-5843-4D9B-AF79-B386A923F170}"/>
    <cellStyle name="Cálculo 4 2 4 2 2 3" xfId="57329" xr:uid="{F249E399-44B8-48E0-8393-7CBDA94C3E80}"/>
    <cellStyle name="Cálculo 4 2 4 2 3" xfId="47204" xr:uid="{123F1A05-CBF9-433F-8468-6E2163429258}"/>
    <cellStyle name="Cálculo 4 2 4 3" xfId="35810" xr:uid="{00B84E72-49BA-47EE-A6F3-141D04429344}"/>
    <cellStyle name="Cálculo 4 2 4 3 2" xfId="45303" xr:uid="{D02C29EB-1237-4B39-9CEA-EC30E0583D09}"/>
    <cellStyle name="Cálculo 4 2 4 3 2 2" xfId="49307" xr:uid="{D71385E5-BA0B-4E5C-8296-87CB410028E0}"/>
    <cellStyle name="Cálculo 4 2 4 3 2 2 2" xfId="59382" xr:uid="{878BC25B-1F30-4C5D-8BA7-380D311D19A7}"/>
    <cellStyle name="Cálculo 4 2 4 3 2 3" xfId="57330" xr:uid="{03651E9E-0CA6-400D-B745-6AE48EC8E12D}"/>
    <cellStyle name="Cálculo 4 2 4 3 3" xfId="47205" xr:uid="{58FC74AE-1A22-4AB5-AD12-7AB960B8BEE8}"/>
    <cellStyle name="Cálculo 4 2 4 4" xfId="35811" xr:uid="{5892F85B-E8CF-4035-94B8-3193C2E0E9B5}"/>
    <cellStyle name="Cálculo 4 2 4 4 2" xfId="45304" xr:uid="{D835B191-1BEE-4508-AEBD-C0137B83931C}"/>
    <cellStyle name="Cálculo 4 2 4 4 2 2" xfId="49308" xr:uid="{67012AFC-90D2-44CB-AE22-3C7A35750B68}"/>
    <cellStyle name="Cálculo 4 2 4 4 2 2 2" xfId="59383" xr:uid="{CC8977E0-C928-4B86-B692-522C0A1657A4}"/>
    <cellStyle name="Cálculo 4 2 4 4 2 3" xfId="57331" xr:uid="{BB10A945-7187-4C8A-A371-CB77F83AEB8E}"/>
    <cellStyle name="Cálculo 4 2 4 4 3" xfId="47206" xr:uid="{11947026-E8AF-4501-BE7F-78436E365031}"/>
    <cellStyle name="Cálculo 4 2 4 5" xfId="35812" xr:uid="{CE50CCBB-3B72-4BE0-B0F9-3930613D84CC}"/>
    <cellStyle name="Cálculo 4 2 4 5 2" xfId="45305" xr:uid="{68897CA1-7AB2-46DB-B48E-AF6E0F2DEF2B}"/>
    <cellStyle name="Cálculo 4 2 4 5 2 2" xfId="49309" xr:uid="{9CD5EBB2-C6EF-4E67-B61D-D9BF3DF1BE68}"/>
    <cellStyle name="Cálculo 4 2 4 5 2 2 2" xfId="59384" xr:uid="{7B5A4825-8379-4623-AE29-50C5D8E69AA9}"/>
    <cellStyle name="Cálculo 4 2 4 5 2 3" xfId="57332" xr:uid="{05237F7C-1CB2-4A71-80B6-EECCEE7BC09B}"/>
    <cellStyle name="Cálculo 4 2 4 5 3" xfId="47207" xr:uid="{241A5E97-1613-434B-A738-6A5ED9EEEE55}"/>
    <cellStyle name="Cálculo 4 2 4 6" xfId="45301" xr:uid="{F24DE666-0F08-48DA-ACAB-02B164989D82}"/>
    <cellStyle name="Cálculo 4 2 4 6 2" xfId="49305" xr:uid="{6012CF71-1CF3-46B1-9169-FBC56A51EB11}"/>
    <cellStyle name="Cálculo 4 2 4 6 2 2" xfId="59380" xr:uid="{7E375D5D-CF4E-479A-BA9D-C3019A178C96}"/>
    <cellStyle name="Cálculo 4 2 4 6 3" xfId="57328" xr:uid="{2AEC3D66-F8CB-444C-AD40-F0C2133935B7}"/>
    <cellStyle name="Cálculo 4 2 4 7" xfId="47203" xr:uid="{7A113D1B-C1FE-4BB6-A78B-34237A777265}"/>
    <cellStyle name="Cálculo 4 2 4_Rev &amp; Serv Trans (MXP)" xfId="35813" xr:uid="{65AB4B73-1399-47E4-ADA1-46A18A4A3BB7}"/>
    <cellStyle name="Cálculo 4 2 5" xfId="35814" xr:uid="{96E3A3F1-B060-4D14-B20A-11FA7579BC6E}"/>
    <cellStyle name="Cálculo 4 2 5 2" xfId="35815" xr:uid="{EBAC4C07-8544-4E90-AB4D-4228BA0B56C4}"/>
    <cellStyle name="Cálculo 4 2 5 2 2" xfId="45307" xr:uid="{FB48AF38-C797-49CA-9F07-CFD0C4D85750}"/>
    <cellStyle name="Cálculo 4 2 5 2 2 2" xfId="49311" xr:uid="{F4F2FD3E-F6CF-449C-8D75-9EE55A78A2FB}"/>
    <cellStyle name="Cálculo 4 2 5 2 2 2 2" xfId="59386" xr:uid="{E703CD63-55D2-4C42-8177-160E26E2A0CB}"/>
    <cellStyle name="Cálculo 4 2 5 2 2 3" xfId="57334" xr:uid="{F6742EDB-303E-4E53-AE1A-2950653B50C5}"/>
    <cellStyle name="Cálculo 4 2 5 2 3" xfId="47209" xr:uid="{C23475FB-87E7-47CA-BB1B-7DB94AD6A3F6}"/>
    <cellStyle name="Cálculo 4 2 5 3" xfId="35816" xr:uid="{1ECAA138-6858-4937-8A37-BC67F16281F3}"/>
    <cellStyle name="Cálculo 4 2 5 3 2" xfId="45308" xr:uid="{3F92F72D-EAB4-46EA-82D0-CDC5683576E6}"/>
    <cellStyle name="Cálculo 4 2 5 3 2 2" xfId="49312" xr:uid="{46E382F1-9CAD-4709-A589-4875110897CB}"/>
    <cellStyle name="Cálculo 4 2 5 3 2 2 2" xfId="59387" xr:uid="{6E09D122-401B-4C97-ACCA-0DCAF33B2D3E}"/>
    <cellStyle name="Cálculo 4 2 5 3 2 3" xfId="57335" xr:uid="{8ECBC7F2-1722-47DD-A55B-D47643936A07}"/>
    <cellStyle name="Cálculo 4 2 5 3 3" xfId="47210" xr:uid="{6E1A03B9-65E8-4D3F-B10B-BE032C990BE8}"/>
    <cellStyle name="Cálculo 4 2 5 4" xfId="35817" xr:uid="{6C417DBB-3068-49C5-A2AC-913ED915D634}"/>
    <cellStyle name="Cálculo 4 2 5 4 2" xfId="45309" xr:uid="{40505619-E73D-41E0-A3AB-82DF984241CC}"/>
    <cellStyle name="Cálculo 4 2 5 4 2 2" xfId="49313" xr:uid="{626754BF-0E9A-46D6-A6D3-D21FD60293FB}"/>
    <cellStyle name="Cálculo 4 2 5 4 2 2 2" xfId="59388" xr:uid="{6FA45BDF-405B-425A-A1A7-3A45713BFE30}"/>
    <cellStyle name="Cálculo 4 2 5 4 2 3" xfId="57336" xr:uid="{C497B830-A36F-4E2F-A48D-0D5F9369DBB9}"/>
    <cellStyle name="Cálculo 4 2 5 4 3" xfId="47211" xr:uid="{9304CACA-9372-4F9A-B2A2-BA76ADE3F764}"/>
    <cellStyle name="Cálculo 4 2 5 5" xfId="35818" xr:uid="{6D1AF36F-E195-4019-8460-1E024E5A598D}"/>
    <cellStyle name="Cálculo 4 2 5 5 2" xfId="45310" xr:uid="{466B710D-5096-4E3D-8A7B-C28C939B642F}"/>
    <cellStyle name="Cálculo 4 2 5 5 2 2" xfId="49314" xr:uid="{46FFE643-9694-416D-9C27-3D97677FA8CF}"/>
    <cellStyle name="Cálculo 4 2 5 5 2 2 2" xfId="59389" xr:uid="{6597A13A-286B-4B25-A9FA-04C38A7B8494}"/>
    <cellStyle name="Cálculo 4 2 5 5 2 3" xfId="57337" xr:uid="{FCD53A52-2418-419F-8B4A-02A088B28DD9}"/>
    <cellStyle name="Cálculo 4 2 5 5 3" xfId="47212" xr:uid="{99B65D5F-7CD9-4B8F-A590-0B0EECEF72BC}"/>
    <cellStyle name="Cálculo 4 2 5 6" xfId="45306" xr:uid="{932A49A8-E951-4536-B722-49064DA7FFAE}"/>
    <cellStyle name="Cálculo 4 2 5 6 2" xfId="49310" xr:uid="{1C11322A-B4B8-4BAE-9D5A-C64CE3529C81}"/>
    <cellStyle name="Cálculo 4 2 5 6 2 2" xfId="59385" xr:uid="{00B07D43-E0D9-40E3-BF71-41E988CE407D}"/>
    <cellStyle name="Cálculo 4 2 5 6 3" xfId="57333" xr:uid="{159934D6-680B-46AF-BA75-27478B794C1C}"/>
    <cellStyle name="Cálculo 4 2 5 7" xfId="47208" xr:uid="{84A3C6F5-9A51-4593-A8F5-FBCCACC360B2}"/>
    <cellStyle name="Cálculo 4 2 5_Rev &amp; Serv Trans (MXP)" xfId="35819" xr:uid="{972E210E-037E-4E6F-8A46-8150CD6C99F9}"/>
    <cellStyle name="Cálculo 4 2 6" xfId="35820" xr:uid="{24763C04-171C-48E6-B2DA-11386CBE38C7}"/>
    <cellStyle name="Cálculo 4 2 6 2" xfId="45311" xr:uid="{55C7EF72-606E-459D-B043-0A0A7F4BF07A}"/>
    <cellStyle name="Cálculo 4 2 6 2 2" xfId="49315" xr:uid="{E9AF831E-0A89-458A-AA53-86349B52627A}"/>
    <cellStyle name="Cálculo 4 2 6 2 2 2" xfId="59390" xr:uid="{4AECF902-11E3-4FD2-AC58-982D66CD8D76}"/>
    <cellStyle name="Cálculo 4 2 6 2 3" xfId="57338" xr:uid="{3A0F04FB-F585-4360-A462-37F34F140F2D}"/>
    <cellStyle name="Cálculo 4 2 6 3" xfId="47213" xr:uid="{868E01AA-0E11-46AC-AF5E-DAEB6ABB488D}"/>
    <cellStyle name="Cálculo 4 2 7" xfId="35821" xr:uid="{40CA7FB2-6379-460F-8F58-0BB0CA55FE0D}"/>
    <cellStyle name="Cálculo 4 2 7 2" xfId="45312" xr:uid="{B0BD9984-E315-4D00-AE5D-FC6B8F2D9EE3}"/>
    <cellStyle name="Cálculo 4 2 7 2 2" xfId="49316" xr:uid="{B42BE850-B1DB-45EF-B9FC-0C4536222968}"/>
    <cellStyle name="Cálculo 4 2 7 2 2 2" xfId="59391" xr:uid="{DF83B9BA-4106-442E-A4E6-0AE7420A4A36}"/>
    <cellStyle name="Cálculo 4 2 7 2 3" xfId="57339" xr:uid="{45209ED8-CD1A-49CD-9DC7-F78EC1B9735F}"/>
    <cellStyle name="Cálculo 4 2 7 3" xfId="47214" xr:uid="{4CF29006-ED0E-4B24-B22A-99D58EC737E4}"/>
    <cellStyle name="Cálculo 4 2 8" xfId="35822" xr:uid="{207F251F-C15F-49FF-A63F-7390EB6D279E}"/>
    <cellStyle name="Cálculo 4 2 8 2" xfId="45313" xr:uid="{3CDEBC92-C8D4-4FFF-9480-DA78AA6C47CC}"/>
    <cellStyle name="Cálculo 4 2 8 2 2" xfId="49317" xr:uid="{28CD4786-FCB5-4DED-9B44-2EA900AA1490}"/>
    <cellStyle name="Cálculo 4 2 8 2 2 2" xfId="59392" xr:uid="{646FC766-2177-4997-AA81-31467BAF2091}"/>
    <cellStyle name="Cálculo 4 2 8 2 3" xfId="57340" xr:uid="{34FF7332-375B-415B-B042-CD0DB00A1572}"/>
    <cellStyle name="Cálculo 4 2 8 3" xfId="47215" xr:uid="{DE64B5E3-1871-4405-87FE-2FC964DD1EF4}"/>
    <cellStyle name="Cálculo 4 2 9" xfId="35823" xr:uid="{3DBBCAA3-4C1A-4772-9E22-CCEDBB1A35F0}"/>
    <cellStyle name="Cálculo 4 2 9 2" xfId="45314" xr:uid="{FA08A0A1-9842-4509-8D06-9CB2994D2E1F}"/>
    <cellStyle name="Cálculo 4 2 9 2 2" xfId="49318" xr:uid="{11DFFE2E-2CB4-4766-8F32-1F878D8EB6E4}"/>
    <cellStyle name="Cálculo 4 2 9 2 2 2" xfId="59393" xr:uid="{CC655134-7321-498B-B5A8-40A0646DF56E}"/>
    <cellStyle name="Cálculo 4 2 9 2 3" xfId="57341" xr:uid="{341BEC4E-0431-46EA-884D-10679B30B74C}"/>
    <cellStyle name="Cálculo 4 2 9 3" xfId="47216" xr:uid="{EEAE5256-6F10-4FFD-9DEC-5A2EEFB1286F}"/>
    <cellStyle name="Cálculo 4 2_Rev &amp; Serv Trans (MXP)" xfId="35824" xr:uid="{F25ECA64-4465-4587-9305-8885F984EE00}"/>
    <cellStyle name="Cálculo 4 3" xfId="35825" xr:uid="{6E484084-C2A1-4DB8-8FFA-7772DE68F1EA}"/>
    <cellStyle name="Cálculo 4 3 2" xfId="35826" xr:uid="{A6EB6855-35EE-432F-AF12-4FA6EC268769}"/>
    <cellStyle name="Cálculo 4 3 2 2" xfId="35827" xr:uid="{AE6557AA-F97C-452B-A3CF-F59618FF6F7F}"/>
    <cellStyle name="Cálculo 4 3 2 2 2" xfId="45317" xr:uid="{49752ADB-B396-46B1-99BD-34BEDE72DA28}"/>
    <cellStyle name="Cálculo 4 3 2 2 2 2" xfId="49321" xr:uid="{0FE4735A-E156-41E9-AF40-BBE333A51471}"/>
    <cellStyle name="Cálculo 4 3 2 2 2 2 2" xfId="59396" xr:uid="{BB3E0B88-FA7B-40D9-91E8-2B01728A9FCE}"/>
    <cellStyle name="Cálculo 4 3 2 2 2 3" xfId="57344" xr:uid="{A86A12A2-D99E-4436-A923-147599160CD3}"/>
    <cellStyle name="Cálculo 4 3 2 2 3" xfId="47219" xr:uid="{1F51A644-7691-4A2C-BE39-9C0D422F881B}"/>
    <cellStyle name="Cálculo 4 3 2 3" xfId="35828" xr:uid="{14974263-FA15-4B9C-BF96-209DB7C41CAE}"/>
    <cellStyle name="Cálculo 4 3 2 3 2" xfId="45318" xr:uid="{94B62C5C-A613-4C00-BB06-62390412F2BA}"/>
    <cellStyle name="Cálculo 4 3 2 3 2 2" xfId="49322" xr:uid="{5D1027DB-C645-4400-AC1D-805F9BE26E4C}"/>
    <cellStyle name="Cálculo 4 3 2 3 2 2 2" xfId="59397" xr:uid="{1645960F-2DEF-4187-A17C-3BF83C786898}"/>
    <cellStyle name="Cálculo 4 3 2 3 2 3" xfId="57345" xr:uid="{C31A3F44-0F3A-4112-9952-AA114E394FFA}"/>
    <cellStyle name="Cálculo 4 3 2 3 3" xfId="47220" xr:uid="{BED669D5-0754-4CA8-A0BF-C7A177902F76}"/>
    <cellStyle name="Cálculo 4 3 2 4" xfId="35829" xr:uid="{D390E880-7297-40C3-B8C9-23B5455DB620}"/>
    <cellStyle name="Cálculo 4 3 2 4 2" xfId="45319" xr:uid="{90EAC308-AEDE-4568-9114-8CC585C15FAC}"/>
    <cellStyle name="Cálculo 4 3 2 4 2 2" xfId="49323" xr:uid="{491C7AC4-EE95-4138-9B8C-FA09C0C2372E}"/>
    <cellStyle name="Cálculo 4 3 2 4 2 2 2" xfId="59398" xr:uid="{8EBEE93F-74BF-443E-9D12-B7C5FE9DB11B}"/>
    <cellStyle name="Cálculo 4 3 2 4 2 3" xfId="57346" xr:uid="{0810BB3E-43B1-4AB1-83A4-9348469C3415}"/>
    <cellStyle name="Cálculo 4 3 2 4 3" xfId="47221" xr:uid="{2C3C6002-4501-49A5-84E4-1835431C6CF8}"/>
    <cellStyle name="Cálculo 4 3 2 5" xfId="35830" xr:uid="{D250F317-E703-4D05-A5D4-3F23A942E98D}"/>
    <cellStyle name="Cálculo 4 3 2 5 2" xfId="45320" xr:uid="{CA4013C5-B5F6-49A8-87F7-0265B3C9F620}"/>
    <cellStyle name="Cálculo 4 3 2 5 2 2" xfId="49324" xr:uid="{D3216E42-C3D4-4679-A608-E04F682F4BA9}"/>
    <cellStyle name="Cálculo 4 3 2 5 2 2 2" xfId="59399" xr:uid="{8BB562B7-9CBD-454E-BB83-44F38B694D14}"/>
    <cellStyle name="Cálculo 4 3 2 5 2 3" xfId="57347" xr:uid="{6205B50B-6BDA-4936-AEC1-91D6D5D91439}"/>
    <cellStyle name="Cálculo 4 3 2 5 3" xfId="47222" xr:uid="{AD6CFD49-B5FF-488F-B427-D2334F2EC938}"/>
    <cellStyle name="Cálculo 4 3 2 6" xfId="45316" xr:uid="{5FA81E3A-FFB0-4A8B-917B-B6EC0184CEF7}"/>
    <cellStyle name="Cálculo 4 3 2 6 2" xfId="49320" xr:uid="{8BE9775E-6367-4ECD-ABAD-2B2311ABA0CF}"/>
    <cellStyle name="Cálculo 4 3 2 6 2 2" xfId="59395" xr:uid="{200D2C2C-5132-48ED-956C-DD2E70380829}"/>
    <cellStyle name="Cálculo 4 3 2 6 3" xfId="57343" xr:uid="{D663E8F4-0C6A-4F5D-A69A-28814EBEB357}"/>
    <cellStyle name="Cálculo 4 3 2 7" xfId="47218" xr:uid="{674B5ECF-716A-4C52-89C3-9661AD2256A3}"/>
    <cellStyle name="Cálculo 4 3 2_Rev &amp; Serv Trans (MXP)" xfId="35831" xr:uid="{50262CDC-9E97-4494-A3D4-EEEFE8649850}"/>
    <cellStyle name="Cálculo 4 3 3" xfId="35832" xr:uid="{65D2099D-868F-45DF-97AA-2A3DCBE00B49}"/>
    <cellStyle name="Cálculo 4 3 3 2" xfId="35833" xr:uid="{4BD0F055-557C-41CC-8EFA-CC522A0F308E}"/>
    <cellStyle name="Cálculo 4 3 3 2 2" xfId="45322" xr:uid="{EA5FBD3E-3199-4672-8BF1-B5B393D4BABB}"/>
    <cellStyle name="Cálculo 4 3 3 2 2 2" xfId="49326" xr:uid="{162E2297-15EF-4686-BF18-D1F6FB6051DE}"/>
    <cellStyle name="Cálculo 4 3 3 2 2 2 2" xfId="59401" xr:uid="{73749A0B-ED23-4E47-8277-0ECC4CA51D5E}"/>
    <cellStyle name="Cálculo 4 3 3 2 2 3" xfId="57349" xr:uid="{341E87BA-A4BD-48F5-B79E-D67C5BCE42CC}"/>
    <cellStyle name="Cálculo 4 3 3 2 3" xfId="47224" xr:uid="{12491B9F-8703-4FBF-99EC-3C7680CED2A6}"/>
    <cellStyle name="Cálculo 4 3 3 3" xfId="35834" xr:uid="{A3538744-5924-48E4-81C5-7CE910D677B1}"/>
    <cellStyle name="Cálculo 4 3 3 3 2" xfId="45323" xr:uid="{048591FF-4440-402C-86AE-73B5BB654684}"/>
    <cellStyle name="Cálculo 4 3 3 3 2 2" xfId="49327" xr:uid="{9566B25F-E3F2-4608-A160-9A132E4B7063}"/>
    <cellStyle name="Cálculo 4 3 3 3 2 2 2" xfId="59402" xr:uid="{95E4A657-EBED-49B1-BE27-098884DDEEA4}"/>
    <cellStyle name="Cálculo 4 3 3 3 2 3" xfId="57350" xr:uid="{16417F4E-8475-4FCE-A325-F25F95F81EBF}"/>
    <cellStyle name="Cálculo 4 3 3 3 3" xfId="47225" xr:uid="{B9151A06-52D9-4BCA-8D94-0FEE807F1466}"/>
    <cellStyle name="Cálculo 4 3 3 4" xfId="35835" xr:uid="{3EA44F80-1A79-40B2-8A03-076CFD790F2A}"/>
    <cellStyle name="Cálculo 4 3 3 4 2" xfId="45324" xr:uid="{6E1185A6-31AD-40AB-95D9-B84D903BDFFD}"/>
    <cellStyle name="Cálculo 4 3 3 4 2 2" xfId="49328" xr:uid="{AD4F9AB9-6644-44AA-B2B0-50DCCC6BBFC0}"/>
    <cellStyle name="Cálculo 4 3 3 4 2 2 2" xfId="59403" xr:uid="{AF61E65A-CF95-4BDD-8548-A4BB77D2DFC4}"/>
    <cellStyle name="Cálculo 4 3 3 4 2 3" xfId="57351" xr:uid="{46F902F7-B47C-427C-B94C-02545CB4A36C}"/>
    <cellStyle name="Cálculo 4 3 3 4 3" xfId="47226" xr:uid="{C051B3BC-595C-418C-B426-F870C904BAA7}"/>
    <cellStyle name="Cálculo 4 3 3 5" xfId="35836" xr:uid="{BEBAD9D3-9035-42ED-B42E-B6F6285236E3}"/>
    <cellStyle name="Cálculo 4 3 3 5 2" xfId="45325" xr:uid="{1067C1EE-6DDF-48D3-8206-1D4CA73B7C84}"/>
    <cellStyle name="Cálculo 4 3 3 5 2 2" xfId="49329" xr:uid="{8AD461EC-F4FF-4FC8-9BDC-F392E5B032B0}"/>
    <cellStyle name="Cálculo 4 3 3 5 2 2 2" xfId="59404" xr:uid="{A1D6C9A0-6B27-4689-BE22-E06E6D7A3C57}"/>
    <cellStyle name="Cálculo 4 3 3 5 2 3" xfId="57352" xr:uid="{5B92CADB-CFD0-4273-8C20-825C4238E7CE}"/>
    <cellStyle name="Cálculo 4 3 3 5 3" xfId="47227" xr:uid="{6985E792-4BC2-4101-9312-C85413A4F81C}"/>
    <cellStyle name="Cálculo 4 3 3 6" xfId="45321" xr:uid="{52F27DC5-B71F-4DF2-8697-639913A0F581}"/>
    <cellStyle name="Cálculo 4 3 3 6 2" xfId="49325" xr:uid="{19F5ED41-11FB-4C15-BC26-4A24007C7C36}"/>
    <cellStyle name="Cálculo 4 3 3 6 2 2" xfId="59400" xr:uid="{1B5BE12A-A920-4BF9-A5B9-7679708A8B99}"/>
    <cellStyle name="Cálculo 4 3 3 6 3" xfId="57348" xr:uid="{5434D619-7719-4375-BE9C-37C81ED64574}"/>
    <cellStyle name="Cálculo 4 3 3 7" xfId="47223" xr:uid="{930C4AA4-E81F-48A7-8756-C32C016D34D3}"/>
    <cellStyle name="Cálculo 4 3 3_Rev &amp; Serv Trans (MXP)" xfId="35837" xr:uid="{78810668-9864-44BD-AF74-CC2408F7C55D}"/>
    <cellStyle name="Cálculo 4 3 4" xfId="35838" xr:uid="{9F992400-095B-4AD3-95CD-66B28E69D3D6}"/>
    <cellStyle name="Cálculo 4 3 4 2" xfId="45326" xr:uid="{AAFD932A-4814-4073-BF34-4E5A10688E7F}"/>
    <cellStyle name="Cálculo 4 3 4 2 2" xfId="49330" xr:uid="{C332B736-5783-4F00-B2A4-B14B26399170}"/>
    <cellStyle name="Cálculo 4 3 4 2 2 2" xfId="59405" xr:uid="{0C9433D5-E030-4FEE-8F34-083C3BC3785F}"/>
    <cellStyle name="Cálculo 4 3 4 2 3" xfId="57353" xr:uid="{F8F228E0-DA14-4EC7-9B47-3DCC82E252CE}"/>
    <cellStyle name="Cálculo 4 3 4 3" xfId="47228" xr:uid="{12302796-56D0-4C09-BD19-DA5D97F9E87A}"/>
    <cellStyle name="Cálculo 4 3 5" xfId="35839" xr:uid="{F514DDC9-A5E5-467E-98EF-8227DAFB282E}"/>
    <cellStyle name="Cálculo 4 3 5 2" xfId="45327" xr:uid="{46492002-C9FF-427E-BFF8-7B6E08E8E84A}"/>
    <cellStyle name="Cálculo 4 3 5 2 2" xfId="49331" xr:uid="{B8027F4B-D308-489F-BF0F-57374AE7AB67}"/>
    <cellStyle name="Cálculo 4 3 5 2 2 2" xfId="59406" xr:uid="{E8539F0D-A4B0-43D4-A153-10744B22DB96}"/>
    <cellStyle name="Cálculo 4 3 5 2 3" xfId="57354" xr:uid="{E921F570-2EDE-4EA8-B769-27CBED0F960B}"/>
    <cellStyle name="Cálculo 4 3 5 3" xfId="47229" xr:uid="{078BEE74-50B7-4281-A7D2-92BE818DEE9D}"/>
    <cellStyle name="Cálculo 4 3 6" xfId="35840" xr:uid="{8EEC588C-6393-422B-ADA3-72871CCB2E55}"/>
    <cellStyle name="Cálculo 4 3 6 2" xfId="45328" xr:uid="{8A155C4A-39A6-435C-B05A-10E346761021}"/>
    <cellStyle name="Cálculo 4 3 6 2 2" xfId="49332" xr:uid="{14744ABE-09E5-46D6-925E-D23759ACDC92}"/>
    <cellStyle name="Cálculo 4 3 6 2 2 2" xfId="59407" xr:uid="{63035F38-2B3C-4CB7-873F-7177A6081852}"/>
    <cellStyle name="Cálculo 4 3 6 2 3" xfId="57355" xr:uid="{61FCAA1D-CBCD-4601-B24A-FD0549EEE161}"/>
    <cellStyle name="Cálculo 4 3 6 3" xfId="47230" xr:uid="{C0B0DE51-F5DD-4230-A1E0-D863407DCA2E}"/>
    <cellStyle name="Cálculo 4 3 7" xfId="35841" xr:uid="{FFDFDFB0-2ECF-4F8F-BDFE-28B761AB8217}"/>
    <cellStyle name="Cálculo 4 3 7 2" xfId="45329" xr:uid="{8E17056E-50A5-435B-8E49-8B3B87724512}"/>
    <cellStyle name="Cálculo 4 3 7 2 2" xfId="49333" xr:uid="{38FDB6E3-D8F5-4FA4-B1D1-3F017427DE53}"/>
    <cellStyle name="Cálculo 4 3 7 2 2 2" xfId="59408" xr:uid="{EC1D1FDE-BD6C-4C6C-810E-2BA1C48948C2}"/>
    <cellStyle name="Cálculo 4 3 7 2 3" xfId="57356" xr:uid="{65C266B4-3E67-4AB9-8336-7707C194976D}"/>
    <cellStyle name="Cálculo 4 3 7 3" xfId="47231" xr:uid="{642E8BFA-7FA3-41EC-A182-A89D2339A066}"/>
    <cellStyle name="Cálculo 4 3 8" xfId="45315" xr:uid="{FD897553-A323-449C-A273-F0A429BFF3A7}"/>
    <cellStyle name="Cálculo 4 3 8 2" xfId="49319" xr:uid="{0D98B694-2411-445B-9C7A-213405DFF33E}"/>
    <cellStyle name="Cálculo 4 3 8 2 2" xfId="59394" xr:uid="{3840F722-C8C5-4EA2-9F69-1C9CDD5C94E2}"/>
    <cellStyle name="Cálculo 4 3 8 3" xfId="57342" xr:uid="{0C2E1F21-7396-4856-97F6-DF3E6EC0244E}"/>
    <cellStyle name="Cálculo 4 3 9" xfId="47217" xr:uid="{280797D1-8D42-4574-8870-5B92E6E8FDED}"/>
    <cellStyle name="Cálculo 4 3_Rev &amp; Serv Trans (MXP)" xfId="35842" xr:uid="{2EDC75DE-B2C2-4E76-A57C-926DD4EFEDC7}"/>
    <cellStyle name="Cálculo 4 4" xfId="35843" xr:uid="{84328B85-2EC1-46DA-9786-F6CED8912A33}"/>
    <cellStyle name="Cálculo 4 4 2" xfId="35844" xr:uid="{A42A57A3-1014-4CEB-9F06-5A89C7FBDCBD}"/>
    <cellStyle name="Cálculo 4 4 2 2" xfId="35845" xr:uid="{8841BD35-2D55-484A-B783-82429583C950}"/>
    <cellStyle name="Cálculo 4 4 2 2 2" xfId="45332" xr:uid="{818D9265-3CAD-4174-B9E0-0E92316DE2E2}"/>
    <cellStyle name="Cálculo 4 4 2 2 2 2" xfId="49336" xr:uid="{4A2C9315-EDB2-4689-8370-5201694AAFFC}"/>
    <cellStyle name="Cálculo 4 4 2 2 2 2 2" xfId="59411" xr:uid="{182627B9-AA0B-4988-9A44-F8B3D5FC39FA}"/>
    <cellStyle name="Cálculo 4 4 2 2 2 3" xfId="57359" xr:uid="{9B50937B-D39F-40F8-A85D-EE805BF626C6}"/>
    <cellStyle name="Cálculo 4 4 2 2 3" xfId="47234" xr:uid="{BBE03484-D71B-4E05-ADA9-7654F056EF00}"/>
    <cellStyle name="Cálculo 4 4 2 3" xfId="35846" xr:uid="{BEFABA1A-5697-4EDC-9217-2DF8C78AF527}"/>
    <cellStyle name="Cálculo 4 4 2 3 2" xfId="45333" xr:uid="{A23DE4AA-F812-4C30-82A1-FD1C4E193F39}"/>
    <cellStyle name="Cálculo 4 4 2 3 2 2" xfId="49337" xr:uid="{3321DCB9-6AC8-42FC-B1FB-0BA2E770F6C3}"/>
    <cellStyle name="Cálculo 4 4 2 3 2 2 2" xfId="59412" xr:uid="{3EE64F2B-0576-4F02-9797-7994E98C39D5}"/>
    <cellStyle name="Cálculo 4 4 2 3 2 3" xfId="57360" xr:uid="{14D07BC0-60F7-4D97-ABB5-D09488E32AD0}"/>
    <cellStyle name="Cálculo 4 4 2 3 3" xfId="47235" xr:uid="{AC23148C-8605-4A22-807A-8BB272020C58}"/>
    <cellStyle name="Cálculo 4 4 2 4" xfId="35847" xr:uid="{1C9D25CE-0E6C-4C63-A5E1-862A1F71AF63}"/>
    <cellStyle name="Cálculo 4 4 2 4 2" xfId="45334" xr:uid="{6773A39C-F7A8-4C9D-A38D-0C1100130A68}"/>
    <cellStyle name="Cálculo 4 4 2 4 2 2" xfId="49338" xr:uid="{B76BB211-813C-41AC-830F-03CA118BE1EA}"/>
    <cellStyle name="Cálculo 4 4 2 4 2 2 2" xfId="59413" xr:uid="{B5239DB5-BA37-447B-9CC1-6FC770FB59E3}"/>
    <cellStyle name="Cálculo 4 4 2 4 2 3" xfId="57361" xr:uid="{7C8CFE28-5983-45CC-8439-4300813BC3A6}"/>
    <cellStyle name="Cálculo 4 4 2 4 3" xfId="47236" xr:uid="{780F9185-5945-493A-BDF2-958562B2CF85}"/>
    <cellStyle name="Cálculo 4 4 2 5" xfId="35848" xr:uid="{FFC9EEE0-74E3-42A2-AD57-88542D020B30}"/>
    <cellStyle name="Cálculo 4 4 2 5 2" xfId="45335" xr:uid="{9C4F2B04-454C-44B2-9CB1-FBEFAAEDB02A}"/>
    <cellStyle name="Cálculo 4 4 2 5 2 2" xfId="49339" xr:uid="{6FC765C1-90BC-438F-AE8D-B3A160E48E33}"/>
    <cellStyle name="Cálculo 4 4 2 5 2 2 2" xfId="59414" xr:uid="{4403DB06-5BFD-4B11-8FCB-FB823C13219A}"/>
    <cellStyle name="Cálculo 4 4 2 5 2 3" xfId="57362" xr:uid="{594A440F-69D6-4318-81E4-9F8F3CEDF0D6}"/>
    <cellStyle name="Cálculo 4 4 2 5 3" xfId="47237" xr:uid="{26543EDA-4588-4EBC-9245-8E6F645C846D}"/>
    <cellStyle name="Cálculo 4 4 2 6" xfId="45331" xr:uid="{A75C6C2D-7FA1-4D01-BC83-2EF90F741EE3}"/>
    <cellStyle name="Cálculo 4 4 2 6 2" xfId="49335" xr:uid="{9594DD46-E4EB-4D18-8DC1-D0ED03B5F0CD}"/>
    <cellStyle name="Cálculo 4 4 2 6 2 2" xfId="59410" xr:uid="{22554E4E-2F28-4831-AD98-715843CDC7C0}"/>
    <cellStyle name="Cálculo 4 4 2 6 3" xfId="57358" xr:uid="{26107D7F-AE3B-478F-8F2F-AF6B4E624D71}"/>
    <cellStyle name="Cálculo 4 4 2 7" xfId="47233" xr:uid="{7F106B79-F782-459D-8576-E3E5B88128D3}"/>
    <cellStyle name="Cálculo 4 4 2_Rev &amp; Serv Trans (MXP)" xfId="35849" xr:uid="{B940A09A-45FA-49B2-9255-0AE127968B60}"/>
    <cellStyle name="Cálculo 4 4 3" xfId="35850" xr:uid="{DC27132E-1FAE-420F-9184-B33672797B8A}"/>
    <cellStyle name="Cálculo 4 4 3 2" xfId="35851" xr:uid="{405797F4-0C6F-4FE6-A68F-E22F7080E870}"/>
    <cellStyle name="Cálculo 4 4 3 2 2" xfId="45337" xr:uid="{1A8784CD-07CC-4B18-A72B-B5A4B18978CB}"/>
    <cellStyle name="Cálculo 4 4 3 2 2 2" xfId="49341" xr:uid="{5F3BCA52-6BA5-4FB6-A0E6-225648575AE4}"/>
    <cellStyle name="Cálculo 4 4 3 2 2 2 2" xfId="59416" xr:uid="{3413B870-74EA-457E-99DE-0CBEF5293A06}"/>
    <cellStyle name="Cálculo 4 4 3 2 2 3" xfId="57364" xr:uid="{67EB1ADA-534B-4F87-8CA5-FA9E11282209}"/>
    <cellStyle name="Cálculo 4 4 3 2 3" xfId="47239" xr:uid="{F9F5EB02-A595-4D3D-B14A-6B47444F317E}"/>
    <cellStyle name="Cálculo 4 4 3 3" xfId="35852" xr:uid="{28A5CD7D-1916-4455-ACD4-D6FA523EC676}"/>
    <cellStyle name="Cálculo 4 4 3 3 2" xfId="45338" xr:uid="{A3201B68-874B-4F27-B0D5-4862EBE56AD6}"/>
    <cellStyle name="Cálculo 4 4 3 3 2 2" xfId="49342" xr:uid="{F1EF273E-E690-48B0-ACF5-607162B3A55F}"/>
    <cellStyle name="Cálculo 4 4 3 3 2 2 2" xfId="59417" xr:uid="{957E2FEC-6A98-457A-B402-18D74545F4BE}"/>
    <cellStyle name="Cálculo 4 4 3 3 2 3" xfId="57365" xr:uid="{C0A4EE38-18EE-4BB2-9CA1-F5ED8D8E8B29}"/>
    <cellStyle name="Cálculo 4 4 3 3 3" xfId="47240" xr:uid="{55FEF098-DD90-4625-8199-B2FD70A62BD1}"/>
    <cellStyle name="Cálculo 4 4 3 4" xfId="35853" xr:uid="{10E28FFA-3501-4F02-BA26-8227BE91ECB8}"/>
    <cellStyle name="Cálculo 4 4 3 4 2" xfId="45339" xr:uid="{8E8A869D-98BD-4000-BF5F-387EFCE010F2}"/>
    <cellStyle name="Cálculo 4 4 3 4 2 2" xfId="49343" xr:uid="{7E82BE35-23FE-42BC-8E97-8018F50CAE45}"/>
    <cellStyle name="Cálculo 4 4 3 4 2 2 2" xfId="59418" xr:uid="{10B5B0FA-8E35-4168-B41E-F2AB835F8B3F}"/>
    <cellStyle name="Cálculo 4 4 3 4 2 3" xfId="57366" xr:uid="{26A9650D-99ED-4B76-8CA5-C93B2E804BB5}"/>
    <cellStyle name="Cálculo 4 4 3 4 3" xfId="47241" xr:uid="{A522289E-6F87-4DAB-A217-779C36DDCF86}"/>
    <cellStyle name="Cálculo 4 4 3 5" xfId="35854" xr:uid="{774F8F90-CA57-4C24-B805-E3C9A119987D}"/>
    <cellStyle name="Cálculo 4 4 3 5 2" xfId="45340" xr:uid="{2768098B-F3E7-4FB5-9808-AE4166BAE171}"/>
    <cellStyle name="Cálculo 4 4 3 5 2 2" xfId="49344" xr:uid="{DBDD19D1-ADCE-40C9-B4B6-76DDBC41BE07}"/>
    <cellStyle name="Cálculo 4 4 3 5 2 2 2" xfId="59419" xr:uid="{E5BB1E58-BCC6-47BC-8631-8B8A508D06B1}"/>
    <cellStyle name="Cálculo 4 4 3 5 2 3" xfId="57367" xr:uid="{D2CE9855-A832-41D4-B0C4-69F53AC779F6}"/>
    <cellStyle name="Cálculo 4 4 3 5 3" xfId="47242" xr:uid="{4E06B301-0E60-460C-BD79-939BD84E19F4}"/>
    <cellStyle name="Cálculo 4 4 3 6" xfId="45336" xr:uid="{4D0A780A-5B85-4793-A19D-C646468FE910}"/>
    <cellStyle name="Cálculo 4 4 3 6 2" xfId="49340" xr:uid="{FE6B090D-2708-43D8-B8BF-1D8184279A37}"/>
    <cellStyle name="Cálculo 4 4 3 6 2 2" xfId="59415" xr:uid="{C29405B2-CEE0-4E2B-A000-89C4DDA3BF9C}"/>
    <cellStyle name="Cálculo 4 4 3 6 3" xfId="57363" xr:uid="{923109CF-5339-4179-9739-AA7EA9989C76}"/>
    <cellStyle name="Cálculo 4 4 3 7" xfId="47238" xr:uid="{E25443CF-F925-4DFD-9B4A-123FD3469422}"/>
    <cellStyle name="Cálculo 4 4 3_Rev &amp; Serv Trans (MXP)" xfId="35855" xr:uid="{701239D2-7934-4AE4-92B1-9A517D8F9E54}"/>
    <cellStyle name="Cálculo 4 4 4" xfId="35856" xr:uid="{22CB4E2D-27D6-4DC0-A5AE-4B5925F6479E}"/>
    <cellStyle name="Cálculo 4 4 4 2" xfId="45341" xr:uid="{997BA085-DB54-467D-A9FB-E7FD6839BC76}"/>
    <cellStyle name="Cálculo 4 4 4 2 2" xfId="49345" xr:uid="{9CD1619E-268A-4CB3-8331-F3848503827C}"/>
    <cellStyle name="Cálculo 4 4 4 2 2 2" xfId="59420" xr:uid="{2215EAD8-4E4A-405F-9ACB-C120A340C2D4}"/>
    <cellStyle name="Cálculo 4 4 4 2 3" xfId="57368" xr:uid="{24391BF6-BE44-4860-9368-40C330F0D530}"/>
    <cellStyle name="Cálculo 4 4 4 3" xfId="47243" xr:uid="{F9B75D16-20EA-4F14-AA0E-F1AEF2FDA0D0}"/>
    <cellStyle name="Cálculo 4 4 5" xfId="35857" xr:uid="{A1802D66-8BF2-49CE-A20A-D103AD847BDE}"/>
    <cellStyle name="Cálculo 4 4 5 2" xfId="45342" xr:uid="{DFEB4B47-7504-4AB1-92C9-9E95DA17E05E}"/>
    <cellStyle name="Cálculo 4 4 5 2 2" xfId="49346" xr:uid="{7B79C402-A773-4433-BBA0-67EE82DDF4E8}"/>
    <cellStyle name="Cálculo 4 4 5 2 2 2" xfId="59421" xr:uid="{44E09114-BCF6-48A4-8068-C549CBF57602}"/>
    <cellStyle name="Cálculo 4 4 5 2 3" xfId="57369" xr:uid="{820809AB-2A36-423F-BE45-DB1C1634B46B}"/>
    <cellStyle name="Cálculo 4 4 5 3" xfId="47244" xr:uid="{D7131258-E4A0-4EC8-BB99-18DF3DB8E85B}"/>
    <cellStyle name="Cálculo 4 4 6" xfId="35858" xr:uid="{0D8CD0E4-A73D-485F-9430-B72E3D9A4EC4}"/>
    <cellStyle name="Cálculo 4 4 6 2" xfId="45343" xr:uid="{1A437299-28E1-4830-876F-5BE7A0DD72B8}"/>
    <cellStyle name="Cálculo 4 4 6 2 2" xfId="49347" xr:uid="{EEEA9899-6353-45B2-A517-E1913BD84FD0}"/>
    <cellStyle name="Cálculo 4 4 6 2 2 2" xfId="59422" xr:uid="{070DFCBE-C9BC-440C-BDC0-EAF763E18B0E}"/>
    <cellStyle name="Cálculo 4 4 6 2 3" xfId="57370" xr:uid="{A8C73BA1-0E24-4E71-87E2-291D92FAD702}"/>
    <cellStyle name="Cálculo 4 4 6 3" xfId="47245" xr:uid="{7A183C33-7A24-4F3F-BD59-62594788700E}"/>
    <cellStyle name="Cálculo 4 4 7" xfId="35859" xr:uid="{EDD2ABE8-C363-4196-9083-FE0487B5FC2D}"/>
    <cellStyle name="Cálculo 4 4 7 2" xfId="45344" xr:uid="{FD8FCD13-D4D3-401F-89FB-FF399A3E252C}"/>
    <cellStyle name="Cálculo 4 4 7 2 2" xfId="49348" xr:uid="{26EDD569-1701-4509-BDAF-EEA5736E428D}"/>
    <cellStyle name="Cálculo 4 4 7 2 2 2" xfId="59423" xr:uid="{46506323-E06B-44CB-B691-B30BEB0EF8F8}"/>
    <cellStyle name="Cálculo 4 4 7 2 3" xfId="57371" xr:uid="{C91702FF-450B-41A5-A0DF-1276108E5B45}"/>
    <cellStyle name="Cálculo 4 4 7 3" xfId="47246" xr:uid="{89DEF713-2359-4388-97EF-0C640416503B}"/>
    <cellStyle name="Cálculo 4 4 8" xfId="45330" xr:uid="{72CD4422-E0AE-43DC-BF98-9817D76A320A}"/>
    <cellStyle name="Cálculo 4 4 8 2" xfId="49334" xr:uid="{8976C340-5159-44A8-8CA5-C4692705BE41}"/>
    <cellStyle name="Cálculo 4 4 8 2 2" xfId="59409" xr:uid="{DC0EB029-BBD7-403F-9555-FF6945B0CBBE}"/>
    <cellStyle name="Cálculo 4 4 8 3" xfId="57357" xr:uid="{035B04B3-CD90-48F7-A9FC-01D774D47B41}"/>
    <cellStyle name="Cálculo 4 4 9" xfId="47232" xr:uid="{433A21AD-0059-478D-80A0-7238621C3E74}"/>
    <cellStyle name="Cálculo 4 4_Rev &amp; Serv Trans (MXP)" xfId="35860" xr:uid="{9CF883CE-4DEA-4BBF-B66A-5CFAF3359BE2}"/>
    <cellStyle name="Cálculo 4 5" xfId="35861" xr:uid="{640B3B13-3BA3-4EF2-94B7-92ED3F772ECA}"/>
    <cellStyle name="Cálculo 4 5 2" xfId="35862" xr:uid="{22417F42-BB45-4166-8AE9-2C808D6163A4}"/>
    <cellStyle name="Cálculo 4 5 2 2" xfId="45346" xr:uid="{E1A6763A-09CF-4CA4-B6A3-FE509DE264F0}"/>
    <cellStyle name="Cálculo 4 5 2 2 2" xfId="49350" xr:uid="{B3986CB0-D5C0-45D5-9F49-0485C6D79368}"/>
    <cellStyle name="Cálculo 4 5 2 2 2 2" xfId="59425" xr:uid="{9151D5D4-BDFC-410A-890C-A30C09D4A313}"/>
    <cellStyle name="Cálculo 4 5 2 2 3" xfId="57373" xr:uid="{8640F656-500C-4E8F-B417-7508CC1BD05C}"/>
    <cellStyle name="Cálculo 4 5 2 3" xfId="47248" xr:uid="{D4F8FF8D-FD32-4F82-9FF5-F933960C6488}"/>
    <cellStyle name="Cálculo 4 5 3" xfId="35863" xr:uid="{32EC2BEB-A914-48D2-A984-88D008E53A6B}"/>
    <cellStyle name="Cálculo 4 5 3 2" xfId="45347" xr:uid="{FE93FAE0-7B20-41EC-8FDF-4E73AFD69934}"/>
    <cellStyle name="Cálculo 4 5 3 2 2" xfId="49351" xr:uid="{B62CA16C-18F4-42B6-85DB-1348883CFBBC}"/>
    <cellStyle name="Cálculo 4 5 3 2 2 2" xfId="59426" xr:uid="{78508394-A138-481D-9AA5-DDB42141E4EB}"/>
    <cellStyle name="Cálculo 4 5 3 2 3" xfId="57374" xr:uid="{DF689305-51CB-4589-A842-E35CBE4D5A80}"/>
    <cellStyle name="Cálculo 4 5 3 3" xfId="47249" xr:uid="{99A1A28C-814D-49DA-88C9-923834883091}"/>
    <cellStyle name="Cálculo 4 5 4" xfId="35864" xr:uid="{366F5D4B-3DD7-4EA8-80EC-C118A58E65CE}"/>
    <cellStyle name="Cálculo 4 5 4 2" xfId="45348" xr:uid="{5967B94A-942B-48B8-91A4-2FB02BADDD6D}"/>
    <cellStyle name="Cálculo 4 5 4 2 2" xfId="49352" xr:uid="{7825B4D3-D453-4544-B8E3-A98C65A2C2BA}"/>
    <cellStyle name="Cálculo 4 5 4 2 2 2" xfId="59427" xr:uid="{F8D9EDAB-8D2A-4E08-ADD9-C66C06D5960C}"/>
    <cellStyle name="Cálculo 4 5 4 2 3" xfId="57375" xr:uid="{A3E35DB1-8504-4C2C-90B2-697BBF4C495B}"/>
    <cellStyle name="Cálculo 4 5 4 3" xfId="47250" xr:uid="{9F1C7237-F92B-4FF7-8039-96DFA321734B}"/>
    <cellStyle name="Cálculo 4 5 5" xfId="35865" xr:uid="{FA8DD645-DB41-4B1B-96AF-D69144B942A7}"/>
    <cellStyle name="Cálculo 4 5 5 2" xfId="45349" xr:uid="{B5FE182A-5F6C-49C1-B1AB-4ADD6A74BC60}"/>
    <cellStyle name="Cálculo 4 5 5 2 2" xfId="49353" xr:uid="{0E4F42AA-7920-4DEF-916C-8A8D85AD8DED}"/>
    <cellStyle name="Cálculo 4 5 5 2 2 2" xfId="59428" xr:uid="{9A968B6D-257A-4840-BF8D-787B17A446F1}"/>
    <cellStyle name="Cálculo 4 5 5 2 3" xfId="57376" xr:uid="{96438447-433A-473B-8E83-71F3EC65EF30}"/>
    <cellStyle name="Cálculo 4 5 5 3" xfId="47251" xr:uid="{DC631441-0890-4A1E-AB51-AD2A1E6A0D96}"/>
    <cellStyle name="Cálculo 4 5 6" xfId="45345" xr:uid="{C8314C5A-BF59-48B3-BFB1-256EBF683694}"/>
    <cellStyle name="Cálculo 4 5 6 2" xfId="49349" xr:uid="{31E7AFE9-AA8C-4BE4-A4BA-EBD0754F3E98}"/>
    <cellStyle name="Cálculo 4 5 6 2 2" xfId="59424" xr:uid="{EC444A61-EBD7-4E80-805E-73B66CDCFAFF}"/>
    <cellStyle name="Cálculo 4 5 6 3" xfId="57372" xr:uid="{5E89AB20-0567-4A5B-BDFE-C4683AE61CE8}"/>
    <cellStyle name="Cálculo 4 5 7" xfId="47247" xr:uid="{F37311B9-2C3E-4EDF-99A2-7B2295F33274}"/>
    <cellStyle name="Cálculo 4 5_Rev &amp; Serv Trans (MXP)" xfId="35866" xr:uid="{887FDCC7-3CE6-4104-B112-2BEDBFBD269A}"/>
    <cellStyle name="Cálculo 4 6" xfId="35867" xr:uid="{C24CF830-6656-4D48-AF73-E797278FB828}"/>
    <cellStyle name="Cálculo 4 6 2" xfId="35868" xr:uid="{BC9D0CC2-27C5-4647-8CA5-AC6CD9DC72B3}"/>
    <cellStyle name="Cálculo 4 6 2 2" xfId="45351" xr:uid="{E1B41BD6-9295-491A-886E-9D6A8D9618AF}"/>
    <cellStyle name="Cálculo 4 6 2 2 2" xfId="49355" xr:uid="{0AC30728-BB04-44EE-9BAF-DDEA3888590F}"/>
    <cellStyle name="Cálculo 4 6 2 2 2 2" xfId="59430" xr:uid="{6FBDE942-5366-44CA-9797-DBD5C54BF99C}"/>
    <cellStyle name="Cálculo 4 6 2 2 3" xfId="57378" xr:uid="{8B7248CF-5948-4A1B-9750-B06AB4CC1B2B}"/>
    <cellStyle name="Cálculo 4 6 2 3" xfId="47253" xr:uid="{FA6E0CB8-6310-4561-93D6-007E64DD3377}"/>
    <cellStyle name="Cálculo 4 6 3" xfId="35869" xr:uid="{C9954D5C-E70E-4AA6-81BB-E0B1D01C5D61}"/>
    <cellStyle name="Cálculo 4 6 3 2" xfId="45352" xr:uid="{DFE0EF82-A0E0-4143-BBB1-14CEDB93C8FE}"/>
    <cellStyle name="Cálculo 4 6 3 2 2" xfId="49356" xr:uid="{2DA79BFB-4FAF-45B5-A915-2550DC275971}"/>
    <cellStyle name="Cálculo 4 6 3 2 2 2" xfId="59431" xr:uid="{DC9F7212-0161-481B-AB7B-2AA5D51CB5E0}"/>
    <cellStyle name="Cálculo 4 6 3 2 3" xfId="57379" xr:uid="{2A3B1A6E-303E-4A5C-B0EE-25DDFFF46E7F}"/>
    <cellStyle name="Cálculo 4 6 3 3" xfId="47254" xr:uid="{4B1A8619-0151-4CF6-8142-12B70EEC82FF}"/>
    <cellStyle name="Cálculo 4 6 4" xfId="35870" xr:uid="{90DE73A4-A627-46A4-AFD7-C9DA81DA449B}"/>
    <cellStyle name="Cálculo 4 6 4 2" xfId="45353" xr:uid="{DC4CE8A9-9C80-4035-A461-77E33F213D1E}"/>
    <cellStyle name="Cálculo 4 6 4 2 2" xfId="49357" xr:uid="{2807C20E-E5D4-43C9-9C91-B706D9810188}"/>
    <cellStyle name="Cálculo 4 6 4 2 2 2" xfId="59432" xr:uid="{119677F1-E14D-4F9C-9AE6-657D81F1E2D2}"/>
    <cellStyle name="Cálculo 4 6 4 2 3" xfId="57380" xr:uid="{8FFA2C92-73C2-46FF-B891-CF0E343E456B}"/>
    <cellStyle name="Cálculo 4 6 4 3" xfId="47255" xr:uid="{8BC88B86-30D7-4F4B-827E-DFCA22E26C96}"/>
    <cellStyle name="Cálculo 4 6 5" xfId="35871" xr:uid="{6F650332-BD41-4A01-81C8-AC432404E849}"/>
    <cellStyle name="Cálculo 4 6 5 2" xfId="45354" xr:uid="{EE7DE140-CF3A-4D6D-8059-865253E89894}"/>
    <cellStyle name="Cálculo 4 6 5 2 2" xfId="49358" xr:uid="{0165FBDB-B1CD-498E-8EA5-7B88E976C2C9}"/>
    <cellStyle name="Cálculo 4 6 5 2 2 2" xfId="59433" xr:uid="{26B9B3F8-7722-4C3E-9CE0-124137C2A8B3}"/>
    <cellStyle name="Cálculo 4 6 5 2 3" xfId="57381" xr:uid="{9BFE8778-9437-4191-9755-AD29C95840F6}"/>
    <cellStyle name="Cálculo 4 6 5 3" xfId="47256" xr:uid="{72B08420-9412-47BE-9E6F-ACFA5E9106D1}"/>
    <cellStyle name="Cálculo 4 6 6" xfId="45350" xr:uid="{72F91A8C-53FE-452B-A997-45BE70E1963A}"/>
    <cellStyle name="Cálculo 4 6 6 2" xfId="49354" xr:uid="{D66EAEE8-2DD7-4D3E-96F7-53370BC9850F}"/>
    <cellStyle name="Cálculo 4 6 6 2 2" xfId="59429" xr:uid="{20A5194A-B4E3-451C-91D2-1E03E90DFEAF}"/>
    <cellStyle name="Cálculo 4 6 6 3" xfId="57377" xr:uid="{62B3BF32-205D-430B-99D0-7835F3D60041}"/>
    <cellStyle name="Cálculo 4 6 7" xfId="47252" xr:uid="{E574ABB4-15EA-424C-B691-9A0A2B22F1DC}"/>
    <cellStyle name="Cálculo 4 6_Rev &amp; Serv Trans (MXP)" xfId="35872" xr:uid="{47A39B28-D4A9-4CA2-B33B-9C04CBC4EB75}"/>
    <cellStyle name="Cálculo 4 7" xfId="35873" xr:uid="{E12BD81B-454F-4B28-8396-D54E8770197A}"/>
    <cellStyle name="Cálculo 4 7 2" xfId="45355" xr:uid="{E4FB2E7A-0A2E-445D-8780-7411D2CA5F0C}"/>
    <cellStyle name="Cálculo 4 7 2 2" xfId="49359" xr:uid="{5C2A65B3-0FC1-47EF-89CA-1DE63ECCF15C}"/>
    <cellStyle name="Cálculo 4 7 2 2 2" xfId="59434" xr:uid="{F7366D51-F673-471D-A4B9-2838D6C334DE}"/>
    <cellStyle name="Cálculo 4 7 2 3" xfId="57382" xr:uid="{BBDAF19B-AE63-4C00-9068-BCF42DAB2432}"/>
    <cellStyle name="Cálculo 4 7 3" xfId="47257" xr:uid="{4FD15F02-D37C-4531-94A4-B96C1740416C}"/>
    <cellStyle name="Cálculo 4 8" xfId="35874" xr:uid="{E98090C2-EFD6-4414-A278-A18E27E09A4B}"/>
    <cellStyle name="Cálculo 4 8 2" xfId="45356" xr:uid="{5AD900EA-CFA7-4621-AFAD-2149C6A6766E}"/>
    <cellStyle name="Cálculo 4 8 2 2" xfId="49360" xr:uid="{F6C0721B-4C7B-43F2-AB9B-61AF593A1089}"/>
    <cellStyle name="Cálculo 4 8 2 2 2" xfId="59435" xr:uid="{424A578C-2F0A-4A6F-B721-E2EE819A9A69}"/>
    <cellStyle name="Cálculo 4 8 2 3" xfId="57383" xr:uid="{E8A41FDC-6FDA-472E-9FE8-B572F7ED9569}"/>
    <cellStyle name="Cálculo 4 8 3" xfId="47258" xr:uid="{BF7506B8-C758-45DA-90D2-3743E56ED2AD}"/>
    <cellStyle name="Cálculo 4 9" xfId="35875" xr:uid="{FBC8ED20-037F-41D4-9977-FE4D127DE084}"/>
    <cellStyle name="Cálculo 4 9 2" xfId="45357" xr:uid="{EB6B014B-3A4B-4582-8E02-BD5DFB359FDC}"/>
    <cellStyle name="Cálculo 4 9 2 2" xfId="49361" xr:uid="{4AB1CF2E-6377-4B6D-9FAD-3684BD6DFF2D}"/>
    <cellStyle name="Cálculo 4 9 2 2 2" xfId="59436" xr:uid="{A50DC168-3244-4D31-9214-7AF48FF52631}"/>
    <cellStyle name="Cálculo 4 9 2 3" xfId="57384" xr:uid="{8CB02685-042D-49F9-9540-0C067802F633}"/>
    <cellStyle name="Cálculo 4 9 3" xfId="47259" xr:uid="{207FC464-B46F-405D-930B-CB58AC156631}"/>
    <cellStyle name="Cálculo 4_Rev &amp; Serv Trans (MXP)" xfId="35876" xr:uid="{31DCDB0A-5B81-41F2-B544-7AB3DBC6CE88}"/>
    <cellStyle name="Cálculo 5" xfId="35877" xr:uid="{257414EE-634F-4877-BC72-C9620931F085}"/>
    <cellStyle name="Cálculo 5 10" xfId="35878" xr:uid="{62148998-1A63-416A-B589-D165872DAD21}"/>
    <cellStyle name="Cálculo 5 10 2" xfId="45359" xr:uid="{2D8FC03D-B883-4B9F-9DBA-65AF89CCF78D}"/>
    <cellStyle name="Cálculo 5 10 2 2" xfId="49363" xr:uid="{BB082F40-F7CD-49D4-84F7-BE96E4F92C47}"/>
    <cellStyle name="Cálculo 5 10 2 2 2" xfId="59438" xr:uid="{A7D594E6-E012-4620-93C1-E94832A8C337}"/>
    <cellStyle name="Cálculo 5 10 2 3" xfId="57386" xr:uid="{12C82BA2-BE7E-49F5-B859-FA5C000652A7}"/>
    <cellStyle name="Cálculo 5 10 3" xfId="47261" xr:uid="{1B02EADE-A077-42BC-BD6E-EF49F267FD0C}"/>
    <cellStyle name="Cálculo 5 11" xfId="45358" xr:uid="{71A0F505-78B4-4FEE-860E-5D218428BC03}"/>
    <cellStyle name="Cálculo 5 11 2" xfId="49362" xr:uid="{CDC64C4E-2B0F-4F85-8679-1A5A89788819}"/>
    <cellStyle name="Cálculo 5 11 2 2" xfId="59437" xr:uid="{7DBC2985-4849-4299-A4DE-3D8C51B2A315}"/>
    <cellStyle name="Cálculo 5 11 3" xfId="57385" xr:uid="{D8583525-BAEB-4E7A-8063-52DD1807051D}"/>
    <cellStyle name="Cálculo 5 12" xfId="47260" xr:uid="{5ABC502F-7FE5-4E00-AFB1-CB0BC569299A}"/>
    <cellStyle name="Cálculo 5 2" xfId="35879" xr:uid="{61A74605-4CDE-46D3-90FD-5871F51650BE}"/>
    <cellStyle name="Cálculo 5 2 10" xfId="45360" xr:uid="{F7C29E32-ADB8-4509-B1E1-038DEEAB45F0}"/>
    <cellStyle name="Cálculo 5 2 10 2" xfId="49364" xr:uid="{0D5E6049-DBEB-42D7-8BFE-78FBEBCA70A9}"/>
    <cellStyle name="Cálculo 5 2 10 2 2" xfId="59439" xr:uid="{2AEF8F67-59DB-4B9C-8672-F439C5A9353B}"/>
    <cellStyle name="Cálculo 5 2 10 3" xfId="57387" xr:uid="{BD096FDA-A45E-4D35-AD63-F09A795D3BBD}"/>
    <cellStyle name="Cálculo 5 2 11" xfId="47262" xr:uid="{59D83DE5-9E49-435C-B149-728126138832}"/>
    <cellStyle name="Cálculo 5 2 2" xfId="35880" xr:uid="{31AAFE8D-5729-4C3E-8898-8115A4F11D84}"/>
    <cellStyle name="Cálculo 5 2 2 2" xfId="35881" xr:uid="{29314404-5024-46DA-9AE1-AC1EDFED94AC}"/>
    <cellStyle name="Cálculo 5 2 2 2 2" xfId="35882" xr:uid="{6B05F199-ECAD-448E-9879-CB5C0CB4D2FB}"/>
    <cellStyle name="Cálculo 5 2 2 2 2 2" xfId="45363" xr:uid="{6B411783-2E1F-45C2-898D-FF7EE1AF0176}"/>
    <cellStyle name="Cálculo 5 2 2 2 2 2 2" xfId="49367" xr:uid="{0759EC4F-5A07-446A-A644-7B27ACA1A9B2}"/>
    <cellStyle name="Cálculo 5 2 2 2 2 2 2 2" xfId="59442" xr:uid="{6283F42E-4C74-4196-B735-B0B2BE30F177}"/>
    <cellStyle name="Cálculo 5 2 2 2 2 2 3" xfId="57390" xr:uid="{09787E16-DC51-4A03-8FE4-27C73CEAC3FB}"/>
    <cellStyle name="Cálculo 5 2 2 2 2 3" xfId="47265" xr:uid="{E59A5C83-53AF-490B-84B1-FDA363E3C456}"/>
    <cellStyle name="Cálculo 5 2 2 2 3" xfId="35883" xr:uid="{E57D1463-9719-42F2-856A-A435FA599028}"/>
    <cellStyle name="Cálculo 5 2 2 2 3 2" xfId="45364" xr:uid="{A8BE72D2-CCAD-460F-90FB-5E52A24102FC}"/>
    <cellStyle name="Cálculo 5 2 2 2 3 2 2" xfId="49368" xr:uid="{B8F26302-D56F-4848-A5E9-54DC04830A69}"/>
    <cellStyle name="Cálculo 5 2 2 2 3 2 2 2" xfId="59443" xr:uid="{C1CE9394-3F0F-4E4C-ACF2-785E33001805}"/>
    <cellStyle name="Cálculo 5 2 2 2 3 2 3" xfId="57391" xr:uid="{E417C1D3-7B1F-4B48-AB49-53E068281E03}"/>
    <cellStyle name="Cálculo 5 2 2 2 3 3" xfId="47266" xr:uid="{E4976624-78B5-429E-9FA2-D91A7B97EEBE}"/>
    <cellStyle name="Cálculo 5 2 2 2 4" xfId="35884" xr:uid="{582AAF91-9540-44CF-969C-2C7E05EC8372}"/>
    <cellStyle name="Cálculo 5 2 2 2 4 2" xfId="45365" xr:uid="{C75F71AD-5C2D-4086-9F74-61C623F000CD}"/>
    <cellStyle name="Cálculo 5 2 2 2 4 2 2" xfId="49369" xr:uid="{C6301CBF-83C4-4780-8DFD-109A9F55D620}"/>
    <cellStyle name="Cálculo 5 2 2 2 4 2 2 2" xfId="59444" xr:uid="{7E312A12-6C4A-4AF5-B5A0-4E4F84DC93EB}"/>
    <cellStyle name="Cálculo 5 2 2 2 4 2 3" xfId="57392" xr:uid="{42426119-5592-4F32-9586-823D38DE3AB4}"/>
    <cellStyle name="Cálculo 5 2 2 2 4 3" xfId="47267" xr:uid="{A352CD22-C2D4-478B-997A-34E9E1273252}"/>
    <cellStyle name="Cálculo 5 2 2 2 5" xfId="35885" xr:uid="{9A7FCC27-3A66-437C-A562-0A568421603B}"/>
    <cellStyle name="Cálculo 5 2 2 2 5 2" xfId="45366" xr:uid="{40734336-BBC6-4B98-9D9B-89B2292BDAD7}"/>
    <cellStyle name="Cálculo 5 2 2 2 5 2 2" xfId="49370" xr:uid="{5FF4F873-4B44-4863-9641-487074069F01}"/>
    <cellStyle name="Cálculo 5 2 2 2 5 2 2 2" xfId="59445" xr:uid="{040F1434-6556-4F18-9014-CF5B48AE1B96}"/>
    <cellStyle name="Cálculo 5 2 2 2 5 2 3" xfId="57393" xr:uid="{1AFC1525-72D2-4BA2-9A0D-85561559E1DF}"/>
    <cellStyle name="Cálculo 5 2 2 2 5 3" xfId="47268" xr:uid="{7FF0B291-037A-481C-9837-E3DD5AFA366B}"/>
    <cellStyle name="Cálculo 5 2 2 2 6" xfId="45362" xr:uid="{2F62A259-D069-484E-A08A-79A8B63717C6}"/>
    <cellStyle name="Cálculo 5 2 2 2 6 2" xfId="49366" xr:uid="{55C285C7-FA62-42DC-8897-A15C70C3E528}"/>
    <cellStyle name="Cálculo 5 2 2 2 6 2 2" xfId="59441" xr:uid="{8A7F0158-8E23-4BC0-A833-2F2FB8340740}"/>
    <cellStyle name="Cálculo 5 2 2 2 6 3" xfId="57389" xr:uid="{E738A859-DE8E-454D-BEC2-6EFABDB4E009}"/>
    <cellStyle name="Cálculo 5 2 2 2 7" xfId="47264" xr:uid="{11C89E4F-F3CC-426F-B62C-470FFB24C1E3}"/>
    <cellStyle name="Cálculo 5 2 2 2_Rev &amp; Serv Trans (MXP)" xfId="35886" xr:uid="{FF4F580B-C558-4EAB-8B6A-200A0427D374}"/>
    <cellStyle name="Cálculo 5 2 2 3" xfId="35887" xr:uid="{5999B4D9-9C2D-47C7-ABA3-6FE30F8DC402}"/>
    <cellStyle name="Cálculo 5 2 2 3 2" xfId="35888" xr:uid="{B56E4E38-C7F9-402F-B14F-6E059DC7AA7A}"/>
    <cellStyle name="Cálculo 5 2 2 3 2 2" xfId="45368" xr:uid="{5AA74A5F-87F0-42CF-9CFE-C1AD155E77E6}"/>
    <cellStyle name="Cálculo 5 2 2 3 2 2 2" xfId="49372" xr:uid="{FE3F3882-C078-41F4-97F9-4EA6DD8803BF}"/>
    <cellStyle name="Cálculo 5 2 2 3 2 2 2 2" xfId="59447" xr:uid="{D0EACEE1-49DE-4D35-BBF8-F5C9E82D9060}"/>
    <cellStyle name="Cálculo 5 2 2 3 2 2 3" xfId="57395" xr:uid="{6E4140D3-83E8-4452-87CB-7B36BCC3AAB5}"/>
    <cellStyle name="Cálculo 5 2 2 3 2 3" xfId="47270" xr:uid="{5C04F5C7-D2EC-4205-AEE6-D420D1ED44DB}"/>
    <cellStyle name="Cálculo 5 2 2 3 3" xfId="35889" xr:uid="{41E847F8-496E-48D2-83D3-709E4E09FD13}"/>
    <cellStyle name="Cálculo 5 2 2 3 3 2" xfId="45369" xr:uid="{ECB3CC31-A18B-4D07-B84B-F34CD93324D6}"/>
    <cellStyle name="Cálculo 5 2 2 3 3 2 2" xfId="49373" xr:uid="{882A6C4E-D50E-4076-AC5C-47660DD8D953}"/>
    <cellStyle name="Cálculo 5 2 2 3 3 2 2 2" xfId="59448" xr:uid="{F29E3D1C-FD09-4BDE-B80E-A1FCDF656273}"/>
    <cellStyle name="Cálculo 5 2 2 3 3 2 3" xfId="57396" xr:uid="{E6FAA122-4624-4D5B-9FD1-7C12DE15CF48}"/>
    <cellStyle name="Cálculo 5 2 2 3 3 3" xfId="47271" xr:uid="{3BBA630A-9C83-4752-9C6C-22D2B10AA041}"/>
    <cellStyle name="Cálculo 5 2 2 3 4" xfId="35890" xr:uid="{EC481824-E408-42C9-B943-C80A24E8A92F}"/>
    <cellStyle name="Cálculo 5 2 2 3 4 2" xfId="45370" xr:uid="{A0BCE04C-1E41-494A-A807-06DEF41074B6}"/>
    <cellStyle name="Cálculo 5 2 2 3 4 2 2" xfId="49374" xr:uid="{023B5AE4-DA99-47B6-9979-13B63044FA1F}"/>
    <cellStyle name="Cálculo 5 2 2 3 4 2 2 2" xfId="59449" xr:uid="{71E0165F-51B2-42DD-882F-AC98F937B774}"/>
    <cellStyle name="Cálculo 5 2 2 3 4 2 3" xfId="57397" xr:uid="{A4AFD4E0-DFDA-428D-BD9B-E3EA194364B4}"/>
    <cellStyle name="Cálculo 5 2 2 3 4 3" xfId="47272" xr:uid="{28641DDF-46B2-4D29-A86A-47D7A2AEEC7C}"/>
    <cellStyle name="Cálculo 5 2 2 3 5" xfId="35891" xr:uid="{0972C864-62F1-4AD2-A893-A8419081C101}"/>
    <cellStyle name="Cálculo 5 2 2 3 5 2" xfId="45371" xr:uid="{2C96CBAD-6E1C-4F58-909D-9AEE3A90B3C6}"/>
    <cellStyle name="Cálculo 5 2 2 3 5 2 2" xfId="49375" xr:uid="{A8CCA83D-DA3A-41A9-8228-A366C819CA2E}"/>
    <cellStyle name="Cálculo 5 2 2 3 5 2 2 2" xfId="59450" xr:uid="{7DE49FB2-7832-40FA-B15A-CB9B00358A2B}"/>
    <cellStyle name="Cálculo 5 2 2 3 5 2 3" xfId="57398" xr:uid="{BFC30411-9FEB-4034-828F-15647A5DBA97}"/>
    <cellStyle name="Cálculo 5 2 2 3 5 3" xfId="47273" xr:uid="{E7C5E245-0931-49A2-9CBA-79AC37622B56}"/>
    <cellStyle name="Cálculo 5 2 2 3 6" xfId="45367" xr:uid="{CAF4C1B5-3CD3-4CD0-A5A7-91DC5DB57EBC}"/>
    <cellStyle name="Cálculo 5 2 2 3 6 2" xfId="49371" xr:uid="{4B3F06EB-510D-4DF4-9AE5-0265A0AC2716}"/>
    <cellStyle name="Cálculo 5 2 2 3 6 2 2" xfId="59446" xr:uid="{5B8EAEAE-7781-4A8D-BE0F-C2DB87CBE1C7}"/>
    <cellStyle name="Cálculo 5 2 2 3 6 3" xfId="57394" xr:uid="{213FB9E3-DC37-44F4-9E18-DFFBC61EEAD8}"/>
    <cellStyle name="Cálculo 5 2 2 3 7" xfId="47269" xr:uid="{4EF046DA-9F85-4528-A753-9B160D92A4A2}"/>
    <cellStyle name="Cálculo 5 2 2 3_Rev &amp; Serv Trans (MXP)" xfId="35892" xr:uid="{9E174865-B136-4148-8ED1-C5EE168210AF}"/>
    <cellStyle name="Cálculo 5 2 2 4" xfId="35893" xr:uid="{8C1B992D-C684-4202-9302-FEE315D604EB}"/>
    <cellStyle name="Cálculo 5 2 2 4 2" xfId="45372" xr:uid="{32BD0AB0-89AF-4822-AC8B-E766A9137D1E}"/>
    <cellStyle name="Cálculo 5 2 2 4 2 2" xfId="49376" xr:uid="{A33C0B88-C394-4ABF-A416-35C198DEE173}"/>
    <cellStyle name="Cálculo 5 2 2 4 2 2 2" xfId="59451" xr:uid="{F171F21C-CE11-4131-AEBC-F0CFF2F6502E}"/>
    <cellStyle name="Cálculo 5 2 2 4 2 3" xfId="57399" xr:uid="{7BAB302A-04FE-46C6-AD82-4851D0491370}"/>
    <cellStyle name="Cálculo 5 2 2 4 3" xfId="47274" xr:uid="{C75A67FA-93F4-483B-AFEF-25F98C76785E}"/>
    <cellStyle name="Cálculo 5 2 2 5" xfId="35894" xr:uid="{D418336D-D4D5-48F9-9589-C57C003CB888}"/>
    <cellStyle name="Cálculo 5 2 2 5 2" xfId="45373" xr:uid="{3FDB83C0-A59E-459F-8895-3B44BB79B23D}"/>
    <cellStyle name="Cálculo 5 2 2 5 2 2" xfId="49377" xr:uid="{18799C7F-B1F9-406E-ACE6-5FDD07ED7FE2}"/>
    <cellStyle name="Cálculo 5 2 2 5 2 2 2" xfId="59452" xr:uid="{BE8A0B47-DF89-4DF3-96E2-D60478E2F2CF}"/>
    <cellStyle name="Cálculo 5 2 2 5 2 3" xfId="57400" xr:uid="{B87CD274-579C-44F9-99C4-6D8F4B6306FC}"/>
    <cellStyle name="Cálculo 5 2 2 5 3" xfId="47275" xr:uid="{E837DC22-E307-4177-B1CD-D47432FA014B}"/>
    <cellStyle name="Cálculo 5 2 2 6" xfId="35895" xr:uid="{394E55D4-4D63-430E-AF44-E4B153EA7870}"/>
    <cellStyle name="Cálculo 5 2 2 6 2" xfId="45374" xr:uid="{3E63468C-E37E-417D-8308-2B72DEA58129}"/>
    <cellStyle name="Cálculo 5 2 2 6 2 2" xfId="49378" xr:uid="{0ABA17D7-D24C-42B7-B0C1-5DA2E0C03D19}"/>
    <cellStyle name="Cálculo 5 2 2 6 2 2 2" xfId="59453" xr:uid="{FC70CFF3-FABE-4118-A3E3-4595AB78FD68}"/>
    <cellStyle name="Cálculo 5 2 2 6 2 3" xfId="57401" xr:uid="{C90BF374-BDF3-439D-8091-CD88E9167AE3}"/>
    <cellStyle name="Cálculo 5 2 2 6 3" xfId="47276" xr:uid="{66C0BA3E-7D73-4C66-ADC5-D466842C4945}"/>
    <cellStyle name="Cálculo 5 2 2 7" xfId="35896" xr:uid="{1F96A4EF-7A7C-4CB6-972A-369CB21B9182}"/>
    <cellStyle name="Cálculo 5 2 2 7 2" xfId="45375" xr:uid="{EDFE2F40-01ED-458D-B58B-9A7B7124C9D5}"/>
    <cellStyle name="Cálculo 5 2 2 7 2 2" xfId="49379" xr:uid="{AB5D031E-05E0-45D5-93F2-A3A32131F3A3}"/>
    <cellStyle name="Cálculo 5 2 2 7 2 2 2" xfId="59454" xr:uid="{30E765B4-DB65-4D4E-8EBE-92ACB9F11293}"/>
    <cellStyle name="Cálculo 5 2 2 7 2 3" xfId="57402" xr:uid="{EE47E7D5-B99E-4D5C-A1B9-D6B95CBB6BA2}"/>
    <cellStyle name="Cálculo 5 2 2 7 3" xfId="47277" xr:uid="{392370B8-2C53-476F-8A5E-6F45E0EA7002}"/>
    <cellStyle name="Cálculo 5 2 2 8" xfId="45361" xr:uid="{12569512-1E29-46AB-ADFF-D892308212BB}"/>
    <cellStyle name="Cálculo 5 2 2 8 2" xfId="49365" xr:uid="{4E92984F-FFD1-4FD4-A1FC-2A2927A50F5F}"/>
    <cellStyle name="Cálculo 5 2 2 8 2 2" xfId="59440" xr:uid="{CE28F25A-DEBD-499E-BD66-F8DDC9337E23}"/>
    <cellStyle name="Cálculo 5 2 2 8 3" xfId="57388" xr:uid="{87AC7B73-A652-4E2A-B8F4-42C03D5A4AB5}"/>
    <cellStyle name="Cálculo 5 2 2 9" xfId="47263" xr:uid="{F119CD43-C16A-4C22-854F-FA33B292AD1C}"/>
    <cellStyle name="Cálculo 5 2 2_Rev &amp; Serv Trans (MXP)" xfId="35897" xr:uid="{212689E9-E558-4FC9-BD15-625CBC2ED619}"/>
    <cellStyle name="Cálculo 5 2 3" xfId="35898" xr:uid="{3DEC47E2-0268-455E-A75F-4F8B5885827C}"/>
    <cellStyle name="Cálculo 5 2 3 2" xfId="35899" xr:uid="{2AA3EA5A-2789-4505-B525-B1242C0CAF92}"/>
    <cellStyle name="Cálculo 5 2 3 2 2" xfId="35900" xr:uid="{82FC65A2-4D82-4F03-A543-0CE3E91E5C80}"/>
    <cellStyle name="Cálculo 5 2 3 2 2 2" xfId="45378" xr:uid="{E9955491-C691-4614-A0BE-8C22A01E49AA}"/>
    <cellStyle name="Cálculo 5 2 3 2 2 2 2" xfId="49382" xr:uid="{6809EF66-F6C2-4C30-A389-100A7A863D83}"/>
    <cellStyle name="Cálculo 5 2 3 2 2 2 2 2" xfId="59457" xr:uid="{1DE8E7D1-EADF-42EC-A9D9-7031A853BF5D}"/>
    <cellStyle name="Cálculo 5 2 3 2 2 2 3" xfId="57405" xr:uid="{BC571A5E-6A49-4BBB-8C55-D106A87CD054}"/>
    <cellStyle name="Cálculo 5 2 3 2 2 3" xfId="47280" xr:uid="{4819F41A-BC11-4981-B198-D8E946FA9EBC}"/>
    <cellStyle name="Cálculo 5 2 3 2 3" xfId="35901" xr:uid="{7570EC1C-636E-4E60-9684-CBC80D6C636E}"/>
    <cellStyle name="Cálculo 5 2 3 2 3 2" xfId="45379" xr:uid="{1D61EECE-5032-4345-94EE-AF072F336A40}"/>
    <cellStyle name="Cálculo 5 2 3 2 3 2 2" xfId="49383" xr:uid="{A70C126B-C6A1-4451-87C8-657A69E181AB}"/>
    <cellStyle name="Cálculo 5 2 3 2 3 2 2 2" xfId="59458" xr:uid="{EA740959-F96C-46AB-895E-93591F53C770}"/>
    <cellStyle name="Cálculo 5 2 3 2 3 2 3" xfId="57406" xr:uid="{C82B6514-4105-4897-B1DE-5D5094CB5289}"/>
    <cellStyle name="Cálculo 5 2 3 2 3 3" xfId="47281" xr:uid="{30F94AFE-77D3-4B38-9347-D27333B98AF1}"/>
    <cellStyle name="Cálculo 5 2 3 2 4" xfId="35902" xr:uid="{60267265-C8CB-4D51-9E93-22ACEDD1AB34}"/>
    <cellStyle name="Cálculo 5 2 3 2 4 2" xfId="45380" xr:uid="{0781604E-23CF-4960-8D55-FD119C3CA4B9}"/>
    <cellStyle name="Cálculo 5 2 3 2 4 2 2" xfId="49384" xr:uid="{B4D51CED-F2EC-492D-8343-702518AF5AD0}"/>
    <cellStyle name="Cálculo 5 2 3 2 4 2 2 2" xfId="59459" xr:uid="{643BF048-8922-43AF-8858-A49BEE699DE2}"/>
    <cellStyle name="Cálculo 5 2 3 2 4 2 3" xfId="57407" xr:uid="{6A268EAD-7FB9-4C42-B0B1-7824ED965FCE}"/>
    <cellStyle name="Cálculo 5 2 3 2 4 3" xfId="47282" xr:uid="{2036F76F-B087-48B6-BC46-210DDF8E7CEA}"/>
    <cellStyle name="Cálculo 5 2 3 2 5" xfId="35903" xr:uid="{38163990-62B7-4A49-9C6F-AEDE5A78CC7A}"/>
    <cellStyle name="Cálculo 5 2 3 2 5 2" xfId="45381" xr:uid="{6D990D6B-2085-4CBA-B728-6237A41228AD}"/>
    <cellStyle name="Cálculo 5 2 3 2 5 2 2" xfId="49385" xr:uid="{10E039BA-D606-48C4-A84E-144F6EABD0E4}"/>
    <cellStyle name="Cálculo 5 2 3 2 5 2 2 2" xfId="59460" xr:uid="{4429BA4F-EFAC-4E19-A324-642AAE582F68}"/>
    <cellStyle name="Cálculo 5 2 3 2 5 2 3" xfId="57408" xr:uid="{2A96DEAC-8C13-4AFE-B9C3-7EE3BE90DA36}"/>
    <cellStyle name="Cálculo 5 2 3 2 5 3" xfId="47283" xr:uid="{6AD6BCA5-8B49-4B75-AA9C-A9188827DD33}"/>
    <cellStyle name="Cálculo 5 2 3 2 6" xfId="45377" xr:uid="{F1DD2A9D-D391-4E77-A2F1-3856639AB54F}"/>
    <cellStyle name="Cálculo 5 2 3 2 6 2" xfId="49381" xr:uid="{0BB40A6A-2A5E-46C9-979B-BE6941288DA1}"/>
    <cellStyle name="Cálculo 5 2 3 2 6 2 2" xfId="59456" xr:uid="{6381EBF7-1A5C-4115-B68D-DC24FCE19235}"/>
    <cellStyle name="Cálculo 5 2 3 2 6 3" xfId="57404" xr:uid="{5A12FF7B-E45E-4237-B310-177171607007}"/>
    <cellStyle name="Cálculo 5 2 3 2 7" xfId="47279" xr:uid="{8B56318C-DB52-400D-B009-5E4F20A977AE}"/>
    <cellStyle name="Cálculo 5 2 3 2_Rev &amp; Serv Trans (MXP)" xfId="35904" xr:uid="{4AC00821-0908-4EAF-B43E-94A6B43ACBE5}"/>
    <cellStyle name="Cálculo 5 2 3 3" xfId="35905" xr:uid="{2CB4B4A8-5FE2-4871-A581-D601A5A66CF1}"/>
    <cellStyle name="Cálculo 5 2 3 3 2" xfId="35906" xr:uid="{94F7DE02-9B31-46AF-ABDC-B8E1C7D8A846}"/>
    <cellStyle name="Cálculo 5 2 3 3 2 2" xfId="45383" xr:uid="{FB4729ED-582E-42E4-BD65-F2A029431B1E}"/>
    <cellStyle name="Cálculo 5 2 3 3 2 2 2" xfId="49387" xr:uid="{5A1EA196-0DAC-4109-ADA0-53C7D53D79C6}"/>
    <cellStyle name="Cálculo 5 2 3 3 2 2 2 2" xfId="59462" xr:uid="{BAA88E47-C575-434C-A306-D95BFEF5F85F}"/>
    <cellStyle name="Cálculo 5 2 3 3 2 2 3" xfId="57410" xr:uid="{0BC5C7C7-462C-448C-98B8-16F78A8839A0}"/>
    <cellStyle name="Cálculo 5 2 3 3 2 3" xfId="47285" xr:uid="{548B6D58-9486-4FFE-82B1-360CA04BE764}"/>
    <cellStyle name="Cálculo 5 2 3 3 3" xfId="35907" xr:uid="{BA7C4EEE-F5F0-4CA5-812B-976C42E311BB}"/>
    <cellStyle name="Cálculo 5 2 3 3 3 2" xfId="45384" xr:uid="{51D3F9D4-C769-4B48-936B-651A5534CB2E}"/>
    <cellStyle name="Cálculo 5 2 3 3 3 2 2" xfId="49388" xr:uid="{9092E000-8198-4A98-B0DD-DBCA0C05F57F}"/>
    <cellStyle name="Cálculo 5 2 3 3 3 2 2 2" xfId="59463" xr:uid="{312BC078-698D-4301-971B-9306F3B9EE6E}"/>
    <cellStyle name="Cálculo 5 2 3 3 3 2 3" xfId="57411" xr:uid="{3DB9038A-A09F-4181-865D-D273A23DE630}"/>
    <cellStyle name="Cálculo 5 2 3 3 3 3" xfId="47286" xr:uid="{48F1987C-DFF8-4B43-8FDD-26D4C9726AE4}"/>
    <cellStyle name="Cálculo 5 2 3 3 4" xfId="35908" xr:uid="{359625BD-8D04-4415-9AD5-72A9980D8B38}"/>
    <cellStyle name="Cálculo 5 2 3 3 4 2" xfId="45385" xr:uid="{9D258B56-D8CC-4C62-9A2D-8B2D95D2B5DF}"/>
    <cellStyle name="Cálculo 5 2 3 3 4 2 2" xfId="49389" xr:uid="{4A9F3227-CBB3-4484-8B9C-0B8608FBE078}"/>
    <cellStyle name="Cálculo 5 2 3 3 4 2 2 2" xfId="59464" xr:uid="{5E8E6983-DD9D-4EA3-AF61-7EA0D062D421}"/>
    <cellStyle name="Cálculo 5 2 3 3 4 2 3" xfId="57412" xr:uid="{CDD27D77-30BA-4496-9FB3-F3A74EB865A4}"/>
    <cellStyle name="Cálculo 5 2 3 3 4 3" xfId="47287" xr:uid="{8D9AF24B-0143-41D5-9A53-A5EBB2228FF3}"/>
    <cellStyle name="Cálculo 5 2 3 3 5" xfId="35909" xr:uid="{41D33EDB-3AB7-405F-9E70-1D47D829AFB5}"/>
    <cellStyle name="Cálculo 5 2 3 3 5 2" xfId="45386" xr:uid="{E51C738F-6B16-4C97-A610-07226A9E4CF3}"/>
    <cellStyle name="Cálculo 5 2 3 3 5 2 2" xfId="49390" xr:uid="{E7D8C2BC-C5DB-4BB2-84F4-0E84E8656055}"/>
    <cellStyle name="Cálculo 5 2 3 3 5 2 2 2" xfId="59465" xr:uid="{F0AFAF75-B716-4D67-AF7E-BDDA60F5CED4}"/>
    <cellStyle name="Cálculo 5 2 3 3 5 2 3" xfId="57413" xr:uid="{DCC6BC70-0F07-46D9-9C8B-6E81F3EDCA74}"/>
    <cellStyle name="Cálculo 5 2 3 3 5 3" xfId="47288" xr:uid="{2FFA8C28-81AF-4CA2-8DF2-85FACB9A5102}"/>
    <cellStyle name="Cálculo 5 2 3 3 6" xfId="45382" xr:uid="{E453B45D-EFB5-43A9-9953-B6FA7D32F6D4}"/>
    <cellStyle name="Cálculo 5 2 3 3 6 2" xfId="49386" xr:uid="{7A9D68F3-7EB8-4891-97DC-B4D1492EB488}"/>
    <cellStyle name="Cálculo 5 2 3 3 6 2 2" xfId="59461" xr:uid="{B58FD2A7-FFD1-4E91-8B18-C3A83410D7C4}"/>
    <cellStyle name="Cálculo 5 2 3 3 6 3" xfId="57409" xr:uid="{7048B882-58F4-4A2D-9D78-11070406149F}"/>
    <cellStyle name="Cálculo 5 2 3 3 7" xfId="47284" xr:uid="{F4D14C79-7624-40D1-B3AA-63BD994EED7A}"/>
    <cellStyle name="Cálculo 5 2 3 3_Rev &amp; Serv Trans (MXP)" xfId="35910" xr:uid="{87049B1B-8EE7-467E-95DD-5EB90BFE2101}"/>
    <cellStyle name="Cálculo 5 2 3 4" xfId="35911" xr:uid="{2292A897-44F8-45B3-A1F0-F23A96FF6579}"/>
    <cellStyle name="Cálculo 5 2 3 4 2" xfId="45387" xr:uid="{15B7FB61-A81A-4B1A-9806-FB77A118E754}"/>
    <cellStyle name="Cálculo 5 2 3 4 2 2" xfId="49391" xr:uid="{BBC5E3BF-B6B4-4358-95FE-CB02C53D5D78}"/>
    <cellStyle name="Cálculo 5 2 3 4 2 2 2" xfId="59466" xr:uid="{58D86329-86E3-4FEC-8670-E06ACF713640}"/>
    <cellStyle name="Cálculo 5 2 3 4 2 3" xfId="57414" xr:uid="{7209CC71-AA19-44D7-B4B0-6729CC5F2122}"/>
    <cellStyle name="Cálculo 5 2 3 4 3" xfId="47289" xr:uid="{77DE4A41-0671-4132-9085-DEB8D1B92574}"/>
    <cellStyle name="Cálculo 5 2 3 5" xfId="35912" xr:uid="{BF1601A4-12E6-4A2C-9AC3-03E41D85CA37}"/>
    <cellStyle name="Cálculo 5 2 3 5 2" xfId="45388" xr:uid="{9A321CB2-C01D-4588-B53C-B9B4734A10AC}"/>
    <cellStyle name="Cálculo 5 2 3 5 2 2" xfId="49392" xr:uid="{BE37733A-5176-431C-B205-2FBAFFDF2078}"/>
    <cellStyle name="Cálculo 5 2 3 5 2 2 2" xfId="59467" xr:uid="{AC6F30EA-5D75-464C-8F5E-32C862444D8C}"/>
    <cellStyle name="Cálculo 5 2 3 5 2 3" xfId="57415" xr:uid="{3EC2C27C-C4B9-4B96-B0D4-C6DEE2577406}"/>
    <cellStyle name="Cálculo 5 2 3 5 3" xfId="47290" xr:uid="{A406B305-AE47-4D34-95F4-C70366AED825}"/>
    <cellStyle name="Cálculo 5 2 3 6" xfId="35913" xr:uid="{61A207B7-3F26-46FD-BF79-29A7FF10D51E}"/>
    <cellStyle name="Cálculo 5 2 3 6 2" xfId="45389" xr:uid="{0F82002E-4817-4850-ABB9-B91A3355D444}"/>
    <cellStyle name="Cálculo 5 2 3 6 2 2" xfId="49393" xr:uid="{4839B552-C71E-4D11-9F2F-7931DED51C3A}"/>
    <cellStyle name="Cálculo 5 2 3 6 2 2 2" xfId="59468" xr:uid="{FA365DC8-55E8-4518-89FA-DA567F986006}"/>
    <cellStyle name="Cálculo 5 2 3 6 2 3" xfId="57416" xr:uid="{B48C638B-EDB4-40D5-841A-A3A150BFF11B}"/>
    <cellStyle name="Cálculo 5 2 3 6 3" xfId="47291" xr:uid="{7C471290-0668-4607-84BB-2595C511DBAA}"/>
    <cellStyle name="Cálculo 5 2 3 7" xfId="35914" xr:uid="{F02A3D9A-5A92-44F8-836C-A62125FA7CB5}"/>
    <cellStyle name="Cálculo 5 2 3 7 2" xfId="45390" xr:uid="{93955564-E0DC-47BA-82A8-96BD9A347E1B}"/>
    <cellStyle name="Cálculo 5 2 3 7 2 2" xfId="49394" xr:uid="{41EC5A42-229C-41FC-94BF-5A91C8080BDF}"/>
    <cellStyle name="Cálculo 5 2 3 7 2 2 2" xfId="59469" xr:uid="{F896469C-1200-4D62-A2A8-7B4B50C241D3}"/>
    <cellStyle name="Cálculo 5 2 3 7 2 3" xfId="57417" xr:uid="{57D7E485-B313-477F-81D4-20C24DD021E8}"/>
    <cellStyle name="Cálculo 5 2 3 7 3" xfId="47292" xr:uid="{623DAA8A-DB72-46CA-8A6D-AC49C8BFA339}"/>
    <cellStyle name="Cálculo 5 2 3 8" xfId="45376" xr:uid="{E0DFB1D7-EE50-4F08-A909-67000D7A836F}"/>
    <cellStyle name="Cálculo 5 2 3 8 2" xfId="49380" xr:uid="{70F5C05F-2CD5-46D1-8D54-F4EC25E7526F}"/>
    <cellStyle name="Cálculo 5 2 3 8 2 2" xfId="59455" xr:uid="{66D9500D-5449-4443-9F04-B23BFEFAED3D}"/>
    <cellStyle name="Cálculo 5 2 3 8 3" xfId="57403" xr:uid="{3452E83A-D03C-4B36-A0CA-85CAC10EA499}"/>
    <cellStyle name="Cálculo 5 2 3 9" xfId="47278" xr:uid="{FBE2C68E-8266-441A-84F3-D66ACE682C82}"/>
    <cellStyle name="Cálculo 5 2 3_Rev &amp; Serv Trans (MXP)" xfId="35915" xr:uid="{E3A3933D-6880-4F26-AEB2-3B66E2378110}"/>
    <cellStyle name="Cálculo 5 2 4" xfId="35916" xr:uid="{4616BD67-BC1C-4136-922C-46A036DB98A6}"/>
    <cellStyle name="Cálculo 5 2 4 2" xfId="35917" xr:uid="{16981389-74E3-4756-8AF6-BDE23DCC8BE6}"/>
    <cellStyle name="Cálculo 5 2 4 2 2" xfId="45392" xr:uid="{9C473287-357F-4601-887E-2CEB4D5154E6}"/>
    <cellStyle name="Cálculo 5 2 4 2 2 2" xfId="49396" xr:uid="{604404A2-B94C-46F0-B383-56639A3B1BF1}"/>
    <cellStyle name="Cálculo 5 2 4 2 2 2 2" xfId="59471" xr:uid="{5C2F682E-1766-4B66-A042-08DF8C7845EB}"/>
    <cellStyle name="Cálculo 5 2 4 2 2 3" xfId="57419" xr:uid="{A8D6E2CB-317E-4E0E-9C9A-0B7330DBC0D7}"/>
    <cellStyle name="Cálculo 5 2 4 2 3" xfId="47294" xr:uid="{D3F21ED8-C2B7-4BE1-9FF0-6B5F2CA1F7FA}"/>
    <cellStyle name="Cálculo 5 2 4 3" xfId="35918" xr:uid="{BCB50D9B-E933-4880-8967-E266CE352813}"/>
    <cellStyle name="Cálculo 5 2 4 3 2" xfId="45393" xr:uid="{16DAB811-6734-4CEC-B362-00717D4FAB36}"/>
    <cellStyle name="Cálculo 5 2 4 3 2 2" xfId="49397" xr:uid="{36640750-3AC4-4881-BB3F-AE959C4D2BC0}"/>
    <cellStyle name="Cálculo 5 2 4 3 2 2 2" xfId="59472" xr:uid="{05AA8ECA-9FBE-4CE4-9892-2B887C802A69}"/>
    <cellStyle name="Cálculo 5 2 4 3 2 3" xfId="57420" xr:uid="{F5584D3E-CA9C-4CE2-8A49-ECEC912E90B0}"/>
    <cellStyle name="Cálculo 5 2 4 3 3" xfId="47295" xr:uid="{1C3A6CE4-0FF1-4892-9BBC-C6AFD7D035C8}"/>
    <cellStyle name="Cálculo 5 2 4 4" xfId="35919" xr:uid="{015E2422-90D6-4FEE-A971-D1DE63DCF400}"/>
    <cellStyle name="Cálculo 5 2 4 4 2" xfId="45394" xr:uid="{297B4233-0900-4986-8DDB-AE0176C1AC96}"/>
    <cellStyle name="Cálculo 5 2 4 4 2 2" xfId="49398" xr:uid="{16028E37-D9AE-47AF-A639-6F1BB8EE96D4}"/>
    <cellStyle name="Cálculo 5 2 4 4 2 2 2" xfId="59473" xr:uid="{D880EA79-18E8-4326-A3F8-07E546A40009}"/>
    <cellStyle name="Cálculo 5 2 4 4 2 3" xfId="57421" xr:uid="{DC8C491B-0AF5-4E1F-9F13-D7741A49B956}"/>
    <cellStyle name="Cálculo 5 2 4 4 3" xfId="47296" xr:uid="{3EA484E5-9F93-41F7-BEE2-82243AC44B4F}"/>
    <cellStyle name="Cálculo 5 2 4 5" xfId="35920" xr:uid="{B31A07F8-712F-4CB1-A74C-B94870C33841}"/>
    <cellStyle name="Cálculo 5 2 4 5 2" xfId="45395" xr:uid="{B0CE1B50-1357-4301-BA06-D9FF284C711F}"/>
    <cellStyle name="Cálculo 5 2 4 5 2 2" xfId="49399" xr:uid="{DE72EB03-FA85-4BD9-8C61-E81DC5351DD9}"/>
    <cellStyle name="Cálculo 5 2 4 5 2 2 2" xfId="59474" xr:uid="{E9116600-C594-4371-A3E3-BE812F15679C}"/>
    <cellStyle name="Cálculo 5 2 4 5 2 3" xfId="57422" xr:uid="{2C3AFE54-F471-4FDC-8FB8-865363B8D86B}"/>
    <cellStyle name="Cálculo 5 2 4 5 3" xfId="47297" xr:uid="{D6B901B5-5417-4431-9A9D-5399E9BE60CB}"/>
    <cellStyle name="Cálculo 5 2 4 6" xfId="45391" xr:uid="{6B1D4D94-969C-4893-B063-F443E8210F5D}"/>
    <cellStyle name="Cálculo 5 2 4 6 2" xfId="49395" xr:uid="{8CD25D80-6041-4504-8E4E-4CAAA49BE58E}"/>
    <cellStyle name="Cálculo 5 2 4 6 2 2" xfId="59470" xr:uid="{A4F34C3A-11B9-4D38-A8C8-F77BD351DC9B}"/>
    <cellStyle name="Cálculo 5 2 4 6 3" xfId="57418" xr:uid="{F8586EB7-BE87-4183-AE21-6115523AEEF9}"/>
    <cellStyle name="Cálculo 5 2 4 7" xfId="47293" xr:uid="{002DA8EC-CF22-4B9D-8E34-966DAAD37B0E}"/>
    <cellStyle name="Cálculo 5 2 4_Rev &amp; Serv Trans (MXP)" xfId="35921" xr:uid="{3BBDFF61-1290-467D-82FD-119128C680D1}"/>
    <cellStyle name="Cálculo 5 2 5" xfId="35922" xr:uid="{F69E3D5C-055F-4639-BF0F-279CD440321A}"/>
    <cellStyle name="Cálculo 5 2 5 2" xfId="35923" xr:uid="{02A8B003-9EE2-453B-940D-EBE83F1DBD23}"/>
    <cellStyle name="Cálculo 5 2 5 2 2" xfId="45397" xr:uid="{DCFCD443-A3A8-42E1-B7F0-269423A88A29}"/>
    <cellStyle name="Cálculo 5 2 5 2 2 2" xfId="49401" xr:uid="{52F77D0C-8E0A-496B-865F-F47C06E3C841}"/>
    <cellStyle name="Cálculo 5 2 5 2 2 2 2" xfId="59476" xr:uid="{EFF179F1-C3E0-44E3-AA2C-B7EED595FA25}"/>
    <cellStyle name="Cálculo 5 2 5 2 2 3" xfId="57424" xr:uid="{08F143BC-0D98-42A7-8730-BF0350834726}"/>
    <cellStyle name="Cálculo 5 2 5 2 3" xfId="47299" xr:uid="{73473CB6-CFB8-4E82-9D7A-D9A4C01B7D26}"/>
    <cellStyle name="Cálculo 5 2 5 3" xfId="35924" xr:uid="{36D274DF-48DF-46C2-ADD8-933600AAADFB}"/>
    <cellStyle name="Cálculo 5 2 5 3 2" xfId="45398" xr:uid="{3D913CE0-91FC-4EAD-8E97-81C1FCE95190}"/>
    <cellStyle name="Cálculo 5 2 5 3 2 2" xfId="49402" xr:uid="{AC7FA686-09D6-4B01-BF9C-43F5FC7F1C54}"/>
    <cellStyle name="Cálculo 5 2 5 3 2 2 2" xfId="59477" xr:uid="{FFE15143-7C74-4C10-A3D2-2C2F7A3862E8}"/>
    <cellStyle name="Cálculo 5 2 5 3 2 3" xfId="57425" xr:uid="{468E533A-644D-4DBB-9B50-5999AA07D8EE}"/>
    <cellStyle name="Cálculo 5 2 5 3 3" xfId="47300" xr:uid="{7EBB4D9B-A48C-4DD0-A25B-1BD363DC6BAC}"/>
    <cellStyle name="Cálculo 5 2 5 4" xfId="35925" xr:uid="{10F61E40-1941-4E15-AC71-0E885EDC3948}"/>
    <cellStyle name="Cálculo 5 2 5 4 2" xfId="45399" xr:uid="{83FE55ED-CF8F-4D36-94EB-F7EAF8824383}"/>
    <cellStyle name="Cálculo 5 2 5 4 2 2" xfId="49403" xr:uid="{F09D4C08-1428-4927-BA94-EBC388131EFF}"/>
    <cellStyle name="Cálculo 5 2 5 4 2 2 2" xfId="59478" xr:uid="{70E9207B-B55B-4AF1-AD23-29DF829F75F4}"/>
    <cellStyle name="Cálculo 5 2 5 4 2 3" xfId="57426" xr:uid="{174CE69C-9525-47C1-8975-E0B8C263C8EA}"/>
    <cellStyle name="Cálculo 5 2 5 4 3" xfId="47301" xr:uid="{9BDA23D2-81AD-4A53-87DD-D09AB2E2E3FF}"/>
    <cellStyle name="Cálculo 5 2 5 5" xfId="35926" xr:uid="{62EEEEBE-C055-457A-AE47-CD9C4C9F27A1}"/>
    <cellStyle name="Cálculo 5 2 5 5 2" xfId="45400" xr:uid="{DBA43B8D-16D9-4233-B750-5AAABC0118D5}"/>
    <cellStyle name="Cálculo 5 2 5 5 2 2" xfId="49404" xr:uid="{54828D6E-1110-4BEA-93EB-B757C92B8C7C}"/>
    <cellStyle name="Cálculo 5 2 5 5 2 2 2" xfId="59479" xr:uid="{FCCF6FA2-D54E-4AC5-B55A-2413E1AA9889}"/>
    <cellStyle name="Cálculo 5 2 5 5 2 3" xfId="57427" xr:uid="{49EA9948-7503-4F46-BE85-5C1CD43049FD}"/>
    <cellStyle name="Cálculo 5 2 5 5 3" xfId="47302" xr:uid="{68A93C2B-2714-478B-9F6C-91113A41F0A0}"/>
    <cellStyle name="Cálculo 5 2 5 6" xfId="45396" xr:uid="{60460CA6-9147-4DBD-BCFF-E9C9F4BE7ED4}"/>
    <cellStyle name="Cálculo 5 2 5 6 2" xfId="49400" xr:uid="{2599C504-9F07-41E4-9959-3534773B11F9}"/>
    <cellStyle name="Cálculo 5 2 5 6 2 2" xfId="59475" xr:uid="{6403A3EC-B963-4D13-BCA8-BC5BE9566092}"/>
    <cellStyle name="Cálculo 5 2 5 6 3" xfId="57423" xr:uid="{95C401CC-2FE1-4AB3-992E-AF68C26942C5}"/>
    <cellStyle name="Cálculo 5 2 5 7" xfId="47298" xr:uid="{2A716428-6E76-49C3-AC3F-E060BDF39862}"/>
    <cellStyle name="Cálculo 5 2 5_Rev &amp; Serv Trans (MXP)" xfId="35927" xr:uid="{6FB74CD7-8D8B-4894-ABA6-DA88BBC6B116}"/>
    <cellStyle name="Cálculo 5 2 6" xfId="35928" xr:uid="{FE394A2E-DB1C-47E7-AA91-ABC9F61DCF13}"/>
    <cellStyle name="Cálculo 5 2 6 2" xfId="45401" xr:uid="{1600461D-2061-4F12-A8CF-F314B010E861}"/>
    <cellStyle name="Cálculo 5 2 6 2 2" xfId="49405" xr:uid="{A8329B2A-FCDD-4BFC-B282-618F51DBC7AA}"/>
    <cellStyle name="Cálculo 5 2 6 2 2 2" xfId="59480" xr:uid="{F1CD130F-44C9-4570-ADD5-745DA2191E6A}"/>
    <cellStyle name="Cálculo 5 2 6 2 3" xfId="57428" xr:uid="{865BDAD5-4EAD-4B96-AA40-694E8E61155D}"/>
    <cellStyle name="Cálculo 5 2 6 3" xfId="47303" xr:uid="{DD52CEA5-DE67-41E3-8189-EBD9C19F1D93}"/>
    <cellStyle name="Cálculo 5 2 7" xfId="35929" xr:uid="{101CEF9C-CC12-46DF-8266-78A1713A1C83}"/>
    <cellStyle name="Cálculo 5 2 7 2" xfId="45402" xr:uid="{3FDED22D-5B19-49CF-9625-37F31354C70C}"/>
    <cellStyle name="Cálculo 5 2 7 2 2" xfId="49406" xr:uid="{6324DE51-7A9C-4FB7-A155-0D81A231CF25}"/>
    <cellStyle name="Cálculo 5 2 7 2 2 2" xfId="59481" xr:uid="{BAD3C161-4B53-4D4D-9A12-8F6F1DE3D6B7}"/>
    <cellStyle name="Cálculo 5 2 7 2 3" xfId="57429" xr:uid="{6915B3F7-D5C1-4B66-AF82-B5D28A4C24C5}"/>
    <cellStyle name="Cálculo 5 2 7 3" xfId="47304" xr:uid="{E322FE2E-745B-4ED3-B6F9-6F484BFC045A}"/>
    <cellStyle name="Cálculo 5 2 8" xfId="35930" xr:uid="{B8E40E0B-F168-49FA-9EC9-FD212B4B0684}"/>
    <cellStyle name="Cálculo 5 2 8 2" xfId="45403" xr:uid="{8A4CD0EE-88C1-4DC9-93E4-1220CE4CDB63}"/>
    <cellStyle name="Cálculo 5 2 8 2 2" xfId="49407" xr:uid="{36804526-4396-483D-81D4-4BBD6B5E729B}"/>
    <cellStyle name="Cálculo 5 2 8 2 2 2" xfId="59482" xr:uid="{175C89E2-0C5E-4941-BFD5-B2B17DDAD9F2}"/>
    <cellStyle name="Cálculo 5 2 8 2 3" xfId="57430" xr:uid="{830FA71E-25D8-4092-98B8-F6DCBF6B0CE5}"/>
    <cellStyle name="Cálculo 5 2 8 3" xfId="47305" xr:uid="{474BA15A-746E-4FF6-AC56-312CD272457C}"/>
    <cellStyle name="Cálculo 5 2 9" xfId="35931" xr:uid="{F1778D27-33C8-4F12-87C4-DC8E8712A52A}"/>
    <cellStyle name="Cálculo 5 2 9 2" xfId="45404" xr:uid="{8215DCCE-E93C-4190-9551-6611B932ADFE}"/>
    <cellStyle name="Cálculo 5 2 9 2 2" xfId="49408" xr:uid="{1328EBD4-38AE-4589-8E4D-02E56DB65A3E}"/>
    <cellStyle name="Cálculo 5 2 9 2 2 2" xfId="59483" xr:uid="{47B8986D-4111-4654-9AAB-04BB7D6CD27E}"/>
    <cellStyle name="Cálculo 5 2 9 2 3" xfId="57431" xr:uid="{75706DA0-0E0F-476E-997D-EB0F0D9C7584}"/>
    <cellStyle name="Cálculo 5 2 9 3" xfId="47306" xr:uid="{3BFD21E5-1AFF-4BF1-9790-D2B7449E0447}"/>
    <cellStyle name="Cálculo 5 2_Rev &amp; Serv Trans (MXP)" xfId="35932" xr:uid="{51177BA2-C253-43F5-86C7-E5EB4CC977F3}"/>
    <cellStyle name="Cálculo 5 3" xfId="35933" xr:uid="{444C411D-5574-43E8-BEDB-87926BC7060F}"/>
    <cellStyle name="Cálculo 5 3 2" xfId="35934" xr:uid="{D4A74589-1D36-46E0-AB92-1B3C88B52FD2}"/>
    <cellStyle name="Cálculo 5 3 2 2" xfId="35935" xr:uid="{647345A9-668A-494A-B6FD-FDDF4D3F6BC8}"/>
    <cellStyle name="Cálculo 5 3 2 2 2" xfId="45407" xr:uid="{FD52F281-CA94-42DF-810D-0E308D4C4AF1}"/>
    <cellStyle name="Cálculo 5 3 2 2 2 2" xfId="49411" xr:uid="{2A346E72-9B78-4B67-A2BA-E77462D6E7A0}"/>
    <cellStyle name="Cálculo 5 3 2 2 2 2 2" xfId="59486" xr:uid="{9D3C40B5-6BDA-4B90-9A4D-9BFE159A3334}"/>
    <cellStyle name="Cálculo 5 3 2 2 2 3" xfId="57434" xr:uid="{70341676-7740-4A19-AF6F-F56803AE2BAA}"/>
    <cellStyle name="Cálculo 5 3 2 2 3" xfId="47309" xr:uid="{D70CE289-88F4-4118-80EA-B331569F018D}"/>
    <cellStyle name="Cálculo 5 3 2 3" xfId="35936" xr:uid="{F25C3C8D-FECB-4937-8A7F-2B3077C19583}"/>
    <cellStyle name="Cálculo 5 3 2 3 2" xfId="45408" xr:uid="{857B95D5-5A81-42A3-A82A-7D1D5155D760}"/>
    <cellStyle name="Cálculo 5 3 2 3 2 2" xfId="49412" xr:uid="{F037B2E0-D627-4FF9-B7BF-DCED4C746C57}"/>
    <cellStyle name="Cálculo 5 3 2 3 2 2 2" xfId="59487" xr:uid="{B6228DE8-96A3-469B-985D-B2E96C912419}"/>
    <cellStyle name="Cálculo 5 3 2 3 2 3" xfId="57435" xr:uid="{51FFE97E-BA5A-4C6A-9924-4BE1D4FCC3F3}"/>
    <cellStyle name="Cálculo 5 3 2 3 3" xfId="47310" xr:uid="{92DC47A2-E9D4-40AB-9585-9EDAEDE3F0CF}"/>
    <cellStyle name="Cálculo 5 3 2 4" xfId="35937" xr:uid="{F5795490-4867-42DF-BFA9-28A44FBE2EB3}"/>
    <cellStyle name="Cálculo 5 3 2 4 2" xfId="45409" xr:uid="{9882DA6E-2FF0-4EA0-A364-5B088855F4AC}"/>
    <cellStyle name="Cálculo 5 3 2 4 2 2" xfId="49413" xr:uid="{20D6E1C3-BFD9-4805-8F4D-329C8954900A}"/>
    <cellStyle name="Cálculo 5 3 2 4 2 2 2" xfId="59488" xr:uid="{76C1D2CE-4BA5-4B83-BD7D-21619048A47B}"/>
    <cellStyle name="Cálculo 5 3 2 4 2 3" xfId="57436" xr:uid="{F9D9678F-AB03-477A-A48E-38F67A5FBAF0}"/>
    <cellStyle name="Cálculo 5 3 2 4 3" xfId="47311" xr:uid="{505436E7-51BE-4764-ADDC-C92D17980C31}"/>
    <cellStyle name="Cálculo 5 3 2 5" xfId="35938" xr:uid="{A20DC9A6-86FA-4FDB-BF3E-9DAD8BB7CA68}"/>
    <cellStyle name="Cálculo 5 3 2 5 2" xfId="45410" xr:uid="{01D204AD-82B0-4538-AA78-A9F05CBED199}"/>
    <cellStyle name="Cálculo 5 3 2 5 2 2" xfId="49414" xr:uid="{7FB80D2F-80B7-467B-8E3D-EF999D58A6FE}"/>
    <cellStyle name="Cálculo 5 3 2 5 2 2 2" xfId="59489" xr:uid="{0F405F68-1329-4EB4-B432-DD4E422ACBC5}"/>
    <cellStyle name="Cálculo 5 3 2 5 2 3" xfId="57437" xr:uid="{64C483B8-A972-4EBD-8A9A-D67C764A077A}"/>
    <cellStyle name="Cálculo 5 3 2 5 3" xfId="47312" xr:uid="{9772E10D-EFB5-435F-8C51-D7E13EE190F7}"/>
    <cellStyle name="Cálculo 5 3 2 6" xfId="45406" xr:uid="{E5630650-925B-4B1E-9FAA-C5D1CAE89833}"/>
    <cellStyle name="Cálculo 5 3 2 6 2" xfId="49410" xr:uid="{13A16242-5B10-463E-8FC9-5E61D8B0C515}"/>
    <cellStyle name="Cálculo 5 3 2 6 2 2" xfId="59485" xr:uid="{F5F7B49B-DBD4-4EFB-A9DE-01D852E41648}"/>
    <cellStyle name="Cálculo 5 3 2 6 3" xfId="57433" xr:uid="{FF6BA3F1-D5DD-41E5-8282-8E04864796A6}"/>
    <cellStyle name="Cálculo 5 3 2 7" xfId="47308" xr:uid="{E2B890A1-3827-4FDC-9E9D-09957B606BC8}"/>
    <cellStyle name="Cálculo 5 3 2_Rev &amp; Serv Trans (MXP)" xfId="35939" xr:uid="{A1E581A6-E480-4A8D-9EB0-D1E93B8D6E4F}"/>
    <cellStyle name="Cálculo 5 3 3" xfId="35940" xr:uid="{FAE4BB2C-1256-4982-B4A1-6AB61EEF8D17}"/>
    <cellStyle name="Cálculo 5 3 3 2" xfId="35941" xr:uid="{DFCD6A9A-309B-4CD7-980C-20E24FFB879A}"/>
    <cellStyle name="Cálculo 5 3 3 2 2" xfId="45412" xr:uid="{BA073B82-D188-48CD-B0D5-E0C55CEBC09B}"/>
    <cellStyle name="Cálculo 5 3 3 2 2 2" xfId="49416" xr:uid="{8BF4B4B8-9C50-415C-8EC5-A2B8D4BE90FC}"/>
    <cellStyle name="Cálculo 5 3 3 2 2 2 2" xfId="59491" xr:uid="{E051439C-BB28-4F52-A963-6A495C764128}"/>
    <cellStyle name="Cálculo 5 3 3 2 2 3" xfId="57439" xr:uid="{B369D19F-0198-449E-BD32-6242E405669F}"/>
    <cellStyle name="Cálculo 5 3 3 2 3" xfId="47314" xr:uid="{81947DE8-A610-4B8D-BFA0-9EF81E574A8F}"/>
    <cellStyle name="Cálculo 5 3 3 3" xfId="35942" xr:uid="{C1E93528-7E3F-4FAC-91BA-093ADBFD0E88}"/>
    <cellStyle name="Cálculo 5 3 3 3 2" xfId="45413" xr:uid="{A7461447-7BB5-4C21-863E-4B4832C8F5FE}"/>
    <cellStyle name="Cálculo 5 3 3 3 2 2" xfId="49417" xr:uid="{541E4C88-293A-4FA3-8DAA-9EE826818EE8}"/>
    <cellStyle name="Cálculo 5 3 3 3 2 2 2" xfId="59492" xr:uid="{BE5F42F5-C7CC-456C-BF51-2D424EA43776}"/>
    <cellStyle name="Cálculo 5 3 3 3 2 3" xfId="57440" xr:uid="{8AF5A167-BE3F-47C0-9EB0-960CF32A99AB}"/>
    <cellStyle name="Cálculo 5 3 3 3 3" xfId="47315" xr:uid="{9D0883C5-DDE3-4D0B-A2EC-2A904F3C3DB1}"/>
    <cellStyle name="Cálculo 5 3 3 4" xfId="35943" xr:uid="{AFEFC146-5C61-4AE6-A3B5-78E0CE2B18B5}"/>
    <cellStyle name="Cálculo 5 3 3 4 2" xfId="45414" xr:uid="{52199E52-C00A-4AB1-87DE-18642F27F8F4}"/>
    <cellStyle name="Cálculo 5 3 3 4 2 2" xfId="49418" xr:uid="{6B0D128E-3F0F-4029-AD0E-981BE65F9ACF}"/>
    <cellStyle name="Cálculo 5 3 3 4 2 2 2" xfId="59493" xr:uid="{05D36CDC-396B-4CA8-8AAA-9C198D8647BE}"/>
    <cellStyle name="Cálculo 5 3 3 4 2 3" xfId="57441" xr:uid="{AB873B12-E9E8-487E-8A7B-F392A2B6F126}"/>
    <cellStyle name="Cálculo 5 3 3 4 3" xfId="47316" xr:uid="{801295B9-28AE-42C6-801F-938766B8E174}"/>
    <cellStyle name="Cálculo 5 3 3 5" xfId="35944" xr:uid="{DDF44277-26C1-45FD-B4EB-3F9352982CA0}"/>
    <cellStyle name="Cálculo 5 3 3 5 2" xfId="45415" xr:uid="{CEE833EA-AD47-45A4-8FE6-BBC2989BC6FE}"/>
    <cellStyle name="Cálculo 5 3 3 5 2 2" xfId="49419" xr:uid="{30BA26BA-9AC0-43FA-8C77-CB076ACDFF97}"/>
    <cellStyle name="Cálculo 5 3 3 5 2 2 2" xfId="59494" xr:uid="{18A3ACC9-DBB9-44ED-9011-5CE242AC94F7}"/>
    <cellStyle name="Cálculo 5 3 3 5 2 3" xfId="57442" xr:uid="{C3C05C32-1FE9-4AB7-801E-DECE58BAE78A}"/>
    <cellStyle name="Cálculo 5 3 3 5 3" xfId="47317" xr:uid="{40B3B4DA-C3E2-4EF8-AB9E-EA2B01D8CF28}"/>
    <cellStyle name="Cálculo 5 3 3 6" xfId="45411" xr:uid="{ABF58938-2224-4DD2-9466-B711DCB2F0D4}"/>
    <cellStyle name="Cálculo 5 3 3 6 2" xfId="49415" xr:uid="{E0CE05C4-11EC-4929-8980-3C454C7D296A}"/>
    <cellStyle name="Cálculo 5 3 3 6 2 2" xfId="59490" xr:uid="{1E12E315-CEA9-41E1-9E1F-D9A99D6724F4}"/>
    <cellStyle name="Cálculo 5 3 3 6 3" xfId="57438" xr:uid="{B6C79009-3584-442E-9C90-789B9566F9D0}"/>
    <cellStyle name="Cálculo 5 3 3 7" xfId="47313" xr:uid="{B8FC4A40-525C-4FB6-943C-58D08EDFAC18}"/>
    <cellStyle name="Cálculo 5 3 3_Rev &amp; Serv Trans (MXP)" xfId="35945" xr:uid="{84007278-9887-4D26-B9A6-74D6C6C57B58}"/>
    <cellStyle name="Cálculo 5 3 4" xfId="35946" xr:uid="{814C667A-F94C-476E-AAE4-E0ACA7C4F912}"/>
    <cellStyle name="Cálculo 5 3 4 2" xfId="45416" xr:uid="{F9A5026F-DD2A-434B-843A-412A29C0B8D7}"/>
    <cellStyle name="Cálculo 5 3 4 2 2" xfId="49420" xr:uid="{B0C29583-460B-4F97-85FF-84D40A3B6391}"/>
    <cellStyle name="Cálculo 5 3 4 2 2 2" xfId="59495" xr:uid="{9B707301-E888-4499-B25B-E60122B57C9E}"/>
    <cellStyle name="Cálculo 5 3 4 2 3" xfId="57443" xr:uid="{743E8264-DD9E-41C8-B6C4-5A06E0448443}"/>
    <cellStyle name="Cálculo 5 3 4 3" xfId="47318" xr:uid="{70D4DD27-5F58-415F-938A-8DA4B2373C3D}"/>
    <cellStyle name="Cálculo 5 3 5" xfId="35947" xr:uid="{EB59EA77-FF1F-45C1-85D1-4ED4E7E5C6B6}"/>
    <cellStyle name="Cálculo 5 3 5 2" xfId="45417" xr:uid="{07E7C44D-789C-4835-B032-652EA429A2A2}"/>
    <cellStyle name="Cálculo 5 3 5 2 2" xfId="49421" xr:uid="{32514542-9E2D-43DB-9539-53F504006DD8}"/>
    <cellStyle name="Cálculo 5 3 5 2 2 2" xfId="59496" xr:uid="{C9B5B19C-CA5A-45AF-99E7-EA65EFDF7D80}"/>
    <cellStyle name="Cálculo 5 3 5 2 3" xfId="57444" xr:uid="{29A68153-9762-4703-B313-425AA5FAFDF3}"/>
    <cellStyle name="Cálculo 5 3 5 3" xfId="47319" xr:uid="{94318FD4-B62E-43C2-B6F0-3FD98B972F66}"/>
    <cellStyle name="Cálculo 5 3 6" xfId="35948" xr:uid="{24A68A65-FB11-425E-ADE1-9CA2896368CC}"/>
    <cellStyle name="Cálculo 5 3 6 2" xfId="45418" xr:uid="{1D7A7F62-187E-4AC1-9E58-B357CB85AD8F}"/>
    <cellStyle name="Cálculo 5 3 6 2 2" xfId="49422" xr:uid="{EC938E91-51BC-4DB2-8666-3AA71369F9F7}"/>
    <cellStyle name="Cálculo 5 3 6 2 2 2" xfId="59497" xr:uid="{B5905F25-C14E-4771-9E7C-25D4F9D029B1}"/>
    <cellStyle name="Cálculo 5 3 6 2 3" xfId="57445" xr:uid="{3E587986-1C3A-4160-B2F7-78953069723E}"/>
    <cellStyle name="Cálculo 5 3 6 3" xfId="47320" xr:uid="{32689B46-B4C0-43EE-9D95-2D05F1A8C6F9}"/>
    <cellStyle name="Cálculo 5 3 7" xfId="35949" xr:uid="{CA3F9D52-AA57-47B3-A9F3-A5111A288799}"/>
    <cellStyle name="Cálculo 5 3 7 2" xfId="45419" xr:uid="{1A65F265-7737-4201-B720-262404272482}"/>
    <cellStyle name="Cálculo 5 3 7 2 2" xfId="49423" xr:uid="{0893EC90-2D71-4E7E-BAAA-A8BD4004789A}"/>
    <cellStyle name="Cálculo 5 3 7 2 2 2" xfId="59498" xr:uid="{67F85156-2B22-436A-8AAB-DA1C2CCE34DE}"/>
    <cellStyle name="Cálculo 5 3 7 2 3" xfId="57446" xr:uid="{1B3B973D-1D51-45A0-88DD-E7BB024BAAFD}"/>
    <cellStyle name="Cálculo 5 3 7 3" xfId="47321" xr:uid="{143701C2-ABF0-4A30-B58B-D1CE250F66B9}"/>
    <cellStyle name="Cálculo 5 3 8" xfId="45405" xr:uid="{1D8AD69E-2EF4-4B04-9C53-E2C446E6D122}"/>
    <cellStyle name="Cálculo 5 3 8 2" xfId="49409" xr:uid="{5C916DB5-16D3-4044-8A65-BA788EEFACAC}"/>
    <cellStyle name="Cálculo 5 3 8 2 2" xfId="59484" xr:uid="{1800CD6E-3B82-4F2E-B471-C538BF69DB86}"/>
    <cellStyle name="Cálculo 5 3 8 3" xfId="57432" xr:uid="{B8F83139-909D-40B8-BEB1-AC9DEC498419}"/>
    <cellStyle name="Cálculo 5 3 9" xfId="47307" xr:uid="{42C8DFA6-5FAA-4FCB-9B89-47EBB78C44DF}"/>
    <cellStyle name="Cálculo 5 3_Rev &amp; Serv Trans (MXP)" xfId="35950" xr:uid="{5E1AA8E6-F11C-4CDF-8485-567273987A11}"/>
    <cellStyle name="Cálculo 5 4" xfId="35951" xr:uid="{FEE07266-A61B-4589-8E0F-8AB9B3B3A24E}"/>
    <cellStyle name="Cálculo 5 4 2" xfId="35952" xr:uid="{A6F92622-9057-4226-B39D-742C688F0B7B}"/>
    <cellStyle name="Cálculo 5 4 2 2" xfId="35953" xr:uid="{8068BD29-0D7E-4597-889A-FC6261149D04}"/>
    <cellStyle name="Cálculo 5 4 2 2 2" xfId="45422" xr:uid="{2C154AE9-C504-4972-B9D2-17AD881C992B}"/>
    <cellStyle name="Cálculo 5 4 2 2 2 2" xfId="49426" xr:uid="{7931E97A-6A0D-4379-87AD-A34B660189BA}"/>
    <cellStyle name="Cálculo 5 4 2 2 2 2 2" xfId="59501" xr:uid="{45DFDC7B-A2B1-41E7-8B03-73F251388078}"/>
    <cellStyle name="Cálculo 5 4 2 2 2 3" xfId="57449" xr:uid="{02F20914-7866-44C6-94FD-DB07D5C62828}"/>
    <cellStyle name="Cálculo 5 4 2 2 3" xfId="47324" xr:uid="{518DA53E-494E-44B8-8058-A372260BA2F2}"/>
    <cellStyle name="Cálculo 5 4 2 3" xfId="35954" xr:uid="{4B205893-BC8E-430F-9856-AE61B1F3E24B}"/>
    <cellStyle name="Cálculo 5 4 2 3 2" xfId="45423" xr:uid="{73740B58-8D1A-4C7E-96BD-D480D93258AF}"/>
    <cellStyle name="Cálculo 5 4 2 3 2 2" xfId="49427" xr:uid="{911E7271-8FC6-4DAD-A3BA-74A78F23CBB5}"/>
    <cellStyle name="Cálculo 5 4 2 3 2 2 2" xfId="59502" xr:uid="{8F934425-209F-4ED8-8BC6-BD27BFB55D68}"/>
    <cellStyle name="Cálculo 5 4 2 3 2 3" xfId="57450" xr:uid="{75F8D9EA-1365-4912-A26C-E0F315F436A9}"/>
    <cellStyle name="Cálculo 5 4 2 3 3" xfId="47325" xr:uid="{474236AA-A677-466E-9982-4A15DDD002BE}"/>
    <cellStyle name="Cálculo 5 4 2 4" xfId="35955" xr:uid="{FFB20439-CCA6-468D-BF60-6BC41AB9F81A}"/>
    <cellStyle name="Cálculo 5 4 2 4 2" xfId="45424" xr:uid="{503F1435-0A02-411D-8FAA-AC07AEF26737}"/>
    <cellStyle name="Cálculo 5 4 2 4 2 2" xfId="49428" xr:uid="{DC382192-689C-4D34-BCAD-0482250DB125}"/>
    <cellStyle name="Cálculo 5 4 2 4 2 2 2" xfId="59503" xr:uid="{4A9F00C7-BEA3-4D99-BED3-73105834ADFB}"/>
    <cellStyle name="Cálculo 5 4 2 4 2 3" xfId="57451" xr:uid="{0217D6B7-D2AD-447D-B1A0-E0E06E56EE77}"/>
    <cellStyle name="Cálculo 5 4 2 4 3" xfId="47326" xr:uid="{4D650275-71EB-4A35-A153-20D3F715A536}"/>
    <cellStyle name="Cálculo 5 4 2 5" xfId="35956" xr:uid="{150B4393-3DEF-46FB-AC19-F63CA066D454}"/>
    <cellStyle name="Cálculo 5 4 2 5 2" xfId="45425" xr:uid="{A0EB17DE-8F2E-4A79-9A5C-0F0095AD3B1F}"/>
    <cellStyle name="Cálculo 5 4 2 5 2 2" xfId="49429" xr:uid="{E1A9FC74-E850-464B-A942-FD562DFFA8C5}"/>
    <cellStyle name="Cálculo 5 4 2 5 2 2 2" xfId="59504" xr:uid="{F68179D0-80D9-4E75-9F7A-93201A9030BF}"/>
    <cellStyle name="Cálculo 5 4 2 5 2 3" xfId="57452" xr:uid="{72EDA045-E678-423B-A38C-3378F83AEA5A}"/>
    <cellStyle name="Cálculo 5 4 2 5 3" xfId="47327" xr:uid="{2E53A66A-6CD3-43CA-995E-C714F6D699AB}"/>
    <cellStyle name="Cálculo 5 4 2 6" xfId="45421" xr:uid="{B4E736E5-62DC-4136-9CAE-6227106215B0}"/>
    <cellStyle name="Cálculo 5 4 2 6 2" xfId="49425" xr:uid="{E4F79724-07F5-4AA6-884C-3701E0483E63}"/>
    <cellStyle name="Cálculo 5 4 2 6 2 2" xfId="59500" xr:uid="{0BCDF9EB-7EAD-458A-B977-B1A0D6AC97A2}"/>
    <cellStyle name="Cálculo 5 4 2 6 3" xfId="57448" xr:uid="{E7511094-2D80-41AD-95B6-600ED8B5C512}"/>
    <cellStyle name="Cálculo 5 4 2 7" xfId="47323" xr:uid="{BAA25783-92D0-4A16-9D9A-5A0E9274BA45}"/>
    <cellStyle name="Cálculo 5 4 2_Rev &amp; Serv Trans (MXP)" xfId="35957" xr:uid="{A0E8C00C-828E-41FE-B419-335A056FFC4F}"/>
    <cellStyle name="Cálculo 5 4 3" xfId="35958" xr:uid="{BC87AB7A-5AF0-4FFB-8B5D-D10E285B3C35}"/>
    <cellStyle name="Cálculo 5 4 3 2" xfId="35959" xr:uid="{6557C7EC-B79F-4C42-BE20-202470ACAAD1}"/>
    <cellStyle name="Cálculo 5 4 3 2 2" xfId="45427" xr:uid="{6B624ECB-5748-455C-9D2C-69B89C365324}"/>
    <cellStyle name="Cálculo 5 4 3 2 2 2" xfId="49431" xr:uid="{8C993E93-D136-43DB-A863-D3E1390FCE62}"/>
    <cellStyle name="Cálculo 5 4 3 2 2 2 2" xfId="59506" xr:uid="{E37EED1D-3EA8-45B3-9FB9-D71D11BB7199}"/>
    <cellStyle name="Cálculo 5 4 3 2 2 3" xfId="57454" xr:uid="{2EC7D929-0D17-4BBC-9A9C-3DBA2C0A2479}"/>
    <cellStyle name="Cálculo 5 4 3 2 3" xfId="47329" xr:uid="{3898D3AC-32E6-403E-8087-D23FAB2BDAF7}"/>
    <cellStyle name="Cálculo 5 4 3 3" xfId="35960" xr:uid="{6C419AF6-4252-48CD-9030-9BB7C2C96DE0}"/>
    <cellStyle name="Cálculo 5 4 3 3 2" xfId="45428" xr:uid="{775EF0AA-3323-42C2-AE05-F666EC6105D8}"/>
    <cellStyle name="Cálculo 5 4 3 3 2 2" xfId="49432" xr:uid="{21477162-C357-4DAB-A33B-E95594AC9D18}"/>
    <cellStyle name="Cálculo 5 4 3 3 2 2 2" xfId="59507" xr:uid="{5765D45F-E9E0-4EDA-9D06-62416674138E}"/>
    <cellStyle name="Cálculo 5 4 3 3 2 3" xfId="57455" xr:uid="{A12669A8-0496-4AC0-8BCA-45698ADC76EE}"/>
    <cellStyle name="Cálculo 5 4 3 3 3" xfId="47330" xr:uid="{3924233D-A011-4ACD-91B3-964EDA660995}"/>
    <cellStyle name="Cálculo 5 4 3 4" xfId="35961" xr:uid="{A8AD9FFD-DA3C-48BF-903B-69B8A0BB99D6}"/>
    <cellStyle name="Cálculo 5 4 3 4 2" xfId="45429" xr:uid="{8875ABBA-2D84-4853-A709-0E9ABD91D4C7}"/>
    <cellStyle name="Cálculo 5 4 3 4 2 2" xfId="49433" xr:uid="{C2E048CB-B1E9-49B7-AD00-1A002EE09F4C}"/>
    <cellStyle name="Cálculo 5 4 3 4 2 2 2" xfId="59508" xr:uid="{08037D38-7AC3-437E-8366-5A35B6B3D591}"/>
    <cellStyle name="Cálculo 5 4 3 4 2 3" xfId="57456" xr:uid="{477F47B3-29FF-4301-8DF1-7207F84BE3C5}"/>
    <cellStyle name="Cálculo 5 4 3 4 3" xfId="47331" xr:uid="{7D0DC4B3-AFC3-40C5-A680-2526EA82DE5D}"/>
    <cellStyle name="Cálculo 5 4 3 5" xfId="35962" xr:uid="{81BA13F5-13B5-4F7B-874C-556C4CC80FBE}"/>
    <cellStyle name="Cálculo 5 4 3 5 2" xfId="45430" xr:uid="{C11470F7-FA32-4C5D-8BB9-467372D89A69}"/>
    <cellStyle name="Cálculo 5 4 3 5 2 2" xfId="49434" xr:uid="{69ADADFD-DED3-4E3E-BA79-6418EF24AC76}"/>
    <cellStyle name="Cálculo 5 4 3 5 2 2 2" xfId="59509" xr:uid="{C54F5F2C-E7C9-438D-8B98-8849859DB308}"/>
    <cellStyle name="Cálculo 5 4 3 5 2 3" xfId="57457" xr:uid="{8FBC8CBC-6FC4-49E4-A6AF-E1CD1B8982A6}"/>
    <cellStyle name="Cálculo 5 4 3 5 3" xfId="47332" xr:uid="{7F7C529A-6E9A-4673-9EFA-44159FD18BDC}"/>
    <cellStyle name="Cálculo 5 4 3 6" xfId="45426" xr:uid="{58CC0E1C-0D8F-4C23-AFA3-075C6CFEDEFA}"/>
    <cellStyle name="Cálculo 5 4 3 6 2" xfId="49430" xr:uid="{4BE08350-0557-4013-82BF-23133974D297}"/>
    <cellStyle name="Cálculo 5 4 3 6 2 2" xfId="59505" xr:uid="{CB124150-35F3-4147-8426-11DCF21AC33C}"/>
    <cellStyle name="Cálculo 5 4 3 6 3" xfId="57453" xr:uid="{327BC06F-14E6-418A-B668-CA71B30EABF3}"/>
    <cellStyle name="Cálculo 5 4 3 7" xfId="47328" xr:uid="{AA96F4D3-1447-4A02-8923-D26865B4119B}"/>
    <cellStyle name="Cálculo 5 4 3_Rev &amp; Serv Trans (MXP)" xfId="35963" xr:uid="{F9FA1286-73E3-44E7-9D62-7CD5682A1C08}"/>
    <cellStyle name="Cálculo 5 4 4" xfId="35964" xr:uid="{15189BD5-B09F-4E34-99EC-924829FD1A8B}"/>
    <cellStyle name="Cálculo 5 4 4 2" xfId="45431" xr:uid="{3F8DECFB-BF3E-485B-9092-81D691FC1533}"/>
    <cellStyle name="Cálculo 5 4 4 2 2" xfId="49435" xr:uid="{86797BE5-9BC0-48A1-9809-3F306B588404}"/>
    <cellStyle name="Cálculo 5 4 4 2 2 2" xfId="59510" xr:uid="{DA3464D6-017C-4FFD-991F-B11B569F8773}"/>
    <cellStyle name="Cálculo 5 4 4 2 3" xfId="57458" xr:uid="{66861760-510E-4306-B046-509B8F2376E5}"/>
    <cellStyle name="Cálculo 5 4 4 3" xfId="47333" xr:uid="{D452E150-5340-4178-8524-CDF7AFB35035}"/>
    <cellStyle name="Cálculo 5 4 5" xfId="35965" xr:uid="{4DE1AA82-E29D-4D53-AA79-8F2D8F2084DB}"/>
    <cellStyle name="Cálculo 5 4 5 2" xfId="45432" xr:uid="{04112E9C-5BB6-4D26-9F8C-D47745C92866}"/>
    <cellStyle name="Cálculo 5 4 5 2 2" xfId="49436" xr:uid="{CAFFB35C-9CE1-4669-9359-830A433B472F}"/>
    <cellStyle name="Cálculo 5 4 5 2 2 2" xfId="59511" xr:uid="{1BD7206F-BB08-4164-B084-0088001BC5A9}"/>
    <cellStyle name="Cálculo 5 4 5 2 3" xfId="57459" xr:uid="{5E167C11-CE43-4AEF-941D-BF6403DAA0F4}"/>
    <cellStyle name="Cálculo 5 4 5 3" xfId="47334" xr:uid="{C21150D5-513B-4541-A15C-43519E15F217}"/>
    <cellStyle name="Cálculo 5 4 6" xfId="35966" xr:uid="{14768A7A-8F81-48C4-8D58-48EBA94621CF}"/>
    <cellStyle name="Cálculo 5 4 6 2" xfId="45433" xr:uid="{D9495860-9A46-4AA6-9329-6C52FD12662C}"/>
    <cellStyle name="Cálculo 5 4 6 2 2" xfId="49437" xr:uid="{306A281A-FC90-4B19-823C-A8F9F3CF1291}"/>
    <cellStyle name="Cálculo 5 4 6 2 2 2" xfId="59512" xr:uid="{90A9480F-8BB8-405B-97FD-346275D70B0E}"/>
    <cellStyle name="Cálculo 5 4 6 2 3" xfId="57460" xr:uid="{B9F919EE-09AC-4DB4-B8EB-469CAF9E0867}"/>
    <cellStyle name="Cálculo 5 4 6 3" xfId="47335" xr:uid="{02CA4956-3B4C-4ED5-9A01-12F45BF4B881}"/>
    <cellStyle name="Cálculo 5 4 7" xfId="35967" xr:uid="{9286D24A-D700-45B1-8ACF-5FE39AF93569}"/>
    <cellStyle name="Cálculo 5 4 7 2" xfId="45434" xr:uid="{AD841D33-1BB7-4152-BBCA-69DB51124564}"/>
    <cellStyle name="Cálculo 5 4 7 2 2" xfId="49438" xr:uid="{5F56D216-0BEF-4CD0-8A86-EA9E3A048996}"/>
    <cellStyle name="Cálculo 5 4 7 2 2 2" xfId="59513" xr:uid="{0A721CC9-AB50-4350-AFA9-E68D99678A4C}"/>
    <cellStyle name="Cálculo 5 4 7 2 3" xfId="57461" xr:uid="{DEF7F3B3-C22C-48CD-8071-ACB981CC29ED}"/>
    <cellStyle name="Cálculo 5 4 7 3" xfId="47336" xr:uid="{9617464A-94FE-451E-85F9-98FC2F7C66D4}"/>
    <cellStyle name="Cálculo 5 4 8" xfId="45420" xr:uid="{4738514A-CC7B-48B0-B668-6C94AE463F80}"/>
    <cellStyle name="Cálculo 5 4 8 2" xfId="49424" xr:uid="{855AF927-2976-4C34-A0F9-5824CD562EB1}"/>
    <cellStyle name="Cálculo 5 4 8 2 2" xfId="59499" xr:uid="{D93680E6-08AB-4BCF-89A0-5480C5E9C523}"/>
    <cellStyle name="Cálculo 5 4 8 3" xfId="57447" xr:uid="{73DCEBB8-75E3-4E69-83B6-F9573D828F45}"/>
    <cellStyle name="Cálculo 5 4 9" xfId="47322" xr:uid="{8E850DD5-266A-42F2-B99B-E8DF4783665E}"/>
    <cellStyle name="Cálculo 5 4_Rev &amp; Serv Trans (MXP)" xfId="35968" xr:uid="{08800C91-1CE7-4BC4-9C57-7F3D35073CFE}"/>
    <cellStyle name="Cálculo 5 5" xfId="35969" xr:uid="{37001177-96E0-4187-8410-A0F86067C6E7}"/>
    <cellStyle name="Cálculo 5 5 2" xfId="35970" xr:uid="{0D536FC9-B10E-4FE5-89D7-E1981C964489}"/>
    <cellStyle name="Cálculo 5 5 2 2" xfId="45436" xr:uid="{F7883E6F-42F1-406C-9FD1-6361B39C4F9D}"/>
    <cellStyle name="Cálculo 5 5 2 2 2" xfId="49440" xr:uid="{E6E58488-1D48-42AF-94B8-35F001D14F16}"/>
    <cellStyle name="Cálculo 5 5 2 2 2 2" xfId="59515" xr:uid="{34E50083-52EB-4145-9CCA-C3D0DD99B898}"/>
    <cellStyle name="Cálculo 5 5 2 2 3" xfId="57463" xr:uid="{DFF95158-0AF8-43D0-8B1B-1BEF051F7B8E}"/>
    <cellStyle name="Cálculo 5 5 2 3" xfId="47338" xr:uid="{24965ECB-EF0F-4041-814B-95273BC6F6FF}"/>
    <cellStyle name="Cálculo 5 5 3" xfId="35971" xr:uid="{4FF4ABB8-00F7-4A54-B10F-7B6583AE2A0E}"/>
    <cellStyle name="Cálculo 5 5 3 2" xfId="45437" xr:uid="{08C605E9-5FD8-4FD9-BA33-A34835ED9B46}"/>
    <cellStyle name="Cálculo 5 5 3 2 2" xfId="49441" xr:uid="{50622B4E-2941-491B-9885-4C792C78C2F8}"/>
    <cellStyle name="Cálculo 5 5 3 2 2 2" xfId="59516" xr:uid="{A102092B-04DE-4414-85F7-551F3BCF15DE}"/>
    <cellStyle name="Cálculo 5 5 3 2 3" xfId="57464" xr:uid="{07D974D8-5488-4755-A0A3-54A65049DDD4}"/>
    <cellStyle name="Cálculo 5 5 3 3" xfId="47339" xr:uid="{02347DA8-050D-435E-937A-08B72AACB886}"/>
    <cellStyle name="Cálculo 5 5 4" xfId="35972" xr:uid="{48A39AB8-7636-4EA8-A87B-E695AA28B09E}"/>
    <cellStyle name="Cálculo 5 5 4 2" xfId="45438" xr:uid="{2D87FF18-BA7A-4738-9F90-DAD31514016B}"/>
    <cellStyle name="Cálculo 5 5 4 2 2" xfId="49442" xr:uid="{681BB4A7-DD2A-4A9A-AACF-94AF708A21F2}"/>
    <cellStyle name="Cálculo 5 5 4 2 2 2" xfId="59517" xr:uid="{AB683EA9-5CC7-4695-B63E-8AAF54CA8E4B}"/>
    <cellStyle name="Cálculo 5 5 4 2 3" xfId="57465" xr:uid="{00C902E3-7EEA-4510-802C-D87232BD6C1E}"/>
    <cellStyle name="Cálculo 5 5 4 3" xfId="47340" xr:uid="{9730AC74-08E5-48E4-B748-DFFF55BB23BD}"/>
    <cellStyle name="Cálculo 5 5 5" xfId="35973" xr:uid="{F1FEDC18-1616-4FD6-A583-DE4DF3A62D64}"/>
    <cellStyle name="Cálculo 5 5 5 2" xfId="45439" xr:uid="{7C116510-97F2-486A-B255-A94BDFACB302}"/>
    <cellStyle name="Cálculo 5 5 5 2 2" xfId="49443" xr:uid="{4927EDBE-96D5-4F88-B2D4-57AC948AD68B}"/>
    <cellStyle name="Cálculo 5 5 5 2 2 2" xfId="59518" xr:uid="{28BB5A11-53DB-4AAF-BCEA-AF7A6DF50238}"/>
    <cellStyle name="Cálculo 5 5 5 2 3" xfId="57466" xr:uid="{393745CE-0D93-480D-A6B2-C95BD8D5F552}"/>
    <cellStyle name="Cálculo 5 5 5 3" xfId="47341" xr:uid="{1802B668-044D-4C7A-A52E-1E7A9E7E18F6}"/>
    <cellStyle name="Cálculo 5 5 6" xfId="45435" xr:uid="{C139B5A9-879E-4EFC-AE60-A3A56393B95A}"/>
    <cellStyle name="Cálculo 5 5 6 2" xfId="49439" xr:uid="{FD320BD7-BE98-4E3C-89A7-A2C5AE755057}"/>
    <cellStyle name="Cálculo 5 5 6 2 2" xfId="59514" xr:uid="{3E8C3FC1-4CB5-4B61-89FC-0DC06DE06411}"/>
    <cellStyle name="Cálculo 5 5 6 3" xfId="57462" xr:uid="{0F63DE5A-A360-4592-8D4D-3F629BA6B796}"/>
    <cellStyle name="Cálculo 5 5 7" xfId="47337" xr:uid="{CF42C296-2FF8-4173-B162-A6CDF4CF698E}"/>
    <cellStyle name="Cálculo 5 5_Rev &amp; Serv Trans (MXP)" xfId="35974" xr:uid="{5DB51899-19DF-4EDC-ACA4-5FFED39970FE}"/>
    <cellStyle name="Cálculo 5 6" xfId="35975" xr:uid="{2375981B-010C-4CEE-AA6B-63073A4CF4AC}"/>
    <cellStyle name="Cálculo 5 6 2" xfId="35976" xr:uid="{CD823321-F6B8-4BDF-8EA5-9146B4ED2933}"/>
    <cellStyle name="Cálculo 5 6 2 2" xfId="45441" xr:uid="{DA509EDD-C2FD-4240-942C-015F70797F33}"/>
    <cellStyle name="Cálculo 5 6 2 2 2" xfId="49445" xr:uid="{B477B2B8-55E8-4F26-82D1-422A4E02F50F}"/>
    <cellStyle name="Cálculo 5 6 2 2 2 2" xfId="59520" xr:uid="{85195D33-C4AF-40B5-9317-225FBAD8C352}"/>
    <cellStyle name="Cálculo 5 6 2 2 3" xfId="57468" xr:uid="{A72A5726-2555-4AA7-BA6E-7F9CF0009B9A}"/>
    <cellStyle name="Cálculo 5 6 2 3" xfId="47343" xr:uid="{9BFDA815-FADD-4DBF-894A-3217AF0F1F91}"/>
    <cellStyle name="Cálculo 5 6 3" xfId="35977" xr:uid="{5598DC8C-DDF2-4760-9274-D941B7776451}"/>
    <cellStyle name="Cálculo 5 6 3 2" xfId="45442" xr:uid="{2668E305-5EF4-49A0-998A-9A79864EABEF}"/>
    <cellStyle name="Cálculo 5 6 3 2 2" xfId="49446" xr:uid="{25EB31EF-3E84-4C2D-BDFA-00276D537A6E}"/>
    <cellStyle name="Cálculo 5 6 3 2 2 2" xfId="59521" xr:uid="{42F4BFB1-6189-4E1C-867B-2F676E23BAF5}"/>
    <cellStyle name="Cálculo 5 6 3 2 3" xfId="57469" xr:uid="{335DF6FB-9DFC-4907-A6E9-712C7B03BBC9}"/>
    <cellStyle name="Cálculo 5 6 3 3" xfId="47344" xr:uid="{F713E500-A5E9-4718-A6F4-E188AADF68FB}"/>
    <cellStyle name="Cálculo 5 6 4" xfId="35978" xr:uid="{C73D733C-8986-4849-957F-3A585E43BC38}"/>
    <cellStyle name="Cálculo 5 6 4 2" xfId="45443" xr:uid="{B9FCEE9C-1D56-42E1-A3A2-76994F2BBA32}"/>
    <cellStyle name="Cálculo 5 6 4 2 2" xfId="49447" xr:uid="{51D48C4B-266F-4EF8-8A3D-D3E18C35A8E0}"/>
    <cellStyle name="Cálculo 5 6 4 2 2 2" xfId="59522" xr:uid="{5EB5205F-4218-43E5-9DCD-292600AF7EE2}"/>
    <cellStyle name="Cálculo 5 6 4 2 3" xfId="57470" xr:uid="{CB66694E-8A21-4323-84EC-9385CBA64B7D}"/>
    <cellStyle name="Cálculo 5 6 4 3" xfId="47345" xr:uid="{BD916596-3D8A-4216-9C98-62D863EDECF3}"/>
    <cellStyle name="Cálculo 5 6 5" xfId="35979" xr:uid="{F967A39B-4A63-4048-8785-3351BD1ABC76}"/>
    <cellStyle name="Cálculo 5 6 5 2" xfId="45444" xr:uid="{E14CC4D6-8C25-4D90-9240-735CA6D3AEA9}"/>
    <cellStyle name="Cálculo 5 6 5 2 2" xfId="49448" xr:uid="{0FCC87B0-1CD2-4AE2-982A-6773BE56DC7C}"/>
    <cellStyle name="Cálculo 5 6 5 2 2 2" xfId="59523" xr:uid="{411BA386-6F4E-499D-B239-B79FBC9EFFAD}"/>
    <cellStyle name="Cálculo 5 6 5 2 3" xfId="57471" xr:uid="{A7BD9262-3A1F-477C-8DCC-01FBA3A1FD7F}"/>
    <cellStyle name="Cálculo 5 6 5 3" xfId="47346" xr:uid="{FC55850A-2AD0-40E9-8890-7D5E88ADDFBB}"/>
    <cellStyle name="Cálculo 5 6 6" xfId="45440" xr:uid="{727F1D1D-0153-4AB7-9A73-8AB05048FD2F}"/>
    <cellStyle name="Cálculo 5 6 6 2" xfId="49444" xr:uid="{BB7C4833-F2CB-4867-A579-31A5B273B7FA}"/>
    <cellStyle name="Cálculo 5 6 6 2 2" xfId="59519" xr:uid="{F1624E88-6241-43D1-8532-5135E99CEC2F}"/>
    <cellStyle name="Cálculo 5 6 6 3" xfId="57467" xr:uid="{2AAACEC2-1708-4A85-B895-2980F3F9FA39}"/>
    <cellStyle name="Cálculo 5 6 7" xfId="47342" xr:uid="{8A64ECA1-A93E-4698-BEC3-A1F6751B0CAA}"/>
    <cellStyle name="Cálculo 5 6_Rev &amp; Serv Trans (MXP)" xfId="35980" xr:uid="{4D8CFD0F-5CD9-4BB9-936D-B7F5C6149591}"/>
    <cellStyle name="Cálculo 5 7" xfId="35981" xr:uid="{06E87622-13FA-4DFE-8978-8CF8C0E33FF0}"/>
    <cellStyle name="Cálculo 5 7 2" xfId="45445" xr:uid="{4E15AB94-8028-45D3-8FEB-EF91483C1D65}"/>
    <cellStyle name="Cálculo 5 7 2 2" xfId="49449" xr:uid="{14007FD7-10E4-47AD-91A9-49D4CE1A49F8}"/>
    <cellStyle name="Cálculo 5 7 2 2 2" xfId="59524" xr:uid="{EDD41FC8-C1F4-4D58-AC0D-2311CC419B48}"/>
    <cellStyle name="Cálculo 5 7 2 3" xfId="57472" xr:uid="{DACEA33A-C443-4BE7-B7A7-08638BF364B0}"/>
    <cellStyle name="Cálculo 5 7 3" xfId="47347" xr:uid="{E512FA98-2B75-4F86-9C2F-D1042F7E2FE0}"/>
    <cellStyle name="Cálculo 5 8" xfId="35982" xr:uid="{6779147F-B21D-4D7F-966E-A5326723776C}"/>
    <cellStyle name="Cálculo 5 8 2" xfId="45446" xr:uid="{485C59B7-49BD-4D5B-AC45-6304ABC46857}"/>
    <cellStyle name="Cálculo 5 8 2 2" xfId="49450" xr:uid="{5456386B-2330-43D2-86F9-91C2620F5BFF}"/>
    <cellStyle name="Cálculo 5 8 2 2 2" xfId="59525" xr:uid="{F6001011-09C2-4076-A243-2C6C459181F8}"/>
    <cellStyle name="Cálculo 5 8 2 3" xfId="57473" xr:uid="{97F1F295-0814-4C89-94D0-21975F68AE3E}"/>
    <cellStyle name="Cálculo 5 8 3" xfId="47348" xr:uid="{BD9C798D-DD88-49CB-B8BA-A8F76AE4D54C}"/>
    <cellStyle name="Cálculo 5 9" xfId="35983" xr:uid="{1B6577E4-0E3B-44D1-8D04-9D8A2B6DFAC9}"/>
    <cellStyle name="Cálculo 5 9 2" xfId="45447" xr:uid="{C7B42777-07A5-41D1-88D9-DA5E85C0401D}"/>
    <cellStyle name="Cálculo 5 9 2 2" xfId="49451" xr:uid="{6598E64C-39F9-4901-B214-269047C7867C}"/>
    <cellStyle name="Cálculo 5 9 2 2 2" xfId="59526" xr:uid="{DBBE00CD-68CF-4403-A064-194F04343B7E}"/>
    <cellStyle name="Cálculo 5 9 2 3" xfId="57474" xr:uid="{627CE12D-894C-4B61-B43B-C7B858F73975}"/>
    <cellStyle name="Cálculo 5 9 3" xfId="47349" xr:uid="{53814265-64B0-4334-90D9-E82E035D64C2}"/>
    <cellStyle name="Cálculo 5_Rev &amp; Serv Trans (MXP)" xfId="35984" xr:uid="{9699C4EC-AAB5-4FE4-AB86-D2A1CE10C90B}"/>
    <cellStyle name="Cálculo 6" xfId="35985" xr:uid="{1EEC17D7-6DCA-4EFA-A089-F0E31A32CEC0}"/>
    <cellStyle name="Cálculo 6 10" xfId="35986" xr:uid="{9CAAF67E-A03E-4113-92D3-70CBAC53E874}"/>
    <cellStyle name="Cálculo 6 10 2" xfId="45449" xr:uid="{1CA3BAB4-C573-4061-928C-2C614CC9B175}"/>
    <cellStyle name="Cálculo 6 10 2 2" xfId="49453" xr:uid="{B4CBA701-4610-4A0B-9CAE-34A1170FA938}"/>
    <cellStyle name="Cálculo 6 10 2 2 2" xfId="59528" xr:uid="{0C7226C6-D6E4-4F17-9E4F-35FD809B6841}"/>
    <cellStyle name="Cálculo 6 10 2 3" xfId="57476" xr:uid="{C941C3B4-E968-4DEB-870C-71998CEF50B5}"/>
    <cellStyle name="Cálculo 6 10 3" xfId="47351" xr:uid="{D074D206-833F-4D50-A088-9BBBE3E89D7E}"/>
    <cellStyle name="Cálculo 6 11" xfId="45448" xr:uid="{CBDF626C-0789-4CAF-AD99-8735F208B489}"/>
    <cellStyle name="Cálculo 6 11 2" xfId="49452" xr:uid="{FDDC221C-F68D-4633-8337-269DE8C5D0F3}"/>
    <cellStyle name="Cálculo 6 11 2 2" xfId="59527" xr:uid="{490BA88F-8470-4970-9AFA-29A03AB61EFF}"/>
    <cellStyle name="Cálculo 6 11 3" xfId="57475" xr:uid="{CF51747F-C9C6-4639-B5D4-7687FA6143EE}"/>
    <cellStyle name="Cálculo 6 12" xfId="47350" xr:uid="{83C176BC-284F-4400-8824-0C3D60D47B72}"/>
    <cellStyle name="Cálculo 6 2" xfId="35987" xr:uid="{B8FD8385-F656-4F9E-9195-C5A3FA1C312C}"/>
    <cellStyle name="Cálculo 6 2 10" xfId="45450" xr:uid="{A62EF03C-9231-4A0D-AAC4-F7EC98564A28}"/>
    <cellStyle name="Cálculo 6 2 10 2" xfId="49454" xr:uid="{7077CF27-CD08-4CF4-8D19-9D7518BEC2C1}"/>
    <cellStyle name="Cálculo 6 2 10 2 2" xfId="59529" xr:uid="{98918019-5583-4DAF-9856-2B323BD0B895}"/>
    <cellStyle name="Cálculo 6 2 10 3" xfId="57477" xr:uid="{0F2586DF-2B70-4C2E-8CDB-0B7EE1D118B8}"/>
    <cellStyle name="Cálculo 6 2 11" xfId="47352" xr:uid="{26391847-8E1F-474B-8A7C-C8F4F720DBAE}"/>
    <cellStyle name="Cálculo 6 2 2" xfId="35988" xr:uid="{592127A0-5764-41DC-99E2-1EA87B40CAAF}"/>
    <cellStyle name="Cálculo 6 2 2 2" xfId="35989" xr:uid="{C189A2E3-3A3B-477C-ABE2-ECCD31CE8BB0}"/>
    <cellStyle name="Cálculo 6 2 2 2 2" xfId="35990" xr:uid="{E632F624-B838-4774-B702-D5761E646575}"/>
    <cellStyle name="Cálculo 6 2 2 2 2 2" xfId="45453" xr:uid="{60DDD847-4969-438D-807A-E1F88955727C}"/>
    <cellStyle name="Cálculo 6 2 2 2 2 2 2" xfId="49457" xr:uid="{72689DC0-D3C2-414F-9DEC-0078250DA0C8}"/>
    <cellStyle name="Cálculo 6 2 2 2 2 2 2 2" xfId="59532" xr:uid="{F855959A-843A-406C-AC48-05D3ACE0A987}"/>
    <cellStyle name="Cálculo 6 2 2 2 2 2 3" xfId="57480" xr:uid="{FF4EF9CC-5999-4486-BA50-D4326D32D31C}"/>
    <cellStyle name="Cálculo 6 2 2 2 2 3" xfId="47355" xr:uid="{3D95AC3C-DB57-441F-87D7-9D6EB0796130}"/>
    <cellStyle name="Cálculo 6 2 2 2 3" xfId="35991" xr:uid="{93046F1A-F9A6-4443-AD8C-C9F07A92DC39}"/>
    <cellStyle name="Cálculo 6 2 2 2 3 2" xfId="45454" xr:uid="{5BB679E6-1BA1-49BB-90F2-23FBF09CC115}"/>
    <cellStyle name="Cálculo 6 2 2 2 3 2 2" xfId="49458" xr:uid="{F1A2CF8B-0483-42AA-9789-AB9B16A9D82E}"/>
    <cellStyle name="Cálculo 6 2 2 2 3 2 2 2" xfId="59533" xr:uid="{92935EEE-86A3-44C0-B836-5C4F87B8BFB7}"/>
    <cellStyle name="Cálculo 6 2 2 2 3 2 3" xfId="57481" xr:uid="{D5A63637-FCB8-4C4D-89A7-5ACBB8C3ED82}"/>
    <cellStyle name="Cálculo 6 2 2 2 3 3" xfId="47356" xr:uid="{591644D8-5A53-45E8-AE7A-2AD1A5CCF467}"/>
    <cellStyle name="Cálculo 6 2 2 2 4" xfId="35992" xr:uid="{5EF04C8F-B463-46A6-8013-3C1AF8E57FAC}"/>
    <cellStyle name="Cálculo 6 2 2 2 4 2" xfId="45455" xr:uid="{2EAA7F8C-0D91-412F-815C-9949CBD2ABF7}"/>
    <cellStyle name="Cálculo 6 2 2 2 4 2 2" xfId="49459" xr:uid="{225A4568-0030-4826-800E-D51C5D81D8D8}"/>
    <cellStyle name="Cálculo 6 2 2 2 4 2 2 2" xfId="59534" xr:uid="{81092038-4D03-4792-849D-BFF033E78769}"/>
    <cellStyle name="Cálculo 6 2 2 2 4 2 3" xfId="57482" xr:uid="{36A4BA21-E6FC-4FAC-B85C-588A7CA4FE62}"/>
    <cellStyle name="Cálculo 6 2 2 2 4 3" xfId="47357" xr:uid="{31D3EA2E-0E01-4D41-A415-648944495E72}"/>
    <cellStyle name="Cálculo 6 2 2 2 5" xfId="35993" xr:uid="{848EE0B0-CD71-4C74-B44E-97783E383A13}"/>
    <cellStyle name="Cálculo 6 2 2 2 5 2" xfId="45456" xr:uid="{B7D45BDE-803C-4EFA-8931-4278D674DFFA}"/>
    <cellStyle name="Cálculo 6 2 2 2 5 2 2" xfId="49460" xr:uid="{2FF67157-7C98-46D0-9527-A8E5C3450268}"/>
    <cellStyle name="Cálculo 6 2 2 2 5 2 2 2" xfId="59535" xr:uid="{252A63EF-9793-4C55-B1E8-12B1F44ACD56}"/>
    <cellStyle name="Cálculo 6 2 2 2 5 2 3" xfId="57483" xr:uid="{63735117-54B2-473F-BE2D-97E6F93977F7}"/>
    <cellStyle name="Cálculo 6 2 2 2 5 3" xfId="47358" xr:uid="{8C1549A7-841A-471D-B566-DCB6B4E1E8B0}"/>
    <cellStyle name="Cálculo 6 2 2 2 6" xfId="45452" xr:uid="{DFB26B7F-A10B-4426-BAF9-1C08F65D7779}"/>
    <cellStyle name="Cálculo 6 2 2 2 6 2" xfId="49456" xr:uid="{7F4B5FC3-8225-47D2-9F7A-3D25C2946D02}"/>
    <cellStyle name="Cálculo 6 2 2 2 6 2 2" xfId="59531" xr:uid="{77B04927-EE47-4D7E-B398-DC4AB3002E99}"/>
    <cellStyle name="Cálculo 6 2 2 2 6 3" xfId="57479" xr:uid="{72378974-C926-46A2-9B98-8D5D10E44820}"/>
    <cellStyle name="Cálculo 6 2 2 2 7" xfId="47354" xr:uid="{19E3EDBF-BC70-4163-92CF-EECD3FA1C256}"/>
    <cellStyle name="Cálculo 6 2 2 2_Rev &amp; Serv Trans (MXP)" xfId="35994" xr:uid="{6159F1FB-3D1C-4736-8073-60886FD5DC6A}"/>
    <cellStyle name="Cálculo 6 2 2 3" xfId="35995" xr:uid="{8AC29AFB-F43E-4814-ADB4-DBC5752F3140}"/>
    <cellStyle name="Cálculo 6 2 2 3 2" xfId="35996" xr:uid="{21941C2A-4E77-44D7-BF43-98FCD331BBCC}"/>
    <cellStyle name="Cálculo 6 2 2 3 2 2" xfId="45458" xr:uid="{97AB4737-D4EC-4C33-80D4-E5DE2ABD7E77}"/>
    <cellStyle name="Cálculo 6 2 2 3 2 2 2" xfId="49462" xr:uid="{D671DBEA-F861-4254-AEF3-CACB6BB8F646}"/>
    <cellStyle name="Cálculo 6 2 2 3 2 2 2 2" xfId="59537" xr:uid="{D4B9C363-AA5F-4566-8573-693D6744E8C4}"/>
    <cellStyle name="Cálculo 6 2 2 3 2 2 3" xfId="57485" xr:uid="{6D757CED-8389-4737-ABAC-FD6B61E88728}"/>
    <cellStyle name="Cálculo 6 2 2 3 2 3" xfId="47360" xr:uid="{49929285-450D-44C0-B6C2-94ACAA3363DA}"/>
    <cellStyle name="Cálculo 6 2 2 3 3" xfId="35997" xr:uid="{C247DB1A-7841-48D1-A43B-BF9AF35756DE}"/>
    <cellStyle name="Cálculo 6 2 2 3 3 2" xfId="45459" xr:uid="{C7E59CB9-236E-4D78-B136-6B148C2F0E48}"/>
    <cellStyle name="Cálculo 6 2 2 3 3 2 2" xfId="49463" xr:uid="{D8FDF9A2-2BA2-4FB2-83BE-501804565700}"/>
    <cellStyle name="Cálculo 6 2 2 3 3 2 2 2" xfId="59538" xr:uid="{673F357A-E4F4-428C-96B6-7A149369B686}"/>
    <cellStyle name="Cálculo 6 2 2 3 3 2 3" xfId="57486" xr:uid="{2666451C-BD41-49AB-BE54-D2EA946980B2}"/>
    <cellStyle name="Cálculo 6 2 2 3 3 3" xfId="47361" xr:uid="{1AE85E65-EE14-4B1F-8DFA-4D8E215350CF}"/>
    <cellStyle name="Cálculo 6 2 2 3 4" xfId="35998" xr:uid="{AF79991B-DF5C-444F-B9DF-F5AF48C6C495}"/>
    <cellStyle name="Cálculo 6 2 2 3 4 2" xfId="45460" xr:uid="{CEF86EA7-F69B-48ED-82A2-4C9188746CB3}"/>
    <cellStyle name="Cálculo 6 2 2 3 4 2 2" xfId="49464" xr:uid="{B6FD781B-2976-460B-B50C-BA6A60AF1196}"/>
    <cellStyle name="Cálculo 6 2 2 3 4 2 2 2" xfId="59539" xr:uid="{90C605E5-F855-46C3-9039-B4CA59C4B569}"/>
    <cellStyle name="Cálculo 6 2 2 3 4 2 3" xfId="57487" xr:uid="{96FB12CE-FAD3-4A81-8CD6-1375AFA12CAB}"/>
    <cellStyle name="Cálculo 6 2 2 3 4 3" xfId="47362" xr:uid="{80E4DDA9-7A18-40B9-81D0-4E4AF01FFC52}"/>
    <cellStyle name="Cálculo 6 2 2 3 5" xfId="35999" xr:uid="{39F50563-767C-4483-95ED-380F6CF65EAB}"/>
    <cellStyle name="Cálculo 6 2 2 3 5 2" xfId="45461" xr:uid="{2BE3AEAD-6D3E-4C94-A370-9599A2A7DEE9}"/>
    <cellStyle name="Cálculo 6 2 2 3 5 2 2" xfId="49465" xr:uid="{4D870709-86E2-49EA-B6ED-FCC9FF6E31B4}"/>
    <cellStyle name="Cálculo 6 2 2 3 5 2 2 2" xfId="59540" xr:uid="{9069381B-3F92-4B22-BBD3-FFDC04CA3E4F}"/>
    <cellStyle name="Cálculo 6 2 2 3 5 2 3" xfId="57488" xr:uid="{B6544495-E991-4446-9991-A848C983B76D}"/>
    <cellStyle name="Cálculo 6 2 2 3 5 3" xfId="47363" xr:uid="{BECDC7EA-7FF9-4B63-940D-B5A201436146}"/>
    <cellStyle name="Cálculo 6 2 2 3 6" xfId="45457" xr:uid="{84844434-B768-45CD-926B-3A60152D2855}"/>
    <cellStyle name="Cálculo 6 2 2 3 6 2" xfId="49461" xr:uid="{3C1CBAB2-D057-4C54-A670-31D601DC6FCD}"/>
    <cellStyle name="Cálculo 6 2 2 3 6 2 2" xfId="59536" xr:uid="{1DD1B11F-258E-4A75-97D8-CB043184B143}"/>
    <cellStyle name="Cálculo 6 2 2 3 6 3" xfId="57484" xr:uid="{5D427DD8-B6A7-4DC3-B27E-2F479A51BE00}"/>
    <cellStyle name="Cálculo 6 2 2 3 7" xfId="47359" xr:uid="{9C7FA6CE-C811-42F3-A53A-9DE3AB4C5415}"/>
    <cellStyle name="Cálculo 6 2 2 3_Rev &amp; Serv Trans (MXP)" xfId="36000" xr:uid="{2953436F-C468-4E95-A7F3-E1B1E0A5E0DE}"/>
    <cellStyle name="Cálculo 6 2 2 4" xfId="36001" xr:uid="{0CC53BA4-8EC9-41DC-8A55-8E96421ABF9F}"/>
    <cellStyle name="Cálculo 6 2 2 4 2" xfId="45462" xr:uid="{29545B4B-8704-4A63-90B5-DA7C91E0A25D}"/>
    <cellStyle name="Cálculo 6 2 2 4 2 2" xfId="49466" xr:uid="{C71481FD-3D32-4F84-ADF9-BB179BBCBD61}"/>
    <cellStyle name="Cálculo 6 2 2 4 2 2 2" xfId="59541" xr:uid="{8E3D2E7C-9DB9-4CAB-B764-40239219DEC6}"/>
    <cellStyle name="Cálculo 6 2 2 4 2 3" xfId="57489" xr:uid="{6627845B-F94D-4B48-8A3E-E0459A59D643}"/>
    <cellStyle name="Cálculo 6 2 2 4 3" xfId="47364" xr:uid="{416B98F0-7CFC-413E-AF6E-0C20DDEEFB9C}"/>
    <cellStyle name="Cálculo 6 2 2 5" xfId="36002" xr:uid="{0208B6C7-488B-4F20-9710-C861638FBACC}"/>
    <cellStyle name="Cálculo 6 2 2 5 2" xfId="45463" xr:uid="{B69A439D-51DA-4F01-B6F6-4A0ED43AE697}"/>
    <cellStyle name="Cálculo 6 2 2 5 2 2" xfId="49467" xr:uid="{17032F92-D52D-4318-8C60-375EA6A45607}"/>
    <cellStyle name="Cálculo 6 2 2 5 2 2 2" xfId="59542" xr:uid="{B54F83B7-25C0-4BBB-9FA5-FFC653D9AAE6}"/>
    <cellStyle name="Cálculo 6 2 2 5 2 3" xfId="57490" xr:uid="{5D18D53B-6ECE-4711-91D3-A1C47B0A115C}"/>
    <cellStyle name="Cálculo 6 2 2 5 3" xfId="47365" xr:uid="{BB33C22C-A86E-4B34-96BD-21D539DBC897}"/>
    <cellStyle name="Cálculo 6 2 2 6" xfId="36003" xr:uid="{90E2251C-3D51-40D2-A5B8-5CFA2918A05F}"/>
    <cellStyle name="Cálculo 6 2 2 6 2" xfId="45464" xr:uid="{C43068F6-53D2-4570-BC1E-2D357F0C9909}"/>
    <cellStyle name="Cálculo 6 2 2 6 2 2" xfId="49468" xr:uid="{AE4C417C-B099-4A42-9050-A0B132983AF3}"/>
    <cellStyle name="Cálculo 6 2 2 6 2 2 2" xfId="59543" xr:uid="{1436E8B4-43D4-4E08-A57E-38D3E455D34C}"/>
    <cellStyle name="Cálculo 6 2 2 6 2 3" xfId="57491" xr:uid="{D6A918D1-A643-4FB2-B3D9-A87E42D9A324}"/>
    <cellStyle name="Cálculo 6 2 2 6 3" xfId="47366" xr:uid="{C7B40E92-114F-49B9-88CC-69F161FC061B}"/>
    <cellStyle name="Cálculo 6 2 2 7" xfId="36004" xr:uid="{3860E887-8E3C-4E72-B376-EA3F746D1457}"/>
    <cellStyle name="Cálculo 6 2 2 7 2" xfId="45465" xr:uid="{A7BF27AF-24B8-4AED-A3B8-5FC5D1285FCD}"/>
    <cellStyle name="Cálculo 6 2 2 7 2 2" xfId="49469" xr:uid="{B9A7C89E-D64D-4E51-B5B1-F293A0FD6FFA}"/>
    <cellStyle name="Cálculo 6 2 2 7 2 2 2" xfId="59544" xr:uid="{05D188AC-D74B-47DF-85AF-E9E8AC319339}"/>
    <cellStyle name="Cálculo 6 2 2 7 2 3" xfId="57492" xr:uid="{D5D4E39A-5E86-4EF5-B388-81BD760BB840}"/>
    <cellStyle name="Cálculo 6 2 2 7 3" xfId="47367" xr:uid="{6DD69AAB-7701-4221-80FA-06C4216396B4}"/>
    <cellStyle name="Cálculo 6 2 2 8" xfId="45451" xr:uid="{D7EA5061-0E88-44FA-AAC6-30F78547E2EA}"/>
    <cellStyle name="Cálculo 6 2 2 8 2" xfId="49455" xr:uid="{B52B3756-3E5D-4426-A200-828E0BC0096D}"/>
    <cellStyle name="Cálculo 6 2 2 8 2 2" xfId="59530" xr:uid="{E3FB0C21-6BB4-48CB-8FDE-197BDBFA07E2}"/>
    <cellStyle name="Cálculo 6 2 2 8 3" xfId="57478" xr:uid="{22DEEA2C-99AC-4250-AA1C-2E0A2B2075CB}"/>
    <cellStyle name="Cálculo 6 2 2 9" xfId="47353" xr:uid="{D5D85DDC-B81B-486B-8CCA-71F73065C694}"/>
    <cellStyle name="Cálculo 6 2 2_Rev &amp; Serv Trans (MXP)" xfId="36005" xr:uid="{6F80EEC3-1C8E-4668-8EB9-4685913EA5FB}"/>
    <cellStyle name="Cálculo 6 2 3" xfId="36006" xr:uid="{3EB7C1D0-D202-4BC7-84E1-9417A4953F97}"/>
    <cellStyle name="Cálculo 6 2 3 2" xfId="36007" xr:uid="{F9982CE4-EA75-4352-9DC8-C5393824DE4D}"/>
    <cellStyle name="Cálculo 6 2 3 2 2" xfId="36008" xr:uid="{5D3C96C9-E5C1-43EB-BC4C-6E467E2D02E4}"/>
    <cellStyle name="Cálculo 6 2 3 2 2 2" xfId="45468" xr:uid="{50E437F8-5B31-4BB5-8016-32663F156D80}"/>
    <cellStyle name="Cálculo 6 2 3 2 2 2 2" xfId="49472" xr:uid="{4B6F2B09-B10F-47F9-A7EB-83CC82D776FA}"/>
    <cellStyle name="Cálculo 6 2 3 2 2 2 2 2" xfId="59547" xr:uid="{97DE0A49-130A-4E32-9429-E446F2006753}"/>
    <cellStyle name="Cálculo 6 2 3 2 2 2 3" xfId="57495" xr:uid="{9110A338-46B7-4C08-8607-EF4C6AFD3A26}"/>
    <cellStyle name="Cálculo 6 2 3 2 2 3" xfId="47370" xr:uid="{0A00FD6B-2A28-467A-BBD1-638550E934DA}"/>
    <cellStyle name="Cálculo 6 2 3 2 3" xfId="36009" xr:uid="{04A72391-C087-4A5C-A5AB-D232897C4185}"/>
    <cellStyle name="Cálculo 6 2 3 2 3 2" xfId="45469" xr:uid="{35CA81DE-595F-4F46-B5CB-BDA30740DF01}"/>
    <cellStyle name="Cálculo 6 2 3 2 3 2 2" xfId="49473" xr:uid="{3BF560D5-FE52-4114-B411-805935D6D179}"/>
    <cellStyle name="Cálculo 6 2 3 2 3 2 2 2" xfId="59548" xr:uid="{D76E2564-5C97-48F8-8280-632D838C5440}"/>
    <cellStyle name="Cálculo 6 2 3 2 3 2 3" xfId="57496" xr:uid="{6C952350-2928-4CB5-A84B-A5CB2B1022BD}"/>
    <cellStyle name="Cálculo 6 2 3 2 3 3" xfId="47371" xr:uid="{AD9685AC-49F7-4E1E-9809-3CC9AC6F48F0}"/>
    <cellStyle name="Cálculo 6 2 3 2 4" xfId="36010" xr:uid="{02EF2572-02E8-4182-9F69-0EB679FCDD02}"/>
    <cellStyle name="Cálculo 6 2 3 2 4 2" xfId="45470" xr:uid="{9344D795-89A5-4118-B895-F3A7EAC7DB70}"/>
    <cellStyle name="Cálculo 6 2 3 2 4 2 2" xfId="49474" xr:uid="{25601175-E434-4DE8-95A4-C14AB54127D5}"/>
    <cellStyle name="Cálculo 6 2 3 2 4 2 2 2" xfId="59549" xr:uid="{7296541C-B6C6-44D0-9D49-54BFC1CA88F5}"/>
    <cellStyle name="Cálculo 6 2 3 2 4 2 3" xfId="57497" xr:uid="{1BF7602F-C2EE-4AB4-960A-7AF84D265CC6}"/>
    <cellStyle name="Cálculo 6 2 3 2 4 3" xfId="47372" xr:uid="{25C648EE-9218-41FD-AA78-A218A80A506E}"/>
    <cellStyle name="Cálculo 6 2 3 2 5" xfId="36011" xr:uid="{DF8C52B5-CCD5-4B9E-A36C-2CA4CF236788}"/>
    <cellStyle name="Cálculo 6 2 3 2 5 2" xfId="45471" xr:uid="{EB7E8BC9-1E08-4B49-94AE-F1B9BAC83B04}"/>
    <cellStyle name="Cálculo 6 2 3 2 5 2 2" xfId="49475" xr:uid="{FD57EDF6-7F5C-4F48-BC37-132B2FA7E08A}"/>
    <cellStyle name="Cálculo 6 2 3 2 5 2 2 2" xfId="59550" xr:uid="{72C2F957-31E9-403A-9910-38FE8F8944F7}"/>
    <cellStyle name="Cálculo 6 2 3 2 5 2 3" xfId="57498" xr:uid="{02AD3D98-1E9C-4D50-98DE-2469A567A891}"/>
    <cellStyle name="Cálculo 6 2 3 2 5 3" xfId="47373" xr:uid="{F18E26E0-00AC-45D4-931E-E756C58BBB06}"/>
    <cellStyle name="Cálculo 6 2 3 2 6" xfId="45467" xr:uid="{84F8DD9F-DCEA-4C39-91A2-E1D1379155AD}"/>
    <cellStyle name="Cálculo 6 2 3 2 6 2" xfId="49471" xr:uid="{118C8277-C816-48FD-A89F-97FEC490CC20}"/>
    <cellStyle name="Cálculo 6 2 3 2 6 2 2" xfId="59546" xr:uid="{E0E0538D-A2C0-4825-9DF2-F6ECDC8C4E23}"/>
    <cellStyle name="Cálculo 6 2 3 2 6 3" xfId="57494" xr:uid="{211095F9-CBB1-4DE6-831A-D3C1D7FF8CE6}"/>
    <cellStyle name="Cálculo 6 2 3 2 7" xfId="47369" xr:uid="{5BE0EED1-BFAA-45A9-8D76-984AA6680622}"/>
    <cellStyle name="Cálculo 6 2 3 2_Rev &amp; Serv Trans (MXP)" xfId="36012" xr:uid="{6DD7E95F-E9BC-430C-A96F-F02EF0B2682C}"/>
    <cellStyle name="Cálculo 6 2 3 3" xfId="36013" xr:uid="{EF36CFD6-4702-4478-87AC-BD96232B9ACB}"/>
    <cellStyle name="Cálculo 6 2 3 3 2" xfId="36014" xr:uid="{97C67176-4B25-4348-A297-31437D9AF054}"/>
    <cellStyle name="Cálculo 6 2 3 3 2 2" xfId="45473" xr:uid="{38A14109-23F4-4E4A-9C4F-44396487027B}"/>
    <cellStyle name="Cálculo 6 2 3 3 2 2 2" xfId="49477" xr:uid="{E7942821-9AA9-4C73-8F5F-1A7C4CAD3602}"/>
    <cellStyle name="Cálculo 6 2 3 3 2 2 2 2" xfId="59552" xr:uid="{4C7A546F-5E8B-428E-8764-9E90D7871038}"/>
    <cellStyle name="Cálculo 6 2 3 3 2 2 3" xfId="57500" xr:uid="{A252B5B9-EAA0-47FB-BDBC-912C31D9FD13}"/>
    <cellStyle name="Cálculo 6 2 3 3 2 3" xfId="47375" xr:uid="{8C0D73B0-B879-40BA-8421-A9889DD4BAFF}"/>
    <cellStyle name="Cálculo 6 2 3 3 3" xfId="36015" xr:uid="{BD7CDF16-96DD-4C04-A16A-D0D6C1E9B27D}"/>
    <cellStyle name="Cálculo 6 2 3 3 3 2" xfId="45474" xr:uid="{75164A21-E456-432F-9805-59964F567FEA}"/>
    <cellStyle name="Cálculo 6 2 3 3 3 2 2" xfId="49478" xr:uid="{054AAB14-CABE-4D6A-897D-1F263D965491}"/>
    <cellStyle name="Cálculo 6 2 3 3 3 2 2 2" xfId="59553" xr:uid="{0CC748E6-8787-47E4-825F-073D437CED75}"/>
    <cellStyle name="Cálculo 6 2 3 3 3 2 3" xfId="57501" xr:uid="{C68FFF63-CBDC-4444-9E32-3150B39B084B}"/>
    <cellStyle name="Cálculo 6 2 3 3 3 3" xfId="47376" xr:uid="{6B6C7202-652E-43A1-9CE3-C1579DDB4A1D}"/>
    <cellStyle name="Cálculo 6 2 3 3 4" xfId="36016" xr:uid="{9C70E81D-493C-44E9-9B39-528951D9852B}"/>
    <cellStyle name="Cálculo 6 2 3 3 4 2" xfId="45475" xr:uid="{F9A67523-6DCC-485A-862A-65894F55D3F1}"/>
    <cellStyle name="Cálculo 6 2 3 3 4 2 2" xfId="49479" xr:uid="{CE49F26B-94E9-4C98-8F67-5FB0286C91FA}"/>
    <cellStyle name="Cálculo 6 2 3 3 4 2 2 2" xfId="59554" xr:uid="{6BF5ADF7-916F-4A68-A7C4-94CE72642025}"/>
    <cellStyle name="Cálculo 6 2 3 3 4 2 3" xfId="57502" xr:uid="{11574597-AEAC-4F59-9BD8-88D0CA946614}"/>
    <cellStyle name="Cálculo 6 2 3 3 4 3" xfId="47377" xr:uid="{25CEA1CA-8899-45E7-9DA1-45FAECE2DB8F}"/>
    <cellStyle name="Cálculo 6 2 3 3 5" xfId="36017" xr:uid="{D39C95C8-2AF2-410C-8E4D-54688B9CC299}"/>
    <cellStyle name="Cálculo 6 2 3 3 5 2" xfId="45476" xr:uid="{1F73C403-D03B-4BC1-8826-E1BB586D2F2A}"/>
    <cellStyle name="Cálculo 6 2 3 3 5 2 2" xfId="49480" xr:uid="{B82FF5A5-B38B-47DB-83EB-63FDABEE3C72}"/>
    <cellStyle name="Cálculo 6 2 3 3 5 2 2 2" xfId="59555" xr:uid="{56DB4C67-85BC-4521-B437-33B9054CE891}"/>
    <cellStyle name="Cálculo 6 2 3 3 5 2 3" xfId="57503" xr:uid="{70151242-48E1-45E2-9427-93C9D794B5C1}"/>
    <cellStyle name="Cálculo 6 2 3 3 5 3" xfId="47378" xr:uid="{29D65325-B1A1-48DC-BC67-E6CC124E9DB4}"/>
    <cellStyle name="Cálculo 6 2 3 3 6" xfId="45472" xr:uid="{1D60A223-7DD7-40A9-B440-C51E9AD143C0}"/>
    <cellStyle name="Cálculo 6 2 3 3 6 2" xfId="49476" xr:uid="{E5E09AB7-B946-4A7F-97BD-03C617B7BFDD}"/>
    <cellStyle name="Cálculo 6 2 3 3 6 2 2" xfId="59551" xr:uid="{99504A3B-689F-43A9-AE46-7F4244777D45}"/>
    <cellStyle name="Cálculo 6 2 3 3 6 3" xfId="57499" xr:uid="{77F4FAF6-32BF-4231-9FF6-465AA7FD88FC}"/>
    <cellStyle name="Cálculo 6 2 3 3 7" xfId="47374" xr:uid="{F546FD58-69E3-4F2A-8DFF-79BDD0C86A7E}"/>
    <cellStyle name="Cálculo 6 2 3 3_Rev &amp; Serv Trans (MXP)" xfId="36018" xr:uid="{C5DF8FF4-4C78-4433-B367-A3095901E3AF}"/>
    <cellStyle name="Cálculo 6 2 3 4" xfId="36019" xr:uid="{E7180393-8B53-4E32-8D66-5C19BB88AC4B}"/>
    <cellStyle name="Cálculo 6 2 3 4 2" xfId="45477" xr:uid="{0C23C4DB-1B03-4F51-9424-36FF28EA344E}"/>
    <cellStyle name="Cálculo 6 2 3 4 2 2" xfId="49481" xr:uid="{9CA45D3C-473A-41E5-83A1-5834B409C78C}"/>
    <cellStyle name="Cálculo 6 2 3 4 2 2 2" xfId="59556" xr:uid="{947CEF28-A237-4387-8739-C8FE4A65754F}"/>
    <cellStyle name="Cálculo 6 2 3 4 2 3" xfId="57504" xr:uid="{EED0E484-7CB1-4845-8B7D-5F615FAE9979}"/>
    <cellStyle name="Cálculo 6 2 3 4 3" xfId="47379" xr:uid="{C2DAB2A2-71AF-40BF-B375-E11591953F9D}"/>
    <cellStyle name="Cálculo 6 2 3 5" xfId="36020" xr:uid="{8863BE6B-DB49-457F-B908-2026AC2C1F04}"/>
    <cellStyle name="Cálculo 6 2 3 5 2" xfId="45478" xr:uid="{A2F45E80-4D18-4F7F-B1DD-D63BE199DD03}"/>
    <cellStyle name="Cálculo 6 2 3 5 2 2" xfId="49482" xr:uid="{DB0A7F59-BA2B-45BF-9F94-D8B17A394A3F}"/>
    <cellStyle name="Cálculo 6 2 3 5 2 2 2" xfId="59557" xr:uid="{02167F45-5889-4498-B6B6-0C6F98D2EA92}"/>
    <cellStyle name="Cálculo 6 2 3 5 2 3" xfId="57505" xr:uid="{B2C6F4D5-0F79-4930-BF43-E5312438BEC6}"/>
    <cellStyle name="Cálculo 6 2 3 5 3" xfId="47380" xr:uid="{4D4F6794-C9DE-40E3-B381-5039B1EB4279}"/>
    <cellStyle name="Cálculo 6 2 3 6" xfId="36021" xr:uid="{85E8427B-A37D-4670-9862-FD3AF9CF9E4E}"/>
    <cellStyle name="Cálculo 6 2 3 6 2" xfId="45479" xr:uid="{E6261C95-110A-42A4-9459-D414ED9DB122}"/>
    <cellStyle name="Cálculo 6 2 3 6 2 2" xfId="49483" xr:uid="{E6F34D64-9904-4316-A90E-85E72FB97CBB}"/>
    <cellStyle name="Cálculo 6 2 3 6 2 2 2" xfId="59558" xr:uid="{E2419A25-DA16-40D3-8B98-7C0ED6F7942F}"/>
    <cellStyle name="Cálculo 6 2 3 6 2 3" xfId="57506" xr:uid="{9B740F24-8585-4CA7-9EE3-5AE77D488611}"/>
    <cellStyle name="Cálculo 6 2 3 6 3" xfId="47381" xr:uid="{98EEC4A5-1360-4591-998F-85C2B3BDE618}"/>
    <cellStyle name="Cálculo 6 2 3 7" xfId="36022" xr:uid="{28FACFBA-D4DF-4D3C-869C-50D6FCB7F13C}"/>
    <cellStyle name="Cálculo 6 2 3 7 2" xfId="45480" xr:uid="{10BFDD7E-D7FA-48C8-BF4F-4D9D6F930C0D}"/>
    <cellStyle name="Cálculo 6 2 3 7 2 2" xfId="49484" xr:uid="{962B4647-8B74-4009-8D76-F6F4023FC787}"/>
    <cellStyle name="Cálculo 6 2 3 7 2 2 2" xfId="59559" xr:uid="{ACFF82B3-CC93-4B47-ADFA-8E7C3ADF549E}"/>
    <cellStyle name="Cálculo 6 2 3 7 2 3" xfId="57507" xr:uid="{E35E96AC-52AD-4061-853F-3C7EDEFE7A8B}"/>
    <cellStyle name="Cálculo 6 2 3 7 3" xfId="47382" xr:uid="{4E7F6E1B-0B82-422C-80AF-6A3129982779}"/>
    <cellStyle name="Cálculo 6 2 3 8" xfId="45466" xr:uid="{1177B2F5-93D0-4F23-B786-44CEFFA64FED}"/>
    <cellStyle name="Cálculo 6 2 3 8 2" xfId="49470" xr:uid="{CA3412F8-EABE-4DA1-9110-EED792B2ABB0}"/>
    <cellStyle name="Cálculo 6 2 3 8 2 2" xfId="59545" xr:uid="{C91D4F11-7D99-47D0-BE19-B4CB832940A6}"/>
    <cellStyle name="Cálculo 6 2 3 8 3" xfId="57493" xr:uid="{6F9CA3FB-F580-4AF6-8A53-2A661FE5F058}"/>
    <cellStyle name="Cálculo 6 2 3 9" xfId="47368" xr:uid="{7B213DB5-0ECE-4CE6-9CCC-CC84854879CC}"/>
    <cellStyle name="Cálculo 6 2 3_Rev &amp; Serv Trans (MXP)" xfId="36023" xr:uid="{4536F45B-D02A-4E94-ADC2-363EEC84289B}"/>
    <cellStyle name="Cálculo 6 2 4" xfId="36024" xr:uid="{C69EE618-4014-4A56-916E-84A42EB0ADAE}"/>
    <cellStyle name="Cálculo 6 2 4 2" xfId="36025" xr:uid="{21FE2199-514E-41BF-83EA-E0A6BE695FD2}"/>
    <cellStyle name="Cálculo 6 2 4 2 2" xfId="45482" xr:uid="{1D3E0BB7-36E7-43F6-9787-CACB9D1CF654}"/>
    <cellStyle name="Cálculo 6 2 4 2 2 2" xfId="49486" xr:uid="{A1439C45-03D0-4967-817D-CF41BE2D972D}"/>
    <cellStyle name="Cálculo 6 2 4 2 2 2 2" xfId="59561" xr:uid="{F9D7750F-1921-434E-BA35-15FE6DE3C7CC}"/>
    <cellStyle name="Cálculo 6 2 4 2 2 3" xfId="57509" xr:uid="{B053821E-EC68-40C8-AE7B-F96FB68F1C3B}"/>
    <cellStyle name="Cálculo 6 2 4 2 3" xfId="47384" xr:uid="{FF78AF54-F884-46D5-AA3E-BD35C3E51B28}"/>
    <cellStyle name="Cálculo 6 2 4 3" xfId="36026" xr:uid="{E32D2BCC-49A8-4743-AC1A-D1C59ECE5AF3}"/>
    <cellStyle name="Cálculo 6 2 4 3 2" xfId="45483" xr:uid="{39689571-922E-4C0D-98CE-FE92E2A1766A}"/>
    <cellStyle name="Cálculo 6 2 4 3 2 2" xfId="49487" xr:uid="{02991483-FD72-46E4-820D-1DEACF4153F5}"/>
    <cellStyle name="Cálculo 6 2 4 3 2 2 2" xfId="59562" xr:uid="{13A2202B-1458-4FA8-A31E-AF78A96AC18D}"/>
    <cellStyle name="Cálculo 6 2 4 3 2 3" xfId="57510" xr:uid="{1D38F759-85A1-450F-8F4E-FB096D8BFAA9}"/>
    <cellStyle name="Cálculo 6 2 4 3 3" xfId="47385" xr:uid="{025FE9BF-9CE7-45C6-8AD0-0BC8B87FD6EA}"/>
    <cellStyle name="Cálculo 6 2 4 4" xfId="36027" xr:uid="{DB2523BC-C14A-4F00-B875-1089C6009B23}"/>
    <cellStyle name="Cálculo 6 2 4 4 2" xfId="45484" xr:uid="{49525C0F-07FB-41D6-B0D7-7AE281C0D4A5}"/>
    <cellStyle name="Cálculo 6 2 4 4 2 2" xfId="49488" xr:uid="{21820C03-8117-48F5-8509-5D5D8956135B}"/>
    <cellStyle name="Cálculo 6 2 4 4 2 2 2" xfId="59563" xr:uid="{F9297951-27B8-487C-855E-2D8D229CFFB2}"/>
    <cellStyle name="Cálculo 6 2 4 4 2 3" xfId="57511" xr:uid="{376893CF-7027-400C-A4D8-CEAD0920F2BA}"/>
    <cellStyle name="Cálculo 6 2 4 4 3" xfId="47386" xr:uid="{EBEA822C-89B5-4511-A035-E32C1CEEA845}"/>
    <cellStyle name="Cálculo 6 2 4 5" xfId="36028" xr:uid="{9F0D3FF4-0413-4E0D-9044-00ECC6C37803}"/>
    <cellStyle name="Cálculo 6 2 4 5 2" xfId="45485" xr:uid="{31D1F9F1-7EA6-4D07-A1E0-8BEED8EE8C30}"/>
    <cellStyle name="Cálculo 6 2 4 5 2 2" xfId="49489" xr:uid="{B7D1DDA3-DD5F-4D5E-955C-26BC4A3EC322}"/>
    <cellStyle name="Cálculo 6 2 4 5 2 2 2" xfId="59564" xr:uid="{3523833F-0C14-4812-AB72-D20B049172A6}"/>
    <cellStyle name="Cálculo 6 2 4 5 2 3" xfId="57512" xr:uid="{9247C6E4-F4D1-4ED4-9F37-0D27DF73685D}"/>
    <cellStyle name="Cálculo 6 2 4 5 3" xfId="47387" xr:uid="{D896641F-0251-4643-A9EC-6195B1462FAF}"/>
    <cellStyle name="Cálculo 6 2 4 6" xfId="45481" xr:uid="{8C70524D-1885-4CA9-AB4C-B33A0BC0AEA6}"/>
    <cellStyle name="Cálculo 6 2 4 6 2" xfId="49485" xr:uid="{55DBC513-A440-45EF-A6D3-BDB2BC3D1AD4}"/>
    <cellStyle name="Cálculo 6 2 4 6 2 2" xfId="59560" xr:uid="{9E103426-345A-4D89-B90D-4801C0913702}"/>
    <cellStyle name="Cálculo 6 2 4 6 3" xfId="57508" xr:uid="{5D556078-500E-44F8-B7A4-0F207E710DD2}"/>
    <cellStyle name="Cálculo 6 2 4 7" xfId="47383" xr:uid="{DFD8DA16-8DA0-4115-9779-B2F531D63075}"/>
    <cellStyle name="Cálculo 6 2 4_Rev &amp; Serv Trans (MXP)" xfId="36029" xr:uid="{571B5E42-F575-4FE6-8F1C-3C3647009379}"/>
    <cellStyle name="Cálculo 6 2 5" xfId="36030" xr:uid="{74AA5DB8-8D5E-47F9-83B4-7BFC379C2D4D}"/>
    <cellStyle name="Cálculo 6 2 5 2" xfId="36031" xr:uid="{337FE7BC-F14F-4A18-B6EA-DFF6F651533D}"/>
    <cellStyle name="Cálculo 6 2 5 2 2" xfId="45487" xr:uid="{F9A82507-F716-4646-975F-ABEB6C8C3CA5}"/>
    <cellStyle name="Cálculo 6 2 5 2 2 2" xfId="49491" xr:uid="{0EC72CE2-1CF4-4850-B165-3A338D2959CC}"/>
    <cellStyle name="Cálculo 6 2 5 2 2 2 2" xfId="59566" xr:uid="{783D7A4C-FD95-4BB0-8940-E3278DF970EB}"/>
    <cellStyle name="Cálculo 6 2 5 2 2 3" xfId="57514" xr:uid="{148FAF80-BA5C-48D1-AA4D-3DC3037065AE}"/>
    <cellStyle name="Cálculo 6 2 5 2 3" xfId="47389" xr:uid="{AEBB265F-E5F5-4611-813F-BA984D1875F9}"/>
    <cellStyle name="Cálculo 6 2 5 3" xfId="36032" xr:uid="{2BF31287-92D1-4051-A2DF-24432235F008}"/>
    <cellStyle name="Cálculo 6 2 5 3 2" xfId="45488" xr:uid="{C00819EB-3117-4BC2-AA4B-713D87D037D5}"/>
    <cellStyle name="Cálculo 6 2 5 3 2 2" xfId="49492" xr:uid="{AA70F336-E32F-4245-97AF-A71C406DE43F}"/>
    <cellStyle name="Cálculo 6 2 5 3 2 2 2" xfId="59567" xr:uid="{63851183-0B92-406F-B344-12A51F9F0D9A}"/>
    <cellStyle name="Cálculo 6 2 5 3 2 3" xfId="57515" xr:uid="{28E50EF7-D368-4739-AB31-3542CF3BBBDE}"/>
    <cellStyle name="Cálculo 6 2 5 3 3" xfId="47390" xr:uid="{448EECA7-31EC-437B-8252-856A3BCBA92F}"/>
    <cellStyle name="Cálculo 6 2 5 4" xfId="36033" xr:uid="{421CD333-AFB7-4126-8282-23E9C1C3A719}"/>
    <cellStyle name="Cálculo 6 2 5 4 2" xfId="45489" xr:uid="{515D6355-83B9-4B1C-8E20-9F6468C41F43}"/>
    <cellStyle name="Cálculo 6 2 5 4 2 2" xfId="49493" xr:uid="{8BFBF9B0-47A3-415C-ACF7-EEFF027E972F}"/>
    <cellStyle name="Cálculo 6 2 5 4 2 2 2" xfId="59568" xr:uid="{77EDD595-4A08-4137-822B-2A059C91D34A}"/>
    <cellStyle name="Cálculo 6 2 5 4 2 3" xfId="57516" xr:uid="{70396D5C-1857-4A1F-80D3-9D0F56AE60F7}"/>
    <cellStyle name="Cálculo 6 2 5 4 3" xfId="47391" xr:uid="{BE617C4B-F002-4892-9DC0-7FECAFC1004E}"/>
    <cellStyle name="Cálculo 6 2 5 5" xfId="36034" xr:uid="{1F05A5B5-5154-4A46-A5CC-2D36701147F8}"/>
    <cellStyle name="Cálculo 6 2 5 5 2" xfId="45490" xr:uid="{6A7F55BB-D8E5-421A-97D3-2D0789583368}"/>
    <cellStyle name="Cálculo 6 2 5 5 2 2" xfId="49494" xr:uid="{4F7BFD31-8134-4506-B0B9-B99D0FAC5CD5}"/>
    <cellStyle name="Cálculo 6 2 5 5 2 2 2" xfId="59569" xr:uid="{C4B512A7-E34E-4A66-9639-6017B43EA2A9}"/>
    <cellStyle name="Cálculo 6 2 5 5 2 3" xfId="57517" xr:uid="{3CD42306-311F-4859-B318-F74A86C59BF0}"/>
    <cellStyle name="Cálculo 6 2 5 5 3" xfId="47392" xr:uid="{2E1DC14E-FD72-4FA5-B240-C2890B5E4F8F}"/>
    <cellStyle name="Cálculo 6 2 5 6" xfId="45486" xr:uid="{F2A3C569-8ACA-4A48-BDD1-FC2E23CA4DCF}"/>
    <cellStyle name="Cálculo 6 2 5 6 2" xfId="49490" xr:uid="{25F7C327-078E-4628-95ED-45CE3AB57DB4}"/>
    <cellStyle name="Cálculo 6 2 5 6 2 2" xfId="59565" xr:uid="{E0743FEA-5AB4-4F5B-AFC0-A42C290613F6}"/>
    <cellStyle name="Cálculo 6 2 5 6 3" xfId="57513" xr:uid="{6B81391A-0633-4121-A80B-1E5C12135667}"/>
    <cellStyle name="Cálculo 6 2 5 7" xfId="47388" xr:uid="{B08EA424-679B-444A-A0E8-257433DF153A}"/>
    <cellStyle name="Cálculo 6 2 5_Rev &amp; Serv Trans (MXP)" xfId="36035" xr:uid="{7295B4DF-5082-4422-B902-0D6B4C07D861}"/>
    <cellStyle name="Cálculo 6 2 6" xfId="36036" xr:uid="{8DE3EFF7-5530-42C0-9153-DB1221341864}"/>
    <cellStyle name="Cálculo 6 2 6 2" xfId="45491" xr:uid="{3702DEE7-1020-4CC9-B048-4EA4568FD4AD}"/>
    <cellStyle name="Cálculo 6 2 6 2 2" xfId="49495" xr:uid="{5EB896BD-5F6B-41F8-84FF-2668EFE8B013}"/>
    <cellStyle name="Cálculo 6 2 6 2 2 2" xfId="59570" xr:uid="{6A048635-8E76-4095-9A59-01307E784A92}"/>
    <cellStyle name="Cálculo 6 2 6 2 3" xfId="57518" xr:uid="{53F1910C-524C-44D2-A632-6C33079427C1}"/>
    <cellStyle name="Cálculo 6 2 6 3" xfId="47393" xr:uid="{18859B28-FC63-4B71-9370-16F8AA2A2806}"/>
    <cellStyle name="Cálculo 6 2 7" xfId="36037" xr:uid="{A243D745-943E-49CF-B704-4CFA42C33E11}"/>
    <cellStyle name="Cálculo 6 2 7 2" xfId="45492" xr:uid="{961E5EDA-A10D-482D-BE58-D00F0C4FCB02}"/>
    <cellStyle name="Cálculo 6 2 7 2 2" xfId="49496" xr:uid="{BFF0BAEF-9645-465F-B948-5335393FDA29}"/>
    <cellStyle name="Cálculo 6 2 7 2 2 2" xfId="59571" xr:uid="{966BB89F-87A8-4D04-A7D0-C0C6995B3268}"/>
    <cellStyle name="Cálculo 6 2 7 2 3" xfId="57519" xr:uid="{FFF358AE-CEDB-47E3-89D7-0F44EAB65151}"/>
    <cellStyle name="Cálculo 6 2 7 3" xfId="47394" xr:uid="{82781A54-0AF9-434B-82FE-E4C53210A085}"/>
    <cellStyle name="Cálculo 6 2 8" xfId="36038" xr:uid="{5974B990-AD70-4C1A-96AC-836D1F6AD046}"/>
    <cellStyle name="Cálculo 6 2 8 2" xfId="45493" xr:uid="{468F75A8-B76A-42FD-97A7-3768B9620DCF}"/>
    <cellStyle name="Cálculo 6 2 8 2 2" xfId="49497" xr:uid="{54763E84-C04B-44DA-84C7-B724E3B55087}"/>
    <cellStyle name="Cálculo 6 2 8 2 2 2" xfId="59572" xr:uid="{4AA81B72-77F1-4993-8FCE-44FA2A6AB1D9}"/>
    <cellStyle name="Cálculo 6 2 8 2 3" xfId="57520" xr:uid="{2C62E8D5-AA20-42A8-9164-91362901A6EC}"/>
    <cellStyle name="Cálculo 6 2 8 3" xfId="47395" xr:uid="{42A05F03-56CC-4AAC-873E-B2D3C3011713}"/>
    <cellStyle name="Cálculo 6 2 9" xfId="36039" xr:uid="{2C93EBD1-9A4C-40BF-B0AA-E123C2A42C9C}"/>
    <cellStyle name="Cálculo 6 2 9 2" xfId="45494" xr:uid="{ACF31034-FF93-4979-85FD-5D29661BF762}"/>
    <cellStyle name="Cálculo 6 2 9 2 2" xfId="49498" xr:uid="{359A85EF-C312-4281-B72C-4726151728D8}"/>
    <cellStyle name="Cálculo 6 2 9 2 2 2" xfId="59573" xr:uid="{DB4D561B-0F2C-45E4-B514-97DD08EADE44}"/>
    <cellStyle name="Cálculo 6 2 9 2 3" xfId="57521" xr:uid="{D346F73E-88CA-473B-AD77-96606B199A65}"/>
    <cellStyle name="Cálculo 6 2 9 3" xfId="47396" xr:uid="{035FD89A-05CE-4E9F-B007-3B5ED9205502}"/>
    <cellStyle name="Cálculo 6 2_Rev &amp; Serv Trans (MXP)" xfId="36040" xr:uid="{3D432CA1-E2CF-4592-898D-04F84FDAF30C}"/>
    <cellStyle name="Cálculo 6 3" xfId="36041" xr:uid="{4181469E-0E8E-40A4-B1A1-8D86EE52182B}"/>
    <cellStyle name="Cálculo 6 3 2" xfId="36042" xr:uid="{8B6208D8-EF61-4FD0-94CA-A7544C10CB35}"/>
    <cellStyle name="Cálculo 6 3 2 2" xfId="36043" xr:uid="{881130EA-D696-4E65-8886-54DBEE24EB2B}"/>
    <cellStyle name="Cálculo 6 3 2 2 2" xfId="45497" xr:uid="{3DB6FE75-B0BC-4DFB-A42A-AE11AC7AAE55}"/>
    <cellStyle name="Cálculo 6 3 2 2 2 2" xfId="49501" xr:uid="{38CAB13B-7802-4CAB-A958-16D532AF867B}"/>
    <cellStyle name="Cálculo 6 3 2 2 2 2 2" xfId="59576" xr:uid="{E53B5A82-61A6-43ED-B908-FEEBCED2085E}"/>
    <cellStyle name="Cálculo 6 3 2 2 2 3" xfId="57524" xr:uid="{90F5017A-2664-4683-A158-FD4B84E09CB4}"/>
    <cellStyle name="Cálculo 6 3 2 2 3" xfId="47399" xr:uid="{190B459A-3D3B-4F14-A697-5BD761B3C4B8}"/>
    <cellStyle name="Cálculo 6 3 2 3" xfId="36044" xr:uid="{B49AD3C5-34DA-4EFE-806A-7E35C31A8FD6}"/>
    <cellStyle name="Cálculo 6 3 2 3 2" xfId="45498" xr:uid="{300570B8-2E2C-4F56-8C2C-5F04BFCB0055}"/>
    <cellStyle name="Cálculo 6 3 2 3 2 2" xfId="49502" xr:uid="{DCBD6A4E-243F-408D-86D2-36AF284AADCB}"/>
    <cellStyle name="Cálculo 6 3 2 3 2 2 2" xfId="59577" xr:uid="{BF0A8AEE-EA85-4844-9C10-04CE97AE2240}"/>
    <cellStyle name="Cálculo 6 3 2 3 2 3" xfId="57525" xr:uid="{52D2FBD7-2002-402F-AC67-24C3BFA06C65}"/>
    <cellStyle name="Cálculo 6 3 2 3 3" xfId="47400" xr:uid="{330F8DDF-2473-40E3-97EF-3BC42D05F6C0}"/>
    <cellStyle name="Cálculo 6 3 2 4" xfId="36045" xr:uid="{D78D29C3-8090-48A0-B7BC-5482F2AFBA09}"/>
    <cellStyle name="Cálculo 6 3 2 4 2" xfId="45499" xr:uid="{17474D76-A217-48AF-8EAE-4D3B445AB998}"/>
    <cellStyle name="Cálculo 6 3 2 4 2 2" xfId="49503" xr:uid="{9E7C8886-8556-48B5-BF18-5A83E7D4592B}"/>
    <cellStyle name="Cálculo 6 3 2 4 2 2 2" xfId="59578" xr:uid="{26288FF3-8897-473E-9D86-BDF977015035}"/>
    <cellStyle name="Cálculo 6 3 2 4 2 3" xfId="57526" xr:uid="{1A2D6838-5A56-4E42-9958-4382D9E88E74}"/>
    <cellStyle name="Cálculo 6 3 2 4 3" xfId="47401" xr:uid="{5CD12BB5-8280-49F7-8899-F3B97CC68201}"/>
    <cellStyle name="Cálculo 6 3 2 5" xfId="36046" xr:uid="{91902F57-D25C-43EC-AB23-26C8F60CF87F}"/>
    <cellStyle name="Cálculo 6 3 2 5 2" xfId="45500" xr:uid="{A90766D7-98FC-4962-AD34-3374301768A5}"/>
    <cellStyle name="Cálculo 6 3 2 5 2 2" xfId="49504" xr:uid="{B76FFB4E-2480-4A09-A2FD-102F3201FA23}"/>
    <cellStyle name="Cálculo 6 3 2 5 2 2 2" xfId="59579" xr:uid="{9EAF9F1E-E06F-4B73-B597-E20E186A8698}"/>
    <cellStyle name="Cálculo 6 3 2 5 2 3" xfId="57527" xr:uid="{67D5087C-39B9-4D18-8BB5-F068C09D6F3C}"/>
    <cellStyle name="Cálculo 6 3 2 5 3" xfId="47402" xr:uid="{1F780F3E-FCDE-485E-AAE8-0075C35B8D7E}"/>
    <cellStyle name="Cálculo 6 3 2 6" xfId="45496" xr:uid="{1E2C4913-3EE0-4E87-B0AD-033B3242873B}"/>
    <cellStyle name="Cálculo 6 3 2 6 2" xfId="49500" xr:uid="{31EC658B-EB58-49E5-8C47-BDC7B7E83FE7}"/>
    <cellStyle name="Cálculo 6 3 2 6 2 2" xfId="59575" xr:uid="{8C709036-174F-451A-BB09-34A9EA7E6B08}"/>
    <cellStyle name="Cálculo 6 3 2 6 3" xfId="57523" xr:uid="{71C7690A-4750-485E-8793-807A66FFC945}"/>
    <cellStyle name="Cálculo 6 3 2 7" xfId="47398" xr:uid="{ECA073C2-50F1-49BA-BB4C-5A9A1C842B74}"/>
    <cellStyle name="Cálculo 6 3 2_Rev &amp; Serv Trans (MXP)" xfId="36047" xr:uid="{E940ABD9-6C9D-44F0-9C9C-C4901A6840E5}"/>
    <cellStyle name="Cálculo 6 3 3" xfId="36048" xr:uid="{5F83930B-97CE-4541-AD94-FA2BF5B48E1D}"/>
    <cellStyle name="Cálculo 6 3 3 2" xfId="36049" xr:uid="{8C66E42C-3507-4F3A-BC55-41D36222B838}"/>
    <cellStyle name="Cálculo 6 3 3 2 2" xfId="45502" xr:uid="{6C06F82E-16FE-468F-9CA8-BA010F188ADD}"/>
    <cellStyle name="Cálculo 6 3 3 2 2 2" xfId="49506" xr:uid="{AC03EE0A-9578-4E3D-816A-34F77E87C6FD}"/>
    <cellStyle name="Cálculo 6 3 3 2 2 2 2" xfId="59581" xr:uid="{8F676F23-E976-4676-AE6A-1511DF6151D1}"/>
    <cellStyle name="Cálculo 6 3 3 2 2 3" xfId="57529" xr:uid="{67DB9F3F-29F3-4D60-905C-F07019EA6869}"/>
    <cellStyle name="Cálculo 6 3 3 2 3" xfId="47404" xr:uid="{8D0EBFEB-6C37-44B5-B0C6-B3F431B65F84}"/>
    <cellStyle name="Cálculo 6 3 3 3" xfId="36050" xr:uid="{65174600-CA21-423A-9191-2A9E30E253A6}"/>
    <cellStyle name="Cálculo 6 3 3 3 2" xfId="45503" xr:uid="{D91EC848-C551-4FAC-A8B1-C6A7736B0DF3}"/>
    <cellStyle name="Cálculo 6 3 3 3 2 2" xfId="49507" xr:uid="{D015FD35-AD18-4211-A790-C44E4C74544D}"/>
    <cellStyle name="Cálculo 6 3 3 3 2 2 2" xfId="59582" xr:uid="{A796A0B7-56FE-4E88-9A55-1749A24138E7}"/>
    <cellStyle name="Cálculo 6 3 3 3 2 3" xfId="57530" xr:uid="{66F8156B-0189-4A33-B7ED-9B37E8E328BC}"/>
    <cellStyle name="Cálculo 6 3 3 3 3" xfId="47405" xr:uid="{E8DC6D7D-97D2-480E-9A64-6B69D62D1797}"/>
    <cellStyle name="Cálculo 6 3 3 4" xfId="36051" xr:uid="{7771D2C0-4E60-4C39-8731-7FDAD1A446DB}"/>
    <cellStyle name="Cálculo 6 3 3 4 2" xfId="45504" xr:uid="{75C71D36-3357-4009-9621-EF0C1A585EAA}"/>
    <cellStyle name="Cálculo 6 3 3 4 2 2" xfId="49508" xr:uid="{7625D79F-1B69-40CA-9715-80EAFE0CE5E3}"/>
    <cellStyle name="Cálculo 6 3 3 4 2 2 2" xfId="59583" xr:uid="{6E9055A9-39EC-4296-9DD5-12C9A778A2F9}"/>
    <cellStyle name="Cálculo 6 3 3 4 2 3" xfId="57531" xr:uid="{EF6CBFE7-E93E-423F-AC38-11079F4014BD}"/>
    <cellStyle name="Cálculo 6 3 3 4 3" xfId="47406" xr:uid="{AACB3FF5-9EBE-424A-B8BF-3952DE4C18EC}"/>
    <cellStyle name="Cálculo 6 3 3 5" xfId="36052" xr:uid="{804130B9-4983-4192-B72E-54A4C7A97E4E}"/>
    <cellStyle name="Cálculo 6 3 3 5 2" xfId="45505" xr:uid="{77335504-FAA0-413A-8FDF-B234496C4859}"/>
    <cellStyle name="Cálculo 6 3 3 5 2 2" xfId="49509" xr:uid="{077D639C-949A-460B-8B85-31A3B28D2654}"/>
    <cellStyle name="Cálculo 6 3 3 5 2 2 2" xfId="59584" xr:uid="{5E1F59F6-6BB3-440C-BF81-A24691B94532}"/>
    <cellStyle name="Cálculo 6 3 3 5 2 3" xfId="57532" xr:uid="{A2B446DB-D819-4F60-9E6E-754AB8B1EEF6}"/>
    <cellStyle name="Cálculo 6 3 3 5 3" xfId="47407" xr:uid="{E843A671-B764-4507-BDCA-D2C0368F8907}"/>
    <cellStyle name="Cálculo 6 3 3 6" xfId="45501" xr:uid="{4411806E-C951-434E-96B6-446AF35E52AC}"/>
    <cellStyle name="Cálculo 6 3 3 6 2" xfId="49505" xr:uid="{3A2E7750-5104-4389-BBF9-D7D6D5B24EF0}"/>
    <cellStyle name="Cálculo 6 3 3 6 2 2" xfId="59580" xr:uid="{B350DFB4-251D-45B5-8D3E-BE9E5062043F}"/>
    <cellStyle name="Cálculo 6 3 3 6 3" xfId="57528" xr:uid="{04548D3C-2979-4310-9966-E3D7B9F843D2}"/>
    <cellStyle name="Cálculo 6 3 3 7" xfId="47403" xr:uid="{9B8327CE-36E8-4397-B74A-6C4ED47C7136}"/>
    <cellStyle name="Cálculo 6 3 3_Rev &amp; Serv Trans (MXP)" xfId="36053" xr:uid="{73A3A6F6-9745-4B28-BE85-0E5AA416C2BF}"/>
    <cellStyle name="Cálculo 6 3 4" xfId="36054" xr:uid="{9876403E-B6A1-4635-AE98-C3D29A8A6353}"/>
    <cellStyle name="Cálculo 6 3 4 2" xfId="45506" xr:uid="{CD5A56B0-7C66-4EA0-8564-E78F08C03EE3}"/>
    <cellStyle name="Cálculo 6 3 4 2 2" xfId="49510" xr:uid="{CAC627EB-F3C4-4641-B2DB-BA8CF3CCB95F}"/>
    <cellStyle name="Cálculo 6 3 4 2 2 2" xfId="59585" xr:uid="{590D633D-2C48-4BDB-8A4B-E8C065C3D052}"/>
    <cellStyle name="Cálculo 6 3 4 2 3" xfId="57533" xr:uid="{DB641E7B-4BE5-4414-8249-039DAB86C4B2}"/>
    <cellStyle name="Cálculo 6 3 4 3" xfId="47408" xr:uid="{739DA361-B0E0-4286-9F4B-F6D97BCAA580}"/>
    <cellStyle name="Cálculo 6 3 5" xfId="36055" xr:uid="{59C53F15-9DD7-40BF-999E-BE2185CEA90F}"/>
    <cellStyle name="Cálculo 6 3 5 2" xfId="45507" xr:uid="{EEC50925-7BA8-4682-BB19-CE6EDCEF89F1}"/>
    <cellStyle name="Cálculo 6 3 5 2 2" xfId="49511" xr:uid="{1E445A46-A5BD-4347-A960-E6E34CB689AB}"/>
    <cellStyle name="Cálculo 6 3 5 2 2 2" xfId="59586" xr:uid="{EBA88A9A-F875-4CC1-8EC3-D14F174DDE61}"/>
    <cellStyle name="Cálculo 6 3 5 2 3" xfId="57534" xr:uid="{EEB49DD1-2D63-4E39-B210-CDC1A690F334}"/>
    <cellStyle name="Cálculo 6 3 5 3" xfId="47409" xr:uid="{1D0E4C02-E352-4079-A414-CE78F9052B6B}"/>
    <cellStyle name="Cálculo 6 3 6" xfId="36056" xr:uid="{B62F94A0-BEEB-4AF1-A87B-F3073E681957}"/>
    <cellStyle name="Cálculo 6 3 6 2" xfId="45508" xr:uid="{7BB3EF65-EFC5-4717-825B-7418606A5CC8}"/>
    <cellStyle name="Cálculo 6 3 6 2 2" xfId="49512" xr:uid="{7089D110-B12D-4DCB-B41B-AD91EAFFC0D3}"/>
    <cellStyle name="Cálculo 6 3 6 2 2 2" xfId="59587" xr:uid="{1DCEDF0B-75CF-4042-8D62-35463BFBFAE9}"/>
    <cellStyle name="Cálculo 6 3 6 2 3" xfId="57535" xr:uid="{470B389F-F881-46E7-B46F-9740FCC97A04}"/>
    <cellStyle name="Cálculo 6 3 6 3" xfId="47410" xr:uid="{DD47A145-82E3-405A-B91C-B3E6B7AF2284}"/>
    <cellStyle name="Cálculo 6 3 7" xfId="36057" xr:uid="{4A4ADF72-2E1D-48EF-BE95-BCC8F4F5D938}"/>
    <cellStyle name="Cálculo 6 3 7 2" xfId="45509" xr:uid="{08D39DEA-E64A-423D-B581-A02A3A3FFDEA}"/>
    <cellStyle name="Cálculo 6 3 7 2 2" xfId="49513" xr:uid="{FA50EA2E-DD36-46EB-B7D9-F2367C26EB41}"/>
    <cellStyle name="Cálculo 6 3 7 2 2 2" xfId="59588" xr:uid="{EA8380DA-1B4C-4A4D-B647-16A8E4F594FE}"/>
    <cellStyle name="Cálculo 6 3 7 2 3" xfId="57536" xr:uid="{1370B849-3491-4796-843E-98863B7996A3}"/>
    <cellStyle name="Cálculo 6 3 7 3" xfId="47411" xr:uid="{80AB31F5-5295-408B-9649-CE00188B0C06}"/>
    <cellStyle name="Cálculo 6 3 8" xfId="45495" xr:uid="{A79A8946-0F63-4527-B367-3EF94E120071}"/>
    <cellStyle name="Cálculo 6 3 8 2" xfId="49499" xr:uid="{E6E243A1-0C04-4C9A-984F-D31B1F0D429F}"/>
    <cellStyle name="Cálculo 6 3 8 2 2" xfId="59574" xr:uid="{AB3B8572-D7B0-401F-BFDE-68205F6410D3}"/>
    <cellStyle name="Cálculo 6 3 8 3" xfId="57522" xr:uid="{3926C2C5-C53E-4822-839C-7A57A8F93F79}"/>
    <cellStyle name="Cálculo 6 3 9" xfId="47397" xr:uid="{85F6F671-9D29-4205-BB4C-9C4F33347514}"/>
    <cellStyle name="Cálculo 6 3_Rev &amp; Serv Trans (MXP)" xfId="36058" xr:uid="{101989BF-069A-4D9A-9682-E595A8BB2ECF}"/>
    <cellStyle name="Cálculo 6 4" xfId="36059" xr:uid="{F8931F6A-CBC5-4C90-9BDB-674AB3DA8E52}"/>
    <cellStyle name="Cálculo 6 4 2" xfId="36060" xr:uid="{5D274CE3-8347-46CE-843E-89102C6D37D2}"/>
    <cellStyle name="Cálculo 6 4 2 2" xfId="36061" xr:uid="{E85928FC-B529-4A9D-877E-8599DBE93BDF}"/>
    <cellStyle name="Cálculo 6 4 2 2 2" xfId="45512" xr:uid="{6EC03653-874D-4853-827F-00E10F5477A8}"/>
    <cellStyle name="Cálculo 6 4 2 2 2 2" xfId="49516" xr:uid="{BADAF151-8842-42EA-AC28-C93B4AC635D2}"/>
    <cellStyle name="Cálculo 6 4 2 2 2 2 2" xfId="59591" xr:uid="{C83BC905-0F65-4F9C-8988-A71D00F0CCF4}"/>
    <cellStyle name="Cálculo 6 4 2 2 2 3" xfId="57539" xr:uid="{BD523E99-B269-4594-B28A-8ED091E47078}"/>
    <cellStyle name="Cálculo 6 4 2 2 3" xfId="47414" xr:uid="{64353ADA-4645-48FA-B663-9EC75900082F}"/>
    <cellStyle name="Cálculo 6 4 2 3" xfId="36062" xr:uid="{DD485A69-EB54-464E-9629-44BD42BF47B5}"/>
    <cellStyle name="Cálculo 6 4 2 3 2" xfId="45513" xr:uid="{30AF5E75-45BC-4180-B63D-DC59E6C27270}"/>
    <cellStyle name="Cálculo 6 4 2 3 2 2" xfId="49517" xr:uid="{C97B6CC2-BFE7-4488-8E15-9D957FFC4189}"/>
    <cellStyle name="Cálculo 6 4 2 3 2 2 2" xfId="59592" xr:uid="{E0B9745D-3E0F-48AD-BEAC-F9F69D7AB38F}"/>
    <cellStyle name="Cálculo 6 4 2 3 2 3" xfId="57540" xr:uid="{B06A3D21-CE2A-4724-B3F6-9966E9F30508}"/>
    <cellStyle name="Cálculo 6 4 2 3 3" xfId="47415" xr:uid="{3D2B0183-8DE6-456C-A2A8-766C57BE9E35}"/>
    <cellStyle name="Cálculo 6 4 2 4" xfId="36063" xr:uid="{3268A92D-50E8-41BF-99AC-133879616699}"/>
    <cellStyle name="Cálculo 6 4 2 4 2" xfId="45514" xr:uid="{0E0682C3-642C-4231-8377-27C70AF1345E}"/>
    <cellStyle name="Cálculo 6 4 2 4 2 2" xfId="49518" xr:uid="{6D5C4C36-3E96-4B03-A579-62EC4FD331E0}"/>
    <cellStyle name="Cálculo 6 4 2 4 2 2 2" xfId="59593" xr:uid="{0879992D-6B8A-478C-B013-BA1826EB57C3}"/>
    <cellStyle name="Cálculo 6 4 2 4 2 3" xfId="57541" xr:uid="{352E4E85-014C-4C22-BE72-2E1FBB0C86A0}"/>
    <cellStyle name="Cálculo 6 4 2 4 3" xfId="47416" xr:uid="{70CADF5A-C316-4F32-BF2F-F8DBD1CED83B}"/>
    <cellStyle name="Cálculo 6 4 2 5" xfId="36064" xr:uid="{DD404F65-5960-4D96-BF6E-05005EEF3911}"/>
    <cellStyle name="Cálculo 6 4 2 5 2" xfId="45515" xr:uid="{0A906266-8FAE-45A7-B480-78708AC77087}"/>
    <cellStyle name="Cálculo 6 4 2 5 2 2" xfId="49519" xr:uid="{7971A4E6-9C7E-4776-AD22-21648676D529}"/>
    <cellStyle name="Cálculo 6 4 2 5 2 2 2" xfId="59594" xr:uid="{7F4E725F-EC70-444D-B054-0E4C0D1B7E79}"/>
    <cellStyle name="Cálculo 6 4 2 5 2 3" xfId="57542" xr:uid="{BF5DD171-4456-43D1-971F-457A799E041C}"/>
    <cellStyle name="Cálculo 6 4 2 5 3" xfId="47417" xr:uid="{315DB842-E63C-475F-85B1-1899348A7E35}"/>
    <cellStyle name="Cálculo 6 4 2 6" xfId="45511" xr:uid="{ECF9CDB0-642B-489F-BEFA-1598F0E0012C}"/>
    <cellStyle name="Cálculo 6 4 2 6 2" xfId="49515" xr:uid="{78A32264-8F75-492F-A7CB-181E96A7825F}"/>
    <cellStyle name="Cálculo 6 4 2 6 2 2" xfId="59590" xr:uid="{61760222-2055-4FB6-878A-8F8CF316A0CB}"/>
    <cellStyle name="Cálculo 6 4 2 6 3" xfId="57538" xr:uid="{66691B48-C987-444C-80BC-8289D78E21FB}"/>
    <cellStyle name="Cálculo 6 4 2 7" xfId="47413" xr:uid="{AF0CEF6C-26AD-42B8-AD04-436664703C1A}"/>
    <cellStyle name="Cálculo 6 4 2_Rev &amp; Serv Trans (MXP)" xfId="36065" xr:uid="{B70505B2-DE42-4541-8B7C-3A33F8BE3F58}"/>
    <cellStyle name="Cálculo 6 4 3" xfId="36066" xr:uid="{141D5DA4-2C7E-4E36-AC70-DE07D8DDCD7C}"/>
    <cellStyle name="Cálculo 6 4 3 2" xfId="36067" xr:uid="{FA21F645-5490-4786-AC82-B167B923A7C3}"/>
    <cellStyle name="Cálculo 6 4 3 2 2" xfId="45517" xr:uid="{B64F17C0-15BD-4A0A-93BB-632583B81E7F}"/>
    <cellStyle name="Cálculo 6 4 3 2 2 2" xfId="49521" xr:uid="{C861A1C4-5B9B-42D3-A1AE-0E644D67D962}"/>
    <cellStyle name="Cálculo 6 4 3 2 2 2 2" xfId="59596" xr:uid="{46553F09-4264-4660-B5AA-9D8F36FA1BCB}"/>
    <cellStyle name="Cálculo 6 4 3 2 2 3" xfId="57544" xr:uid="{0D575F5B-59BC-4428-A2D6-6A7B30548E21}"/>
    <cellStyle name="Cálculo 6 4 3 2 3" xfId="47419" xr:uid="{004FE646-1945-409C-8477-779FB3810F4D}"/>
    <cellStyle name="Cálculo 6 4 3 3" xfId="36068" xr:uid="{873D3F3A-49AF-413C-81B6-89362E2C9298}"/>
    <cellStyle name="Cálculo 6 4 3 3 2" xfId="45518" xr:uid="{74AC5D6B-DE20-4B2E-8A9D-FEF74BA9EFCD}"/>
    <cellStyle name="Cálculo 6 4 3 3 2 2" xfId="49522" xr:uid="{5C532914-2A4D-47E0-9096-844BD1AA22DF}"/>
    <cellStyle name="Cálculo 6 4 3 3 2 2 2" xfId="59597" xr:uid="{345A4D03-0A2A-46E6-BD27-781CBAB9E4D6}"/>
    <cellStyle name="Cálculo 6 4 3 3 2 3" xfId="57545" xr:uid="{B0AC324F-2F71-45A3-9086-1035B5763C8A}"/>
    <cellStyle name="Cálculo 6 4 3 3 3" xfId="47420" xr:uid="{785A8BDB-CEAA-440D-8EC8-7D4CA022A912}"/>
    <cellStyle name="Cálculo 6 4 3 4" xfId="36069" xr:uid="{106199F0-FDBA-4C17-BCDC-EAD905A2D493}"/>
    <cellStyle name="Cálculo 6 4 3 4 2" xfId="45519" xr:uid="{0520F181-83B7-46B3-9C8B-C9340F1E5912}"/>
    <cellStyle name="Cálculo 6 4 3 4 2 2" xfId="49523" xr:uid="{17A24454-447C-4550-AE8A-972BEBF3B309}"/>
    <cellStyle name="Cálculo 6 4 3 4 2 2 2" xfId="59598" xr:uid="{FD40CCB9-7807-43BD-807B-C73855C15581}"/>
    <cellStyle name="Cálculo 6 4 3 4 2 3" xfId="57546" xr:uid="{C7AD235C-BF70-41B6-8A3D-C2C30C53E719}"/>
    <cellStyle name="Cálculo 6 4 3 4 3" xfId="47421" xr:uid="{5355DA8F-1A2E-490D-8C32-14A36344273B}"/>
    <cellStyle name="Cálculo 6 4 3 5" xfId="36070" xr:uid="{A6769D7E-D947-4E0C-9CA7-77EF364AAB0E}"/>
    <cellStyle name="Cálculo 6 4 3 5 2" xfId="45520" xr:uid="{D88D013F-427E-4431-9C2E-5061E31CBC26}"/>
    <cellStyle name="Cálculo 6 4 3 5 2 2" xfId="49524" xr:uid="{5FE62A04-1B70-4F5B-B4BD-67D2762F3EC9}"/>
    <cellStyle name="Cálculo 6 4 3 5 2 2 2" xfId="59599" xr:uid="{42AC56CB-27AE-4F0E-AE07-8FDB2A2F890B}"/>
    <cellStyle name="Cálculo 6 4 3 5 2 3" xfId="57547" xr:uid="{E6610AA8-57A4-4713-A0A5-79BEE4D35A08}"/>
    <cellStyle name="Cálculo 6 4 3 5 3" xfId="47422" xr:uid="{06B3928F-4047-4ED8-876A-FF8A9EC6EC27}"/>
    <cellStyle name="Cálculo 6 4 3 6" xfId="45516" xr:uid="{944A9A54-2109-4223-AEC3-59B8E2925017}"/>
    <cellStyle name="Cálculo 6 4 3 6 2" xfId="49520" xr:uid="{3CF278BE-447E-4F79-876C-3CEB7725A659}"/>
    <cellStyle name="Cálculo 6 4 3 6 2 2" xfId="59595" xr:uid="{C018D1E8-12C8-4FE5-897E-1DF14216E09C}"/>
    <cellStyle name="Cálculo 6 4 3 6 3" xfId="57543" xr:uid="{41754FE8-289C-4E54-B0DD-0A4F50B84CDD}"/>
    <cellStyle name="Cálculo 6 4 3 7" xfId="47418" xr:uid="{084BE890-9F87-4D0F-9618-9AE7ABBB79F0}"/>
    <cellStyle name="Cálculo 6 4 3_Rev &amp; Serv Trans (MXP)" xfId="36071" xr:uid="{453A5924-8452-4894-A299-B8B88868D088}"/>
    <cellStyle name="Cálculo 6 4 4" xfId="36072" xr:uid="{2CEEA7F2-AE6D-4965-8995-E66EDE61837F}"/>
    <cellStyle name="Cálculo 6 4 4 2" xfId="45521" xr:uid="{E032B029-3A50-4D30-A683-E776F93F8D0A}"/>
    <cellStyle name="Cálculo 6 4 4 2 2" xfId="49525" xr:uid="{CB60661E-2DE3-4307-BFE2-04D04270AF04}"/>
    <cellStyle name="Cálculo 6 4 4 2 2 2" xfId="59600" xr:uid="{158E7B76-EE2A-4E9F-B964-5C55C21A9356}"/>
    <cellStyle name="Cálculo 6 4 4 2 3" xfId="57548" xr:uid="{E46C93B1-B833-45FF-BABE-B90A6BF8F641}"/>
    <cellStyle name="Cálculo 6 4 4 3" xfId="47423" xr:uid="{D8E62E93-DD66-4F6A-9100-CCFC3E405D5D}"/>
    <cellStyle name="Cálculo 6 4 5" xfId="36073" xr:uid="{F3AF52FA-3107-4079-BEA4-31C1C732DA99}"/>
    <cellStyle name="Cálculo 6 4 5 2" xfId="45522" xr:uid="{CC40D48D-44FA-4D80-8886-6C73F10F8485}"/>
    <cellStyle name="Cálculo 6 4 5 2 2" xfId="49526" xr:uid="{E5EAA8B5-C19F-483A-8A2D-7A185F118543}"/>
    <cellStyle name="Cálculo 6 4 5 2 2 2" xfId="59601" xr:uid="{B5914E9D-FDA3-47CE-BB42-376B7B63C137}"/>
    <cellStyle name="Cálculo 6 4 5 2 3" xfId="57549" xr:uid="{F282D26D-630A-421F-B21D-B296915A3E50}"/>
    <cellStyle name="Cálculo 6 4 5 3" xfId="47424" xr:uid="{D9D54CFE-BEE8-467B-B317-FBC542162721}"/>
    <cellStyle name="Cálculo 6 4 6" xfId="36074" xr:uid="{11A89B1E-10EA-450F-AE37-DDB6BA3DE7B3}"/>
    <cellStyle name="Cálculo 6 4 6 2" xfId="45523" xr:uid="{AE1AE3D1-2C58-482C-86E8-9C802FE998E4}"/>
    <cellStyle name="Cálculo 6 4 6 2 2" xfId="49527" xr:uid="{04B596ED-13A6-48E8-8F2D-D96E2C2A246C}"/>
    <cellStyle name="Cálculo 6 4 6 2 2 2" xfId="59602" xr:uid="{69D1AB6A-66BC-4C58-B091-42C809C15842}"/>
    <cellStyle name="Cálculo 6 4 6 2 3" xfId="57550" xr:uid="{CC7EBF66-9A9A-4EEB-A438-B9D7AFBE6432}"/>
    <cellStyle name="Cálculo 6 4 6 3" xfId="47425" xr:uid="{F978A4A4-FC9F-4958-AF09-1825DF3A6883}"/>
    <cellStyle name="Cálculo 6 4 7" xfId="36075" xr:uid="{E33D2919-64CA-4CAD-AE5D-B94455D8D778}"/>
    <cellStyle name="Cálculo 6 4 7 2" xfId="45524" xr:uid="{1D312751-DC08-470D-9C22-A47DD0A0C3F5}"/>
    <cellStyle name="Cálculo 6 4 7 2 2" xfId="49528" xr:uid="{7EF7F8E8-F956-45D8-B801-694A32096188}"/>
    <cellStyle name="Cálculo 6 4 7 2 2 2" xfId="59603" xr:uid="{AF02DE32-B1BD-45E6-84D6-3DE2A9135F08}"/>
    <cellStyle name="Cálculo 6 4 7 2 3" xfId="57551" xr:uid="{CACB13F7-6348-4CFE-8FD0-B9CA91CBD932}"/>
    <cellStyle name="Cálculo 6 4 7 3" xfId="47426" xr:uid="{9EFE2502-1995-45D4-A6CE-F63E66155E9D}"/>
    <cellStyle name="Cálculo 6 4 8" xfId="45510" xr:uid="{6E0B3439-16D3-4620-80D3-325AD0FC8407}"/>
    <cellStyle name="Cálculo 6 4 8 2" xfId="49514" xr:uid="{83D1EBA5-8B54-45DE-B260-73360B104CC8}"/>
    <cellStyle name="Cálculo 6 4 8 2 2" xfId="59589" xr:uid="{C3395474-F358-412C-8648-9A933DDF6201}"/>
    <cellStyle name="Cálculo 6 4 8 3" xfId="57537" xr:uid="{B8E0BB85-B8BB-4358-880A-D2F242397CEA}"/>
    <cellStyle name="Cálculo 6 4 9" xfId="47412" xr:uid="{43DDCFB7-130B-4CB5-A6AF-931AD03AE176}"/>
    <cellStyle name="Cálculo 6 4_Rev &amp; Serv Trans (MXP)" xfId="36076" xr:uid="{A72ED02D-BF06-4344-90EC-24B0BF16DD23}"/>
    <cellStyle name="Cálculo 6 5" xfId="36077" xr:uid="{E5C768EF-E40E-439F-8DD1-F1905B573148}"/>
    <cellStyle name="Cálculo 6 5 2" xfId="36078" xr:uid="{3E11B906-656D-4BA1-A433-2742075B5160}"/>
    <cellStyle name="Cálculo 6 5 2 2" xfId="45526" xr:uid="{53DDEB03-1FE8-444E-A64E-4CB95833035F}"/>
    <cellStyle name="Cálculo 6 5 2 2 2" xfId="49530" xr:uid="{B8B516FC-4A18-481D-B1B1-1EF6E24AC34D}"/>
    <cellStyle name="Cálculo 6 5 2 2 2 2" xfId="59605" xr:uid="{68631CD4-723A-4213-A381-11873DF78AE0}"/>
    <cellStyle name="Cálculo 6 5 2 2 3" xfId="57553" xr:uid="{EA74407D-4117-48B1-87C3-A7CD9525C6C9}"/>
    <cellStyle name="Cálculo 6 5 2 3" xfId="47428" xr:uid="{D2149389-881B-4AED-832E-E3D95A6A40C8}"/>
    <cellStyle name="Cálculo 6 5 3" xfId="36079" xr:uid="{2F444FCF-AF4D-4560-89D1-6F315C9E32EF}"/>
    <cellStyle name="Cálculo 6 5 3 2" xfId="45527" xr:uid="{FA5A7BE7-7178-4927-8AE1-03473751975A}"/>
    <cellStyle name="Cálculo 6 5 3 2 2" xfId="49531" xr:uid="{DBAA8E0C-02C6-41D3-B4B3-1126975F764F}"/>
    <cellStyle name="Cálculo 6 5 3 2 2 2" xfId="59606" xr:uid="{4E3E1874-F475-489A-B596-C8CDFA551FCB}"/>
    <cellStyle name="Cálculo 6 5 3 2 3" xfId="57554" xr:uid="{E81A8EB0-082A-490B-B684-D56FBE58613A}"/>
    <cellStyle name="Cálculo 6 5 3 3" xfId="47429" xr:uid="{CB1325B1-AD66-41DA-9792-61BBED9BF518}"/>
    <cellStyle name="Cálculo 6 5 4" xfId="36080" xr:uid="{C10F6A03-E6D8-4111-92CC-4B1142C65671}"/>
    <cellStyle name="Cálculo 6 5 4 2" xfId="45528" xr:uid="{CBB34F50-92D0-4E40-9F9B-45C17E488F59}"/>
    <cellStyle name="Cálculo 6 5 4 2 2" xfId="49532" xr:uid="{2DD15985-7D8F-4B6E-A01C-0037F80095B9}"/>
    <cellStyle name="Cálculo 6 5 4 2 2 2" xfId="59607" xr:uid="{A1ABFC8E-C8A5-42BD-86C6-14386A2EBAE6}"/>
    <cellStyle name="Cálculo 6 5 4 2 3" xfId="57555" xr:uid="{C41090E0-3111-4C28-9FD3-363E75E398F9}"/>
    <cellStyle name="Cálculo 6 5 4 3" xfId="47430" xr:uid="{3F1B18C3-9E07-4208-9CD3-923EB87D0B96}"/>
    <cellStyle name="Cálculo 6 5 5" xfId="36081" xr:uid="{E09408F4-846A-41E4-92A8-70F0515CC7C4}"/>
    <cellStyle name="Cálculo 6 5 5 2" xfId="45529" xr:uid="{7581197A-5904-4ECF-990E-A2FD06AEAB29}"/>
    <cellStyle name="Cálculo 6 5 5 2 2" xfId="49533" xr:uid="{D5121661-87DF-48BC-B81C-BB460845AAFB}"/>
    <cellStyle name="Cálculo 6 5 5 2 2 2" xfId="59608" xr:uid="{A310A7C0-2BDB-4655-9890-31D19869EBE4}"/>
    <cellStyle name="Cálculo 6 5 5 2 3" xfId="57556" xr:uid="{53EAB1D3-F4B0-4EEF-82CD-935C2497F9AE}"/>
    <cellStyle name="Cálculo 6 5 5 3" xfId="47431" xr:uid="{23284374-96AF-4A43-A20F-D882FD8630AB}"/>
    <cellStyle name="Cálculo 6 5 6" xfId="45525" xr:uid="{E1401BD7-1F1B-4F21-9BDA-B091DA7DFE17}"/>
    <cellStyle name="Cálculo 6 5 6 2" xfId="49529" xr:uid="{4F517E48-EC20-43A9-89E5-A120770085BE}"/>
    <cellStyle name="Cálculo 6 5 6 2 2" xfId="59604" xr:uid="{1002AD11-E987-4E5D-913F-6040F5610B00}"/>
    <cellStyle name="Cálculo 6 5 6 3" xfId="57552" xr:uid="{1FD6F3BB-9B26-402F-967C-5759367977CC}"/>
    <cellStyle name="Cálculo 6 5 7" xfId="47427" xr:uid="{ACD933B0-FA04-4082-881E-72DF2A564E88}"/>
    <cellStyle name="Cálculo 6 5_Rev &amp; Serv Trans (MXP)" xfId="36082" xr:uid="{99E91BA3-1610-4B67-A977-6925D723525C}"/>
    <cellStyle name="Cálculo 6 6" xfId="36083" xr:uid="{7E457A71-2262-4618-91A5-8A50BFD59923}"/>
    <cellStyle name="Cálculo 6 6 2" xfId="36084" xr:uid="{94E72751-2CBA-4971-BD68-A514DA150088}"/>
    <cellStyle name="Cálculo 6 6 2 2" xfId="45531" xr:uid="{ACFFE5B7-F55D-474D-B2B1-5E5CAC1189D4}"/>
    <cellStyle name="Cálculo 6 6 2 2 2" xfId="49535" xr:uid="{F359C27A-7409-49A8-9EAF-96377879C41F}"/>
    <cellStyle name="Cálculo 6 6 2 2 2 2" xfId="59610" xr:uid="{B61960D5-37B9-497E-AEEF-B8B00EE45B80}"/>
    <cellStyle name="Cálculo 6 6 2 2 3" xfId="57558" xr:uid="{AD540B0C-1A28-483B-904D-FCB95F79956D}"/>
    <cellStyle name="Cálculo 6 6 2 3" xfId="47433" xr:uid="{A9846DF6-F48F-41A4-89CE-60FC4ED39E0D}"/>
    <cellStyle name="Cálculo 6 6 3" xfId="36085" xr:uid="{8574A20B-B974-4889-988A-B16617B7E2DE}"/>
    <cellStyle name="Cálculo 6 6 3 2" xfId="45532" xr:uid="{1683AEFB-CAD0-4419-AB99-1FDC6293FA81}"/>
    <cellStyle name="Cálculo 6 6 3 2 2" xfId="49536" xr:uid="{5F3C13ED-6284-418E-8ED4-FEE4C6C0E28D}"/>
    <cellStyle name="Cálculo 6 6 3 2 2 2" xfId="59611" xr:uid="{D09BD983-23AF-479B-8223-611EEFFB6ECF}"/>
    <cellStyle name="Cálculo 6 6 3 2 3" xfId="57559" xr:uid="{5166CB06-5D72-4904-A1F2-8563B7E05D69}"/>
    <cellStyle name="Cálculo 6 6 3 3" xfId="47434" xr:uid="{076F62DF-7572-4F5C-A460-8083B0FBFABF}"/>
    <cellStyle name="Cálculo 6 6 4" xfId="36086" xr:uid="{A7A87A93-497A-44BB-9610-31D11B5F9D61}"/>
    <cellStyle name="Cálculo 6 6 4 2" xfId="45533" xr:uid="{31944BD3-A530-4049-B08E-9990498E0A73}"/>
    <cellStyle name="Cálculo 6 6 4 2 2" xfId="49537" xr:uid="{7D154793-1E97-43F0-84E6-60D4F5EB2CE5}"/>
    <cellStyle name="Cálculo 6 6 4 2 2 2" xfId="59612" xr:uid="{E5F0BFF4-BA06-4500-AC8E-F73ADEE26353}"/>
    <cellStyle name="Cálculo 6 6 4 2 3" xfId="57560" xr:uid="{D5226CE2-D85C-4E6A-809C-75EE20B998B5}"/>
    <cellStyle name="Cálculo 6 6 4 3" xfId="47435" xr:uid="{E0FD7103-3549-4D2C-AC8B-910AAE52D0E5}"/>
    <cellStyle name="Cálculo 6 6 5" xfId="36087" xr:uid="{DA738619-34B2-423B-AE7C-263C67EAAA97}"/>
    <cellStyle name="Cálculo 6 6 5 2" xfId="45534" xr:uid="{256F4B0C-5B17-4757-BEBB-E11B9ACA6821}"/>
    <cellStyle name="Cálculo 6 6 5 2 2" xfId="49538" xr:uid="{1DE32D36-3FC8-43FE-9E39-7319F3C1526A}"/>
    <cellStyle name="Cálculo 6 6 5 2 2 2" xfId="59613" xr:uid="{2FD18151-BB2B-43D7-AF55-26C457A4C0F0}"/>
    <cellStyle name="Cálculo 6 6 5 2 3" xfId="57561" xr:uid="{6C1F3DA4-F60E-4337-AAA7-EAE9FF6A3269}"/>
    <cellStyle name="Cálculo 6 6 5 3" xfId="47436" xr:uid="{314BA302-6531-424C-8BC3-9051FCEC0CB4}"/>
    <cellStyle name="Cálculo 6 6 6" xfId="45530" xr:uid="{844F4D55-33CA-4E0E-B083-72AB926A4CB1}"/>
    <cellStyle name="Cálculo 6 6 6 2" xfId="49534" xr:uid="{72B66D71-D52E-4CDB-A863-021651532B3E}"/>
    <cellStyle name="Cálculo 6 6 6 2 2" xfId="59609" xr:uid="{B61D62CF-622D-4BDF-AC84-C9C7DF049700}"/>
    <cellStyle name="Cálculo 6 6 6 3" xfId="57557" xr:uid="{4529A076-9A65-4796-8899-3A1125A79C11}"/>
    <cellStyle name="Cálculo 6 6 7" xfId="47432" xr:uid="{8E3BB4E7-3262-4FB5-902C-398C9B65F892}"/>
    <cellStyle name="Cálculo 6 6_Rev &amp; Serv Trans (MXP)" xfId="36088" xr:uid="{1ABF9FF7-DF0E-480D-A05E-4F6A65903D42}"/>
    <cellStyle name="Cálculo 6 7" xfId="36089" xr:uid="{C215101E-8BDA-45CD-96F5-F8631AF33FED}"/>
    <cellStyle name="Cálculo 6 7 2" xfId="45535" xr:uid="{0FA86C54-0CA5-47B4-B5A9-09A12ADE89A1}"/>
    <cellStyle name="Cálculo 6 7 2 2" xfId="49539" xr:uid="{5EC41EFD-E59D-46B7-8687-695E0B9451C2}"/>
    <cellStyle name="Cálculo 6 7 2 2 2" xfId="59614" xr:uid="{8770F97A-F07D-49AC-866D-3D25A6B9DF98}"/>
    <cellStyle name="Cálculo 6 7 2 3" xfId="57562" xr:uid="{956ACCF3-1F4E-47CA-BC24-DD251CBD30D0}"/>
    <cellStyle name="Cálculo 6 7 3" xfId="47437" xr:uid="{9B36075A-8453-47A4-AAF5-EDCFBE03BB7B}"/>
    <cellStyle name="Cálculo 6 8" xfId="36090" xr:uid="{75294E4E-A7F3-465A-AD50-FE8F83EBED7A}"/>
    <cellStyle name="Cálculo 6 8 2" xfId="45536" xr:uid="{62040E32-EF4A-4094-A46E-462F0C35C244}"/>
    <cellStyle name="Cálculo 6 8 2 2" xfId="49540" xr:uid="{39BBF8C1-B448-4239-AA54-0658A613ADB5}"/>
    <cellStyle name="Cálculo 6 8 2 2 2" xfId="59615" xr:uid="{52086D5A-A6F7-41BB-95CD-E36FFEC0F03C}"/>
    <cellStyle name="Cálculo 6 8 2 3" xfId="57563" xr:uid="{1267CE23-7572-4E3E-BF9A-26926373A6F1}"/>
    <cellStyle name="Cálculo 6 8 3" xfId="47438" xr:uid="{D7CA1238-D22C-4220-ADAB-7D96E8EC86A4}"/>
    <cellStyle name="Cálculo 6 9" xfId="36091" xr:uid="{1A0F8870-43AD-4F44-8980-2AA5DB4869F3}"/>
    <cellStyle name="Cálculo 6 9 2" xfId="45537" xr:uid="{08B78092-1069-43E5-8324-FC7856E7C1D3}"/>
    <cellStyle name="Cálculo 6 9 2 2" xfId="49541" xr:uid="{268AC5E6-58E2-483B-B0C7-CF922FBFEF69}"/>
    <cellStyle name="Cálculo 6 9 2 2 2" xfId="59616" xr:uid="{3ADB2622-CA9D-4548-B022-24BD8ED3D8F2}"/>
    <cellStyle name="Cálculo 6 9 2 3" xfId="57564" xr:uid="{D9FBBB8A-F700-4683-A295-4365A7BE4258}"/>
    <cellStyle name="Cálculo 6 9 3" xfId="47439" xr:uid="{786A5D68-E45F-45FB-A2A0-E9CCA09BFA48}"/>
    <cellStyle name="Cálculo 6_Rev &amp; Serv Trans (MXP)" xfId="36092" xr:uid="{4FA3D574-C41B-4287-9063-24A9A775021B}"/>
    <cellStyle name="Celda de comprobación" xfId="8738" xr:uid="{1C475E9D-7E64-431A-99EA-0CE56E0E7774}"/>
    <cellStyle name="Celda de comprobación 2" xfId="36093" xr:uid="{61387D57-1199-494A-B4D5-E80CCE3E6747}"/>
    <cellStyle name="Celda de comprobación 3" xfId="36094" xr:uid="{D171302B-5352-4BF3-9CB7-D0A35D7A54BD}"/>
    <cellStyle name="Celda de comprobación 4" xfId="36095" xr:uid="{5C9DB4CA-9EE0-43EF-84B7-DED94E7126C8}"/>
    <cellStyle name="Celda de comprobación 5" xfId="36096" xr:uid="{7095F399-F46A-4CC7-B470-99DE00EBC1ED}"/>
    <cellStyle name="Celda de comprobación 6" xfId="36097" xr:uid="{8620315C-5149-4466-ABC7-A5EDC91151E8}"/>
    <cellStyle name="Celda vinculada" xfId="8739" xr:uid="{8D41182F-EAD8-476F-9FC0-C47F0FE04F57}"/>
    <cellStyle name="Celda vinculada 2" xfId="36098" xr:uid="{2E567853-FAF6-4DA2-AA9C-B547B829533E}"/>
    <cellStyle name="Celda vinculada 3" xfId="36099" xr:uid="{43194129-7C88-4FFA-ACB4-EEDC0F711224}"/>
    <cellStyle name="Celda vinculada 4" xfId="36100" xr:uid="{A1826B1C-0007-492F-A9CD-DBB041A8E807}"/>
    <cellStyle name="Celda vinculada 5" xfId="36101" xr:uid="{BCDCA9DE-66DB-483C-BB8F-34CB8D6D4480}"/>
    <cellStyle name="Celda vinculada 6" xfId="36102" xr:uid="{49AA57BA-2CA0-4500-AF50-E6A58B12FFFA}"/>
    <cellStyle name="Cellule liée" xfId="8740" xr:uid="{3F4A8CA7-EFD9-438C-8BE5-671391719D80}"/>
    <cellStyle name="Check Cell" xfId="18" builtinId="23" customBuiltin="1"/>
    <cellStyle name="Check Cell 2" xfId="8741" xr:uid="{9570DA18-D00E-4860-90B8-2F28F700AD5F}"/>
    <cellStyle name="Check Cell 2 2" xfId="33206" xr:uid="{08BB06D9-BD29-48C7-979B-EEECC02DC22C}"/>
    <cellStyle name="Check Cell 3" xfId="33975" xr:uid="{CD8A9E69-349C-4BF7-B04D-6522E24C522A}"/>
    <cellStyle name="Comma [0] 2" xfId="36103" xr:uid="{08C9A0FB-DF02-4A70-95DA-8D57F6192A2C}"/>
    <cellStyle name="Comma 10" xfId="62" xr:uid="{5507E73D-8B65-4E1F-82C3-C7F7228BC85F}"/>
    <cellStyle name="Comma 10 10" xfId="63" xr:uid="{F839D78D-6723-4F05-9882-5DFEFA23EB00}"/>
    <cellStyle name="Comma 10 11" xfId="64" xr:uid="{4164AD41-809D-499D-8FA8-9D2A304077DB}"/>
    <cellStyle name="Comma 10 12" xfId="65" xr:uid="{5741D64B-D464-4492-93C0-3F44C515E3F7}"/>
    <cellStyle name="Comma 10 13" xfId="66" xr:uid="{DDDD6F2D-87B0-405E-A07F-D209C2B3D86A}"/>
    <cellStyle name="Comma 10 14" xfId="67" xr:uid="{95610DE5-F100-4C6C-92B3-B092F615782B}"/>
    <cellStyle name="Comma 10 15" xfId="68" xr:uid="{C1B1791C-036B-4818-B793-509A8B3FF513}"/>
    <cellStyle name="Comma 10 16" xfId="69" xr:uid="{0F32BB33-06EF-40D2-B7EA-162ADDAAC6CA}"/>
    <cellStyle name="Comma 10 17" xfId="70" xr:uid="{8CFCD237-8397-41C7-A135-049978F1C56E}"/>
    <cellStyle name="Comma 10 18" xfId="71" xr:uid="{663EDC77-835D-45B8-959F-4501547ACF22}"/>
    <cellStyle name="Comma 10 19" xfId="72" xr:uid="{6BFE3400-DBA6-4846-ABC6-ACCE3D694CC2}"/>
    <cellStyle name="Comma 10 2" xfId="73" xr:uid="{1FB43C66-03D2-41D9-AC63-DA26A6188574}"/>
    <cellStyle name="Comma 10 2 10" xfId="8742" xr:uid="{E2470F44-63D2-49B8-819C-95BEF3448A3B}"/>
    <cellStyle name="Comma 10 2 11" xfId="8743" xr:uid="{3D24B252-C8C9-4AE6-9C17-EBE532FDDC50}"/>
    <cellStyle name="Comma 10 2 12" xfId="8744" xr:uid="{52E5027C-C07A-480F-A5FA-637D5546DB09}"/>
    <cellStyle name="Comma 10 2 13" xfId="8745" xr:uid="{9B3D93A6-9F90-429F-8197-23CAFE73EB2F}"/>
    <cellStyle name="Comma 10 2 14" xfId="8746" xr:uid="{92FFCB3E-18CB-4AB8-BE45-BDA68273F2EF}"/>
    <cellStyle name="Comma 10 2 15" xfId="8747" xr:uid="{A2499027-3262-470F-B354-523BF7762EBF}"/>
    <cellStyle name="Comma 10 2 16" xfId="8748" xr:uid="{7F284EB9-5280-4C72-BB6A-88418A54A107}"/>
    <cellStyle name="Comma 10 2 17" xfId="8749" xr:uid="{60039196-7A17-464F-B67B-D58553F3055F}"/>
    <cellStyle name="Comma 10 2 18" xfId="8750" xr:uid="{DA99A740-C352-4191-BCF8-246B9675FC9D}"/>
    <cellStyle name="Comma 10 2 19" xfId="8751" xr:uid="{B752469C-5BD5-4165-99FD-76B62E5BB0C0}"/>
    <cellStyle name="Comma 10 2 2" xfId="8752" xr:uid="{5A34CDB8-E0E5-479C-9497-8189A9EC20C4}"/>
    <cellStyle name="Comma 10 2 20" xfId="8753" xr:uid="{A380E3C1-9F6B-4AA8-8374-40F3E8861936}"/>
    <cellStyle name="Comma 10 2 21" xfId="8754" xr:uid="{CBAD05E7-7290-43BF-AE99-C58F99F2ABEF}"/>
    <cellStyle name="Comma 10 2 3" xfId="8755" xr:uid="{F86B22CC-DBCB-438D-8FB1-9E9686BE648D}"/>
    <cellStyle name="Comma 10 2 4" xfId="8756" xr:uid="{1C5AB6F4-689C-434B-B2B6-20FA09EB0977}"/>
    <cellStyle name="Comma 10 2 5" xfId="8757" xr:uid="{3CCBEEAD-C223-4B35-BBE8-0FA0B2DB9E14}"/>
    <cellStyle name="Comma 10 2 6" xfId="8758" xr:uid="{28CA605E-ED97-4F12-A823-9486CA4F6179}"/>
    <cellStyle name="Comma 10 2 7" xfId="8759" xr:uid="{C9038047-84EC-4868-A3F4-46D56B97F19F}"/>
    <cellStyle name="Comma 10 2 8" xfId="8760" xr:uid="{A52A01D6-03D0-4F44-A9BD-80E96EB06EFB}"/>
    <cellStyle name="Comma 10 2 9" xfId="8761" xr:uid="{46B7E2ED-81C8-4F52-A5D7-C9A94933C909}"/>
    <cellStyle name="Comma 10 20" xfId="74" xr:uid="{15F917DC-F4B1-43FC-A74F-154174E3D192}"/>
    <cellStyle name="Comma 10 21" xfId="75" xr:uid="{4512FC03-F152-449E-8003-DEFEEBDEA78F}"/>
    <cellStyle name="Comma 10 22" xfId="76" xr:uid="{3393196A-730A-40C4-9B06-D5915BAC1BB3}"/>
    <cellStyle name="Comma 10 23" xfId="77" xr:uid="{C96B55C4-A47A-403B-9FBF-53C825CA189E}"/>
    <cellStyle name="Comma 10 24" xfId="78" xr:uid="{4A5E6706-0BB9-4FE4-B791-49F35F408523}"/>
    <cellStyle name="Comma 10 25" xfId="79" xr:uid="{D32A2B01-E90B-4D38-A9B9-751C5DE0B62D}"/>
    <cellStyle name="Comma 10 26" xfId="80" xr:uid="{AC92A59F-37B2-4141-8C0F-B261875DF733}"/>
    <cellStyle name="Comma 10 27" xfId="81" xr:uid="{3365B978-F5F8-466D-93A5-E81B6EF88EBE}"/>
    <cellStyle name="Comma 10 28" xfId="82" xr:uid="{AA5B8098-A6DB-4F1C-817C-472ABCD50656}"/>
    <cellStyle name="Comma 10 29" xfId="83" xr:uid="{B35403B9-4D96-437A-9CF4-A1792322814E}"/>
    <cellStyle name="Comma 10 3" xfId="84" xr:uid="{F60A309B-9694-4646-8C2A-1BDF284E1784}"/>
    <cellStyle name="Comma 10 3 10" xfId="8762" xr:uid="{9C83002E-4CF3-43BB-BE73-A2C210B49117}"/>
    <cellStyle name="Comma 10 3 11" xfId="8763" xr:uid="{9788FB74-E819-4F27-9286-20C393EFCA4E}"/>
    <cellStyle name="Comma 10 3 12" xfId="8764" xr:uid="{642713D3-CB8E-4DB0-9886-EABB37FFE43F}"/>
    <cellStyle name="Comma 10 3 13" xfId="8765" xr:uid="{CCD64AC2-8E68-498F-8D13-E2C748258EE5}"/>
    <cellStyle name="Comma 10 3 14" xfId="8766" xr:uid="{F66F6653-A0E5-4981-B5CA-1AD22AE1ACE5}"/>
    <cellStyle name="Comma 10 3 15" xfId="8767" xr:uid="{BCB2D052-F128-4FC4-979D-B6EB3B9649B7}"/>
    <cellStyle name="Comma 10 3 16" xfId="8768" xr:uid="{FA5160D8-DC4D-415E-A9AD-C88B2C77BBFE}"/>
    <cellStyle name="Comma 10 3 17" xfId="8769" xr:uid="{F24B76E9-6BF5-4CBF-A27E-29FD799598CA}"/>
    <cellStyle name="Comma 10 3 18" xfId="8770" xr:uid="{79F175DB-17FC-4417-A3CB-9209F7E565B2}"/>
    <cellStyle name="Comma 10 3 19" xfId="8771" xr:uid="{D10555C5-F06F-4CF0-89BC-2610A9743321}"/>
    <cellStyle name="Comma 10 3 2" xfId="8772" xr:uid="{B51B6AA2-3379-4A7B-BB7B-5565DBAC5377}"/>
    <cellStyle name="Comma 10 3 20" xfId="8773" xr:uid="{2FAC9147-8E36-4FE3-A1B7-6D5D8319AE40}"/>
    <cellStyle name="Comma 10 3 21" xfId="8774" xr:uid="{F61C57C9-59AC-43B1-A874-C47453549402}"/>
    <cellStyle name="Comma 10 3 3" xfId="8775" xr:uid="{ACF69E4B-05E9-425E-83A6-5B0E45DDE8C9}"/>
    <cellStyle name="Comma 10 3 4" xfId="8776" xr:uid="{CFA0051E-10D7-43C8-9444-A59F2437D480}"/>
    <cellStyle name="Comma 10 3 5" xfId="8777" xr:uid="{77192162-DF6B-446D-9D3A-9740BC834A0F}"/>
    <cellStyle name="Comma 10 3 6" xfId="8778" xr:uid="{40EEB3F2-35E3-411F-8918-55A71AF30632}"/>
    <cellStyle name="Comma 10 3 7" xfId="8779" xr:uid="{CF33B60D-1E88-4F64-A503-AE4DC3499DD6}"/>
    <cellStyle name="Comma 10 3 8" xfId="8780" xr:uid="{82C93DED-E873-45C5-A979-D95382937449}"/>
    <cellStyle name="Comma 10 3 9" xfId="8781" xr:uid="{48CC5596-86DE-4AA2-8898-76D4E7999379}"/>
    <cellStyle name="Comma 10 30" xfId="85" xr:uid="{50F3E732-9DF9-4101-880D-3BA72697625D}"/>
    <cellStyle name="Comma 10 31" xfId="86" xr:uid="{73471909-88D7-4086-B79B-F0729F725A59}"/>
    <cellStyle name="Comma 10 32" xfId="87" xr:uid="{1920298D-2D9C-4DC5-BA27-2D6D75810901}"/>
    <cellStyle name="Comma 10 33" xfId="88" xr:uid="{CB47107F-51ED-4127-B75D-DCBCAB69A3B8}"/>
    <cellStyle name="Comma 10 34" xfId="89" xr:uid="{2EA97819-1121-4698-A77F-86F43E520A9A}"/>
    <cellStyle name="Comma 10 35" xfId="90" xr:uid="{853A7C70-8E6B-4596-8E45-6120DB98624F}"/>
    <cellStyle name="Comma 10 36" xfId="91" xr:uid="{6EF860C1-D15F-4258-AB42-CD57293F7E66}"/>
    <cellStyle name="Comma 10 37" xfId="92" xr:uid="{F7840231-46A2-4C8E-BC85-B7A7AE0FD039}"/>
    <cellStyle name="Comma 10 38" xfId="93" xr:uid="{84E19165-D216-4BF5-B7AE-FB970F3D1BCF}"/>
    <cellStyle name="Comma 10 39" xfId="94" xr:uid="{DA30CCF0-B757-4522-9CF7-2229FC4EE07A}"/>
    <cellStyle name="Comma 10 4" xfId="95" xr:uid="{7514B7A0-555D-43E2-A292-C6AAEE48DA36}"/>
    <cellStyle name="Comma 10 40" xfId="96" xr:uid="{EC59C3F0-1204-4B93-B18A-19EFE011475F}"/>
    <cellStyle name="Comma 10 41" xfId="97" xr:uid="{12B25147-88BC-4F87-B818-0322201EC6E2}"/>
    <cellStyle name="Comma 10 42" xfId="98" xr:uid="{3AF9F381-8680-4DDC-A6B6-04101B242C0C}"/>
    <cellStyle name="Comma 10 43" xfId="99" xr:uid="{4E243989-EAA9-49FC-BA83-DF155367F160}"/>
    <cellStyle name="Comma 10 44" xfId="100" xr:uid="{BCF27B9D-246B-49B9-B7BD-20491D52F2D2}"/>
    <cellStyle name="Comma 10 45" xfId="101" xr:uid="{F8CD65E2-EB17-45DF-A436-6C2C60BC6676}"/>
    <cellStyle name="Comma 10 46" xfId="102" xr:uid="{0640CEA6-FA70-4FB9-B341-7B5D2FECB538}"/>
    <cellStyle name="Comma 10 47" xfId="103" xr:uid="{95511177-B36F-4BF2-A4A7-3F644BA2AFE4}"/>
    <cellStyle name="Comma 10 48" xfId="104" xr:uid="{854C9C1A-A80D-4AD7-875E-4A02770558E8}"/>
    <cellStyle name="Comma 10 49" xfId="105" xr:uid="{62B95649-0BF9-4FDC-A553-C7B65AAB9421}"/>
    <cellStyle name="Comma 10 5" xfId="106" xr:uid="{24E5540E-12D0-4559-B5FB-04775ACC9B7D}"/>
    <cellStyle name="Comma 10 50" xfId="107" xr:uid="{136D39C6-565C-4E0D-A89D-1DE11F4B5867}"/>
    <cellStyle name="Comma 10 51" xfId="108" xr:uid="{B636DBCE-A3A1-436B-88AF-AAB0DE80E863}"/>
    <cellStyle name="Comma 10 52" xfId="109" xr:uid="{5EF168EB-6D8C-459B-A007-E42721E6157A}"/>
    <cellStyle name="Comma 10 53" xfId="110" xr:uid="{88988F3B-B238-4045-AC34-B8DD9E938CE0}"/>
    <cellStyle name="Comma 10 54" xfId="111" xr:uid="{22E790A1-EAE3-44BA-BD10-73F7436CADEC}"/>
    <cellStyle name="Comma 10 55" xfId="112" xr:uid="{C4228465-4473-41CE-90C9-E87DA5C8BF3C}"/>
    <cellStyle name="Comma 10 56" xfId="113" xr:uid="{FB0F442C-D1B8-4487-9324-548F3B54F2DC}"/>
    <cellStyle name="Comma 10 57" xfId="114" xr:uid="{54A54DD9-5D31-4B14-884B-807FD235F825}"/>
    <cellStyle name="Comma 10 58" xfId="115" xr:uid="{BFEC70B8-06CD-4AD7-9955-844F48AC8BB0}"/>
    <cellStyle name="Comma 10 59" xfId="116" xr:uid="{7E330892-F6B1-4FCC-8B35-6C30E000074D}"/>
    <cellStyle name="Comma 10 6" xfId="117" xr:uid="{F15F1903-47A9-4E5E-9348-E6A08D714985}"/>
    <cellStyle name="Comma 10 60" xfId="118" xr:uid="{E2D17487-CED1-4662-AC22-F1745CA54C46}"/>
    <cellStyle name="Comma 10 61" xfId="119" xr:uid="{08D19760-917D-499E-9997-6F6CFE52C667}"/>
    <cellStyle name="Comma 10 62" xfId="120" xr:uid="{695FB6C1-67AA-4F5B-A7C9-03FBC5B0EBCE}"/>
    <cellStyle name="Comma 10 7" xfId="121" xr:uid="{A18FF832-2901-4899-A1C0-2A0671D81653}"/>
    <cellStyle name="Comma 10 8" xfId="122" xr:uid="{1F306296-0392-4122-B9CB-78186AD2225B}"/>
    <cellStyle name="Comma 10 9" xfId="123" xr:uid="{B28769AC-3529-45B9-AC63-4685B2E7573C}"/>
    <cellStyle name="Comma 100" xfId="8782" xr:uid="{351BF772-42D5-45FB-A3CC-B5669435488E}"/>
    <cellStyle name="Comma 100 10" xfId="8783" xr:uid="{D19B7C75-6106-403A-B329-F0E1F19E8105}"/>
    <cellStyle name="Comma 100 11" xfId="8784" xr:uid="{3F6BA3DE-6D0F-462F-9643-484BDED4FDFF}"/>
    <cellStyle name="Comma 100 12" xfId="8785" xr:uid="{50476C28-D801-4958-93B2-099B14FDACE5}"/>
    <cellStyle name="Comma 100 13" xfId="8786" xr:uid="{2E7FBA69-A02B-4DF7-B385-2DAFBC119014}"/>
    <cellStyle name="Comma 100 14" xfId="8787" xr:uid="{98236BD4-8C2F-4D48-B78B-4B83E72AFE12}"/>
    <cellStyle name="Comma 100 15" xfId="8788" xr:uid="{E88DA353-30C6-4835-AD47-8ED5EB5B673B}"/>
    <cellStyle name="Comma 100 16" xfId="8789" xr:uid="{7D9ECCB6-8698-4AE4-B531-AC1FF60B4A73}"/>
    <cellStyle name="Comma 100 17" xfId="8790" xr:uid="{0DED10CD-9E01-4B5C-912B-43369AA232A3}"/>
    <cellStyle name="Comma 100 18" xfId="8791" xr:uid="{93353440-12BD-4099-AA28-BCF6690EBF61}"/>
    <cellStyle name="Comma 100 19" xfId="8792" xr:uid="{8087BBFA-DC5B-453C-BEA2-87E10E32F956}"/>
    <cellStyle name="Comma 100 2" xfId="8793" xr:uid="{5500B1F4-84F6-4FCA-80AF-3EFD751D2A95}"/>
    <cellStyle name="Comma 100 20" xfId="8794" xr:uid="{CEF558DB-08F1-4AC6-BC5D-1977C8117AE1}"/>
    <cellStyle name="Comma 100 21" xfId="8795" xr:uid="{2237FC04-255D-4768-8047-AA88C67AD997}"/>
    <cellStyle name="Comma 100 3" xfId="8796" xr:uid="{F30ADEFE-FFBA-4A71-B27D-ED3F740D6F24}"/>
    <cellStyle name="Comma 100 4" xfId="8797" xr:uid="{9D790D6E-2B7E-4934-BF90-CE0699F9F4DA}"/>
    <cellStyle name="Comma 100 5" xfId="8798" xr:uid="{707AA219-0580-41B8-91FE-7193A1397E78}"/>
    <cellStyle name="Comma 100 6" xfId="8799" xr:uid="{6E648D3D-AC78-4CE1-A157-715C07891673}"/>
    <cellStyle name="Comma 100 7" xfId="8800" xr:uid="{51EE672E-1FCD-4EC3-A623-B8A0A68F6F6B}"/>
    <cellStyle name="Comma 100 8" xfId="8801" xr:uid="{C512D9FF-4B7A-4A50-AEE4-CB8F3C7604A2}"/>
    <cellStyle name="Comma 100 9" xfId="8802" xr:uid="{F500AE2F-EDF9-49C0-8FC1-8CB6F3F9D3FB}"/>
    <cellStyle name="Comma 101" xfId="8803" xr:uid="{F02A578D-E848-4CD4-B534-55A5FC15B2E9}"/>
    <cellStyle name="Comma 101 10" xfId="8804" xr:uid="{9DB57709-54AF-45EF-A970-FC461A58707C}"/>
    <cellStyle name="Comma 101 11" xfId="8805" xr:uid="{87942747-6654-4E74-91F1-13C291619F9A}"/>
    <cellStyle name="Comma 101 12" xfId="8806" xr:uid="{B88E4B6A-D483-44BE-A30F-CFC3587FA524}"/>
    <cellStyle name="Comma 101 13" xfId="8807" xr:uid="{ED953300-81A0-4D20-A70F-7A481259250C}"/>
    <cellStyle name="Comma 101 14" xfId="8808" xr:uid="{021327DE-5757-4AF6-B3A7-7CD187F51C5E}"/>
    <cellStyle name="Comma 101 15" xfId="8809" xr:uid="{78B730EA-44A1-4292-A249-CD7D5F23FF52}"/>
    <cellStyle name="Comma 101 16" xfId="8810" xr:uid="{969E46BD-5A48-43E5-8072-2EF565856B4D}"/>
    <cellStyle name="Comma 101 17" xfId="8811" xr:uid="{58B57E1F-AE4D-4323-A47B-43B8FAF70B6B}"/>
    <cellStyle name="Comma 101 18" xfId="8812" xr:uid="{1AA6F7B8-4C5E-4933-A3DE-F2BC1E5245AB}"/>
    <cellStyle name="Comma 101 19" xfId="8813" xr:uid="{BC8D933B-0BCA-4A1E-BEED-FD7E741E9503}"/>
    <cellStyle name="Comma 101 2" xfId="8814" xr:uid="{C55E962B-7033-4ABC-A765-026C975064DF}"/>
    <cellStyle name="Comma 101 20" xfId="8815" xr:uid="{5B90533E-69C5-4CE5-9FF4-B69CAFCC0F99}"/>
    <cellStyle name="Comma 101 21" xfId="8816" xr:uid="{3DE9EF43-9113-4B40-9EAD-DFDA82B467C4}"/>
    <cellStyle name="Comma 101 3" xfId="8817" xr:uid="{33C3436C-1629-4D31-A911-0EAABE163F59}"/>
    <cellStyle name="Comma 101 4" xfId="8818" xr:uid="{24D9317C-500E-4D29-A0CF-484DFC503238}"/>
    <cellStyle name="Comma 101 5" xfId="8819" xr:uid="{1B7F5A36-D1D1-44ED-97DC-C24C2A9CB150}"/>
    <cellStyle name="Comma 101 6" xfId="8820" xr:uid="{FCD58B8F-67C1-4EF6-A6D0-11A84A8C5837}"/>
    <cellStyle name="Comma 101 7" xfId="8821" xr:uid="{52DD1E20-EE39-42A6-93F3-CD7762A3599A}"/>
    <cellStyle name="Comma 101 8" xfId="8822" xr:uid="{F25A8FC9-B1A8-4516-9E03-5CA0C6485FA1}"/>
    <cellStyle name="Comma 101 9" xfId="8823" xr:uid="{4B787BBD-DED3-4605-A108-B571B609449A}"/>
    <cellStyle name="Comma 102" xfId="8824" xr:uid="{0D70467C-3B62-4235-8293-1080B72B1961}"/>
    <cellStyle name="Comma 102 10" xfId="8825" xr:uid="{A58E839A-E038-4E03-B814-5FE5150FA7B0}"/>
    <cellStyle name="Comma 102 11" xfId="8826" xr:uid="{C9C94546-DC9D-4464-AAD0-82BB0C047430}"/>
    <cellStyle name="Comma 102 12" xfId="8827" xr:uid="{B87B22F1-7133-4115-889B-23EEAE12526F}"/>
    <cellStyle name="Comma 102 13" xfId="8828" xr:uid="{111DD213-A774-4DC4-9733-FA27F87FDC84}"/>
    <cellStyle name="Comma 102 14" xfId="8829" xr:uid="{1FBFBE91-EC24-4458-87FC-6445FD3933B8}"/>
    <cellStyle name="Comma 102 15" xfId="8830" xr:uid="{BEB8548C-245D-4E9C-BBE7-C3BC0144F18F}"/>
    <cellStyle name="Comma 102 16" xfId="8831" xr:uid="{F97FEC38-37A7-4757-A910-714D81EB0DC3}"/>
    <cellStyle name="Comma 102 17" xfId="8832" xr:uid="{512548BE-869D-4CFC-9A3D-54602CD1ACC7}"/>
    <cellStyle name="Comma 102 18" xfId="8833" xr:uid="{ADF153DD-A513-434C-B21C-83CFD5BB480E}"/>
    <cellStyle name="Comma 102 19" xfId="8834" xr:uid="{40AF017A-A7FA-4844-BA1C-2E321A00B2CC}"/>
    <cellStyle name="Comma 102 2" xfId="8835" xr:uid="{EC0D8FA4-0120-4BFE-8BC3-EA7DE78CF01F}"/>
    <cellStyle name="Comma 102 20" xfId="8836" xr:uid="{B8D14B5C-E48B-4229-8BC9-D72EFCE770A8}"/>
    <cellStyle name="Comma 102 21" xfId="8837" xr:uid="{24EE8126-5A6D-4DBB-8784-0EBB2E070115}"/>
    <cellStyle name="Comma 102 3" xfId="8838" xr:uid="{7E4DF700-26C9-4A37-97D0-6E1574FB800E}"/>
    <cellStyle name="Comma 102 4" xfId="8839" xr:uid="{BBD1D973-9EDC-40D4-8F1D-461C5C396E19}"/>
    <cellStyle name="Comma 102 5" xfId="8840" xr:uid="{62953EB1-F44E-429A-8F5E-4ACDC7533F08}"/>
    <cellStyle name="Comma 102 6" xfId="8841" xr:uid="{2DE11037-AF70-442A-A624-79DA4724D780}"/>
    <cellStyle name="Comma 102 7" xfId="8842" xr:uid="{CD7483CF-F480-4F80-9888-DA4FEF4A09DA}"/>
    <cellStyle name="Comma 102 8" xfId="8843" xr:uid="{77512C11-4A7F-4AD3-87F7-706DD38465AC}"/>
    <cellStyle name="Comma 102 9" xfId="8844" xr:uid="{8FCDF1BF-8A60-4363-AD75-90668AFF3580}"/>
    <cellStyle name="Comma 103" xfId="8845" xr:uid="{28CB0174-3E68-4821-8622-3D07A5DEBE96}"/>
    <cellStyle name="Comma 103 10" xfId="8846" xr:uid="{C8165CFB-0DB3-4672-BD39-77E0FE6FA68C}"/>
    <cellStyle name="Comma 103 11" xfId="8847" xr:uid="{8A0AE56E-70DF-4A02-BEB0-309C61CD08DB}"/>
    <cellStyle name="Comma 103 12" xfId="8848" xr:uid="{62DA0567-0070-48BA-BA02-25F1264B808D}"/>
    <cellStyle name="Comma 103 13" xfId="8849" xr:uid="{16B3DBC5-7880-4412-89E7-EEE8E26FCFFE}"/>
    <cellStyle name="Comma 103 14" xfId="8850" xr:uid="{28CB0A3C-BE87-4A6D-BB5F-266B2D5BE094}"/>
    <cellStyle name="Comma 103 15" xfId="8851" xr:uid="{17670D23-E996-4E76-B3B7-3793A8300DEF}"/>
    <cellStyle name="Comma 103 16" xfId="8852" xr:uid="{1444FD26-4449-4D04-9E60-2C815CCA76E9}"/>
    <cellStyle name="Comma 103 17" xfId="8853" xr:uid="{9446843B-0155-4609-A632-CD7830895CD1}"/>
    <cellStyle name="Comma 103 18" xfId="8854" xr:uid="{ADD6EAEA-7489-46A7-B19C-59BA20ED4E1F}"/>
    <cellStyle name="Comma 103 19" xfId="8855" xr:uid="{2E6258AF-3F0F-41D1-A38F-118096D65F0E}"/>
    <cellStyle name="Comma 103 2" xfId="8856" xr:uid="{F30D1F7D-8267-467A-BEA2-7C11BB63B672}"/>
    <cellStyle name="Comma 103 20" xfId="8857" xr:uid="{339488AE-5C62-4BEC-9FC1-90068EC16BD0}"/>
    <cellStyle name="Comma 103 21" xfId="8858" xr:uid="{2CE3E86D-923E-4465-9BF7-D66D64266038}"/>
    <cellStyle name="Comma 103 3" xfId="8859" xr:uid="{10EE27BA-FB5A-4C11-80F6-BD41F8C41850}"/>
    <cellStyle name="Comma 103 4" xfId="8860" xr:uid="{F6825732-91D4-4236-811C-CFAB5427EFAA}"/>
    <cellStyle name="Comma 103 5" xfId="8861" xr:uid="{C717854D-6ED7-40E1-B5D3-95546AF0A9B1}"/>
    <cellStyle name="Comma 103 6" xfId="8862" xr:uid="{E3D97E72-3AE1-4DFD-AE5C-9B26F1655009}"/>
    <cellStyle name="Comma 103 7" xfId="8863" xr:uid="{300CB5B5-3FE7-4B0E-8248-69B1969B9543}"/>
    <cellStyle name="Comma 103 8" xfId="8864" xr:uid="{033B88DD-B79A-4BA5-B54E-E2D1DB2452C2}"/>
    <cellStyle name="Comma 103 9" xfId="8865" xr:uid="{9FF36C0D-4A61-4331-BA51-67C8135B75D7}"/>
    <cellStyle name="Comma 104" xfId="8866" xr:uid="{E76D6EB1-77A2-46DF-B1C8-DCDBD9549523}"/>
    <cellStyle name="Comma 104 10" xfId="8867" xr:uid="{E2B56E69-F0CF-4725-ABCC-A1278A57DEDE}"/>
    <cellStyle name="Comma 104 11" xfId="8868" xr:uid="{A105DDF0-B141-4E0F-BE4B-D7C311C74690}"/>
    <cellStyle name="Comma 104 12" xfId="8869" xr:uid="{9E00E62E-CFFE-4B8C-88AC-CBE9780241E1}"/>
    <cellStyle name="Comma 104 13" xfId="8870" xr:uid="{2542E291-7B58-4B1A-A5CE-C6B1A85DAA15}"/>
    <cellStyle name="Comma 104 14" xfId="8871" xr:uid="{708F8605-5B69-4999-926E-071215AD423B}"/>
    <cellStyle name="Comma 104 15" xfId="8872" xr:uid="{0F1FF1C1-82A8-41D6-A25A-81197F7E9AF8}"/>
    <cellStyle name="Comma 104 16" xfId="8873" xr:uid="{A58F1976-5006-42E8-8A0C-37EB5832A0F0}"/>
    <cellStyle name="Comma 104 17" xfId="8874" xr:uid="{C325FE76-C7D8-4AA1-ACA9-10EC2962E6D4}"/>
    <cellStyle name="Comma 104 18" xfId="8875" xr:uid="{4F156D81-4890-4FEA-A10E-4390F321AD17}"/>
    <cellStyle name="Comma 104 19" xfId="8876" xr:uid="{7950E42C-685D-43CD-97BD-B82C6DD07F24}"/>
    <cellStyle name="Comma 104 2" xfId="8877" xr:uid="{22C36C97-D725-4645-907B-9CD7E5BA8924}"/>
    <cellStyle name="Comma 104 20" xfId="8878" xr:uid="{2B26BB47-CD91-4718-AC9A-D26080AE9BE6}"/>
    <cellStyle name="Comma 104 21" xfId="8879" xr:uid="{0A55849F-3657-49A9-B6ED-735B02C31513}"/>
    <cellStyle name="Comma 104 3" xfId="8880" xr:uid="{04AB8BFD-4E5B-4783-AA0B-B12A5CA6BBA1}"/>
    <cellStyle name="Comma 104 4" xfId="8881" xr:uid="{60636D4B-9C19-47C3-AB81-D019ED146A62}"/>
    <cellStyle name="Comma 104 5" xfId="8882" xr:uid="{F69833AA-A35B-444B-9400-E7298C7DDDDB}"/>
    <cellStyle name="Comma 104 6" xfId="8883" xr:uid="{BF7F1784-94FE-4984-B3F8-6A74E0732726}"/>
    <cellStyle name="Comma 104 7" xfId="8884" xr:uid="{959C9775-073E-49BB-A4C6-7F4859761541}"/>
    <cellStyle name="Comma 104 8" xfId="8885" xr:uid="{E5D899F8-04F1-4B69-949F-86B1BFA94DBE}"/>
    <cellStyle name="Comma 104 9" xfId="8886" xr:uid="{5CC30900-5F1E-43FC-B65B-520CE91AEBEB}"/>
    <cellStyle name="Comma 105" xfId="8887" xr:uid="{1834F55C-3719-4E5D-8A0C-6BA7358CCC84}"/>
    <cellStyle name="Comma 105 10" xfId="8888" xr:uid="{69FF822A-E099-4E7E-9EB2-A7A892E0ED92}"/>
    <cellStyle name="Comma 105 11" xfId="8889" xr:uid="{BC90DF77-F846-496C-9FFA-8AF271C44E84}"/>
    <cellStyle name="Comma 105 12" xfId="8890" xr:uid="{6D3D69EA-A66D-4389-825E-12EBE7A9EC96}"/>
    <cellStyle name="Comma 105 13" xfId="8891" xr:uid="{B25EE204-F2C7-4964-B7C3-C7BEE40B5F86}"/>
    <cellStyle name="Comma 105 14" xfId="8892" xr:uid="{39E2A03E-1C31-4605-A399-21F3AC96997B}"/>
    <cellStyle name="Comma 105 15" xfId="8893" xr:uid="{0D024545-13C5-4E55-B9DB-DD09865FF3DD}"/>
    <cellStyle name="Comma 105 16" xfId="8894" xr:uid="{412A10F6-53E1-4142-B1DF-007C6C632060}"/>
    <cellStyle name="Comma 105 17" xfId="8895" xr:uid="{F7A5C8C0-67EF-461F-9F57-50E2C3AAEF92}"/>
    <cellStyle name="Comma 105 18" xfId="8896" xr:uid="{71986777-6368-4D10-9EC4-670E85456752}"/>
    <cellStyle name="Comma 105 19" xfId="8897" xr:uid="{4E4C7C7A-2620-49C3-AC37-F9B80502EB1B}"/>
    <cellStyle name="Comma 105 2" xfId="8898" xr:uid="{3916A4E7-7B17-41A1-AB70-CA75E37331DB}"/>
    <cellStyle name="Comma 105 20" xfId="8899" xr:uid="{2D9FA10F-ABAD-431B-96D1-133943702ECD}"/>
    <cellStyle name="Comma 105 21" xfId="8900" xr:uid="{F8FD98ED-F89A-4018-812A-8D63FA87B245}"/>
    <cellStyle name="Comma 105 3" xfId="8901" xr:uid="{7AFBAF69-7827-4C38-B16B-FAFA403AD8D1}"/>
    <cellStyle name="Comma 105 4" xfId="8902" xr:uid="{EB3D13BE-08F1-4B51-92FF-5A8BBAFD32DC}"/>
    <cellStyle name="Comma 105 5" xfId="8903" xr:uid="{927AD1F5-3652-4252-B5D8-F316A88E7815}"/>
    <cellStyle name="Comma 105 6" xfId="8904" xr:uid="{BF6FBD20-0CBA-427E-8C6A-0B5CBDBBF3F0}"/>
    <cellStyle name="Comma 105 7" xfId="8905" xr:uid="{7AA203E0-1683-4933-8C9A-29A8CB7A8D3A}"/>
    <cellStyle name="Comma 105 8" xfId="8906" xr:uid="{B2DD1B1A-3E61-4218-9D7B-4B9A71B0EB5A}"/>
    <cellStyle name="Comma 105 9" xfId="8907" xr:uid="{DB245B24-91D3-4A32-B41A-65412CBAFB09}"/>
    <cellStyle name="Comma 106" xfId="8908" xr:uid="{D6800239-F8F2-4E1A-A82D-1281516C6542}"/>
    <cellStyle name="Comma 106 10" xfId="8909" xr:uid="{4AFE9C17-8F29-4F22-B1D9-890EF190261B}"/>
    <cellStyle name="Comma 106 11" xfId="8910" xr:uid="{C3287D8E-A0BF-43CD-9D0B-AB6AB09C3F2B}"/>
    <cellStyle name="Comma 106 12" xfId="8911" xr:uid="{3E761BFF-B646-444B-BF7E-B04C22917AAB}"/>
    <cellStyle name="Comma 106 13" xfId="8912" xr:uid="{DEE6F624-C100-43FE-82E2-D5810BE642BB}"/>
    <cellStyle name="Comma 106 14" xfId="8913" xr:uid="{27E451E1-7EFD-4507-B227-2506F8BA8A97}"/>
    <cellStyle name="Comma 106 15" xfId="8914" xr:uid="{2EF38880-4902-475E-A3D8-D49F07DE6AF3}"/>
    <cellStyle name="Comma 106 16" xfId="8915" xr:uid="{4DBAAA86-F1AA-4904-A1AC-171733557435}"/>
    <cellStyle name="Comma 106 17" xfId="8916" xr:uid="{A03D5B1F-55D6-4F91-9895-467B9F1431A9}"/>
    <cellStyle name="Comma 106 18" xfId="8917" xr:uid="{34932C1B-6149-4264-ACFA-A5276C0E048B}"/>
    <cellStyle name="Comma 106 19" xfId="8918" xr:uid="{6E054427-8DDC-4235-93F7-5434033CF129}"/>
    <cellStyle name="Comma 106 2" xfId="8919" xr:uid="{B706C688-6288-4659-8968-01BF9520EDA0}"/>
    <cellStyle name="Comma 106 20" xfId="8920" xr:uid="{C6559F59-893A-4E31-8D7B-C90655367AE8}"/>
    <cellStyle name="Comma 106 21" xfId="8921" xr:uid="{1A76FB78-6D01-4A40-9556-531A550AEFBE}"/>
    <cellStyle name="Comma 106 3" xfId="8922" xr:uid="{DFAB7B53-F6A6-4DC3-BAA4-C2520DF79DFA}"/>
    <cellStyle name="Comma 106 4" xfId="8923" xr:uid="{5845D688-AA24-400A-8250-5404EFA97AC7}"/>
    <cellStyle name="Comma 106 5" xfId="8924" xr:uid="{B7AFB012-4462-4A10-8C1A-93E1936E7FFB}"/>
    <cellStyle name="Comma 106 6" xfId="8925" xr:uid="{7384F92B-7DEE-4ECE-80CE-70A7C95B0839}"/>
    <cellStyle name="Comma 106 7" xfId="8926" xr:uid="{8F57B6C2-30A5-4C74-A50D-FE1107D7A839}"/>
    <cellStyle name="Comma 106 8" xfId="8927" xr:uid="{155FEAA1-0907-4FCA-8BE4-8D044D0E4520}"/>
    <cellStyle name="Comma 106 9" xfId="8928" xr:uid="{1AADEA88-8243-4016-9400-DBD81D91C69F}"/>
    <cellStyle name="Comma 107" xfId="8929" xr:uid="{07882C16-24CA-4243-BD5E-EDDC424CE33C}"/>
    <cellStyle name="Comma 107 10" xfId="8930" xr:uid="{FF3A02B8-3307-4D11-AFD7-2A0FFCF858D5}"/>
    <cellStyle name="Comma 107 11" xfId="8931" xr:uid="{C24723A1-649C-4029-A237-D9BB54E03127}"/>
    <cellStyle name="Comma 107 12" xfId="8932" xr:uid="{94C1EB6B-55DC-43DB-9306-0C97BDE54122}"/>
    <cellStyle name="Comma 107 13" xfId="8933" xr:uid="{6A2255F0-4594-4B4F-B08D-C6B96CECDEBC}"/>
    <cellStyle name="Comma 107 14" xfId="8934" xr:uid="{236E9219-25B3-4CC1-8EFA-7B099E6E0968}"/>
    <cellStyle name="Comma 107 15" xfId="8935" xr:uid="{F632B206-255E-49F6-BB4C-F20F430E4AF2}"/>
    <cellStyle name="Comma 107 16" xfId="8936" xr:uid="{AE539CDF-2154-4AB2-91D9-BA985109C930}"/>
    <cellStyle name="Comma 107 17" xfId="8937" xr:uid="{0203EBD7-46E1-422A-9F9B-185540654109}"/>
    <cellStyle name="Comma 107 18" xfId="8938" xr:uid="{C9D7A8BC-B6EC-4198-84DF-9FF4F8DD07BE}"/>
    <cellStyle name="Comma 107 19" xfId="8939" xr:uid="{3C2A5C5E-0B79-46B1-AB11-A87BFDB263A0}"/>
    <cellStyle name="Comma 107 2" xfId="8940" xr:uid="{240BB499-5B97-4BEC-B72A-0BF27CC25A65}"/>
    <cellStyle name="Comma 107 20" xfId="8941" xr:uid="{E044D181-0A92-4312-A992-2411E219D480}"/>
    <cellStyle name="Comma 107 21" xfId="8942" xr:uid="{4C1992E5-22E3-4448-AA3B-606014F38AC5}"/>
    <cellStyle name="Comma 107 3" xfId="8943" xr:uid="{6A0A5F9F-E8A7-46BD-9577-10213CA51C46}"/>
    <cellStyle name="Comma 107 4" xfId="8944" xr:uid="{59A36FF8-43CA-489A-9016-CABD565FB865}"/>
    <cellStyle name="Comma 107 5" xfId="8945" xr:uid="{E6BD4806-E829-44E9-87A0-A9A684A73F4E}"/>
    <cellStyle name="Comma 107 6" xfId="8946" xr:uid="{C4ACBF5C-793F-450C-A531-57D25E3FE9D7}"/>
    <cellStyle name="Comma 107 7" xfId="8947" xr:uid="{CFBF0D0B-9917-4BDD-9999-8F3194B42177}"/>
    <cellStyle name="Comma 107 8" xfId="8948" xr:uid="{E613D797-1840-4340-B295-3840A16EBFF1}"/>
    <cellStyle name="Comma 107 9" xfId="8949" xr:uid="{0171389E-2EEC-4A64-8963-2C427D3E0463}"/>
    <cellStyle name="Comma 108" xfId="8950" xr:uid="{FB3A9339-D6A6-4275-A090-DDCF61CAD129}"/>
    <cellStyle name="Comma 108 10" xfId="8951" xr:uid="{7385CFD3-1085-43B2-A52E-B19664EA7C3E}"/>
    <cellStyle name="Comma 108 11" xfId="8952" xr:uid="{C38F8E66-E26F-43D1-A5A3-9E7D0D03D4BE}"/>
    <cellStyle name="Comma 108 12" xfId="8953" xr:uid="{A02F367C-FC48-4637-8682-BCE1BBA0ABBF}"/>
    <cellStyle name="Comma 108 13" xfId="8954" xr:uid="{747056C2-76BF-4958-8453-591AD3A472AE}"/>
    <cellStyle name="Comma 108 14" xfId="8955" xr:uid="{7CF6984F-EA7D-4422-80AA-34C9E3604BF2}"/>
    <cellStyle name="Comma 108 15" xfId="8956" xr:uid="{89C7BC6D-267C-49C0-BDB7-33F879AD1E55}"/>
    <cellStyle name="Comma 108 16" xfId="8957" xr:uid="{7DE9ACBD-830D-4399-A58C-8D85C55C7C83}"/>
    <cellStyle name="Comma 108 17" xfId="8958" xr:uid="{43D6D0BB-BE63-4AD1-9E5A-0C721DE5F837}"/>
    <cellStyle name="Comma 108 18" xfId="8959" xr:uid="{25AD41F1-224E-4DF9-96D2-CE0C92BC45F2}"/>
    <cellStyle name="Comma 108 19" xfId="8960" xr:uid="{FBFCFF50-9328-4BE8-B56E-92C673A3BC39}"/>
    <cellStyle name="Comma 108 2" xfId="8961" xr:uid="{78EF1187-F459-4D89-99BB-62CDC50C8F6A}"/>
    <cellStyle name="Comma 108 20" xfId="8962" xr:uid="{DA0F6418-52C8-4E0B-93E1-7B53DCABAAC5}"/>
    <cellStyle name="Comma 108 21" xfId="8963" xr:uid="{8D765738-E842-46DA-A365-1C2618A5D995}"/>
    <cellStyle name="Comma 108 3" xfId="8964" xr:uid="{B82B2CC6-4041-4FA7-AD0F-30735E85D181}"/>
    <cellStyle name="Comma 108 4" xfId="8965" xr:uid="{9F9F4216-6FDF-4EB4-8F12-9BA7E38BD725}"/>
    <cellStyle name="Comma 108 5" xfId="8966" xr:uid="{C83345D3-251C-4530-8B39-A2D67BA1517D}"/>
    <cellStyle name="Comma 108 6" xfId="8967" xr:uid="{77E609FA-BFA0-4EE6-B1CE-B93EF37A5F51}"/>
    <cellStyle name="Comma 108 7" xfId="8968" xr:uid="{13A2B0A0-1060-4DE8-806F-18DD0FD14709}"/>
    <cellStyle name="Comma 108 8" xfId="8969" xr:uid="{C07AE6B6-5A98-42B9-B4E0-2AC5DE06D3F5}"/>
    <cellStyle name="Comma 108 9" xfId="8970" xr:uid="{B075B3B2-1BB2-4B25-B082-BA54A62721D5}"/>
    <cellStyle name="Comma 109" xfId="8971" xr:uid="{173B7B85-E194-4A23-AAF5-697383BA9F58}"/>
    <cellStyle name="Comma 109 10" xfId="8972" xr:uid="{A3A02261-0981-4B2D-977E-658C60F7F9F1}"/>
    <cellStyle name="Comma 109 11" xfId="8973" xr:uid="{44B2A5B8-D128-4687-B32C-26E4CEEA6F44}"/>
    <cellStyle name="Comma 109 12" xfId="8974" xr:uid="{B42F7F36-F4C0-42DC-9431-23E48C3746F4}"/>
    <cellStyle name="Comma 109 13" xfId="8975" xr:uid="{CB9E20E7-06BB-4BD3-A761-5DF35BCCE9C1}"/>
    <cellStyle name="Comma 109 14" xfId="8976" xr:uid="{C3AD2FDD-B020-42DA-A06F-6AB64C1FD1A3}"/>
    <cellStyle name="Comma 109 15" xfId="8977" xr:uid="{86CBDA5B-C750-415C-BAB1-E3AB92F4BDA6}"/>
    <cellStyle name="Comma 109 16" xfId="8978" xr:uid="{F6C8AC42-D904-4EE3-A314-04ED659091D1}"/>
    <cellStyle name="Comma 109 17" xfId="8979" xr:uid="{B16DCE9D-3E88-43AF-8E1C-5D7CE21493B1}"/>
    <cellStyle name="Comma 109 18" xfId="8980" xr:uid="{BD48F8B4-406F-463A-9CE2-E6B9B4EBE2ED}"/>
    <cellStyle name="Comma 109 19" xfId="8981" xr:uid="{227ADE18-30CC-4616-8B2B-4F1DB585235B}"/>
    <cellStyle name="Comma 109 2" xfId="8982" xr:uid="{D224B6A0-B9A5-4988-9574-1BFA5167C87E}"/>
    <cellStyle name="Comma 109 20" xfId="8983" xr:uid="{9A74DC13-601E-42E8-88B2-AA88ABD48CF4}"/>
    <cellStyle name="Comma 109 21" xfId="8984" xr:uid="{66A432FA-0A20-48C5-9569-09CE58E28581}"/>
    <cellStyle name="Comma 109 3" xfId="8985" xr:uid="{9302269E-BB57-425B-B560-583F259968BA}"/>
    <cellStyle name="Comma 109 4" xfId="8986" xr:uid="{49FB7E89-6230-4E59-B6BA-B1FF3D30E736}"/>
    <cellStyle name="Comma 109 5" xfId="8987" xr:uid="{90075FBB-F127-40E8-920A-04BDF775F7FC}"/>
    <cellStyle name="Comma 109 6" xfId="8988" xr:uid="{AF2D0AEF-44A1-4EC7-A64C-18D714A65D53}"/>
    <cellStyle name="Comma 109 7" xfId="8989" xr:uid="{40155A33-785A-4BAE-910E-B61EE9BF2F64}"/>
    <cellStyle name="Comma 109 8" xfId="8990" xr:uid="{B57A5F99-960E-419D-9685-5164DC8AFA7E}"/>
    <cellStyle name="Comma 109 9" xfId="8991" xr:uid="{BF95BB62-55DA-40F0-AFED-9B3C03118F39}"/>
    <cellStyle name="Comma 11" xfId="124" xr:uid="{54A228B2-CECB-46D5-BCD9-5E1F5C3C66E3}"/>
    <cellStyle name="Comma 11 10" xfId="125" xr:uid="{62D6164F-85A6-4E8A-9642-57455B0425E9}"/>
    <cellStyle name="Comma 11 11" xfId="126" xr:uid="{9E203611-0089-4B68-B417-74BD6EFF5FFC}"/>
    <cellStyle name="Comma 11 12" xfId="127" xr:uid="{582378E9-40B1-459A-8C6A-8D470BB63125}"/>
    <cellStyle name="Comma 11 13" xfId="128" xr:uid="{06434683-0521-4690-9632-73FF6274888D}"/>
    <cellStyle name="Comma 11 14" xfId="129" xr:uid="{FB2FC6C7-0BF7-4B53-8667-7191E268DC9F}"/>
    <cellStyle name="Comma 11 15" xfId="130" xr:uid="{3D84DE18-AB1C-4BCA-B59B-790FCEEFDD04}"/>
    <cellStyle name="Comma 11 16" xfId="131" xr:uid="{A776DC74-A645-4B8B-AB2F-EC1194B03D1F}"/>
    <cellStyle name="Comma 11 17" xfId="132" xr:uid="{A42851A6-85DE-44FB-B115-082F0B1D485E}"/>
    <cellStyle name="Comma 11 18" xfId="133" xr:uid="{D2756633-672A-4877-A814-D772F95EF543}"/>
    <cellStyle name="Comma 11 19" xfId="134" xr:uid="{0172E66E-E0B8-495A-B751-9F29FD9A26A0}"/>
    <cellStyle name="Comma 11 2" xfId="135" xr:uid="{0832AFEA-4E8A-4D28-8986-673D7C973637}"/>
    <cellStyle name="Comma 11 2 10" xfId="8992" xr:uid="{97900166-5067-4F60-9D29-C18B6C55CEE7}"/>
    <cellStyle name="Comma 11 2 11" xfId="8993" xr:uid="{1B93B005-F40E-4226-889F-8BAEF9F7F134}"/>
    <cellStyle name="Comma 11 2 12" xfId="8994" xr:uid="{F7F9376B-F75B-4BEF-B57F-DAEAB9B353D0}"/>
    <cellStyle name="Comma 11 2 13" xfId="8995" xr:uid="{BDDBEC39-3364-41F7-9648-1FF4D6659211}"/>
    <cellStyle name="Comma 11 2 14" xfId="8996" xr:uid="{04DFD545-280F-4C49-B3A0-440258F45DED}"/>
    <cellStyle name="Comma 11 2 15" xfId="8997" xr:uid="{60996EC5-1C91-4234-AD58-8FDCDFB6E22A}"/>
    <cellStyle name="Comma 11 2 16" xfId="8998" xr:uid="{8249D13E-546C-45A7-9E82-1EB61377CE0E}"/>
    <cellStyle name="Comma 11 2 17" xfId="8999" xr:uid="{5EB82C84-A060-4422-806A-CC07C8EFCA13}"/>
    <cellStyle name="Comma 11 2 18" xfId="9000" xr:uid="{DE1EAFCE-0660-44A3-8BD5-41130A77645E}"/>
    <cellStyle name="Comma 11 2 19" xfId="9001" xr:uid="{416CBDC5-7FA1-4428-8C24-3D2214B29957}"/>
    <cellStyle name="Comma 11 2 2" xfId="9002" xr:uid="{8E81BA00-3B7B-4A30-8918-151C4016004B}"/>
    <cellStyle name="Comma 11 2 20" xfId="9003" xr:uid="{A0C4CC1A-0E9B-4311-BD1B-02862167B0A9}"/>
    <cellStyle name="Comma 11 2 21" xfId="9004" xr:uid="{770DE4EA-04EE-41C6-A67B-7D162EA6605D}"/>
    <cellStyle name="Comma 11 2 3" xfId="9005" xr:uid="{BEA1F465-FE04-464D-855A-FE53E11295A4}"/>
    <cellStyle name="Comma 11 2 4" xfId="9006" xr:uid="{D59461DB-2554-4321-A8F5-C8C84B2BCC8D}"/>
    <cellStyle name="Comma 11 2 5" xfId="9007" xr:uid="{C7D13DF9-8757-47AF-80DD-8D2BFA84B17F}"/>
    <cellStyle name="Comma 11 2 6" xfId="9008" xr:uid="{B0D2E44E-6F2D-4E1E-AF9E-0CDD47D64A52}"/>
    <cellStyle name="Comma 11 2 7" xfId="9009" xr:uid="{393630FE-BF9D-490F-8505-08485744F575}"/>
    <cellStyle name="Comma 11 2 8" xfId="9010" xr:uid="{63B04A79-68BB-4FCB-B7FE-3D2E867C2186}"/>
    <cellStyle name="Comma 11 2 9" xfId="9011" xr:uid="{54DC4E38-0146-4F67-BA95-936D287CD41F}"/>
    <cellStyle name="Comma 11 20" xfId="136" xr:uid="{0B13555E-3246-4094-8875-B2CDFC61814C}"/>
    <cellStyle name="Comma 11 21" xfId="137" xr:uid="{5668B17E-50C0-4F57-8DDD-D59823D0BA42}"/>
    <cellStyle name="Comma 11 22" xfId="138" xr:uid="{BEFD028A-1113-4060-B879-57E9FB425F2D}"/>
    <cellStyle name="Comma 11 23" xfId="139" xr:uid="{5F5738DD-23B8-4FC7-BEFC-40D2F41B93FF}"/>
    <cellStyle name="Comma 11 24" xfId="140" xr:uid="{E9CDF5A5-BA54-4614-A7AC-BCCB7B272323}"/>
    <cellStyle name="Comma 11 25" xfId="141" xr:uid="{E7A9AE24-8441-4601-B6AE-154954B3F03A}"/>
    <cellStyle name="Comma 11 26" xfId="142" xr:uid="{4470D147-F88D-4E3C-AEAE-BCD5178D0A0F}"/>
    <cellStyle name="Comma 11 27" xfId="143" xr:uid="{354D1F83-7CC8-4A1D-9783-479619FF14BC}"/>
    <cellStyle name="Comma 11 28" xfId="144" xr:uid="{CCFFD948-0DD9-4604-A7FF-88F430F01EF0}"/>
    <cellStyle name="Comma 11 29" xfId="145" xr:uid="{6F06C555-847D-41E9-82FC-EB918C06B423}"/>
    <cellStyle name="Comma 11 3" xfId="146" xr:uid="{34A9ABD6-4D4D-448E-8ED0-812CEF5CE3CB}"/>
    <cellStyle name="Comma 11 3 10" xfId="9012" xr:uid="{7C964F69-16E7-473C-BC1D-3A8B66B16B43}"/>
    <cellStyle name="Comma 11 3 11" xfId="9013" xr:uid="{117B281C-746F-45AB-8847-B51CDB272820}"/>
    <cellStyle name="Comma 11 3 12" xfId="9014" xr:uid="{E4C01D32-8801-4C5A-91BB-6E2A3282A871}"/>
    <cellStyle name="Comma 11 3 13" xfId="9015" xr:uid="{4610603D-93C9-43F8-99D8-75BBE6D63BA2}"/>
    <cellStyle name="Comma 11 3 14" xfId="9016" xr:uid="{ACC7E9E3-F901-4F9A-94B5-8D66DB5782D7}"/>
    <cellStyle name="Comma 11 3 15" xfId="9017" xr:uid="{C6132A8B-D2BF-4198-BB23-28614B2341ED}"/>
    <cellStyle name="Comma 11 3 16" xfId="9018" xr:uid="{9F22C8D1-AF85-4217-BA42-114336D0F058}"/>
    <cellStyle name="Comma 11 3 17" xfId="9019" xr:uid="{0F286916-3B06-43F5-AF4B-2BB4A29949E4}"/>
    <cellStyle name="Comma 11 3 18" xfId="9020" xr:uid="{FF28732A-1035-47A7-8B25-FD61AC909CC9}"/>
    <cellStyle name="Comma 11 3 19" xfId="9021" xr:uid="{89A2FB74-92ED-4A34-99E1-EDB431DF100D}"/>
    <cellStyle name="Comma 11 3 2" xfId="9022" xr:uid="{0EBFDA5C-86C0-4FBD-A3AD-AC8EDD7F90F0}"/>
    <cellStyle name="Comma 11 3 20" xfId="9023" xr:uid="{B885E4BC-0D92-4ED9-AF20-B2D625BE70E1}"/>
    <cellStyle name="Comma 11 3 21" xfId="9024" xr:uid="{DEB5A86B-6A1B-459F-A65F-4C627252D4D0}"/>
    <cellStyle name="Comma 11 3 3" xfId="9025" xr:uid="{2573589D-6B42-45A2-B2FB-1CD889821110}"/>
    <cellStyle name="Comma 11 3 4" xfId="9026" xr:uid="{FE3D9E39-7773-44A7-B646-696267E8CD69}"/>
    <cellStyle name="Comma 11 3 5" xfId="9027" xr:uid="{6DB63B0F-60E1-4A7F-B2D8-6BBCE3085D06}"/>
    <cellStyle name="Comma 11 3 6" xfId="9028" xr:uid="{29B5D0F2-A871-4E13-819B-3A599519171D}"/>
    <cellStyle name="Comma 11 3 7" xfId="9029" xr:uid="{89BABCB8-DC2E-4D8F-B968-6CB6059B9B80}"/>
    <cellStyle name="Comma 11 3 8" xfId="9030" xr:uid="{7FC382B0-1440-412C-B555-20EB7FE99952}"/>
    <cellStyle name="Comma 11 3 9" xfId="9031" xr:uid="{1A7E664D-F364-430B-A599-651C33794E64}"/>
    <cellStyle name="Comma 11 30" xfId="147" xr:uid="{6226A9A1-578A-4448-A25E-7CBB667EE8AF}"/>
    <cellStyle name="Comma 11 31" xfId="148" xr:uid="{38C89876-0E57-4DF3-8924-306CFA28F436}"/>
    <cellStyle name="Comma 11 32" xfId="149" xr:uid="{7B491BFF-2EE5-45FB-8A0F-747A85509E4B}"/>
    <cellStyle name="Comma 11 33" xfId="150" xr:uid="{93644F22-784A-4724-8304-E42221ADCF4F}"/>
    <cellStyle name="Comma 11 34" xfId="151" xr:uid="{20A58FC3-8DF1-4278-87B5-61697EA54E08}"/>
    <cellStyle name="Comma 11 35" xfId="152" xr:uid="{84CA9326-0735-47CE-B00B-F7A2EFEBA11F}"/>
    <cellStyle name="Comma 11 36" xfId="153" xr:uid="{40F30FE7-E0A5-4ADF-878D-B7ECDB1E4F92}"/>
    <cellStyle name="Comma 11 37" xfId="154" xr:uid="{76279330-7609-4DC9-9B7E-6BCBC85A71D0}"/>
    <cellStyle name="Comma 11 38" xfId="155" xr:uid="{43E58D9A-EB1F-44BF-A08F-0FD98D0E0D20}"/>
    <cellStyle name="Comma 11 39" xfId="156" xr:uid="{BB90A546-B3D7-46AD-9CB5-DF588C28A8F2}"/>
    <cellStyle name="Comma 11 4" xfId="157" xr:uid="{ED330147-B375-40D3-8498-63A8C3C3C394}"/>
    <cellStyle name="Comma 11 40" xfId="158" xr:uid="{924966D1-8E3B-4D9D-91F4-AFD1FA68F858}"/>
    <cellStyle name="Comma 11 41" xfId="159" xr:uid="{265B3EB9-B428-4247-840A-3C7C71B462ED}"/>
    <cellStyle name="Comma 11 42" xfId="160" xr:uid="{5AAA69ED-663B-4312-A131-237ECF441B50}"/>
    <cellStyle name="Comma 11 43" xfId="161" xr:uid="{40473785-AABD-44B8-B146-A47BC5F2AB61}"/>
    <cellStyle name="Comma 11 44" xfId="162" xr:uid="{6EC411CD-8958-43B4-A785-CBA6D81B7A1A}"/>
    <cellStyle name="Comma 11 45" xfId="163" xr:uid="{506E672F-C548-4C0F-9947-019228FB56A8}"/>
    <cellStyle name="Comma 11 46" xfId="164" xr:uid="{FB28F9B9-FA9A-4E26-96CD-767AAD49B4F6}"/>
    <cellStyle name="Comma 11 47" xfId="165" xr:uid="{CC3BA156-B55E-4624-A1C0-6E71CD3E7853}"/>
    <cellStyle name="Comma 11 48" xfId="166" xr:uid="{8D16E4CD-1957-46E5-895A-475EA53FB7E1}"/>
    <cellStyle name="Comma 11 49" xfId="167" xr:uid="{0F44272F-7776-4EFB-B9D7-44047D30AA6B}"/>
    <cellStyle name="Comma 11 5" xfId="168" xr:uid="{E61A6F26-8E9D-4AA8-907C-439E7A1ADC85}"/>
    <cellStyle name="Comma 11 50" xfId="169" xr:uid="{D3B1CCC4-219F-4CC6-A068-15B039E4518D}"/>
    <cellStyle name="Comma 11 51" xfId="170" xr:uid="{F9C0C268-3E6A-460F-B10F-FCD77B361BD5}"/>
    <cellStyle name="Comma 11 52" xfId="171" xr:uid="{AB249969-2C3B-4278-95C7-DD278C613830}"/>
    <cellStyle name="Comma 11 53" xfId="172" xr:uid="{14515B73-94DB-43E8-B16E-0E48D60A9E98}"/>
    <cellStyle name="Comma 11 54" xfId="173" xr:uid="{0BEFC75F-C058-4AC7-839A-23E10BE1CC70}"/>
    <cellStyle name="Comma 11 55" xfId="174" xr:uid="{1D459BE0-C85E-440B-8F28-0959A24A491A}"/>
    <cellStyle name="Comma 11 56" xfId="175" xr:uid="{72CA69C7-A3AB-4B5E-929A-B7B429531F27}"/>
    <cellStyle name="Comma 11 57" xfId="176" xr:uid="{1FBA9096-5DD5-4A7A-AF99-71E9454A8764}"/>
    <cellStyle name="Comma 11 58" xfId="177" xr:uid="{E724F9FC-2C66-40E2-8900-685A796CD1E9}"/>
    <cellStyle name="Comma 11 59" xfId="178" xr:uid="{27246792-336F-4648-9476-508DCB99E903}"/>
    <cellStyle name="Comma 11 6" xfId="179" xr:uid="{054F9789-FE20-47DE-8C9C-8C8037D96F80}"/>
    <cellStyle name="Comma 11 60" xfId="180" xr:uid="{706D41A1-2F42-4C7D-95D1-D849993825A2}"/>
    <cellStyle name="Comma 11 61" xfId="181" xr:uid="{C3A72F63-4EAA-40DE-AAA8-781BE7A3B613}"/>
    <cellStyle name="Comma 11 62" xfId="182" xr:uid="{80DF725E-FD6A-46D8-981A-0AE43E0CE0EB}"/>
    <cellStyle name="Comma 11 7" xfId="183" xr:uid="{18971280-444F-4EBD-9345-BFF4564BDFA3}"/>
    <cellStyle name="Comma 11 8" xfId="184" xr:uid="{DBCE4557-B500-4EE4-8371-D24EBB3B6D10}"/>
    <cellStyle name="Comma 11 9" xfId="185" xr:uid="{E826B050-8F67-4083-B6EC-A2755828C45C}"/>
    <cellStyle name="Comma 110" xfId="9032" xr:uid="{967F6966-E221-4845-BB26-1933517399A8}"/>
    <cellStyle name="Comma 110 10" xfId="9033" xr:uid="{BB835456-6369-4090-8B3B-72DA2714227F}"/>
    <cellStyle name="Comma 110 11" xfId="9034" xr:uid="{1EFBF043-32CA-42BD-99AF-7C55B0D58752}"/>
    <cellStyle name="Comma 110 12" xfId="9035" xr:uid="{0720B94C-3DD4-453D-9FF5-81C1CD4E02D0}"/>
    <cellStyle name="Comma 110 13" xfId="9036" xr:uid="{04CE8240-4120-4600-B098-2F7B12947F6A}"/>
    <cellStyle name="Comma 110 14" xfId="9037" xr:uid="{5352DF46-CB2A-49B1-B11B-747DCA338A19}"/>
    <cellStyle name="Comma 110 15" xfId="9038" xr:uid="{4EF880FD-590A-47DE-9F2D-979124D6845B}"/>
    <cellStyle name="Comma 110 16" xfId="9039" xr:uid="{903E891A-1249-46CC-BF83-FDEDA2A4B4DF}"/>
    <cellStyle name="Comma 110 17" xfId="9040" xr:uid="{CB04425A-337E-47C7-AC79-4A0562B823CA}"/>
    <cellStyle name="Comma 110 18" xfId="9041" xr:uid="{B88651C6-5DDA-45BE-B923-5D1BAB697B7D}"/>
    <cellStyle name="Comma 110 19" xfId="9042" xr:uid="{C8BD9CD4-0A31-4E62-9B4D-92E6727ACEF4}"/>
    <cellStyle name="Comma 110 2" xfId="9043" xr:uid="{421424E4-D8B9-4A33-A4A9-AFCBD7EBFB2C}"/>
    <cellStyle name="Comma 110 20" xfId="9044" xr:uid="{8E615BD6-FE80-415B-87B4-E0AB57C1FA75}"/>
    <cellStyle name="Comma 110 21" xfId="9045" xr:uid="{A6F1C423-476B-47B1-9E79-7FB22D0EF853}"/>
    <cellStyle name="Comma 110 3" xfId="9046" xr:uid="{5D6EE9D0-2ADE-4E24-A30F-07D4304732AA}"/>
    <cellStyle name="Comma 110 4" xfId="9047" xr:uid="{A3888DFC-9921-435B-ADEA-D19CAAE462F0}"/>
    <cellStyle name="Comma 110 5" xfId="9048" xr:uid="{56707AF8-AD6C-4426-8270-BD65DBAB747D}"/>
    <cellStyle name="Comma 110 6" xfId="9049" xr:uid="{6BDD8697-5E11-49E1-B28A-25BA226480B7}"/>
    <cellStyle name="Comma 110 7" xfId="9050" xr:uid="{4458DBE5-B31E-4C2E-8317-B2188A8D5C1E}"/>
    <cellStyle name="Comma 110 8" xfId="9051" xr:uid="{2E99A1F1-251D-4844-B959-466AA907FF69}"/>
    <cellStyle name="Comma 110 9" xfId="9052" xr:uid="{2D158BBE-023A-4A4A-A742-6878DD8E1432}"/>
    <cellStyle name="Comma 111" xfId="9053" xr:uid="{6778E1EF-1D9A-45CC-92CF-46157A6D0125}"/>
    <cellStyle name="Comma 111 10" xfId="9054" xr:uid="{10EFE132-4561-4A2D-9964-B3DFCEB9144E}"/>
    <cellStyle name="Comma 111 11" xfId="9055" xr:uid="{D7EF4594-CBDA-443C-A557-85F3BF57E9B7}"/>
    <cellStyle name="Comma 111 12" xfId="9056" xr:uid="{5D63BD20-2D84-455D-82B5-F324E4CB8EAD}"/>
    <cellStyle name="Comma 111 13" xfId="9057" xr:uid="{EAC1E3A2-5FF2-468A-A86D-992BA7C4631C}"/>
    <cellStyle name="Comma 111 14" xfId="9058" xr:uid="{3E8C9BAD-83BA-480C-9D55-23C19792A438}"/>
    <cellStyle name="Comma 111 15" xfId="9059" xr:uid="{5D834E56-FC55-4240-BAAD-99625EE8A80F}"/>
    <cellStyle name="Comma 111 16" xfId="9060" xr:uid="{FBD6F78F-C4F8-42AB-AFF4-57DBA54B0632}"/>
    <cellStyle name="Comma 111 17" xfId="9061" xr:uid="{1A856EF6-FEA6-4A9F-B047-6DE0B7715DF0}"/>
    <cellStyle name="Comma 111 18" xfId="9062" xr:uid="{F098600A-83DC-4AEA-8C29-C6B53A990320}"/>
    <cellStyle name="Comma 111 19" xfId="9063" xr:uid="{33DF2F43-96B4-41A6-9DF7-655AE047F5D3}"/>
    <cellStyle name="Comma 111 2" xfId="9064" xr:uid="{806A8F83-3164-4C84-9CEE-96BB0EE9D17E}"/>
    <cellStyle name="Comma 111 20" xfId="9065" xr:uid="{2DA54F5A-72D7-421E-86E8-DD17F7A6DC9D}"/>
    <cellStyle name="Comma 111 21" xfId="9066" xr:uid="{5E01DDBC-8CCD-414A-BB16-70615C5030A0}"/>
    <cellStyle name="Comma 111 3" xfId="9067" xr:uid="{43C97621-D8DB-4C86-82AB-86685E18F3EC}"/>
    <cellStyle name="Comma 111 4" xfId="9068" xr:uid="{F548C60B-6FED-4492-8BEE-A95AA9DE845D}"/>
    <cellStyle name="Comma 111 5" xfId="9069" xr:uid="{7904EEF0-CF3A-45A5-A0D8-16F0900DC4CB}"/>
    <cellStyle name="Comma 111 6" xfId="9070" xr:uid="{4D9AE825-1887-46D0-893E-1E2FA600360A}"/>
    <cellStyle name="Comma 111 7" xfId="9071" xr:uid="{A75AEEAD-C5F9-4EC0-BCC0-93706B6DF73A}"/>
    <cellStyle name="Comma 111 8" xfId="9072" xr:uid="{1718D52D-104F-4224-B444-8CB8218852BC}"/>
    <cellStyle name="Comma 111 9" xfId="9073" xr:uid="{4D96946F-8A2B-45AB-B6E2-3938ACE12307}"/>
    <cellStyle name="Comma 112" xfId="9074" xr:uid="{701814E0-36EA-43CA-AAA0-E2B29F98E994}"/>
    <cellStyle name="Comma 112 10" xfId="9075" xr:uid="{F8150D20-D1D5-46CF-BA37-D2D23F9E0A89}"/>
    <cellStyle name="Comma 112 11" xfId="9076" xr:uid="{193E65E0-CD16-425A-A13F-02EAC689E77E}"/>
    <cellStyle name="Comma 112 12" xfId="9077" xr:uid="{7F85E99F-B39A-46BF-AA66-A02BBBB075F0}"/>
    <cellStyle name="Comma 112 13" xfId="9078" xr:uid="{D91DC3CC-17E6-4B4C-ADA4-15A0D8F4E109}"/>
    <cellStyle name="Comma 112 14" xfId="9079" xr:uid="{D98E6421-445C-4944-B1BD-9F0EB13543BD}"/>
    <cellStyle name="Comma 112 15" xfId="9080" xr:uid="{87944420-2A4E-4838-9408-9156A0C32E66}"/>
    <cellStyle name="Comma 112 16" xfId="9081" xr:uid="{20639EB3-5936-4859-9439-61DB8EED5E6E}"/>
    <cellStyle name="Comma 112 17" xfId="9082" xr:uid="{51A860C1-EBE3-4D02-BB2A-0FBACF65E6C7}"/>
    <cellStyle name="Comma 112 18" xfId="9083" xr:uid="{9C6BF185-4E4C-432B-80A4-245D4EAF6315}"/>
    <cellStyle name="Comma 112 19" xfId="9084" xr:uid="{A932AEA9-AB99-4668-A2B2-75C17655ACD8}"/>
    <cellStyle name="Comma 112 2" xfId="9085" xr:uid="{F3A491C6-C170-4B16-A592-B17C2FE851C3}"/>
    <cellStyle name="Comma 112 20" xfId="9086" xr:uid="{C62277FD-90F6-41A9-A154-183F88A270EF}"/>
    <cellStyle name="Comma 112 21" xfId="9087" xr:uid="{8FE34EE6-EBA8-462F-88D9-CFD43BE080CD}"/>
    <cellStyle name="Comma 112 3" xfId="9088" xr:uid="{EB2B94B5-B40C-4952-BD74-0562A0B5211C}"/>
    <cellStyle name="Comma 112 4" xfId="9089" xr:uid="{4997A0C6-F886-43CD-84B3-1E22048B418D}"/>
    <cellStyle name="Comma 112 5" xfId="9090" xr:uid="{9DDF65EF-3C80-43B1-BBD4-D98C087EF447}"/>
    <cellStyle name="Comma 112 6" xfId="9091" xr:uid="{63D7414D-EF5E-4366-85CA-665850936B38}"/>
    <cellStyle name="Comma 112 7" xfId="9092" xr:uid="{46AA8385-8F1B-43BE-993C-1263F2F4F1C6}"/>
    <cellStyle name="Comma 112 8" xfId="9093" xr:uid="{68D71AB6-E98C-4CBD-BBC5-57727B0231D4}"/>
    <cellStyle name="Comma 112 9" xfId="9094" xr:uid="{A17F8CA7-851C-4AE1-946A-5BDAFE1F045F}"/>
    <cellStyle name="Comma 113" xfId="9095" xr:uid="{390D1CD3-E676-417F-90F0-98274315C7C5}"/>
    <cellStyle name="Comma 113 10" xfId="9096" xr:uid="{69DDC20B-6E1A-497A-B6DE-4B2E3D145B8C}"/>
    <cellStyle name="Comma 113 11" xfId="9097" xr:uid="{23CD915A-F1A7-44D6-8A23-66CB1951CB5E}"/>
    <cellStyle name="Comma 113 12" xfId="9098" xr:uid="{D02ADA9D-AD4C-4F3C-B32E-C50540DD9EEF}"/>
    <cellStyle name="Comma 113 13" xfId="9099" xr:uid="{D8FA889F-FEF4-402C-B0DD-157CDBC569C1}"/>
    <cellStyle name="Comma 113 14" xfId="9100" xr:uid="{48A8626A-80A4-4860-9AEE-C7AD344B2767}"/>
    <cellStyle name="Comma 113 15" xfId="9101" xr:uid="{13B0C0A4-3F33-448B-831A-E70328E498F4}"/>
    <cellStyle name="Comma 113 16" xfId="9102" xr:uid="{42C44F3D-9D37-4D4A-8E5F-B75DF09861ED}"/>
    <cellStyle name="Comma 113 17" xfId="9103" xr:uid="{AC38F35C-926A-4ED9-9F83-B8B1A4336BB4}"/>
    <cellStyle name="Comma 113 18" xfId="9104" xr:uid="{3C87E012-C7C1-4673-A63B-A997BD3F9C62}"/>
    <cellStyle name="Comma 113 19" xfId="9105" xr:uid="{5190CF4D-221F-4BDC-B270-02D805107305}"/>
    <cellStyle name="Comma 113 2" xfId="9106" xr:uid="{150C4DD0-1054-4968-B7CB-3098A27D97BA}"/>
    <cellStyle name="Comma 113 20" xfId="9107" xr:uid="{24A85927-35F2-41AC-9170-DCF016FB4DD3}"/>
    <cellStyle name="Comma 113 21" xfId="9108" xr:uid="{0BAF2062-73BA-46A1-BE86-685756CD6607}"/>
    <cellStyle name="Comma 113 3" xfId="9109" xr:uid="{88FCC103-06EF-48F1-8080-6EF6DBA59F16}"/>
    <cellStyle name="Comma 113 4" xfId="9110" xr:uid="{87615E1D-5F8B-47F0-B408-D04943A7F180}"/>
    <cellStyle name="Comma 113 5" xfId="9111" xr:uid="{FE436C60-9F1E-4B2A-A8DD-2D4DD3022942}"/>
    <cellStyle name="Comma 113 6" xfId="9112" xr:uid="{896956FD-C46D-4C77-8AED-B713298F7BBD}"/>
    <cellStyle name="Comma 113 7" xfId="9113" xr:uid="{1D1F869B-C34C-43C7-B5AA-7505A56DE9A2}"/>
    <cellStyle name="Comma 113 8" xfId="9114" xr:uid="{F9F730A1-CBF3-497C-B59B-70907D82D51C}"/>
    <cellStyle name="Comma 113 9" xfId="9115" xr:uid="{166952CE-CBD6-478C-86D5-C64FB9CF3EC0}"/>
    <cellStyle name="Comma 114" xfId="9116" xr:uid="{2610ED60-B1D8-4EA8-9E28-3201CE4C8BBE}"/>
    <cellStyle name="Comma 114 10" xfId="9117" xr:uid="{315A57B3-7A67-40BC-8A13-F00ECCF3A162}"/>
    <cellStyle name="Comma 114 11" xfId="9118" xr:uid="{5DCE1735-C8CC-42B7-A21D-87C552AC3621}"/>
    <cellStyle name="Comma 114 12" xfId="9119" xr:uid="{4126B5CB-4BA6-4DA1-B034-29A13AF7E367}"/>
    <cellStyle name="Comma 114 13" xfId="9120" xr:uid="{B7072165-A298-4A4A-B464-2EE003A123AF}"/>
    <cellStyle name="Comma 114 14" xfId="9121" xr:uid="{3412EE24-C9CE-401D-A738-653AEC039F1D}"/>
    <cellStyle name="Comma 114 15" xfId="9122" xr:uid="{2D365085-3C3F-467B-BCFB-84609D2EAE5B}"/>
    <cellStyle name="Comma 114 16" xfId="9123" xr:uid="{0AC07EA6-A034-432F-B88D-0287B3E7D8C9}"/>
    <cellStyle name="Comma 114 17" xfId="9124" xr:uid="{6F77BBB6-5A98-4504-828C-D3905AFC5259}"/>
    <cellStyle name="Comma 114 18" xfId="9125" xr:uid="{783F022B-B929-490D-9243-69CE41B851DE}"/>
    <cellStyle name="Comma 114 19" xfId="9126" xr:uid="{EE3BFB4B-79E4-4D10-A0BF-9D13E98AF3B5}"/>
    <cellStyle name="Comma 114 2" xfId="9127" xr:uid="{4442AFED-92AC-4301-83F7-6307A2787496}"/>
    <cellStyle name="Comma 114 20" xfId="9128" xr:uid="{240BE3D7-2143-4EAC-9BAD-8417A9503F12}"/>
    <cellStyle name="Comma 114 21" xfId="9129" xr:uid="{ED5273A8-D04E-439C-832E-71D2F5124AF3}"/>
    <cellStyle name="Comma 114 3" xfId="9130" xr:uid="{9393D216-1973-4463-A6F9-2C59FBBA5207}"/>
    <cellStyle name="Comma 114 4" xfId="9131" xr:uid="{F65F169D-2D4F-48B8-AE57-7B67CC23E9C4}"/>
    <cellStyle name="Comma 114 5" xfId="9132" xr:uid="{2BE696D9-F99B-4D0D-9113-63FD524F298D}"/>
    <cellStyle name="Comma 114 6" xfId="9133" xr:uid="{CAFA3F18-6672-49D4-A1E6-82CCD62B0AD2}"/>
    <cellStyle name="Comma 114 7" xfId="9134" xr:uid="{76FA6BCA-3D7C-40DD-9D1F-9ACC63968899}"/>
    <cellStyle name="Comma 114 8" xfId="9135" xr:uid="{1F0DB2C6-981D-4083-A80C-6D83A556F8FD}"/>
    <cellStyle name="Comma 114 9" xfId="9136" xr:uid="{D1350E4B-FAD6-486E-B647-BFC72AA30628}"/>
    <cellStyle name="Comma 115" xfId="9137" xr:uid="{BE4FB0D6-0C44-42E8-B6C4-75F93629CFAA}"/>
    <cellStyle name="Comma 115 10" xfId="9138" xr:uid="{87A75747-2CF0-448F-A52D-D08761BA4F10}"/>
    <cellStyle name="Comma 115 11" xfId="9139" xr:uid="{B3917E9D-75CA-43C9-9C59-182B63CCE978}"/>
    <cellStyle name="Comma 115 12" xfId="9140" xr:uid="{7DDF8AAF-BFDF-4EE1-8AC9-BF09DE20C49B}"/>
    <cellStyle name="Comma 115 13" xfId="9141" xr:uid="{FE6FF6E4-4F8A-4513-8BD8-61EC07460E22}"/>
    <cellStyle name="Comma 115 14" xfId="9142" xr:uid="{BA2E3FE4-AC93-4A87-98A8-19EDE4EE719F}"/>
    <cellStyle name="Comma 115 15" xfId="9143" xr:uid="{15097619-88FF-45B4-AB45-7385DFF44646}"/>
    <cellStyle name="Comma 115 16" xfId="9144" xr:uid="{335C7A60-2C9E-4657-ADA8-63A1AFC60E55}"/>
    <cellStyle name="Comma 115 17" xfId="9145" xr:uid="{EBCBF51E-09A5-4A88-8365-EDBA27CA334B}"/>
    <cellStyle name="Comma 115 18" xfId="9146" xr:uid="{F32A6581-8A62-4FC4-9654-D54F10FB2E73}"/>
    <cellStyle name="Comma 115 19" xfId="9147" xr:uid="{604F0F70-4163-43AA-AE4C-7433D8F43848}"/>
    <cellStyle name="Comma 115 2" xfId="9148" xr:uid="{746939EF-35C3-4B7D-B302-F91F696C0696}"/>
    <cellStyle name="Comma 115 20" xfId="9149" xr:uid="{DBDF87E0-F9EF-423D-860C-5B451B8E6793}"/>
    <cellStyle name="Comma 115 21" xfId="9150" xr:uid="{CF010827-5F1E-4A8A-BEC3-47399A0DCF07}"/>
    <cellStyle name="Comma 115 3" xfId="9151" xr:uid="{F5A9684F-8FE1-4E46-A67E-35B7B0B288E4}"/>
    <cellStyle name="Comma 115 4" xfId="9152" xr:uid="{39B4462D-8A65-4305-AA46-F4B3FF8F2A6D}"/>
    <cellStyle name="Comma 115 5" xfId="9153" xr:uid="{9B5C204A-91D5-4396-AAB7-05942DC95EA9}"/>
    <cellStyle name="Comma 115 6" xfId="9154" xr:uid="{8FABD275-DB22-4CF5-93CA-A4C47A0061D3}"/>
    <cellStyle name="Comma 115 7" xfId="9155" xr:uid="{EFDD6C02-101B-4BFB-A685-CD0EF9E9211F}"/>
    <cellStyle name="Comma 115 8" xfId="9156" xr:uid="{87DF3DF0-2C74-46F5-ABAD-991214F4009D}"/>
    <cellStyle name="Comma 115 9" xfId="9157" xr:uid="{481A5FB2-0E51-4AE9-A359-17C20A0FB7DD}"/>
    <cellStyle name="Comma 116" xfId="9158" xr:uid="{12B769E0-EBAE-4FF7-98FF-9C94D29F4157}"/>
    <cellStyle name="Comma 116 10" xfId="9159" xr:uid="{83ABA994-0B8F-4F79-8E0A-EB438C7633B9}"/>
    <cellStyle name="Comma 116 11" xfId="9160" xr:uid="{3801D2EA-3DD2-4F03-BAA8-960A433F07DB}"/>
    <cellStyle name="Comma 116 12" xfId="9161" xr:uid="{B94B48B1-617C-4343-AB4E-A5D7EA658936}"/>
    <cellStyle name="Comma 116 13" xfId="9162" xr:uid="{DACDEBF2-8301-4127-B011-8B59138142A9}"/>
    <cellStyle name="Comma 116 14" xfId="9163" xr:uid="{09834A03-F2FE-4434-A63B-217308EA88D6}"/>
    <cellStyle name="Comma 116 15" xfId="9164" xr:uid="{248FAE4B-544E-42D5-8294-7C6D139672D6}"/>
    <cellStyle name="Comma 116 16" xfId="9165" xr:uid="{E4055A16-337B-46A9-8B2D-BB31D0735DA7}"/>
    <cellStyle name="Comma 116 17" xfId="9166" xr:uid="{07D6A127-6968-4C2A-919D-854E509914FE}"/>
    <cellStyle name="Comma 116 18" xfId="9167" xr:uid="{EA7876CA-8858-42EB-8A26-1EF38A4ADAE9}"/>
    <cellStyle name="Comma 116 19" xfId="9168" xr:uid="{CC1D842D-65ED-4B54-9D01-CFC7474FBA38}"/>
    <cellStyle name="Comma 116 2" xfId="9169" xr:uid="{CDD32224-5742-4E7B-A59C-21488614AB63}"/>
    <cellStyle name="Comma 116 20" xfId="9170" xr:uid="{A891BF1C-42C6-40EE-BCBE-464C5290A111}"/>
    <cellStyle name="Comma 116 21" xfId="9171" xr:uid="{4A011459-341D-426A-AC37-0F95F83641F5}"/>
    <cellStyle name="Comma 116 3" xfId="9172" xr:uid="{3BCAFEFE-AE0E-4A16-A947-C93A222B5A5E}"/>
    <cellStyle name="Comma 116 4" xfId="9173" xr:uid="{1FCBA0CB-6A36-404F-AB74-720CE168610E}"/>
    <cellStyle name="Comma 116 5" xfId="9174" xr:uid="{53F6D8F2-3BAB-4BAB-8DF9-5B75D76A76B8}"/>
    <cellStyle name="Comma 116 6" xfId="9175" xr:uid="{46559D14-12F6-42AC-A323-FAFB479DB1C0}"/>
    <cellStyle name="Comma 116 7" xfId="9176" xr:uid="{7E185BFD-5EF5-4598-B52D-62DDE888D25B}"/>
    <cellStyle name="Comma 116 8" xfId="9177" xr:uid="{AFC9964D-CABD-4BE4-84E6-29F4B7056343}"/>
    <cellStyle name="Comma 116 9" xfId="9178" xr:uid="{BD76996F-7B79-4684-9EA6-331A0EF2EE52}"/>
    <cellStyle name="Comma 117" xfId="9179" xr:uid="{8F12D0FD-49BE-463C-A0D9-64F5AB0FC187}"/>
    <cellStyle name="Comma 117 10" xfId="9180" xr:uid="{E61E9F99-B900-4ED9-B666-6C0A6CE71992}"/>
    <cellStyle name="Comma 117 11" xfId="9181" xr:uid="{2C0ED86A-CF38-493E-B57B-A2AD0311F0E3}"/>
    <cellStyle name="Comma 117 12" xfId="9182" xr:uid="{392B9AD8-E604-4FA8-9635-E76D4F07918A}"/>
    <cellStyle name="Comma 117 13" xfId="9183" xr:uid="{530B0DBE-C5D4-40C8-BC6B-23676694CC2E}"/>
    <cellStyle name="Comma 117 14" xfId="9184" xr:uid="{32B00E58-28C6-4741-95E2-CB045D761992}"/>
    <cellStyle name="Comma 117 15" xfId="9185" xr:uid="{B5BA2681-7B41-415C-90A4-8553A5E8564F}"/>
    <cellStyle name="Comma 117 16" xfId="9186" xr:uid="{F47F6944-2D3B-42DA-93A7-478C2CE77D95}"/>
    <cellStyle name="Comma 117 17" xfId="9187" xr:uid="{9B7DA3E4-840F-448C-9558-ADD4D31B68DA}"/>
    <cellStyle name="Comma 117 18" xfId="9188" xr:uid="{CFBDFA14-3BD1-4009-8508-10F705C2A78B}"/>
    <cellStyle name="Comma 117 19" xfId="9189" xr:uid="{355C94D4-E0DD-4D67-B9AB-103D9C6D9639}"/>
    <cellStyle name="Comma 117 2" xfId="9190" xr:uid="{90748E6C-C6CA-4CE9-836C-C74F071E1FB3}"/>
    <cellStyle name="Comma 117 20" xfId="9191" xr:uid="{3C820DE5-676F-496B-8E45-67BE23EF86AC}"/>
    <cellStyle name="Comma 117 21" xfId="9192" xr:uid="{32D78438-F63F-47A8-BA84-6AB5B2BCD140}"/>
    <cellStyle name="Comma 117 3" xfId="9193" xr:uid="{7915DDA0-0078-4455-8EF8-05E66D206DF9}"/>
    <cellStyle name="Comma 117 4" xfId="9194" xr:uid="{1B5544D0-D271-4459-9B62-695FC13AB015}"/>
    <cellStyle name="Comma 117 5" xfId="9195" xr:uid="{A66C80C1-DC79-4BD5-9894-D342FF7F7A41}"/>
    <cellStyle name="Comma 117 6" xfId="9196" xr:uid="{D0D682EB-5F2D-472C-ADC4-537D6BB1619C}"/>
    <cellStyle name="Comma 117 7" xfId="9197" xr:uid="{4FB7F99F-FDE3-4310-8442-CB3EBBAED087}"/>
    <cellStyle name="Comma 117 8" xfId="9198" xr:uid="{425C0E14-9433-4B2E-8CA6-BB2A859B46D4}"/>
    <cellStyle name="Comma 117 9" xfId="9199" xr:uid="{E987D4B8-147E-413F-A1DA-51D13C2E60C4}"/>
    <cellStyle name="Comma 118" xfId="9200" xr:uid="{73A24B61-D91F-4274-8E39-B86AFD45D589}"/>
    <cellStyle name="Comma 118 10" xfId="9201" xr:uid="{402FADAD-0A01-41A9-8F93-3127DFB2D219}"/>
    <cellStyle name="Comma 118 11" xfId="9202" xr:uid="{C28EDF49-4BD4-4446-9184-4CC7B7008C22}"/>
    <cellStyle name="Comma 118 12" xfId="9203" xr:uid="{5479609B-4C27-4697-8E0D-D111FCD16E8C}"/>
    <cellStyle name="Comma 118 13" xfId="9204" xr:uid="{B462D8F5-E87A-44CB-AD8E-E4333A1F42B0}"/>
    <cellStyle name="Comma 118 14" xfId="9205" xr:uid="{7056AE6A-653D-4D21-94C2-0223AC9CA5D1}"/>
    <cellStyle name="Comma 118 15" xfId="9206" xr:uid="{5C1FFD53-27DC-4E4A-A146-1E5FFA9421C8}"/>
    <cellStyle name="Comma 118 16" xfId="9207" xr:uid="{1D64B36F-4B07-4C52-9660-258C3D822F5D}"/>
    <cellStyle name="Comma 118 17" xfId="9208" xr:uid="{143FCD4D-5925-4ED2-9AB1-F1C2AC29F5C9}"/>
    <cellStyle name="Comma 118 18" xfId="9209" xr:uid="{76559311-0259-4AA1-B12B-9D8DC7C41267}"/>
    <cellStyle name="Comma 118 19" xfId="9210" xr:uid="{473860E0-7BEF-43B2-919F-7524EC9A0A4E}"/>
    <cellStyle name="Comma 118 2" xfId="9211" xr:uid="{52C6FC50-75E1-4041-8642-8702B4493E92}"/>
    <cellStyle name="Comma 118 20" xfId="9212" xr:uid="{C7F9A6B7-6A48-4057-9DE5-75F9D44E741A}"/>
    <cellStyle name="Comma 118 21" xfId="9213" xr:uid="{E0CCA654-334F-4237-8AAA-414A7D406434}"/>
    <cellStyle name="Comma 118 3" xfId="9214" xr:uid="{4433C20F-1CB8-41DB-8003-939D7C4EDD55}"/>
    <cellStyle name="Comma 118 4" xfId="9215" xr:uid="{40204ACA-D252-4660-836E-E7BADF3DF025}"/>
    <cellStyle name="Comma 118 5" xfId="9216" xr:uid="{66BCC071-5FB0-4B6B-A17E-6E3C043F382D}"/>
    <cellStyle name="Comma 118 6" xfId="9217" xr:uid="{2A26204D-B0E0-4B2C-AC7E-54866D4A725E}"/>
    <cellStyle name="Comma 118 7" xfId="9218" xr:uid="{02241B36-9D34-4269-81F9-77BC89852A87}"/>
    <cellStyle name="Comma 118 8" xfId="9219" xr:uid="{9EA43E0E-4F6B-4AD1-AA63-A4B17A3EEB09}"/>
    <cellStyle name="Comma 118 9" xfId="9220" xr:uid="{DBB4060A-2713-4FDE-9EBB-C3DD373E98E9}"/>
    <cellStyle name="Comma 119" xfId="9221" xr:uid="{66FD0BB3-933B-4DC1-8493-F6CE590AA3A4}"/>
    <cellStyle name="Comma 119 10" xfId="9222" xr:uid="{B2B43820-C21D-4AB2-8D00-9690693842F2}"/>
    <cellStyle name="Comma 119 11" xfId="9223" xr:uid="{B160C725-69D9-48A8-8A66-8BC86997627D}"/>
    <cellStyle name="Comma 119 12" xfId="9224" xr:uid="{FB33D44C-41FF-4EDB-BB3F-A100CF684C19}"/>
    <cellStyle name="Comma 119 13" xfId="9225" xr:uid="{47C6D564-C90C-47FC-BFD2-A0B998160786}"/>
    <cellStyle name="Comma 119 14" xfId="9226" xr:uid="{1ED7F9C2-88FF-4DB3-AA50-783DE5A69159}"/>
    <cellStyle name="Comma 119 15" xfId="9227" xr:uid="{6C343EBB-D8DE-481E-9A22-B1AFAF325946}"/>
    <cellStyle name="Comma 119 16" xfId="9228" xr:uid="{A1CB7BCB-EA49-4DD0-AC4E-63401127F513}"/>
    <cellStyle name="Comma 119 17" xfId="9229" xr:uid="{CC9C8A73-71A0-44BE-A5ED-C06CFBEFCD5A}"/>
    <cellStyle name="Comma 119 18" xfId="9230" xr:uid="{9751487A-C895-42F4-99AE-C3A82E4ED1D6}"/>
    <cellStyle name="Comma 119 19" xfId="9231" xr:uid="{2BB30F5B-62AD-4446-9847-3C1C329B97A5}"/>
    <cellStyle name="Comma 119 2" xfId="9232" xr:uid="{74719A8D-9A94-49B7-B6D3-FF9DFC6C1652}"/>
    <cellStyle name="Comma 119 20" xfId="9233" xr:uid="{656FB70A-FF61-4F57-8F2D-7029F40449D4}"/>
    <cellStyle name="Comma 119 21" xfId="9234" xr:uid="{A8A71595-523B-4012-9CBB-2CE773BB89A6}"/>
    <cellStyle name="Comma 119 3" xfId="9235" xr:uid="{EA150EBB-B907-40D1-819B-AB8066B74262}"/>
    <cellStyle name="Comma 119 4" xfId="9236" xr:uid="{CF6495D9-1AE1-44E8-8C9F-E7D30CD0EE5D}"/>
    <cellStyle name="Comma 119 5" xfId="9237" xr:uid="{E1DA9EC5-9783-4D4A-BE3E-6DDCC7E4093B}"/>
    <cellStyle name="Comma 119 6" xfId="9238" xr:uid="{43468CB3-6564-4449-961C-CBE74C45D0BD}"/>
    <cellStyle name="Comma 119 7" xfId="9239" xr:uid="{0DAF9444-9F03-4B2C-B1C0-406D4E240F9D}"/>
    <cellStyle name="Comma 119 8" xfId="9240" xr:uid="{9B93FBC7-9AA3-45A9-A917-C3EFC879781D}"/>
    <cellStyle name="Comma 119 9" xfId="9241" xr:uid="{2B002B37-4034-4CE8-89B9-C42360248F5C}"/>
    <cellStyle name="Comma 12" xfId="186" xr:uid="{156C4B4E-E761-446B-99C5-181E36E733F9}"/>
    <cellStyle name="Comma 12 10" xfId="187" xr:uid="{5EAE9273-D314-48DA-BCBE-DA48AEACEE5A}"/>
    <cellStyle name="Comma 12 11" xfId="188" xr:uid="{A61EEA60-81D9-4697-82DC-3897A614CE96}"/>
    <cellStyle name="Comma 12 12" xfId="189" xr:uid="{23EA8E5F-4FE2-4240-8EE0-174E5A68CDFD}"/>
    <cellStyle name="Comma 12 13" xfId="190" xr:uid="{4BC71359-6EE9-4818-B189-AC6FB59FF650}"/>
    <cellStyle name="Comma 12 14" xfId="191" xr:uid="{2E4AC327-F7B9-461E-8D69-B06DD63B6144}"/>
    <cellStyle name="Comma 12 15" xfId="192" xr:uid="{5894DA07-A68D-4DBA-8CC0-094C2E18115A}"/>
    <cellStyle name="Comma 12 16" xfId="193" xr:uid="{8182F650-3BAD-4150-B1A0-F2173667B2C5}"/>
    <cellStyle name="Comma 12 17" xfId="194" xr:uid="{026B70FB-CE84-4721-8072-1A71F1FF0936}"/>
    <cellStyle name="Comma 12 18" xfId="195" xr:uid="{2925A34D-1D4E-4024-ADE6-53809B3C7B32}"/>
    <cellStyle name="Comma 12 19" xfId="196" xr:uid="{2D3E17C4-7E5A-4B92-B830-FEEDCD7BB1C9}"/>
    <cellStyle name="Comma 12 2" xfId="197" xr:uid="{A5A013F5-D211-46CB-B127-140CC68761E9}"/>
    <cellStyle name="Comma 12 20" xfId="198" xr:uid="{9467763B-A4A7-43B9-A154-2FD0143D7BFE}"/>
    <cellStyle name="Comma 12 21" xfId="199" xr:uid="{ADE667EA-7AC5-4A6E-BA4A-AE277883BE8F}"/>
    <cellStyle name="Comma 12 22" xfId="200" xr:uid="{194ACA10-5BC7-43A0-BA08-90D2D2692B43}"/>
    <cellStyle name="Comma 12 23" xfId="201" xr:uid="{68B407AB-D530-4A53-A2D9-006127EB59EA}"/>
    <cellStyle name="Comma 12 24" xfId="202" xr:uid="{2893C808-62E5-4C01-91B4-DF5BA99C475A}"/>
    <cellStyle name="Comma 12 25" xfId="203" xr:uid="{4064A4A4-B5D6-47B9-B03C-3D2B154DC4A0}"/>
    <cellStyle name="Comma 12 26" xfId="204" xr:uid="{F64CEFDC-9D19-47A4-9752-9C97BC59841F}"/>
    <cellStyle name="Comma 12 27" xfId="205" xr:uid="{A4482CE4-CE68-4B28-A78B-E4C0521119D4}"/>
    <cellStyle name="Comma 12 28" xfId="206" xr:uid="{0C461468-B2FB-4F0E-8D99-C0F2B6BA3398}"/>
    <cellStyle name="Comma 12 29" xfId="207" xr:uid="{6E6453EF-E158-4FA9-9592-03B1F750C819}"/>
    <cellStyle name="Comma 12 3" xfId="208" xr:uid="{924AEAB1-DC55-4BFB-B701-6A0BD0C50013}"/>
    <cellStyle name="Comma 12 30" xfId="209" xr:uid="{C00289D1-B4DB-4518-95FB-97E684D4AC23}"/>
    <cellStyle name="Comma 12 31" xfId="210" xr:uid="{09503C0C-BE1F-444F-8777-8E2984B083E0}"/>
    <cellStyle name="Comma 12 32" xfId="211" xr:uid="{11355707-D8AB-4933-B0AE-EC6629CA42F6}"/>
    <cellStyle name="Comma 12 33" xfId="212" xr:uid="{5265264C-0F36-4688-BDBE-F260B4DCF92F}"/>
    <cellStyle name="Comma 12 34" xfId="213" xr:uid="{97EE2E25-6A2A-456F-B6FC-7D5EE2623F39}"/>
    <cellStyle name="Comma 12 35" xfId="214" xr:uid="{7945F689-49FE-4997-873E-598965EFAF4D}"/>
    <cellStyle name="Comma 12 36" xfId="215" xr:uid="{BA81D263-21B9-43AF-A797-592A4BAC8ACC}"/>
    <cellStyle name="Comma 12 37" xfId="216" xr:uid="{9BA63F9B-6505-402D-82FC-3611C3EB7945}"/>
    <cellStyle name="Comma 12 38" xfId="217" xr:uid="{0F10607C-9D9B-4739-AD24-1DBBA1FA6CF5}"/>
    <cellStyle name="Comma 12 39" xfId="218" xr:uid="{78AC4FAC-7998-4456-A1C8-3F613B56AE52}"/>
    <cellStyle name="Comma 12 4" xfId="219" xr:uid="{A40EA40A-F8B8-498E-BAA8-D831D51C3DA5}"/>
    <cellStyle name="Comma 12 40" xfId="220" xr:uid="{0F3E062D-FC10-48F1-9AAF-3EB32DB2A50E}"/>
    <cellStyle name="Comma 12 41" xfId="221" xr:uid="{C2D19903-8B08-4630-8B3F-DC49D8CAC5D8}"/>
    <cellStyle name="Comma 12 42" xfId="222" xr:uid="{B7399772-BE06-47F2-B811-59F304330DFC}"/>
    <cellStyle name="Comma 12 43" xfId="223" xr:uid="{43C4A94A-4A56-484D-B574-B44680B78282}"/>
    <cellStyle name="Comma 12 44" xfId="224" xr:uid="{3563670D-4B62-4223-A858-39F0B055E2AE}"/>
    <cellStyle name="Comma 12 45" xfId="225" xr:uid="{F0560156-2526-4C8A-8BDC-D58317053B1F}"/>
    <cellStyle name="Comma 12 46" xfId="226" xr:uid="{D2486A90-A0E5-44A5-9AB1-5C27AEB2FD72}"/>
    <cellStyle name="Comma 12 47" xfId="227" xr:uid="{B8AE9C23-5899-4A38-9D6A-DD5FB1A2798D}"/>
    <cellStyle name="Comma 12 48" xfId="228" xr:uid="{796A100F-9800-4501-8A27-EA579BA64C8E}"/>
    <cellStyle name="Comma 12 49" xfId="229" xr:uid="{5CD1F484-1FCD-4C77-9168-82A92856D8B8}"/>
    <cellStyle name="Comma 12 5" xfId="230" xr:uid="{8FF92908-087D-49A8-93A1-7727BF62DB12}"/>
    <cellStyle name="Comma 12 50" xfId="231" xr:uid="{D8B5CB89-54AF-47F8-BC79-2FF4F691BA13}"/>
    <cellStyle name="Comma 12 51" xfId="232" xr:uid="{233D936F-60A0-4889-BBA3-988864CF6045}"/>
    <cellStyle name="Comma 12 52" xfId="233" xr:uid="{36C40FA0-6267-445A-A7B9-8C9E70C5E2E3}"/>
    <cellStyle name="Comma 12 53" xfId="234" xr:uid="{EDD928F2-89C1-4F28-9C56-EC34372AA83F}"/>
    <cellStyle name="Comma 12 54" xfId="235" xr:uid="{C7896BF7-CAFA-4279-A2A2-4AAB7FF8303D}"/>
    <cellStyle name="Comma 12 55" xfId="236" xr:uid="{421C3E88-A201-4F81-BD3D-1040B232FF18}"/>
    <cellStyle name="Comma 12 56" xfId="237" xr:uid="{76F6B18A-9450-48BF-849A-983178D5D36C}"/>
    <cellStyle name="Comma 12 57" xfId="238" xr:uid="{1E347AE8-C676-4C5C-8F1D-BC854A8B6265}"/>
    <cellStyle name="Comma 12 58" xfId="239" xr:uid="{EB740C9B-10C8-4E6C-9131-F1BFE64364AE}"/>
    <cellStyle name="Comma 12 59" xfId="240" xr:uid="{6921F016-A8F0-4714-9244-0D9D398453C8}"/>
    <cellStyle name="Comma 12 6" xfId="241" xr:uid="{EC0C3CB3-0E93-4A87-AA6A-57EDF0A2C45E}"/>
    <cellStyle name="Comma 12 60" xfId="242" xr:uid="{95EBE626-F14C-4833-82F6-9B0A20FAC55F}"/>
    <cellStyle name="Comma 12 61" xfId="243" xr:uid="{7F121329-C3D2-4555-9E7E-0EBBC1456102}"/>
    <cellStyle name="Comma 12 62" xfId="244" xr:uid="{DEDC951D-4550-406A-951B-7EA18911F310}"/>
    <cellStyle name="Comma 12 7" xfId="245" xr:uid="{1411B2E0-0D41-4690-B099-D7A6221BF9F4}"/>
    <cellStyle name="Comma 12 8" xfId="246" xr:uid="{E5EB3548-9CDF-4759-8571-BFC7FF204543}"/>
    <cellStyle name="Comma 12 9" xfId="247" xr:uid="{264BD273-8F6D-4571-9D50-17D44F86EE55}"/>
    <cellStyle name="Comma 120" xfId="9242" xr:uid="{EC7B6C0A-72EA-451D-A197-5EECDDC283F7}"/>
    <cellStyle name="Comma 120 10" xfId="9243" xr:uid="{88A3A176-EC55-4F1E-944E-E7C07FFEBE04}"/>
    <cellStyle name="Comma 120 11" xfId="9244" xr:uid="{4F2E1DC3-DF2E-45E1-A037-EAA6DF1EE14C}"/>
    <cellStyle name="Comma 120 12" xfId="9245" xr:uid="{2CA8F988-0530-47E7-BF99-8BD00E3D0502}"/>
    <cellStyle name="Comma 120 13" xfId="9246" xr:uid="{FD1A78EA-85EE-45ED-81C0-0F2A73BB7169}"/>
    <cellStyle name="Comma 120 14" xfId="9247" xr:uid="{68BB1FEE-11E2-46D4-B8EA-D6ED951BBE25}"/>
    <cellStyle name="Comma 120 15" xfId="9248" xr:uid="{811D351C-FA2E-44CB-AFAB-C34563AAD10A}"/>
    <cellStyle name="Comma 120 16" xfId="9249" xr:uid="{27AE4FA6-0A70-4AF7-8716-9E617EAC0F08}"/>
    <cellStyle name="Comma 120 17" xfId="9250" xr:uid="{99944CE4-47F1-45CF-B613-79139E327464}"/>
    <cellStyle name="Comma 120 18" xfId="9251" xr:uid="{DEEB1248-2C8D-4082-BD7D-0A83787DAD97}"/>
    <cellStyle name="Comma 120 19" xfId="9252" xr:uid="{6476565F-B7F0-4C40-914B-4E208DDC3CD2}"/>
    <cellStyle name="Comma 120 2" xfId="9253" xr:uid="{7D397032-FFF9-48CF-9CCA-4CCAA5DAB9B6}"/>
    <cellStyle name="Comma 120 20" xfId="9254" xr:uid="{0F5E853E-7F7F-41BA-BADD-4CCA8160CFC7}"/>
    <cellStyle name="Comma 120 21" xfId="9255" xr:uid="{3E1FD229-FBC0-4583-BF87-AFD9E1A9498B}"/>
    <cellStyle name="Comma 120 3" xfId="9256" xr:uid="{5E461DF3-69EB-4388-BD9A-8390F9CDF747}"/>
    <cellStyle name="Comma 120 4" xfId="9257" xr:uid="{8F6726FC-8C9E-420B-B596-B485AA1901C0}"/>
    <cellStyle name="Comma 120 5" xfId="9258" xr:uid="{EEF36E30-28B5-4D93-AE2F-01126673C4CD}"/>
    <cellStyle name="Comma 120 6" xfId="9259" xr:uid="{DE847DB2-2BC1-47D3-8E2D-EB8AE58F4DED}"/>
    <cellStyle name="Comma 120 7" xfId="9260" xr:uid="{5B3BEA11-8E15-402C-8D16-8AA862109604}"/>
    <cellStyle name="Comma 120 8" xfId="9261" xr:uid="{C848C78D-9F25-4D0B-AB0C-EFC4A9474736}"/>
    <cellStyle name="Comma 120 9" xfId="9262" xr:uid="{D4BE83B1-3E39-46FB-AD5C-0389270D0CE2}"/>
    <cellStyle name="Comma 121" xfId="9263" xr:uid="{A58E8171-89B1-42D5-B511-0CD4164E8B22}"/>
    <cellStyle name="Comma 121 10" xfId="9264" xr:uid="{FA36ADF8-D9FB-4F4C-A161-25FA8AFB28D9}"/>
    <cellStyle name="Comma 121 11" xfId="9265" xr:uid="{456644D8-0C4C-4F95-BD44-A322FE5C51BB}"/>
    <cellStyle name="Comma 121 12" xfId="9266" xr:uid="{BEBF3A79-2A44-4BBF-8983-CFC553889C47}"/>
    <cellStyle name="Comma 121 13" xfId="9267" xr:uid="{B5E60EF6-CE02-4DDB-AA72-1AD31048F921}"/>
    <cellStyle name="Comma 121 14" xfId="9268" xr:uid="{BFA669A0-3811-4C97-BA8B-67A385191BD1}"/>
    <cellStyle name="Comma 121 15" xfId="9269" xr:uid="{F624A179-5089-4884-B60E-EDC233759834}"/>
    <cellStyle name="Comma 121 16" xfId="9270" xr:uid="{840EF893-1B0B-40EC-B2DE-7AEE3EAA8402}"/>
    <cellStyle name="Comma 121 17" xfId="9271" xr:uid="{30B10867-7D2D-41F7-8927-44F73F0EC49F}"/>
    <cellStyle name="Comma 121 18" xfId="9272" xr:uid="{F85A9723-B958-487B-814F-BB87E90564D9}"/>
    <cellStyle name="Comma 121 19" xfId="9273" xr:uid="{07BBC517-FC2E-4F73-8234-2584D27C3D31}"/>
    <cellStyle name="Comma 121 2" xfId="9274" xr:uid="{12D8F62B-9458-46A4-A622-9716C6BC7A67}"/>
    <cellStyle name="Comma 121 20" xfId="9275" xr:uid="{988A5148-AE2C-4811-B746-5B69FCE60207}"/>
    <cellStyle name="Comma 121 21" xfId="9276" xr:uid="{7BBC614F-DE39-4533-A4E7-86A28E9FEA95}"/>
    <cellStyle name="Comma 121 3" xfId="9277" xr:uid="{886A966B-7662-44A4-B010-4888BD12DA3B}"/>
    <cellStyle name="Comma 121 4" xfId="9278" xr:uid="{D3BBC91F-99AF-40E5-B9AB-DE4EF334AAFD}"/>
    <cellStyle name="Comma 121 5" xfId="9279" xr:uid="{D83FAEB8-F7A2-45C6-9A9B-FDE1393B75A6}"/>
    <cellStyle name="Comma 121 6" xfId="9280" xr:uid="{8D59F278-49B7-40E2-82B8-CE6DCF2C5194}"/>
    <cellStyle name="Comma 121 7" xfId="9281" xr:uid="{92E15509-26D0-469C-BAB6-57A92F0A5E00}"/>
    <cellStyle name="Comma 121 8" xfId="9282" xr:uid="{8AD5876C-FAC8-47FC-B979-AD3F0F24363A}"/>
    <cellStyle name="Comma 121 9" xfId="9283" xr:uid="{A02E700E-AA15-4FD3-B6A8-44084B7A06C5}"/>
    <cellStyle name="Comma 122" xfId="9284" xr:uid="{14FD5513-A1F8-4093-A987-232AA9B92908}"/>
    <cellStyle name="Comma 122 10" xfId="9285" xr:uid="{023FDDFC-43A8-439A-BC18-E8D7E47C73C4}"/>
    <cellStyle name="Comma 122 11" xfId="9286" xr:uid="{E42FD536-DF20-4AB7-8178-8B7EFF1C6B64}"/>
    <cellStyle name="Comma 122 12" xfId="9287" xr:uid="{2684DADC-B5CD-4564-A8AF-57ED5ED72214}"/>
    <cellStyle name="Comma 122 13" xfId="9288" xr:uid="{E2A691D3-EC1D-46CA-94EF-AB579ED3EF99}"/>
    <cellStyle name="Comma 122 14" xfId="9289" xr:uid="{A3E2C629-593F-48D0-B197-8C0C0F40CA8C}"/>
    <cellStyle name="Comma 122 15" xfId="9290" xr:uid="{0FC0A112-BCD9-4F1A-83CE-0E3BE096A1B0}"/>
    <cellStyle name="Comma 122 16" xfId="9291" xr:uid="{101C8175-BEE6-4B6C-B144-234B6B181750}"/>
    <cellStyle name="Comma 122 17" xfId="9292" xr:uid="{134BEAF0-0062-4923-81E2-B41B3B14DD50}"/>
    <cellStyle name="Comma 122 18" xfId="9293" xr:uid="{F6086D79-39AF-4956-9120-8A85E8A26052}"/>
    <cellStyle name="Comma 122 19" xfId="9294" xr:uid="{D40A730E-3F58-4960-8620-DB7DE85A4FF1}"/>
    <cellStyle name="Comma 122 2" xfId="9295" xr:uid="{A6FFC4E3-1014-46CD-9192-37277AC56521}"/>
    <cellStyle name="Comma 122 20" xfId="9296" xr:uid="{40E52C5F-7041-488B-9571-092F3B1919B4}"/>
    <cellStyle name="Comma 122 21" xfId="9297" xr:uid="{3EC2C768-1052-4C80-95D5-FCDE65310E61}"/>
    <cellStyle name="Comma 122 3" xfId="9298" xr:uid="{9C3E339A-A482-4C11-AC31-A541CBBB152A}"/>
    <cellStyle name="Comma 122 4" xfId="9299" xr:uid="{62D42F91-B314-4833-9C5E-4BA482A063C8}"/>
    <cellStyle name="Comma 122 5" xfId="9300" xr:uid="{FA83C2C0-101B-443F-B664-80138F7C8934}"/>
    <cellStyle name="Comma 122 6" xfId="9301" xr:uid="{990D85E4-0478-4346-8128-3C8B508CCDFA}"/>
    <cellStyle name="Comma 122 7" xfId="9302" xr:uid="{FEFA915A-F759-47C9-83A6-A3911C11515C}"/>
    <cellStyle name="Comma 122 8" xfId="9303" xr:uid="{3DD40D70-ECAD-497B-BB5B-EB88FBD69644}"/>
    <cellStyle name="Comma 122 9" xfId="9304" xr:uid="{19EACE2D-7920-4F6D-82AC-50C473BD7FBA}"/>
    <cellStyle name="Comma 123" xfId="9305" xr:uid="{4C893E2D-04AF-41AD-AAF7-3F179ECB9147}"/>
    <cellStyle name="Comma 123 10" xfId="9306" xr:uid="{BD636AC3-603E-4A18-948E-A932E25E1501}"/>
    <cellStyle name="Comma 123 11" xfId="9307" xr:uid="{29C2F547-F1ED-4609-9F94-B0B751033748}"/>
    <cellStyle name="Comma 123 12" xfId="9308" xr:uid="{60617C45-DFB8-4654-B3E2-7CD71404740A}"/>
    <cellStyle name="Comma 123 13" xfId="9309" xr:uid="{809C5BEE-4607-46D6-AEA2-709E9CD69512}"/>
    <cellStyle name="Comma 123 14" xfId="9310" xr:uid="{8499378E-FD31-4779-BA94-A88C19531F8D}"/>
    <cellStyle name="Comma 123 15" xfId="9311" xr:uid="{3CFE2678-8523-4FD1-B83F-0906AAF39A5A}"/>
    <cellStyle name="Comma 123 16" xfId="9312" xr:uid="{58882C2A-5B96-44F4-9B85-CB4648ADD783}"/>
    <cellStyle name="Comma 123 17" xfId="9313" xr:uid="{338A4AED-B994-4E7C-9616-6F085CBA3848}"/>
    <cellStyle name="Comma 123 18" xfId="9314" xr:uid="{E12E46D7-2074-4BF3-82F2-BF945DB078B9}"/>
    <cellStyle name="Comma 123 19" xfId="9315" xr:uid="{8B4EAE29-04E8-4C06-8A0A-26DCA5FC3426}"/>
    <cellStyle name="Comma 123 2" xfId="9316" xr:uid="{B6172729-F9F3-4DFF-B662-466F3BA17B33}"/>
    <cellStyle name="Comma 123 20" xfId="9317" xr:uid="{FAC040FB-D2C3-4630-996B-BCBC59C74843}"/>
    <cellStyle name="Comma 123 21" xfId="9318" xr:uid="{3E9BBAEF-2AD6-4528-B8E1-12F7F4D73514}"/>
    <cellStyle name="Comma 123 3" xfId="9319" xr:uid="{5DB4BC83-86DC-4968-B927-2208CEB8F4FD}"/>
    <cellStyle name="Comma 123 4" xfId="9320" xr:uid="{7EAA7D11-210B-4FE2-AE17-FD4C73827A89}"/>
    <cellStyle name="Comma 123 5" xfId="9321" xr:uid="{A4C5267A-2438-40D3-AA0B-AA723E275F08}"/>
    <cellStyle name="Comma 123 6" xfId="9322" xr:uid="{8EF8E301-A744-4B6E-B9A3-229C5E3139C8}"/>
    <cellStyle name="Comma 123 7" xfId="9323" xr:uid="{99A9B2A4-7F51-4DF0-8EB9-0F037A760063}"/>
    <cellStyle name="Comma 123 8" xfId="9324" xr:uid="{25F3E094-8BCD-4E90-8301-0E7E0A04F93C}"/>
    <cellStyle name="Comma 123 9" xfId="9325" xr:uid="{89E903B2-595D-4D1E-B403-0C2B41C6F019}"/>
    <cellStyle name="Comma 124" xfId="9326" xr:uid="{5B3754C4-F5CF-4358-A28E-4E7FBBF3582F}"/>
    <cellStyle name="Comma 124 10" xfId="9327" xr:uid="{2EC98025-1071-4707-A6A5-F33E597D293C}"/>
    <cellStyle name="Comma 124 11" xfId="9328" xr:uid="{1CF6EEAF-D789-4D53-9747-BDBF1018089B}"/>
    <cellStyle name="Comma 124 12" xfId="9329" xr:uid="{9445322F-7F70-4127-9B3C-DD10EC678809}"/>
    <cellStyle name="Comma 124 13" xfId="9330" xr:uid="{772133BB-5DA9-467E-BB27-44E10D528BED}"/>
    <cellStyle name="Comma 124 14" xfId="9331" xr:uid="{86F8AE52-7F69-4585-86A9-5863A1CEB8BE}"/>
    <cellStyle name="Comma 124 15" xfId="9332" xr:uid="{116D78D1-F549-41BA-ACDE-22DBFA92EF3D}"/>
    <cellStyle name="Comma 124 16" xfId="9333" xr:uid="{F8D384F7-74A1-4A5D-8B0F-A7A474F44ACA}"/>
    <cellStyle name="Comma 124 17" xfId="9334" xr:uid="{97355606-ECA5-4D8D-A770-D217124ABB65}"/>
    <cellStyle name="Comma 124 18" xfId="9335" xr:uid="{67AAF054-3A8E-4030-9088-AE274C3E5056}"/>
    <cellStyle name="Comma 124 19" xfId="9336" xr:uid="{AD9F0D78-4867-4DF9-815A-85EBF9CDF1CD}"/>
    <cellStyle name="Comma 124 2" xfId="9337" xr:uid="{4EC8379E-9428-4611-82C9-2055D69EB72F}"/>
    <cellStyle name="Comma 124 20" xfId="9338" xr:uid="{4A8C6D7B-7BA5-45E1-8D93-B1EC95DA7DF7}"/>
    <cellStyle name="Comma 124 21" xfId="9339" xr:uid="{17B08005-52D9-4E1E-9D46-34A704A5D352}"/>
    <cellStyle name="Comma 124 3" xfId="9340" xr:uid="{1410F579-E8EB-4865-B6B6-D25ED4B4BBA2}"/>
    <cellStyle name="Comma 124 4" xfId="9341" xr:uid="{33758FDE-0B70-489D-B953-4B9AC47DC24F}"/>
    <cellStyle name="Comma 124 5" xfId="9342" xr:uid="{C9CEDC40-6F0A-4AA0-968D-1BB1DC0BF053}"/>
    <cellStyle name="Comma 124 6" xfId="9343" xr:uid="{298CEAFB-5031-4D39-BE0D-97A950749E91}"/>
    <cellStyle name="Comma 124 7" xfId="9344" xr:uid="{EEDAFEBE-5C36-4EE1-9EFE-A8C7F51ED8DF}"/>
    <cellStyle name="Comma 124 8" xfId="9345" xr:uid="{8A1594D4-791E-4C32-9D5C-002FC2DB12DD}"/>
    <cellStyle name="Comma 124 9" xfId="9346" xr:uid="{D6CCD0AA-5574-4BA9-9790-7558FF95BE82}"/>
    <cellStyle name="Comma 125" xfId="9347" xr:uid="{A87AD8A7-B468-4A3E-9161-DAA0D352EED3}"/>
    <cellStyle name="Comma 125 10" xfId="9348" xr:uid="{8672D518-BF26-4F36-BEB8-E585D6AAB4E7}"/>
    <cellStyle name="Comma 125 11" xfId="9349" xr:uid="{403279D4-B174-468B-914A-8A7C2F343DE0}"/>
    <cellStyle name="Comma 125 12" xfId="9350" xr:uid="{88B1C1AF-C2BF-45F4-93DF-BA077894B8C0}"/>
    <cellStyle name="Comma 125 13" xfId="9351" xr:uid="{15A727CE-D27D-4A25-8249-34EFEAADE42E}"/>
    <cellStyle name="Comma 125 14" xfId="9352" xr:uid="{F40829AD-CAD2-4FE1-A6B7-0CCBD41CEA24}"/>
    <cellStyle name="Comma 125 15" xfId="9353" xr:uid="{37CD5A51-E96A-4CFD-B6DA-BC0823260954}"/>
    <cellStyle name="Comma 125 16" xfId="9354" xr:uid="{86DA5134-5FAE-4D48-A42A-38BF3F8189BB}"/>
    <cellStyle name="Comma 125 17" xfId="9355" xr:uid="{F5EDC567-421F-48D3-B326-7A71B48BE13D}"/>
    <cellStyle name="Comma 125 18" xfId="9356" xr:uid="{20F6A133-63AC-426C-B9F9-B472C7E34AA9}"/>
    <cellStyle name="Comma 125 19" xfId="9357" xr:uid="{F63C2BA0-EF10-4C46-B80D-467530EDC33C}"/>
    <cellStyle name="Comma 125 2" xfId="9358" xr:uid="{807ED6FA-81D0-4AB4-86F0-C7E8C870ED43}"/>
    <cellStyle name="Comma 125 20" xfId="9359" xr:uid="{CD51A904-21F2-4930-A87A-49D22F81B14A}"/>
    <cellStyle name="Comma 125 21" xfId="9360" xr:uid="{86E5380D-2F91-4302-B0B8-00871405B5A8}"/>
    <cellStyle name="Comma 125 3" xfId="9361" xr:uid="{EE4F4280-2531-407D-B353-AC4CA130CC12}"/>
    <cellStyle name="Comma 125 4" xfId="9362" xr:uid="{2C4B2C60-0D95-4A6E-8A24-3CD479030CF4}"/>
    <cellStyle name="Comma 125 5" xfId="9363" xr:uid="{31CFCFEF-4CDF-4F2F-9774-C97A48400D4C}"/>
    <cellStyle name="Comma 125 6" xfId="9364" xr:uid="{A4296C98-03B4-41A9-A915-F88BDC8EC2A6}"/>
    <cellStyle name="Comma 125 7" xfId="9365" xr:uid="{A57BE17A-30BA-4373-BB28-29A22CB1C640}"/>
    <cellStyle name="Comma 125 8" xfId="9366" xr:uid="{B434DAB2-8008-4A30-AA46-236C15FB8E2C}"/>
    <cellStyle name="Comma 125 9" xfId="9367" xr:uid="{C70C1E7A-6FA6-473F-B81E-0B8746E2B4D1}"/>
    <cellStyle name="Comma 126" xfId="9368" xr:uid="{13D04876-BB3A-4AC1-B377-45D0CBD8B7AC}"/>
    <cellStyle name="Comma 126 10" xfId="9369" xr:uid="{973B887E-CE81-47F3-94F1-CDD44621D311}"/>
    <cellStyle name="Comma 126 11" xfId="9370" xr:uid="{03B66856-D3F5-445C-8893-DCD911069EEA}"/>
    <cellStyle name="Comma 126 12" xfId="9371" xr:uid="{3356769A-5EAF-4E45-A653-A118EACE19B0}"/>
    <cellStyle name="Comma 126 13" xfId="9372" xr:uid="{8EA28B48-0F7A-4FFA-B6CF-EA3A5039CC60}"/>
    <cellStyle name="Comma 126 14" xfId="9373" xr:uid="{8837593E-9FA9-49AC-A680-88046AE569CE}"/>
    <cellStyle name="Comma 126 15" xfId="9374" xr:uid="{4EB28F7B-2F54-4C5C-BEF7-8823C366972C}"/>
    <cellStyle name="Comma 126 16" xfId="9375" xr:uid="{671A228B-1BD0-4483-BFD8-F6C46DB9D699}"/>
    <cellStyle name="Comma 126 17" xfId="9376" xr:uid="{8E526EAB-2A35-4B9D-B174-AF5851AF597D}"/>
    <cellStyle name="Comma 126 18" xfId="9377" xr:uid="{2A2F5523-D09F-4FFF-BB2E-2A16C6F58F53}"/>
    <cellStyle name="Comma 126 19" xfId="9378" xr:uid="{37338A93-529E-4776-94BE-26BD57DFD4C7}"/>
    <cellStyle name="Comma 126 2" xfId="9379" xr:uid="{3AEE47BB-22DF-4A97-99B5-D00A07DB35DF}"/>
    <cellStyle name="Comma 126 20" xfId="9380" xr:uid="{EACA50BA-2D34-4670-877F-F1983E2DDB09}"/>
    <cellStyle name="Comma 126 21" xfId="9381" xr:uid="{FDBAC712-8445-4829-A39C-87FB421CCE87}"/>
    <cellStyle name="Comma 126 3" xfId="9382" xr:uid="{131FEC76-AA31-467B-A726-31814B9D1BE1}"/>
    <cellStyle name="Comma 126 4" xfId="9383" xr:uid="{A51818FB-861B-4589-B4CE-93245D0A5C7D}"/>
    <cellStyle name="Comma 126 5" xfId="9384" xr:uid="{3C03ADA2-A370-46A1-A616-6574257070F2}"/>
    <cellStyle name="Comma 126 6" xfId="9385" xr:uid="{26FED391-6152-4AE5-B795-3D4D191AE5F2}"/>
    <cellStyle name="Comma 126 7" xfId="9386" xr:uid="{46249F8F-5CCD-4C3F-80AC-28540E8F0EC7}"/>
    <cellStyle name="Comma 126 8" xfId="9387" xr:uid="{C12E44DE-66EF-4F83-ABEF-2897D90B2E3C}"/>
    <cellStyle name="Comma 126 9" xfId="9388" xr:uid="{BF0AEBC2-92BB-467A-BFCA-BCDC3511AB31}"/>
    <cellStyle name="Comma 127" xfId="9389" xr:uid="{E3E76447-E74D-4441-9711-C9CB6632C160}"/>
    <cellStyle name="Comma 127 10" xfId="9390" xr:uid="{04F6D822-72A9-4C4D-85A0-B2837B5D89EE}"/>
    <cellStyle name="Comma 127 11" xfId="9391" xr:uid="{CD5A2268-0D73-44C8-AA09-8A67FAB0A41D}"/>
    <cellStyle name="Comma 127 12" xfId="9392" xr:uid="{C28AE66C-8DD9-489C-985F-754CB8FB84F6}"/>
    <cellStyle name="Comma 127 13" xfId="9393" xr:uid="{4FD7B87A-8282-4FD3-95A4-4DCCCCA0E510}"/>
    <cellStyle name="Comma 127 14" xfId="9394" xr:uid="{127F36D8-7048-46AC-918B-2EE3EC6AA5C0}"/>
    <cellStyle name="Comma 127 15" xfId="9395" xr:uid="{D83581E5-B330-48E2-B730-90FC69DF0ABD}"/>
    <cellStyle name="Comma 127 16" xfId="9396" xr:uid="{4447C762-2DC5-4BFA-ADD0-6535C7528230}"/>
    <cellStyle name="Comma 127 17" xfId="9397" xr:uid="{2FCDD0DC-13FC-4666-8008-6CE247F89D3B}"/>
    <cellStyle name="Comma 127 18" xfId="9398" xr:uid="{FDCBD8D5-C500-474A-A73D-262451B235D7}"/>
    <cellStyle name="Comma 127 19" xfId="9399" xr:uid="{45D9AF43-0BDD-4610-9E03-4359C71D9FA3}"/>
    <cellStyle name="Comma 127 2" xfId="9400" xr:uid="{A7B0B8CA-4271-423E-A907-33C94588E3D0}"/>
    <cellStyle name="Comma 127 20" xfId="9401" xr:uid="{F36CDF82-4CBA-492E-9157-71C59E5D388B}"/>
    <cellStyle name="Comma 127 21" xfId="9402" xr:uid="{A6E11690-B927-4D05-A55B-5F4E329DEEAF}"/>
    <cellStyle name="Comma 127 3" xfId="9403" xr:uid="{E2363ACD-B254-4E7E-B638-B218AD4EE441}"/>
    <cellStyle name="Comma 127 4" xfId="9404" xr:uid="{83773025-FEF9-4C57-905D-FC10F3E190AD}"/>
    <cellStyle name="Comma 127 5" xfId="9405" xr:uid="{D2BF58D7-28FF-497F-B5AD-59664FAE378E}"/>
    <cellStyle name="Comma 127 6" xfId="9406" xr:uid="{D8FAF5EF-9C9F-440B-BC48-E33C78FA849D}"/>
    <cellStyle name="Comma 127 7" xfId="9407" xr:uid="{18F680D8-86D3-43BD-992F-731162CB1830}"/>
    <cellStyle name="Comma 127 8" xfId="9408" xr:uid="{6E9EADAD-6DF9-4148-98CD-77387D8F1C68}"/>
    <cellStyle name="Comma 127 9" xfId="9409" xr:uid="{3795284A-C151-4527-B20D-155A2A9C163E}"/>
    <cellStyle name="Comma 128" xfId="9410" xr:uid="{F8CEFC6A-F5C5-4C41-A665-A577227C4084}"/>
    <cellStyle name="Comma 128 10" xfId="9411" xr:uid="{DFA9EA33-01E2-4D38-BB8B-373502FE64DB}"/>
    <cellStyle name="Comma 128 11" xfId="9412" xr:uid="{ECAC4643-769E-423A-A01C-362B5DEFB085}"/>
    <cellStyle name="Comma 128 12" xfId="9413" xr:uid="{11E0A2D6-912C-4D82-83A8-332D67FDB7F1}"/>
    <cellStyle name="Comma 128 13" xfId="9414" xr:uid="{3523B299-D528-469A-B106-5FB112F97C09}"/>
    <cellStyle name="Comma 128 14" xfId="9415" xr:uid="{60280D6E-5ED8-49E1-8AAA-5E7E4DF8F993}"/>
    <cellStyle name="Comma 128 15" xfId="9416" xr:uid="{51D3BC70-698A-44B9-9C3D-2DF4901FFDF2}"/>
    <cellStyle name="Comma 128 16" xfId="9417" xr:uid="{8337A1E8-980A-4729-945B-5C266383A461}"/>
    <cellStyle name="Comma 128 17" xfId="9418" xr:uid="{83114620-FA5C-4905-BDBA-E779C18DAB7A}"/>
    <cellStyle name="Comma 128 18" xfId="9419" xr:uid="{D8F47C0D-7252-4D25-A407-4395116687BF}"/>
    <cellStyle name="Comma 128 19" xfId="9420" xr:uid="{03302268-8B68-4127-B39A-EFAE546A0C6B}"/>
    <cellStyle name="Comma 128 2" xfId="9421" xr:uid="{503BBC9D-B355-4616-9FC8-099B6B4AA6C8}"/>
    <cellStyle name="Comma 128 20" xfId="9422" xr:uid="{8B724182-5026-4B37-8935-86CC8DF4698B}"/>
    <cellStyle name="Comma 128 21" xfId="9423" xr:uid="{8B098745-CD1B-4A51-857B-5C710D327B5B}"/>
    <cellStyle name="Comma 128 3" xfId="9424" xr:uid="{9D30B329-42CE-42F7-929C-162C2FD9EBFF}"/>
    <cellStyle name="Comma 128 4" xfId="9425" xr:uid="{3CDC4BC9-3056-4F9B-8862-E40888CDBE26}"/>
    <cellStyle name="Comma 128 5" xfId="9426" xr:uid="{3098F887-ADE9-4BA8-8E6B-D5318C78BDCC}"/>
    <cellStyle name="Comma 128 6" xfId="9427" xr:uid="{5CDC11C9-47F8-4C51-95B5-ADF35D9892AC}"/>
    <cellStyle name="Comma 128 7" xfId="9428" xr:uid="{0C9C67C0-C9CC-474A-B540-8E11249F6E75}"/>
    <cellStyle name="Comma 128 8" xfId="9429" xr:uid="{6DEFD239-BC4D-44A1-87DE-B51CCB8E2C6E}"/>
    <cellStyle name="Comma 128 9" xfId="9430" xr:uid="{43146720-DB3F-402E-8C6B-EA1D50AC1231}"/>
    <cellStyle name="Comma 129" xfId="9431" xr:uid="{D379350D-4829-4477-8361-ADF6C8F9BC5A}"/>
    <cellStyle name="Comma 129 10" xfId="9432" xr:uid="{F0A5D62A-4B9B-4851-AE5A-4292CE06ACA1}"/>
    <cellStyle name="Comma 129 11" xfId="9433" xr:uid="{1DCEDAAC-C966-477D-9D0E-1F3484AB6F5D}"/>
    <cellStyle name="Comma 129 12" xfId="9434" xr:uid="{F89639AD-AB0B-421E-AE3C-9E0DC8D18739}"/>
    <cellStyle name="Comma 129 13" xfId="9435" xr:uid="{30DD66B7-0E1F-4ED8-9D9B-2BD3D5F3FC6F}"/>
    <cellStyle name="Comma 129 14" xfId="9436" xr:uid="{3F9025A9-8D09-468C-A35C-BBBD87F117E0}"/>
    <cellStyle name="Comma 129 15" xfId="9437" xr:uid="{5D65EE91-53F9-403C-8277-745C1CF8BDCD}"/>
    <cellStyle name="Comma 129 16" xfId="9438" xr:uid="{C22AD967-2348-4F59-919C-861F55D4EF3E}"/>
    <cellStyle name="Comma 129 17" xfId="9439" xr:uid="{48767F4D-FDC7-469E-8F3A-DB676D669162}"/>
    <cellStyle name="Comma 129 18" xfId="9440" xr:uid="{D1F78344-FB7F-4B30-95D5-831A74319DAF}"/>
    <cellStyle name="Comma 129 19" xfId="9441" xr:uid="{443B87F9-AAA1-4F56-9F6F-4BA12282C540}"/>
    <cellStyle name="Comma 129 2" xfId="9442" xr:uid="{55958505-AD5D-4900-8D7A-28ACE1CA6ABB}"/>
    <cellStyle name="Comma 129 20" xfId="9443" xr:uid="{8D88F00C-2E81-4CD5-B453-52C6BFD4A423}"/>
    <cellStyle name="Comma 129 21" xfId="9444" xr:uid="{6B2CF673-EA37-4C9E-8E00-246E27306BF6}"/>
    <cellStyle name="Comma 129 3" xfId="9445" xr:uid="{2E635BD3-C417-4B24-9A5B-A1D0F1090797}"/>
    <cellStyle name="Comma 129 4" xfId="9446" xr:uid="{21E5F024-3C1D-45A3-9B7D-F0D1BEBEC574}"/>
    <cellStyle name="Comma 129 5" xfId="9447" xr:uid="{DCE598BF-AF0E-435F-B468-2CA6BB9FCAF3}"/>
    <cellStyle name="Comma 129 6" xfId="9448" xr:uid="{429E1FD3-2B8A-410F-8809-55E82D0B2978}"/>
    <cellStyle name="Comma 129 7" xfId="9449" xr:uid="{36E3ABD4-23F5-46C3-BB57-B9C19BC13921}"/>
    <cellStyle name="Comma 129 8" xfId="9450" xr:uid="{E1E9785F-8D2A-43A0-B236-575DA66A294E}"/>
    <cellStyle name="Comma 129 9" xfId="9451" xr:uid="{518F8049-D895-43B2-92D8-B5DD7D4131D8}"/>
    <cellStyle name="Comma 13" xfId="248" xr:uid="{037EAAB9-FCC8-448F-BDF4-D4F379BEC1E3}"/>
    <cellStyle name="Comma 13 10" xfId="249" xr:uid="{E87EEE6A-858D-4FA3-BAA3-3821CB0887CA}"/>
    <cellStyle name="Comma 13 11" xfId="250" xr:uid="{9286E0C6-5993-424A-91E2-EE1EAA5AD024}"/>
    <cellStyle name="Comma 13 12" xfId="251" xr:uid="{68790C5C-0D07-493D-A2DE-6D952B2EADB2}"/>
    <cellStyle name="Comma 13 13" xfId="252" xr:uid="{864CB253-E80A-4951-B732-C9A812349393}"/>
    <cellStyle name="Comma 13 14" xfId="253" xr:uid="{40A237BB-2941-408E-8158-65DB278E354E}"/>
    <cellStyle name="Comma 13 15" xfId="254" xr:uid="{09B9FAC9-EFC3-474C-8B86-2C19287B16AC}"/>
    <cellStyle name="Comma 13 16" xfId="255" xr:uid="{B99B21AF-B44A-4561-890A-450EB712660A}"/>
    <cellStyle name="Comma 13 17" xfId="256" xr:uid="{6984AE3F-51B3-4D07-9FB3-06632E4CDDCB}"/>
    <cellStyle name="Comma 13 18" xfId="257" xr:uid="{E1B750CB-6F7E-4618-83C6-8363F292DCCB}"/>
    <cellStyle name="Comma 13 19" xfId="258" xr:uid="{728ECBF1-80D1-4E82-B244-5FFBE507A8EA}"/>
    <cellStyle name="Comma 13 2" xfId="259" xr:uid="{E1AD6C4C-4CBC-4DBF-8132-CDE7A108A05A}"/>
    <cellStyle name="Comma 13 20" xfId="260" xr:uid="{0D009C96-4993-44C4-9AB0-9EBAD9A175AD}"/>
    <cellStyle name="Comma 13 21" xfId="261" xr:uid="{349B0087-605C-43F6-BFA4-03278A2239D1}"/>
    <cellStyle name="Comma 13 22" xfId="262" xr:uid="{8E944F01-FF7B-47E8-89E5-30C33E514219}"/>
    <cellStyle name="Comma 13 23" xfId="263" xr:uid="{35EE588C-27A5-44FC-9E4C-5F1C4B9306AA}"/>
    <cellStyle name="Comma 13 24" xfId="264" xr:uid="{43FBE7B6-2541-41F8-8341-03F2C9BC93E0}"/>
    <cellStyle name="Comma 13 25" xfId="265" xr:uid="{350AF5CB-9C52-440E-A514-B72A6E880244}"/>
    <cellStyle name="Comma 13 26" xfId="266" xr:uid="{78706DA1-2047-4E93-BE9D-9EAE49585E87}"/>
    <cellStyle name="Comma 13 27" xfId="267" xr:uid="{3AADE0EA-9E99-4B99-BDBF-DDFC144FD787}"/>
    <cellStyle name="Comma 13 28" xfId="268" xr:uid="{89B396E2-C0EF-4078-A93D-CD4051F34E2F}"/>
    <cellStyle name="Comma 13 29" xfId="269" xr:uid="{16F22DDD-C45C-4FE6-9D50-5A4CB355ED75}"/>
    <cellStyle name="Comma 13 3" xfId="270" xr:uid="{FB8B1AE2-5B93-4AFD-8FB0-B400D39307B2}"/>
    <cellStyle name="Comma 13 30" xfId="271" xr:uid="{8C37FE33-200D-48FF-AA04-5704F4A20F59}"/>
    <cellStyle name="Comma 13 31" xfId="272" xr:uid="{19A271BB-C0F4-4408-95FF-3D69EAC3162E}"/>
    <cellStyle name="Comma 13 32" xfId="273" xr:uid="{DF8E7BD7-058C-4970-9551-5E5B36B4B5FC}"/>
    <cellStyle name="Comma 13 33" xfId="274" xr:uid="{81FD6DEC-5239-4BA1-A30E-DFA16D1E5407}"/>
    <cellStyle name="Comma 13 34" xfId="275" xr:uid="{E64E8DAA-616A-4C6B-ACF8-C5D07B7356CC}"/>
    <cellStyle name="Comma 13 35" xfId="276" xr:uid="{5B667C24-A548-425F-B03C-37DFABB2ED22}"/>
    <cellStyle name="Comma 13 36" xfId="277" xr:uid="{776FF956-E75C-4B28-8E3B-8128B56DCDD6}"/>
    <cellStyle name="Comma 13 37" xfId="278" xr:uid="{47F650B0-33B1-435B-A6EF-DFE6026EC3C5}"/>
    <cellStyle name="Comma 13 38" xfId="279" xr:uid="{F7B50A25-D8F8-428F-9D03-8D87BD378F99}"/>
    <cellStyle name="Comma 13 39" xfId="280" xr:uid="{574BC6D3-B193-49C9-869B-F1FF60EBE777}"/>
    <cellStyle name="Comma 13 4" xfId="281" xr:uid="{D1F12D27-EA41-44DE-9790-2CD1D8AF79E5}"/>
    <cellStyle name="Comma 13 40" xfId="282" xr:uid="{05E9F80B-3B9F-4430-AF18-049AA2ABA190}"/>
    <cellStyle name="Comma 13 41" xfId="283" xr:uid="{D709AA94-FB02-41DD-B74B-FD37CE4F9CED}"/>
    <cellStyle name="Comma 13 42" xfId="284" xr:uid="{360F9B05-D714-42C9-91EC-9CAC416DABAA}"/>
    <cellStyle name="Comma 13 43" xfId="285" xr:uid="{1BF1A8E2-5D40-45B0-8645-D28C5D667113}"/>
    <cellStyle name="Comma 13 44" xfId="286" xr:uid="{EE324A4E-41FF-4BD0-AC48-77C9BEC7F055}"/>
    <cellStyle name="Comma 13 45" xfId="287" xr:uid="{5940C7F4-3982-494D-B5CE-EA7535DACECA}"/>
    <cellStyle name="Comma 13 46" xfId="288" xr:uid="{5DD6141A-73D7-4CBD-9C25-73391E0EDF8A}"/>
    <cellStyle name="Comma 13 47" xfId="289" xr:uid="{4AEE4FF9-530C-4CD7-BDAD-48594C5AA69D}"/>
    <cellStyle name="Comma 13 48" xfId="290" xr:uid="{44CD89CD-028C-41BE-833A-7CAF36FB8459}"/>
    <cellStyle name="Comma 13 49" xfId="291" xr:uid="{981B871E-76D1-4048-AB06-0A173E055EB0}"/>
    <cellStyle name="Comma 13 5" xfId="292" xr:uid="{30B2C010-2BC5-4A84-B820-EC9ACE2C0CD4}"/>
    <cellStyle name="Comma 13 50" xfId="293" xr:uid="{700E4433-CF09-4991-8AA9-1D768F594E78}"/>
    <cellStyle name="Comma 13 51" xfId="294" xr:uid="{3CF333A2-DFCF-4026-819D-0B99C38B7BD5}"/>
    <cellStyle name="Comma 13 52" xfId="295" xr:uid="{AA51AD25-5CAC-4EC8-96BB-BA4CB0BB7F07}"/>
    <cellStyle name="Comma 13 53" xfId="296" xr:uid="{B93F6AEE-E21F-493F-94B2-1615CACB0374}"/>
    <cellStyle name="Comma 13 54" xfId="297" xr:uid="{6530558F-3A72-455B-8225-DB6F39EEEDC4}"/>
    <cellStyle name="Comma 13 55" xfId="298" xr:uid="{F014EC7A-AB44-4857-BA12-F320A1D92551}"/>
    <cellStyle name="Comma 13 56" xfId="299" xr:uid="{5485D604-E12C-46B4-9634-F61B02CD7FAF}"/>
    <cellStyle name="Comma 13 57" xfId="300" xr:uid="{3AE485C2-7198-40B0-AC60-4BC181E6B8FB}"/>
    <cellStyle name="Comma 13 58" xfId="301" xr:uid="{CDE18A60-C94C-4DDF-AE1E-076B8E23F884}"/>
    <cellStyle name="Comma 13 59" xfId="302" xr:uid="{97D2FCD1-1E61-43F5-AD5A-2BB4FD985946}"/>
    <cellStyle name="Comma 13 6" xfId="303" xr:uid="{40C8CF4C-847E-4FF0-8D86-6D71FE2B014A}"/>
    <cellStyle name="Comma 13 60" xfId="304" xr:uid="{E1F484BB-7899-429E-A205-8536BB9303E2}"/>
    <cellStyle name="Comma 13 61" xfId="305" xr:uid="{701DDC31-F766-4F31-813E-786F0B4BDCB4}"/>
    <cellStyle name="Comma 13 62" xfId="306" xr:uid="{B359E9B4-0134-43CA-A9E1-607292F5CA50}"/>
    <cellStyle name="Comma 13 7" xfId="307" xr:uid="{86546140-C873-45AE-95BE-80A3147C2F1D}"/>
    <cellStyle name="Comma 13 8" xfId="308" xr:uid="{5B82437D-7E10-47F8-B3D4-19641C9A20F4}"/>
    <cellStyle name="Comma 13 9" xfId="309" xr:uid="{7AC10832-3291-4C23-8239-510C041DF1A0}"/>
    <cellStyle name="Comma 130" xfId="9452" xr:uid="{DC9963B6-CA8C-48DC-8AF9-79ED12921020}"/>
    <cellStyle name="Comma 130 10" xfId="9453" xr:uid="{60F7A88D-A961-4A01-A291-5646B160AF04}"/>
    <cellStyle name="Comma 130 11" xfId="9454" xr:uid="{235CFA2A-FBF1-4DD1-A990-B906AED46915}"/>
    <cellStyle name="Comma 130 12" xfId="9455" xr:uid="{C5EA11F7-8BA8-4759-8165-6B71197139ED}"/>
    <cellStyle name="Comma 130 13" xfId="9456" xr:uid="{09252A8F-D309-4FF6-B2C3-B852F5EC8434}"/>
    <cellStyle name="Comma 130 14" xfId="9457" xr:uid="{F2D7A503-6B07-4A74-B3D4-D2891E681DAC}"/>
    <cellStyle name="Comma 130 15" xfId="9458" xr:uid="{2F1B6CB9-97C4-4A74-A644-CCC253F81766}"/>
    <cellStyle name="Comma 130 16" xfId="9459" xr:uid="{903C93FC-8645-4DEE-BD79-255652347C22}"/>
    <cellStyle name="Comma 130 17" xfId="9460" xr:uid="{E008DAC7-1AAB-49ED-9460-BC6F5B2BB656}"/>
    <cellStyle name="Comma 130 18" xfId="9461" xr:uid="{18E5E26B-F6DC-4A4C-A9DF-85A57647570F}"/>
    <cellStyle name="Comma 130 19" xfId="9462" xr:uid="{E2CA7A29-A04C-45E0-8B6C-A9B8915D76AD}"/>
    <cellStyle name="Comma 130 2" xfId="9463" xr:uid="{98977A5B-3FB4-413E-B985-A2C90F788CFB}"/>
    <cellStyle name="Comma 130 20" xfId="9464" xr:uid="{17B21F02-1A70-4BE7-8591-C097F8FA4704}"/>
    <cellStyle name="Comma 130 21" xfId="9465" xr:uid="{8E90F2D0-DE16-40F0-BAFD-CE05A200F1DE}"/>
    <cellStyle name="Comma 130 3" xfId="9466" xr:uid="{01860250-44D2-4C5E-8A23-686A6E87FBBC}"/>
    <cellStyle name="Comma 130 4" xfId="9467" xr:uid="{86008914-215D-4D79-9724-E7BDD5AE209E}"/>
    <cellStyle name="Comma 130 5" xfId="9468" xr:uid="{281FD980-14B8-407C-9253-7CC9984E2607}"/>
    <cellStyle name="Comma 130 6" xfId="9469" xr:uid="{0A5382A9-AEE8-4EBC-B1E3-9A468480E22B}"/>
    <cellStyle name="Comma 130 7" xfId="9470" xr:uid="{8D2029DA-87E8-45C4-AF93-0E6941BACB06}"/>
    <cellStyle name="Comma 130 8" xfId="9471" xr:uid="{DB767BA2-5FF3-418E-A242-EF209B11F475}"/>
    <cellStyle name="Comma 130 9" xfId="9472" xr:uid="{C71BA4A4-15EB-448B-AE9D-91F4D4F92E78}"/>
    <cellStyle name="Comma 131" xfId="9473" xr:uid="{CA8EF03F-862F-46BD-82AF-B62FCCD21B58}"/>
    <cellStyle name="Comma 131 10" xfId="9474" xr:uid="{0C9D3DFB-D5B5-44E2-98A3-03E3652D44E6}"/>
    <cellStyle name="Comma 131 11" xfId="9475" xr:uid="{C13F9F9B-714C-447A-B16D-7208669050D1}"/>
    <cellStyle name="Comma 131 12" xfId="9476" xr:uid="{BE70DD4C-FC93-4087-8EB7-73AB8478772A}"/>
    <cellStyle name="Comma 131 13" xfId="9477" xr:uid="{FBA00052-5642-4E8B-9F50-3AA1E8799448}"/>
    <cellStyle name="Comma 131 14" xfId="9478" xr:uid="{D21CDC43-546E-4000-AF23-8C7AE7097454}"/>
    <cellStyle name="Comma 131 15" xfId="9479" xr:uid="{17DB45E4-0A16-4164-898D-A81FC38D9D89}"/>
    <cellStyle name="Comma 131 16" xfId="9480" xr:uid="{AFF56A3E-BBE1-4FB6-B2D2-EBE806677769}"/>
    <cellStyle name="Comma 131 17" xfId="9481" xr:uid="{B8144F80-794D-4B1F-AFEB-057494DDBE41}"/>
    <cellStyle name="Comma 131 18" xfId="9482" xr:uid="{98D630D6-D922-4C43-AF6F-F7D1FF49FECD}"/>
    <cellStyle name="Comma 131 19" xfId="9483" xr:uid="{0D4C552D-8ECF-44B6-87B2-B5E6EF21FA02}"/>
    <cellStyle name="Comma 131 2" xfId="9484" xr:uid="{D810D301-4B33-4898-8CB0-2F76BAC19C06}"/>
    <cellStyle name="Comma 131 20" xfId="9485" xr:uid="{B552E892-BA8E-4A9C-B7A1-1C122E822C9A}"/>
    <cellStyle name="Comma 131 21" xfId="9486" xr:uid="{657CCEF4-CD33-42CD-B6B3-FE9F4B4D429A}"/>
    <cellStyle name="Comma 131 3" xfId="9487" xr:uid="{FD3E37A8-0A5F-489E-AA83-C2B874DA8214}"/>
    <cellStyle name="Comma 131 4" xfId="9488" xr:uid="{FC2BB78C-1B64-49D9-AE13-67B4E26BCE4E}"/>
    <cellStyle name="Comma 131 5" xfId="9489" xr:uid="{5C7DA1E3-9BCE-4323-A8B8-1A5C51C436A0}"/>
    <cellStyle name="Comma 131 6" xfId="9490" xr:uid="{4705A302-6D86-4A1E-B8A0-0491EE61F8DA}"/>
    <cellStyle name="Comma 131 7" xfId="9491" xr:uid="{07ECBFCE-F68E-4E62-82DD-6C5D6D70C7E3}"/>
    <cellStyle name="Comma 131 8" xfId="9492" xr:uid="{64CE85D1-EBD2-47CB-8FCC-B77858B478AC}"/>
    <cellStyle name="Comma 131 9" xfId="9493" xr:uid="{AFFB1A4B-97C0-4C95-ABBE-3D8AFEB68E00}"/>
    <cellStyle name="Comma 132" xfId="9494" xr:uid="{CFC42409-A5BA-433E-857E-1A37F75129AC}"/>
    <cellStyle name="Comma 132 10" xfId="9495" xr:uid="{AEAF5DCB-EF9F-4AE1-A1EE-42E9A3DD29E6}"/>
    <cellStyle name="Comma 132 11" xfId="9496" xr:uid="{2C7C16BC-3A76-4A41-8F11-7BAAD384BBD9}"/>
    <cellStyle name="Comma 132 12" xfId="9497" xr:uid="{F29C4D69-B6A1-495D-84F9-4D098D4590E0}"/>
    <cellStyle name="Comma 132 13" xfId="9498" xr:uid="{A6D60985-BC05-4681-A671-2ED20962BEA7}"/>
    <cellStyle name="Comma 132 14" xfId="9499" xr:uid="{159E4DE0-7214-4B74-9F13-8A2F1F33D6CC}"/>
    <cellStyle name="Comma 132 15" xfId="9500" xr:uid="{FC3CB0CD-5E85-4CA7-BBAE-6BEF2768CD97}"/>
    <cellStyle name="Comma 132 16" xfId="9501" xr:uid="{E44D3E5D-0C58-4702-B6B0-C134C8AA8418}"/>
    <cellStyle name="Comma 132 17" xfId="9502" xr:uid="{35073301-0EA3-4C51-83C5-E4B6D23B744E}"/>
    <cellStyle name="Comma 132 18" xfId="9503" xr:uid="{EB06EF4A-FC44-4A89-A126-E6C993AC93D7}"/>
    <cellStyle name="Comma 132 19" xfId="9504" xr:uid="{FB9009A8-9B34-4B8F-A4BD-80F24B9D8FBC}"/>
    <cellStyle name="Comma 132 2" xfId="9505" xr:uid="{63B6B3D9-DA71-48B6-8B89-008A72C3F1D9}"/>
    <cellStyle name="Comma 132 20" xfId="9506" xr:uid="{8B3D0A60-073E-4060-86C4-1987571FA432}"/>
    <cellStyle name="Comma 132 21" xfId="9507" xr:uid="{BACE3E9F-DB8F-4E8F-B26A-95471F0A37DF}"/>
    <cellStyle name="Comma 132 3" xfId="9508" xr:uid="{761A1572-BAB6-4927-A9D6-2470489C4C5A}"/>
    <cellStyle name="Comma 132 4" xfId="9509" xr:uid="{77FD2861-40E5-46A3-9ACE-56F02B5891CB}"/>
    <cellStyle name="Comma 132 5" xfId="9510" xr:uid="{AFCB76B0-7301-47F9-8DCD-DE8D8D205166}"/>
    <cellStyle name="Comma 132 6" xfId="9511" xr:uid="{552BBAC4-86B0-456C-9607-7D5890498AAB}"/>
    <cellStyle name="Comma 132 7" xfId="9512" xr:uid="{5A067F0A-6D4D-44EB-92C7-38639381896E}"/>
    <cellStyle name="Comma 132 8" xfId="9513" xr:uid="{525450DE-62CE-42BF-8A3F-A529B8415D45}"/>
    <cellStyle name="Comma 132 9" xfId="9514" xr:uid="{BC3D7BC6-AB10-4DBF-8877-3FDDD37E5084}"/>
    <cellStyle name="Comma 133" xfId="9515" xr:uid="{C01616D5-D2B9-4632-8824-1E2FAF04092A}"/>
    <cellStyle name="Comma 133 10" xfId="9516" xr:uid="{22DDDE0A-1B90-4F43-9C5C-C276DED86D59}"/>
    <cellStyle name="Comma 133 11" xfId="9517" xr:uid="{9298B42E-F671-4016-941A-09BE257F5B18}"/>
    <cellStyle name="Comma 133 12" xfId="9518" xr:uid="{1D8B432C-869C-4212-99F7-D7CBC113A089}"/>
    <cellStyle name="Comma 133 13" xfId="9519" xr:uid="{26CB13E2-E490-4F79-AAEC-89EC77CE93FA}"/>
    <cellStyle name="Comma 133 14" xfId="9520" xr:uid="{78443D96-F1DB-454F-8184-86150570D30D}"/>
    <cellStyle name="Comma 133 15" xfId="9521" xr:uid="{3E070369-9055-4991-BDC1-FF9B00CF637D}"/>
    <cellStyle name="Comma 133 16" xfId="9522" xr:uid="{10335773-B72E-4415-95E6-B387943866C0}"/>
    <cellStyle name="Comma 133 17" xfId="9523" xr:uid="{BAF58350-FEBC-4B25-A4C3-60C76E5558D3}"/>
    <cellStyle name="Comma 133 18" xfId="9524" xr:uid="{668EE6D3-2732-4E38-BB09-020D1DBD28EF}"/>
    <cellStyle name="Comma 133 19" xfId="9525" xr:uid="{5B4F2616-9A5F-4396-9513-586C67F71B12}"/>
    <cellStyle name="Comma 133 2" xfId="9526" xr:uid="{F4488295-B5FE-4D21-9D37-E1A638F3D464}"/>
    <cellStyle name="Comma 133 20" xfId="9527" xr:uid="{5527F973-5284-4AA7-AFCB-5219442514A9}"/>
    <cellStyle name="Comma 133 21" xfId="9528" xr:uid="{B5CFA2C4-FAEF-4857-B6EA-DCF545F2599C}"/>
    <cellStyle name="Comma 133 3" xfId="9529" xr:uid="{AC4C31AB-D213-495B-BA1A-BC870B002674}"/>
    <cellStyle name="Comma 133 4" xfId="9530" xr:uid="{18897DEC-827C-4129-94E2-81314DFE505A}"/>
    <cellStyle name="Comma 133 5" xfId="9531" xr:uid="{A0ACCF9A-59FF-484A-B122-8F93766EB16E}"/>
    <cellStyle name="Comma 133 6" xfId="9532" xr:uid="{EF3E82E6-7755-4823-8F44-599FC07DC16D}"/>
    <cellStyle name="Comma 133 7" xfId="9533" xr:uid="{D34A09E0-2A5A-4ED8-B99E-9FC5751752D6}"/>
    <cellStyle name="Comma 133 8" xfId="9534" xr:uid="{91E78E91-1A52-422D-B674-4FF82F3440E7}"/>
    <cellStyle name="Comma 133 9" xfId="9535" xr:uid="{E2463D92-81BA-43C5-87C0-0E6A7FB665E8}"/>
    <cellStyle name="Comma 134" xfId="9536" xr:uid="{415E9F35-05F6-4D43-95EF-FD29D13F441F}"/>
    <cellStyle name="Comma 134 10" xfId="9537" xr:uid="{91642E86-B912-4C0D-85F2-B4DEDE134824}"/>
    <cellStyle name="Comma 134 11" xfId="9538" xr:uid="{853F2312-562B-4F3F-A04C-740216DFDFF5}"/>
    <cellStyle name="Comma 134 12" xfId="9539" xr:uid="{7CBFA6F8-7642-4639-AF47-EB919DB8BD03}"/>
    <cellStyle name="Comma 134 13" xfId="9540" xr:uid="{1BA07C57-DE86-4A82-A986-DB5752E5986F}"/>
    <cellStyle name="Comma 134 14" xfId="9541" xr:uid="{9B67E8A9-1F80-4205-B139-65194DF7A51D}"/>
    <cellStyle name="Comma 134 15" xfId="9542" xr:uid="{D540A427-B88D-49AA-B754-052F2A1ADA6D}"/>
    <cellStyle name="Comma 134 16" xfId="9543" xr:uid="{6E106772-0CFD-49A1-9F38-0C6480F6F854}"/>
    <cellStyle name="Comma 134 17" xfId="9544" xr:uid="{A9C8CA39-04DB-42BC-A557-94C1D0B7799C}"/>
    <cellStyle name="Comma 134 18" xfId="9545" xr:uid="{2C799E06-BC78-4988-BE7A-38D182A178BF}"/>
    <cellStyle name="Comma 134 19" xfId="9546" xr:uid="{854803A7-BAA3-4701-BF50-A8991F31ABE2}"/>
    <cellStyle name="Comma 134 2" xfId="9547" xr:uid="{35FBF395-122F-487E-99FB-1C76C9F2D32B}"/>
    <cellStyle name="Comma 134 20" xfId="9548" xr:uid="{BCB81DB4-FEA7-4A66-9B22-DCAA54D989E0}"/>
    <cellStyle name="Comma 134 21" xfId="9549" xr:uid="{64C5343D-253A-4142-ABCB-29F0202CA56B}"/>
    <cellStyle name="Comma 134 3" xfId="9550" xr:uid="{097D4724-08C8-48C2-A15E-D6191F00AEEE}"/>
    <cellStyle name="Comma 134 4" xfId="9551" xr:uid="{931D9432-2912-4657-AC7F-379ABCC62B24}"/>
    <cellStyle name="Comma 134 5" xfId="9552" xr:uid="{7C555CF0-4F8D-46E1-84D3-2393182B0975}"/>
    <cellStyle name="Comma 134 6" xfId="9553" xr:uid="{DF3C2684-82BD-44F3-AE86-A285A4A93005}"/>
    <cellStyle name="Comma 134 7" xfId="9554" xr:uid="{65F2419C-5627-4F90-A337-D76C6E5A3D88}"/>
    <cellStyle name="Comma 134 8" xfId="9555" xr:uid="{9BDA1D75-9760-4A30-A989-9913519AE7B5}"/>
    <cellStyle name="Comma 134 9" xfId="9556" xr:uid="{05F93CD3-5FB8-429D-B9E4-4A3614F91123}"/>
    <cellStyle name="Comma 135" xfId="9557" xr:uid="{8233E39A-C042-4BC9-8ED5-590B17BFBC52}"/>
    <cellStyle name="Comma 135 10" xfId="9558" xr:uid="{37EB0BC7-79FA-4F4B-BAE7-CE7071195883}"/>
    <cellStyle name="Comma 135 11" xfId="9559" xr:uid="{F1D0562F-CEE9-42CC-8B5A-07CFFF40FAFB}"/>
    <cellStyle name="Comma 135 12" xfId="9560" xr:uid="{BE3D38F7-A95E-4CEF-AD52-0944600CB51D}"/>
    <cellStyle name="Comma 135 13" xfId="9561" xr:uid="{3C6C9E93-AD41-4A50-8973-1D058B3B2CC5}"/>
    <cellStyle name="Comma 135 14" xfId="9562" xr:uid="{61879BDC-6D33-4FD7-B8A9-657F5AE52313}"/>
    <cellStyle name="Comma 135 15" xfId="9563" xr:uid="{ADABAAAF-B923-4317-90EF-F166DE85E5F2}"/>
    <cellStyle name="Comma 135 16" xfId="9564" xr:uid="{95731B9C-39EB-4416-8F06-6B1DF96C91D3}"/>
    <cellStyle name="Comma 135 17" xfId="9565" xr:uid="{796EB730-9669-47FF-A2C0-C54DFC20B4B0}"/>
    <cellStyle name="Comma 135 18" xfId="9566" xr:uid="{253F3406-40A0-4A5B-9D55-1BC68D7A7FF2}"/>
    <cellStyle name="Comma 135 19" xfId="9567" xr:uid="{7E6EAE84-F948-40AB-9B6A-68FCB9E7E6CD}"/>
    <cellStyle name="Comma 135 2" xfId="9568" xr:uid="{1F0A5EFA-3628-4950-A02D-B81F8852A728}"/>
    <cellStyle name="Comma 135 20" xfId="9569" xr:uid="{EBAE7A54-D615-4084-84F5-A0AD97D91970}"/>
    <cellStyle name="Comma 135 21" xfId="9570" xr:uid="{C06AF874-2536-44FA-ACEE-1A8BF1A69159}"/>
    <cellStyle name="Comma 135 3" xfId="9571" xr:uid="{E0630ECD-C98C-4EDC-B7F8-2B1C32C6E5A6}"/>
    <cellStyle name="Comma 135 4" xfId="9572" xr:uid="{ED2D05FB-E01C-4267-92E2-6B677FA25008}"/>
    <cellStyle name="Comma 135 5" xfId="9573" xr:uid="{5521F2D7-94EF-4D74-9CFE-26A1A25951E6}"/>
    <cellStyle name="Comma 135 6" xfId="9574" xr:uid="{34DE03BE-BFB3-4EE0-BF62-AE090FC15A57}"/>
    <cellStyle name="Comma 135 7" xfId="9575" xr:uid="{E982937B-66C3-4E23-9F82-3F5DA9A25668}"/>
    <cellStyle name="Comma 135 8" xfId="9576" xr:uid="{1D26FF4A-148E-4440-ADCC-100D5308C726}"/>
    <cellStyle name="Comma 135 9" xfId="9577" xr:uid="{C961610C-01FA-42E0-83C6-566E85266EE5}"/>
    <cellStyle name="Comma 136" xfId="9578" xr:uid="{45A6ADAA-32D4-4622-9768-A3784E784B70}"/>
    <cellStyle name="Comma 136 10" xfId="9579" xr:uid="{D4DF02E3-C88B-49D1-8668-DCFA9122D3AD}"/>
    <cellStyle name="Comma 136 11" xfId="9580" xr:uid="{860B6080-3DCA-40EE-838D-25569AC4B2DC}"/>
    <cellStyle name="Comma 136 12" xfId="9581" xr:uid="{ABA5DF57-9B37-4E52-9DDD-E56B057E866D}"/>
    <cellStyle name="Comma 136 13" xfId="9582" xr:uid="{D0AECDF0-3621-46D0-8069-FD6B276171D7}"/>
    <cellStyle name="Comma 136 14" xfId="9583" xr:uid="{CE9CE906-B3B7-479B-8FC4-463718185435}"/>
    <cellStyle name="Comma 136 15" xfId="9584" xr:uid="{1E6B5C7C-668C-4CF4-8CFC-03355452A439}"/>
    <cellStyle name="Comma 136 16" xfId="9585" xr:uid="{F1850AD4-8BF5-41D6-BDBE-C6825C7FB641}"/>
    <cellStyle name="Comma 136 17" xfId="9586" xr:uid="{725ED85B-40B0-45A3-8F9E-1C0109300458}"/>
    <cellStyle name="Comma 136 18" xfId="9587" xr:uid="{18DFA941-FC61-46AE-BECF-90C67C5A069C}"/>
    <cellStyle name="Comma 136 19" xfId="9588" xr:uid="{0D6EBE40-FCF5-477B-8EC2-920E3F43DE90}"/>
    <cellStyle name="Comma 136 2" xfId="9589" xr:uid="{6AAF3AF4-A7D2-4FE1-A513-05F6AEFC34BB}"/>
    <cellStyle name="Comma 136 20" xfId="9590" xr:uid="{67319CD4-B843-443D-8659-E5AA1CA05D88}"/>
    <cellStyle name="Comma 136 21" xfId="9591" xr:uid="{8010E180-4189-46E6-A071-81DA732AC43B}"/>
    <cellStyle name="Comma 136 3" xfId="9592" xr:uid="{EA58BAC5-DF90-4357-9080-777AEE29F9A5}"/>
    <cellStyle name="Comma 136 4" xfId="9593" xr:uid="{80578053-84D4-49B1-AE30-07C838F10EFC}"/>
    <cellStyle name="Comma 136 5" xfId="9594" xr:uid="{DFFA555D-655D-4037-9D0E-7A90BC2DE310}"/>
    <cellStyle name="Comma 136 6" xfId="9595" xr:uid="{12ACD4DC-EDBC-4FB3-AD1B-05A998EB3823}"/>
    <cellStyle name="Comma 136 7" xfId="9596" xr:uid="{0DBDAC10-9943-44B5-B698-6161E4AE213D}"/>
    <cellStyle name="Comma 136 8" xfId="9597" xr:uid="{54B8D01D-29AA-47E9-95F7-91CA038ACF6C}"/>
    <cellStyle name="Comma 136 9" xfId="9598" xr:uid="{5F7249B9-0899-4C72-BC0F-8ABFF7EF475B}"/>
    <cellStyle name="Comma 137" xfId="9599" xr:uid="{8B5BFAAD-2323-4FBC-9950-2589E896BE8F}"/>
    <cellStyle name="Comma 137 10" xfId="9600" xr:uid="{88D7BA48-69DA-4835-A9B0-ED070D5D02F9}"/>
    <cellStyle name="Comma 137 11" xfId="9601" xr:uid="{74C34646-0BEB-4783-AFBE-FC6DD3EACF01}"/>
    <cellStyle name="Comma 137 12" xfId="9602" xr:uid="{4F25FC9E-4BC0-4F96-828A-C1260644E267}"/>
    <cellStyle name="Comma 137 13" xfId="9603" xr:uid="{09C9457A-4A6F-474E-867D-266282FC073E}"/>
    <cellStyle name="Comma 137 14" xfId="9604" xr:uid="{427C668C-C9C4-4123-850C-B6C065A95E3D}"/>
    <cellStyle name="Comma 137 15" xfId="9605" xr:uid="{4D46535C-4D3D-4187-8752-9A0A4C4B5959}"/>
    <cellStyle name="Comma 137 16" xfId="9606" xr:uid="{36E66721-1FAC-48D9-8E2A-84E684405F8B}"/>
    <cellStyle name="Comma 137 17" xfId="9607" xr:uid="{22C34ECA-DD94-459D-BAA1-7D62719571F4}"/>
    <cellStyle name="Comma 137 18" xfId="9608" xr:uid="{8008B322-202F-45E3-8864-497CD677801B}"/>
    <cellStyle name="Comma 137 19" xfId="9609" xr:uid="{4B47B331-4941-47FE-B403-EE3B831F0710}"/>
    <cellStyle name="Comma 137 2" xfId="9610" xr:uid="{19D156F3-B19B-402F-A7FB-45838EF12BA8}"/>
    <cellStyle name="Comma 137 20" xfId="9611" xr:uid="{78405DBC-E975-41C3-871F-C6F5CDBED78E}"/>
    <cellStyle name="Comma 137 21" xfId="9612" xr:uid="{C684557F-4F97-4EAB-B4CC-BD4F7DC9F568}"/>
    <cellStyle name="Comma 137 3" xfId="9613" xr:uid="{B952B5A6-2D64-4716-A510-F3F8398016EA}"/>
    <cellStyle name="Comma 137 4" xfId="9614" xr:uid="{ABFF5EB5-8650-4555-95A7-E8A5D3C7D4CC}"/>
    <cellStyle name="Comma 137 5" xfId="9615" xr:uid="{DA6EE71C-92D3-4BF5-8DC4-E7F196412BD0}"/>
    <cellStyle name="Comma 137 6" xfId="9616" xr:uid="{7784D8B5-01BA-4AFC-B1C6-D3EE306E2500}"/>
    <cellStyle name="Comma 137 7" xfId="9617" xr:uid="{3F3A0971-26A9-4F7B-BF43-B252992F97A8}"/>
    <cellStyle name="Comma 137 8" xfId="9618" xr:uid="{015D37E8-91B9-4CF3-99EE-7141BEEB9CAC}"/>
    <cellStyle name="Comma 137 9" xfId="9619" xr:uid="{1BEE8D40-620D-432F-96BB-5E355F8F33BA}"/>
    <cellStyle name="Comma 138" xfId="9620" xr:uid="{D7E4CC74-720A-486D-BC8F-D212C490E14A}"/>
    <cellStyle name="Comma 138 10" xfId="9621" xr:uid="{B80F04AB-9E90-4D97-B567-3473FC4EB054}"/>
    <cellStyle name="Comma 138 11" xfId="9622" xr:uid="{67AF6CAA-ACCF-4A32-B3A1-2AEFC90D3569}"/>
    <cellStyle name="Comma 138 12" xfId="9623" xr:uid="{6A996E03-D6D9-49A8-A137-007FB6690733}"/>
    <cellStyle name="Comma 138 13" xfId="9624" xr:uid="{5DC49E79-F107-436C-8D36-4DDF870C1434}"/>
    <cellStyle name="Comma 138 14" xfId="9625" xr:uid="{307781DD-EBD3-42C6-BF22-2E00684A817D}"/>
    <cellStyle name="Comma 138 15" xfId="9626" xr:uid="{4F2811F2-09FD-4495-AB16-F5758057628B}"/>
    <cellStyle name="Comma 138 16" xfId="9627" xr:uid="{1D3F1D7C-FEFF-456F-8AC7-A85BDC19FC95}"/>
    <cellStyle name="Comma 138 17" xfId="9628" xr:uid="{A8ECB2AC-DBCC-47AE-A600-21D5247A9978}"/>
    <cellStyle name="Comma 138 18" xfId="9629" xr:uid="{CE268BFD-9EA0-45F5-8CEF-CC02E6EC14CF}"/>
    <cellStyle name="Comma 138 19" xfId="9630" xr:uid="{D9C9CE9F-0AB1-4D27-AB57-5B0D433941A8}"/>
    <cellStyle name="Comma 138 2" xfId="9631" xr:uid="{E55C299F-6200-4EA9-8649-2B4F56D8CBEE}"/>
    <cellStyle name="Comma 138 20" xfId="9632" xr:uid="{C224004D-8E53-4F13-915A-9417F98429E6}"/>
    <cellStyle name="Comma 138 21" xfId="9633" xr:uid="{4E69A828-C55B-4BFA-8B9E-E24BEB1AD687}"/>
    <cellStyle name="Comma 138 3" xfId="9634" xr:uid="{E2326A5A-5F19-4546-935D-0420B9A0605E}"/>
    <cellStyle name="Comma 138 4" xfId="9635" xr:uid="{83E227CF-BB48-4152-8104-6D72E0B86B56}"/>
    <cellStyle name="Comma 138 5" xfId="9636" xr:uid="{BEA2AB2D-E29C-4A48-A253-9ECD5624A9ED}"/>
    <cellStyle name="Comma 138 6" xfId="9637" xr:uid="{BF1FC59D-6E1F-4235-AB3E-15D1737F6B44}"/>
    <cellStyle name="Comma 138 7" xfId="9638" xr:uid="{3C117ECE-406C-477B-9E51-BB2D690ADB73}"/>
    <cellStyle name="Comma 138 8" xfId="9639" xr:uid="{0A5476D2-AF48-4BC2-B4E1-A2EDCF154FC6}"/>
    <cellStyle name="Comma 138 9" xfId="9640" xr:uid="{A1BB18F8-9CA3-4840-B707-6506602A1745}"/>
    <cellStyle name="Comma 139" xfId="9641" xr:uid="{6009773A-3C6D-4FF1-A96C-76806243AE01}"/>
    <cellStyle name="Comma 139 10" xfId="9642" xr:uid="{3FC8E120-D9A6-4B0C-A64F-EA6F13FD29A3}"/>
    <cellStyle name="Comma 139 11" xfId="9643" xr:uid="{0E5437C1-3094-4C83-9CC9-A14E47327B8F}"/>
    <cellStyle name="Comma 139 12" xfId="9644" xr:uid="{27E5502D-DF76-4FC0-B9D2-651F9E50C3CE}"/>
    <cellStyle name="Comma 139 13" xfId="9645" xr:uid="{817CF0A4-9A46-4C49-A8B8-EFB5D879C6F2}"/>
    <cellStyle name="Comma 139 14" xfId="9646" xr:uid="{10E6A56B-22F3-4F30-BAC2-4C69DD8EA88E}"/>
    <cellStyle name="Comma 139 15" xfId="9647" xr:uid="{718F96FB-4E6D-47C6-991A-5F43F4424506}"/>
    <cellStyle name="Comma 139 16" xfId="9648" xr:uid="{9B8C3884-5AD2-4746-8820-97B1F6DB4CF2}"/>
    <cellStyle name="Comma 139 17" xfId="9649" xr:uid="{9CBABAD0-23E4-43B7-8C5B-662075DAC553}"/>
    <cellStyle name="Comma 139 18" xfId="9650" xr:uid="{4BB13C4E-D225-46B8-AA67-7AEB2139E665}"/>
    <cellStyle name="Comma 139 19" xfId="9651" xr:uid="{5F1788E9-E9A2-4AA6-8206-F6A903656062}"/>
    <cellStyle name="Comma 139 2" xfId="9652" xr:uid="{12C697DB-3C64-433A-B0C5-D3039EA3AC08}"/>
    <cellStyle name="Comma 139 20" xfId="9653" xr:uid="{E93B58E1-5759-4228-8101-566C2BF7153F}"/>
    <cellStyle name="Comma 139 21" xfId="9654" xr:uid="{EC9B5C00-C494-4DCA-AAE2-08F8408213CF}"/>
    <cellStyle name="Comma 139 3" xfId="9655" xr:uid="{F72C4599-48AF-4093-BF51-A47192153B7A}"/>
    <cellStyle name="Comma 139 4" xfId="9656" xr:uid="{EC6D72C7-7121-4AA1-B339-9016952B7898}"/>
    <cellStyle name="Comma 139 5" xfId="9657" xr:uid="{A7AF0CDD-B46C-45AC-9661-99D8BF28619B}"/>
    <cellStyle name="Comma 139 6" xfId="9658" xr:uid="{855200AC-3CA0-4061-8333-797F7F49DDFB}"/>
    <cellStyle name="Comma 139 7" xfId="9659" xr:uid="{CD122AE2-C7FC-43C5-B9F3-37AAAF4D976F}"/>
    <cellStyle name="Comma 139 8" xfId="9660" xr:uid="{F2ED6AE0-C221-4F1B-A6B3-B459EB14B58E}"/>
    <cellStyle name="Comma 139 9" xfId="9661" xr:uid="{D8CC5621-4AB7-48F1-88AF-506E0C30AFD5}"/>
    <cellStyle name="Comma 14" xfId="310" xr:uid="{0D6C1689-680A-4243-92B4-F31CD74AE5D3}"/>
    <cellStyle name="Comma 14 10" xfId="311" xr:uid="{2CF0ABE7-CD8F-4B97-8451-135799B02B06}"/>
    <cellStyle name="Comma 14 11" xfId="312" xr:uid="{BAA1C5F8-7DFD-4789-AF3E-538248E991AC}"/>
    <cellStyle name="Comma 14 12" xfId="313" xr:uid="{564DE427-F9EE-4C8E-A555-CE7D0D2ED20E}"/>
    <cellStyle name="Comma 14 13" xfId="314" xr:uid="{10C3C0C2-26F7-4F26-AE1C-3768963F2A56}"/>
    <cellStyle name="Comma 14 14" xfId="315" xr:uid="{23D3BA10-6712-4716-94BC-11E3B4C68AD4}"/>
    <cellStyle name="Comma 14 15" xfId="316" xr:uid="{A81ABF7A-6A21-4600-9F24-8EB8A76D92C0}"/>
    <cellStyle name="Comma 14 16" xfId="317" xr:uid="{0EF12BF7-5CA0-4DAD-9096-B46D0DD9EA47}"/>
    <cellStyle name="Comma 14 17" xfId="318" xr:uid="{CCE8FC10-A9BE-42A2-9A69-68B198628E36}"/>
    <cellStyle name="Comma 14 18" xfId="319" xr:uid="{5F72A2B6-C91E-4ABD-9137-FDF430CC1493}"/>
    <cellStyle name="Comma 14 19" xfId="320" xr:uid="{E3A45C12-4CD5-44E4-9177-95DED70FF2FB}"/>
    <cellStyle name="Comma 14 2" xfId="321" xr:uid="{5B87FFA6-551B-47B4-98F6-ACFB112D2AD4}"/>
    <cellStyle name="Comma 14 20" xfId="322" xr:uid="{6375267E-9D2F-4904-9ADC-44BADA5C6D66}"/>
    <cellStyle name="Comma 14 21" xfId="323" xr:uid="{74533A52-FB0C-4DAB-96DF-6DD39DB1E60E}"/>
    <cellStyle name="Comma 14 22" xfId="324" xr:uid="{4F9398C3-0FF2-4CCE-8A10-3A882F9A9439}"/>
    <cellStyle name="Comma 14 23" xfId="325" xr:uid="{00295196-4F99-4D82-9C43-E1AEAD319E48}"/>
    <cellStyle name="Comma 14 24" xfId="326" xr:uid="{F4255672-84E4-40ED-A09A-9D5E9AEA8160}"/>
    <cellStyle name="Comma 14 25" xfId="327" xr:uid="{D6E45BC8-2330-4F4E-A0D3-E6E74E435D0F}"/>
    <cellStyle name="Comma 14 26" xfId="328" xr:uid="{A169402B-C9DB-4A3B-8D7A-D292DDEC97C9}"/>
    <cellStyle name="Comma 14 27" xfId="329" xr:uid="{F4921047-2A12-4039-8C5E-B1107A9FD4B7}"/>
    <cellStyle name="Comma 14 28" xfId="330" xr:uid="{D21E13FC-0743-4C01-A808-FDC34F2E14F8}"/>
    <cellStyle name="Comma 14 29" xfId="331" xr:uid="{D2F036D6-E4E3-4FE3-85D4-18710B44ED8A}"/>
    <cellStyle name="Comma 14 3" xfId="332" xr:uid="{FA5667FE-8891-44B4-BEC8-8DDBCFA30149}"/>
    <cellStyle name="Comma 14 30" xfId="333" xr:uid="{B60CC533-F13D-43F0-BD6D-2E3282E547E6}"/>
    <cellStyle name="Comma 14 31" xfId="334" xr:uid="{4A346A0F-6C8B-4718-B7BD-2EF39BF750A8}"/>
    <cellStyle name="Comma 14 32" xfId="335" xr:uid="{46D3B920-D7EF-442C-BF1C-1D7D7CFCBD6A}"/>
    <cellStyle name="Comma 14 33" xfId="336" xr:uid="{4963DBC6-A466-464B-A13A-73886FE15989}"/>
    <cellStyle name="Comma 14 34" xfId="337" xr:uid="{B6C329B0-4383-49E6-875D-F1BC74138365}"/>
    <cellStyle name="Comma 14 35" xfId="338" xr:uid="{A8D78646-790F-43AB-A2D4-217026D3922D}"/>
    <cellStyle name="Comma 14 36" xfId="339" xr:uid="{0DBA3FC6-AC58-43DD-943D-E9E8C9D913C3}"/>
    <cellStyle name="Comma 14 37" xfId="340" xr:uid="{AFCCB376-91E3-4065-9070-D7D47786C9BD}"/>
    <cellStyle name="Comma 14 38" xfId="341" xr:uid="{33B7A16F-BAE3-4D52-B393-3E8F4BE574C3}"/>
    <cellStyle name="Comma 14 39" xfId="342" xr:uid="{BDBFAC95-BE00-431A-B1D3-AAB2F7AC9BFC}"/>
    <cellStyle name="Comma 14 4" xfId="343" xr:uid="{34DD2503-8502-4D47-834F-4F0D4E7CB65F}"/>
    <cellStyle name="Comma 14 40" xfId="344" xr:uid="{682004C2-C6B3-4DC6-BA79-6F3C1E050B6D}"/>
    <cellStyle name="Comma 14 41" xfId="345" xr:uid="{DD3E6AA0-0BD1-410C-A0D9-D8E866AA560A}"/>
    <cellStyle name="Comma 14 42" xfId="346" xr:uid="{1FF44C0E-4839-4D19-B0F8-8792502788BF}"/>
    <cellStyle name="Comma 14 43" xfId="347" xr:uid="{3E24A7CE-3777-4E0A-B75E-4951D408B413}"/>
    <cellStyle name="Comma 14 44" xfId="348" xr:uid="{91C2232B-77E6-4D9B-9836-C089FA56F56E}"/>
    <cellStyle name="Comma 14 45" xfId="349" xr:uid="{35A8551F-DB06-46D5-97E0-9ADD2512ED84}"/>
    <cellStyle name="Comma 14 46" xfId="350" xr:uid="{046A6E3F-EA89-4779-A78B-889D6BE6AA36}"/>
    <cellStyle name="Comma 14 47" xfId="351" xr:uid="{D78F085D-1A86-4B3C-89D6-34A52FEC716A}"/>
    <cellStyle name="Comma 14 48" xfId="352" xr:uid="{7864F994-F0A9-416A-AA4C-2CD34DCF0C71}"/>
    <cellStyle name="Comma 14 49" xfId="353" xr:uid="{48F072A2-A9F9-4742-AFC5-340AC2488335}"/>
    <cellStyle name="Comma 14 5" xfId="354" xr:uid="{7E47FB51-8EC6-43EA-9B92-DAFF67880334}"/>
    <cellStyle name="Comma 14 50" xfId="355" xr:uid="{4C10D12D-E941-4CD6-BAC7-18D08A5D8C96}"/>
    <cellStyle name="Comma 14 51" xfId="356" xr:uid="{A7DF9185-25E6-47FB-B7BB-584D26BA9AB2}"/>
    <cellStyle name="Comma 14 52" xfId="357" xr:uid="{ABD763AF-1C18-4876-9BB3-1DEDA1E5BAD8}"/>
    <cellStyle name="Comma 14 53" xfId="358" xr:uid="{633F3310-23C6-4F22-8020-2C5F446A1B88}"/>
    <cellStyle name="Comma 14 54" xfId="359" xr:uid="{E279EC17-47DC-4835-8336-B228A598E9E8}"/>
    <cellStyle name="Comma 14 55" xfId="360" xr:uid="{01D010B4-A49F-4648-B9BF-29C3C4A925F7}"/>
    <cellStyle name="Comma 14 56" xfId="361" xr:uid="{5D30A847-9183-4B68-B0ED-5C40985E50A6}"/>
    <cellStyle name="Comma 14 57" xfId="362" xr:uid="{3AE74436-778C-406C-9A77-E3418DA7F234}"/>
    <cellStyle name="Comma 14 58" xfId="363" xr:uid="{A301EE2B-1E7C-4AAC-9FF1-157A1FA06BDA}"/>
    <cellStyle name="Comma 14 59" xfId="364" xr:uid="{CAA22452-8524-4F4C-9D2A-2E988B082B4E}"/>
    <cellStyle name="Comma 14 6" xfId="365" xr:uid="{E63DFB57-70E9-427B-ACE3-5432305EE6C5}"/>
    <cellStyle name="Comma 14 60" xfId="366" xr:uid="{6D5D4CF2-94A7-4281-98FC-79944A32FB96}"/>
    <cellStyle name="Comma 14 61" xfId="367" xr:uid="{7B4FCD38-B856-46B2-91F1-DB7DC16976BD}"/>
    <cellStyle name="Comma 14 62" xfId="368" xr:uid="{4BF52EA6-178D-44FF-91DC-D3676F8EC13D}"/>
    <cellStyle name="Comma 14 7" xfId="369" xr:uid="{F2AF7513-CC06-4911-B636-02BA4887E21D}"/>
    <cellStyle name="Comma 14 8" xfId="370" xr:uid="{5274CD84-097B-4CCC-9609-FF72562F6277}"/>
    <cellStyle name="Comma 14 9" xfId="371" xr:uid="{436E855C-5EC9-4CEF-839A-2D3DB2E6BE02}"/>
    <cellStyle name="Comma 140" xfId="9662" xr:uid="{A628DC3C-09A2-4172-B1A4-3FD1AEF45BAF}"/>
    <cellStyle name="Comma 140 10" xfId="9663" xr:uid="{C4B47B94-1790-4023-A4B2-2C415CC58401}"/>
    <cellStyle name="Comma 140 11" xfId="9664" xr:uid="{F2CEB11D-49E9-44B3-999B-F3EFEFACAF95}"/>
    <cellStyle name="Comma 140 12" xfId="9665" xr:uid="{36D297CE-7CF4-4EAC-B910-EF12E2876B44}"/>
    <cellStyle name="Comma 140 13" xfId="9666" xr:uid="{25D4D3C1-FE7C-4EB1-86BD-79D4D8540155}"/>
    <cellStyle name="Comma 140 14" xfId="9667" xr:uid="{9EB5095F-D51A-4F8E-A45B-BB5F5E4A2C24}"/>
    <cellStyle name="Comma 140 15" xfId="9668" xr:uid="{0833633C-6583-498D-A87F-7B9A5FFAE1C6}"/>
    <cellStyle name="Comma 140 16" xfId="9669" xr:uid="{70392387-8D54-4B92-A72A-5B7DDF183B99}"/>
    <cellStyle name="Comma 140 17" xfId="9670" xr:uid="{D3AF693C-98AB-4E39-A079-27B504C80CF8}"/>
    <cellStyle name="Comma 140 18" xfId="9671" xr:uid="{63E90CF0-53EB-4697-A4DC-CFC16DA81148}"/>
    <cellStyle name="Comma 140 19" xfId="9672" xr:uid="{1B3DB38D-A048-4C19-8E7B-7579D667A3D9}"/>
    <cellStyle name="Comma 140 2" xfId="9673" xr:uid="{DB6B0C25-9202-45DD-B905-D40920A26404}"/>
    <cellStyle name="Comma 140 20" xfId="9674" xr:uid="{2AB98D96-2887-4468-B6AE-B56D7DE8E65E}"/>
    <cellStyle name="Comma 140 21" xfId="9675" xr:uid="{A3BE9F46-2B60-494F-86FA-A085E376B8FF}"/>
    <cellStyle name="Comma 140 3" xfId="9676" xr:uid="{61D4F47F-6290-4F70-938F-09AC62BE66A6}"/>
    <cellStyle name="Comma 140 4" xfId="9677" xr:uid="{B18A0DCA-3D3C-4A4C-B8C1-23E524142962}"/>
    <cellStyle name="Comma 140 5" xfId="9678" xr:uid="{31D2281A-3BD6-4B38-9EE3-6A324DD591F6}"/>
    <cellStyle name="Comma 140 6" xfId="9679" xr:uid="{F3BDF5E5-FDDA-48F5-BECE-263229AB5E69}"/>
    <cellStyle name="Comma 140 7" xfId="9680" xr:uid="{552FBCEC-5D71-44D4-8E7E-C59B280CD6E0}"/>
    <cellStyle name="Comma 140 8" xfId="9681" xr:uid="{5AE0D297-016A-4699-A11C-BF1F6E8BCE41}"/>
    <cellStyle name="Comma 140 9" xfId="9682" xr:uid="{0F36D7AB-E2CD-457A-B19A-9291EC1E2CFF}"/>
    <cellStyle name="Comma 141" xfId="9683" xr:uid="{48B287AB-4FC4-4E23-A1A5-4421683D35E1}"/>
    <cellStyle name="Comma 141 10" xfId="9684" xr:uid="{8E54545B-CD83-4DB9-9078-8621462DAFFB}"/>
    <cellStyle name="Comma 141 11" xfId="9685" xr:uid="{CD0D0495-F06F-4A15-B7C4-2CEB7F2E4306}"/>
    <cellStyle name="Comma 141 12" xfId="9686" xr:uid="{D5AC99B6-5C8B-4642-8D51-4DDAD8BD7C4A}"/>
    <cellStyle name="Comma 141 13" xfId="9687" xr:uid="{B80F4CD6-DD04-42B2-911D-89E4368D706A}"/>
    <cellStyle name="Comma 141 14" xfId="9688" xr:uid="{792A0DEE-8A46-448C-A493-6FE0D73053F4}"/>
    <cellStyle name="Comma 141 15" xfId="9689" xr:uid="{BC457435-04B0-4789-855E-A7F2AEB53F0E}"/>
    <cellStyle name="Comma 141 16" xfId="9690" xr:uid="{4F539DD1-37AC-4B0A-AFC4-CAB56E7D3387}"/>
    <cellStyle name="Comma 141 17" xfId="9691" xr:uid="{8D03B1EC-05FB-4C78-BFB8-35D3D0EA19E0}"/>
    <cellStyle name="Comma 141 18" xfId="9692" xr:uid="{3F0574CB-CCFE-4B6A-B255-A79100D93FE4}"/>
    <cellStyle name="Comma 141 19" xfId="9693" xr:uid="{61926881-B438-43C5-BB8D-AC9F5963CB3B}"/>
    <cellStyle name="Comma 141 2" xfId="9694" xr:uid="{F2FE468D-FECD-47AC-9558-C5034BABA4E8}"/>
    <cellStyle name="Comma 141 20" xfId="9695" xr:uid="{26D9EA61-62D4-4220-AC37-40DD99A843E9}"/>
    <cellStyle name="Comma 141 21" xfId="9696" xr:uid="{4EEB3A60-671B-46CA-904F-A5003FA66F03}"/>
    <cellStyle name="Comma 141 3" xfId="9697" xr:uid="{9DE48840-9BDD-455E-8241-63012DD6908D}"/>
    <cellStyle name="Comma 141 4" xfId="9698" xr:uid="{A1B09E70-4E17-4FC7-BDDF-01ACFF4CB61B}"/>
    <cellStyle name="Comma 141 5" xfId="9699" xr:uid="{2D4F2D68-C2CE-4D65-A7AA-D54F423C09DA}"/>
    <cellStyle name="Comma 141 6" xfId="9700" xr:uid="{96577BDA-B9FC-4ADC-8047-CC584E5B7CAD}"/>
    <cellStyle name="Comma 141 7" xfId="9701" xr:uid="{68B0B09A-D9E1-40B2-B319-2879D710A4EC}"/>
    <cellStyle name="Comma 141 8" xfId="9702" xr:uid="{91F3837D-DA82-43C3-8C1B-908B0D481235}"/>
    <cellStyle name="Comma 141 9" xfId="9703" xr:uid="{9E919C1D-4CDE-482B-870C-D1674F2967EE}"/>
    <cellStyle name="Comma 142" xfId="9704" xr:uid="{1DAE99A3-3276-445C-B293-2D7E4B596306}"/>
    <cellStyle name="Comma 142 10" xfId="9705" xr:uid="{AC7321A7-0D3D-4AC6-908A-7D70AB13A745}"/>
    <cellStyle name="Comma 142 11" xfId="9706" xr:uid="{D4A33D1C-F7A0-41B5-9C1C-858AF5C7E8A7}"/>
    <cellStyle name="Comma 142 12" xfId="9707" xr:uid="{8E1C7E17-D97C-4DF4-96C6-FF0C0D4852BE}"/>
    <cellStyle name="Comma 142 13" xfId="9708" xr:uid="{F822860D-4AAD-435E-95BE-50AFDD53DCEC}"/>
    <cellStyle name="Comma 142 14" xfId="9709" xr:uid="{7B7F4562-FB20-4A4A-914F-542AFE53F781}"/>
    <cellStyle name="Comma 142 15" xfId="9710" xr:uid="{252D4537-0678-4608-BB5A-674CE73E94F8}"/>
    <cellStyle name="Comma 142 16" xfId="9711" xr:uid="{89AB8FCD-6983-41DE-A24A-2F2E89368E82}"/>
    <cellStyle name="Comma 142 17" xfId="9712" xr:uid="{0A112FCB-EEC4-492D-8A11-F1FE60755586}"/>
    <cellStyle name="Comma 142 18" xfId="9713" xr:uid="{B3014007-8D2B-46B3-A21F-2B17E13B111C}"/>
    <cellStyle name="Comma 142 19" xfId="9714" xr:uid="{5610A695-2D7B-4823-8C24-CADA7B0F43FA}"/>
    <cellStyle name="Comma 142 2" xfId="9715" xr:uid="{9EEF327B-EC14-4A3D-8D10-32C3388549BD}"/>
    <cellStyle name="Comma 142 20" xfId="9716" xr:uid="{7DDFA01E-E7E7-406D-9610-354C51347681}"/>
    <cellStyle name="Comma 142 21" xfId="9717" xr:uid="{92C0105A-F849-4F7B-9FBD-E5BA05D5DF30}"/>
    <cellStyle name="Comma 142 3" xfId="9718" xr:uid="{EC6F5779-3EC6-44C1-BA26-6B6DCD3CCE79}"/>
    <cellStyle name="Comma 142 4" xfId="9719" xr:uid="{50DB3409-537D-42B5-ABA5-1DF21D58902B}"/>
    <cellStyle name="Comma 142 5" xfId="9720" xr:uid="{616F274D-4CB6-41C4-8A1F-9351ECA8E5D7}"/>
    <cellStyle name="Comma 142 6" xfId="9721" xr:uid="{DD18248E-CE5F-4CAB-916A-4B12B9E5555A}"/>
    <cellStyle name="Comma 142 7" xfId="9722" xr:uid="{3060A658-BB2C-4C5E-B4B1-8E0A8FE4914F}"/>
    <cellStyle name="Comma 142 8" xfId="9723" xr:uid="{56468449-AD06-40E1-8AC1-C2BB820FB699}"/>
    <cellStyle name="Comma 142 9" xfId="9724" xr:uid="{F97E2143-4078-492F-8090-26FEE3F51D6A}"/>
    <cellStyle name="Comma 143" xfId="9725" xr:uid="{A70D3E97-5BDF-407C-9F2A-26C438B9D566}"/>
    <cellStyle name="Comma 143 10" xfId="9726" xr:uid="{264B01ED-6A40-4647-9831-99740E35DFFD}"/>
    <cellStyle name="Comma 143 11" xfId="9727" xr:uid="{0D58B3A3-8839-44F5-AE13-E9DAEACE1441}"/>
    <cellStyle name="Comma 143 12" xfId="9728" xr:uid="{C19264A4-F61A-46DF-9558-49B6FC99C322}"/>
    <cellStyle name="Comma 143 13" xfId="9729" xr:uid="{6DE138A5-E256-49F2-BF4A-187C0E2FCE23}"/>
    <cellStyle name="Comma 143 14" xfId="9730" xr:uid="{87665302-F2AE-44E5-9770-5BB955B72E01}"/>
    <cellStyle name="Comma 143 15" xfId="9731" xr:uid="{AA5AF187-80AA-4E7B-BB2C-34F4E587F038}"/>
    <cellStyle name="Comma 143 16" xfId="9732" xr:uid="{4F25E7E4-A225-403A-B979-B0BB04C9E660}"/>
    <cellStyle name="Comma 143 17" xfId="9733" xr:uid="{A1346897-7E68-417D-B1DA-5B45363789F9}"/>
    <cellStyle name="Comma 143 18" xfId="9734" xr:uid="{C7BD85E8-62FF-481E-9EFC-3B264BE8B47D}"/>
    <cellStyle name="Comma 143 19" xfId="9735" xr:uid="{C3C471A3-162C-40A9-B2D6-9041BA1D8989}"/>
    <cellStyle name="Comma 143 2" xfId="9736" xr:uid="{5C14DC2B-0709-46AD-B778-F433526DE865}"/>
    <cellStyle name="Comma 143 20" xfId="9737" xr:uid="{6C4C5D0B-CB5A-4D6F-B1E1-20DBADD11D37}"/>
    <cellStyle name="Comma 143 21" xfId="9738" xr:uid="{A66D0839-AAC6-4329-8C27-A79C1C903A46}"/>
    <cellStyle name="Comma 143 3" xfId="9739" xr:uid="{C369167C-AE44-4CC3-9D8D-9256D5797DCB}"/>
    <cellStyle name="Comma 143 4" xfId="9740" xr:uid="{C1879959-93ED-42DC-BE44-22605D11331A}"/>
    <cellStyle name="Comma 143 5" xfId="9741" xr:uid="{260375D2-4A81-433A-97B7-D6EFB2026E39}"/>
    <cellStyle name="Comma 143 6" xfId="9742" xr:uid="{D778E1ED-F353-4BD3-8EBF-3A2AB04C8A95}"/>
    <cellStyle name="Comma 143 7" xfId="9743" xr:uid="{512052F6-FFA7-4033-BFDF-98E07FCDFEF7}"/>
    <cellStyle name="Comma 143 8" xfId="9744" xr:uid="{16973DDE-45D8-4E12-94F0-E9323BDC832A}"/>
    <cellStyle name="Comma 143 9" xfId="9745" xr:uid="{7E9C8E60-A940-43AF-91FE-2AA14C7846B3}"/>
    <cellStyle name="Comma 144" xfId="9746" xr:uid="{F00BDE5F-7601-4928-9B43-E90906A45572}"/>
    <cellStyle name="Comma 144 10" xfId="9747" xr:uid="{281E0F0B-6975-4ED7-AFDB-76443FFB662B}"/>
    <cellStyle name="Comma 144 11" xfId="9748" xr:uid="{6A8070DD-D6F5-48D2-8EF7-912BA7484257}"/>
    <cellStyle name="Comma 144 12" xfId="9749" xr:uid="{8A33B8FB-B2D6-4546-BA43-A66BDFB39CC9}"/>
    <cellStyle name="Comma 144 13" xfId="9750" xr:uid="{9B0D19A5-FC03-4609-93A8-C4ACD310A04C}"/>
    <cellStyle name="Comma 144 14" xfId="9751" xr:uid="{95C60D0B-23C2-45B1-8179-1065A5189431}"/>
    <cellStyle name="Comma 144 15" xfId="9752" xr:uid="{825C7DA6-6391-4F96-AF3A-50A7BC4A2415}"/>
    <cellStyle name="Comma 144 16" xfId="9753" xr:uid="{C9D0F4C3-77F8-48A0-B8BB-0B5597C1F986}"/>
    <cellStyle name="Comma 144 17" xfId="9754" xr:uid="{CEFF5748-513C-4C61-95D0-657C0E1517CC}"/>
    <cellStyle name="Comma 144 18" xfId="9755" xr:uid="{3AF27BF3-A923-427B-8621-43413F8C8CBC}"/>
    <cellStyle name="Comma 144 19" xfId="9756" xr:uid="{B98E4CFD-58BF-4419-BC8F-DA4C4155C138}"/>
    <cellStyle name="Comma 144 2" xfId="9757" xr:uid="{A1001451-059D-4FD7-969B-96B9EA6EA770}"/>
    <cellStyle name="Comma 144 20" xfId="9758" xr:uid="{75D46F8C-DDB6-4DC3-9DD8-B95E9A3DF278}"/>
    <cellStyle name="Comma 144 21" xfId="9759" xr:uid="{ED9237B0-13EC-4BCC-8C43-8001393E5296}"/>
    <cellStyle name="Comma 144 3" xfId="9760" xr:uid="{7A759C63-F375-4379-8928-D538F5E68181}"/>
    <cellStyle name="Comma 144 4" xfId="9761" xr:uid="{7BADC99F-D9AC-4D54-8C93-F7BF79692296}"/>
    <cellStyle name="Comma 144 5" xfId="9762" xr:uid="{85C24EDB-D07E-47EB-9D00-1AB3715D2487}"/>
    <cellStyle name="Comma 144 6" xfId="9763" xr:uid="{BF5188EB-DB6D-4E20-A365-9F29267CA9FC}"/>
    <cellStyle name="Comma 144 7" xfId="9764" xr:uid="{0A1183C4-9A6F-4A9E-B352-9A4D18D54880}"/>
    <cellStyle name="Comma 144 8" xfId="9765" xr:uid="{28FBCA41-8E1E-4DA6-8D3B-90606E06ED05}"/>
    <cellStyle name="Comma 144 9" xfId="9766" xr:uid="{0A7096DE-01D5-43DB-AC07-BBD9A97DAB1E}"/>
    <cellStyle name="Comma 145" xfId="9767" xr:uid="{EBFA21F6-A995-4026-84C2-8CE466EFEE5A}"/>
    <cellStyle name="Comma 145 10" xfId="9768" xr:uid="{D7EEC60B-6685-413E-A3DA-B16611F86CFB}"/>
    <cellStyle name="Comma 145 11" xfId="9769" xr:uid="{68D7DD5B-8290-4D0C-967B-B8248CB748F9}"/>
    <cellStyle name="Comma 145 12" xfId="9770" xr:uid="{A072FD6B-B170-4078-8415-F06204AF7A8B}"/>
    <cellStyle name="Comma 145 13" xfId="9771" xr:uid="{51ADD202-DF67-4ACC-BE35-55783A0F42F9}"/>
    <cellStyle name="Comma 145 14" xfId="9772" xr:uid="{5809EAB7-3E98-47DF-86BD-5BD3F2A0FD4D}"/>
    <cellStyle name="Comma 145 15" xfId="9773" xr:uid="{9C93901C-A3BC-4F21-AA9C-48A4B222C010}"/>
    <cellStyle name="Comma 145 16" xfId="9774" xr:uid="{36257CF7-8A19-4FF7-AB81-2504362F7BB3}"/>
    <cellStyle name="Comma 145 17" xfId="9775" xr:uid="{99D459D1-4AAF-493B-A4DD-DBE9D26CC2DD}"/>
    <cellStyle name="Comma 145 18" xfId="9776" xr:uid="{274F70E0-0EB5-424B-B372-A42A37EB72AB}"/>
    <cellStyle name="Comma 145 19" xfId="9777" xr:uid="{C9E4F249-E59F-4FAF-9BC2-880AB1855497}"/>
    <cellStyle name="Comma 145 2" xfId="9778" xr:uid="{DC63B3FD-847B-42E8-9544-DDB9D7B31394}"/>
    <cellStyle name="Comma 145 20" xfId="9779" xr:uid="{1097D754-D0E9-4557-9B29-C6B97F67C419}"/>
    <cellStyle name="Comma 145 21" xfId="9780" xr:uid="{5C7DFDCF-E64D-41BC-AF14-A7AF88F4E094}"/>
    <cellStyle name="Comma 145 3" xfId="9781" xr:uid="{B547FD5B-9253-471B-B928-0A4A9479EA5C}"/>
    <cellStyle name="Comma 145 4" xfId="9782" xr:uid="{F145244F-9411-4198-B98C-55FA147D9A45}"/>
    <cellStyle name="Comma 145 5" xfId="9783" xr:uid="{3FC65452-D164-42ED-9208-AEF2288F7DBA}"/>
    <cellStyle name="Comma 145 6" xfId="9784" xr:uid="{BF18952C-81CF-4878-93C6-8C7F9F39C98F}"/>
    <cellStyle name="Comma 145 7" xfId="9785" xr:uid="{66D4BF9A-EC20-4A68-8D8E-018C57D4B7BE}"/>
    <cellStyle name="Comma 145 8" xfId="9786" xr:uid="{EB277727-F2A5-40CD-9CA0-A82D8A099125}"/>
    <cellStyle name="Comma 145 9" xfId="9787" xr:uid="{742A0582-62AA-4724-B705-CC38D1C0F284}"/>
    <cellStyle name="Comma 146" xfId="9788" xr:uid="{995F4A79-FCF8-4760-9F63-43580EE35E9E}"/>
    <cellStyle name="Comma 146 10" xfId="9789" xr:uid="{83469969-257B-41CC-ABB9-762DEB786A20}"/>
    <cellStyle name="Comma 146 11" xfId="9790" xr:uid="{7CBA0D73-5E93-4872-B322-C87D9BBADD05}"/>
    <cellStyle name="Comma 146 12" xfId="9791" xr:uid="{C68DEE26-729B-4B02-B590-5490269A9B95}"/>
    <cellStyle name="Comma 146 13" xfId="9792" xr:uid="{BB263FD6-21F9-4F3C-AA38-73DE5C4B3E0C}"/>
    <cellStyle name="Comma 146 14" xfId="9793" xr:uid="{4AB45334-0498-4683-A5C7-1027AA13A028}"/>
    <cellStyle name="Comma 146 15" xfId="9794" xr:uid="{2529F6ED-5AED-447C-80CD-189FFB302AFF}"/>
    <cellStyle name="Comma 146 16" xfId="9795" xr:uid="{8F989DED-5302-4FF1-A90C-9E86634D47B7}"/>
    <cellStyle name="Comma 146 17" xfId="9796" xr:uid="{F5049404-BD28-4336-B3D1-58F7F4C8C6C1}"/>
    <cellStyle name="Comma 146 18" xfId="9797" xr:uid="{02C4E681-C4D9-402F-97CF-9268175C1AE4}"/>
    <cellStyle name="Comma 146 19" xfId="9798" xr:uid="{E6FBAEF9-1B7B-4F6A-890E-88C44DC28F56}"/>
    <cellStyle name="Comma 146 2" xfId="9799" xr:uid="{041C1CB8-480D-4064-AEF7-BD7F0259AAF6}"/>
    <cellStyle name="Comma 146 20" xfId="9800" xr:uid="{37BA082F-3494-4D66-8FFE-F1DE4A3B1E35}"/>
    <cellStyle name="Comma 146 21" xfId="9801" xr:uid="{9357B61F-F512-468D-BC53-BA2F49EDF889}"/>
    <cellStyle name="Comma 146 3" xfId="9802" xr:uid="{ABC75973-DD12-442E-9F18-36D1EDEABE4A}"/>
    <cellStyle name="Comma 146 4" xfId="9803" xr:uid="{8B5141EC-2DCA-4B6F-8D0B-48F6CEFE082B}"/>
    <cellStyle name="Comma 146 5" xfId="9804" xr:uid="{A75399F1-08DB-470C-8B34-4E17027BFF71}"/>
    <cellStyle name="Comma 146 6" xfId="9805" xr:uid="{967F92AC-DB11-4124-817C-F28A68317665}"/>
    <cellStyle name="Comma 146 7" xfId="9806" xr:uid="{90582386-F213-46C2-BFC4-DA9D2D5F9E8C}"/>
    <cellStyle name="Comma 146 8" xfId="9807" xr:uid="{7FBFEE64-B7BF-4BB6-8E92-354882802281}"/>
    <cellStyle name="Comma 146 9" xfId="9808" xr:uid="{154CB290-98C5-4CDF-B0B6-187D35A71F73}"/>
    <cellStyle name="Comma 147" xfId="9809" xr:uid="{7F8182C3-9606-47EE-A469-8108B718BE8C}"/>
    <cellStyle name="Comma 147 10" xfId="9810" xr:uid="{68365203-58DC-4914-B25B-FFDDAD169A80}"/>
    <cellStyle name="Comma 147 11" xfId="9811" xr:uid="{16515138-5B7A-46C9-B179-A523FB94BF2A}"/>
    <cellStyle name="Comma 147 12" xfId="9812" xr:uid="{258A6C4F-9D33-47FF-AD6B-325BECDFB079}"/>
    <cellStyle name="Comma 147 13" xfId="9813" xr:uid="{829C38F7-505E-4303-9C27-7B4C6BEB2B05}"/>
    <cellStyle name="Comma 147 14" xfId="9814" xr:uid="{E22023A6-03B2-4CE9-A36E-3FD27A311B6A}"/>
    <cellStyle name="Comma 147 15" xfId="9815" xr:uid="{BFF46119-9A0F-4DA1-AD46-84EADFE6C63A}"/>
    <cellStyle name="Comma 147 16" xfId="9816" xr:uid="{A76ADFC3-0229-4297-A577-C0F82A2C58AD}"/>
    <cellStyle name="Comma 147 17" xfId="9817" xr:uid="{017CB2D2-C790-4064-AE26-67207A313A6D}"/>
    <cellStyle name="Comma 147 18" xfId="9818" xr:uid="{256508A2-81A8-4932-9F2E-83D1D36BE271}"/>
    <cellStyle name="Comma 147 19" xfId="9819" xr:uid="{C0F78AD2-69D5-41C3-8C9C-630F698214E0}"/>
    <cellStyle name="Comma 147 2" xfId="9820" xr:uid="{0F2ACE05-5C14-41BE-8E73-A63353FC5538}"/>
    <cellStyle name="Comma 147 20" xfId="9821" xr:uid="{16B55F07-0C68-402E-8D01-DA9C9C64BE0A}"/>
    <cellStyle name="Comma 147 21" xfId="9822" xr:uid="{0FC2E807-07A9-4639-9F58-774DEF964BB0}"/>
    <cellStyle name="Comma 147 3" xfId="9823" xr:uid="{468772EE-51D5-4799-B528-ACB1E0136F1C}"/>
    <cellStyle name="Comma 147 4" xfId="9824" xr:uid="{B47E895E-8721-4648-A1FD-B4DE0E6EE0EA}"/>
    <cellStyle name="Comma 147 5" xfId="9825" xr:uid="{5C8BBF06-D5AB-4446-866B-549A4DA2E2FC}"/>
    <cellStyle name="Comma 147 6" xfId="9826" xr:uid="{A324B770-C08A-4051-BBA7-764B4403B789}"/>
    <cellStyle name="Comma 147 7" xfId="9827" xr:uid="{9552F2DC-660C-4B5F-9F99-B0C33E5B9D48}"/>
    <cellStyle name="Comma 147 8" xfId="9828" xr:uid="{58C4F9AD-DA77-44D7-80E6-BDCC46113FA4}"/>
    <cellStyle name="Comma 147 9" xfId="9829" xr:uid="{E2E7E53D-DFA2-4BB8-A467-8B445D99DF82}"/>
    <cellStyle name="Comma 148" xfId="9830" xr:uid="{0EA41F39-618C-43D2-89D0-9EE138E19FAA}"/>
    <cellStyle name="Comma 148 10" xfId="9831" xr:uid="{06DDAD94-204C-471C-A6F3-9D1B44D5AE91}"/>
    <cellStyle name="Comma 148 11" xfId="9832" xr:uid="{7E34D889-B510-4AFE-A468-ADFB4D07722F}"/>
    <cellStyle name="Comma 148 12" xfId="9833" xr:uid="{ED3E3E5F-3C1E-4B7E-94AC-FA7F4910DC95}"/>
    <cellStyle name="Comma 148 13" xfId="9834" xr:uid="{D381DBA3-BEC1-4FD3-9A67-78ACC53EB652}"/>
    <cellStyle name="Comma 148 14" xfId="9835" xr:uid="{F06838EF-C737-4FC6-850C-BD7AE8DEA508}"/>
    <cellStyle name="Comma 148 15" xfId="9836" xr:uid="{F9C0479F-9EEA-46C6-B430-7AF992632FDB}"/>
    <cellStyle name="Comma 148 16" xfId="9837" xr:uid="{14937D63-FDEE-4388-9AC5-5A245CC491A1}"/>
    <cellStyle name="Comma 148 17" xfId="9838" xr:uid="{FE1CC8E2-A21E-4531-B9E2-CE24715021F3}"/>
    <cellStyle name="Comma 148 18" xfId="9839" xr:uid="{82AB0D6B-9357-44E6-94D0-DD7FAFF658B9}"/>
    <cellStyle name="Comma 148 19" xfId="9840" xr:uid="{913C9A53-A457-489B-BE2F-CA8266A3F451}"/>
    <cellStyle name="Comma 148 2" xfId="9841" xr:uid="{E8C2C9CF-1AAC-4D36-A254-880E2378FB8C}"/>
    <cellStyle name="Comma 148 20" xfId="9842" xr:uid="{E46338CA-E243-4A91-BBC8-81D9B615A58D}"/>
    <cellStyle name="Comma 148 21" xfId="9843" xr:uid="{030211E8-E472-47F8-B624-95520402719B}"/>
    <cellStyle name="Comma 148 3" xfId="9844" xr:uid="{79DAB388-333D-43F2-8A11-11C3AC5398E1}"/>
    <cellStyle name="Comma 148 4" xfId="9845" xr:uid="{ED0C9D11-DF84-4E1E-8BA6-25B27286354F}"/>
    <cellStyle name="Comma 148 5" xfId="9846" xr:uid="{FD265DCB-1F32-4656-A872-C3094EDDC6AC}"/>
    <cellStyle name="Comma 148 6" xfId="9847" xr:uid="{45623AFA-6204-4215-B0E4-4C650B4E2012}"/>
    <cellStyle name="Comma 148 7" xfId="9848" xr:uid="{96BD784A-461E-4D7A-8B07-2FFA16F5CADD}"/>
    <cellStyle name="Comma 148 8" xfId="9849" xr:uid="{E54A964D-C94B-4975-97B5-E170534E4DB6}"/>
    <cellStyle name="Comma 148 9" xfId="9850" xr:uid="{8D51805F-F358-4CDD-8F6F-4EA6B80CE860}"/>
    <cellStyle name="Comma 149" xfId="9851" xr:uid="{EEBDB43A-9B1F-40BB-A935-8F47F981E97E}"/>
    <cellStyle name="Comma 149 10" xfId="9852" xr:uid="{D63C16F6-1FD7-443B-9536-FE409823E9E3}"/>
    <cellStyle name="Comma 149 11" xfId="9853" xr:uid="{33326265-18A0-4EEC-913E-F274F04AAADB}"/>
    <cellStyle name="Comma 149 12" xfId="9854" xr:uid="{9EE4F544-AEFF-4E05-A4D9-E17351BFDF80}"/>
    <cellStyle name="Comma 149 13" xfId="9855" xr:uid="{387A82AE-16AA-42D4-939E-85F4099A1C13}"/>
    <cellStyle name="Comma 149 14" xfId="9856" xr:uid="{BBE6E121-A261-46F8-9772-EB9F45076818}"/>
    <cellStyle name="Comma 149 15" xfId="9857" xr:uid="{9E221F8E-DB7A-4CB2-9CFF-A2E7D36FFB0B}"/>
    <cellStyle name="Comma 149 16" xfId="9858" xr:uid="{635CD766-325F-4AEB-9129-FE40622ACF49}"/>
    <cellStyle name="Comma 149 17" xfId="9859" xr:uid="{DACFA9FF-5F12-40ED-BC19-87B907466094}"/>
    <cellStyle name="Comma 149 18" xfId="9860" xr:uid="{036140ED-229E-495C-A880-8C11C2CFEDC9}"/>
    <cellStyle name="Comma 149 19" xfId="9861" xr:uid="{7B9BE1E4-4424-440C-8BC7-B43C6CD02AFE}"/>
    <cellStyle name="Comma 149 2" xfId="9862" xr:uid="{39B8F65B-030E-4B6B-9C90-76E1EE667100}"/>
    <cellStyle name="Comma 149 20" xfId="9863" xr:uid="{B26CE559-261D-4403-B4C4-5F26623813B1}"/>
    <cellStyle name="Comma 149 21" xfId="9864" xr:uid="{6FFB2C43-C9B5-4297-A0EB-4C2251EEF9B7}"/>
    <cellStyle name="Comma 149 3" xfId="9865" xr:uid="{9900F484-CB60-4118-AA7C-F43D375FF4DA}"/>
    <cellStyle name="Comma 149 4" xfId="9866" xr:uid="{07BD906C-CE40-4FF9-8770-53B5A0C868E9}"/>
    <cellStyle name="Comma 149 5" xfId="9867" xr:uid="{C2120B30-72A5-4180-8662-1534151AB73D}"/>
    <cellStyle name="Comma 149 6" xfId="9868" xr:uid="{A1BD470C-BA4D-4693-9289-A3555C002BF4}"/>
    <cellStyle name="Comma 149 7" xfId="9869" xr:uid="{BA714C2B-6BDC-4AD9-B45C-2459A127445C}"/>
    <cellStyle name="Comma 149 8" xfId="9870" xr:uid="{BA167A22-BE3D-472F-A4EC-AB6C1B77F73D}"/>
    <cellStyle name="Comma 149 9" xfId="9871" xr:uid="{10B9626B-36F5-4FE8-89A6-D6B8B01F7031}"/>
    <cellStyle name="Comma 15" xfId="372" xr:uid="{B5D1E862-EDB6-483F-A4BF-7884A560D882}"/>
    <cellStyle name="Comma 15 10" xfId="373" xr:uid="{C44247A4-BE8E-4576-9D2A-4F59A56E37CD}"/>
    <cellStyle name="Comma 15 11" xfId="374" xr:uid="{A8125909-01AB-4E80-B7B9-4C5ACF31F301}"/>
    <cellStyle name="Comma 15 12" xfId="375" xr:uid="{5EA10494-F93C-4DBE-80C0-E01A4634EDD5}"/>
    <cellStyle name="Comma 15 13" xfId="376" xr:uid="{2627A9C6-79E5-46F7-A545-7D83B53409D4}"/>
    <cellStyle name="Comma 15 14" xfId="377" xr:uid="{E66B7527-6E91-429E-99C2-0171A131EB4B}"/>
    <cellStyle name="Comma 15 15" xfId="378" xr:uid="{788DBE7C-2C9C-4F2A-AD23-2B3557ABF652}"/>
    <cellStyle name="Comma 15 16" xfId="379" xr:uid="{873A823A-5DC7-425F-8F19-5CF558286C29}"/>
    <cellStyle name="Comma 15 17" xfId="380" xr:uid="{F7CF5FF7-19BC-41A2-935C-D33B21A35174}"/>
    <cellStyle name="Comma 15 18" xfId="381" xr:uid="{7F5637E5-0AC3-4938-9F81-6D503DE2CEBB}"/>
    <cellStyle name="Comma 15 19" xfId="382" xr:uid="{BAFF7B88-6729-4EC7-9A2B-E1F9EF60686E}"/>
    <cellStyle name="Comma 15 2" xfId="383" xr:uid="{964D31F1-A511-4359-A34D-1CF73F582F3D}"/>
    <cellStyle name="Comma 15 20" xfId="384" xr:uid="{A234635A-9FB1-4C26-8CD2-1CDC6A4A299A}"/>
    <cellStyle name="Comma 15 21" xfId="385" xr:uid="{3DAB24C1-B1CF-4E7D-9593-1FAE7FC6CCE1}"/>
    <cellStyle name="Comma 15 22" xfId="386" xr:uid="{77F96069-DCC8-4114-ADC2-DDFD6F920492}"/>
    <cellStyle name="Comma 15 23" xfId="387" xr:uid="{456010F3-E429-4F82-8C0C-98526DEEF4A3}"/>
    <cellStyle name="Comma 15 24" xfId="388" xr:uid="{523EC461-1A3C-412B-9911-3C92B1471CF7}"/>
    <cellStyle name="Comma 15 25" xfId="389" xr:uid="{245930DA-496B-4C2A-9964-D2B0834E63CE}"/>
    <cellStyle name="Comma 15 26" xfId="390" xr:uid="{D85EA334-FA93-4584-8FC2-C843886BCCB2}"/>
    <cellStyle name="Comma 15 27" xfId="391" xr:uid="{088344A0-1C79-479F-8ED0-7441F43FD117}"/>
    <cellStyle name="Comma 15 28" xfId="392" xr:uid="{CDCE2204-5114-47A7-840A-3DA0A0FAE0E8}"/>
    <cellStyle name="Comma 15 29" xfId="393" xr:uid="{5F1E8831-1388-40D0-B9A2-B0FFBE4B2E64}"/>
    <cellStyle name="Comma 15 3" xfId="394" xr:uid="{C4373BB7-2C9A-43A1-BE5F-AABCB0ACFEDD}"/>
    <cellStyle name="Comma 15 30" xfId="395" xr:uid="{BB22B9B6-E7D9-4C22-AAA4-0F67665E2D2D}"/>
    <cellStyle name="Comma 15 31" xfId="396" xr:uid="{153882FD-29F6-4B47-BF84-D05D636ABC64}"/>
    <cellStyle name="Comma 15 32" xfId="397" xr:uid="{95ADD1CE-0B03-4062-ADD3-D694392F3DD9}"/>
    <cellStyle name="Comma 15 33" xfId="398" xr:uid="{F44FDE02-581B-4EA0-B09F-802377420326}"/>
    <cellStyle name="Comma 15 34" xfId="399" xr:uid="{5465A8B9-5D62-4F44-BCB0-108DC28C3FB4}"/>
    <cellStyle name="Comma 15 35" xfId="400" xr:uid="{249E1F00-6E63-4906-88EC-B5C3E468B268}"/>
    <cellStyle name="Comma 15 36" xfId="401" xr:uid="{A733DC26-EF4E-41B5-AC19-235D7446B74F}"/>
    <cellStyle name="Comma 15 37" xfId="402" xr:uid="{3336D939-1EEA-4FE7-A7A9-589936E1C061}"/>
    <cellStyle name="Comma 15 38" xfId="403" xr:uid="{2D49D0FB-A0A0-4FF1-B100-2E3B8C99D8A7}"/>
    <cellStyle name="Comma 15 39" xfId="404" xr:uid="{A780438B-6B94-4742-846F-5D3050ACBB63}"/>
    <cellStyle name="Comma 15 4" xfId="405" xr:uid="{12C23C46-FE90-48EF-897C-017BD28BDA46}"/>
    <cellStyle name="Comma 15 40" xfId="406" xr:uid="{DB2EF746-4702-44D8-846D-C7E5858D8F5B}"/>
    <cellStyle name="Comma 15 41" xfId="407" xr:uid="{B98184F3-8D76-413D-AABD-77ACED00771C}"/>
    <cellStyle name="Comma 15 42" xfId="408" xr:uid="{CA8E3F53-5392-440A-8D5F-44B0517D5695}"/>
    <cellStyle name="Comma 15 43" xfId="409" xr:uid="{E6006AF3-F9AE-4BCE-A03F-71F104FE77FE}"/>
    <cellStyle name="Comma 15 44" xfId="410" xr:uid="{F04E05C1-154E-4EAA-9DDC-28EA8372B7C5}"/>
    <cellStyle name="Comma 15 45" xfId="411" xr:uid="{31A731C9-19E3-471C-9336-3F617F23A929}"/>
    <cellStyle name="Comma 15 46" xfId="412" xr:uid="{181B1EE6-975F-42DC-B1CA-E5DBF0D4762D}"/>
    <cellStyle name="Comma 15 47" xfId="413" xr:uid="{52B69A35-21DA-441A-9AFF-6C3354FF9C05}"/>
    <cellStyle name="Comma 15 48" xfId="414" xr:uid="{E6A5E3D4-29E2-4765-87AD-63E0B4FF0F63}"/>
    <cellStyle name="Comma 15 49" xfId="415" xr:uid="{A1FCAED4-5D65-4B22-95DA-8EC91284D0B3}"/>
    <cellStyle name="Comma 15 5" xfId="416" xr:uid="{33EC472E-92D2-43AE-8553-FBD5385AFFA0}"/>
    <cellStyle name="Comma 15 50" xfId="417" xr:uid="{82E4F2ED-B5EF-4452-B8AE-9A485A1A5FA4}"/>
    <cellStyle name="Comma 15 51" xfId="418" xr:uid="{A83E61DC-0C5D-4D95-B3F7-F8F8A0315748}"/>
    <cellStyle name="Comma 15 52" xfId="419" xr:uid="{A63971BE-5860-4CBF-8567-4C2957581628}"/>
    <cellStyle name="Comma 15 53" xfId="420" xr:uid="{3AE3AFDC-1CE1-4BC7-81DE-8879A107129D}"/>
    <cellStyle name="Comma 15 54" xfId="421" xr:uid="{8C5D9B0C-F656-4DB8-BC6C-3BE3BFD17F30}"/>
    <cellStyle name="Comma 15 55" xfId="422" xr:uid="{20210A3B-F207-4E0F-8EEF-EB5348989AFF}"/>
    <cellStyle name="Comma 15 56" xfId="423" xr:uid="{A09132BA-8A84-4332-8C98-687A73A58B5C}"/>
    <cellStyle name="Comma 15 57" xfId="424" xr:uid="{1DACA1EB-1919-4580-9220-9A0AEA12C3E1}"/>
    <cellStyle name="Comma 15 58" xfId="425" xr:uid="{9254327E-AE38-421A-A6E4-4393331AB8DA}"/>
    <cellStyle name="Comma 15 59" xfId="426" xr:uid="{6F30F8B0-FA9C-43C8-8B56-700CDEF91312}"/>
    <cellStyle name="Comma 15 6" xfId="427" xr:uid="{4FAE717E-340D-431D-AFE0-F22D1318D970}"/>
    <cellStyle name="Comma 15 60" xfId="428" xr:uid="{7E30E534-F7FE-4FBF-8FC4-41D81F5CB334}"/>
    <cellStyle name="Comma 15 61" xfId="429" xr:uid="{A3FFCC6E-17E7-44D8-A108-8E1EDC80EB91}"/>
    <cellStyle name="Comma 15 62" xfId="430" xr:uid="{7E4FE583-524F-4178-8BC1-D54EA82FE901}"/>
    <cellStyle name="Comma 15 7" xfId="431" xr:uid="{BE1B0B3D-4479-4C6A-8067-6195EDDAC0B0}"/>
    <cellStyle name="Comma 15 8" xfId="432" xr:uid="{952465B9-5A02-484E-BAE4-6859E1548D79}"/>
    <cellStyle name="Comma 15 9" xfId="433" xr:uid="{BA3E6B1D-F3CE-47A6-8A24-31C22B1FB232}"/>
    <cellStyle name="Comma 150" xfId="9872" xr:uid="{8E160DC5-65CB-4C3C-A6CB-44EE3B0FA97C}"/>
    <cellStyle name="Comma 150 10" xfId="9873" xr:uid="{B5C08330-F973-491B-B270-C107BE24C75D}"/>
    <cellStyle name="Comma 150 11" xfId="9874" xr:uid="{7966A25D-2B8A-4D60-912A-CC8C5ABBC1CC}"/>
    <cellStyle name="Comma 150 12" xfId="9875" xr:uid="{50C0B0CB-4A97-43C3-B534-645FB5FE0352}"/>
    <cellStyle name="Comma 150 13" xfId="9876" xr:uid="{13EE2716-B960-4DD7-B258-FF8EB79562BB}"/>
    <cellStyle name="Comma 150 14" xfId="9877" xr:uid="{A36CA2C5-2DB6-4D88-9E92-74AC8BBCFAF5}"/>
    <cellStyle name="Comma 150 15" xfId="9878" xr:uid="{05A7208D-CDF9-47AB-AD19-2A09DC6768E4}"/>
    <cellStyle name="Comma 150 16" xfId="9879" xr:uid="{97542D13-9FEC-4313-BDDC-AA2105637A52}"/>
    <cellStyle name="Comma 150 17" xfId="9880" xr:uid="{3D70A51A-39AE-4855-AA9A-E1C3C6086804}"/>
    <cellStyle name="Comma 150 18" xfId="9881" xr:uid="{FFE6F34E-FB66-4C5D-B457-97B78BD207A2}"/>
    <cellStyle name="Comma 150 19" xfId="9882" xr:uid="{5A527841-62D8-4562-BA86-A2AD1F2C5A9C}"/>
    <cellStyle name="Comma 150 2" xfId="9883" xr:uid="{80A953D2-2D78-48BF-A944-EDEB99E13701}"/>
    <cellStyle name="Comma 150 20" xfId="9884" xr:uid="{A014E1C4-6EA8-413C-BE04-906A7267B08D}"/>
    <cellStyle name="Comma 150 21" xfId="9885" xr:uid="{F9009217-D6D9-4C72-9AB4-D2B00B212E03}"/>
    <cellStyle name="Comma 150 3" xfId="9886" xr:uid="{90E2C7B8-F2ED-4A72-8A63-C58C6476405C}"/>
    <cellStyle name="Comma 150 4" xfId="9887" xr:uid="{ACDB8FAE-553E-40A0-B74B-E39173352CF4}"/>
    <cellStyle name="Comma 150 5" xfId="9888" xr:uid="{A4B614E5-39F7-4FC0-8487-025123C372DF}"/>
    <cellStyle name="Comma 150 6" xfId="9889" xr:uid="{4FBEE819-6C8F-4CCC-B3D7-0EFC298A0F8A}"/>
    <cellStyle name="Comma 150 7" xfId="9890" xr:uid="{04CA7898-578D-4166-A6FA-A5974334655B}"/>
    <cellStyle name="Comma 150 8" xfId="9891" xr:uid="{9577F8D3-EB36-45BA-8450-009F44F6FC5E}"/>
    <cellStyle name="Comma 150 9" xfId="9892" xr:uid="{04650D7E-9D53-42B8-B573-240740F70F73}"/>
    <cellStyle name="Comma 151" xfId="9893" xr:uid="{50B220F1-8A9E-46EE-9801-FF42EA993CDF}"/>
    <cellStyle name="Comma 151 10" xfId="9894" xr:uid="{08F32C6D-234E-4F3E-90C9-2BFC19B56F99}"/>
    <cellStyle name="Comma 151 11" xfId="9895" xr:uid="{278D039B-383A-4FE0-B2D4-B543A9578325}"/>
    <cellStyle name="Comma 151 12" xfId="9896" xr:uid="{54373F43-88E3-4010-876A-BF667D59AF69}"/>
    <cellStyle name="Comma 151 13" xfId="9897" xr:uid="{0C2AC8E5-F4BF-4383-AD6D-15AE57545308}"/>
    <cellStyle name="Comma 151 14" xfId="9898" xr:uid="{CA6955F5-F86C-406C-835B-B44977644574}"/>
    <cellStyle name="Comma 151 15" xfId="9899" xr:uid="{FA21FAC0-C0CB-4353-AB2E-5B5EDCD2C631}"/>
    <cellStyle name="Comma 151 16" xfId="9900" xr:uid="{0C4BBF78-A9A3-4B72-81F0-F51FE4F14400}"/>
    <cellStyle name="Comma 151 17" xfId="9901" xr:uid="{5562CF75-F87B-458B-997D-30AD7FA2FC7A}"/>
    <cellStyle name="Comma 151 18" xfId="9902" xr:uid="{61D7509C-A949-4E72-BA18-BC72B5C82F56}"/>
    <cellStyle name="Comma 151 19" xfId="9903" xr:uid="{177AEBD8-9712-469A-9322-47DF7BA5E8D4}"/>
    <cellStyle name="Comma 151 2" xfId="9904" xr:uid="{8F684FEC-9B0A-4178-A50E-CA01C4A20DFB}"/>
    <cellStyle name="Comma 151 20" xfId="9905" xr:uid="{55767B5F-10A1-4B15-886C-E6C20FAFF27A}"/>
    <cellStyle name="Comma 151 21" xfId="9906" xr:uid="{053E5116-8577-4625-8922-8EF2B58C4FA3}"/>
    <cellStyle name="Comma 151 3" xfId="9907" xr:uid="{CCB3216E-5A56-4440-BB9D-0D3A0E6665EC}"/>
    <cellStyle name="Comma 151 4" xfId="9908" xr:uid="{72832B8E-CC27-44A1-90AD-6B5640DFBC2A}"/>
    <cellStyle name="Comma 151 5" xfId="9909" xr:uid="{B0AAC32A-E4F5-478F-82D4-2E79B3841B4C}"/>
    <cellStyle name="Comma 151 6" xfId="9910" xr:uid="{A8D467AE-E911-4A3E-873E-76C474501EBA}"/>
    <cellStyle name="Comma 151 7" xfId="9911" xr:uid="{8FEBF1AF-63EE-4ACD-80E4-4D72CFE0E04C}"/>
    <cellStyle name="Comma 151 8" xfId="9912" xr:uid="{94C5BE16-C7FD-4CBB-BE6A-590DE16CD593}"/>
    <cellStyle name="Comma 151 9" xfId="9913" xr:uid="{2309260E-9C05-4110-A1D5-DD2114971003}"/>
    <cellStyle name="Comma 152" xfId="9914" xr:uid="{F3AA221C-1EC2-4437-AE93-4B8390706974}"/>
    <cellStyle name="Comma 152 10" xfId="9915" xr:uid="{57CEA755-8C28-4B01-9F5F-87CCB3A841D8}"/>
    <cellStyle name="Comma 152 11" xfId="9916" xr:uid="{4B0FD72D-B47A-4617-B363-B14C4BA0E43C}"/>
    <cellStyle name="Comma 152 12" xfId="9917" xr:uid="{14335346-8DD3-4800-874F-765FC0F7227E}"/>
    <cellStyle name="Comma 152 13" xfId="9918" xr:uid="{06A69C08-5509-4F0D-83E6-C1B0FCBF42D1}"/>
    <cellStyle name="Comma 152 14" xfId="9919" xr:uid="{B5A524CB-E3C2-47B5-AB92-2AC7E1EC7002}"/>
    <cellStyle name="Comma 152 15" xfId="9920" xr:uid="{78A3766B-0926-4C7E-9F0A-56CBD5D00629}"/>
    <cellStyle name="Comma 152 16" xfId="9921" xr:uid="{4D36410F-6757-42B8-882D-D7AFC3A56BA9}"/>
    <cellStyle name="Comma 152 17" xfId="9922" xr:uid="{AC808480-2B04-4C0A-B5A1-4ECAC8763A1B}"/>
    <cellStyle name="Comma 152 18" xfId="9923" xr:uid="{B8D97F7A-1589-4A06-9961-6470491A29FC}"/>
    <cellStyle name="Comma 152 19" xfId="9924" xr:uid="{C55CB67B-B061-420C-AB3E-D807EFD16FD8}"/>
    <cellStyle name="Comma 152 2" xfId="9925" xr:uid="{98FEC9CB-081F-47EC-96EF-9CA69C18D186}"/>
    <cellStyle name="Comma 152 20" xfId="9926" xr:uid="{CBE960DD-8DE3-4674-8D1C-F2D7CBEC90ED}"/>
    <cellStyle name="Comma 152 21" xfId="9927" xr:uid="{01AF7D9F-938A-41D7-95FB-BD15021A413A}"/>
    <cellStyle name="Comma 152 3" xfId="9928" xr:uid="{AC5F4748-E82E-44E7-913F-39BBBE188846}"/>
    <cellStyle name="Comma 152 4" xfId="9929" xr:uid="{7771C3B6-3903-4C98-B047-D4EC7ABB9371}"/>
    <cellStyle name="Comma 152 5" xfId="9930" xr:uid="{637A5238-F6EF-494F-8AC6-29ECF609351F}"/>
    <cellStyle name="Comma 152 6" xfId="9931" xr:uid="{D67442D5-5AFB-427B-AFAB-5E7A2B85E821}"/>
    <cellStyle name="Comma 152 7" xfId="9932" xr:uid="{AAC39412-8ACE-4A76-BE76-57FB837E3041}"/>
    <cellStyle name="Comma 152 8" xfId="9933" xr:uid="{C464E0E5-6C16-4326-886C-00CEDBE15904}"/>
    <cellStyle name="Comma 152 9" xfId="9934" xr:uid="{B6506BD6-590D-4A40-A9A5-79F9DF68B8CF}"/>
    <cellStyle name="Comma 153" xfId="9935" xr:uid="{A7AA01E9-145F-46FE-8754-0CD1B94FF0D4}"/>
    <cellStyle name="Comma 153 10" xfId="9936" xr:uid="{ADE66132-10D0-4936-92AB-857FFBFB4C2C}"/>
    <cellStyle name="Comma 153 11" xfId="9937" xr:uid="{8941EEC0-050D-4069-BCD3-69C7B98A46F0}"/>
    <cellStyle name="Comma 153 12" xfId="9938" xr:uid="{341C1EDB-4887-4E40-85A3-6B9D833EA2E8}"/>
    <cellStyle name="Comma 153 13" xfId="9939" xr:uid="{397D01AE-1C63-4267-986B-7ECD974898FE}"/>
    <cellStyle name="Comma 153 14" xfId="9940" xr:uid="{DA284BA8-152B-44AC-A547-E4B21B3887E7}"/>
    <cellStyle name="Comma 153 15" xfId="9941" xr:uid="{A03BEC6D-EC0A-42C2-915C-CF55025B88DC}"/>
    <cellStyle name="Comma 153 16" xfId="9942" xr:uid="{60EDF39C-5337-4DCC-B65E-F0ED33DBDF13}"/>
    <cellStyle name="Comma 153 17" xfId="9943" xr:uid="{318DC01D-8971-4577-AB92-FF455239DDEE}"/>
    <cellStyle name="Comma 153 18" xfId="9944" xr:uid="{CB0DE62C-4592-4091-AB35-B1C63DE7CFFB}"/>
    <cellStyle name="Comma 153 19" xfId="9945" xr:uid="{BB17A2BE-94FF-4439-BBB0-E33880D0D449}"/>
    <cellStyle name="Comma 153 2" xfId="9946" xr:uid="{9A18299F-0DD4-49BA-B8FC-266364202BD5}"/>
    <cellStyle name="Comma 153 20" xfId="9947" xr:uid="{43BC6C05-DD12-4254-8460-D0A42C310560}"/>
    <cellStyle name="Comma 153 21" xfId="9948" xr:uid="{224208F4-BA31-45C6-9F30-9F67CBECF24A}"/>
    <cellStyle name="Comma 153 3" xfId="9949" xr:uid="{8AD70C19-8939-42B9-8681-2CD1107CA623}"/>
    <cellStyle name="Comma 153 4" xfId="9950" xr:uid="{1B2B3815-6507-4C4E-BE3D-43BEB1CBD63B}"/>
    <cellStyle name="Comma 153 5" xfId="9951" xr:uid="{3262828D-0A99-482C-942D-4CAD9D4E5DCE}"/>
    <cellStyle name="Comma 153 6" xfId="9952" xr:uid="{26E33BB9-258C-48D5-A11C-C077D5D814E9}"/>
    <cellStyle name="Comma 153 7" xfId="9953" xr:uid="{8CB09939-FEF4-4C8A-9CA2-E0164B62AF25}"/>
    <cellStyle name="Comma 153 8" xfId="9954" xr:uid="{02960B7B-E251-4E1C-8D59-3BAA56F2EF02}"/>
    <cellStyle name="Comma 153 9" xfId="9955" xr:uid="{65C8D089-1D89-4197-984B-5BEDECA50D59}"/>
    <cellStyle name="Comma 154" xfId="9956" xr:uid="{1D4664CC-51C6-4F79-8B5B-BAFBFAE8DDA0}"/>
    <cellStyle name="Comma 154 10" xfId="9957" xr:uid="{04140AFC-B63E-4EED-A2F9-108F0E2D19CA}"/>
    <cellStyle name="Comma 154 11" xfId="9958" xr:uid="{3F0AA398-C599-4F75-B9F6-19B0122F0535}"/>
    <cellStyle name="Comma 154 12" xfId="9959" xr:uid="{34D77CCC-5134-4362-B218-6F97E4FC13B2}"/>
    <cellStyle name="Comma 154 13" xfId="9960" xr:uid="{E82ED78E-A8F1-4128-BE68-463B402328D8}"/>
    <cellStyle name="Comma 154 14" xfId="9961" xr:uid="{C45A7740-5B1D-4CEC-95D7-8B61DA055ACA}"/>
    <cellStyle name="Comma 154 15" xfId="9962" xr:uid="{8FB7F749-8D0F-496D-8EB0-EEF3594BD6A2}"/>
    <cellStyle name="Comma 154 16" xfId="9963" xr:uid="{2FF1C412-2DDD-439A-9C30-4D4262945C34}"/>
    <cellStyle name="Comma 154 17" xfId="9964" xr:uid="{B943EA10-324F-44B0-A1E9-FF051BB4A4C2}"/>
    <cellStyle name="Comma 154 18" xfId="9965" xr:uid="{0B2C9C53-245E-470D-B5B4-A2A7FFD8B3CC}"/>
    <cellStyle name="Comma 154 19" xfId="9966" xr:uid="{348D7667-DD69-4A6A-992B-8BBC6C24609A}"/>
    <cellStyle name="Comma 154 2" xfId="9967" xr:uid="{5253D5E5-00B5-4F79-890E-205F7D91A00A}"/>
    <cellStyle name="Comma 154 20" xfId="9968" xr:uid="{C3E2E6DA-42CB-4FA3-9198-AE7039BDEF74}"/>
    <cellStyle name="Comma 154 21" xfId="9969" xr:uid="{EB747FA2-682C-47A4-BDFB-D728B99D5C6B}"/>
    <cellStyle name="Comma 154 3" xfId="9970" xr:uid="{6A9E7C11-3802-41D9-957C-1C2CFBD61A07}"/>
    <cellStyle name="Comma 154 4" xfId="9971" xr:uid="{F7FD10FC-8D66-4A6A-B000-09F4CA75BE7B}"/>
    <cellStyle name="Comma 154 5" xfId="9972" xr:uid="{A6814093-D080-435B-BD3C-CCAC460CD942}"/>
    <cellStyle name="Comma 154 6" xfId="9973" xr:uid="{7AEF0D84-B92C-472D-BFE1-34A31204A63A}"/>
    <cellStyle name="Comma 154 7" xfId="9974" xr:uid="{219CFABB-DBDD-480D-8EA8-167E2B87DBA1}"/>
    <cellStyle name="Comma 154 8" xfId="9975" xr:uid="{60576D51-E05A-4E3C-9387-C121CA4FB2CC}"/>
    <cellStyle name="Comma 154 9" xfId="9976" xr:uid="{48B2D8B4-EA69-42C1-A498-2761B55DFEBD}"/>
    <cellStyle name="Comma 155" xfId="9977" xr:uid="{E3D117FB-30E4-4F94-B2FA-D9B583551C08}"/>
    <cellStyle name="Comma 155 10" xfId="9978" xr:uid="{67F13921-8F99-4504-A1C5-1B6E2BC7725F}"/>
    <cellStyle name="Comma 155 11" xfId="9979" xr:uid="{5706FC5C-7997-4249-B6AC-77AEBD831702}"/>
    <cellStyle name="Comma 155 12" xfId="9980" xr:uid="{FD094CC3-11A5-4AE5-A65D-6F43794A1F57}"/>
    <cellStyle name="Comma 155 13" xfId="9981" xr:uid="{92FC37D9-3290-4150-B131-08469586C34F}"/>
    <cellStyle name="Comma 155 14" xfId="9982" xr:uid="{FBA05099-ACB9-4C07-A08B-09453980E587}"/>
    <cellStyle name="Comma 155 15" xfId="9983" xr:uid="{D46CFA3C-92D3-42E1-9EA5-0CD2ED855E5E}"/>
    <cellStyle name="Comma 155 16" xfId="9984" xr:uid="{A6C8A275-C08D-4B58-815A-E068C12A57E4}"/>
    <cellStyle name="Comma 155 17" xfId="9985" xr:uid="{91020A7F-2510-490F-BF4F-06D075937128}"/>
    <cellStyle name="Comma 155 18" xfId="9986" xr:uid="{10FD393B-69ED-43F4-842F-84B2087EB7F2}"/>
    <cellStyle name="Comma 155 19" xfId="9987" xr:uid="{D817A964-B45A-4061-A723-66421963EC8F}"/>
    <cellStyle name="Comma 155 2" xfId="9988" xr:uid="{BD18A1E9-46E1-4518-A192-0A240A34E79C}"/>
    <cellStyle name="Comma 155 20" xfId="9989" xr:uid="{16B99E1E-7452-46FA-9EFE-4AD1205E541F}"/>
    <cellStyle name="Comma 155 21" xfId="9990" xr:uid="{4A5D7C5B-A155-473B-8F2F-13C27B82ED36}"/>
    <cellStyle name="Comma 155 3" xfId="9991" xr:uid="{C0238683-8C98-459D-87E4-5FE1520EED56}"/>
    <cellStyle name="Comma 155 4" xfId="9992" xr:uid="{8EAC9B67-630F-4645-8E11-33880B06F775}"/>
    <cellStyle name="Comma 155 5" xfId="9993" xr:uid="{4EF12C3C-AE6F-49C4-8ADA-B9B5E71AFA5A}"/>
    <cellStyle name="Comma 155 6" xfId="9994" xr:uid="{6C6AFB11-D981-4464-8467-2A5B8D434975}"/>
    <cellStyle name="Comma 155 7" xfId="9995" xr:uid="{DF81B95B-8E14-44A0-8776-F61B3D5BD59D}"/>
    <cellStyle name="Comma 155 8" xfId="9996" xr:uid="{74E1064C-7136-4DF4-8AE7-EDE880E5DFB7}"/>
    <cellStyle name="Comma 155 9" xfId="9997" xr:uid="{840DF017-DF9C-4502-9EF7-2D115F7D8442}"/>
    <cellStyle name="Comma 156" xfId="9998" xr:uid="{331D9404-F6D4-41FE-AA20-35906719B04B}"/>
    <cellStyle name="Comma 156 10" xfId="9999" xr:uid="{9448EA1D-7F87-4A68-8316-6618B6377329}"/>
    <cellStyle name="Comma 156 11" xfId="10000" xr:uid="{84841B23-AC94-4403-B232-9B7A22D61F54}"/>
    <cellStyle name="Comma 156 12" xfId="10001" xr:uid="{9E6A4C1A-1767-44AC-B28D-1F35A144FD0B}"/>
    <cellStyle name="Comma 156 13" xfId="10002" xr:uid="{5EE3DD08-C99C-46E9-B091-BF25D8821D66}"/>
    <cellStyle name="Comma 156 14" xfId="10003" xr:uid="{9677A376-0C43-49D5-A58C-11A89469C767}"/>
    <cellStyle name="Comma 156 15" xfId="10004" xr:uid="{9DE1FB45-B61E-4D1C-B5D3-0C3CFC8992D8}"/>
    <cellStyle name="Comma 156 16" xfId="10005" xr:uid="{995BF986-952B-45FB-A462-66CF0954EB42}"/>
    <cellStyle name="Comma 156 17" xfId="10006" xr:uid="{0FC3CFCA-4E7E-48A3-8181-0C18150B8CCF}"/>
    <cellStyle name="Comma 156 18" xfId="10007" xr:uid="{74B41B2C-1A8B-44C9-AE32-30C3C09188AA}"/>
    <cellStyle name="Comma 156 19" xfId="10008" xr:uid="{DEFF3138-4C92-44DA-9CD5-22E3051929DE}"/>
    <cellStyle name="Comma 156 2" xfId="10009" xr:uid="{4EE04E4D-4321-46AF-8AC8-DD8C9362C255}"/>
    <cellStyle name="Comma 156 20" xfId="10010" xr:uid="{4E5930A8-B75E-4FE2-81F3-B10EB50BF87B}"/>
    <cellStyle name="Comma 156 21" xfId="10011" xr:uid="{A5118272-C587-425F-9590-32F1BC901207}"/>
    <cellStyle name="Comma 156 3" xfId="10012" xr:uid="{3BED7FC7-D59D-4585-AA52-5D3262112E79}"/>
    <cellStyle name="Comma 156 4" xfId="10013" xr:uid="{8119720F-3B77-432D-AF0F-3F174F186382}"/>
    <cellStyle name="Comma 156 5" xfId="10014" xr:uid="{F88C331E-EA5B-49D6-8902-2F95C8610FED}"/>
    <cellStyle name="Comma 156 6" xfId="10015" xr:uid="{06A611D9-3450-43D3-BD4E-07A13B05BC61}"/>
    <cellStyle name="Comma 156 7" xfId="10016" xr:uid="{A853241C-2806-4D9C-B432-2A63A6703905}"/>
    <cellStyle name="Comma 156 8" xfId="10017" xr:uid="{50FD539C-55A2-415E-AEAA-5F7A4BB09443}"/>
    <cellStyle name="Comma 156 9" xfId="10018" xr:uid="{F495EBE2-631A-431E-97DE-FDD85CD9930D}"/>
    <cellStyle name="Comma 157" xfId="10019" xr:uid="{07281A34-1122-40C7-A9AD-75DFFE2715EF}"/>
    <cellStyle name="Comma 157 10" xfId="10020" xr:uid="{F1AF0F0F-759E-42C0-97D8-B0C0D7E55351}"/>
    <cellStyle name="Comma 157 11" xfId="10021" xr:uid="{39F910F6-DE78-4780-9B38-8BB6E24224E9}"/>
    <cellStyle name="Comma 157 12" xfId="10022" xr:uid="{0CFAE5C6-FAB1-4D3C-B098-EA829730B561}"/>
    <cellStyle name="Comma 157 13" xfId="10023" xr:uid="{68803918-E658-4A05-AB4E-5BD7BDCFE455}"/>
    <cellStyle name="Comma 157 14" xfId="10024" xr:uid="{C64A9A52-E5CA-490D-875B-5F67BDCFB9D7}"/>
    <cellStyle name="Comma 157 15" xfId="10025" xr:uid="{0807EC18-4948-495F-A819-1E89805F2746}"/>
    <cellStyle name="Comma 157 16" xfId="10026" xr:uid="{06E04347-FA24-493C-A07A-1F2FC5A45864}"/>
    <cellStyle name="Comma 157 17" xfId="10027" xr:uid="{FBA679D2-5296-43A4-85A6-6E4CBBA10EFF}"/>
    <cellStyle name="Comma 157 18" xfId="10028" xr:uid="{A76E039C-F4BA-4A39-B4FF-EB55FF69320B}"/>
    <cellStyle name="Comma 157 19" xfId="10029" xr:uid="{EE8799B2-FD3B-4CAB-A746-D13816A26F99}"/>
    <cellStyle name="Comma 157 2" xfId="10030" xr:uid="{4115FC79-0487-4D22-B7C6-F747AF0A0932}"/>
    <cellStyle name="Comma 157 20" xfId="10031" xr:uid="{298C6461-8E7D-4B78-AAB1-6BFB55ADE3C7}"/>
    <cellStyle name="Comma 157 21" xfId="10032" xr:uid="{978E3DAF-C285-4B8A-9057-B1726AE39046}"/>
    <cellStyle name="Comma 157 3" xfId="10033" xr:uid="{292C3CD9-B093-434D-A7E0-98F52898A31B}"/>
    <cellStyle name="Comma 157 4" xfId="10034" xr:uid="{A2A47F5B-CB5F-4E56-AA09-4531E90DDEA8}"/>
    <cellStyle name="Comma 157 5" xfId="10035" xr:uid="{6076D883-0A9C-4DB4-B066-2254A87F45F2}"/>
    <cellStyle name="Comma 157 6" xfId="10036" xr:uid="{7CB95B74-CDDF-4EBD-B1B5-470AB8DE809C}"/>
    <cellStyle name="Comma 157 7" xfId="10037" xr:uid="{533BAB6A-7752-4497-BA7F-2AD02B949244}"/>
    <cellStyle name="Comma 157 8" xfId="10038" xr:uid="{A330F84B-F32E-4B1B-B387-FB17DA0AF15B}"/>
    <cellStyle name="Comma 157 9" xfId="10039" xr:uid="{EA4DDE2F-DEE7-4999-8094-C725A3C58852}"/>
    <cellStyle name="Comma 158" xfId="10040" xr:uid="{6EE8C95E-F0F9-47E3-875F-BAE08F613BD3}"/>
    <cellStyle name="Comma 158 10" xfId="10041" xr:uid="{E34C6FC4-714F-48A1-AECE-AE8E5A1FDA7C}"/>
    <cellStyle name="Comma 158 11" xfId="10042" xr:uid="{31CEAA58-E0FF-4AF2-A509-4B7916135278}"/>
    <cellStyle name="Comma 158 12" xfId="10043" xr:uid="{C54B2CBD-4BE5-49F3-B041-50531E2205F9}"/>
    <cellStyle name="Comma 158 13" xfId="10044" xr:uid="{05B47E04-68EB-44C3-82F3-C87053E90F31}"/>
    <cellStyle name="Comma 158 14" xfId="10045" xr:uid="{FAB30221-3009-4417-AFD6-C3BA52B9423F}"/>
    <cellStyle name="Comma 158 15" xfId="10046" xr:uid="{37FF452F-E2B3-4858-8760-9127FB9AA207}"/>
    <cellStyle name="Comma 158 16" xfId="10047" xr:uid="{4A610090-6701-4AFF-AE7E-AF70F31C2AE9}"/>
    <cellStyle name="Comma 158 17" xfId="10048" xr:uid="{15A4FFB8-1962-4021-9160-3EE74042E776}"/>
    <cellStyle name="Comma 158 18" xfId="10049" xr:uid="{272F9A24-BC0A-4A16-8036-4D24CCBD5582}"/>
    <cellStyle name="Comma 158 19" xfId="10050" xr:uid="{F45918E5-CEFB-4D81-850B-8D16CD5C2978}"/>
    <cellStyle name="Comma 158 2" xfId="10051" xr:uid="{654F1A78-DEA5-4D65-B655-4CCE8AB8EFDE}"/>
    <cellStyle name="Comma 158 20" xfId="10052" xr:uid="{36359C5A-CD51-427F-BE69-4D3923DF2BE8}"/>
    <cellStyle name="Comma 158 21" xfId="10053" xr:uid="{02ADAD97-3F85-447A-BF6C-478AABB1D0C1}"/>
    <cellStyle name="Comma 158 3" xfId="10054" xr:uid="{0B7423EE-BBAA-408B-BF37-266DE3F772ED}"/>
    <cellStyle name="Comma 158 4" xfId="10055" xr:uid="{7BFCD72C-59BC-4036-A93D-DCFB764F7375}"/>
    <cellStyle name="Comma 158 5" xfId="10056" xr:uid="{BEB36501-26E1-400F-A88B-3562DACB6CD5}"/>
    <cellStyle name="Comma 158 6" xfId="10057" xr:uid="{D709A3EA-CDCF-44BB-9F69-814D1E479D90}"/>
    <cellStyle name="Comma 158 7" xfId="10058" xr:uid="{41607932-ADB9-440D-8AB2-3C5C5549AF9E}"/>
    <cellStyle name="Comma 158 8" xfId="10059" xr:uid="{D72528C8-C9AB-4720-8F38-B87B87F1494D}"/>
    <cellStyle name="Comma 158 9" xfId="10060" xr:uid="{BD11182D-063D-42E4-A1A0-B215650F608E}"/>
    <cellStyle name="Comma 159" xfId="10061" xr:uid="{81F8BBA9-AA8D-4045-87CB-8B82C7608272}"/>
    <cellStyle name="Comma 159 10" xfId="10062" xr:uid="{3ACF17DC-7C6F-44C2-AB11-067598A856A5}"/>
    <cellStyle name="Comma 159 11" xfId="10063" xr:uid="{73164E44-8C7E-405A-8B97-2DD04167DBD5}"/>
    <cellStyle name="Comma 159 12" xfId="10064" xr:uid="{327B3825-70A6-4158-971F-5C7B373828A6}"/>
    <cellStyle name="Comma 159 13" xfId="10065" xr:uid="{5E4BDB02-6735-4142-9186-5FE204ACF435}"/>
    <cellStyle name="Comma 159 14" xfId="10066" xr:uid="{6ABFDBBE-EA07-41F3-88FE-AE972B8355A3}"/>
    <cellStyle name="Comma 159 15" xfId="10067" xr:uid="{528240A1-E976-4CD0-9A0A-0250F8B3425D}"/>
    <cellStyle name="Comma 159 16" xfId="10068" xr:uid="{E017193A-1630-47B6-8BEC-04A8F3F2133F}"/>
    <cellStyle name="Comma 159 17" xfId="10069" xr:uid="{8B9981EE-3D05-4DB3-8269-AB89CA153FBF}"/>
    <cellStyle name="Comma 159 18" xfId="10070" xr:uid="{9547A0F6-B3B9-4F59-8661-51DA527C0E3E}"/>
    <cellStyle name="Comma 159 19" xfId="10071" xr:uid="{3C1B0AA4-C165-4484-8BA1-D3EF9DAB6749}"/>
    <cellStyle name="Comma 159 2" xfId="10072" xr:uid="{498C47B0-B521-4305-A552-7E471D77E0EB}"/>
    <cellStyle name="Comma 159 20" xfId="10073" xr:uid="{721FD5EE-DAE3-474D-8099-564E03BAD2B3}"/>
    <cellStyle name="Comma 159 21" xfId="10074" xr:uid="{C06C67C0-B6A0-4470-B9EF-95643B91D214}"/>
    <cellStyle name="Comma 159 3" xfId="10075" xr:uid="{2DC952CB-466D-4D8E-91C7-CD0C230BC661}"/>
    <cellStyle name="Comma 159 4" xfId="10076" xr:uid="{5971D5A3-4D82-4550-823C-C870A56EB278}"/>
    <cellStyle name="Comma 159 5" xfId="10077" xr:uid="{FB55C9D7-19CE-442A-964C-366CB331B62D}"/>
    <cellStyle name="Comma 159 6" xfId="10078" xr:uid="{CB64E79C-64F2-43BA-A581-4A2407747B89}"/>
    <cellStyle name="Comma 159 7" xfId="10079" xr:uid="{C39062CE-009D-4EC8-8338-F5FB41705961}"/>
    <cellStyle name="Comma 159 8" xfId="10080" xr:uid="{74573AD1-3183-4844-8B77-EB63AEF8F900}"/>
    <cellStyle name="Comma 159 9" xfId="10081" xr:uid="{D0154068-33E5-48F1-ADD1-A605E66AED23}"/>
    <cellStyle name="Comma 16" xfId="434" xr:uid="{E1211598-6025-4A32-B56F-78EDB64C252F}"/>
    <cellStyle name="Comma 16 10" xfId="435" xr:uid="{70616C92-10D1-4077-8D28-2EB838FA57DE}"/>
    <cellStyle name="Comma 16 11" xfId="436" xr:uid="{217198F8-1D26-477D-956D-4C3D07661565}"/>
    <cellStyle name="Comma 16 12" xfId="437" xr:uid="{D82E715A-6CA1-4004-92DE-EF76A8C52EC7}"/>
    <cellStyle name="Comma 16 13" xfId="438" xr:uid="{687C4C74-3845-4237-9F95-DFE4008F970D}"/>
    <cellStyle name="Comma 16 14" xfId="439" xr:uid="{DD94C31C-53E6-4821-B9EE-75D15D62C34B}"/>
    <cellStyle name="Comma 16 15" xfId="440" xr:uid="{67E37C59-7084-4B2B-A6B5-1B96E937F094}"/>
    <cellStyle name="Comma 16 16" xfId="441" xr:uid="{B06B285F-8F0E-4700-BAAC-9EEEEC023BAA}"/>
    <cellStyle name="Comma 16 17" xfId="442" xr:uid="{A1F15E33-4223-4358-8703-C0067EDBCA09}"/>
    <cellStyle name="Comma 16 18" xfId="443" xr:uid="{ADA78F61-AB6A-4F62-99C9-D948533FA93B}"/>
    <cellStyle name="Comma 16 19" xfId="444" xr:uid="{E8435DCD-8ADE-4C8A-B644-1DEBE06E1935}"/>
    <cellStyle name="Comma 16 2" xfId="445" xr:uid="{CFA3157B-4D50-4832-99F4-CDC82DE9A980}"/>
    <cellStyle name="Comma 16 20" xfId="446" xr:uid="{9CA3DC18-990F-4340-B60F-FFDD89ECDCCB}"/>
    <cellStyle name="Comma 16 21" xfId="447" xr:uid="{17D8A381-9C62-460A-AE4F-87DA14896FA1}"/>
    <cellStyle name="Comma 16 22" xfId="448" xr:uid="{F9BA2361-5300-4CB9-B2CC-F8AECDC2BDE9}"/>
    <cellStyle name="Comma 16 23" xfId="449" xr:uid="{407B3B5C-1BE7-460C-BB4E-58C244A49F9C}"/>
    <cellStyle name="Comma 16 24" xfId="450" xr:uid="{84E9FA18-5093-4E66-AF90-A92E5132FDB2}"/>
    <cellStyle name="Comma 16 25" xfId="451" xr:uid="{592E3E77-1D66-45F5-9E25-4B2337C222D2}"/>
    <cellStyle name="Comma 16 26" xfId="452" xr:uid="{AD7C7329-EC1D-475D-83E8-8962F6C96111}"/>
    <cellStyle name="Comma 16 27" xfId="453" xr:uid="{09139579-040F-4BB6-A8A3-DE6287963260}"/>
    <cellStyle name="Comma 16 28" xfId="454" xr:uid="{15A589D8-51EF-488E-9227-A2384D04D628}"/>
    <cellStyle name="Comma 16 29" xfId="455" xr:uid="{ECCC57D7-A173-4E7B-82A5-69E1B874E9DA}"/>
    <cellStyle name="Comma 16 3" xfId="456" xr:uid="{48FED1AA-1F1F-4788-8210-81303A0902A7}"/>
    <cellStyle name="Comma 16 30" xfId="457" xr:uid="{247EB6B5-74C2-4BC1-855C-CADFA4C23817}"/>
    <cellStyle name="Comma 16 31" xfId="458" xr:uid="{BD0AFD96-FBC0-42B6-9D3E-4FF4AE807304}"/>
    <cellStyle name="Comma 16 32" xfId="459" xr:uid="{A0D5B26F-616E-4860-83E7-A4F33CBCA2E3}"/>
    <cellStyle name="Comma 16 33" xfId="460" xr:uid="{6265EDC6-2BCE-44CE-97CE-06C6BB2B2A08}"/>
    <cellStyle name="Comma 16 34" xfId="461" xr:uid="{C367A10D-E395-439F-88A1-A0B19F10A6D9}"/>
    <cellStyle name="Comma 16 35" xfId="462" xr:uid="{FC047494-72EC-461C-B57E-983427B505E1}"/>
    <cellStyle name="Comma 16 36" xfId="463" xr:uid="{7145B381-7002-4D16-A177-9977156250AE}"/>
    <cellStyle name="Comma 16 37" xfId="464" xr:uid="{35C2009C-8515-4F23-BC52-9D879514DDB0}"/>
    <cellStyle name="Comma 16 38" xfId="465" xr:uid="{CD117EFE-3385-4DF3-8EC1-7B7D5E98291E}"/>
    <cellStyle name="Comma 16 39" xfId="466" xr:uid="{005C5AB0-3547-49CB-8C98-0290AE45E0F2}"/>
    <cellStyle name="Comma 16 4" xfId="467" xr:uid="{8E80C7B9-C78F-4116-B1CD-D7871F3AB723}"/>
    <cellStyle name="Comma 16 40" xfId="468" xr:uid="{612CE79E-9D51-48CF-A9AA-FAECC981398F}"/>
    <cellStyle name="Comma 16 41" xfId="469" xr:uid="{27239844-8D91-421A-ACE6-F96C4D8DD93D}"/>
    <cellStyle name="Comma 16 42" xfId="470" xr:uid="{20DF8B1E-CD55-4160-A72A-B50318EE4DBC}"/>
    <cellStyle name="Comma 16 43" xfId="471" xr:uid="{A06E7FBA-7346-4038-A0D1-22CAACCAC3E1}"/>
    <cellStyle name="Comma 16 44" xfId="472" xr:uid="{FED61653-7CFA-4B3C-8460-ACF2D8F40017}"/>
    <cellStyle name="Comma 16 45" xfId="473" xr:uid="{4D482762-8E95-4C80-994B-E4739A1F7638}"/>
    <cellStyle name="Comma 16 46" xfId="474" xr:uid="{4860CCF8-FC48-47E3-B460-BD93502C1168}"/>
    <cellStyle name="Comma 16 47" xfId="475" xr:uid="{4C1A1EE9-07A5-49CA-BCCC-946CEE6D823E}"/>
    <cellStyle name="Comma 16 48" xfId="476" xr:uid="{0F1FBD64-F397-49C0-B0FB-6A8CD5B41EA4}"/>
    <cellStyle name="Comma 16 49" xfId="477" xr:uid="{C3FBE432-9067-4A64-A4CB-D4CD3276B618}"/>
    <cellStyle name="Comma 16 5" xfId="478" xr:uid="{8AAFB9B4-22BA-4D93-A9EC-7783D2704EB3}"/>
    <cellStyle name="Comma 16 50" xfId="479" xr:uid="{DFD98394-7110-43D1-A73F-0F05B0BEA714}"/>
    <cellStyle name="Comma 16 51" xfId="480" xr:uid="{FDF1FC4D-008F-4069-BE40-70BD79B2DFF8}"/>
    <cellStyle name="Comma 16 52" xfId="481" xr:uid="{43DD3996-1D84-42C1-BBF1-B001F03EB836}"/>
    <cellStyle name="Comma 16 53" xfId="482" xr:uid="{CE3193D8-2794-4178-A941-22F556D2543E}"/>
    <cellStyle name="Comma 16 54" xfId="483" xr:uid="{0CA78711-C487-4D34-860A-870C85F2F322}"/>
    <cellStyle name="Comma 16 55" xfId="484" xr:uid="{CCFBB928-0AF7-4D13-8DE6-938C46DC23C2}"/>
    <cellStyle name="Comma 16 56" xfId="485" xr:uid="{F7A4934D-20CD-47FF-BA9B-3DFA9EB5C4C4}"/>
    <cellStyle name="Comma 16 57" xfId="486" xr:uid="{21DBFFCC-12C4-4B11-AB5C-3C158D124933}"/>
    <cellStyle name="Comma 16 6" xfId="487" xr:uid="{76C21FFD-C7FC-43A9-A83C-CB9F96AC7E7E}"/>
    <cellStyle name="Comma 16 7" xfId="488" xr:uid="{6ECC71A1-ADD9-4F76-9E07-FE49AA33B383}"/>
    <cellStyle name="Comma 16 8" xfId="489" xr:uid="{0A6E9528-1593-4952-A657-BB089C97BA3C}"/>
    <cellStyle name="Comma 16 9" xfId="490" xr:uid="{5C9BBBEC-6808-4882-8E1C-0AC8DDA284DA}"/>
    <cellStyle name="Comma 160" xfId="10082" xr:uid="{0CB296D5-B9EF-4A9E-BDF3-A77B1167E19B}"/>
    <cellStyle name="Comma 160 10" xfId="10083" xr:uid="{EB36F58F-84BC-4618-84F1-5C791B072061}"/>
    <cellStyle name="Comma 160 11" xfId="10084" xr:uid="{D2B31D48-E1AA-4ADB-B79E-6DC1D4CB7D25}"/>
    <cellStyle name="Comma 160 12" xfId="10085" xr:uid="{8EE11D71-07A1-44E6-B147-87E8715AB4AF}"/>
    <cellStyle name="Comma 160 13" xfId="10086" xr:uid="{D7C06F21-F0D3-4AC6-AD8B-E23F752F4CDE}"/>
    <cellStyle name="Comma 160 14" xfId="10087" xr:uid="{4075827C-8B93-4601-87AF-D68A3BA04081}"/>
    <cellStyle name="Comma 160 15" xfId="10088" xr:uid="{A69A4A2B-447E-40EE-BFB4-7B50120ED3F3}"/>
    <cellStyle name="Comma 160 16" xfId="10089" xr:uid="{13118086-E430-46A7-B831-53F80DF2B5F1}"/>
    <cellStyle name="Comma 160 17" xfId="10090" xr:uid="{DFEA4E90-4182-4171-9BE0-B884E6A7D574}"/>
    <cellStyle name="Comma 160 18" xfId="10091" xr:uid="{C1157C80-F083-43C6-9F57-5CF62FDF9ED0}"/>
    <cellStyle name="Comma 160 19" xfId="10092" xr:uid="{A6EE2D70-9E3C-4E9D-A163-2F1CA3C0BED9}"/>
    <cellStyle name="Comma 160 2" xfId="10093" xr:uid="{3D7296AD-ABAC-435E-94D2-C1CD219760BA}"/>
    <cellStyle name="Comma 160 20" xfId="10094" xr:uid="{4AB34C82-A209-480E-BA33-C80ACA82E79A}"/>
    <cellStyle name="Comma 160 21" xfId="10095" xr:uid="{6646FDB5-5447-4E22-90BC-863194F737FC}"/>
    <cellStyle name="Comma 160 3" xfId="10096" xr:uid="{0F3A9835-191A-4BB5-B5C4-CE675E2D5675}"/>
    <cellStyle name="Comma 160 4" xfId="10097" xr:uid="{987A89D8-A13F-416C-9171-A889F9FB8791}"/>
    <cellStyle name="Comma 160 5" xfId="10098" xr:uid="{798FDDE1-DD00-42A7-98EB-E7E04132288D}"/>
    <cellStyle name="Comma 160 6" xfId="10099" xr:uid="{32B6A021-0A54-4A93-B8D8-1EED8CBAAA47}"/>
    <cellStyle name="Comma 160 7" xfId="10100" xr:uid="{6E1314A2-2555-40EC-8604-E9FDD1E0EEED}"/>
    <cellStyle name="Comma 160 8" xfId="10101" xr:uid="{9DEB8FB2-35D1-4B69-8524-4ECB54C77A91}"/>
    <cellStyle name="Comma 160 9" xfId="10102" xr:uid="{61321E9B-D8A1-4612-B0FE-3C1D6706658C}"/>
    <cellStyle name="Comma 161" xfId="10103" xr:uid="{66DDB691-230D-4423-8DF8-7AB11BAA245C}"/>
    <cellStyle name="Comma 161 10" xfId="10104" xr:uid="{9BF85B37-0AAE-4F2A-A41F-00C563112B47}"/>
    <cellStyle name="Comma 161 11" xfId="10105" xr:uid="{AD766928-AFA9-49C8-A61E-8AE4476C6EDA}"/>
    <cellStyle name="Comma 161 12" xfId="10106" xr:uid="{05203494-D3F0-461C-A833-8E52C31795B2}"/>
    <cellStyle name="Comma 161 13" xfId="10107" xr:uid="{CC7016D7-087E-411B-B77C-6E5E55CE5B3F}"/>
    <cellStyle name="Comma 161 14" xfId="10108" xr:uid="{5E016F30-5360-45AF-B132-4DD967D22702}"/>
    <cellStyle name="Comma 161 15" xfId="10109" xr:uid="{FAE72064-793C-496A-9D8E-857C023BE1E6}"/>
    <cellStyle name="Comma 161 16" xfId="10110" xr:uid="{333423B1-96F0-4A1B-B570-9B5E1422FA59}"/>
    <cellStyle name="Comma 161 17" xfId="10111" xr:uid="{3D14AC1C-91E2-44F7-BACD-ACDB040F2323}"/>
    <cellStyle name="Comma 161 18" xfId="10112" xr:uid="{C197C370-A6F8-4536-895D-DCF3A6561A14}"/>
    <cellStyle name="Comma 161 19" xfId="10113" xr:uid="{618F1750-1255-4D85-89C9-4D306D9BAB1F}"/>
    <cellStyle name="Comma 161 2" xfId="10114" xr:uid="{9E2B0DC1-5091-4F8E-8E35-106E26AFF2D7}"/>
    <cellStyle name="Comma 161 20" xfId="10115" xr:uid="{7D601BBF-A097-418E-AA17-41562559898E}"/>
    <cellStyle name="Comma 161 21" xfId="10116" xr:uid="{12725F82-B305-40A1-AE57-3CFDB404E248}"/>
    <cellStyle name="Comma 161 3" xfId="10117" xr:uid="{7812846C-BC35-4BEB-B3E1-C8DDFDEFB5DF}"/>
    <cellStyle name="Comma 161 4" xfId="10118" xr:uid="{CADE8B9E-1277-4182-9468-4251B15CB546}"/>
    <cellStyle name="Comma 161 5" xfId="10119" xr:uid="{4A8D1056-8B63-48EC-B60C-4CB62CB47007}"/>
    <cellStyle name="Comma 161 6" xfId="10120" xr:uid="{EA8DE03D-4433-4C17-A7C1-5E0AC55B169B}"/>
    <cellStyle name="Comma 161 7" xfId="10121" xr:uid="{48F415A2-B73E-4B50-9257-52E26D849D7D}"/>
    <cellStyle name="Comma 161 8" xfId="10122" xr:uid="{E7BE83D3-346A-4FD1-A2D3-C82083F7FD57}"/>
    <cellStyle name="Comma 161 9" xfId="10123" xr:uid="{8335885D-0774-451A-A170-9876341585CF}"/>
    <cellStyle name="Comma 162" xfId="10124" xr:uid="{5417C1E7-85EF-4B8F-B2FB-A5697A301844}"/>
    <cellStyle name="Comma 162 10" xfId="10125" xr:uid="{EEBDEB7B-D53D-4BEE-B543-7019AE0C7DB2}"/>
    <cellStyle name="Comma 162 11" xfId="10126" xr:uid="{87C8F223-C355-402F-BBBF-FDA792927AB8}"/>
    <cellStyle name="Comma 162 12" xfId="10127" xr:uid="{5996F596-416B-489B-A65A-3055F67E6AE1}"/>
    <cellStyle name="Comma 162 13" xfId="10128" xr:uid="{0F68F788-3D83-48AF-AB3F-0E03909A2E33}"/>
    <cellStyle name="Comma 162 14" xfId="10129" xr:uid="{623BA69D-1241-46FE-9BE8-062B09228D25}"/>
    <cellStyle name="Comma 162 15" xfId="10130" xr:uid="{19C19739-60E2-4E6A-A314-105441BF0843}"/>
    <cellStyle name="Comma 162 16" xfId="10131" xr:uid="{17F89139-6C73-4911-A018-CF7892AAC08E}"/>
    <cellStyle name="Comma 162 17" xfId="10132" xr:uid="{F4D5C278-3CD2-4C92-B6D7-A69B93758FF1}"/>
    <cellStyle name="Comma 162 18" xfId="10133" xr:uid="{4B51C542-1D3A-4A39-BFA0-971A9F70974A}"/>
    <cellStyle name="Comma 162 19" xfId="10134" xr:uid="{3036DA07-E97F-42FB-A78A-0CD83C28984A}"/>
    <cellStyle name="Comma 162 2" xfId="10135" xr:uid="{AFA5E7DB-31B7-4BCA-9156-1C3051C4C720}"/>
    <cellStyle name="Comma 162 20" xfId="10136" xr:uid="{A14CD9A2-1A5C-444C-981B-DDE8CD014EC8}"/>
    <cellStyle name="Comma 162 21" xfId="10137" xr:uid="{F83E91C5-B1AF-4BB8-80AB-B3FA5BAAF93F}"/>
    <cellStyle name="Comma 162 3" xfId="10138" xr:uid="{C993DA4D-FA4E-4EF9-A0A0-7D6DB72550DA}"/>
    <cellStyle name="Comma 162 4" xfId="10139" xr:uid="{E486BFFE-A220-4539-8B55-FCDE75121F6A}"/>
    <cellStyle name="Comma 162 5" xfId="10140" xr:uid="{65DC81CA-2993-4909-9DFC-AE0C54A250BA}"/>
    <cellStyle name="Comma 162 6" xfId="10141" xr:uid="{DED29469-B102-41CA-BF75-C70DECF948E3}"/>
    <cellStyle name="Comma 162 7" xfId="10142" xr:uid="{DF3E33ED-8F16-468A-8E1E-A4681986AD4C}"/>
    <cellStyle name="Comma 162 8" xfId="10143" xr:uid="{5490911A-1B60-4B09-A865-3685925E2CDD}"/>
    <cellStyle name="Comma 162 9" xfId="10144" xr:uid="{5C3C8001-B1D9-4450-96E3-A82E9151697E}"/>
    <cellStyle name="Comma 163" xfId="10145" xr:uid="{56AB6538-6D90-4777-A493-37199CAFF60D}"/>
    <cellStyle name="Comma 163 10" xfId="10146" xr:uid="{798EDF8E-6CF3-48A9-A20A-F27305292C00}"/>
    <cellStyle name="Comma 163 11" xfId="10147" xr:uid="{742CFD28-DF32-4358-94A0-D87CD0345D11}"/>
    <cellStyle name="Comma 163 12" xfId="10148" xr:uid="{03A7A786-89CA-4CC1-B17F-2C4831E101C7}"/>
    <cellStyle name="Comma 163 13" xfId="10149" xr:uid="{D350ECF1-5617-4C9A-86F3-1AC32D5B65E7}"/>
    <cellStyle name="Comma 163 14" xfId="10150" xr:uid="{98CB6B05-9366-4739-8791-A6B5F6F92BA5}"/>
    <cellStyle name="Comma 163 15" xfId="10151" xr:uid="{143FCB91-7DB9-408F-8DC8-E277D7E7BD51}"/>
    <cellStyle name="Comma 163 16" xfId="10152" xr:uid="{C0F7228B-2344-42BB-AD30-B93F700C9E97}"/>
    <cellStyle name="Comma 163 17" xfId="10153" xr:uid="{5AF91A38-D476-4F3C-B520-75BA31CF527F}"/>
    <cellStyle name="Comma 163 18" xfId="10154" xr:uid="{BB41F45F-C955-45EA-BBC5-59DF57763193}"/>
    <cellStyle name="Comma 163 19" xfId="10155" xr:uid="{DF1B497D-359A-4266-AA8B-6EF614FD61D0}"/>
    <cellStyle name="Comma 163 2" xfId="10156" xr:uid="{F2E7EF82-D94E-4FD1-B404-7B7F63F9BB34}"/>
    <cellStyle name="Comma 163 20" xfId="10157" xr:uid="{15ED37AB-EC16-40FF-B8BD-3AD4422FEB4E}"/>
    <cellStyle name="Comma 163 21" xfId="10158" xr:uid="{51A11251-3CEF-4857-86ED-04184A859B82}"/>
    <cellStyle name="Comma 163 3" xfId="10159" xr:uid="{A0E72F30-F1D7-4998-8829-6A7DF88137BF}"/>
    <cellStyle name="Comma 163 4" xfId="10160" xr:uid="{95032A49-7BAD-4666-AFFD-59E43C4680DC}"/>
    <cellStyle name="Comma 163 5" xfId="10161" xr:uid="{5C9C3E7D-0E6F-41E8-8507-D33A8F251CFD}"/>
    <cellStyle name="Comma 163 6" xfId="10162" xr:uid="{92C3B9F1-7E1E-45E7-8D32-74E021A8AFD7}"/>
    <cellStyle name="Comma 163 7" xfId="10163" xr:uid="{C8E5B0C9-D066-471F-B371-CE61B9FF66E7}"/>
    <cellStyle name="Comma 163 8" xfId="10164" xr:uid="{8FA9AAD0-F0B8-4F98-878A-7DBF4367452C}"/>
    <cellStyle name="Comma 163 9" xfId="10165" xr:uid="{EAD84B1A-D587-4616-BDD8-FEE99C85C410}"/>
    <cellStyle name="Comma 164" xfId="10166" xr:uid="{E064FE79-6023-481F-813E-3BE2FFEF73EE}"/>
    <cellStyle name="Comma 164 10" xfId="10167" xr:uid="{8155F964-B2BD-49E7-BEAE-E066C879FE77}"/>
    <cellStyle name="Comma 164 11" xfId="10168" xr:uid="{88CA181A-0292-4B01-8948-6345DCDC184C}"/>
    <cellStyle name="Comma 164 12" xfId="10169" xr:uid="{D501AF87-F455-41E2-A689-C5DCE8A2E0F3}"/>
    <cellStyle name="Comma 164 13" xfId="10170" xr:uid="{19A19FC5-26ED-4CF4-B9FB-CBC4C58C19BD}"/>
    <cellStyle name="Comma 164 14" xfId="10171" xr:uid="{DCDC63C3-398B-4F8B-B2A3-4753B9EE0A91}"/>
    <cellStyle name="Comma 164 15" xfId="10172" xr:uid="{B07CA670-68DF-4AE9-A8F0-759B322B911F}"/>
    <cellStyle name="Comma 164 16" xfId="10173" xr:uid="{1F2DD3E7-48E4-4D98-AF66-1F069FA57E21}"/>
    <cellStyle name="Comma 164 17" xfId="10174" xr:uid="{4D7E5DC4-57E4-494F-AA1D-2A855D3C2E88}"/>
    <cellStyle name="Comma 164 18" xfId="10175" xr:uid="{D97970A8-95BE-478E-AA2F-C22E3741E17C}"/>
    <cellStyle name="Comma 164 19" xfId="10176" xr:uid="{BBB0AE37-AF67-4B8B-8DB6-A38B92AAEF18}"/>
    <cellStyle name="Comma 164 2" xfId="10177" xr:uid="{169EEDBD-7821-4333-90E8-4C104A9587A5}"/>
    <cellStyle name="Comma 164 20" xfId="10178" xr:uid="{8DC8C81A-643B-4D96-912D-A5AF13FB5539}"/>
    <cellStyle name="Comma 164 21" xfId="10179" xr:uid="{31237885-78D2-415F-85B0-4151A041BA7B}"/>
    <cellStyle name="Comma 164 3" xfId="10180" xr:uid="{3FD750CD-192C-4E94-B05B-DF099F363727}"/>
    <cellStyle name="Comma 164 4" xfId="10181" xr:uid="{F492FAB2-DEEA-4A49-AC9F-B393A1817070}"/>
    <cellStyle name="Comma 164 5" xfId="10182" xr:uid="{36BF3F59-0F11-4E33-84E3-E831B22F396D}"/>
    <cellStyle name="Comma 164 6" xfId="10183" xr:uid="{83EC62C9-B991-4421-8A90-10AED2BBC0B4}"/>
    <cellStyle name="Comma 164 7" xfId="10184" xr:uid="{FAFF2D06-B655-46EF-ACDC-F661C5C7577D}"/>
    <cellStyle name="Comma 164 8" xfId="10185" xr:uid="{A30A6D83-5BC3-444F-8A68-49B009E95E2A}"/>
    <cellStyle name="Comma 164 9" xfId="10186" xr:uid="{CE5FE233-9BBD-476D-9CA5-D6A293629312}"/>
    <cellStyle name="Comma 165" xfId="10187" xr:uid="{0234FD7C-5B77-40D6-9B03-A6A65A5EAD39}"/>
    <cellStyle name="Comma 165 10" xfId="10188" xr:uid="{5CBD4F54-B2B5-4690-BE42-8CBFD1106BD8}"/>
    <cellStyle name="Comma 165 11" xfId="10189" xr:uid="{874A177D-1CF5-4C38-89A2-16D84A725608}"/>
    <cellStyle name="Comma 165 12" xfId="10190" xr:uid="{F89DD7D1-E111-4585-8237-6E338B432902}"/>
    <cellStyle name="Comma 165 13" xfId="10191" xr:uid="{49D81C3A-E03D-4086-967D-EFE805CE359B}"/>
    <cellStyle name="Comma 165 14" xfId="10192" xr:uid="{8F5B2C0F-C2EF-498D-88DB-D018FC1E9A9E}"/>
    <cellStyle name="Comma 165 15" xfId="10193" xr:uid="{E1E5A5B0-CE7B-46DA-9451-6E08694181F9}"/>
    <cellStyle name="Comma 165 16" xfId="10194" xr:uid="{55AF75EF-9552-4F2A-973E-21018D7C62D7}"/>
    <cellStyle name="Comma 165 17" xfId="10195" xr:uid="{6529FC5A-FF9D-4A5B-A3DF-B7AB45C1F6E2}"/>
    <cellStyle name="Comma 165 18" xfId="10196" xr:uid="{F5960D18-30EF-4104-8D32-12358EE0BB7B}"/>
    <cellStyle name="Comma 165 19" xfId="10197" xr:uid="{93623BEE-30D5-4ADD-9CCD-330B0F1C1F52}"/>
    <cellStyle name="Comma 165 2" xfId="10198" xr:uid="{09D151D2-65AD-4740-BEEB-5150C4448B9A}"/>
    <cellStyle name="Comma 165 20" xfId="10199" xr:uid="{F23DD071-67B0-4EFD-86A8-C8C77B798B68}"/>
    <cellStyle name="Comma 165 21" xfId="10200" xr:uid="{C967F1A0-0907-4040-A01F-C53EBA71ACB9}"/>
    <cellStyle name="Comma 165 3" xfId="10201" xr:uid="{1B465534-989B-47F1-8B7D-D1AA336FE0AB}"/>
    <cellStyle name="Comma 165 4" xfId="10202" xr:uid="{511062FC-869F-4CC7-845C-E86CE1678A46}"/>
    <cellStyle name="Comma 165 5" xfId="10203" xr:uid="{67BE0766-E027-42A3-9FCB-F31641F1EE90}"/>
    <cellStyle name="Comma 165 6" xfId="10204" xr:uid="{D3696ACA-2425-48E0-AAE7-2A04D08AFC63}"/>
    <cellStyle name="Comma 165 7" xfId="10205" xr:uid="{06D885F2-105D-4342-9C9B-0CE42844D61E}"/>
    <cellStyle name="Comma 165 8" xfId="10206" xr:uid="{BEA559EE-A28A-4460-BE58-41923E7F8F07}"/>
    <cellStyle name="Comma 165 9" xfId="10207" xr:uid="{5055536D-B298-4463-9C92-65FA86470AD6}"/>
    <cellStyle name="Comma 166" xfId="10208" xr:uid="{0F16672F-79D9-4375-8F2C-677C0DC903A8}"/>
    <cellStyle name="Comma 166 10" xfId="10209" xr:uid="{51FA984F-1DCB-4CBC-B5D9-B94FD7EC22AD}"/>
    <cellStyle name="Comma 166 11" xfId="10210" xr:uid="{28851866-00A9-4CB8-AB56-5161DFC4E41E}"/>
    <cellStyle name="Comma 166 12" xfId="10211" xr:uid="{9977E600-479B-48DF-B422-A2217759B0D5}"/>
    <cellStyle name="Comma 166 13" xfId="10212" xr:uid="{1156749F-7D07-435C-80DE-05D8EA02E4C8}"/>
    <cellStyle name="Comma 166 14" xfId="10213" xr:uid="{3E7FA30B-357F-4522-94DE-E3354FC39B79}"/>
    <cellStyle name="Comma 166 15" xfId="10214" xr:uid="{1A382146-F087-472D-A51E-CFB83FFF4467}"/>
    <cellStyle name="Comma 166 16" xfId="10215" xr:uid="{D40BF906-B956-40C7-90D0-C4951C38981D}"/>
    <cellStyle name="Comma 166 17" xfId="10216" xr:uid="{46C72155-9ADD-4B3F-BC85-9FEE8F64ECFD}"/>
    <cellStyle name="Comma 166 18" xfId="10217" xr:uid="{F1DCD28D-1B96-4CB6-9967-E5E513C2772F}"/>
    <cellStyle name="Comma 166 19" xfId="10218" xr:uid="{106E7A62-490C-4D0B-92A0-98E252C1F9E9}"/>
    <cellStyle name="Comma 166 2" xfId="10219" xr:uid="{2375CF50-0DDE-40C0-BFAD-76F0224E1C02}"/>
    <cellStyle name="Comma 166 20" xfId="10220" xr:uid="{969375DB-AABB-4546-97A5-7141D018B9BD}"/>
    <cellStyle name="Comma 166 21" xfId="10221" xr:uid="{1FF3CA69-0DE2-4710-9457-B14A70231A2E}"/>
    <cellStyle name="Comma 166 3" xfId="10222" xr:uid="{2FB8BBF6-6DF5-4FA0-A60D-7F580BECDB26}"/>
    <cellStyle name="Comma 166 4" xfId="10223" xr:uid="{A60A62D0-6A0C-4AC7-A49D-A8B5ED09520C}"/>
    <cellStyle name="Comma 166 5" xfId="10224" xr:uid="{0CF288C4-CC04-4E31-961E-CDEB22DE9452}"/>
    <cellStyle name="Comma 166 6" xfId="10225" xr:uid="{25E3E696-3606-45E5-9227-161D58D03C44}"/>
    <cellStyle name="Comma 166 7" xfId="10226" xr:uid="{AB7AFD85-13EF-4ABB-A45D-0E25EA90D8D0}"/>
    <cellStyle name="Comma 166 8" xfId="10227" xr:uid="{CFE205A7-9386-4000-94E9-1C9569A31C43}"/>
    <cellStyle name="Comma 166 9" xfId="10228" xr:uid="{46AA3366-52E1-44B5-90BB-D7CCE12E66CE}"/>
    <cellStyle name="Comma 167" xfId="10229" xr:uid="{B505518D-B6FF-4D5F-82F0-7122BBA4489E}"/>
    <cellStyle name="Comma 167 10" xfId="10230" xr:uid="{E1718B8D-C938-4773-8280-205B620861BD}"/>
    <cellStyle name="Comma 167 11" xfId="10231" xr:uid="{FCABEAB7-2654-4C9B-9F78-22CCDE695794}"/>
    <cellStyle name="Comma 167 12" xfId="10232" xr:uid="{44E43A60-5EA3-45A5-9644-9B2C0BE4F976}"/>
    <cellStyle name="Comma 167 13" xfId="10233" xr:uid="{91E33E51-E842-4EF8-A51E-F30ED939E907}"/>
    <cellStyle name="Comma 167 14" xfId="10234" xr:uid="{92CD8F94-3F76-409D-81EC-B33449188561}"/>
    <cellStyle name="Comma 167 15" xfId="10235" xr:uid="{9D0BE27E-DEE2-4EA0-896A-9A0ACF586ADB}"/>
    <cellStyle name="Comma 167 16" xfId="10236" xr:uid="{70E3FBB4-1765-4994-94CE-D2A9D8D0ED75}"/>
    <cellStyle name="Comma 167 17" xfId="10237" xr:uid="{C5359626-4D62-46B8-8CCF-DECADCE06F47}"/>
    <cellStyle name="Comma 167 18" xfId="10238" xr:uid="{83908ECC-33F6-4635-88EF-B5653381C9D6}"/>
    <cellStyle name="Comma 167 19" xfId="10239" xr:uid="{B9835802-47DC-4932-8BDF-E0A5A8929911}"/>
    <cellStyle name="Comma 167 2" xfId="10240" xr:uid="{0D3124E9-A374-4777-8D77-8B5C3D12648F}"/>
    <cellStyle name="Comma 167 20" xfId="10241" xr:uid="{A29AD102-FF2A-4464-A34F-FB62BFFD7210}"/>
    <cellStyle name="Comma 167 21" xfId="10242" xr:uid="{9A300420-DBA7-4E06-A72D-5396379CBB46}"/>
    <cellStyle name="Comma 167 3" xfId="10243" xr:uid="{AF23FB10-983E-4CA3-BD14-9DC7DEF0996F}"/>
    <cellStyle name="Comma 167 4" xfId="10244" xr:uid="{981FE3E1-5768-4F56-A7E7-BC2E750DA8AA}"/>
    <cellStyle name="Comma 167 5" xfId="10245" xr:uid="{EEAE540B-8C8B-4875-B2E9-7F308FC7AA87}"/>
    <cellStyle name="Comma 167 6" xfId="10246" xr:uid="{5D2AB837-EB2E-429A-8CD9-67718EB47EBE}"/>
    <cellStyle name="Comma 167 7" xfId="10247" xr:uid="{B83E16E7-A91D-4403-9738-E4EAFC445795}"/>
    <cellStyle name="Comma 167 8" xfId="10248" xr:uid="{A4B5EE51-67F7-4A33-B1A6-E5E411B79983}"/>
    <cellStyle name="Comma 167 9" xfId="10249" xr:uid="{F825D076-6117-430B-93CB-7F0056F2C139}"/>
    <cellStyle name="Comma 168" xfId="10250" xr:uid="{80F0C112-4943-4179-A5DE-836735DB165B}"/>
    <cellStyle name="Comma 168 10" xfId="10251" xr:uid="{EF1DB3C1-C6DD-43D5-9FE9-BE399F76D864}"/>
    <cellStyle name="Comma 168 11" xfId="10252" xr:uid="{1CA80D66-8BD5-4D3D-9529-3532D8786E77}"/>
    <cellStyle name="Comma 168 12" xfId="10253" xr:uid="{F5A65516-E997-4F1B-A052-BCDF14C9D475}"/>
    <cellStyle name="Comma 168 13" xfId="10254" xr:uid="{BAB7AD2D-7F54-4383-8FFE-A6403048C599}"/>
    <cellStyle name="Comma 168 14" xfId="10255" xr:uid="{77E89BD6-69D1-4E87-A463-083A38A84BFD}"/>
    <cellStyle name="Comma 168 15" xfId="10256" xr:uid="{97CF1CA4-6E7C-43EE-BD07-09D2E41FE716}"/>
    <cellStyle name="Comma 168 16" xfId="10257" xr:uid="{FBDEC857-B177-4A5E-9BC4-17B5F9F0DBB9}"/>
    <cellStyle name="Comma 168 17" xfId="10258" xr:uid="{0BBA8527-CCAA-4DF0-BBD6-22169670DA69}"/>
    <cellStyle name="Comma 168 18" xfId="10259" xr:uid="{E706F82F-A5F6-46A5-BC0D-A0B577D4367D}"/>
    <cellStyle name="Comma 168 19" xfId="10260" xr:uid="{E3E17EF1-0CB0-4201-B6C7-8F31992EA48E}"/>
    <cellStyle name="Comma 168 2" xfId="10261" xr:uid="{96D60C0D-35CA-490A-8975-B70B6AD7CAA6}"/>
    <cellStyle name="Comma 168 20" xfId="10262" xr:uid="{92BFDB60-F653-4917-8593-2143A3EEAE22}"/>
    <cellStyle name="Comma 168 21" xfId="10263" xr:uid="{EB8D01B8-BD9C-48E7-9B76-A5241E86E19E}"/>
    <cellStyle name="Comma 168 3" xfId="10264" xr:uid="{2E9A3E26-0E07-42C1-8D1C-48BBFC56A025}"/>
    <cellStyle name="Comma 168 4" xfId="10265" xr:uid="{574D4E40-F204-40FC-8EC2-A946E4C98700}"/>
    <cellStyle name="Comma 168 5" xfId="10266" xr:uid="{0331687D-73C3-4FB9-9CB3-A2BF31451C18}"/>
    <cellStyle name="Comma 168 6" xfId="10267" xr:uid="{CBE38DBE-3800-4CD3-9F00-82EBB0DE45CD}"/>
    <cellStyle name="Comma 168 7" xfId="10268" xr:uid="{FD0C8E93-2637-46B2-931C-CBF3A40D277E}"/>
    <cellStyle name="Comma 168 8" xfId="10269" xr:uid="{A4975D2C-F955-406C-96DF-FF0E87DC1280}"/>
    <cellStyle name="Comma 168 9" xfId="10270" xr:uid="{1B7D103E-056B-4B84-A14E-F5BBA111285C}"/>
    <cellStyle name="Comma 169" xfId="10271" xr:uid="{17F1A7A7-EB74-4C4E-82D0-58F089C66F83}"/>
    <cellStyle name="Comma 169 10" xfId="10272" xr:uid="{3A34FE97-9EBD-4BC9-94DF-D5257CF1B6CE}"/>
    <cellStyle name="Comma 169 11" xfId="10273" xr:uid="{D0A14CF1-5296-48BF-A243-36A9741F7972}"/>
    <cellStyle name="Comma 169 12" xfId="10274" xr:uid="{38C0D109-CF16-49C2-A1F7-9EB0D77D13EC}"/>
    <cellStyle name="Comma 169 13" xfId="10275" xr:uid="{A50FCE2C-2203-4B24-BE21-EFE74FFBB4BD}"/>
    <cellStyle name="Comma 169 14" xfId="10276" xr:uid="{115737B4-3474-4E55-AE21-B259CC888C39}"/>
    <cellStyle name="Comma 169 15" xfId="10277" xr:uid="{954C842E-F51F-42B4-B2EE-641716D63874}"/>
    <cellStyle name="Comma 169 16" xfId="10278" xr:uid="{0D3182F4-39A9-40D9-819B-A71BD0844FD2}"/>
    <cellStyle name="Comma 169 17" xfId="10279" xr:uid="{6CE3DA4D-CBED-4436-BA8F-C36285DE52CA}"/>
    <cellStyle name="Comma 169 18" xfId="10280" xr:uid="{2E44FB95-532C-4106-8CB0-0CACCB8101E9}"/>
    <cellStyle name="Comma 169 19" xfId="10281" xr:uid="{7B973FA1-A2E4-4D04-A451-5BC47B4932C2}"/>
    <cellStyle name="Comma 169 2" xfId="10282" xr:uid="{FDF99B61-BA6A-4A0A-8685-FDC4C2F5FC0C}"/>
    <cellStyle name="Comma 169 20" xfId="10283" xr:uid="{A0842210-2D43-441B-9E94-BE28F10F5490}"/>
    <cellStyle name="Comma 169 21" xfId="10284" xr:uid="{F24E8CC8-0DE1-4C4D-967D-C6CEA7C75F7F}"/>
    <cellStyle name="Comma 169 3" xfId="10285" xr:uid="{51AFF028-9D72-4CFC-811C-01E23C18CD38}"/>
    <cellStyle name="Comma 169 4" xfId="10286" xr:uid="{E5800343-1A13-4C83-A056-6FB6C46A2A95}"/>
    <cellStyle name="Comma 169 5" xfId="10287" xr:uid="{1CB73BC5-0CBD-446F-8E62-C4CC7DBC5E02}"/>
    <cellStyle name="Comma 169 6" xfId="10288" xr:uid="{F777D5DD-BD5B-4AE2-8075-F1E93C72717D}"/>
    <cellStyle name="Comma 169 7" xfId="10289" xr:uid="{09197FB0-7E85-44F0-8737-BF1021A4A079}"/>
    <cellStyle name="Comma 169 8" xfId="10290" xr:uid="{20C7E602-EFC7-48D8-9610-260BE8322154}"/>
    <cellStyle name="Comma 169 9" xfId="10291" xr:uid="{218394C9-370C-484E-A003-710A2A0250E7}"/>
    <cellStyle name="Comma 17" xfId="491" xr:uid="{DF2FD192-4B0F-4372-B58B-8D19D1C7126E}"/>
    <cellStyle name="Comma 17 10" xfId="492" xr:uid="{3F6D566E-50A2-47A4-9B62-5EF0E0B22768}"/>
    <cellStyle name="Comma 17 11" xfId="493" xr:uid="{F583EADB-DFB6-4B7E-857C-C8CEF0988837}"/>
    <cellStyle name="Comma 17 12" xfId="494" xr:uid="{87CC22B4-364C-4AD9-9C5F-D76B1A763429}"/>
    <cellStyle name="Comma 17 13" xfId="495" xr:uid="{063C452A-63F6-46D2-8FA6-49A0ABCC26F9}"/>
    <cellStyle name="Comma 17 14" xfId="496" xr:uid="{C03701BD-40FA-4FD0-B9D5-6E9C7F103B46}"/>
    <cellStyle name="Comma 17 15" xfId="497" xr:uid="{BD473C98-5B71-4215-9254-5B37E0A0EDED}"/>
    <cellStyle name="Comma 17 16" xfId="498" xr:uid="{1BBF2F28-4CD5-4DF0-9FC0-EA68417F09D8}"/>
    <cellStyle name="Comma 17 17" xfId="499" xr:uid="{28B4C94B-842D-494A-BA5A-2D6FC34BB4F4}"/>
    <cellStyle name="Comma 17 18" xfId="500" xr:uid="{3552B0ED-C317-4C56-BD9A-C6E5D5A195BC}"/>
    <cellStyle name="Comma 17 19" xfId="501" xr:uid="{C9BA532D-F295-4F07-998A-9E3EB06B3A60}"/>
    <cellStyle name="Comma 17 2" xfId="502" xr:uid="{4D7A02F5-F741-4941-9C2B-272256CB3942}"/>
    <cellStyle name="Comma 17 20" xfId="503" xr:uid="{03C70A58-5186-4EED-8AA8-DCA051109CB4}"/>
    <cellStyle name="Comma 17 21" xfId="504" xr:uid="{D4106161-03D6-45F8-B99C-AFC986FCD5F6}"/>
    <cellStyle name="Comma 17 22" xfId="505" xr:uid="{BCAF65A7-2343-478C-8AAB-9D51CCB9522D}"/>
    <cellStyle name="Comma 17 23" xfId="506" xr:uid="{B476891D-B449-4824-B78C-4A8B05E0049F}"/>
    <cellStyle name="Comma 17 24" xfId="507" xr:uid="{29FD72D8-5DD4-4D54-B615-A18F30A60FAB}"/>
    <cellStyle name="Comma 17 25" xfId="508" xr:uid="{ADB59816-45BC-499B-9AEF-6F0F63452803}"/>
    <cellStyle name="Comma 17 26" xfId="509" xr:uid="{004132EC-3E0A-40AE-9DB6-FB8A056C4B11}"/>
    <cellStyle name="Comma 17 27" xfId="510" xr:uid="{EF503180-2BF2-427F-ABF7-5B90FF5E8EB1}"/>
    <cellStyle name="Comma 17 28" xfId="511" xr:uid="{8A5DEE9A-9B5D-4058-82BC-73C3D5B7845D}"/>
    <cellStyle name="Comma 17 29" xfId="512" xr:uid="{DB6C00A8-2BA7-42AA-80A6-494275981215}"/>
    <cellStyle name="Comma 17 3" xfId="513" xr:uid="{F89682A8-E311-4574-90E8-CA608771D163}"/>
    <cellStyle name="Comma 17 30" xfId="514" xr:uid="{90AB3C83-86A8-44B1-A70C-3129F792B6CC}"/>
    <cellStyle name="Comma 17 31" xfId="515" xr:uid="{713A77D6-0922-4E07-ADF9-2174ACE1C0DE}"/>
    <cellStyle name="Comma 17 32" xfId="516" xr:uid="{913E715E-87D9-4240-A4EA-93F73DA6F6DE}"/>
    <cellStyle name="Comma 17 33" xfId="517" xr:uid="{5DA89FB5-7F63-40B2-B967-2697D304ED74}"/>
    <cellStyle name="Comma 17 34" xfId="518" xr:uid="{2AC99784-D936-469B-B95A-24A4608D384F}"/>
    <cellStyle name="Comma 17 35" xfId="519" xr:uid="{1F415563-58CB-4F61-A6A3-BED6AB0720B4}"/>
    <cellStyle name="Comma 17 36" xfId="520" xr:uid="{9BD790ED-DA9B-4B05-AC73-E32BB9A30318}"/>
    <cellStyle name="Comma 17 37" xfId="521" xr:uid="{ED8948BD-EEEE-4449-BA8C-E6E5D7638D6D}"/>
    <cellStyle name="Comma 17 38" xfId="522" xr:uid="{255837E8-563F-4919-9284-739E560DC4E0}"/>
    <cellStyle name="Comma 17 39" xfId="523" xr:uid="{F1C4BD96-4884-46B7-83D3-1A478F79D962}"/>
    <cellStyle name="Comma 17 4" xfId="524" xr:uid="{CC200394-69FA-4936-ADAB-8F89440F374F}"/>
    <cellStyle name="Comma 17 40" xfId="525" xr:uid="{A804CA0D-2937-4688-8ECE-FC2996A97102}"/>
    <cellStyle name="Comma 17 41" xfId="526" xr:uid="{75B42EA5-E555-47ED-B088-F191D6571052}"/>
    <cellStyle name="Comma 17 42" xfId="527" xr:uid="{369E3BD9-0D8F-4C8A-BC7C-010BF762A182}"/>
    <cellStyle name="Comma 17 43" xfId="528" xr:uid="{E9EC1EAB-EB2F-47B9-B899-F67A271F2A9F}"/>
    <cellStyle name="Comma 17 44" xfId="529" xr:uid="{85988899-A955-47F6-B8B3-E35B6893665A}"/>
    <cellStyle name="Comma 17 45" xfId="530" xr:uid="{CE53A2EC-4C6A-426C-8B69-66F5D6ECA7CE}"/>
    <cellStyle name="Comma 17 46" xfId="531" xr:uid="{96AC9470-E01C-46B0-8936-29774BA90897}"/>
    <cellStyle name="Comma 17 47" xfId="532" xr:uid="{3538BF49-F044-4EE5-BE5D-A85D1A9EE8C9}"/>
    <cellStyle name="Comma 17 48" xfId="533" xr:uid="{B5DA3889-F7F2-4B98-B8BD-0907C41D94DF}"/>
    <cellStyle name="Comma 17 49" xfId="534" xr:uid="{038E0E8E-3387-4F06-B53B-88D559EFA9CB}"/>
    <cellStyle name="Comma 17 5" xfId="535" xr:uid="{E7AEF21F-8443-466D-B66B-E817544A2862}"/>
    <cellStyle name="Comma 17 50" xfId="536" xr:uid="{E61E92FF-420E-4E00-9ED8-894405642730}"/>
    <cellStyle name="Comma 17 51" xfId="537" xr:uid="{86F8D680-B9C4-4DD1-BD39-F3B08FCC56C4}"/>
    <cellStyle name="Comma 17 52" xfId="538" xr:uid="{194D192B-83D6-4F83-8BEF-E1FD132474BF}"/>
    <cellStyle name="Comma 17 53" xfId="539" xr:uid="{56BA4EBA-09C1-4C85-9C52-449B83493549}"/>
    <cellStyle name="Comma 17 54" xfId="540" xr:uid="{F98102BF-F547-478B-A87C-BAEE407D2C70}"/>
    <cellStyle name="Comma 17 55" xfId="541" xr:uid="{BFEA4B91-1D9E-4521-BA11-AEE4FB2673AA}"/>
    <cellStyle name="Comma 17 56" xfId="542" xr:uid="{1A2C1BBC-3895-401A-A944-747D280F6A5A}"/>
    <cellStyle name="Comma 17 57" xfId="543" xr:uid="{B8719402-A019-4D84-ABD4-6593DF4B7627}"/>
    <cellStyle name="Comma 17 58" xfId="33207" xr:uid="{FC1BEC8E-6A5C-48F3-A8B7-E56CDC282C84}"/>
    <cellStyle name="Comma 17 6" xfId="544" xr:uid="{5F126EC4-5118-45DE-B89C-60411C38F67E}"/>
    <cellStyle name="Comma 17 7" xfId="545" xr:uid="{10922DBF-5556-4939-A162-4E0FB11D391D}"/>
    <cellStyle name="Comma 17 8" xfId="546" xr:uid="{86B3D1F4-A971-431B-A077-41AE552936D1}"/>
    <cellStyle name="Comma 17 9" xfId="547" xr:uid="{4C8A33F4-7D6A-4068-8471-DA89342555EC}"/>
    <cellStyle name="Comma 170" xfId="10292" xr:uid="{FD06D57D-C58F-4C49-8B0D-A33883BDA888}"/>
    <cellStyle name="Comma 170 10" xfId="10293" xr:uid="{C39D712F-CE0C-41D7-BC80-94453778144B}"/>
    <cellStyle name="Comma 170 11" xfId="10294" xr:uid="{6FCF678A-CE5A-4D83-B62F-B825DCBE5D59}"/>
    <cellStyle name="Comma 170 12" xfId="10295" xr:uid="{66417C12-5298-491F-9D42-6015980A66B6}"/>
    <cellStyle name="Comma 170 13" xfId="10296" xr:uid="{14F00440-CC9A-46AB-89D1-9EA4EC043E5E}"/>
    <cellStyle name="Comma 170 14" xfId="10297" xr:uid="{341D5B0C-D06B-4DDE-ABA9-0028BF681E92}"/>
    <cellStyle name="Comma 170 15" xfId="10298" xr:uid="{626E32DD-6217-4E21-A116-AC10ABF4959C}"/>
    <cellStyle name="Comma 170 16" xfId="10299" xr:uid="{4A7F202D-FEDF-4F31-A9F2-399F86777052}"/>
    <cellStyle name="Comma 170 17" xfId="10300" xr:uid="{6717F0E5-E5D7-49F6-8C87-15235F53F1CC}"/>
    <cellStyle name="Comma 170 18" xfId="10301" xr:uid="{C5695B6D-7556-4A8F-ADE9-1FFCAF5A867B}"/>
    <cellStyle name="Comma 170 19" xfId="10302" xr:uid="{8A3E8C8A-3230-4837-AF90-B3DFE60B7819}"/>
    <cellStyle name="Comma 170 2" xfId="10303" xr:uid="{B1197311-C788-4ECA-BABF-07017146DCE4}"/>
    <cellStyle name="Comma 170 20" xfId="10304" xr:uid="{D083FB53-BC0C-435A-A914-3BF23F341C0D}"/>
    <cellStyle name="Comma 170 21" xfId="10305" xr:uid="{F9B60D54-2AFF-404C-A612-10A5191FD7B0}"/>
    <cellStyle name="Comma 170 3" xfId="10306" xr:uid="{1F77C1F9-4F63-4534-9258-7778D25B2BD7}"/>
    <cellStyle name="Comma 170 4" xfId="10307" xr:uid="{16949948-4EEE-4A15-8B01-E6715B254BA1}"/>
    <cellStyle name="Comma 170 5" xfId="10308" xr:uid="{D0E2D7AF-225D-45E6-97FF-D44AF88B69C6}"/>
    <cellStyle name="Comma 170 6" xfId="10309" xr:uid="{4762F3B7-65A6-4F4B-860C-F037465DC8BF}"/>
    <cellStyle name="Comma 170 7" xfId="10310" xr:uid="{DD785E00-2145-418A-9B2B-0CFC4DF3116D}"/>
    <cellStyle name="Comma 170 8" xfId="10311" xr:uid="{2C24141F-D404-4FC6-BB80-66E7834FB391}"/>
    <cellStyle name="Comma 170 9" xfId="10312" xr:uid="{0470C1FC-8E50-4B06-B8F8-00B0C4CE2A15}"/>
    <cellStyle name="Comma 171" xfId="10313" xr:uid="{6306C8ED-7AC2-4934-AA04-8C92BDD4363C}"/>
    <cellStyle name="Comma 171 10" xfId="10314" xr:uid="{DBD47A82-E4D1-451F-97A3-CBF82CAEB053}"/>
    <cellStyle name="Comma 171 11" xfId="10315" xr:uid="{67DB1911-959B-4CB5-8899-961C8D7351C9}"/>
    <cellStyle name="Comma 171 12" xfId="10316" xr:uid="{452F178F-90C4-44C0-BB20-2CE8C7C266D2}"/>
    <cellStyle name="Comma 171 13" xfId="10317" xr:uid="{D8F39734-2450-45D6-AAD3-C6ECCF735D89}"/>
    <cellStyle name="Comma 171 14" xfId="10318" xr:uid="{4D757510-215C-46B0-AD77-BD28E18722D3}"/>
    <cellStyle name="Comma 171 15" xfId="10319" xr:uid="{19072722-1342-4024-A104-668845CA6751}"/>
    <cellStyle name="Comma 171 16" xfId="10320" xr:uid="{16A2DEA6-DBE3-4008-8FE4-4A104E8E9E98}"/>
    <cellStyle name="Comma 171 17" xfId="10321" xr:uid="{B219E34C-4F81-4E21-8953-5C39119298CF}"/>
    <cellStyle name="Comma 171 18" xfId="10322" xr:uid="{D1E2F37A-0178-4FBA-9718-6D6BF672CE11}"/>
    <cellStyle name="Comma 171 19" xfId="10323" xr:uid="{8DEEB504-1F21-4DED-B268-02889F315780}"/>
    <cellStyle name="Comma 171 2" xfId="10324" xr:uid="{545B6351-7A9C-448C-AC4E-DABE744E7A60}"/>
    <cellStyle name="Comma 171 20" xfId="10325" xr:uid="{9BB1AE39-AE30-4A08-8C5F-CA9346AC3015}"/>
    <cellStyle name="Comma 171 21" xfId="10326" xr:uid="{BFAEF1FD-F04C-4F15-A857-86B18DD765B6}"/>
    <cellStyle name="Comma 171 3" xfId="10327" xr:uid="{9F5B99CB-4468-4F43-A2F2-BBC029FAD31D}"/>
    <cellStyle name="Comma 171 4" xfId="10328" xr:uid="{07D49D09-0799-463C-9A10-1BC08800F896}"/>
    <cellStyle name="Comma 171 5" xfId="10329" xr:uid="{C82518CF-18FD-4C98-B0DE-A9171334A74B}"/>
    <cellStyle name="Comma 171 6" xfId="10330" xr:uid="{BA7EE6D1-56FF-497E-9834-A0EE99A44A92}"/>
    <cellStyle name="Comma 171 7" xfId="10331" xr:uid="{CC100534-D942-44CB-9E59-8D2EFF72D1D0}"/>
    <cellStyle name="Comma 171 8" xfId="10332" xr:uid="{1B053F5A-A058-4D08-87FA-69F6EFF6535F}"/>
    <cellStyle name="Comma 171 9" xfId="10333" xr:uid="{05F52078-F907-4F04-8D04-BBAB69FA4DA2}"/>
    <cellStyle name="Comma 172" xfId="10334" xr:uid="{39CAA4E6-92F1-4E35-9365-78F34DE84AD2}"/>
    <cellStyle name="Comma 172 10" xfId="10335" xr:uid="{708EF27B-E39C-4465-AF0F-AD58C6C935FB}"/>
    <cellStyle name="Comma 172 11" xfId="10336" xr:uid="{50B92E79-93E0-42EF-936B-FAC08989A535}"/>
    <cellStyle name="Comma 172 12" xfId="10337" xr:uid="{48E1AFF0-7BDC-4C9F-8BC1-D7A8C80E17B1}"/>
    <cellStyle name="Comma 172 13" xfId="10338" xr:uid="{C9281027-D42F-4759-A89D-2B9213BE393F}"/>
    <cellStyle name="Comma 172 14" xfId="10339" xr:uid="{D1AF7793-99F2-403D-8575-01472BE6CA3F}"/>
    <cellStyle name="Comma 172 15" xfId="10340" xr:uid="{A796BFDC-98AF-4C9E-A4DF-2D3B88DACE59}"/>
    <cellStyle name="Comma 172 16" xfId="10341" xr:uid="{7F9403E8-02CF-4CF3-B8C9-46D00F810831}"/>
    <cellStyle name="Comma 172 17" xfId="10342" xr:uid="{B28792A9-B5C9-4751-A0DD-80C2FF22EE69}"/>
    <cellStyle name="Comma 172 18" xfId="10343" xr:uid="{19C08DBB-B83D-48C0-9F9C-AED20A32E91A}"/>
    <cellStyle name="Comma 172 19" xfId="10344" xr:uid="{EE074136-5B4A-448E-B606-C4698164928E}"/>
    <cellStyle name="Comma 172 2" xfId="10345" xr:uid="{D34DA5D5-5322-4987-B5E6-E6338B62CAD8}"/>
    <cellStyle name="Comma 172 20" xfId="10346" xr:uid="{4EE5F2E5-EFE8-447F-B604-D80BE2A9E55E}"/>
    <cellStyle name="Comma 172 21" xfId="10347" xr:uid="{7BD5D2FD-1543-4F58-B214-F557B2473A0C}"/>
    <cellStyle name="Comma 172 3" xfId="10348" xr:uid="{C034C133-C9B0-4C3B-94DD-577AEEE74EED}"/>
    <cellStyle name="Comma 172 4" xfId="10349" xr:uid="{6BEAB7C3-CA63-470A-B4BF-B516DF0989AC}"/>
    <cellStyle name="Comma 172 5" xfId="10350" xr:uid="{7C3F03EC-E219-4150-9780-6A59A3E63D93}"/>
    <cellStyle name="Comma 172 6" xfId="10351" xr:uid="{EB593FE2-2D92-494D-870F-63AA46754EE1}"/>
    <cellStyle name="Comma 172 7" xfId="10352" xr:uid="{C5E15C69-D090-4D26-9792-35F91A36846C}"/>
    <cellStyle name="Comma 172 8" xfId="10353" xr:uid="{817C7E38-86CF-4978-B8AB-4FD2C7772117}"/>
    <cellStyle name="Comma 172 9" xfId="10354" xr:uid="{B725F87B-0078-460F-A943-C654C60FFF15}"/>
    <cellStyle name="Comma 173" xfId="10355" xr:uid="{C1D3368D-B502-4B03-9141-7193F8BFC1F3}"/>
    <cellStyle name="Comma 173 10" xfId="10356" xr:uid="{95B8B446-19C7-41B8-8E30-4F5BD2F59BE8}"/>
    <cellStyle name="Comma 173 11" xfId="10357" xr:uid="{7CF41F5C-8049-46E3-90DB-57A5762B90DE}"/>
    <cellStyle name="Comma 173 12" xfId="10358" xr:uid="{5978F2A2-6D1F-4E09-85BF-62D2CDA79E36}"/>
    <cellStyle name="Comma 173 13" xfId="10359" xr:uid="{3F49EC8E-DA46-46C3-8C23-A603CB7239E3}"/>
    <cellStyle name="Comma 173 14" xfId="10360" xr:uid="{F1EF1E83-9514-40A5-8600-AF3BDEB98E55}"/>
    <cellStyle name="Comma 173 15" xfId="10361" xr:uid="{77A5DCC4-DFD3-4AD5-AF72-A981E577611E}"/>
    <cellStyle name="Comma 173 16" xfId="10362" xr:uid="{F60EEE25-3F7A-4B27-BC14-E42D6FED5D83}"/>
    <cellStyle name="Comma 173 17" xfId="10363" xr:uid="{BE409756-4E6C-4A56-BDCD-0CB840B80637}"/>
    <cellStyle name="Comma 173 18" xfId="10364" xr:uid="{02644D01-002D-46D8-BFBE-284C5D328A72}"/>
    <cellStyle name="Comma 173 19" xfId="10365" xr:uid="{39FA6677-BBBA-4666-B7EF-A9202AECDE17}"/>
    <cellStyle name="Comma 173 2" xfId="10366" xr:uid="{1C718200-F9C7-4BB0-905B-2C20ED70493D}"/>
    <cellStyle name="Comma 173 20" xfId="10367" xr:uid="{C4C2C9A6-EF86-486E-AB50-2B69D8E7412F}"/>
    <cellStyle name="Comma 173 21" xfId="10368" xr:uid="{A2F8EDB4-582A-4E6B-9EE4-2FCF5963C100}"/>
    <cellStyle name="Comma 173 3" xfId="10369" xr:uid="{8AB9D407-66E5-4869-B4D2-8C3C5C574007}"/>
    <cellStyle name="Comma 173 4" xfId="10370" xr:uid="{6569D142-A90F-4339-A6DC-9B6864A65463}"/>
    <cellStyle name="Comma 173 5" xfId="10371" xr:uid="{76D8601A-990F-47BD-A559-071BC4171FA8}"/>
    <cellStyle name="Comma 173 6" xfId="10372" xr:uid="{D08D0B49-A163-4B6A-A54E-58A1BD3FE314}"/>
    <cellStyle name="Comma 173 7" xfId="10373" xr:uid="{464599DD-41DF-45AA-A7D9-353E2E6705FF}"/>
    <cellStyle name="Comma 173 8" xfId="10374" xr:uid="{ECE508B3-6E98-4904-903E-7418CA6B0915}"/>
    <cellStyle name="Comma 173 9" xfId="10375" xr:uid="{86E15B64-BBE1-495B-B849-EBE5D1B762C6}"/>
    <cellStyle name="Comma 174" xfId="10376" xr:uid="{84140D06-A5E0-4A55-AEE3-1DCA1FCBDE8F}"/>
    <cellStyle name="Comma 174 10" xfId="10377" xr:uid="{EE17F7FD-4C81-49AB-9045-CBFA4B42AD70}"/>
    <cellStyle name="Comma 174 11" xfId="10378" xr:uid="{9871ADDA-7EA1-4AE7-9699-7A91D77E7E38}"/>
    <cellStyle name="Comma 174 12" xfId="10379" xr:uid="{79818DBC-26E6-40B6-9869-10600DC78A75}"/>
    <cellStyle name="Comma 174 13" xfId="10380" xr:uid="{E4854CAB-9F73-4390-AD6E-E7CB6DAB1E15}"/>
    <cellStyle name="Comma 174 14" xfId="10381" xr:uid="{AEE5F27F-C068-4087-80EB-BED7BAE632E5}"/>
    <cellStyle name="Comma 174 15" xfId="10382" xr:uid="{27CCBE43-0CB7-45E0-B26A-C660E23E24A0}"/>
    <cellStyle name="Comma 174 16" xfId="10383" xr:uid="{3577F5E4-E651-4FC3-BEB4-F11547E47B5D}"/>
    <cellStyle name="Comma 174 17" xfId="10384" xr:uid="{DEA8BC5A-0C86-4CDA-9983-6F694FFB7C19}"/>
    <cellStyle name="Comma 174 18" xfId="10385" xr:uid="{47BE6250-4A84-4FB8-8B32-AE3A74618F02}"/>
    <cellStyle name="Comma 174 19" xfId="10386" xr:uid="{3E96F483-C93C-492A-9EAB-E7FA57F9F24A}"/>
    <cellStyle name="Comma 174 2" xfId="10387" xr:uid="{4F82221E-A417-443D-B98A-C17E8F26B9C7}"/>
    <cellStyle name="Comma 174 20" xfId="10388" xr:uid="{D6F07B8F-3ECE-4195-9A24-16A6016FF071}"/>
    <cellStyle name="Comma 174 21" xfId="10389" xr:uid="{FA64C575-F5E2-4790-BCED-FFB5AB29E132}"/>
    <cellStyle name="Comma 174 3" xfId="10390" xr:uid="{ECCBC02B-8873-4A92-BE9F-C8B2830B1731}"/>
    <cellStyle name="Comma 174 4" xfId="10391" xr:uid="{E42EEA6A-271E-43A4-B484-C572BB1E270E}"/>
    <cellStyle name="Comma 174 5" xfId="10392" xr:uid="{2A4357FE-835A-4923-B26D-C73C94E793F4}"/>
    <cellStyle name="Comma 174 6" xfId="10393" xr:uid="{FAFAF79E-E82D-4E88-81FA-D782ADD58E04}"/>
    <cellStyle name="Comma 174 7" xfId="10394" xr:uid="{76271907-C2FC-41AB-AE10-28D323083003}"/>
    <cellStyle name="Comma 174 8" xfId="10395" xr:uid="{D20CE648-37E5-4829-A0FA-203B921A26A9}"/>
    <cellStyle name="Comma 174 9" xfId="10396" xr:uid="{90797981-F91D-4632-B9A2-3544107E1EE0}"/>
    <cellStyle name="Comma 175" xfId="10397" xr:uid="{0F45CF6D-A46E-4C1D-939A-6C31686D5805}"/>
    <cellStyle name="Comma 175 10" xfId="10398" xr:uid="{E7199555-EBCE-48F4-9B20-3C0FAE482768}"/>
    <cellStyle name="Comma 175 11" xfId="10399" xr:uid="{AA12EAA2-FE1B-4C58-A594-AF652A9F5591}"/>
    <cellStyle name="Comma 175 12" xfId="10400" xr:uid="{A889D443-CA9C-431F-AB1A-180306B8B707}"/>
    <cellStyle name="Comma 175 13" xfId="10401" xr:uid="{E3880D72-92C7-47A1-BD93-29D7E016562F}"/>
    <cellStyle name="Comma 175 14" xfId="10402" xr:uid="{1BAE1E70-4767-4B19-B08D-6966FFD1D3F9}"/>
    <cellStyle name="Comma 175 15" xfId="10403" xr:uid="{0CBBBEBF-34C9-42CF-BB62-A8F64B7407ED}"/>
    <cellStyle name="Comma 175 16" xfId="10404" xr:uid="{77E76AE7-CC44-437A-99BB-2F09385E9BDD}"/>
    <cellStyle name="Comma 175 17" xfId="10405" xr:uid="{1DDF9D8B-D655-475C-9491-0377F1E324DD}"/>
    <cellStyle name="Comma 175 18" xfId="10406" xr:uid="{762FACA9-19E7-48A1-8FCB-DEF09B365622}"/>
    <cellStyle name="Comma 175 19" xfId="10407" xr:uid="{A5251806-05D6-4819-9AD2-5368C3CBC02F}"/>
    <cellStyle name="Comma 175 2" xfId="10408" xr:uid="{46978ED4-ACA3-4140-BA2B-26C7916F8A62}"/>
    <cellStyle name="Comma 175 20" xfId="10409" xr:uid="{779BC8E9-5313-4F5E-B046-E776CB4BF496}"/>
    <cellStyle name="Comma 175 21" xfId="10410" xr:uid="{8AA0EF5A-139F-48D7-8AEC-BFDDA1F4A1FF}"/>
    <cellStyle name="Comma 175 3" xfId="10411" xr:uid="{671C6182-A8A6-47AA-BD58-6F3DBB14149A}"/>
    <cellStyle name="Comma 175 4" xfId="10412" xr:uid="{B394F956-107C-4B7F-8D5E-9CA596119371}"/>
    <cellStyle name="Comma 175 5" xfId="10413" xr:uid="{DFE5CF48-9AE4-4AF8-B979-685253964D18}"/>
    <cellStyle name="Comma 175 6" xfId="10414" xr:uid="{0FE501A1-A1EA-4567-B17B-562F842DD125}"/>
    <cellStyle name="Comma 175 7" xfId="10415" xr:uid="{A37A28B1-D972-4D6F-84C4-C2ED13DB448C}"/>
    <cellStyle name="Comma 175 8" xfId="10416" xr:uid="{397A6354-156B-4CC6-B6C5-3D26C4088EE4}"/>
    <cellStyle name="Comma 175 9" xfId="10417" xr:uid="{DE4E2AAB-A288-455F-B86C-42D17B907BD1}"/>
    <cellStyle name="Comma 176" xfId="10418" xr:uid="{F13DF561-E144-4A95-89AC-824729BA8DE7}"/>
    <cellStyle name="Comma 176 10" xfId="10419" xr:uid="{AFB25472-54DE-4F06-BDC5-C57B4FDF80A8}"/>
    <cellStyle name="Comma 176 11" xfId="10420" xr:uid="{BBB3B3AD-7A74-4565-A9AD-71B41371BE84}"/>
    <cellStyle name="Comma 176 12" xfId="10421" xr:uid="{70CBBF62-D8CC-4E3C-896E-A58A1774936A}"/>
    <cellStyle name="Comma 176 13" xfId="10422" xr:uid="{DD3DF697-7CB0-45F7-A5D0-B83284CD1D3B}"/>
    <cellStyle name="Comma 176 14" xfId="10423" xr:uid="{A620A324-4C16-4A25-81B1-E2D6DA63131E}"/>
    <cellStyle name="Comma 176 15" xfId="10424" xr:uid="{55D74643-F2AF-45F4-BB98-8EEA5A37F6F1}"/>
    <cellStyle name="Comma 176 16" xfId="10425" xr:uid="{E51D6B25-27CC-4348-82B4-EE66DC2DB10D}"/>
    <cellStyle name="Comma 176 17" xfId="10426" xr:uid="{B62FC408-3813-41A4-8693-6F439E8A9E3B}"/>
    <cellStyle name="Comma 176 18" xfId="10427" xr:uid="{A97E7CCA-7AD2-4549-9E9D-E5EE5F4D5E7F}"/>
    <cellStyle name="Comma 176 19" xfId="10428" xr:uid="{9D48B3BD-D33D-4542-AA76-0DA04247D9AB}"/>
    <cellStyle name="Comma 176 2" xfId="10429" xr:uid="{4E876DAB-9512-4A04-84E8-5F6E95521C09}"/>
    <cellStyle name="Comma 176 20" xfId="10430" xr:uid="{5AC00E72-4C76-4C5C-827F-DD892FFAE96E}"/>
    <cellStyle name="Comma 176 21" xfId="10431" xr:uid="{5259BEC2-2CBA-483B-875A-77DEB4606C94}"/>
    <cellStyle name="Comma 176 3" xfId="10432" xr:uid="{7789B69E-8ECC-40DF-878C-C762556E6077}"/>
    <cellStyle name="Comma 176 4" xfId="10433" xr:uid="{830C68F5-4756-49CD-B7A4-70AD76F21B03}"/>
    <cellStyle name="Comma 176 5" xfId="10434" xr:uid="{C1614C18-0661-4ADD-BCF9-3233297373CE}"/>
    <cellStyle name="Comma 176 6" xfId="10435" xr:uid="{D6C8EF65-4059-4926-A82A-EAA4C4510F91}"/>
    <cellStyle name="Comma 176 7" xfId="10436" xr:uid="{A3D0B446-C597-417A-8F66-DE34A172EFEF}"/>
    <cellStyle name="Comma 176 8" xfId="10437" xr:uid="{78D677BC-B86A-4A97-92FA-43D949ED51C8}"/>
    <cellStyle name="Comma 176 9" xfId="10438" xr:uid="{A08F7767-15ED-4FDE-ACAF-4BDB0CF556E5}"/>
    <cellStyle name="Comma 177" xfId="10439" xr:uid="{17965186-277C-4314-A901-8051529BB581}"/>
    <cellStyle name="Comma 177 10" xfId="10440" xr:uid="{486B0F63-8B9C-4426-922C-80526D704CB8}"/>
    <cellStyle name="Comma 177 11" xfId="10441" xr:uid="{953AC74D-4F14-4365-B96B-A07474B64EC5}"/>
    <cellStyle name="Comma 177 12" xfId="10442" xr:uid="{413EC695-3B58-46F8-A2E0-5DCD091A6B95}"/>
    <cellStyle name="Comma 177 13" xfId="10443" xr:uid="{8CA4DB8C-F3F4-441E-B65E-CD136943FCFF}"/>
    <cellStyle name="Comma 177 14" xfId="10444" xr:uid="{677E450E-F25D-48F3-ACD7-D336233D98A8}"/>
    <cellStyle name="Comma 177 15" xfId="10445" xr:uid="{C7A1CE8A-FA18-4C4B-BBB0-4A8E2F5229B0}"/>
    <cellStyle name="Comma 177 16" xfId="10446" xr:uid="{14F834C2-C577-41D0-97F8-701034878B15}"/>
    <cellStyle name="Comma 177 17" xfId="10447" xr:uid="{A682B9DB-E6D2-4454-8334-BD3AD2E433A1}"/>
    <cellStyle name="Comma 177 18" xfId="10448" xr:uid="{080E2648-B259-498E-BDDA-FBC6CEF0728E}"/>
    <cellStyle name="Comma 177 19" xfId="10449" xr:uid="{E5398AF4-3CD3-4E38-9126-CFB0B008F8FE}"/>
    <cellStyle name="Comma 177 2" xfId="10450" xr:uid="{71600940-3187-4D0F-B578-7FBFE91FBD8A}"/>
    <cellStyle name="Comma 177 20" xfId="10451" xr:uid="{9E500FEC-B742-4673-BE79-208AF10E3566}"/>
    <cellStyle name="Comma 177 21" xfId="10452" xr:uid="{ED296A3D-C6CA-42CC-829A-35C686644398}"/>
    <cellStyle name="Comma 177 3" xfId="10453" xr:uid="{55B05E0E-6325-4751-997A-EED3FE5E187A}"/>
    <cellStyle name="Comma 177 4" xfId="10454" xr:uid="{1AC089B1-A969-4981-AB4F-0CD300435639}"/>
    <cellStyle name="Comma 177 5" xfId="10455" xr:uid="{0F2D8C64-8A91-4716-AF84-17838DFD3CE0}"/>
    <cellStyle name="Comma 177 6" xfId="10456" xr:uid="{F482F440-05CA-46DB-9103-2CBAD3562053}"/>
    <cellStyle name="Comma 177 7" xfId="10457" xr:uid="{26D411D0-7E43-43ED-A1AD-1B3F80930A99}"/>
    <cellStyle name="Comma 177 8" xfId="10458" xr:uid="{7BDC50F6-A56E-4492-B0FC-96DE5F13D355}"/>
    <cellStyle name="Comma 177 9" xfId="10459" xr:uid="{E548FD87-8664-4EC3-BD83-78BF6C9E8697}"/>
    <cellStyle name="Comma 178" xfId="10460" xr:uid="{298D3F11-A640-449E-8274-F35847D72E14}"/>
    <cellStyle name="Comma 178 10" xfId="10461" xr:uid="{0FA38A4F-C2AF-4E65-BD8B-6E0A97B0DDAC}"/>
    <cellStyle name="Comma 178 11" xfId="10462" xr:uid="{E496D5D2-6CF0-424A-82E6-32B584FCC452}"/>
    <cellStyle name="Comma 178 12" xfId="10463" xr:uid="{33D3E068-E803-47E7-A7CD-BB5129CE6385}"/>
    <cellStyle name="Comma 178 13" xfId="10464" xr:uid="{AAEC0313-B112-40D9-B5D7-E19A041FB05B}"/>
    <cellStyle name="Comma 178 14" xfId="10465" xr:uid="{05D6F297-7B19-4359-9A0E-0024103D39D8}"/>
    <cellStyle name="Comma 178 15" xfId="10466" xr:uid="{6961253C-BA8C-489D-A91F-8E32AE1102FF}"/>
    <cellStyle name="Comma 178 16" xfId="10467" xr:uid="{E1DAA4B9-30D7-4093-85E0-BE4819C8F083}"/>
    <cellStyle name="Comma 178 17" xfId="10468" xr:uid="{7CC907F5-F8B6-4325-8CA6-D6CC9F69A3DC}"/>
    <cellStyle name="Comma 178 18" xfId="10469" xr:uid="{2F5A7867-6E56-4D3A-86A9-8D54239004AA}"/>
    <cellStyle name="Comma 178 19" xfId="10470" xr:uid="{E652C685-F3F2-4112-A9B4-208C4103B70C}"/>
    <cellStyle name="Comma 178 2" xfId="10471" xr:uid="{BD01B78C-F7B2-44D9-A821-C2846FC8455D}"/>
    <cellStyle name="Comma 178 20" xfId="10472" xr:uid="{33B46A1B-1328-4C63-8565-95B7459F4B43}"/>
    <cellStyle name="Comma 178 21" xfId="10473" xr:uid="{F3AB5E76-86AB-49E2-9095-B8F31C55DF1B}"/>
    <cellStyle name="Comma 178 3" xfId="10474" xr:uid="{5CF8CBB7-B06C-4947-9B79-1A6008CA1EC3}"/>
    <cellStyle name="Comma 178 4" xfId="10475" xr:uid="{97554407-743B-43B0-AE28-0D4D6111AD1A}"/>
    <cellStyle name="Comma 178 5" xfId="10476" xr:uid="{81758277-EC26-4D2D-80A9-94407E9DF141}"/>
    <cellStyle name="Comma 178 6" xfId="10477" xr:uid="{8F85608B-A42D-4E3C-AA80-5D22332F03D2}"/>
    <cellStyle name="Comma 178 7" xfId="10478" xr:uid="{C3605E80-BEF0-4436-B1DC-C5F14ADA8F52}"/>
    <cellStyle name="Comma 178 8" xfId="10479" xr:uid="{5F54523F-79A9-4A2E-AEDB-8A7B4F4EFFB6}"/>
    <cellStyle name="Comma 178 9" xfId="10480" xr:uid="{29C1FF95-9335-4269-9B94-3F5FF1C6A480}"/>
    <cellStyle name="Comma 179" xfId="10481" xr:uid="{1653EEB0-DFD4-4B52-AA5B-CE6F042B7004}"/>
    <cellStyle name="Comma 179 10" xfId="10482" xr:uid="{5E098375-EF70-456D-BCC2-FE0C6F9E2CE2}"/>
    <cellStyle name="Comma 179 11" xfId="10483" xr:uid="{A7D71260-84F2-4077-A108-9A58EC5D4ABE}"/>
    <cellStyle name="Comma 179 12" xfId="10484" xr:uid="{2FF20C76-DDC0-4665-91AD-ACCF78A5A4DC}"/>
    <cellStyle name="Comma 179 13" xfId="10485" xr:uid="{EB52E6E7-50B6-464F-B432-B17CAD473918}"/>
    <cellStyle name="Comma 179 14" xfId="10486" xr:uid="{B826F4ED-CB77-4FB1-BEF9-DB07202F8F5C}"/>
    <cellStyle name="Comma 179 15" xfId="10487" xr:uid="{E0256B32-39A6-4065-AF95-5C339040257C}"/>
    <cellStyle name="Comma 179 16" xfId="10488" xr:uid="{53EEAD86-DE57-4A42-AF1F-5C4B51EBABA1}"/>
    <cellStyle name="Comma 179 17" xfId="10489" xr:uid="{48C9B6F6-C27F-42C8-90D8-EAD549FE7347}"/>
    <cellStyle name="Comma 179 18" xfId="10490" xr:uid="{CCB98F18-C991-4B4F-A860-43D7902C4D92}"/>
    <cellStyle name="Comma 179 19" xfId="10491" xr:uid="{CEE5C3C5-BE26-4768-856E-FA39D46585EA}"/>
    <cellStyle name="Comma 179 2" xfId="10492" xr:uid="{4AD531D4-DC1F-47B2-A6F3-79C2BEC0AE91}"/>
    <cellStyle name="Comma 179 20" xfId="10493" xr:uid="{8BDD7668-9A17-45B8-ABA7-753AF16C3C58}"/>
    <cellStyle name="Comma 179 21" xfId="10494" xr:uid="{8274AD6D-74E4-443F-A25D-11148940BA3D}"/>
    <cellStyle name="Comma 179 3" xfId="10495" xr:uid="{562E6984-29F6-4ADF-9FFD-08F0AEF0B396}"/>
    <cellStyle name="Comma 179 4" xfId="10496" xr:uid="{F1F433BE-F276-4B5A-AF7C-CBDA428A3A8E}"/>
    <cellStyle name="Comma 179 5" xfId="10497" xr:uid="{42BD7E4B-531A-4FF1-BC26-1A453BCB96B7}"/>
    <cellStyle name="Comma 179 6" xfId="10498" xr:uid="{5D6E8A4B-6C7E-4997-B98C-0D4488FF5AEC}"/>
    <cellStyle name="Comma 179 7" xfId="10499" xr:uid="{C27299FE-5197-4139-B06F-DD3FA4CABFCC}"/>
    <cellStyle name="Comma 179 8" xfId="10500" xr:uid="{6798E181-DE9A-47A5-B82B-7DB51054F669}"/>
    <cellStyle name="Comma 179 9" xfId="10501" xr:uid="{3FFF779F-8B94-4D30-9C1C-8EE3BCA30F6B}"/>
    <cellStyle name="Comma 18" xfId="548" xr:uid="{A3160243-8304-4874-AD73-181C9AF47308}"/>
    <cellStyle name="Comma 18 10" xfId="549" xr:uid="{B80C4C41-D26A-450C-B4CD-EAD6B570EFD6}"/>
    <cellStyle name="Comma 18 11" xfId="550" xr:uid="{D2EFF254-C5BA-4A3B-9795-2170236E2D54}"/>
    <cellStyle name="Comma 18 12" xfId="551" xr:uid="{D4BA50B5-9E4F-4A12-A125-DCDABF04AC7D}"/>
    <cellStyle name="Comma 18 13" xfId="552" xr:uid="{97F6EF39-CC13-4110-9C91-B9610D5B0489}"/>
    <cellStyle name="Comma 18 14" xfId="553" xr:uid="{00C632D9-0B0C-432F-8860-2C3D0BAFEF32}"/>
    <cellStyle name="Comma 18 15" xfId="554" xr:uid="{9D55499B-AD54-4E61-8397-7B6F14AF5CAB}"/>
    <cellStyle name="Comma 18 16" xfId="555" xr:uid="{4E84855D-4CA4-4E54-9D8F-834FF8DC1BD0}"/>
    <cellStyle name="Comma 18 17" xfId="556" xr:uid="{370FC704-DD5E-4027-A671-9A0220AD9BA6}"/>
    <cellStyle name="Comma 18 18" xfId="557" xr:uid="{B68C392B-9806-4697-A950-D2A1C531E522}"/>
    <cellStyle name="Comma 18 19" xfId="558" xr:uid="{E203656E-C864-4DFC-968E-BF267FBA66DD}"/>
    <cellStyle name="Comma 18 2" xfId="559" xr:uid="{3FC3F0FE-56BE-4B75-A0BA-D667426F5EE3}"/>
    <cellStyle name="Comma 18 20" xfId="560" xr:uid="{3B7D561E-D042-459B-8161-EDC8EB6666BF}"/>
    <cellStyle name="Comma 18 21" xfId="561" xr:uid="{6A6CA6B6-1DA2-41A1-BF71-70E2B6E4D691}"/>
    <cellStyle name="Comma 18 22" xfId="562" xr:uid="{6828DE75-8A36-4475-BA29-3D75CDCBDC2E}"/>
    <cellStyle name="Comma 18 23" xfId="563" xr:uid="{83E0D5EC-BCA3-40C8-9475-9367075188D2}"/>
    <cellStyle name="Comma 18 24" xfId="564" xr:uid="{04A7BD4C-95E2-46EE-9375-14F404E1A41E}"/>
    <cellStyle name="Comma 18 25" xfId="565" xr:uid="{31910C57-0A04-4672-9332-19DD30F81AFE}"/>
    <cellStyle name="Comma 18 26" xfId="566" xr:uid="{3E8CA64C-F527-4C38-9E71-AA5AED1E74EB}"/>
    <cellStyle name="Comma 18 27" xfId="567" xr:uid="{583DA4D4-E1EA-4FF3-AA8E-BB111B4A452E}"/>
    <cellStyle name="Comma 18 28" xfId="568" xr:uid="{CF20B4F4-C917-4D7A-AE88-BB94F33A5AD6}"/>
    <cellStyle name="Comma 18 29" xfId="569" xr:uid="{51CF2377-92AF-47A8-948F-60320993C1A8}"/>
    <cellStyle name="Comma 18 3" xfId="570" xr:uid="{A1E2A4B5-C078-43F0-9075-42F7E6C1F68A}"/>
    <cellStyle name="Comma 18 30" xfId="571" xr:uid="{6EB32710-370A-4FC1-A28D-8B953EBA0CAA}"/>
    <cellStyle name="Comma 18 31" xfId="572" xr:uid="{A9B176B1-143E-4A81-94CC-F8B662573920}"/>
    <cellStyle name="Comma 18 32" xfId="573" xr:uid="{20340575-F948-4D32-A220-8AA23335EFE0}"/>
    <cellStyle name="Comma 18 33" xfId="574" xr:uid="{D2FA5EA5-A464-436E-BB5A-0A1E90A4F20B}"/>
    <cellStyle name="Comma 18 34" xfId="575" xr:uid="{EE43F383-4929-4BAD-A381-17282DC64657}"/>
    <cellStyle name="Comma 18 35" xfId="576" xr:uid="{7C64EF47-05CC-46C7-A694-D7C59BDB5200}"/>
    <cellStyle name="Comma 18 36" xfId="577" xr:uid="{1C4E194C-EA46-41AB-A399-41BE287FC35D}"/>
    <cellStyle name="Comma 18 37" xfId="578" xr:uid="{C5606CD7-DF1A-4731-934F-4747FAA51518}"/>
    <cellStyle name="Comma 18 38" xfId="579" xr:uid="{6103C3B5-32ED-4E03-965E-3A33A8CD4381}"/>
    <cellStyle name="Comma 18 39" xfId="580" xr:uid="{057CED74-38F8-440F-ADA8-94E2F5DE31C3}"/>
    <cellStyle name="Comma 18 4" xfId="581" xr:uid="{8D4ADB3B-30C8-4F2A-AC3A-4103984B0064}"/>
    <cellStyle name="Comma 18 40" xfId="582" xr:uid="{92A1E663-982C-4CD1-9F43-4DAAFC791BD1}"/>
    <cellStyle name="Comma 18 41" xfId="583" xr:uid="{B60B660C-BECC-423A-897C-186A5F2AC3F3}"/>
    <cellStyle name="Comma 18 42" xfId="584" xr:uid="{5EC68EC7-D80D-45A3-98C8-075C7DA4086B}"/>
    <cellStyle name="Comma 18 43" xfId="585" xr:uid="{21BCE321-0A0F-44C1-9AC8-C38AABFB68F6}"/>
    <cellStyle name="Comma 18 44" xfId="586" xr:uid="{79AA3254-DDD8-47F9-8E55-33354C9C1FAC}"/>
    <cellStyle name="Comma 18 45" xfId="587" xr:uid="{9B6260E9-6137-4EB1-B894-7123789E2480}"/>
    <cellStyle name="Comma 18 46" xfId="588" xr:uid="{E1F2B62F-0CAE-4B7F-A1B8-88EE6E025F27}"/>
    <cellStyle name="Comma 18 47" xfId="589" xr:uid="{E77780A3-6846-40DA-900C-D1118338A83B}"/>
    <cellStyle name="Comma 18 48" xfId="590" xr:uid="{1F0417ED-4968-478B-94FF-541DCA8EE58A}"/>
    <cellStyle name="Comma 18 49" xfId="591" xr:uid="{616C8A99-7545-4BAD-AAA8-71DD473D8226}"/>
    <cellStyle name="Comma 18 5" xfId="592" xr:uid="{5521A2CE-B541-4EC3-874B-7349F2EBEAD0}"/>
    <cellStyle name="Comma 18 50" xfId="593" xr:uid="{5BB942FB-B3AF-451E-A938-09D152FED053}"/>
    <cellStyle name="Comma 18 51" xfId="594" xr:uid="{A809225C-4F71-4787-8D02-A778A8D29DB9}"/>
    <cellStyle name="Comma 18 52" xfId="595" xr:uid="{09F0B5D6-8B9B-4EAD-8916-D0FFA301CAA2}"/>
    <cellStyle name="Comma 18 53" xfId="596" xr:uid="{818D73D1-1DCF-485B-A400-D9B5DE922F1A}"/>
    <cellStyle name="Comma 18 54" xfId="597" xr:uid="{8936E71F-4E86-4AAC-96B1-8672348E454E}"/>
    <cellStyle name="Comma 18 55" xfId="598" xr:uid="{9A55B09C-82D3-4E69-BB7B-E25CABC64C26}"/>
    <cellStyle name="Comma 18 56" xfId="599" xr:uid="{3D3CA59B-EF53-452C-BE53-67318DE237E3}"/>
    <cellStyle name="Comma 18 57" xfId="600" xr:uid="{32E9AC64-0720-4769-AC5F-1326A230DA00}"/>
    <cellStyle name="Comma 18 58" xfId="33208" xr:uid="{852648B8-82E9-4D2C-B840-C2A356BD2A11}"/>
    <cellStyle name="Comma 18 6" xfId="601" xr:uid="{C41BA393-C71F-434C-AF0B-EA8D23D083B5}"/>
    <cellStyle name="Comma 18 7" xfId="602" xr:uid="{DC549C6F-B6FB-4635-9870-D0B320ADB3C8}"/>
    <cellStyle name="Comma 18 8" xfId="603" xr:uid="{40397066-B6F3-43D2-B048-13DEA288745B}"/>
    <cellStyle name="Comma 18 9" xfId="604" xr:uid="{E21277B5-3E41-4E06-9C07-70B9121D33FF}"/>
    <cellStyle name="Comma 180" xfId="10502" xr:uid="{3BF941C3-F376-49FE-A952-9786A9BD163B}"/>
    <cellStyle name="Comma 180 10" xfId="10503" xr:uid="{91D96872-092D-4C2A-B281-B0466242E755}"/>
    <cellStyle name="Comma 180 11" xfId="10504" xr:uid="{686FFE07-FA27-4C35-89D9-9DA1AF7A88CB}"/>
    <cellStyle name="Comma 180 12" xfId="10505" xr:uid="{01AB3CFE-2C66-4E81-A8B5-6139EC538EC2}"/>
    <cellStyle name="Comma 180 13" xfId="10506" xr:uid="{34B1772F-D1EB-4418-BDBF-3BEAEC837FFC}"/>
    <cellStyle name="Comma 180 14" xfId="10507" xr:uid="{46E63272-CEBA-418D-AD4D-60F172117E65}"/>
    <cellStyle name="Comma 180 15" xfId="10508" xr:uid="{E12288DA-6AE8-4AF0-9DD9-CD1F5CD9616B}"/>
    <cellStyle name="Comma 180 16" xfId="10509" xr:uid="{BED5CAFC-B29D-4120-95F3-05EC49E52769}"/>
    <cellStyle name="Comma 180 17" xfId="10510" xr:uid="{7F8C85E3-1A5C-493C-81B4-69B0D4EFCA4F}"/>
    <cellStyle name="Comma 180 18" xfId="10511" xr:uid="{AB59E5B3-DC56-4851-BA1D-DF83125395B7}"/>
    <cellStyle name="Comma 180 19" xfId="10512" xr:uid="{02420597-6B20-40DF-96D9-2C96887A7597}"/>
    <cellStyle name="Comma 180 2" xfId="10513" xr:uid="{BE2FD56E-9091-4109-A907-8E8136382684}"/>
    <cellStyle name="Comma 180 20" xfId="10514" xr:uid="{93ECCAC8-01EC-46DB-990E-38107DF8DD01}"/>
    <cellStyle name="Comma 180 21" xfId="10515" xr:uid="{9C7D19DE-7615-4122-AFF8-B5A0667AE0A9}"/>
    <cellStyle name="Comma 180 3" xfId="10516" xr:uid="{06E1E2F1-B9FD-4653-A1B8-06F690A8B0F3}"/>
    <cellStyle name="Comma 180 4" xfId="10517" xr:uid="{9F2BAAF9-A439-4C30-BE58-C555AFAA3A39}"/>
    <cellStyle name="Comma 180 5" xfId="10518" xr:uid="{2EBF542A-F100-4F9D-9A4F-E64CECFA11A3}"/>
    <cellStyle name="Comma 180 6" xfId="10519" xr:uid="{74312295-7AE8-481C-84D7-FE34C60935DC}"/>
    <cellStyle name="Comma 180 7" xfId="10520" xr:uid="{AB4F6A35-79B7-43BC-BBD8-91A4930BAB6E}"/>
    <cellStyle name="Comma 180 8" xfId="10521" xr:uid="{4EE0DB8C-60DA-4C7D-9CAE-BCD41564C916}"/>
    <cellStyle name="Comma 180 9" xfId="10522" xr:uid="{1A1CA71C-3C9F-40F3-B151-81D0E8453A8A}"/>
    <cellStyle name="Comma 181" xfId="10523" xr:uid="{6744E21F-1CA3-49AE-80A7-3BAFEC398045}"/>
    <cellStyle name="Comma 181 10" xfId="10524" xr:uid="{7BEB7E25-AECB-44EC-B0C7-3508CBFFF4AB}"/>
    <cellStyle name="Comma 181 11" xfId="10525" xr:uid="{578E0F72-ABD6-481C-ADE0-9ABFA8E65865}"/>
    <cellStyle name="Comma 181 12" xfId="10526" xr:uid="{84ABC449-03E2-4EC0-B13F-60F196A81F37}"/>
    <cellStyle name="Comma 181 13" xfId="10527" xr:uid="{A5C89B13-58EE-4816-978C-3929A06772F2}"/>
    <cellStyle name="Comma 181 14" xfId="10528" xr:uid="{94D49E63-1CFF-48E5-91E8-CCFA41892A05}"/>
    <cellStyle name="Comma 181 15" xfId="10529" xr:uid="{BA6931A7-CC10-4D9B-8A0C-92BAB6FAA6FC}"/>
    <cellStyle name="Comma 181 16" xfId="10530" xr:uid="{8220A0D3-5D06-40FC-A5A8-5143514BDFF7}"/>
    <cellStyle name="Comma 181 17" xfId="10531" xr:uid="{928FD8B1-6DAA-4535-86F6-D50069D9E5E5}"/>
    <cellStyle name="Comma 181 18" xfId="10532" xr:uid="{E92EACF3-722E-4159-B403-E0F6FBAA21F1}"/>
    <cellStyle name="Comma 181 19" xfId="10533" xr:uid="{F29463DC-67BC-4498-9D62-467B4095D3A7}"/>
    <cellStyle name="Comma 181 2" xfId="10534" xr:uid="{AC4FB3AB-66DD-42BF-A2B9-6B88B197204B}"/>
    <cellStyle name="Comma 181 20" xfId="10535" xr:uid="{716A9858-2C5E-4E77-9B2A-19859A028B89}"/>
    <cellStyle name="Comma 181 21" xfId="10536" xr:uid="{57A0125E-3C46-471F-B09B-C7B22BB9B390}"/>
    <cellStyle name="Comma 181 3" xfId="10537" xr:uid="{2DF85196-8D4C-4522-8D58-B9F9BC5AEED1}"/>
    <cellStyle name="Comma 181 4" xfId="10538" xr:uid="{96ED6F35-D571-4292-A12F-B3B6BB1C027C}"/>
    <cellStyle name="Comma 181 5" xfId="10539" xr:uid="{1BB02A07-DCEA-400D-BE87-EAF081D8928B}"/>
    <cellStyle name="Comma 181 6" xfId="10540" xr:uid="{E5BF65D2-914E-4961-9467-9BB89D2FC444}"/>
    <cellStyle name="Comma 181 7" xfId="10541" xr:uid="{E31A081D-89DE-47D0-9761-196F346A1B65}"/>
    <cellStyle name="Comma 181 8" xfId="10542" xr:uid="{49C1C631-0C8D-48E3-9948-D02A8F2B0E02}"/>
    <cellStyle name="Comma 181 9" xfId="10543" xr:uid="{A677DC94-FBE8-4A9F-AB4F-B7889A06C5FC}"/>
    <cellStyle name="Comma 182" xfId="10544" xr:uid="{080AF4E2-6389-4B59-BC49-E387F91DCA0E}"/>
    <cellStyle name="Comma 182 10" xfId="10545" xr:uid="{4F15C23F-9547-4BE8-9E73-B37B74FE3EDE}"/>
    <cellStyle name="Comma 182 11" xfId="10546" xr:uid="{95338173-9565-431A-872D-701EAC8B0019}"/>
    <cellStyle name="Comma 182 12" xfId="10547" xr:uid="{F3C06843-AF90-4075-B991-E5295AB1E482}"/>
    <cellStyle name="Comma 182 13" xfId="10548" xr:uid="{5920DC7F-D00B-4075-8580-6912165147E3}"/>
    <cellStyle name="Comma 182 14" xfId="10549" xr:uid="{3155429A-CD36-4E23-A796-7879F5E2DE0E}"/>
    <cellStyle name="Comma 182 15" xfId="10550" xr:uid="{1A11EE0C-854E-4857-B1C5-1EC1D50D33D4}"/>
    <cellStyle name="Comma 182 16" xfId="10551" xr:uid="{8A40EA5F-4C06-47AA-8592-8EBF6C2F557D}"/>
    <cellStyle name="Comma 182 17" xfId="10552" xr:uid="{1741DFB1-D5B2-4E81-B972-F35429F66958}"/>
    <cellStyle name="Comma 182 18" xfId="10553" xr:uid="{A6DE47B0-5C93-49E5-BCE6-2372462EC5CF}"/>
    <cellStyle name="Comma 182 19" xfId="10554" xr:uid="{FB1C6229-7B92-4122-840B-56ADD2136E74}"/>
    <cellStyle name="Comma 182 2" xfId="10555" xr:uid="{B22C68B6-3960-4C00-8801-7004F5BD629C}"/>
    <cellStyle name="Comma 182 20" xfId="10556" xr:uid="{B2FB0F01-2C25-4B86-A4B6-42479FCB1DBD}"/>
    <cellStyle name="Comma 182 21" xfId="10557" xr:uid="{ABA3EF5E-1538-49CA-81F2-C57535C0C2E7}"/>
    <cellStyle name="Comma 182 3" xfId="10558" xr:uid="{62034B44-2A5F-4CCD-BCBF-108004B08137}"/>
    <cellStyle name="Comma 182 4" xfId="10559" xr:uid="{F9517EB9-0AB6-4141-B07B-6A7E3A92E555}"/>
    <cellStyle name="Comma 182 5" xfId="10560" xr:uid="{1A0483CE-B74F-4ED6-84D8-74A6F97B7B3E}"/>
    <cellStyle name="Comma 182 6" xfId="10561" xr:uid="{FA8CF356-921E-45D0-B33B-6CA4A6C3E4AA}"/>
    <cellStyle name="Comma 182 7" xfId="10562" xr:uid="{3D9D018A-37E1-4841-B060-B3DFA461527F}"/>
    <cellStyle name="Comma 182 8" xfId="10563" xr:uid="{BC93BE54-E8C5-47A7-B88D-B6ACA27EBB62}"/>
    <cellStyle name="Comma 182 9" xfId="10564" xr:uid="{91240852-B3A0-4AF8-8873-24D9B8871492}"/>
    <cellStyle name="Comma 183" xfId="10565" xr:uid="{AD3B0CDB-38B1-43D8-BBB4-F3715A17A8E4}"/>
    <cellStyle name="Comma 183 10" xfId="10566" xr:uid="{37A1FC45-DE20-4FEA-91D9-CCB3DCAD4DAB}"/>
    <cellStyle name="Comma 183 11" xfId="10567" xr:uid="{7DD1097F-153D-422D-9D40-10A12E1F1023}"/>
    <cellStyle name="Comma 183 12" xfId="10568" xr:uid="{47819AFC-696C-4B71-A4FB-3A9776AB4568}"/>
    <cellStyle name="Comma 183 13" xfId="10569" xr:uid="{2C6D7FAA-36D9-40CF-AC48-2E33E82B0EA4}"/>
    <cellStyle name="Comma 183 14" xfId="10570" xr:uid="{1872D0C9-9FA4-44EB-9A43-5F51FF311A7D}"/>
    <cellStyle name="Comma 183 15" xfId="10571" xr:uid="{1C94BE59-BA46-4DC4-BA9B-88E5E6D92D55}"/>
    <cellStyle name="Comma 183 16" xfId="10572" xr:uid="{4CBBA411-4455-4F26-8105-6B3DD39F7C31}"/>
    <cellStyle name="Comma 183 17" xfId="10573" xr:uid="{6D0F7258-5558-449D-8CAB-CD063634C7BB}"/>
    <cellStyle name="Comma 183 18" xfId="10574" xr:uid="{0B3291BA-BF42-40E1-88F7-B5BA6FD44B8B}"/>
    <cellStyle name="Comma 183 19" xfId="10575" xr:uid="{67148E5C-1878-45F7-AC58-3F6FE612004C}"/>
    <cellStyle name="Comma 183 2" xfId="10576" xr:uid="{7B668B22-56A3-4768-940E-A3896ADD38A8}"/>
    <cellStyle name="Comma 183 20" xfId="10577" xr:uid="{E23E2DB9-5ABF-4FA3-9E35-77EFAF18AFB2}"/>
    <cellStyle name="Comma 183 21" xfId="10578" xr:uid="{5DA3F744-97FA-4057-9274-FF33F551BB05}"/>
    <cellStyle name="Comma 183 3" xfId="10579" xr:uid="{610053F3-AA4F-4C4A-85A3-78A3DB115CDC}"/>
    <cellStyle name="Comma 183 4" xfId="10580" xr:uid="{DCD493BB-7A9F-4E0C-B81F-66DB54C0EB4C}"/>
    <cellStyle name="Comma 183 5" xfId="10581" xr:uid="{9683EA6B-B6F4-4A2F-ADEF-01B557DB4CAC}"/>
    <cellStyle name="Comma 183 6" xfId="10582" xr:uid="{36590122-0150-4A82-BFB2-17DF85709D43}"/>
    <cellStyle name="Comma 183 7" xfId="10583" xr:uid="{DFC80CC5-65CC-48AB-A47D-7ADA2532A8C9}"/>
    <cellStyle name="Comma 183 8" xfId="10584" xr:uid="{1790E500-6BFD-433E-AEED-6BBDB328DE75}"/>
    <cellStyle name="Comma 183 9" xfId="10585" xr:uid="{693CAC28-D8DB-4BFD-9078-202A98D8C8D9}"/>
    <cellStyle name="Comma 184" xfId="10586" xr:uid="{52714D83-A413-4CF9-9407-53A40049AC88}"/>
    <cellStyle name="Comma 184 10" xfId="10587" xr:uid="{8022DBEE-5550-487B-B4B8-1D3F34D26965}"/>
    <cellStyle name="Comma 184 11" xfId="10588" xr:uid="{60B07452-DC56-4916-89A2-D6CCD432B794}"/>
    <cellStyle name="Comma 184 12" xfId="10589" xr:uid="{9F00AA76-4126-4A42-8656-7BC030727FDB}"/>
    <cellStyle name="Comma 184 13" xfId="10590" xr:uid="{FFF440D7-A0E5-47BB-A138-5FB058DB2FF0}"/>
    <cellStyle name="Comma 184 14" xfId="10591" xr:uid="{8EB4FE74-7B4B-494B-A31F-264B053EB952}"/>
    <cellStyle name="Comma 184 15" xfId="10592" xr:uid="{69611B46-6066-42EC-A00A-E2969186758E}"/>
    <cellStyle name="Comma 184 16" xfId="10593" xr:uid="{67290F43-3010-4A6A-BC53-B500EB194357}"/>
    <cellStyle name="Comma 184 17" xfId="10594" xr:uid="{6ED0BB90-0388-4E8F-9C5D-018BB32223DE}"/>
    <cellStyle name="Comma 184 18" xfId="10595" xr:uid="{22A90B19-B22B-4FBD-ACBD-06EF7207456A}"/>
    <cellStyle name="Comma 184 19" xfId="10596" xr:uid="{21D6233E-FA64-4AEB-9EFA-C7C66691561B}"/>
    <cellStyle name="Comma 184 2" xfId="10597" xr:uid="{A207CEA6-2C1F-46AC-8FC3-D463DE52C351}"/>
    <cellStyle name="Comma 184 20" xfId="10598" xr:uid="{389BD2FC-368C-4825-9347-CB0CED3024B0}"/>
    <cellStyle name="Comma 184 21" xfId="10599" xr:uid="{81168FC2-B137-4595-8567-5973EA952CEE}"/>
    <cellStyle name="Comma 184 3" xfId="10600" xr:uid="{3CF9324D-7707-4411-88AE-B9F82654ABFC}"/>
    <cellStyle name="Comma 184 4" xfId="10601" xr:uid="{125FFA94-D26E-492F-A33D-8F14D0B45D50}"/>
    <cellStyle name="Comma 184 5" xfId="10602" xr:uid="{E3CB7468-F70D-4CE6-A29B-93E32DC9773E}"/>
    <cellStyle name="Comma 184 6" xfId="10603" xr:uid="{61D0DB1E-C7AD-4E4F-9E5C-66FECE310011}"/>
    <cellStyle name="Comma 184 7" xfId="10604" xr:uid="{B28376BE-DBC7-478A-A75D-B1D23B098BB1}"/>
    <cellStyle name="Comma 184 8" xfId="10605" xr:uid="{17DE1429-6324-4CC9-9D1D-2ED9AC09415F}"/>
    <cellStyle name="Comma 184 9" xfId="10606" xr:uid="{8F0098DA-9D14-40A5-B7DD-18B8173CC88F}"/>
    <cellStyle name="Comma 185" xfId="10607" xr:uid="{BE79D490-AF38-4817-B039-551A6D889C5A}"/>
    <cellStyle name="Comma 185 10" xfId="10608" xr:uid="{01C85570-6E69-488B-A2A8-27E79B5E05C1}"/>
    <cellStyle name="Comma 185 11" xfId="10609" xr:uid="{CA258F1B-51EE-4E3F-A561-8C7C29A840BD}"/>
    <cellStyle name="Comma 185 12" xfId="10610" xr:uid="{440A89CE-6F6D-42AD-B84E-8F1CF5A8011B}"/>
    <cellStyle name="Comma 185 13" xfId="10611" xr:uid="{F3B26114-8A33-4A03-B811-EE0894FE508F}"/>
    <cellStyle name="Comma 185 14" xfId="10612" xr:uid="{40A52422-603A-4B80-B835-FAEC8CECD91F}"/>
    <cellStyle name="Comma 185 15" xfId="10613" xr:uid="{DDC38D8B-6E00-4DA3-A4E7-1D1BB87D3F21}"/>
    <cellStyle name="Comma 185 16" xfId="10614" xr:uid="{7CACEADE-E276-45E8-9206-B6CB9D99B18A}"/>
    <cellStyle name="Comma 185 17" xfId="10615" xr:uid="{70281C6F-B03E-4429-8ED9-B99AAC5A3BD5}"/>
    <cellStyle name="Comma 185 18" xfId="10616" xr:uid="{CFF4018B-CFA7-418B-B407-A3A5D70A2682}"/>
    <cellStyle name="Comma 185 19" xfId="10617" xr:uid="{89952FE8-08BD-4E13-88CC-0BE8596736F6}"/>
    <cellStyle name="Comma 185 2" xfId="10618" xr:uid="{FE72B181-3E37-4024-891D-F9751226102F}"/>
    <cellStyle name="Comma 185 20" xfId="10619" xr:uid="{3C06E0E9-5D41-44D2-AAB0-3561A891C0A2}"/>
    <cellStyle name="Comma 185 21" xfId="10620" xr:uid="{AA7CA652-967D-48FF-9E22-2A024AC23769}"/>
    <cellStyle name="Comma 185 3" xfId="10621" xr:uid="{FC2F4AEC-0805-4CCE-9FB9-22DBA84D4147}"/>
    <cellStyle name="Comma 185 4" xfId="10622" xr:uid="{1584BE40-474E-4508-8B79-9152CEDAAA98}"/>
    <cellStyle name="Comma 185 5" xfId="10623" xr:uid="{51AFFDAC-81FE-41B6-BFA5-4FF63B006E96}"/>
    <cellStyle name="Comma 185 6" xfId="10624" xr:uid="{48520A4C-DA4C-4B20-A323-1A8E574D18B4}"/>
    <cellStyle name="Comma 185 7" xfId="10625" xr:uid="{C30B154A-012D-4758-9A1B-872911A904A6}"/>
    <cellStyle name="Comma 185 8" xfId="10626" xr:uid="{9E7570D8-94E7-4F3D-81A0-3C46853AC193}"/>
    <cellStyle name="Comma 185 9" xfId="10627" xr:uid="{959FFA87-FF87-4772-8C34-27A4459DCB77}"/>
    <cellStyle name="Comma 186" xfId="10628" xr:uid="{68210CC6-450E-430B-8A57-7DA3D15FB579}"/>
    <cellStyle name="Comma 186 10" xfId="10629" xr:uid="{A083B286-0A90-428B-8B15-EC79BFFC5F17}"/>
    <cellStyle name="Comma 186 11" xfId="10630" xr:uid="{4723158E-1969-4B28-B0A8-AE1724E2179A}"/>
    <cellStyle name="Comma 186 12" xfId="10631" xr:uid="{D130149B-951C-41C2-8BB5-15BEE31DD279}"/>
    <cellStyle name="Comma 186 13" xfId="10632" xr:uid="{1751A5EC-CA82-48D6-9588-79574AD546D4}"/>
    <cellStyle name="Comma 186 14" xfId="10633" xr:uid="{2BC97F49-22F3-4293-B6B9-BD2E4B0FAB17}"/>
    <cellStyle name="Comma 186 15" xfId="10634" xr:uid="{E96EF48D-D2E3-4F98-9533-253B7F5329CB}"/>
    <cellStyle name="Comma 186 16" xfId="10635" xr:uid="{F439C784-8EB8-45A7-A3C4-59BA07E059D0}"/>
    <cellStyle name="Comma 186 17" xfId="10636" xr:uid="{20436D70-7892-4801-836E-4CDB6E517948}"/>
    <cellStyle name="Comma 186 18" xfId="10637" xr:uid="{C3FB27E8-749A-4851-91BC-583634F81272}"/>
    <cellStyle name="Comma 186 19" xfId="10638" xr:uid="{65F701E6-D8F6-4396-9BD5-DA97593C543C}"/>
    <cellStyle name="Comma 186 2" xfId="10639" xr:uid="{4C67D4C9-8A1E-405D-B5F2-9A99B3168AC3}"/>
    <cellStyle name="Comma 186 20" xfId="10640" xr:uid="{9CF06D9C-0E6D-456A-9EBA-D401C4253A48}"/>
    <cellStyle name="Comma 186 21" xfId="10641" xr:uid="{445F0D38-B281-4DEB-AD6F-68F210C58A16}"/>
    <cellStyle name="Comma 186 3" xfId="10642" xr:uid="{5C22CDA1-C4E5-4629-A824-E3D1D5159311}"/>
    <cellStyle name="Comma 186 4" xfId="10643" xr:uid="{5243752A-4E93-45F8-9AD6-FED2F18D2421}"/>
    <cellStyle name="Comma 186 5" xfId="10644" xr:uid="{441591D8-307C-457D-977F-E506567ACA14}"/>
    <cellStyle name="Comma 186 6" xfId="10645" xr:uid="{D06BC08D-ACA5-45F1-AFE7-D9779120D798}"/>
    <cellStyle name="Comma 186 7" xfId="10646" xr:uid="{BCBCB4F2-62A3-4D2E-B0A5-84B5A1C6F301}"/>
    <cellStyle name="Comma 186 8" xfId="10647" xr:uid="{06B24880-68EA-40FA-879F-C3C12A9C22C8}"/>
    <cellStyle name="Comma 186 9" xfId="10648" xr:uid="{E4D797B7-E41A-48CD-A475-BB23F077CC19}"/>
    <cellStyle name="Comma 187" xfId="10649" xr:uid="{CD4166DC-921D-414E-ACE4-49F0DA71EC1D}"/>
    <cellStyle name="Comma 187 10" xfId="10650" xr:uid="{400EA117-B747-46AC-BA8A-A80922D5A181}"/>
    <cellStyle name="Comma 187 11" xfId="10651" xr:uid="{13574A80-9A12-45E2-9F0A-927A6750405C}"/>
    <cellStyle name="Comma 187 12" xfId="10652" xr:uid="{40A81E7D-5B9E-462A-AA6D-F3A02E4DD55E}"/>
    <cellStyle name="Comma 187 13" xfId="10653" xr:uid="{77E9ECC3-A36A-45C0-83B7-CF82837A37B7}"/>
    <cellStyle name="Comma 187 14" xfId="10654" xr:uid="{A097BAAA-A090-4773-818E-14F60E422F4C}"/>
    <cellStyle name="Comma 187 15" xfId="10655" xr:uid="{AB562E0D-F7F1-4728-9A18-C093EA7BFCA6}"/>
    <cellStyle name="Comma 187 16" xfId="10656" xr:uid="{BA2ED900-AB41-4029-8349-AE48DAA2D915}"/>
    <cellStyle name="Comma 187 17" xfId="10657" xr:uid="{26EB49BB-ED32-4470-B671-F3F04BAF8CE9}"/>
    <cellStyle name="Comma 187 18" xfId="10658" xr:uid="{E0FFE22F-5F0C-43CD-8C1B-545825CA9E72}"/>
    <cellStyle name="Comma 187 19" xfId="10659" xr:uid="{D43E1F44-10FC-4867-89C2-E2A7AB19183C}"/>
    <cellStyle name="Comma 187 2" xfId="10660" xr:uid="{96FCD926-2397-4BB3-90B8-D0EFC111D589}"/>
    <cellStyle name="Comma 187 20" xfId="10661" xr:uid="{001A677A-E320-450C-B422-7972FF33EBA0}"/>
    <cellStyle name="Comma 187 21" xfId="10662" xr:uid="{1693AF43-FA75-4A69-BBE9-1BF88AB38636}"/>
    <cellStyle name="Comma 187 3" xfId="10663" xr:uid="{5596911D-730C-45BD-ABD5-FADDA0ADC92A}"/>
    <cellStyle name="Comma 187 4" xfId="10664" xr:uid="{D4CA6769-F55B-4A6F-8958-8C070A1BDB0F}"/>
    <cellStyle name="Comma 187 5" xfId="10665" xr:uid="{1F73894A-1637-4E7B-AF22-FD72327FA15F}"/>
    <cellStyle name="Comma 187 6" xfId="10666" xr:uid="{8AAE4DB3-EED8-4B22-AE4E-6A63AB297131}"/>
    <cellStyle name="Comma 187 7" xfId="10667" xr:uid="{F8BCDE5F-F5FD-4F0F-83D1-8F68DDEB5370}"/>
    <cellStyle name="Comma 187 8" xfId="10668" xr:uid="{2D0240A3-96FE-4C7A-B086-7B4A143586CE}"/>
    <cellStyle name="Comma 187 9" xfId="10669" xr:uid="{89D3123E-BFCE-482F-AB4D-73802F2D2770}"/>
    <cellStyle name="Comma 188" xfId="10670" xr:uid="{DF200338-410F-4156-986B-05C258127835}"/>
    <cellStyle name="Comma 188 10" xfId="10671" xr:uid="{DD0C0074-BAA0-414A-B898-51787190B91B}"/>
    <cellStyle name="Comma 188 11" xfId="10672" xr:uid="{6A9DA26A-031B-4D6D-8514-A3B79349C70C}"/>
    <cellStyle name="Comma 188 12" xfId="10673" xr:uid="{4E59F3DB-55D5-46C6-8981-ABDF95EDF6A5}"/>
    <cellStyle name="Comma 188 13" xfId="10674" xr:uid="{4DD55190-27D5-45E1-A522-F1A160D6A47E}"/>
    <cellStyle name="Comma 188 14" xfId="10675" xr:uid="{3B8037D5-CB35-4EC0-B2A0-7EB36FFDD896}"/>
    <cellStyle name="Comma 188 15" xfId="10676" xr:uid="{18A03BE3-6FE4-4DBC-AD83-A7707441A8D6}"/>
    <cellStyle name="Comma 188 16" xfId="10677" xr:uid="{1B12031B-2704-4917-B759-1A22470B4798}"/>
    <cellStyle name="Comma 188 17" xfId="10678" xr:uid="{67B63D14-52B5-4CC8-BFF0-D398948D8D9C}"/>
    <cellStyle name="Comma 188 18" xfId="10679" xr:uid="{E6A481F7-DDF4-4749-A8DE-F6D8CB710DAD}"/>
    <cellStyle name="Comma 188 19" xfId="10680" xr:uid="{9F38126C-9168-4806-BBFA-812C419C9915}"/>
    <cellStyle name="Comma 188 2" xfId="10681" xr:uid="{45A6EDEB-3153-4CBB-A5B1-7B693E99C5B3}"/>
    <cellStyle name="Comma 188 20" xfId="10682" xr:uid="{34396FE6-79EA-4B10-A712-03055413B751}"/>
    <cellStyle name="Comma 188 21" xfId="10683" xr:uid="{19E9FE4B-ECEC-425A-BDFD-13C69A29EF3C}"/>
    <cellStyle name="Comma 188 3" xfId="10684" xr:uid="{4DEAF35B-1DFA-4DF7-B467-709393C2FA3D}"/>
    <cellStyle name="Comma 188 4" xfId="10685" xr:uid="{008AAC51-A43F-481B-8BCD-7B27CF6C703B}"/>
    <cellStyle name="Comma 188 5" xfId="10686" xr:uid="{19C62D7E-D543-41FE-A207-5685F7AE6041}"/>
    <cellStyle name="Comma 188 6" xfId="10687" xr:uid="{7FFE3080-CBEF-417C-A59D-70E3E202C8B6}"/>
    <cellStyle name="Comma 188 7" xfId="10688" xr:uid="{BB73CF1F-68B4-4851-8A64-F4EC0826BFC6}"/>
    <cellStyle name="Comma 188 8" xfId="10689" xr:uid="{6C6410B6-FC4F-47B7-ADCD-CDB4699BE333}"/>
    <cellStyle name="Comma 188 9" xfId="10690" xr:uid="{2B450B55-B8BC-4D58-8EF5-EB33BF7A0AB2}"/>
    <cellStyle name="Comma 189" xfId="10691" xr:uid="{554C68BF-2950-4D46-A937-8FF4ADC85655}"/>
    <cellStyle name="Comma 189 10" xfId="10692" xr:uid="{0526E95A-4995-42A3-865B-2ACE600440F7}"/>
    <cellStyle name="Comma 189 11" xfId="10693" xr:uid="{D8E707FC-F731-43E9-A20E-DCD4E2C3BE1F}"/>
    <cellStyle name="Comma 189 12" xfId="10694" xr:uid="{08A7AF8E-029A-4769-B991-C483367EAE23}"/>
    <cellStyle name="Comma 189 13" xfId="10695" xr:uid="{04E8561F-3D5A-40E6-9BD7-232AE7A808AA}"/>
    <cellStyle name="Comma 189 14" xfId="10696" xr:uid="{36B2F363-A7F0-400D-88B7-05121FA97D03}"/>
    <cellStyle name="Comma 189 15" xfId="10697" xr:uid="{669367CE-4290-43CB-BC76-92C177F5EA4B}"/>
    <cellStyle name="Comma 189 16" xfId="10698" xr:uid="{6C89EC1F-CA4B-4134-9177-27CF2BD3FF42}"/>
    <cellStyle name="Comma 189 17" xfId="10699" xr:uid="{395549AA-B15F-41C6-9985-1EDDD83F767C}"/>
    <cellStyle name="Comma 189 18" xfId="10700" xr:uid="{B2DFD9A9-250F-4943-87F2-B909A9D1009E}"/>
    <cellStyle name="Comma 189 19" xfId="10701" xr:uid="{D7A211AF-7230-4092-B325-68BF5CB27C30}"/>
    <cellStyle name="Comma 189 2" xfId="10702" xr:uid="{43AE2BA5-1ABA-4FA4-86E0-BAEE82BF9B65}"/>
    <cellStyle name="Comma 189 20" xfId="10703" xr:uid="{4745702C-3003-4496-A498-3741B89F0DE4}"/>
    <cellStyle name="Comma 189 21" xfId="10704" xr:uid="{4BF5F975-E1A8-4885-B6F6-A42EE11DB457}"/>
    <cellStyle name="Comma 189 3" xfId="10705" xr:uid="{69D623DF-AD6E-4AAD-B304-FA63DA423AD7}"/>
    <cellStyle name="Comma 189 4" xfId="10706" xr:uid="{FDAD2633-D7CA-45A9-8FFE-60903665C5A4}"/>
    <cellStyle name="Comma 189 5" xfId="10707" xr:uid="{4F8DF530-F745-43F8-903D-DE289CEF8DF5}"/>
    <cellStyle name="Comma 189 6" xfId="10708" xr:uid="{52DE74E7-0706-4DAD-A7CC-8A5434589D57}"/>
    <cellStyle name="Comma 189 7" xfId="10709" xr:uid="{700E237E-933D-46C2-B240-F1A7A4701D26}"/>
    <cellStyle name="Comma 189 8" xfId="10710" xr:uid="{E2DEE4B8-50CE-4369-A28A-7F53B764DD52}"/>
    <cellStyle name="Comma 189 9" xfId="10711" xr:uid="{0DB501CA-7FAA-459F-944C-BB2308228ED8}"/>
    <cellStyle name="Comma 19" xfId="605" xr:uid="{3D360412-9EA5-4287-9855-7F0C06C234C5}"/>
    <cellStyle name="Comma 19 10" xfId="606" xr:uid="{895F1968-060A-4A9C-9F8D-00AD8B42D098}"/>
    <cellStyle name="Comma 19 11" xfId="607" xr:uid="{59C1085F-77FA-479D-B9D8-E65A50C57B61}"/>
    <cellStyle name="Comma 19 12" xfId="608" xr:uid="{7A558D23-ED97-4BA5-8407-2299203C1D43}"/>
    <cellStyle name="Comma 19 13" xfId="609" xr:uid="{EF277564-8EF2-475A-89C1-C88A396DF6C1}"/>
    <cellStyle name="Comma 19 14" xfId="610" xr:uid="{EE40396C-2809-41DA-8078-D4794D44265F}"/>
    <cellStyle name="Comma 19 15" xfId="611" xr:uid="{C14A604E-EF94-4D5D-A203-DADBA7C9EADA}"/>
    <cellStyle name="Comma 19 16" xfId="612" xr:uid="{A7FF3916-412E-4A61-8461-AB800B18167C}"/>
    <cellStyle name="Comma 19 17" xfId="613" xr:uid="{397C8429-AF6D-43E9-AC75-F73F7DCE471E}"/>
    <cellStyle name="Comma 19 18" xfId="614" xr:uid="{41062A0E-A95E-46A5-80C8-8724A0769777}"/>
    <cellStyle name="Comma 19 19" xfId="615" xr:uid="{ACD34977-3B96-4577-9C3C-13368C38DFD8}"/>
    <cellStyle name="Comma 19 2" xfId="616" xr:uid="{44548C93-D491-4E78-903A-A92457DE4AB3}"/>
    <cellStyle name="Comma 19 20" xfId="617" xr:uid="{B76BEFBA-173C-4261-A3AA-7FDB7D559BFE}"/>
    <cellStyle name="Comma 19 21" xfId="618" xr:uid="{C2E39B1D-ED9D-4323-89B9-90D389E72095}"/>
    <cellStyle name="Comma 19 22" xfId="619" xr:uid="{98B56085-6A07-43C5-8415-41E94788B700}"/>
    <cellStyle name="Comma 19 23" xfId="620" xr:uid="{62D8D572-4F46-400C-B24A-1ECB2C164F20}"/>
    <cellStyle name="Comma 19 24" xfId="621" xr:uid="{585D98C9-6BF1-4C35-B2C6-A485A899CF11}"/>
    <cellStyle name="Comma 19 25" xfId="622" xr:uid="{29E4BC94-30A6-4B07-B2D4-AE14B5C369E4}"/>
    <cellStyle name="Comma 19 26" xfId="623" xr:uid="{9760028F-CDD3-4EEE-B22A-CC059C0197D1}"/>
    <cellStyle name="Comma 19 27" xfId="624" xr:uid="{BD90A865-5FF0-4E37-ACF2-DE68CF2D0D78}"/>
    <cellStyle name="Comma 19 28" xfId="625" xr:uid="{372C737C-6245-4D63-91E8-ECFB104602BF}"/>
    <cellStyle name="Comma 19 29" xfId="626" xr:uid="{75946F8E-5D8F-47F2-B033-16578E8CC191}"/>
    <cellStyle name="Comma 19 3" xfId="627" xr:uid="{8F5B99D2-8292-4BCE-8055-783E716E2E9C}"/>
    <cellStyle name="Comma 19 30" xfId="628" xr:uid="{E0DFEF6F-BCD8-426D-9139-3C2E80324370}"/>
    <cellStyle name="Comma 19 31" xfId="629" xr:uid="{93D1D745-BD8E-4DD7-90B7-C58CB6AD4979}"/>
    <cellStyle name="Comma 19 32" xfId="630" xr:uid="{A2C7DF8C-8573-48CF-89A3-FBD5D8C45667}"/>
    <cellStyle name="Comma 19 33" xfId="631" xr:uid="{FE39F91F-4334-4D93-A127-920824EAEFBC}"/>
    <cellStyle name="Comma 19 34" xfId="632" xr:uid="{A4CC0FE7-D65E-41EB-AD5C-C15E6D6AE44C}"/>
    <cellStyle name="Comma 19 35" xfId="633" xr:uid="{86B8D42D-7E5D-4691-986E-B75F6D548CE9}"/>
    <cellStyle name="Comma 19 36" xfId="634" xr:uid="{0CB010D8-FCD5-40A2-8D2C-1056B0BBFE05}"/>
    <cellStyle name="Comma 19 37" xfId="635" xr:uid="{B283563D-BE64-4C69-AE2C-8696E1411301}"/>
    <cellStyle name="Comma 19 38" xfId="636" xr:uid="{65E0B098-E755-43E7-BDC2-C2E4D0D98457}"/>
    <cellStyle name="Comma 19 39" xfId="637" xr:uid="{D167F007-3BB4-4782-8D60-15A4123E2DF6}"/>
    <cellStyle name="Comma 19 4" xfId="638" xr:uid="{D397E48A-F94F-4575-8C21-C68141C4AC66}"/>
    <cellStyle name="Comma 19 40" xfId="639" xr:uid="{ADBF7D71-1653-498E-AE1A-AFD6E62C3177}"/>
    <cellStyle name="Comma 19 41" xfId="640" xr:uid="{C2A76866-B690-48A3-8BDB-28EB2E36264B}"/>
    <cellStyle name="Comma 19 42" xfId="641" xr:uid="{640B5954-C194-4032-8FA3-66C26512820B}"/>
    <cellStyle name="Comma 19 43" xfId="642" xr:uid="{47D0F49E-E962-4F32-B24A-41C7D064F700}"/>
    <cellStyle name="Comma 19 44" xfId="643" xr:uid="{EC185C35-8526-4D87-A09E-75733B4BE8BC}"/>
    <cellStyle name="Comma 19 45" xfId="644" xr:uid="{0176C97D-55E9-4638-9FDA-009E9F928ED3}"/>
    <cellStyle name="Comma 19 46" xfId="645" xr:uid="{940BB030-CE35-4F42-9D98-BD6D316B94C4}"/>
    <cellStyle name="Comma 19 47" xfId="646" xr:uid="{E90978A1-2A02-4A65-A174-A9B35DA32492}"/>
    <cellStyle name="Comma 19 48" xfId="647" xr:uid="{599A4A1B-88DD-44AD-9E2C-DA17E4AAA6F9}"/>
    <cellStyle name="Comma 19 49" xfId="648" xr:uid="{EF53C249-8427-4AC3-AF5F-2CF1E9266131}"/>
    <cellStyle name="Comma 19 5" xfId="649" xr:uid="{F1872F25-96F8-40B0-BA9F-285545CF2FF9}"/>
    <cellStyle name="Comma 19 50" xfId="650" xr:uid="{B30C0565-4973-4FA3-8E19-D68458E838D9}"/>
    <cellStyle name="Comma 19 51" xfId="651" xr:uid="{367BBA11-03E0-4A0C-96B3-CF77C4233BF4}"/>
    <cellStyle name="Comma 19 52" xfId="652" xr:uid="{B947A827-6AED-4771-BD6F-1E5B4538FEF5}"/>
    <cellStyle name="Comma 19 53" xfId="653" xr:uid="{4EFB667B-515A-4FBF-B0B0-2728039F8B7C}"/>
    <cellStyle name="Comma 19 54" xfId="654" xr:uid="{55A9C235-7391-42B4-86F2-4C6D65174327}"/>
    <cellStyle name="Comma 19 55" xfId="655" xr:uid="{ACB9C605-7AF1-47F0-AD96-71DA98F1D731}"/>
    <cellStyle name="Comma 19 56" xfId="656" xr:uid="{D5426F3D-36BF-4B9E-89EF-D70FAD0B055D}"/>
    <cellStyle name="Comma 19 57" xfId="657" xr:uid="{7D2F87AB-E8B1-47C4-BB7E-1E2DA1D18C8F}"/>
    <cellStyle name="Comma 19 58" xfId="33209" xr:uid="{A7E33AD8-14FE-4520-93FB-4E1FDE83EF4F}"/>
    <cellStyle name="Comma 19 6" xfId="658" xr:uid="{9066DE54-42D2-46DB-9885-0C69D6FB7096}"/>
    <cellStyle name="Comma 19 7" xfId="659" xr:uid="{EA5D3064-7D39-4F75-834D-548D4F20A1CA}"/>
    <cellStyle name="Comma 19 8" xfId="660" xr:uid="{EF9F54D6-F1A7-492C-80D9-F7B86E87FA19}"/>
    <cellStyle name="Comma 19 9" xfId="661" xr:uid="{D3D1BD47-A439-4DF0-A465-C9E3CB1BD20C}"/>
    <cellStyle name="Comma 190" xfId="10712" xr:uid="{69A4BE8E-F00C-4802-AE1D-17F1D39A99D6}"/>
    <cellStyle name="Comma 190 10" xfId="10713" xr:uid="{C59B1DAE-200A-4CAA-B994-EF25712C246D}"/>
    <cellStyle name="Comma 190 11" xfId="10714" xr:uid="{728291CD-8BDF-453B-BDB7-04F6F68C3FDB}"/>
    <cellStyle name="Comma 190 12" xfId="10715" xr:uid="{5FC97D3A-F1E5-4508-BD8E-BAB8C7776267}"/>
    <cellStyle name="Comma 190 13" xfId="10716" xr:uid="{9FD04C72-4598-40F7-9B6C-3BA96B1427BD}"/>
    <cellStyle name="Comma 190 14" xfId="10717" xr:uid="{97833AD8-187B-420E-8368-E7ABBD0A0B5D}"/>
    <cellStyle name="Comma 190 15" xfId="10718" xr:uid="{EE8D12C8-5C95-4D9F-9807-C842262F24AE}"/>
    <cellStyle name="Comma 190 16" xfId="10719" xr:uid="{40F1AAC7-1B2E-46A8-A4B5-9BE8A3238CBD}"/>
    <cellStyle name="Comma 190 17" xfId="10720" xr:uid="{A77A8319-3E1A-4FDC-964E-0F4095CBD920}"/>
    <cellStyle name="Comma 190 18" xfId="10721" xr:uid="{0497B83C-4AF0-44C0-B1AF-60CD844158EF}"/>
    <cellStyle name="Comma 190 19" xfId="10722" xr:uid="{83D6291D-D839-43B1-9430-A579BBDE47C7}"/>
    <cellStyle name="Comma 190 2" xfId="10723" xr:uid="{FDCC5707-F251-4891-B19F-4A2CE2B2C1B0}"/>
    <cellStyle name="Comma 190 20" xfId="10724" xr:uid="{09678B25-CE34-4603-A990-5807953D2436}"/>
    <cellStyle name="Comma 190 21" xfId="10725" xr:uid="{F6BE2D82-0253-44AA-AFA7-0DACB981FB90}"/>
    <cellStyle name="Comma 190 3" xfId="10726" xr:uid="{79352D5C-CEB4-478C-916E-C25BE6439189}"/>
    <cellStyle name="Comma 190 4" xfId="10727" xr:uid="{34A20C95-5529-42FA-B84B-7D899C519A1A}"/>
    <cellStyle name="Comma 190 5" xfId="10728" xr:uid="{40F17AC2-B8E3-43D3-BF9D-2511D2B9B974}"/>
    <cellStyle name="Comma 190 6" xfId="10729" xr:uid="{16B1218E-77B3-4C59-96FE-409022A7B4C3}"/>
    <cellStyle name="Comma 190 7" xfId="10730" xr:uid="{DC5BFEBB-96C9-4AB3-9ACC-1C48A9059C25}"/>
    <cellStyle name="Comma 190 8" xfId="10731" xr:uid="{59F3C495-E6B1-4BDB-8E8E-E54A3EF0B63A}"/>
    <cellStyle name="Comma 190 9" xfId="10732" xr:uid="{58A4C09E-A3C8-4D0C-B1CC-42AFA94D0044}"/>
    <cellStyle name="Comma 191" xfId="10733" xr:uid="{AD0E239E-B434-4EED-9C82-9DD175FD135D}"/>
    <cellStyle name="Comma 191 10" xfId="10734" xr:uid="{423BC0E3-46D4-4792-9259-96DEA50FE009}"/>
    <cellStyle name="Comma 191 11" xfId="10735" xr:uid="{EF0F5D9D-3908-4664-A4EC-38CD7FCABBBA}"/>
    <cellStyle name="Comma 191 12" xfId="10736" xr:uid="{7EB04B72-049F-4A9D-A719-6B518464BB33}"/>
    <cellStyle name="Comma 191 13" xfId="10737" xr:uid="{7CF70B58-0F19-4EDB-8D01-3FA1623696D1}"/>
    <cellStyle name="Comma 191 14" xfId="10738" xr:uid="{6B7808EB-0118-4DFE-AFBA-557381759495}"/>
    <cellStyle name="Comma 191 15" xfId="10739" xr:uid="{1756BB0C-AAEC-42A6-BE76-965050A8C03A}"/>
    <cellStyle name="Comma 191 16" xfId="10740" xr:uid="{AA034192-962D-4F82-B2B7-95592B9E5D49}"/>
    <cellStyle name="Comma 191 17" xfId="10741" xr:uid="{8A1FC570-5035-4106-88F5-3CEF6BC03728}"/>
    <cellStyle name="Comma 191 18" xfId="10742" xr:uid="{248D98DE-9346-4547-A105-531DA1F9E533}"/>
    <cellStyle name="Comma 191 19" xfId="10743" xr:uid="{3823E1AC-43B6-4717-BC3F-A745875A7019}"/>
    <cellStyle name="Comma 191 2" xfId="10744" xr:uid="{87ED30D8-FE47-4584-AA60-34BE53C2DD0F}"/>
    <cellStyle name="Comma 191 20" xfId="10745" xr:uid="{82E8A33A-D206-4000-B7AC-C75A2E95B716}"/>
    <cellStyle name="Comma 191 21" xfId="10746" xr:uid="{56EDEC52-DCB2-4D59-AB58-C631C7470A2D}"/>
    <cellStyle name="Comma 191 3" xfId="10747" xr:uid="{E9BABEA7-1E36-4888-9924-C1C6AFF41F15}"/>
    <cellStyle name="Comma 191 4" xfId="10748" xr:uid="{748A621D-9942-456F-BE1A-21973761D319}"/>
    <cellStyle name="Comma 191 5" xfId="10749" xr:uid="{66721F50-0001-4833-99DF-266FE10D6B54}"/>
    <cellStyle name="Comma 191 6" xfId="10750" xr:uid="{E2EC1709-A8A1-44BB-9537-888C617DCD72}"/>
    <cellStyle name="Comma 191 7" xfId="10751" xr:uid="{40FCE158-A6F8-40E7-9DE2-F81F76EB1EFD}"/>
    <cellStyle name="Comma 191 8" xfId="10752" xr:uid="{B8569EA2-BB74-49F9-81B9-9163735953A6}"/>
    <cellStyle name="Comma 191 9" xfId="10753" xr:uid="{39AF14AB-9099-4F98-AD36-5000CD2E3A86}"/>
    <cellStyle name="Comma 192" xfId="10754" xr:uid="{4F5EEBF2-E6B3-4673-B279-49F9E046E25B}"/>
    <cellStyle name="Comma 192 10" xfId="10755" xr:uid="{39B903F5-C6C8-4692-A224-38E693EBC472}"/>
    <cellStyle name="Comma 192 11" xfId="10756" xr:uid="{F1D6BB52-4D5E-4932-BD21-6D2DE19877E6}"/>
    <cellStyle name="Comma 192 12" xfId="10757" xr:uid="{CB186492-2195-4FD7-A515-1F06F4C2AC7D}"/>
    <cellStyle name="Comma 192 13" xfId="10758" xr:uid="{86CBAFDA-5182-43E0-8291-A31B5A4B57C7}"/>
    <cellStyle name="Comma 192 14" xfId="10759" xr:uid="{C9E65B1F-734C-4530-8564-3BE053ABBE49}"/>
    <cellStyle name="Comma 192 15" xfId="10760" xr:uid="{ECCE5DCC-0AB5-43A4-B795-CC21C3C65F7B}"/>
    <cellStyle name="Comma 192 16" xfId="10761" xr:uid="{5823C331-2F2B-4DD4-98FA-A75570600DB2}"/>
    <cellStyle name="Comma 192 17" xfId="10762" xr:uid="{1A679AC7-AEE7-4D5C-8935-47A1DEEAE8EB}"/>
    <cellStyle name="Comma 192 18" xfId="10763" xr:uid="{867E04C4-4C96-4D28-B3C0-3BB3A51FF458}"/>
    <cellStyle name="Comma 192 19" xfId="10764" xr:uid="{B5A9DF7B-84E2-4D4B-A427-655AD721CBB9}"/>
    <cellStyle name="Comma 192 2" xfId="10765" xr:uid="{699907B4-2323-4013-BE87-54320805FC96}"/>
    <cellStyle name="Comma 192 20" xfId="10766" xr:uid="{5419120A-C0AD-4666-95E9-1A5FE681029B}"/>
    <cellStyle name="Comma 192 21" xfId="10767" xr:uid="{3E22AC67-EBEA-434B-8F1B-64E3BC59B4AF}"/>
    <cellStyle name="Comma 192 3" xfId="10768" xr:uid="{9C11DC40-8997-4028-B411-9C2CCA7F3833}"/>
    <cellStyle name="Comma 192 4" xfId="10769" xr:uid="{1F0A5E0F-D5A6-4430-80A3-13F95826BE20}"/>
    <cellStyle name="Comma 192 5" xfId="10770" xr:uid="{9C718778-9046-46EC-9901-3F404FEDE088}"/>
    <cellStyle name="Comma 192 6" xfId="10771" xr:uid="{58111244-BA79-4BFB-BBB9-A9476CC77160}"/>
    <cellStyle name="Comma 192 7" xfId="10772" xr:uid="{6E21F3EE-B791-45E8-84CC-0E1C4E963DF0}"/>
    <cellStyle name="Comma 192 8" xfId="10773" xr:uid="{E5D88A6F-8827-45B0-9102-2FF5FC08F18A}"/>
    <cellStyle name="Comma 192 9" xfId="10774" xr:uid="{5AD387C9-31E4-4AD3-A09C-CA22864D77A9}"/>
    <cellStyle name="Comma 193" xfId="10775" xr:uid="{5A1463B8-8262-45A2-A1CD-4F86C8E6895F}"/>
    <cellStyle name="Comma 193 10" xfId="10776" xr:uid="{091FC0E2-3F2D-42D9-B2D1-8138CDAB105D}"/>
    <cellStyle name="Comma 193 11" xfId="10777" xr:uid="{41C60989-E5C3-4DC0-90FA-ABF9BF028041}"/>
    <cellStyle name="Comma 193 12" xfId="10778" xr:uid="{16D52CCE-C330-4B84-9149-F64F50161458}"/>
    <cellStyle name="Comma 193 13" xfId="10779" xr:uid="{EFE406E6-4E1A-4F96-9969-9C71270E03F7}"/>
    <cellStyle name="Comma 193 14" xfId="10780" xr:uid="{A5B0883E-DC0D-4AB8-8406-A311A8072D78}"/>
    <cellStyle name="Comma 193 15" xfId="10781" xr:uid="{4EDDCFE8-9D6E-49E1-AA4E-3D0B0FE3E722}"/>
    <cellStyle name="Comma 193 16" xfId="10782" xr:uid="{3C6830DE-9763-4EA0-AFE1-658A9AE5D763}"/>
    <cellStyle name="Comma 193 17" xfId="10783" xr:uid="{7315EAD3-A46E-4EBA-B666-F41A056235F6}"/>
    <cellStyle name="Comma 193 18" xfId="10784" xr:uid="{459F8784-75D0-4076-8F7E-20387F5EF594}"/>
    <cellStyle name="Comma 193 19" xfId="10785" xr:uid="{BD14FD4E-9982-47A1-8FC5-FE4797BCCDF8}"/>
    <cellStyle name="Comma 193 2" xfId="10786" xr:uid="{7044538F-1F01-4B41-8269-CF57D3C03FE4}"/>
    <cellStyle name="Comma 193 20" xfId="10787" xr:uid="{A5D3283F-7D14-428A-BAAB-AE5FF438D225}"/>
    <cellStyle name="Comma 193 21" xfId="10788" xr:uid="{89F68296-B46B-4696-81EF-DC477DD8D40F}"/>
    <cellStyle name="Comma 193 3" xfId="10789" xr:uid="{47DBA1C4-1412-4E04-8A68-96EE8F10162C}"/>
    <cellStyle name="Comma 193 4" xfId="10790" xr:uid="{6FB71BDD-25FE-4797-99EC-3B744A3E4F7E}"/>
    <cellStyle name="Comma 193 5" xfId="10791" xr:uid="{824A7BD6-BF33-40A9-A5E9-FB79B2E43234}"/>
    <cellStyle name="Comma 193 6" xfId="10792" xr:uid="{18243D44-5105-493C-A3CE-2ABFE894718D}"/>
    <cellStyle name="Comma 193 7" xfId="10793" xr:uid="{449BB1E4-3518-40A0-BC69-915D133E9A25}"/>
    <cellStyle name="Comma 193 8" xfId="10794" xr:uid="{67322EE3-44B0-44DA-AE17-AF3E3E5AB072}"/>
    <cellStyle name="Comma 193 9" xfId="10795" xr:uid="{EB59592D-5FA4-46E3-84FA-670772BB1826}"/>
    <cellStyle name="Comma 194" xfId="10796" xr:uid="{502ECEEC-0387-4B70-B5C9-2548E0D1D6A0}"/>
    <cellStyle name="Comma 195" xfId="10797" xr:uid="{D2DA271E-B1C3-41C8-9791-C08D1EC8E6C4}"/>
    <cellStyle name="Comma 195 2" xfId="10798" xr:uid="{E0FF12D8-B834-4A43-9DE3-68AF860D5695}"/>
    <cellStyle name="Comma 196" xfId="10799" xr:uid="{1416429B-8D7D-46FC-9ED8-BEEE2677C816}"/>
    <cellStyle name="Comma 196 2" xfId="10800" xr:uid="{F256D1F4-7447-4123-B66F-652159A3A6B5}"/>
    <cellStyle name="Comma 197" xfId="10801" xr:uid="{577807FC-0104-4126-90BC-56ABB3325DCE}"/>
    <cellStyle name="Comma 197 2" xfId="10802" xr:uid="{521CB81C-3304-4A57-A4EB-13CF4D7BD3EB}"/>
    <cellStyle name="Comma 198" xfId="10803" xr:uid="{C3343743-E2AA-409E-B97E-07722F9D96D3}"/>
    <cellStyle name="Comma 198 2" xfId="10804" xr:uid="{6FE03CB1-5365-4734-907C-A724EA0E44E2}"/>
    <cellStyle name="Comma 199" xfId="10805" xr:uid="{BFCF19D4-66A5-4390-8233-0FA6D637213D}"/>
    <cellStyle name="Comma 199 2" xfId="10806" xr:uid="{0FC39A15-486B-4B32-A346-56C205FC1D62}"/>
    <cellStyle name="Comma 2" xfId="52" xr:uid="{CAB3486F-86CD-401D-8F8C-1AA7D5B0A87F}"/>
    <cellStyle name="Comma 2 10" xfId="663" xr:uid="{8969C67F-22A7-496E-8522-61EF5106ACB6}"/>
    <cellStyle name="Comma 2 10 2" xfId="33210" xr:uid="{78C9270F-F743-4325-A27C-8B1D64934AC9}"/>
    <cellStyle name="Comma 2 11" xfId="664" xr:uid="{F56ED464-8993-46B8-B775-25F0EE7378AB}"/>
    <cellStyle name="Comma 2 11 2" xfId="33211" xr:uid="{B8D0DD6F-6FFF-4BA5-A68A-E7C40BF9A9E7}"/>
    <cellStyle name="Comma 2 12" xfId="665" xr:uid="{1BE48FC0-39C5-4AB6-A9D3-AE2F00772709}"/>
    <cellStyle name="Comma 2 12 2" xfId="33212" xr:uid="{329A9764-0A29-4384-BAFA-54F1B93D3FE4}"/>
    <cellStyle name="Comma 2 13" xfId="666" xr:uid="{76E2B929-71A0-4280-BB2E-3C5C7EF3F238}"/>
    <cellStyle name="Comma 2 13 2" xfId="33213" xr:uid="{180A7896-7715-47F5-B6FF-A64B663A788A}"/>
    <cellStyle name="Comma 2 14" xfId="667" xr:uid="{B655E312-1BD4-4DA8-B9EE-7FC2BAE482B2}"/>
    <cellStyle name="Comma 2 14 2" xfId="33214" xr:uid="{87CEBFDE-C73C-404D-926C-FBC6B348E7E1}"/>
    <cellStyle name="Comma 2 15" xfId="668" xr:uid="{A1BFC352-BC0A-4FD9-8CF6-AE5A17B8B6A2}"/>
    <cellStyle name="Comma 2 15 2" xfId="33215" xr:uid="{05A185E2-41B3-4FE5-8C44-2BF51D61CFA9}"/>
    <cellStyle name="Comma 2 16" xfId="669" xr:uid="{DDC97CCB-ADA1-47C7-B2E6-9D240F8CC9D7}"/>
    <cellStyle name="Comma 2 16 2" xfId="33216" xr:uid="{43438113-F0DA-4E1C-8ADE-C90091C31DEB}"/>
    <cellStyle name="Comma 2 17" xfId="670" xr:uid="{30A35799-834D-4472-8DD0-12C2E64BF35F}"/>
    <cellStyle name="Comma 2 17 2" xfId="33217" xr:uid="{5D2D8E52-96E5-4EFC-B936-BEDD2702C484}"/>
    <cellStyle name="Comma 2 18" xfId="671" xr:uid="{ED8CBBFA-A31C-49F7-9E5E-D40C0F60228E}"/>
    <cellStyle name="Comma 2 18 2" xfId="33218" xr:uid="{8B86E19C-8E89-4C21-A49B-5502F043B986}"/>
    <cellStyle name="Comma 2 19" xfId="672" xr:uid="{07F7D86A-F672-45EF-84D9-2BC2B2E30CB8}"/>
    <cellStyle name="Comma 2 2" xfId="673" xr:uid="{DBA190A2-D963-4BF8-B62D-BA9C67A0D55C}"/>
    <cellStyle name="Comma 2 2 10" xfId="10807" xr:uid="{CF88DF1F-4622-4A3C-B9F9-850148CB2E38}"/>
    <cellStyle name="Comma 2 2 11" xfId="10808" xr:uid="{1C6094BC-6E68-4F13-9F1E-2ECE14D02B60}"/>
    <cellStyle name="Comma 2 2 12" xfId="10809" xr:uid="{543A22A0-FDFD-4A76-916A-AE42E1C12C02}"/>
    <cellStyle name="Comma 2 2 13" xfId="10810" xr:uid="{AD58F25E-7211-4571-A980-C9A2D42D34A3}"/>
    <cellStyle name="Comma 2 2 14" xfId="10811" xr:uid="{8051F1E7-865B-4A18-8159-036C736DC74F}"/>
    <cellStyle name="Comma 2 2 15" xfId="10812" xr:uid="{59504541-9878-4D70-91EB-6B02FAC86267}"/>
    <cellStyle name="Comma 2 2 16" xfId="10813" xr:uid="{FFD94026-4FAD-4D2E-B087-507B38750D59}"/>
    <cellStyle name="Comma 2 2 17" xfId="10814" xr:uid="{A99A3FF3-1309-4370-9CA7-7F489FE3D7CE}"/>
    <cellStyle name="Comma 2 2 18" xfId="10815" xr:uid="{E1A7250F-8375-4546-BCBA-C6AA09A3524A}"/>
    <cellStyle name="Comma 2 2 19" xfId="10816" xr:uid="{E05B667B-DDF6-4AE0-A6FB-AAED3D14F812}"/>
    <cellStyle name="Comma 2 2 2" xfId="10817" xr:uid="{26DC9E54-1C5F-4B11-AA93-4ABEB6AB33CF}"/>
    <cellStyle name="Comma 2 2 2 10" xfId="10818" xr:uid="{95CCBCB7-F215-4987-89BC-FFFD326854D5}"/>
    <cellStyle name="Comma 2 2 2 11" xfId="10819" xr:uid="{F8851DF7-D391-4A11-AF6D-E2705F129810}"/>
    <cellStyle name="Comma 2 2 2 12" xfId="10820" xr:uid="{E38F8EF4-1F7F-452A-8BEE-08D32008E751}"/>
    <cellStyle name="Comma 2 2 2 13" xfId="10821" xr:uid="{A764EB45-5446-4E47-BA97-B0E198BBD857}"/>
    <cellStyle name="Comma 2 2 2 14" xfId="10822" xr:uid="{8AB34E2D-0506-4D51-9C85-7A660643088E}"/>
    <cellStyle name="Comma 2 2 2 15" xfId="10823" xr:uid="{E93EAD02-8013-41CB-B336-CD9AAAFFA1E1}"/>
    <cellStyle name="Comma 2 2 2 16" xfId="10824" xr:uid="{8649B1AF-F5B1-4CBD-9A53-56E0A0BFC60E}"/>
    <cellStyle name="Comma 2 2 2 17" xfId="10825" xr:uid="{3166EA52-88A4-4BAA-A887-79D63F96F45C}"/>
    <cellStyle name="Comma 2 2 2 18" xfId="10826" xr:uid="{E1A4B346-F0EC-458F-9312-B3FBE6782463}"/>
    <cellStyle name="Comma 2 2 2 19" xfId="10827" xr:uid="{F141B23C-FBF7-4444-A7FA-D8B3B2A230E7}"/>
    <cellStyle name="Comma 2 2 2 2" xfId="10828" xr:uid="{05CE9336-8B85-4608-8182-04BFB7FD278C}"/>
    <cellStyle name="Comma 2 2 2 20" xfId="10829" xr:uid="{8F4D9FA3-471B-4FA0-9A07-8509BA4AE6E8}"/>
    <cellStyle name="Comma 2 2 2 21" xfId="10830" xr:uid="{93A45D1E-EEE0-44C6-B450-8B6AFF4A6CF2}"/>
    <cellStyle name="Comma 2 2 2 22" xfId="36105" xr:uid="{2361778E-835E-4F2E-A408-7F241D51FA3A}"/>
    <cellStyle name="Comma 2 2 2 3" xfId="10831" xr:uid="{956181D7-C638-4E02-A507-B9F3C12F9463}"/>
    <cellStyle name="Comma 2 2 2 4" xfId="10832" xr:uid="{4C94DC8A-1DDC-4B1B-9AD9-3DEDD60BA7C9}"/>
    <cellStyle name="Comma 2 2 2 5" xfId="10833" xr:uid="{34ADFD78-A54C-4E9F-A407-BB1D6B7A29AE}"/>
    <cellStyle name="Comma 2 2 2 6" xfId="10834" xr:uid="{1B46352D-0FFA-4F96-861F-131C7931A92B}"/>
    <cellStyle name="Comma 2 2 2 7" xfId="10835" xr:uid="{79114F00-1C31-4596-9B20-DCED45900643}"/>
    <cellStyle name="Comma 2 2 2 8" xfId="10836" xr:uid="{867F5C26-B8F6-4202-9562-9CB48CA1F70E}"/>
    <cellStyle name="Comma 2 2 2 9" xfId="10837" xr:uid="{33A4435F-36C1-4086-A2C0-1F1773D0DFCB}"/>
    <cellStyle name="Comma 2 2 20" xfId="10838" xr:uid="{3A7C2492-6B2F-4219-B334-E7FF8076F5DF}"/>
    <cellStyle name="Comma 2 2 21" xfId="10839" xr:uid="{19F54A1A-7C38-4E0C-9CA0-E7DCB5960EC5}"/>
    <cellStyle name="Comma 2 2 22" xfId="10840" xr:uid="{092D539E-ADFC-4ACC-BF73-AA36240C62BF}"/>
    <cellStyle name="Comma 2 2 23" xfId="10841" xr:uid="{46D37521-3A6A-476B-AC96-DE2C10D1C27B}"/>
    <cellStyle name="Comma 2 2 24" xfId="10842" xr:uid="{584CAB3B-B596-4FA9-99E9-14DE35C2CA18}"/>
    <cellStyle name="Comma 2 2 25" xfId="10843" xr:uid="{04BDA58A-7C79-4BFB-8850-7762478DEE1D}"/>
    <cellStyle name="Comma 2 2 26" xfId="36104" xr:uid="{7DADB6ED-6D36-4847-BFE3-6AF6EA9CD3BE}"/>
    <cellStyle name="Comma 2 2 3" xfId="10844" xr:uid="{E32A4A75-C3C2-4DF1-86F5-A30C85324EAF}"/>
    <cellStyle name="Comma 2 2 3 10" xfId="10845" xr:uid="{1E3B92AD-C7DC-4D81-9E8C-6B16ED9DD24C}"/>
    <cellStyle name="Comma 2 2 3 11" xfId="10846" xr:uid="{B6547771-ED3E-417B-B24D-865E2E662848}"/>
    <cellStyle name="Comma 2 2 3 12" xfId="10847" xr:uid="{8A2FE158-83ED-4520-BA6A-E9C8D8FD3537}"/>
    <cellStyle name="Comma 2 2 3 13" xfId="10848" xr:uid="{352A9E19-F7F6-4B2D-8984-76B54536FA17}"/>
    <cellStyle name="Comma 2 2 3 14" xfId="10849" xr:uid="{BF012CD2-E06B-466A-A7A3-B4BFDFCE322A}"/>
    <cellStyle name="Comma 2 2 3 15" xfId="10850" xr:uid="{A2D474DD-6079-4D30-84FE-496811F3A071}"/>
    <cellStyle name="Comma 2 2 3 16" xfId="10851" xr:uid="{E15D7C8F-6D1A-4A46-A627-52698D601A7D}"/>
    <cellStyle name="Comma 2 2 3 17" xfId="10852" xr:uid="{1E9AB389-DF3F-4804-AA4C-96B88B20CE58}"/>
    <cellStyle name="Comma 2 2 3 18" xfId="10853" xr:uid="{79B610B7-A740-4D0A-9F1C-528AC84F7F35}"/>
    <cellStyle name="Comma 2 2 3 19" xfId="10854" xr:uid="{9CF988A1-E853-4070-AFB2-8469C28F5EA8}"/>
    <cellStyle name="Comma 2 2 3 2" xfId="10855" xr:uid="{723FA97D-1520-488C-B3FC-7C658AB8B871}"/>
    <cellStyle name="Comma 2 2 3 20" xfId="10856" xr:uid="{1D31971B-DBCD-48D5-94F3-8BF24CA5CA2C}"/>
    <cellStyle name="Comma 2 2 3 21" xfId="10857" xr:uid="{5BF49DD5-8049-4CD0-AF1B-6E123E42C09F}"/>
    <cellStyle name="Comma 2 2 3 22" xfId="36106" xr:uid="{A823D088-5727-473E-B465-400B462BE61E}"/>
    <cellStyle name="Comma 2 2 3 3" xfId="10858" xr:uid="{757EB508-2DF2-4DE7-AEFA-CA67CC96AECC}"/>
    <cellStyle name="Comma 2 2 3 4" xfId="10859" xr:uid="{6B000D43-37CA-4732-88B1-656F5C9A3A52}"/>
    <cellStyle name="Comma 2 2 3 5" xfId="10860" xr:uid="{515AE2A0-200D-4471-B842-D3F1B85304D0}"/>
    <cellStyle name="Comma 2 2 3 6" xfId="10861" xr:uid="{DBA41276-6145-4D91-A7FE-FC446429818B}"/>
    <cellStyle name="Comma 2 2 3 7" xfId="10862" xr:uid="{A5866323-6336-4E98-8A29-E7F241CF587D}"/>
    <cellStyle name="Comma 2 2 3 8" xfId="10863" xr:uid="{F2EA522C-9090-4588-8E6E-0C0DDCC06CE8}"/>
    <cellStyle name="Comma 2 2 3 9" xfId="10864" xr:uid="{947275AC-1957-49AE-BE0A-F7875561AFC7}"/>
    <cellStyle name="Comma 2 2 4" xfId="10865" xr:uid="{BD2F6F44-3756-483E-9E73-A06DEA62C199}"/>
    <cellStyle name="Comma 2 2 4 10" xfId="10866" xr:uid="{F33BDA2B-875E-49A1-A0C0-3C59A2C9D94C}"/>
    <cellStyle name="Comma 2 2 4 11" xfId="10867" xr:uid="{9E11B2D0-F533-41AA-AB41-BDBCE0173989}"/>
    <cellStyle name="Comma 2 2 4 12" xfId="10868" xr:uid="{E05B2EF7-3A31-4AB3-A7F2-82AE820B56F1}"/>
    <cellStyle name="Comma 2 2 4 13" xfId="10869" xr:uid="{84467D7F-A41D-4934-829E-9308EE27EC53}"/>
    <cellStyle name="Comma 2 2 4 14" xfId="10870" xr:uid="{C4AEE117-0A1C-4E52-A48D-A47B1E110C09}"/>
    <cellStyle name="Comma 2 2 4 15" xfId="10871" xr:uid="{C8C18BF2-9811-4CDE-A469-028670D8EDD6}"/>
    <cellStyle name="Comma 2 2 4 16" xfId="10872" xr:uid="{0861FFAC-162D-48E7-BC33-38964ACAE366}"/>
    <cellStyle name="Comma 2 2 4 17" xfId="10873" xr:uid="{2B2A098E-0598-44A3-9C63-29E5582379F6}"/>
    <cellStyle name="Comma 2 2 4 18" xfId="10874" xr:uid="{5ECEC99B-25DC-41F6-B95D-CCA57F761F0A}"/>
    <cellStyle name="Comma 2 2 4 19" xfId="10875" xr:uid="{FCC2CDF6-2047-4C9D-8FAB-79B0ADDD3AF0}"/>
    <cellStyle name="Comma 2 2 4 2" xfId="10876" xr:uid="{3F8FD1A6-BEBB-4639-B2EA-E480A92CB3FB}"/>
    <cellStyle name="Comma 2 2 4 20" xfId="10877" xr:uid="{2B24E7AB-4F72-43D8-969D-A0DD7B7E5EE4}"/>
    <cellStyle name="Comma 2 2 4 21" xfId="10878" xr:uid="{7D1EDA48-0542-46F4-BD7C-78DD696CAB18}"/>
    <cellStyle name="Comma 2 2 4 22" xfId="60696" xr:uid="{EDBA4159-E1D6-4D71-9A39-15AAD68EC80E}"/>
    <cellStyle name="Comma 2 2 4 3" xfId="10879" xr:uid="{78486FBF-87A3-42A7-AC20-4D33E44211ED}"/>
    <cellStyle name="Comma 2 2 4 4" xfId="10880" xr:uid="{8BDE60C4-3CF0-4948-A108-045BA7CB06B8}"/>
    <cellStyle name="Comma 2 2 4 5" xfId="10881" xr:uid="{16C7AC8C-0E5A-4C6C-B5C9-C64623B573E6}"/>
    <cellStyle name="Comma 2 2 4 6" xfId="10882" xr:uid="{CF5FB115-3EC2-483F-9AE9-CFC423D394CF}"/>
    <cellStyle name="Comma 2 2 4 7" xfId="10883" xr:uid="{27038911-D714-408F-B60B-91E19AC91FE4}"/>
    <cellStyle name="Comma 2 2 4 8" xfId="10884" xr:uid="{DE0AA017-56F6-4289-BEC5-3099767BD524}"/>
    <cellStyle name="Comma 2 2 4 9" xfId="10885" xr:uid="{AEE78580-10E6-483B-8D9B-988F1C9A7F1B}"/>
    <cellStyle name="Comma 2 2 5" xfId="10886" xr:uid="{479C01F1-CB1E-41D4-B4A4-301613E9EC1E}"/>
    <cellStyle name="Comma 2 2 5 10" xfId="10887" xr:uid="{6023B9D7-EEAA-46A1-8F90-C20C9CD793C1}"/>
    <cellStyle name="Comma 2 2 5 11" xfId="10888" xr:uid="{38734528-9154-46AB-B67E-9D51BC40F075}"/>
    <cellStyle name="Comma 2 2 5 12" xfId="10889" xr:uid="{3156B241-6D0A-4CF4-BA6B-DCCF8035D7D3}"/>
    <cellStyle name="Comma 2 2 5 13" xfId="10890" xr:uid="{3D24BE4A-D357-4FD4-91E8-37B771C5E9B2}"/>
    <cellStyle name="Comma 2 2 5 14" xfId="10891" xr:uid="{6C9A65AD-159E-49F7-8FB3-720E3748D394}"/>
    <cellStyle name="Comma 2 2 5 15" xfId="10892" xr:uid="{EA139B3B-14AF-4206-B0C0-4A68B740B44E}"/>
    <cellStyle name="Comma 2 2 5 16" xfId="10893" xr:uid="{312C545E-A86D-4099-8CC2-5769DF265172}"/>
    <cellStyle name="Comma 2 2 5 17" xfId="10894" xr:uid="{947EBECA-18B2-465C-A2AB-921011324F59}"/>
    <cellStyle name="Comma 2 2 5 18" xfId="10895" xr:uid="{81F1B4FB-BE85-469A-A94C-A5E5A4CC65EE}"/>
    <cellStyle name="Comma 2 2 5 19" xfId="10896" xr:uid="{5227CC9A-396A-4404-B289-51FFDB2E1BF5}"/>
    <cellStyle name="Comma 2 2 5 2" xfId="10897" xr:uid="{6E187E8E-A82A-46E4-9272-ECBF11917A83}"/>
    <cellStyle name="Comma 2 2 5 20" xfId="10898" xr:uid="{E623B742-DC84-4C45-A56D-4E2A7659AA0A}"/>
    <cellStyle name="Comma 2 2 5 21" xfId="10899" xr:uid="{F7728FC2-5A34-44F8-A716-028429EDBBD3}"/>
    <cellStyle name="Comma 2 2 5 3" xfId="10900" xr:uid="{3D4D79B1-0297-498D-B0A0-399A2E551E80}"/>
    <cellStyle name="Comma 2 2 5 4" xfId="10901" xr:uid="{814F6558-697B-4545-B257-20F4579102C6}"/>
    <cellStyle name="Comma 2 2 5 5" xfId="10902" xr:uid="{41324790-F213-407A-95DC-D6E9E581D899}"/>
    <cellStyle name="Comma 2 2 5 6" xfId="10903" xr:uid="{14E64B84-25D6-41E4-AF35-7DF16C095A53}"/>
    <cellStyle name="Comma 2 2 5 7" xfId="10904" xr:uid="{0AD1FD23-C560-48F6-91C6-0757C0A52A07}"/>
    <cellStyle name="Comma 2 2 5 8" xfId="10905" xr:uid="{ADE56BE7-74C2-4FA6-A3C0-75E5A828A311}"/>
    <cellStyle name="Comma 2 2 5 9" xfId="10906" xr:uid="{CB0241AE-F059-4437-8B28-F2FA9BBE4679}"/>
    <cellStyle name="Comma 2 2 6" xfId="10907" xr:uid="{1BBC3438-234A-43BD-93DE-743C63004906}"/>
    <cellStyle name="Comma 2 2 7" xfId="10908" xr:uid="{BC33FFB8-3605-4828-9AFE-305E213ABA8C}"/>
    <cellStyle name="Comma 2 2 8" xfId="10909" xr:uid="{1F2586AE-F9EC-43FF-A2BA-0CBF4B9960C1}"/>
    <cellStyle name="Comma 2 2 9" xfId="10910" xr:uid="{9DB86D0E-6328-4E63-A2D5-03BBF56F48C6}"/>
    <cellStyle name="Comma 2 20" xfId="674" xr:uid="{8BBB2B4C-07D1-41EA-9FC6-7CAED7C76A07}"/>
    <cellStyle name="Comma 2 21" xfId="675" xr:uid="{6A726A78-D764-432C-B70F-BBE70B6B8714}"/>
    <cellStyle name="Comma 2 22" xfId="676" xr:uid="{2091BDCE-DD74-498A-A11A-6C1D09B184C7}"/>
    <cellStyle name="Comma 2 23" xfId="677" xr:uid="{2FDEAC90-D016-4799-9D2B-2FE1158E5637}"/>
    <cellStyle name="Comma 2 24" xfId="678" xr:uid="{5A73C78E-AEC9-4D55-B967-C61D63725BDA}"/>
    <cellStyle name="Comma 2 25" xfId="679" xr:uid="{DA87836F-C7C8-4A57-B673-B8B7D99E325D}"/>
    <cellStyle name="Comma 2 26" xfId="680" xr:uid="{D8C3EF53-F61C-442A-97C5-E6B76FF5DF2F}"/>
    <cellStyle name="Comma 2 27" xfId="681" xr:uid="{394CFC45-032E-4AEF-82C8-B6C1C0AC5BA3}"/>
    <cellStyle name="Comma 2 28" xfId="682" xr:uid="{1ACD10D1-0087-4F00-9817-25D7EDDF4469}"/>
    <cellStyle name="Comma 2 29" xfId="683" xr:uid="{B058CBFA-3430-4EBE-8CBF-A5998FB29E44}"/>
    <cellStyle name="Comma 2 3" xfId="684" xr:uid="{3780A783-AD05-4E9E-9439-19BE6C19CD94}"/>
    <cellStyle name="Comma 2 3 10" xfId="10911" xr:uid="{FFEB22C0-0843-4301-9761-1D5A45E7693C}"/>
    <cellStyle name="Comma 2 3 11" xfId="10912" xr:uid="{9ABD8A5E-A6A1-45D6-8529-6CE28C71CBEF}"/>
    <cellStyle name="Comma 2 3 12" xfId="10913" xr:uid="{F9BAD434-A140-4188-95D3-18B70546609D}"/>
    <cellStyle name="Comma 2 3 13" xfId="10914" xr:uid="{A04F25A7-A5A5-40A2-9D3B-CE2A66A3FF94}"/>
    <cellStyle name="Comma 2 3 14" xfId="10915" xr:uid="{E060204A-2F8D-48F1-AB16-97E920C618D6}"/>
    <cellStyle name="Comma 2 3 15" xfId="10916" xr:uid="{D16472E7-D409-453D-8A08-23E3788C499B}"/>
    <cellStyle name="Comma 2 3 16" xfId="10917" xr:uid="{9A281371-2544-442A-8F47-CCAC6278828A}"/>
    <cellStyle name="Comma 2 3 17" xfId="10918" xr:uid="{3EF24F63-A097-49A1-91D2-53A32265FFB6}"/>
    <cellStyle name="Comma 2 3 18" xfId="10919" xr:uid="{5B8B8498-FE0A-451A-8771-8EAA9D4E046E}"/>
    <cellStyle name="Comma 2 3 19" xfId="10920" xr:uid="{8BD28881-5E1B-41E1-8385-841724BA0C7C}"/>
    <cellStyle name="Comma 2 3 2" xfId="10921" xr:uid="{C8A3DA5B-C871-4C2A-AD54-9C302BD3D755}"/>
    <cellStyle name="Comma 2 3 2 2" xfId="33219" xr:uid="{3D79684C-30D4-4081-BF9B-7760980E1A66}"/>
    <cellStyle name="Comma 2 3 20" xfId="10922" xr:uid="{8DED4E48-3A80-451D-875D-ABC2C7F63B0D}"/>
    <cellStyle name="Comma 2 3 21" xfId="10923" xr:uid="{030909FB-18D0-4D13-9B3B-D266534FB9EE}"/>
    <cellStyle name="Comma 2 3 22" xfId="36107" xr:uid="{C52BA358-3B43-4567-8F66-2513B128242C}"/>
    <cellStyle name="Comma 2 3 3" xfId="10924" xr:uid="{2964D16D-238F-4C22-B73D-64662C121B2C}"/>
    <cellStyle name="Comma 2 3 4" xfId="10925" xr:uid="{A72CD1AE-BF63-4F4C-A567-3CAC3FB87F03}"/>
    <cellStyle name="Comma 2 3 5" xfId="10926" xr:uid="{AD3CA65D-7435-42DB-A089-28D12B1F859F}"/>
    <cellStyle name="Comma 2 3 6" xfId="10927" xr:uid="{7996A2B7-EA95-4D80-9C5A-1383889AC333}"/>
    <cellStyle name="Comma 2 3 7" xfId="10928" xr:uid="{AFE7843D-3E25-4B8A-9B88-BA9720409A3F}"/>
    <cellStyle name="Comma 2 3 8" xfId="10929" xr:uid="{2F859A2A-FF15-45A7-900B-CA90FF70AB9C}"/>
    <cellStyle name="Comma 2 3 9" xfId="10930" xr:uid="{DD5A1F0C-F395-4CDB-88AF-662D783E023A}"/>
    <cellStyle name="Comma 2 30" xfId="685" xr:uid="{33C27B49-B73B-4A8C-A1A3-7D3DC38AF159}"/>
    <cellStyle name="Comma 2 31" xfId="686" xr:uid="{D26E4920-4CFF-464E-855C-7AA5E5C49445}"/>
    <cellStyle name="Comma 2 32" xfId="687" xr:uid="{D5786A8F-B755-484A-AF8C-04E0FFF7364D}"/>
    <cellStyle name="Comma 2 33" xfId="688" xr:uid="{03112708-0D5C-49B9-AB51-327E3F424CA5}"/>
    <cellStyle name="Comma 2 34" xfId="689" xr:uid="{0CF55F16-D1C4-4EAF-8A48-3339A586D536}"/>
    <cellStyle name="Comma 2 35" xfId="690" xr:uid="{78F96C2E-6862-4486-BD01-C3856CE57FC8}"/>
    <cellStyle name="Comma 2 36" xfId="691" xr:uid="{E1F559F3-744F-4FE7-B975-C3A6D12B2B91}"/>
    <cellStyle name="Comma 2 37" xfId="692" xr:uid="{4BF48438-B12E-4EB1-B7EC-A048FC62FF45}"/>
    <cellStyle name="Comma 2 38" xfId="693" xr:uid="{FE530F08-C7ED-49FA-8510-9DE7A74A3395}"/>
    <cellStyle name="Comma 2 39" xfId="694" xr:uid="{4FFE2F58-D924-4B8B-99CC-285A35EB15E4}"/>
    <cellStyle name="Comma 2 4" xfId="695" xr:uid="{1FF697BE-4BCA-4BD2-A9B7-9344D5FE8E05}"/>
    <cellStyle name="Comma 2 4 10" xfId="10931" xr:uid="{203B4CC5-51E3-4DC1-8949-BB1440D49B63}"/>
    <cellStyle name="Comma 2 4 11" xfId="10932" xr:uid="{82FD0003-0A5E-4AEB-B89C-C7F0543D773E}"/>
    <cellStyle name="Comma 2 4 12" xfId="10933" xr:uid="{8BED1B5E-8EA0-48C9-BED5-89FE843B600B}"/>
    <cellStyle name="Comma 2 4 13" xfId="10934" xr:uid="{98161F04-33E4-4F06-8FB1-5ECBDDA6F3B9}"/>
    <cellStyle name="Comma 2 4 14" xfId="10935" xr:uid="{0813AF5C-2D94-4D38-9CAB-C46E5ACF6B0C}"/>
    <cellStyle name="Comma 2 4 15" xfId="10936" xr:uid="{65ACBE14-AF79-4A7F-9CD2-B69EBCC5B364}"/>
    <cellStyle name="Comma 2 4 16" xfId="10937" xr:uid="{1B37B31D-ED84-4666-881E-AB04919AFDDE}"/>
    <cellStyle name="Comma 2 4 17" xfId="10938" xr:uid="{9F305DDE-6F7F-43E4-B9F0-663273B4FE2E}"/>
    <cellStyle name="Comma 2 4 18" xfId="10939" xr:uid="{983C3041-74CB-46D6-A5C6-D325BB04337D}"/>
    <cellStyle name="Comma 2 4 19" xfId="10940" xr:uid="{0AE85722-3A48-45F6-9BC0-B6C8B6A1B0E9}"/>
    <cellStyle name="Comma 2 4 2" xfId="10941" xr:uid="{BD36A64F-1BE9-4393-91B5-62EF120E2540}"/>
    <cellStyle name="Comma 2 4 20" xfId="10942" xr:uid="{BA9F7F46-EF4D-49FA-B989-EEEF9028DAE8}"/>
    <cellStyle name="Comma 2 4 21" xfId="10943" xr:uid="{DE4C8C17-1B0B-419C-B242-139A25B3DE8D}"/>
    <cellStyle name="Comma 2 4 22" xfId="36108" xr:uid="{50F4C8CA-8E81-438B-9DCC-4647B88791E6}"/>
    <cellStyle name="Comma 2 4 3" xfId="10944" xr:uid="{884092DB-3EDC-4476-86E1-ABBE486ECC8C}"/>
    <cellStyle name="Comma 2 4 4" xfId="10945" xr:uid="{A00F41FE-00E8-4DDF-831F-86576DEA1A66}"/>
    <cellStyle name="Comma 2 4 5" xfId="10946" xr:uid="{E159E6FC-0D49-401E-8AC6-54665996EC2A}"/>
    <cellStyle name="Comma 2 4 6" xfId="10947" xr:uid="{B5936E3B-20E3-468A-87C2-CBAC504CA6A3}"/>
    <cellStyle name="Comma 2 4 7" xfId="10948" xr:uid="{AC49BE47-6C3F-46EA-8BDE-4BA992608D5F}"/>
    <cellStyle name="Comma 2 4 8" xfId="10949" xr:uid="{E2102CC4-B0A9-4EA6-9943-B11D2EAD862A}"/>
    <cellStyle name="Comma 2 4 9" xfId="10950" xr:uid="{9015D81F-1E4C-4DAA-8A29-23E4739E3A71}"/>
    <cellStyle name="Comma 2 40" xfId="696" xr:uid="{7EA21EB1-77FE-4506-A56E-A3282A252BB1}"/>
    <cellStyle name="Comma 2 41" xfId="697" xr:uid="{B48B5BD5-60C2-4858-B641-0006C64C9A45}"/>
    <cellStyle name="Comma 2 42" xfId="698" xr:uid="{952428F7-A6C8-4A3E-87EA-4B8916E1924F}"/>
    <cellStyle name="Comma 2 43" xfId="699" xr:uid="{AFFDE3E5-4FE7-41FC-BF42-8A37B5E8DC11}"/>
    <cellStyle name="Comma 2 44" xfId="700" xr:uid="{26AA4500-BFCC-49D0-87D7-10B9336AC380}"/>
    <cellStyle name="Comma 2 45" xfId="701" xr:uid="{4FC01180-50C3-453B-A35E-406D189536AA}"/>
    <cellStyle name="Comma 2 46" xfId="702" xr:uid="{B4231873-E26C-4FE1-B40E-2D03450CD918}"/>
    <cellStyle name="Comma 2 47" xfId="703" xr:uid="{1B0ECEAF-6406-43B5-B23A-533636004F66}"/>
    <cellStyle name="Comma 2 48" xfId="704" xr:uid="{54AD9CFD-A2EF-4D2F-B152-A099E5C3AAC2}"/>
    <cellStyle name="Comma 2 49" xfId="705" xr:uid="{E8BFD39C-1921-48D7-968F-A73BD34E2447}"/>
    <cellStyle name="Comma 2 5" xfId="706" xr:uid="{B0AAAE8D-E5CE-469E-9DD4-3E90C3385424}"/>
    <cellStyle name="Comma 2 5 10" xfId="10951" xr:uid="{EF6DA5EF-AC7E-4585-A65F-F2DEC4B74F97}"/>
    <cellStyle name="Comma 2 5 11" xfId="10952" xr:uid="{783D4705-328D-4E0D-9DA6-15403CB6C298}"/>
    <cellStyle name="Comma 2 5 12" xfId="10953" xr:uid="{D4B94EB6-8E08-4A0B-AC18-17C11C6EB0D8}"/>
    <cellStyle name="Comma 2 5 13" xfId="10954" xr:uid="{331A6FF3-8736-419A-B085-6C122AB3B610}"/>
    <cellStyle name="Comma 2 5 14" xfId="10955" xr:uid="{56C0CA77-A151-4607-B693-F2711E67BAE0}"/>
    <cellStyle name="Comma 2 5 15" xfId="10956" xr:uid="{08D27C4C-4116-40EA-8E5C-8508656AF23A}"/>
    <cellStyle name="Comma 2 5 16" xfId="10957" xr:uid="{22DE4034-8B0F-435E-8018-9EC3C85E87D2}"/>
    <cellStyle name="Comma 2 5 17" xfId="10958" xr:uid="{E7AE6F83-B943-4074-8F84-90B5DA52FEDC}"/>
    <cellStyle name="Comma 2 5 18" xfId="10959" xr:uid="{411AC7C1-CEE0-4223-BCCD-7EB9AAABA0F6}"/>
    <cellStyle name="Comma 2 5 19" xfId="10960" xr:uid="{10765BCD-E895-47EB-8AB9-E4E8610FB5F2}"/>
    <cellStyle name="Comma 2 5 2" xfId="10961" xr:uid="{D5082D97-8754-4D10-ABDA-B2B70A49FDC1}"/>
    <cellStyle name="Comma 2 5 20" xfId="10962" xr:uid="{D3D90303-09F4-4E6B-97FD-BC866FD88A1B}"/>
    <cellStyle name="Comma 2 5 21" xfId="10963" xr:uid="{01A652B0-DC07-4137-A5E2-3A27F8991E69}"/>
    <cellStyle name="Comma 2 5 22" xfId="36109" xr:uid="{EE373924-6346-445B-BD4D-5E9357256A07}"/>
    <cellStyle name="Comma 2 5 3" xfId="10964" xr:uid="{3F7B6270-CDF6-4CB2-85CB-CD1012DD1566}"/>
    <cellStyle name="Comma 2 5 4" xfId="10965" xr:uid="{FF9BA726-6611-4889-AFAC-1ED4941A5D44}"/>
    <cellStyle name="Comma 2 5 5" xfId="10966" xr:uid="{07C1271A-C7B8-4BCD-B026-F393DBFC83BA}"/>
    <cellStyle name="Comma 2 5 6" xfId="10967" xr:uid="{4BDDA008-E930-478E-8DF3-25263BC71ACF}"/>
    <cellStyle name="Comma 2 5 7" xfId="10968" xr:uid="{14DB841A-AE43-4FA8-BC3B-12C3D7A1F65C}"/>
    <cellStyle name="Comma 2 5 8" xfId="10969" xr:uid="{7DFCF51A-AA57-4AE5-ADBA-DCB368553EAA}"/>
    <cellStyle name="Comma 2 5 9" xfId="10970" xr:uid="{BBEEB793-2984-46EF-B1BC-D25A39E489C1}"/>
    <cellStyle name="Comma 2 50" xfId="707" xr:uid="{40901398-E1C2-4380-A7A5-4C931C4792F5}"/>
    <cellStyle name="Comma 2 51" xfId="708" xr:uid="{45DE965B-E397-4544-A613-A5BC34913E65}"/>
    <cellStyle name="Comma 2 52" xfId="709" xr:uid="{941F51C0-3F86-4CC1-BAC3-A3E59A8B16A5}"/>
    <cellStyle name="Comma 2 53" xfId="710" xr:uid="{2B700C09-C31E-4648-A0AB-D135D00EAD69}"/>
    <cellStyle name="Comma 2 54" xfId="711" xr:uid="{8A412AD5-D92C-4789-8F7B-DE42F79DF9DA}"/>
    <cellStyle name="Comma 2 55" xfId="712" xr:uid="{B5561C12-8C5D-4DA6-BF9D-54E84BFCA557}"/>
    <cellStyle name="Comma 2 56" xfId="713" xr:uid="{C48D64A4-F905-4BA0-91FB-28EBD67C5699}"/>
    <cellStyle name="Comma 2 57" xfId="714" xr:uid="{567747A4-8810-4D60-B8A4-517F10F9DDDC}"/>
    <cellStyle name="Comma 2 58" xfId="715" xr:uid="{2BC65339-2CC0-4407-86B2-FF8046CD5E1B}"/>
    <cellStyle name="Comma 2 59" xfId="716" xr:uid="{1305BD39-7375-40BF-B9A3-272B06B65CBA}"/>
    <cellStyle name="Comma 2 6" xfId="717" xr:uid="{339BB412-2961-4BF8-A17C-55F1EBF621CC}"/>
    <cellStyle name="Comma 2 6 10" xfId="10971" xr:uid="{F852F02F-5BE3-470F-BD45-FC977CE457DB}"/>
    <cellStyle name="Comma 2 6 11" xfId="10972" xr:uid="{CE983D37-6B28-4EE8-AD9E-486DEC8D053A}"/>
    <cellStyle name="Comma 2 6 12" xfId="10973" xr:uid="{AA549283-363F-4CE3-9902-2E378022314C}"/>
    <cellStyle name="Comma 2 6 13" xfId="10974" xr:uid="{607888E2-3BD5-4E43-94CB-BB33B8AD8186}"/>
    <cellStyle name="Comma 2 6 14" xfId="10975" xr:uid="{AFC13298-7D12-480D-B3ED-E61F19ADE468}"/>
    <cellStyle name="Comma 2 6 15" xfId="10976" xr:uid="{5E41A3FD-4EB1-4997-9E21-83A313DD1748}"/>
    <cellStyle name="Comma 2 6 16" xfId="10977" xr:uid="{522FCAD8-E049-42C2-8F9B-421E7E779125}"/>
    <cellStyle name="Comma 2 6 17" xfId="10978" xr:uid="{8C5CA5D3-F56F-4035-9954-61384DC0FEBE}"/>
    <cellStyle name="Comma 2 6 18" xfId="10979" xr:uid="{3973C549-2B51-42EA-AF1E-E0C7C78D61B8}"/>
    <cellStyle name="Comma 2 6 19" xfId="10980" xr:uid="{500EA0CD-D424-4EF8-906B-B6BE37912FCC}"/>
    <cellStyle name="Comma 2 6 2" xfId="10981" xr:uid="{E51AD81A-BB73-43D5-BF51-00C688994337}"/>
    <cellStyle name="Comma 2 6 2 2" xfId="60697" xr:uid="{955C07A9-CE69-46FB-BD42-8CBC32E87E56}"/>
    <cellStyle name="Comma 2 6 20" xfId="10982" xr:uid="{2CD9FD36-7AB7-4ED2-9E76-2A60A0D44247}"/>
    <cellStyle name="Comma 2 6 21" xfId="10983" xr:uid="{6C7A6D28-137E-4BA2-977A-019A55173809}"/>
    <cellStyle name="Comma 2 6 22" xfId="36110" xr:uid="{EB2FDCF9-0FF2-43FF-B1FD-A6007D08F161}"/>
    <cellStyle name="Comma 2 6 3" xfId="10984" xr:uid="{D5F44E3B-13BB-4229-B20E-93A1BDEE0461}"/>
    <cellStyle name="Comma 2 6 4" xfId="10985" xr:uid="{9DAB4735-1E79-44A9-9EDE-67A27468091B}"/>
    <cellStyle name="Comma 2 6 5" xfId="10986" xr:uid="{F50B1200-BCFF-45E8-BC4C-E5A74BCAEC50}"/>
    <cellStyle name="Comma 2 6 6" xfId="10987" xr:uid="{3F108EA3-471A-49FC-B48A-4465DCD7AC69}"/>
    <cellStyle name="Comma 2 6 7" xfId="10988" xr:uid="{981257FC-A85B-45CE-8A01-90B205C41E31}"/>
    <cellStyle name="Comma 2 6 8" xfId="10989" xr:uid="{63CB7FCD-48EE-4144-8A9B-9AC5CCA7522F}"/>
    <cellStyle name="Comma 2 6 9" xfId="10990" xr:uid="{97710FEA-88DA-4E6F-B961-876F7D9A1603}"/>
    <cellStyle name="Comma 2 60" xfId="718" xr:uid="{D0FBBAAD-5719-4AF0-9C77-596AD87C3563}"/>
    <cellStyle name="Comma 2 61" xfId="719" xr:uid="{A3D415FD-043E-4BAC-A817-9A37A3B071B1}"/>
    <cellStyle name="Comma 2 62" xfId="720" xr:uid="{0D45E3E6-B36A-4545-9531-C8E105838B6A}"/>
    <cellStyle name="Comma 2 63" xfId="721" xr:uid="{BDA666C1-F5A2-496B-9348-ACC1496E07E2}"/>
    <cellStyle name="Comma 2 64" xfId="722" xr:uid="{7E02A56E-6FFF-4B4E-8130-28DEF5C53B8D}"/>
    <cellStyle name="Comma 2 65" xfId="723" xr:uid="{DF48574C-BD40-4559-AFAC-2BB2285BB782}"/>
    <cellStyle name="Comma 2 66" xfId="33112" xr:uid="{8C5A2E43-AABD-4516-9F08-F5E662F86927}"/>
    <cellStyle name="Comma 2 67" xfId="33220" xr:uid="{2F34B607-AE29-4093-A35F-2A779E2DA399}"/>
    <cellStyle name="Comma 2 68" xfId="33221" xr:uid="{87196917-4FF5-4B28-AB55-879842F57AD0}"/>
    <cellStyle name="Comma 2 69" xfId="33328" xr:uid="{A24DBA92-3D38-484F-9FD6-A83D6E0C5B8E}"/>
    <cellStyle name="Comma 2 7" xfId="724" xr:uid="{667E7F8C-65AC-4065-A5BD-952A63234CC6}"/>
    <cellStyle name="Comma 2 7 10" xfId="10991" xr:uid="{BB7E7FA3-BEA1-439E-A4A6-6993820CDF95}"/>
    <cellStyle name="Comma 2 7 11" xfId="10992" xr:uid="{71B4B2D1-0F8A-43A4-A380-4053AD14C798}"/>
    <cellStyle name="Comma 2 7 12" xfId="10993" xr:uid="{BBFA6BCF-B989-4735-A218-907D308BA294}"/>
    <cellStyle name="Comma 2 7 13" xfId="10994" xr:uid="{62069061-3616-4191-BD34-D45EBDD820F0}"/>
    <cellStyle name="Comma 2 7 14" xfId="10995" xr:uid="{66227ED0-7225-41FB-B3AA-BB9D06C86710}"/>
    <cellStyle name="Comma 2 7 15" xfId="10996" xr:uid="{54AC7930-F797-42BB-B46E-DEA0CF9DE045}"/>
    <cellStyle name="Comma 2 7 16" xfId="10997" xr:uid="{513B4D7F-FDD4-4557-92A5-7607B082540F}"/>
    <cellStyle name="Comma 2 7 17" xfId="10998" xr:uid="{AEC73F8B-6438-48A8-889B-E964A7FEC581}"/>
    <cellStyle name="Comma 2 7 18" xfId="10999" xr:uid="{F7F47587-7B50-451E-B194-A6556245C427}"/>
    <cellStyle name="Comma 2 7 19" xfId="11000" xr:uid="{C9FEC98B-5A9E-4746-BC91-5D0F9DE98D24}"/>
    <cellStyle name="Comma 2 7 2" xfId="11001" xr:uid="{376A5C4E-C218-4E82-B1B4-776B1D386721}"/>
    <cellStyle name="Comma 2 7 20" xfId="11002" xr:uid="{DD0E6F06-D81D-4A3D-B442-55BFDDA07458}"/>
    <cellStyle name="Comma 2 7 21" xfId="11003" xr:uid="{2C12506F-1877-4FF6-97F8-F562C5ED689E}"/>
    <cellStyle name="Comma 2 7 3" xfId="11004" xr:uid="{C161834F-B13F-4912-9DCE-480CC9729FA3}"/>
    <cellStyle name="Comma 2 7 4" xfId="11005" xr:uid="{7C27971A-3187-4526-A47D-5542154CB229}"/>
    <cellStyle name="Comma 2 7 5" xfId="11006" xr:uid="{A13323C4-6B97-4D23-8FD8-F8963D5EB2FB}"/>
    <cellStyle name="Comma 2 7 6" xfId="11007" xr:uid="{CC2CF7A9-6ED9-4CA9-9AFE-3FE8C2413942}"/>
    <cellStyle name="Comma 2 7 7" xfId="11008" xr:uid="{1C876CC6-F3BA-4DD6-AE61-554A40EE77CB}"/>
    <cellStyle name="Comma 2 7 8" xfId="11009" xr:uid="{98F1E9C3-65BC-4AEF-88B8-8B5818A37327}"/>
    <cellStyle name="Comma 2 7 9" xfId="11010" xr:uid="{1E7CF320-2A3F-4984-B21E-523444E1AFAE}"/>
    <cellStyle name="Comma 2 70" xfId="662" xr:uid="{753C1D42-E0B1-423F-BD51-40BF5C85D32F}"/>
    <cellStyle name="Comma 2 8" xfId="725" xr:uid="{8D27EE72-41CD-46C7-A09B-91A5605922A5}"/>
    <cellStyle name="Comma 2 8 2" xfId="33222" xr:uid="{51782FF4-478D-4C7C-A29D-13B301B66CE5}"/>
    <cellStyle name="Comma 2 9" xfId="726" xr:uid="{9FFF3426-6839-48D2-ADD8-19FD0E62B84B}"/>
    <cellStyle name="Comma 2 9 2" xfId="33223" xr:uid="{00FA493B-F2A3-45D1-9A21-FFB55EC19B4D}"/>
    <cellStyle name="Comma 2_8+7 Review Pack (As Reported)" xfId="11011" xr:uid="{EEBFEED9-ADFD-4D93-BB8C-9C00EC88CBB8}"/>
    <cellStyle name="Comma 20" xfId="727" xr:uid="{36230E04-AD2E-410B-8DA4-CE7705E2C6F3}"/>
    <cellStyle name="Comma 20 10" xfId="728" xr:uid="{14F5B732-9042-46CA-AA25-EAC8C6FCBDD8}"/>
    <cellStyle name="Comma 20 11" xfId="729" xr:uid="{154D2472-69BC-467A-8584-A5BD6948E3B3}"/>
    <cellStyle name="Comma 20 12" xfId="730" xr:uid="{523811FA-6876-4ED5-B6F0-5AB541F5FFD7}"/>
    <cellStyle name="Comma 20 13" xfId="731" xr:uid="{63DA2BCF-F122-4FA2-A761-CCCDCD6A5231}"/>
    <cellStyle name="Comma 20 14" xfId="732" xr:uid="{84DB38DF-EFCB-487B-A644-80592DCBA8D9}"/>
    <cellStyle name="Comma 20 15" xfId="733" xr:uid="{1D530490-D7D6-4ABA-AFA4-6E28BB51C135}"/>
    <cellStyle name="Comma 20 16" xfId="734" xr:uid="{D479F89D-EA66-4FD7-AD65-1C48CC7B0168}"/>
    <cellStyle name="Comma 20 17" xfId="735" xr:uid="{1B4D47B0-28B5-4555-85D4-E94E040EDBC7}"/>
    <cellStyle name="Comma 20 18" xfId="736" xr:uid="{8A16B60E-46D6-428D-B561-010121FCCBB9}"/>
    <cellStyle name="Comma 20 19" xfId="737" xr:uid="{A68BCFBE-3720-4CF4-B8A2-98669EA5AC27}"/>
    <cellStyle name="Comma 20 2" xfId="738" xr:uid="{B47E4A9B-A44D-4D9F-AFD5-EAA51A599147}"/>
    <cellStyle name="Comma 20 20" xfId="739" xr:uid="{C1E66BFC-D1A1-4E07-BE7A-91502A963C09}"/>
    <cellStyle name="Comma 20 21" xfId="740" xr:uid="{17B31F21-23A8-4BFA-B48B-89BB8C27DE09}"/>
    <cellStyle name="Comma 20 22" xfId="741" xr:uid="{E5B20252-1739-4890-A458-21C79FD18E9D}"/>
    <cellStyle name="Comma 20 23" xfId="742" xr:uid="{905A86CF-B51C-4F2B-8A82-D31E797B5A72}"/>
    <cellStyle name="Comma 20 24" xfId="743" xr:uid="{99401DC1-1DB6-4987-ADF9-801B33D62676}"/>
    <cellStyle name="Comma 20 25" xfId="744" xr:uid="{BE6E63AB-14AE-49CC-9B85-564F53733A0D}"/>
    <cellStyle name="Comma 20 26" xfId="745" xr:uid="{39995A29-49D3-49DB-A3E8-245D4632FACB}"/>
    <cellStyle name="Comma 20 27" xfId="746" xr:uid="{3EDB3BB3-DDCF-4124-BDE9-12A6FC5954F2}"/>
    <cellStyle name="Comma 20 28" xfId="747" xr:uid="{65A84FAA-23B4-4518-A127-BA34921368B3}"/>
    <cellStyle name="Comma 20 29" xfId="748" xr:uid="{9421300E-89D4-4284-8853-BF47E06905E2}"/>
    <cellStyle name="Comma 20 3" xfId="749" xr:uid="{74EEB34A-CA63-4057-929C-59ECBA2AD8B1}"/>
    <cellStyle name="Comma 20 30" xfId="750" xr:uid="{22886B93-B221-4111-A8C5-B10015E2191B}"/>
    <cellStyle name="Comma 20 31" xfId="751" xr:uid="{89A2544B-7643-429D-A085-59E758DC7846}"/>
    <cellStyle name="Comma 20 32" xfId="752" xr:uid="{7487D334-8059-4527-8B98-31B53AFBCB84}"/>
    <cellStyle name="Comma 20 33" xfId="753" xr:uid="{178CE962-6558-43E0-827C-72ED4FC0B426}"/>
    <cellStyle name="Comma 20 34" xfId="754" xr:uid="{3C716BEE-A974-4434-A3C0-5F33F23C3AED}"/>
    <cellStyle name="Comma 20 35" xfId="755" xr:uid="{F21D1AD5-9F90-45DF-863A-6B092A7C172B}"/>
    <cellStyle name="Comma 20 36" xfId="756" xr:uid="{9BC71B0C-84FA-4092-A404-6BDD5A31DD2E}"/>
    <cellStyle name="Comma 20 37" xfId="757" xr:uid="{61AB673D-3F06-4DE8-94A1-86F3D5183A69}"/>
    <cellStyle name="Comma 20 38" xfId="758" xr:uid="{8EB790C7-B761-4A37-A16A-0E6F7BED4D34}"/>
    <cellStyle name="Comma 20 39" xfId="759" xr:uid="{56537C75-43A7-4FFF-837C-63504006CA22}"/>
    <cellStyle name="Comma 20 4" xfId="760" xr:uid="{E67C407E-B828-4657-8447-9FBB64531769}"/>
    <cellStyle name="Comma 20 40" xfId="761" xr:uid="{03F146D4-5A77-434F-8760-D89D157CBBEC}"/>
    <cellStyle name="Comma 20 41" xfId="762" xr:uid="{0A1F9A51-8DDF-42DC-9844-AFE30E3FDA19}"/>
    <cellStyle name="Comma 20 42" xfId="763" xr:uid="{34044A23-11B9-4621-93E5-607C645A6B21}"/>
    <cellStyle name="Comma 20 43" xfId="764" xr:uid="{4C187205-B360-4C37-9160-BF59A2738254}"/>
    <cellStyle name="Comma 20 44" xfId="765" xr:uid="{134264A0-5FD0-468A-8D94-0DBBFC9FF643}"/>
    <cellStyle name="Comma 20 45" xfId="766" xr:uid="{DF051C46-F46F-4CBA-A498-FA765E2EC813}"/>
    <cellStyle name="Comma 20 46" xfId="767" xr:uid="{9C3537DE-0ECF-4C40-AEA5-C2ED5DCAAA51}"/>
    <cellStyle name="Comma 20 47" xfId="768" xr:uid="{9D91D70C-9471-43CB-A3C2-F8543BE7B7F0}"/>
    <cellStyle name="Comma 20 48" xfId="769" xr:uid="{E540AD13-4B58-47DB-ACCE-F5823AEB30DF}"/>
    <cellStyle name="Comma 20 49" xfId="770" xr:uid="{1C922287-450E-4C95-8F19-0D51686B2581}"/>
    <cellStyle name="Comma 20 5" xfId="771" xr:uid="{F5C83CD1-612C-40B4-8416-BB9BD31331E3}"/>
    <cellStyle name="Comma 20 50" xfId="772" xr:uid="{FE732635-0618-42E0-B68C-4BABB7F6785C}"/>
    <cellStyle name="Comma 20 51" xfId="773" xr:uid="{BB5CE96B-C4B7-42D0-82E4-BBBD0FA9C337}"/>
    <cellStyle name="Comma 20 52" xfId="774" xr:uid="{96479EC5-D3BA-455B-A478-E76FCB592405}"/>
    <cellStyle name="Comma 20 53" xfId="775" xr:uid="{45774D75-33D3-4B6E-9249-FF594F0B3422}"/>
    <cellStyle name="Comma 20 54" xfId="776" xr:uid="{393A9B92-21ED-43DC-BE5D-5993EBA62241}"/>
    <cellStyle name="Comma 20 55" xfId="777" xr:uid="{E30A1EEB-537A-4C9B-AF8C-1B1DB61129E2}"/>
    <cellStyle name="Comma 20 56" xfId="778" xr:uid="{E5108795-82F1-44D6-93A7-1CAA9CB4EEF6}"/>
    <cellStyle name="Comma 20 57" xfId="779" xr:uid="{DD5EB249-FC8E-4AF6-B0AC-C5CF64CDB68A}"/>
    <cellStyle name="Comma 20 58" xfId="33224" xr:uid="{32B8B137-F7F9-40D6-A4FF-ECEA928F48E1}"/>
    <cellStyle name="Comma 20 6" xfId="780" xr:uid="{B377AD53-689A-43D7-927D-4A0775601249}"/>
    <cellStyle name="Comma 20 7" xfId="781" xr:uid="{BD059EBC-972E-4D65-8253-EDEB0E04BF52}"/>
    <cellStyle name="Comma 20 8" xfId="782" xr:uid="{823EB143-F7DE-42E5-90BB-9477640D20A9}"/>
    <cellStyle name="Comma 20 9" xfId="783" xr:uid="{B7E15748-1D75-41B6-A432-9FD31B214400}"/>
    <cellStyle name="Comma 200" xfId="11012" xr:uid="{540D0227-0AC1-40CD-8066-92F9B2B72DF2}"/>
    <cellStyle name="Comma 201" xfId="11013" xr:uid="{F610FE43-1388-4C3F-B4D0-2F096B80FA2E}"/>
    <cellStyle name="Comma 202" xfId="11014" xr:uid="{FEBAEE4C-CDF1-44DE-B9E6-AAA08D20A9EF}"/>
    <cellStyle name="Comma 203" xfId="33225" xr:uid="{750FCB1A-88F2-4359-9F77-ADB4AB34927C}"/>
    <cellStyle name="Comma 204" xfId="33226" xr:uid="{8CB3B316-2F76-4F7A-AFA4-09C3249389F2}"/>
    <cellStyle name="Comma 205" xfId="33227" xr:uid="{C9F62615-5C89-46B4-BB37-3A438D000F7E}"/>
    <cellStyle name="Comma 206" xfId="33228" xr:uid="{667334CE-863E-4BBF-B98C-911D9E23E8D4}"/>
    <cellStyle name="Comma 207" xfId="33229" xr:uid="{7EE7FADA-3971-463D-ABCD-2C0360BD7453}"/>
    <cellStyle name="Comma 208" xfId="59" xr:uid="{F82A1042-376E-48B6-9986-31D0979DBEB7}"/>
    <cellStyle name="Comma 21" xfId="784" xr:uid="{45891ACF-6847-4709-9B50-C4ADCB943B2E}"/>
    <cellStyle name="Comma 21 10" xfId="785" xr:uid="{443403CE-9A64-4E44-A324-8A63E7956F58}"/>
    <cellStyle name="Comma 21 11" xfId="786" xr:uid="{55E70531-B782-4CEE-9ADD-74EC0403A726}"/>
    <cellStyle name="Comma 21 12" xfId="787" xr:uid="{5B5F1A52-0F84-40B6-A210-4342CBE37AF7}"/>
    <cellStyle name="Comma 21 13" xfId="788" xr:uid="{8A705A36-9AED-4001-9196-EB2B079A3955}"/>
    <cellStyle name="Comma 21 14" xfId="789" xr:uid="{CE8696CA-FA2E-4DC7-B682-B8B415EC4A37}"/>
    <cellStyle name="Comma 21 15" xfId="790" xr:uid="{F039A8B8-FBAE-46EE-8658-AEBBAB82C5D5}"/>
    <cellStyle name="Comma 21 16" xfId="791" xr:uid="{6EF9F6BF-6552-4691-84AB-4DA88E49BB79}"/>
    <cellStyle name="Comma 21 17" xfId="792" xr:uid="{AD0981F1-0749-4A54-B907-862F4FA2707C}"/>
    <cellStyle name="Comma 21 18" xfId="793" xr:uid="{B382EB3C-1FC2-4909-997E-2ABA0A11D907}"/>
    <cellStyle name="Comma 21 19" xfId="794" xr:uid="{0A251835-C0C2-4067-B615-9D17BEADF9C2}"/>
    <cellStyle name="Comma 21 2" xfId="795" xr:uid="{52BBA245-7C60-4CE3-B5F7-0E575C426107}"/>
    <cellStyle name="Comma 21 20" xfId="796" xr:uid="{91C0C439-78F3-4625-A9B0-E210DC72F078}"/>
    <cellStyle name="Comma 21 21" xfId="797" xr:uid="{B1D437AD-8B93-4A1C-B7B7-7CC8FF2C0F13}"/>
    <cellStyle name="Comma 21 22" xfId="798" xr:uid="{9E502B4D-77A9-4744-A496-032D15E086B7}"/>
    <cellStyle name="Comma 21 23" xfId="799" xr:uid="{8F333A23-32EF-4599-9415-218A4EF65D06}"/>
    <cellStyle name="Comma 21 24" xfId="800" xr:uid="{79037D0F-57BD-401C-B67F-11AB9AD244F6}"/>
    <cellStyle name="Comma 21 25" xfId="801" xr:uid="{B3415861-1029-4CB1-A91F-4DC30D4F4ABE}"/>
    <cellStyle name="Comma 21 26" xfId="802" xr:uid="{9DDE54BD-C19C-45D4-AC9A-74C4437954C5}"/>
    <cellStyle name="Comma 21 27" xfId="803" xr:uid="{B259C9DE-D804-4E4B-9E26-6BE0948483B2}"/>
    <cellStyle name="Comma 21 28" xfId="804" xr:uid="{1657AA3A-6396-4FFB-9B70-19C338EF94C8}"/>
    <cellStyle name="Comma 21 29" xfId="805" xr:uid="{69A46BA7-2F4C-4657-A9D3-5CAA789B93A7}"/>
    <cellStyle name="Comma 21 3" xfId="806" xr:uid="{0AA937CE-F214-4290-8C67-2581DD550010}"/>
    <cellStyle name="Comma 21 30" xfId="807" xr:uid="{97BDAAAA-0F9B-4F5D-AF81-A2DC25AA053A}"/>
    <cellStyle name="Comma 21 31" xfId="808" xr:uid="{9CA10CB4-2760-46F6-984B-A6E4304C9750}"/>
    <cellStyle name="Comma 21 32" xfId="809" xr:uid="{F8EACD91-541F-4634-81EA-00B010C0F88B}"/>
    <cellStyle name="Comma 21 33" xfId="810" xr:uid="{BC196278-708F-4309-BAFE-C5A480BD664F}"/>
    <cellStyle name="Comma 21 34" xfId="811" xr:uid="{008221FC-D131-4940-84F9-8E6EE0C09C0C}"/>
    <cellStyle name="Comma 21 35" xfId="812" xr:uid="{42DE035D-5DB7-4654-AA18-783C35F11DB7}"/>
    <cellStyle name="Comma 21 36" xfId="813" xr:uid="{A571BEE0-C52E-4E6C-B436-F3758254BD66}"/>
    <cellStyle name="Comma 21 37" xfId="814" xr:uid="{5245BA0B-0189-489A-AA1E-95D6B2C4C2FF}"/>
    <cellStyle name="Comma 21 38" xfId="815" xr:uid="{1222C0CF-C0AB-496A-801E-5CF6EF39B896}"/>
    <cellStyle name="Comma 21 39" xfId="816" xr:uid="{8C955AF9-C9D8-47FB-845C-6503FCDB3EB4}"/>
    <cellStyle name="Comma 21 4" xfId="817" xr:uid="{B98E3A94-63FC-4779-B9F8-6D25727C5203}"/>
    <cellStyle name="Comma 21 40" xfId="818" xr:uid="{A626B393-95B0-433F-B070-D7278A467732}"/>
    <cellStyle name="Comma 21 41" xfId="819" xr:uid="{AFD0DD64-E2B9-4134-8B38-6689CE04E3D7}"/>
    <cellStyle name="Comma 21 42" xfId="820" xr:uid="{07F77627-E251-445F-B68F-8A8BCFDD0BE1}"/>
    <cellStyle name="Comma 21 43" xfId="821" xr:uid="{407073EE-6A06-4032-A375-AF2DBB5A279A}"/>
    <cellStyle name="Comma 21 44" xfId="822" xr:uid="{83D564CE-23DC-4C54-BE86-435C1E1D9920}"/>
    <cellStyle name="Comma 21 45" xfId="823" xr:uid="{B9E1080C-D6ED-4D6E-B4B1-1347FD0EEEAA}"/>
    <cellStyle name="Comma 21 46" xfId="824" xr:uid="{7FDE864A-8E2D-44C7-9595-0C0942DD1219}"/>
    <cellStyle name="Comma 21 47" xfId="825" xr:uid="{75A9DAAF-35F0-4216-8B48-567C15D1EE15}"/>
    <cellStyle name="Comma 21 48" xfId="826" xr:uid="{34E7F08E-4060-4BBF-B964-F4FCD4354A5D}"/>
    <cellStyle name="Comma 21 49" xfId="827" xr:uid="{85021C62-28E5-481E-9E71-7D030CCD8335}"/>
    <cellStyle name="Comma 21 5" xfId="828" xr:uid="{5D5F91DF-A800-4694-B85B-DE374D7368B0}"/>
    <cellStyle name="Comma 21 50" xfId="829" xr:uid="{4C8D1037-62A9-4248-A4DC-75F587521B8D}"/>
    <cellStyle name="Comma 21 51" xfId="830" xr:uid="{6C0A3AEA-31E3-4925-8225-D66C13E9E401}"/>
    <cellStyle name="Comma 21 52" xfId="831" xr:uid="{38DB4E51-BE03-4751-9C31-943A37A805B6}"/>
    <cellStyle name="Comma 21 53" xfId="832" xr:uid="{2C811D59-4D6B-44DA-BDBA-5EB5D7D80851}"/>
    <cellStyle name="Comma 21 54" xfId="833" xr:uid="{2CB70BA4-4671-4496-BA07-C00CE40587CA}"/>
    <cellStyle name="Comma 21 55" xfId="834" xr:uid="{319D2F91-2B84-49E1-A0BA-ADDBA7585BEB}"/>
    <cellStyle name="Comma 21 56" xfId="835" xr:uid="{51C57854-D9AE-47BB-9256-DF4BA8F732A4}"/>
    <cellStyle name="Comma 21 57" xfId="836" xr:uid="{123F3C1C-A3A3-43C6-8100-075E72A5C90F}"/>
    <cellStyle name="Comma 21 58" xfId="33230" xr:uid="{6CEA9443-920B-4BD1-A85E-DA7296DD3B6E}"/>
    <cellStyle name="Comma 21 6" xfId="837" xr:uid="{DB8D5A26-DC91-4688-9859-1EFE7DE1A5DC}"/>
    <cellStyle name="Comma 21 7" xfId="838" xr:uid="{EE0FB958-6702-44B4-8566-9B0892F7C6A4}"/>
    <cellStyle name="Comma 21 8" xfId="839" xr:uid="{773CBC43-6350-4276-839D-91BDE91F1A78}"/>
    <cellStyle name="Comma 21 9" xfId="840" xr:uid="{91057EE6-BE97-4BFC-9A0C-134CD6B83E85}"/>
    <cellStyle name="Comma 22" xfId="841" xr:uid="{CF2EB430-170A-4F95-82AC-5FCD9C51FD63}"/>
    <cellStyle name="Comma 22 10" xfId="842" xr:uid="{20391CD9-5C83-4DE7-AED4-50F5DE588C81}"/>
    <cellStyle name="Comma 22 11" xfId="843" xr:uid="{4A717FF1-7A52-4BCB-84F0-5327CA9403C5}"/>
    <cellStyle name="Comma 22 12" xfId="844" xr:uid="{E404E341-79F3-4011-B6CB-0E119780BF6B}"/>
    <cellStyle name="Comma 22 13" xfId="845" xr:uid="{194711B2-7478-45AD-B787-96DA6F88D498}"/>
    <cellStyle name="Comma 22 14" xfId="846" xr:uid="{6C2E8382-5D7E-4FE3-A10D-EE504D280B97}"/>
    <cellStyle name="Comma 22 15" xfId="847" xr:uid="{6955537F-E10B-4C36-BD23-8793EAB183F2}"/>
    <cellStyle name="Comma 22 16" xfId="848" xr:uid="{06CE44BD-DD64-4B3A-8F82-5E7923ECB571}"/>
    <cellStyle name="Comma 22 17" xfId="849" xr:uid="{253E311B-7A7E-45F5-9AE6-FBF00A83DD56}"/>
    <cellStyle name="Comma 22 18" xfId="850" xr:uid="{B3F2C241-9511-4459-B522-87D0BD5AE0E2}"/>
    <cellStyle name="Comma 22 19" xfId="851" xr:uid="{1B98720E-7FAC-4E25-8514-87BD4115B737}"/>
    <cellStyle name="Comma 22 2" xfId="852" xr:uid="{88F046B1-EB04-4A5C-BCAA-69AF47D08BDE}"/>
    <cellStyle name="Comma 22 20" xfId="853" xr:uid="{D7FFE7A1-7A78-4D4F-A581-1C36668A24E1}"/>
    <cellStyle name="Comma 22 21" xfId="854" xr:uid="{E916EF72-794E-4347-8ECB-901A20BF856E}"/>
    <cellStyle name="Comma 22 22" xfId="855" xr:uid="{08C03EDA-E2A2-4530-A8D7-C873D33C4387}"/>
    <cellStyle name="Comma 22 23" xfId="856" xr:uid="{1B9167B0-4827-479A-B773-1473C48BFF99}"/>
    <cellStyle name="Comma 22 24" xfId="857" xr:uid="{F1D5469A-2D91-401F-9439-30266BE755AC}"/>
    <cellStyle name="Comma 22 25" xfId="858" xr:uid="{4642D344-92F2-4B14-A6B7-D77D2382801D}"/>
    <cellStyle name="Comma 22 26" xfId="859" xr:uid="{D3609CF6-A51D-4ADD-A87B-2257264843CB}"/>
    <cellStyle name="Comma 22 27" xfId="860" xr:uid="{CB8C7F9D-3D93-4515-8DD5-C8494C22B3E5}"/>
    <cellStyle name="Comma 22 28" xfId="861" xr:uid="{89B1C48C-EC6E-4874-ABA2-0179B35CBD30}"/>
    <cellStyle name="Comma 22 29" xfId="862" xr:uid="{58299B3B-4BF4-4ED8-87CF-B9DC4915739A}"/>
    <cellStyle name="Comma 22 3" xfId="863" xr:uid="{4792799C-4848-4975-B29E-862F09E647B9}"/>
    <cellStyle name="Comma 22 30" xfId="864" xr:uid="{E8CAF97B-E145-4500-B00E-6BB60BEFA641}"/>
    <cellStyle name="Comma 22 31" xfId="865" xr:uid="{559C997B-BD38-4281-844F-A10D0986F8B9}"/>
    <cellStyle name="Comma 22 32" xfId="866" xr:uid="{83DF2D79-88D4-4794-BBCB-333682F33DF3}"/>
    <cellStyle name="Comma 22 33" xfId="867" xr:uid="{2C8C6B66-0BBD-4175-890E-EECFE04E20DC}"/>
    <cellStyle name="Comma 22 34" xfId="868" xr:uid="{006EB7C6-0957-4BA0-A678-BB83165CA4CD}"/>
    <cellStyle name="Comma 22 35" xfId="869" xr:uid="{0F4F2646-06F3-4314-BED9-C51E4A6E536A}"/>
    <cellStyle name="Comma 22 36" xfId="870" xr:uid="{E62BDB15-1EAA-4534-9D41-761D31DAF4ED}"/>
    <cellStyle name="Comma 22 37" xfId="871" xr:uid="{545E9E57-59DA-4B96-B22D-863CD478BC35}"/>
    <cellStyle name="Comma 22 38" xfId="872" xr:uid="{587C8BB6-2AC5-4729-893C-EFB47C3143A5}"/>
    <cellStyle name="Comma 22 39" xfId="873" xr:uid="{115C08ED-6304-482D-A749-F42FE69C5361}"/>
    <cellStyle name="Comma 22 4" xfId="874" xr:uid="{90D61960-5BE2-4C59-8D79-562238F6FB4A}"/>
    <cellStyle name="Comma 22 40" xfId="875" xr:uid="{4DEA676A-F44F-4511-A26D-BD57CC31BD06}"/>
    <cellStyle name="Comma 22 41" xfId="876" xr:uid="{1D707888-86FD-4BFC-864F-47D4AC251B7E}"/>
    <cellStyle name="Comma 22 42" xfId="877" xr:uid="{BFD7B63D-B995-4CFD-9746-643D753043DC}"/>
    <cellStyle name="Comma 22 43" xfId="878" xr:uid="{2CEC44B8-4F57-48D7-B47C-52E54E4CB05C}"/>
    <cellStyle name="Comma 22 44" xfId="879" xr:uid="{AE408D01-3C19-44D6-B8FA-2EC80B94C438}"/>
    <cellStyle name="Comma 22 45" xfId="880" xr:uid="{E4C5D537-B9E7-46E8-A59A-AAA43CB80B3B}"/>
    <cellStyle name="Comma 22 46" xfId="881" xr:uid="{59D8ED13-D9C9-4025-A8D1-F3B1B280A9AF}"/>
    <cellStyle name="Comma 22 47" xfId="882" xr:uid="{1AFB9D72-278D-4BEE-96CE-8543D8E93E1D}"/>
    <cellStyle name="Comma 22 48" xfId="883" xr:uid="{A0C2D26B-F030-493B-82F6-5903B41714F5}"/>
    <cellStyle name="Comma 22 49" xfId="884" xr:uid="{200D4DB4-2E49-4640-9C74-8C21B25958FD}"/>
    <cellStyle name="Comma 22 5" xfId="885" xr:uid="{3D6D2E17-DFF2-4065-BDDB-109E6D2AFD9E}"/>
    <cellStyle name="Comma 22 50" xfId="886" xr:uid="{A72CA671-C2D6-462D-9520-E207C5345100}"/>
    <cellStyle name="Comma 22 51" xfId="887" xr:uid="{DC6423AB-12F9-4F0D-9870-8DDD5927C4AD}"/>
    <cellStyle name="Comma 22 52" xfId="888" xr:uid="{981B7837-6AF3-4A4B-92F8-9363E78013DC}"/>
    <cellStyle name="Comma 22 53" xfId="889" xr:uid="{4720FFD9-20E6-4618-B58C-0EA1016BA2CD}"/>
    <cellStyle name="Comma 22 54" xfId="890" xr:uid="{AB63D1F5-D806-4543-8FF9-9A2A6B599C5B}"/>
    <cellStyle name="Comma 22 55" xfId="891" xr:uid="{C7DFB844-676D-4207-8503-2F4F7F3A5E9E}"/>
    <cellStyle name="Comma 22 56" xfId="892" xr:uid="{1868AFA2-7C1A-41DB-A137-AE6680732B1D}"/>
    <cellStyle name="Comma 22 57" xfId="893" xr:uid="{1A0201D7-0A19-4AAA-A4A0-10A03F44AD10}"/>
    <cellStyle name="Comma 22 58" xfId="33231" xr:uid="{11E99F93-93E6-4330-B8E8-C1D006394DC7}"/>
    <cellStyle name="Comma 22 6" xfId="894" xr:uid="{1A81CE8A-0B15-4B7A-8CB9-F645FE380F6D}"/>
    <cellStyle name="Comma 22 7" xfId="895" xr:uid="{4429FB41-FB44-42F4-969B-2D24DEB36077}"/>
    <cellStyle name="Comma 22 8" xfId="896" xr:uid="{50999271-AB34-40E0-B3E9-F0151A9A7E8D}"/>
    <cellStyle name="Comma 22 9" xfId="897" xr:uid="{353B3B44-D4B3-4787-B39F-B77E1E29E2BD}"/>
    <cellStyle name="Comma 23" xfId="898" xr:uid="{51A4EC1F-D104-4C95-8696-B4316D7E791A}"/>
    <cellStyle name="Comma 23 10" xfId="899" xr:uid="{757EDF24-7E76-4B6B-B249-A2F2ACBE408D}"/>
    <cellStyle name="Comma 23 11" xfId="900" xr:uid="{38C00D29-404C-4FDE-9231-C99BB74B6180}"/>
    <cellStyle name="Comma 23 12" xfId="901" xr:uid="{050C41DA-43A8-4D76-8254-3E77116AD982}"/>
    <cellStyle name="Comma 23 13" xfId="902" xr:uid="{CCD848A7-BB4E-4497-9D12-6ED331EBA6DA}"/>
    <cellStyle name="Comma 23 14" xfId="903" xr:uid="{06C5275E-769E-411E-9D6E-176F71A41DFB}"/>
    <cellStyle name="Comma 23 15" xfId="904" xr:uid="{53296E89-9421-47C0-A23F-C36CFAD9CC97}"/>
    <cellStyle name="Comma 23 16" xfId="905" xr:uid="{B82A0A3C-4A9E-4100-99D6-9735C71E7254}"/>
    <cellStyle name="Comma 23 17" xfId="906" xr:uid="{DDE0E216-C648-479E-816A-35AE0F950503}"/>
    <cellStyle name="Comma 23 18" xfId="907" xr:uid="{4178FC2C-4758-4767-86BF-9ABCE2BD84C6}"/>
    <cellStyle name="Comma 23 19" xfId="908" xr:uid="{2D535A66-95D5-48AE-9F39-BA8F17974932}"/>
    <cellStyle name="Comma 23 2" xfId="909" xr:uid="{2F7B6ED0-F891-4382-AAD4-9B4004E44877}"/>
    <cellStyle name="Comma 23 20" xfId="910" xr:uid="{12B6C385-30F2-446E-B33C-826ACAC85C17}"/>
    <cellStyle name="Comma 23 21" xfId="911" xr:uid="{FF228ED9-10D7-4A46-B7E3-A8AF2881EE63}"/>
    <cellStyle name="Comma 23 22" xfId="912" xr:uid="{9DF98925-DAAA-4C2A-A2B3-C1D8C0120D6E}"/>
    <cellStyle name="Comma 23 23" xfId="913" xr:uid="{24A4C3A9-3863-4A6E-AD20-CAD72F4237A1}"/>
    <cellStyle name="Comma 23 24" xfId="914" xr:uid="{AD42BBA3-846A-4785-9EDD-AE242EEF52E1}"/>
    <cellStyle name="Comma 23 25" xfId="915" xr:uid="{D0635196-5017-45D1-9D6D-D1714E0B779C}"/>
    <cellStyle name="Comma 23 26" xfId="916" xr:uid="{357EAC0C-A0D5-4BFE-85B0-739EF8CB8849}"/>
    <cellStyle name="Comma 23 27" xfId="917" xr:uid="{AB45FF51-819B-40E2-AFA8-AA3B73BCB12D}"/>
    <cellStyle name="Comma 23 28" xfId="918" xr:uid="{11C6243A-A911-42F8-A4A4-71B2E10F93C8}"/>
    <cellStyle name="Comma 23 29" xfId="919" xr:uid="{4C8E0C70-621B-48F8-8728-790A87DB58F0}"/>
    <cellStyle name="Comma 23 3" xfId="920" xr:uid="{D5B4A01C-2286-459C-9D5C-812B98E058C0}"/>
    <cellStyle name="Comma 23 30" xfId="921" xr:uid="{9E0BC028-D125-4AA4-A7E1-56D0539168C6}"/>
    <cellStyle name="Comma 23 31" xfId="922" xr:uid="{AAA9243C-9079-47D5-A186-E205470EC368}"/>
    <cellStyle name="Comma 23 32" xfId="923" xr:uid="{A20AE2E3-2E17-4508-AD62-EFC75F962F47}"/>
    <cellStyle name="Comma 23 33" xfId="924" xr:uid="{C0592270-DF55-4004-9D2E-8C4B430D6D0B}"/>
    <cellStyle name="Comma 23 34" xfId="925" xr:uid="{E867EF44-80EF-4C07-857F-CE017A60343C}"/>
    <cellStyle name="Comma 23 35" xfId="926" xr:uid="{9BBF7F91-6F01-4505-BDD0-850C956B28A4}"/>
    <cellStyle name="Comma 23 36" xfId="927" xr:uid="{0810362E-1A2D-4074-9317-FDFCEC513DFC}"/>
    <cellStyle name="Comma 23 37" xfId="928" xr:uid="{14BEF1A0-08C8-44E8-A923-B9228DFE4983}"/>
    <cellStyle name="Comma 23 38" xfId="929" xr:uid="{55ADBE2D-B7EB-48CC-ADC5-178B1CF9CE4D}"/>
    <cellStyle name="Comma 23 39" xfId="930" xr:uid="{32546D70-4CCB-4554-9F6D-C52F18F2B91D}"/>
    <cellStyle name="Comma 23 4" xfId="931" xr:uid="{4E99037A-A33F-4FD6-876E-8CEC19E8F8C0}"/>
    <cellStyle name="Comma 23 40" xfId="932" xr:uid="{EE9920AA-C99F-4CB1-B0F4-81CDA91BF204}"/>
    <cellStyle name="Comma 23 41" xfId="933" xr:uid="{372BE85A-6FB0-460A-AF33-A118579745B6}"/>
    <cellStyle name="Comma 23 42" xfId="934" xr:uid="{184823C9-D1DF-48BD-9D68-F76B27A96222}"/>
    <cellStyle name="Comma 23 43" xfId="935" xr:uid="{01EB11B6-5337-48D7-8E92-C0886D6427AD}"/>
    <cellStyle name="Comma 23 44" xfId="936" xr:uid="{7101667A-BF1B-4A28-A687-BE1A00CD147D}"/>
    <cellStyle name="Comma 23 45" xfId="937" xr:uid="{DA0A2DFA-986F-4033-8E1C-30E93BA8C275}"/>
    <cellStyle name="Comma 23 46" xfId="938" xr:uid="{7BBA2E25-C706-4A8C-B60A-3608DB904ECE}"/>
    <cellStyle name="Comma 23 47" xfId="939" xr:uid="{1D806236-F5CE-4B02-B560-C567CCE44C5B}"/>
    <cellStyle name="Comma 23 48" xfId="940" xr:uid="{25BE7843-C322-4E6F-8C45-34E073D099B6}"/>
    <cellStyle name="Comma 23 49" xfId="941" xr:uid="{5BBA7474-B25F-4FE4-88F5-E1D0BC6193D1}"/>
    <cellStyle name="Comma 23 5" xfId="942" xr:uid="{2184A184-E43A-4596-871A-5F8C899D048E}"/>
    <cellStyle name="Comma 23 50" xfId="943" xr:uid="{586EAF3E-709E-41C4-AAAA-7828DF6D897A}"/>
    <cellStyle name="Comma 23 51" xfId="944" xr:uid="{039DB997-9720-4BE9-9B70-FCA70F9A7EB3}"/>
    <cellStyle name="Comma 23 52" xfId="945" xr:uid="{1460AAF2-C493-4817-90DC-8C8699FA0C8B}"/>
    <cellStyle name="Comma 23 53" xfId="946" xr:uid="{5F1B3F0F-85BA-4329-A29E-A241204A1623}"/>
    <cellStyle name="Comma 23 54" xfId="947" xr:uid="{EEE93D5A-A05C-424E-BB47-66EF4A877937}"/>
    <cellStyle name="Comma 23 55" xfId="948" xr:uid="{D877F5E4-0CBF-4C90-BB20-72D824B8EC94}"/>
    <cellStyle name="Comma 23 56" xfId="949" xr:uid="{0F75A429-5AFF-46C1-9433-AAB8B8F35F08}"/>
    <cellStyle name="Comma 23 57" xfId="950" xr:uid="{E5A3C7EB-8813-4FA5-8FB8-709F9F3DEA8F}"/>
    <cellStyle name="Comma 23 58" xfId="33232" xr:uid="{DAE6468F-D604-4DF6-B175-311FDDC4AF73}"/>
    <cellStyle name="Comma 23 6" xfId="951" xr:uid="{9C9FC82C-A846-44CC-B3CE-B4BB9DCCD373}"/>
    <cellStyle name="Comma 23 7" xfId="952" xr:uid="{BF4A4B9D-1CCB-4C57-8C27-F271AF03CACC}"/>
    <cellStyle name="Comma 23 8" xfId="953" xr:uid="{7BE3CE8B-CB9A-4C4D-99D6-2260B3EA7B2D}"/>
    <cellStyle name="Comma 23 9" xfId="954" xr:uid="{74FECA61-C5D7-47D6-9330-B6CE57DA1406}"/>
    <cellStyle name="Comma 24" xfId="955" xr:uid="{3738C02F-385D-4D5D-A398-66F61AA236A3}"/>
    <cellStyle name="Comma 24 10" xfId="956" xr:uid="{731831F2-488C-414F-B10E-E85148982965}"/>
    <cellStyle name="Comma 24 11" xfId="957" xr:uid="{33935111-A569-4E8A-BB3C-6CA86D345995}"/>
    <cellStyle name="Comma 24 12" xfId="958" xr:uid="{8883BA9C-02F6-4659-AC9C-E3DDEED90533}"/>
    <cellStyle name="Comma 24 13" xfId="959" xr:uid="{D2C09869-B12D-4B7C-9480-6BEA17020058}"/>
    <cellStyle name="Comma 24 14" xfId="960" xr:uid="{3B62DA58-B35D-48AB-A63D-033F75B3A1A6}"/>
    <cellStyle name="Comma 24 15" xfId="961" xr:uid="{FC4D12FF-0C3D-424B-8BCB-F5D1EEA13F7A}"/>
    <cellStyle name="Comma 24 16" xfId="962" xr:uid="{03404DC3-C22D-4E22-BC69-522D75D2F8E9}"/>
    <cellStyle name="Comma 24 17" xfId="963" xr:uid="{09062A44-0AE1-43D2-9CC1-D1DFF01C98DC}"/>
    <cellStyle name="Comma 24 18" xfId="964" xr:uid="{070F736C-F33B-4914-8565-D18878626D54}"/>
    <cellStyle name="Comma 24 19" xfId="965" xr:uid="{B336FD92-33D7-4661-AEE6-0F6BFE1C19D2}"/>
    <cellStyle name="Comma 24 2" xfId="966" xr:uid="{3CF37084-3DE9-46D8-984C-35D66FD9C707}"/>
    <cellStyle name="Comma 24 20" xfId="967" xr:uid="{C4C35E5D-4D5F-40E9-9147-8FF6F2CDBC7D}"/>
    <cellStyle name="Comma 24 21" xfId="968" xr:uid="{D80A7288-2BD2-4043-A517-3366146DF7DD}"/>
    <cellStyle name="Comma 24 22" xfId="969" xr:uid="{2BEEE4AE-1EA7-4B77-AB5D-CF90455E7239}"/>
    <cellStyle name="Comma 24 23" xfId="970" xr:uid="{E93D8519-7836-4DA4-9A54-026F8244F08E}"/>
    <cellStyle name="Comma 24 24" xfId="971" xr:uid="{4F7DA5E7-8624-4697-9305-D21D37A4D864}"/>
    <cellStyle name="Comma 24 25" xfId="972" xr:uid="{1692C84A-353A-4F13-BB04-05A2C7329A34}"/>
    <cellStyle name="Comma 24 26" xfId="973" xr:uid="{068F845D-205A-4011-86EA-2612CC9AA4F6}"/>
    <cellStyle name="Comma 24 27" xfId="974" xr:uid="{260F1407-AF7C-49C6-B92B-278421B82859}"/>
    <cellStyle name="Comma 24 28" xfId="975" xr:uid="{790688A2-E86A-4EB4-9503-1389242EE098}"/>
    <cellStyle name="Comma 24 29" xfId="976" xr:uid="{5FC0C4C9-F571-4ECC-ADAD-9FCC96DCC488}"/>
    <cellStyle name="Comma 24 3" xfId="977" xr:uid="{3C00D7B3-883C-45CB-9026-D7C53FBC90C8}"/>
    <cellStyle name="Comma 24 30" xfId="978" xr:uid="{B3D64346-7A35-408B-90E0-8A4AC034C3A8}"/>
    <cellStyle name="Comma 24 31" xfId="979" xr:uid="{4971EF3C-520F-4357-BE88-6A5B0A5A3B06}"/>
    <cellStyle name="Comma 24 32" xfId="980" xr:uid="{4FA297B7-89BD-4FA5-85FF-02069C07F2C7}"/>
    <cellStyle name="Comma 24 33" xfId="981" xr:uid="{8BD21B9B-92BE-4F5B-8A5C-DC159A3C1D21}"/>
    <cellStyle name="Comma 24 34" xfId="982" xr:uid="{9DDBFB16-2B2D-4538-9E06-E4D6B9A59750}"/>
    <cellStyle name="Comma 24 35" xfId="983" xr:uid="{DDF217E1-9F00-4931-B896-DF146CD91DCC}"/>
    <cellStyle name="Comma 24 36" xfId="984" xr:uid="{C600C181-804F-477D-AE41-5E36978BA1BE}"/>
    <cellStyle name="Comma 24 37" xfId="985" xr:uid="{E8226A1E-A8CD-421C-9C9F-1AF8A5E56C39}"/>
    <cellStyle name="Comma 24 38" xfId="986" xr:uid="{6AFB40F1-C4D6-4A2E-BB98-EA73697A7E27}"/>
    <cellStyle name="Comma 24 39" xfId="987" xr:uid="{609F1BA8-D75A-493A-B3A8-42D096C71D0B}"/>
    <cellStyle name="Comma 24 4" xfId="988" xr:uid="{4EBB71EF-E436-4086-85C6-3016A472DDAA}"/>
    <cellStyle name="Comma 24 40" xfId="989" xr:uid="{CECC4917-10E3-400D-AE50-38391F52E36F}"/>
    <cellStyle name="Comma 24 41" xfId="990" xr:uid="{1BD6C381-C655-4EF1-B34A-5F8398942B7B}"/>
    <cellStyle name="Comma 24 42" xfId="991" xr:uid="{325EE537-140C-4ED8-8C10-286CCFE6A96F}"/>
    <cellStyle name="Comma 24 43" xfId="992" xr:uid="{8C4C3716-A221-460C-B897-CE1E222C76E3}"/>
    <cellStyle name="Comma 24 44" xfId="993" xr:uid="{1B7E77AB-3FEE-4383-9715-8D8A63DDAD85}"/>
    <cellStyle name="Comma 24 45" xfId="994" xr:uid="{F17C6024-7CE9-4C8A-A2F2-D17377624007}"/>
    <cellStyle name="Comma 24 46" xfId="995" xr:uid="{A1FF6A6D-6B3C-44C5-870E-2BD33330CC70}"/>
    <cellStyle name="Comma 24 47" xfId="996" xr:uid="{081FC87A-C4F2-489B-8CF1-5716A3918E63}"/>
    <cellStyle name="Comma 24 48" xfId="997" xr:uid="{6BB21F38-2A27-4E6F-A339-7BB17487CC8F}"/>
    <cellStyle name="Comma 24 49" xfId="998" xr:uid="{0C6B9F63-144E-48CD-BD47-8734DD35CD22}"/>
    <cellStyle name="Comma 24 5" xfId="999" xr:uid="{4A36364D-499D-4109-B57C-B27150426129}"/>
    <cellStyle name="Comma 24 50" xfId="1000" xr:uid="{527A167D-59DE-46B4-98CB-CB789FF12041}"/>
    <cellStyle name="Comma 24 51" xfId="1001" xr:uid="{E7C5D0D8-FE5A-4941-AA8C-B7D009CA13EE}"/>
    <cellStyle name="Comma 24 52" xfId="1002" xr:uid="{492BECC9-9D7D-4F0A-8C70-A95D4106C7CD}"/>
    <cellStyle name="Comma 24 53" xfId="1003" xr:uid="{A2811F8F-BA26-4019-80B8-8D1DEE086208}"/>
    <cellStyle name="Comma 24 54" xfId="1004" xr:uid="{1471307D-7274-4A8C-AEE3-8F1BDAD99E6B}"/>
    <cellStyle name="Comma 24 55" xfId="1005" xr:uid="{B09AE2EF-B8F3-43E3-85B4-0EA94DBAE2BF}"/>
    <cellStyle name="Comma 24 56" xfId="1006" xr:uid="{3E948312-6A32-4384-A8E2-6F92FBD4EAB2}"/>
    <cellStyle name="Comma 24 57" xfId="1007" xr:uid="{5E2447C4-1752-4787-A0E4-FA4F7AE41428}"/>
    <cellStyle name="Comma 24 58" xfId="33233" xr:uid="{1A2C2D60-9348-4A2C-9A0C-34786E4A77B4}"/>
    <cellStyle name="Comma 24 6" xfId="1008" xr:uid="{0AC3BAED-0E03-4E7D-9A7A-064F66E9437F}"/>
    <cellStyle name="Comma 24 7" xfId="1009" xr:uid="{8A0E99E6-7F70-4ECA-AD43-2534564072D2}"/>
    <cellStyle name="Comma 24 8" xfId="1010" xr:uid="{5D636919-B6F1-4427-A2FC-12EDB175163C}"/>
    <cellStyle name="Comma 24 9" xfId="1011" xr:uid="{DD81C8C1-38F1-44CD-A165-2D9A66F8AE85}"/>
    <cellStyle name="Comma 25" xfId="1012" xr:uid="{68852AF6-56DB-4919-A93E-2EE48BFA0C33}"/>
    <cellStyle name="Comma 25 10" xfId="1013" xr:uid="{F32D867B-975E-4A50-8132-A84D41B488C1}"/>
    <cellStyle name="Comma 25 11" xfId="1014" xr:uid="{BD81FCF0-0DF4-46D3-9CE8-5483E2700F5B}"/>
    <cellStyle name="Comma 25 12" xfId="1015" xr:uid="{53852A49-14DF-45F8-84C8-6FC384D5529B}"/>
    <cellStyle name="Comma 25 13" xfId="1016" xr:uid="{860FA2D4-7886-406B-BC7B-BA08669383D0}"/>
    <cellStyle name="Comma 25 14" xfId="1017" xr:uid="{3F225897-A933-43FB-AAA5-8C7A499712ED}"/>
    <cellStyle name="Comma 25 15" xfId="1018" xr:uid="{9DFA392B-7D73-4126-8B45-DA476B99DE9F}"/>
    <cellStyle name="Comma 25 16" xfId="1019" xr:uid="{B2DEB2DF-9F91-4CF7-888B-2FFD383E88CB}"/>
    <cellStyle name="Comma 25 17" xfId="1020" xr:uid="{6108934A-FC98-4312-9EB4-46B6A33A7C0C}"/>
    <cellStyle name="Comma 25 18" xfId="1021" xr:uid="{7051DF36-08BA-4C03-B461-CA5D7F8BFF43}"/>
    <cellStyle name="Comma 25 19" xfId="1022" xr:uid="{E9825D2D-74C7-498D-944A-E18D64C00403}"/>
    <cellStyle name="Comma 25 2" xfId="1023" xr:uid="{0E77D4CB-A866-4F94-923A-1A0636F36080}"/>
    <cellStyle name="Comma 25 20" xfId="1024" xr:uid="{F777DD3B-598A-4B8D-ACC7-366A70B7DFC6}"/>
    <cellStyle name="Comma 25 21" xfId="1025" xr:uid="{D81DD311-416F-44A3-A7FF-15947D008FBC}"/>
    <cellStyle name="Comma 25 22" xfId="1026" xr:uid="{0F6AD771-F910-48B3-9ACC-768361A7A794}"/>
    <cellStyle name="Comma 25 23" xfId="1027" xr:uid="{71A1E3F0-5D76-41F6-BEAD-CCA6DDB371AF}"/>
    <cellStyle name="Comma 25 24" xfId="1028" xr:uid="{E6303FB2-A579-45EF-B193-446C95CAC933}"/>
    <cellStyle name="Comma 25 25" xfId="1029" xr:uid="{86715C84-AAD3-4956-A9BE-546961B16E51}"/>
    <cellStyle name="Comma 25 26" xfId="1030" xr:uid="{0C8BA12A-FD12-4AD4-9090-0052C76AF572}"/>
    <cellStyle name="Comma 25 27" xfId="1031" xr:uid="{EBEC80CA-259B-4D3B-A716-2B7239985AF0}"/>
    <cellStyle name="Comma 25 28" xfId="1032" xr:uid="{8191A5A5-C707-4482-9218-BE4EBE5D67DA}"/>
    <cellStyle name="Comma 25 29" xfId="1033" xr:uid="{0EE075D4-E412-40D8-B51C-4154C38D6674}"/>
    <cellStyle name="Comma 25 3" xfId="1034" xr:uid="{31D820E4-5D51-4C85-AD2D-FB9F18762D70}"/>
    <cellStyle name="Comma 25 30" xfId="1035" xr:uid="{FEACB597-3DEE-4548-9743-09554078EE9B}"/>
    <cellStyle name="Comma 25 31" xfId="1036" xr:uid="{60787B3E-F371-4F42-BB77-A96A0FC4C9A2}"/>
    <cellStyle name="Comma 25 32" xfId="1037" xr:uid="{4EA94F36-759C-4260-83DD-8A4B928CAEA1}"/>
    <cellStyle name="Comma 25 33" xfId="1038" xr:uid="{7DA8D1A3-266F-43D9-8E10-B0C74134227A}"/>
    <cellStyle name="Comma 25 34" xfId="1039" xr:uid="{1E62A6B8-F72F-4E96-99CF-A2E2A1101DDA}"/>
    <cellStyle name="Comma 25 35" xfId="1040" xr:uid="{E508C51E-767B-4117-BBBF-6A9A01E2C0CB}"/>
    <cellStyle name="Comma 25 36" xfId="1041" xr:uid="{72C614A6-4CF7-49E3-96AA-3E7790A1D507}"/>
    <cellStyle name="Comma 25 37" xfId="1042" xr:uid="{55948463-C3E8-414A-89C1-354C4CF5F5D5}"/>
    <cellStyle name="Comma 25 38" xfId="1043" xr:uid="{E927A23D-3AB5-44FF-9E4F-717EA2D62ECB}"/>
    <cellStyle name="Comma 25 39" xfId="1044" xr:uid="{8394D381-EB6E-45C4-8002-429A79CABF97}"/>
    <cellStyle name="Comma 25 4" xfId="1045" xr:uid="{B8D14DEE-131E-4F8A-9727-2DA204C79A16}"/>
    <cellStyle name="Comma 25 40" xfId="1046" xr:uid="{3E34C858-A3C0-4C65-A103-0A2519DDFA41}"/>
    <cellStyle name="Comma 25 41" xfId="1047" xr:uid="{F0EAE50D-8D77-4276-A954-F8BEA3DBB08C}"/>
    <cellStyle name="Comma 25 42" xfId="1048" xr:uid="{05A577C8-316E-4B1B-A33B-4157D51F94BB}"/>
    <cellStyle name="Comma 25 43" xfId="1049" xr:uid="{445D70C2-2CD9-48FD-930C-05CE3501B77B}"/>
    <cellStyle name="Comma 25 44" xfId="1050" xr:uid="{811E5B67-CA81-4196-91DB-7B6A1CCCC693}"/>
    <cellStyle name="Comma 25 45" xfId="1051" xr:uid="{DCE95297-FB05-46BA-97F6-36DEA299720D}"/>
    <cellStyle name="Comma 25 46" xfId="1052" xr:uid="{60A3FD63-D05B-4E32-9AEA-6ED43B11C226}"/>
    <cellStyle name="Comma 25 47" xfId="1053" xr:uid="{4E6EFF7A-4365-4FDD-B885-410452F6AA3C}"/>
    <cellStyle name="Comma 25 48" xfId="1054" xr:uid="{E8D8F4DF-79A7-4390-8D48-B409C3FB3A4C}"/>
    <cellStyle name="Comma 25 49" xfId="1055" xr:uid="{E36FDEFD-AC88-4FCE-B694-DA83F2FBFAC4}"/>
    <cellStyle name="Comma 25 5" xfId="1056" xr:uid="{792E9BA9-19E1-4B66-8FC5-74FA9757CC98}"/>
    <cellStyle name="Comma 25 50" xfId="1057" xr:uid="{3BB73F6F-47D4-4F2B-92E8-564A6B8C44FF}"/>
    <cellStyle name="Comma 25 51" xfId="1058" xr:uid="{AC4B9AB3-1222-4719-9BBB-A4D5B53A178D}"/>
    <cellStyle name="Comma 25 52" xfId="1059" xr:uid="{D3EE846E-CDFD-44F9-8E42-8D1D775AC436}"/>
    <cellStyle name="Comma 25 53" xfId="1060" xr:uid="{B71FE31C-FA9F-453B-8FEB-282017E6D1DD}"/>
    <cellStyle name="Comma 25 54" xfId="1061" xr:uid="{6443A63D-BD0C-4D79-B828-124A1C8684FE}"/>
    <cellStyle name="Comma 25 55" xfId="1062" xr:uid="{B45955F0-C917-4686-835E-2E84F9AAB5C2}"/>
    <cellStyle name="Comma 25 56" xfId="1063" xr:uid="{CDF9B318-FBA3-444A-B38E-613F907F1DFB}"/>
    <cellStyle name="Comma 25 57" xfId="1064" xr:uid="{4F4A07F0-CE2A-4CB1-AAC8-FAC1F4587B36}"/>
    <cellStyle name="Comma 25 58" xfId="33234" xr:uid="{1ECCEB2A-758A-4029-9A7D-89EC4F0C5878}"/>
    <cellStyle name="Comma 25 6" xfId="1065" xr:uid="{1C436AF2-7B65-4E99-B5DE-4F14DF47D60E}"/>
    <cellStyle name="Comma 25 7" xfId="1066" xr:uid="{F61B7555-640F-4310-829D-A52315DF4A79}"/>
    <cellStyle name="Comma 25 8" xfId="1067" xr:uid="{4F9AE3D9-3870-471A-964A-3E2E5991D0EF}"/>
    <cellStyle name="Comma 25 9" xfId="1068" xr:uid="{ACF9A2E1-E122-4FA8-A9F7-7831CE8BD391}"/>
    <cellStyle name="Comma 26" xfId="1069" xr:uid="{B7A61E72-C8D1-4CDC-9EAD-67F83FD6DACF}"/>
    <cellStyle name="Comma 26 10" xfId="11015" xr:uid="{9E002432-37C2-4808-864E-C9965AAAB9A9}"/>
    <cellStyle name="Comma 26 11" xfId="11016" xr:uid="{54CC5FF9-523E-454A-840D-3C8AAA4760C9}"/>
    <cellStyle name="Comma 26 12" xfId="11017" xr:uid="{F4C98403-AC80-45C8-94C7-DF7E20AD54DB}"/>
    <cellStyle name="Comma 26 13" xfId="11018" xr:uid="{86E85B37-1EFB-499E-BB2D-C42F3A0A462B}"/>
    <cellStyle name="Comma 26 14" xfId="11019" xr:uid="{F49F9B9E-D528-412E-BA47-7364D2FBC230}"/>
    <cellStyle name="Comma 26 15" xfId="11020" xr:uid="{BBEE801D-6158-40EC-9EDC-07FDAD2A2430}"/>
    <cellStyle name="Comma 26 16" xfId="11021" xr:uid="{967922C8-F39F-46AF-B3A5-22C0B045C620}"/>
    <cellStyle name="Comma 26 17" xfId="11022" xr:uid="{519FDFB6-A7C7-4133-BC04-FDD41EF24B2C}"/>
    <cellStyle name="Comma 26 18" xfId="11023" xr:uid="{26A16BED-CC2E-4614-9C40-EE4F55707F47}"/>
    <cellStyle name="Comma 26 19" xfId="11024" xr:uid="{A97DADBE-971B-47AB-9290-CC89383812B3}"/>
    <cellStyle name="Comma 26 2" xfId="11025" xr:uid="{4921976A-0EBD-43AB-B50F-5B678D4A9B4E}"/>
    <cellStyle name="Comma 26 20" xfId="11026" xr:uid="{1104893E-E3BD-4262-A5CD-0680FFC69731}"/>
    <cellStyle name="Comma 26 21" xfId="11027" xr:uid="{9EB0252D-9AF0-4705-9B3C-6499C343997E}"/>
    <cellStyle name="Comma 26 22" xfId="33235" xr:uid="{5EC2D4EA-45F2-497E-85D0-E2504A6B6E96}"/>
    <cellStyle name="Comma 26 3" xfId="11028" xr:uid="{22C16D2B-D6CF-4989-8448-F4B13278C6BB}"/>
    <cellStyle name="Comma 26 4" xfId="11029" xr:uid="{29637407-CB14-4C2A-9DD5-15D976D1D62F}"/>
    <cellStyle name="Comma 26 5" xfId="11030" xr:uid="{E720436F-A9C7-413B-AC86-5A6D14ADA846}"/>
    <cellStyle name="Comma 26 6" xfId="11031" xr:uid="{62A7BF2B-6082-486F-8F53-990AAAB27CC1}"/>
    <cellStyle name="Comma 26 7" xfId="11032" xr:uid="{04A87CDB-3460-4821-9976-2C5A9BFE9372}"/>
    <cellStyle name="Comma 26 8" xfId="11033" xr:uid="{B7B9882A-D484-4405-8254-D50CC9CC6834}"/>
    <cellStyle name="Comma 26 9" xfId="11034" xr:uid="{BF5F5B3B-7960-4083-919F-080340E4E03A}"/>
    <cellStyle name="Comma 27" xfId="1070" xr:uid="{5650D2E8-44D5-4EDE-9DEF-019CE35016E8}"/>
    <cellStyle name="Comma 27 10" xfId="11035" xr:uid="{817D9920-E44F-4571-8D1D-7294126AD0FA}"/>
    <cellStyle name="Comma 27 11" xfId="11036" xr:uid="{DF67A4D1-9001-47DA-97FB-90244BC6E193}"/>
    <cellStyle name="Comma 27 12" xfId="11037" xr:uid="{4D121C87-9A9A-4BCF-9494-E16425F8BA6F}"/>
    <cellStyle name="Comma 27 13" xfId="11038" xr:uid="{0ED6D9C4-A9B8-47EF-ABFC-4A851A618F08}"/>
    <cellStyle name="Comma 27 14" xfId="11039" xr:uid="{8F335DF6-28A4-4C51-8B78-3ADDEE1AEF6A}"/>
    <cellStyle name="Comma 27 15" xfId="11040" xr:uid="{B18BAAF5-037C-4E7B-B1D2-EB39171D7DE2}"/>
    <cellStyle name="Comma 27 16" xfId="11041" xr:uid="{C1312A33-8C5A-450A-BD40-C760A57A07F7}"/>
    <cellStyle name="Comma 27 17" xfId="11042" xr:uid="{23243D89-A0BC-4A50-99BE-2F4E8E05D6DD}"/>
    <cellStyle name="Comma 27 18" xfId="11043" xr:uid="{D7FF6D7D-710F-4D4C-8B84-68CA08A0D02A}"/>
    <cellStyle name="Comma 27 19" xfId="11044" xr:uid="{0366F1C7-8DF6-4D2D-8325-5C2BA89F45B2}"/>
    <cellStyle name="Comma 27 2" xfId="11045" xr:uid="{1C7FEE2F-61C3-4DC3-B0A0-173EB1EA941E}"/>
    <cellStyle name="Comma 27 20" xfId="11046" xr:uid="{1DAD73B0-329E-4477-A855-377DFD25E2D8}"/>
    <cellStyle name="Comma 27 21" xfId="11047" xr:uid="{05C486FE-FBCF-4D78-8FE3-8A56CB272B7F}"/>
    <cellStyle name="Comma 27 22" xfId="33236" xr:uid="{49996511-23CB-4FBD-ACCE-1FB29AC4402B}"/>
    <cellStyle name="Comma 27 3" xfId="11048" xr:uid="{E725A8DD-BA35-4B5A-A268-DFE13CD3F756}"/>
    <cellStyle name="Comma 27 4" xfId="11049" xr:uid="{AE0B199C-D74D-4FFC-B20C-16914004384F}"/>
    <cellStyle name="Comma 27 5" xfId="11050" xr:uid="{6D5F4F2D-7553-498A-9586-73E075376FE9}"/>
    <cellStyle name="Comma 27 6" xfId="11051" xr:uid="{1C1DA3D5-F776-4E06-9F70-A969DCA225B0}"/>
    <cellStyle name="Comma 27 7" xfId="11052" xr:uid="{93A11236-A2E2-4DB0-9C64-AB7AA5142F97}"/>
    <cellStyle name="Comma 27 8" xfId="11053" xr:uid="{DE22D0BE-C0B2-451C-8BCE-2DCBB0FF544E}"/>
    <cellStyle name="Comma 27 9" xfId="11054" xr:uid="{319F6651-D258-46B2-96F0-05D83DD59BA5}"/>
    <cellStyle name="Comma 28" xfId="1071" xr:uid="{0C708E3B-D1DB-4917-A6F6-20046971845B}"/>
    <cellStyle name="Comma 28 10" xfId="11055" xr:uid="{4E7D9702-4ED9-4C01-A63A-C6ED00A6964C}"/>
    <cellStyle name="Comma 28 11" xfId="11056" xr:uid="{E533A4F5-181C-4F7A-A6F5-88C149070F0A}"/>
    <cellStyle name="Comma 28 12" xfId="11057" xr:uid="{378283A1-76C9-439A-810A-E1A8B7ACAFC9}"/>
    <cellStyle name="Comma 28 13" xfId="11058" xr:uid="{50B515A0-0772-4D35-90D0-E1218ED2F4A4}"/>
    <cellStyle name="Comma 28 14" xfId="11059" xr:uid="{499FE0F5-F77C-4581-B67D-EDE3B84BE2AB}"/>
    <cellStyle name="Comma 28 15" xfId="11060" xr:uid="{54A21178-CA24-48E8-9883-E1A992803567}"/>
    <cellStyle name="Comma 28 16" xfId="11061" xr:uid="{468D6108-9629-4430-8123-AD65856941E3}"/>
    <cellStyle name="Comma 28 17" xfId="11062" xr:uid="{2BC95AFF-2230-496E-ACB3-5C2A4D5BCCDD}"/>
    <cellStyle name="Comma 28 18" xfId="11063" xr:uid="{A338AEEE-E6AA-4E6A-8F81-0688C2F5BC30}"/>
    <cellStyle name="Comma 28 19" xfId="11064" xr:uid="{0754C15A-0579-4091-8E8A-14DECB5AE476}"/>
    <cellStyle name="Comma 28 2" xfId="11065" xr:uid="{D88D8D43-E53D-40DE-BEF2-80C715629CEA}"/>
    <cellStyle name="Comma 28 20" xfId="11066" xr:uid="{AD44FDB5-E469-4AC1-B9BB-885BE14F0635}"/>
    <cellStyle name="Comma 28 21" xfId="11067" xr:uid="{442CD6FD-4F7C-4914-BCF4-97AF695EE9E6}"/>
    <cellStyle name="Comma 28 22" xfId="33237" xr:uid="{516FD0C8-9ED3-4984-9981-40A304485298}"/>
    <cellStyle name="Comma 28 3" xfId="11068" xr:uid="{520657A1-5936-4646-AC0A-98E58CCF07FE}"/>
    <cellStyle name="Comma 28 4" xfId="11069" xr:uid="{7D633428-1A47-4403-B103-27DD0EDC4691}"/>
    <cellStyle name="Comma 28 5" xfId="11070" xr:uid="{05D55BF9-7D07-4380-A0DB-84663086F592}"/>
    <cellStyle name="Comma 28 6" xfId="11071" xr:uid="{1692C591-9836-4B0D-83A9-13F61EB0F141}"/>
    <cellStyle name="Comma 28 7" xfId="11072" xr:uid="{8B819911-8725-4D15-9508-AFFB59771777}"/>
    <cellStyle name="Comma 28 8" xfId="11073" xr:uid="{C4A6EA00-63E9-449A-BBE9-DFC80CCD827A}"/>
    <cellStyle name="Comma 28 9" xfId="11074" xr:uid="{DBB15EF5-8DD4-40D6-A29E-8961F7D00670}"/>
    <cellStyle name="Comma 29" xfId="1072" xr:uid="{B9B4AD76-6EBF-4F51-A425-438C14C83D2A}"/>
    <cellStyle name="Comma 29 10" xfId="11075" xr:uid="{3E3EE367-195F-4672-90DD-362A1E4BA39E}"/>
    <cellStyle name="Comma 29 11" xfId="11076" xr:uid="{0599742E-4862-4927-AEC8-BD8EE9FA1F73}"/>
    <cellStyle name="Comma 29 12" xfId="11077" xr:uid="{C5DE44C6-ACF5-4874-BEEF-42C480DDE87C}"/>
    <cellStyle name="Comma 29 13" xfId="11078" xr:uid="{ECA2DFF0-6A03-426E-AE96-33DC6B60B098}"/>
    <cellStyle name="Comma 29 14" xfId="11079" xr:uid="{7197E0B3-56CF-4C77-9895-3FB3068E906F}"/>
    <cellStyle name="Comma 29 15" xfId="11080" xr:uid="{00A8AB64-30EA-424F-9F35-E565BE515598}"/>
    <cellStyle name="Comma 29 16" xfId="11081" xr:uid="{8A95F156-FD05-4625-A93C-DE2CBFADF466}"/>
    <cellStyle name="Comma 29 17" xfId="11082" xr:uid="{84934D64-B3AD-436F-9C72-9C096280C114}"/>
    <cellStyle name="Comma 29 18" xfId="11083" xr:uid="{40C268AC-DFE9-439E-B5C8-B990D169269E}"/>
    <cellStyle name="Comma 29 19" xfId="11084" xr:uid="{A9E0E9AA-0A0D-4DAE-8919-FFB58CE7D540}"/>
    <cellStyle name="Comma 29 2" xfId="11085" xr:uid="{5FE5AB6F-8A92-4C38-867E-038E5CC540F1}"/>
    <cellStyle name="Comma 29 20" xfId="11086" xr:uid="{E1BA4A63-D7D3-4138-BC60-5C33E4BBA76C}"/>
    <cellStyle name="Comma 29 21" xfId="11087" xr:uid="{3536F77C-DDA4-4F9E-B3C9-273AFCBE7DC2}"/>
    <cellStyle name="Comma 29 22" xfId="33238" xr:uid="{B49DDB4A-7A15-4A5C-9A3A-906F16599652}"/>
    <cellStyle name="Comma 29 3" xfId="11088" xr:uid="{B4766D05-AD3F-4E1C-842F-C26E1EEB70A8}"/>
    <cellStyle name="Comma 29 4" xfId="11089" xr:uid="{AA53CA1A-64B0-4118-BFDA-01C844343E74}"/>
    <cellStyle name="Comma 29 5" xfId="11090" xr:uid="{16CDE671-A763-4B8D-B840-17D7DE939F50}"/>
    <cellStyle name="Comma 29 6" xfId="11091" xr:uid="{0A79737D-A1E2-44FB-B7FF-4DB5DD6462B2}"/>
    <cellStyle name="Comma 29 7" xfId="11092" xr:uid="{B37D5606-85C5-4CB9-9C5B-521F0922CA9F}"/>
    <cellStyle name="Comma 29 8" xfId="11093" xr:uid="{D7A75F62-06B3-4F19-A02B-BC9C8EB59816}"/>
    <cellStyle name="Comma 29 9" xfId="11094" xr:uid="{296E8A32-AFEA-4062-ADB9-90682B2F6065}"/>
    <cellStyle name="Comma 3" xfId="1073" xr:uid="{6D46B3D9-286E-49DF-AA5E-C7ADB70ED6E7}"/>
    <cellStyle name="Comma 3 10" xfId="1074" xr:uid="{B77501BA-BE77-4A69-8007-927747280CA2}"/>
    <cellStyle name="Comma 3 11" xfId="1075" xr:uid="{B758FF12-F4AB-44A4-B868-CFE5EA3A8C14}"/>
    <cellStyle name="Comma 3 12" xfId="1076" xr:uid="{786CD73E-EBA2-4C17-9715-36D51A821EA1}"/>
    <cellStyle name="Comma 3 13" xfId="1077" xr:uid="{5F8DB01A-38FC-4D67-8068-787FC4628EAB}"/>
    <cellStyle name="Comma 3 14" xfId="1078" xr:uid="{97D29DF2-F431-44E5-A91A-C27E09480B87}"/>
    <cellStyle name="Comma 3 15" xfId="1079" xr:uid="{92ADB668-A258-4549-AB51-D28DC916B2EE}"/>
    <cellStyle name="Comma 3 16" xfId="1080" xr:uid="{F8FCA3D8-C2A3-4245-89A4-D88B13FB521C}"/>
    <cellStyle name="Comma 3 17" xfId="1081" xr:uid="{6209F837-2F7E-43A1-87B3-23C9ED50C7C8}"/>
    <cellStyle name="Comma 3 18" xfId="1082" xr:uid="{8602487F-E091-4CF5-9420-F0DFB441EB83}"/>
    <cellStyle name="Comma 3 19" xfId="1083" xr:uid="{B8F3F562-9682-42BC-A3BD-B6012D31E8E7}"/>
    <cellStyle name="Comma 3 2" xfId="1084" xr:uid="{7EB7277B-2ADB-4FF1-A7DE-C8FCDEFD9A62}"/>
    <cellStyle name="Comma 3 2 10" xfId="11095" xr:uid="{0AE4A302-2A77-44A6-86B9-A3936EE34751}"/>
    <cellStyle name="Comma 3 2 11" xfId="11096" xr:uid="{E491213B-FF15-4146-819D-00191F307CD6}"/>
    <cellStyle name="Comma 3 2 12" xfId="11097" xr:uid="{6C1C6EED-8B37-49CE-A8AA-46D398386D12}"/>
    <cellStyle name="Comma 3 2 13" xfId="11098" xr:uid="{F6C7A139-4B92-4D3C-861E-9AFC96C0BF4B}"/>
    <cellStyle name="Comma 3 2 14" xfId="11099" xr:uid="{BD5758D6-C326-4EB9-9445-B414F8ED5CF8}"/>
    <cellStyle name="Comma 3 2 15" xfId="11100" xr:uid="{25F7CFFF-F2E1-487F-B86C-305601525F14}"/>
    <cellStyle name="Comma 3 2 16" xfId="11101" xr:uid="{0A50ECF8-5D53-4C7A-88BE-DCE2A1836E18}"/>
    <cellStyle name="Comma 3 2 17" xfId="11102" xr:uid="{E36886E7-DA58-4CD1-880F-13988D441C51}"/>
    <cellStyle name="Comma 3 2 18" xfId="11103" xr:uid="{D549DA13-DE27-442B-952B-BEBB8B84A4C2}"/>
    <cellStyle name="Comma 3 2 19" xfId="11104" xr:uid="{E6D017CB-D7FB-4136-884D-39EFCAF33150}"/>
    <cellStyle name="Comma 3 2 2" xfId="11105" xr:uid="{971C8EEF-2A3A-4C7F-9B2A-DBD15CDA3075}"/>
    <cellStyle name="Comma 3 2 20" xfId="11106" xr:uid="{36F8D44F-AC21-4528-8221-35B92A79504D}"/>
    <cellStyle name="Comma 3 2 21" xfId="11107" xr:uid="{D6827A94-1807-4137-9AB1-D1982BA0F279}"/>
    <cellStyle name="Comma 3 2 22" xfId="36112" xr:uid="{79050FFC-66B3-47BD-B753-2C7305887333}"/>
    <cellStyle name="Comma 3 2 3" xfId="11108" xr:uid="{E8A7CD74-1614-45A9-9107-3CB41A1419FF}"/>
    <cellStyle name="Comma 3 2 4" xfId="11109" xr:uid="{4E7EF8B8-95E3-4741-9DF5-8F366923D8C5}"/>
    <cellStyle name="Comma 3 2 5" xfId="11110" xr:uid="{07E62D5C-EC38-441E-B411-920CA6BE7BB2}"/>
    <cellStyle name="Comma 3 2 6" xfId="11111" xr:uid="{77DD6CCF-DBEA-49C6-AF0C-A6A11DB0BF9E}"/>
    <cellStyle name="Comma 3 2 7" xfId="11112" xr:uid="{BDE9AA81-BC0A-4252-8205-CBD6F1E7BA43}"/>
    <cellStyle name="Comma 3 2 8" xfId="11113" xr:uid="{30BE3BBD-42FB-4535-9E4F-1D098CF711C2}"/>
    <cellStyle name="Comma 3 2 9" xfId="11114" xr:uid="{55F403EE-181B-446D-A149-7A095926C0E0}"/>
    <cellStyle name="Comma 3 20" xfId="1085" xr:uid="{564C7FCE-1C3D-4504-BD4C-B772911A6F8F}"/>
    <cellStyle name="Comma 3 21" xfId="1086" xr:uid="{81CA2757-FA6C-4D8F-9674-F155BF83D287}"/>
    <cellStyle name="Comma 3 22" xfId="1087" xr:uid="{238194CF-14E2-4849-B3FD-991466988C75}"/>
    <cellStyle name="Comma 3 23" xfId="1088" xr:uid="{AB2AFC6D-D7D8-456C-81E4-A1785AA7DE2B}"/>
    <cellStyle name="Comma 3 24" xfId="1089" xr:uid="{DB29691D-D136-495C-A213-35E8FE06429A}"/>
    <cellStyle name="Comma 3 25" xfId="1090" xr:uid="{19DFBE71-66EC-4CC0-B699-0FF02B4B4919}"/>
    <cellStyle name="Comma 3 26" xfId="1091" xr:uid="{A49491DB-DEE2-4920-95FA-9A16E20DAD1F}"/>
    <cellStyle name="Comma 3 27" xfId="1092" xr:uid="{659A70AE-FDEB-4AA8-BCBA-307AB33D559D}"/>
    <cellStyle name="Comma 3 28" xfId="1093" xr:uid="{E697777A-63DC-4312-9110-A0FDC7B4F17A}"/>
    <cellStyle name="Comma 3 29" xfId="1094" xr:uid="{1360BB92-B18C-483D-9866-361096423A4D}"/>
    <cellStyle name="Comma 3 3" xfId="1095" xr:uid="{4BF6B4C9-04CA-481B-8084-0C61EC1A5703}"/>
    <cellStyle name="Comma 3 3 10" xfId="11115" xr:uid="{E3CA9DCF-80D0-479C-A6C9-6B0B0B612437}"/>
    <cellStyle name="Comma 3 3 11" xfId="11116" xr:uid="{38E489D0-3E91-45E3-89BC-50AE5E35C31C}"/>
    <cellStyle name="Comma 3 3 12" xfId="11117" xr:uid="{0F6FC2CB-5826-4184-A11C-E852D0D9AC3E}"/>
    <cellStyle name="Comma 3 3 13" xfId="11118" xr:uid="{321408C9-B18F-4D43-AE9E-29CCBD8B424E}"/>
    <cellStyle name="Comma 3 3 14" xfId="11119" xr:uid="{69674FA3-54F3-44D7-B1B3-D69FB73DDBFE}"/>
    <cellStyle name="Comma 3 3 15" xfId="11120" xr:uid="{56E2A2FB-FE7F-49CC-814C-B9A2A1AD54CC}"/>
    <cellStyle name="Comma 3 3 16" xfId="11121" xr:uid="{2ADF1881-CE84-4F28-A1E7-F2924D16C80C}"/>
    <cellStyle name="Comma 3 3 17" xfId="11122" xr:uid="{BE728FB0-C53F-4DF0-B717-5C069ADC246F}"/>
    <cellStyle name="Comma 3 3 18" xfId="11123" xr:uid="{0EA5DF01-326F-4765-9624-DD731CDEA3AB}"/>
    <cellStyle name="Comma 3 3 19" xfId="11124" xr:uid="{16429C0B-02FD-48E3-8533-E935EEC831D5}"/>
    <cellStyle name="Comma 3 3 2" xfId="11125" xr:uid="{EF151C7F-367A-4462-BBAB-9A5F97186A13}"/>
    <cellStyle name="Comma 3 3 20" xfId="11126" xr:uid="{89A69FAA-636E-4CDE-87BF-BDD9F5C0B3BE}"/>
    <cellStyle name="Comma 3 3 21" xfId="11127" xr:uid="{0180375E-888D-4785-AB43-4178F62ED10F}"/>
    <cellStyle name="Comma 3 3 22" xfId="36113" xr:uid="{ADBB7ABD-384A-4839-99EC-5D9354F91DBA}"/>
    <cellStyle name="Comma 3 3 3" xfId="11128" xr:uid="{0482E9DD-73AC-479B-8BAF-CEE86BF0569A}"/>
    <cellStyle name="Comma 3 3 4" xfId="11129" xr:uid="{E0DBED30-A691-4B80-9BA9-30AF66638A21}"/>
    <cellStyle name="Comma 3 3 5" xfId="11130" xr:uid="{4B469E91-A5B1-43DD-BBC2-059CB9AFC086}"/>
    <cellStyle name="Comma 3 3 6" xfId="11131" xr:uid="{BAED96F3-E72F-4FF7-B0FF-3C439EA24487}"/>
    <cellStyle name="Comma 3 3 7" xfId="11132" xr:uid="{635415F0-1D3F-48DA-AB27-F4A7B5AED95C}"/>
    <cellStyle name="Comma 3 3 8" xfId="11133" xr:uid="{4247A4D3-A7C0-4A50-9CE4-77EFF5ECDC1E}"/>
    <cellStyle name="Comma 3 3 9" xfId="11134" xr:uid="{682C18AB-839A-41D8-8BFE-0573F3899D77}"/>
    <cellStyle name="Comma 3 30" xfId="1096" xr:uid="{8D02E96A-B65B-4367-A980-CA42366F6AD8}"/>
    <cellStyle name="Comma 3 31" xfId="1097" xr:uid="{EBB0C859-909E-4390-A753-DA01BC25A0CA}"/>
    <cellStyle name="Comma 3 32" xfId="1098" xr:uid="{90D1B930-3ABC-419A-B645-7210168893C2}"/>
    <cellStyle name="Comma 3 33" xfId="1099" xr:uid="{06876B94-6EFC-48C7-95B0-0B8C9596BD28}"/>
    <cellStyle name="Comma 3 34" xfId="1100" xr:uid="{F6AF69CB-83F2-46F8-805A-B1593AF68CD6}"/>
    <cellStyle name="Comma 3 35" xfId="1101" xr:uid="{4EA15030-27C8-407E-B8DA-F644D8CC4837}"/>
    <cellStyle name="Comma 3 36" xfId="1102" xr:uid="{FB73366F-CE8F-47E1-BDF8-260FA1B862F1}"/>
    <cellStyle name="Comma 3 37" xfId="1103" xr:uid="{F220A07F-C2B1-45BE-AEF5-9673B32A716B}"/>
    <cellStyle name="Comma 3 38" xfId="1104" xr:uid="{F57CA6C5-1C48-4BA0-AE3D-F15CC486D8E4}"/>
    <cellStyle name="Comma 3 39" xfId="1105" xr:uid="{D9CE2C6A-E8F3-4199-A9E3-7680B4359070}"/>
    <cellStyle name="Comma 3 4" xfId="1106" xr:uid="{1063D062-4B1B-4625-B9CF-771FB6B935E7}"/>
    <cellStyle name="Comma 3 4 10" xfId="11135" xr:uid="{FEBF0E5F-E894-4B1F-9F5B-CD252EEFE882}"/>
    <cellStyle name="Comma 3 4 11" xfId="11136" xr:uid="{D507B638-3440-487B-A33F-0AE23307B497}"/>
    <cellStyle name="Comma 3 4 12" xfId="11137" xr:uid="{726B9255-E637-4F46-822D-C3C9CB1F1564}"/>
    <cellStyle name="Comma 3 4 13" xfId="11138" xr:uid="{4DC2E4EC-6C70-41EE-A85F-4D4743F3D6FD}"/>
    <cellStyle name="Comma 3 4 14" xfId="11139" xr:uid="{E370B21E-DE9E-4303-9FB9-AA4C245537DB}"/>
    <cellStyle name="Comma 3 4 15" xfId="11140" xr:uid="{B9FDF973-7157-4519-8062-9B51A4C6D1AF}"/>
    <cellStyle name="Comma 3 4 16" xfId="11141" xr:uid="{44A99BFB-A597-4A9E-ADB0-3A002EB1ED74}"/>
    <cellStyle name="Comma 3 4 17" xfId="11142" xr:uid="{DB1ABE55-CE05-44D6-B362-A89E48D6334C}"/>
    <cellStyle name="Comma 3 4 18" xfId="11143" xr:uid="{90FAB969-7A28-4789-AB5F-87A60AC9835B}"/>
    <cellStyle name="Comma 3 4 19" xfId="11144" xr:uid="{027F8A4F-A967-4C5F-8645-26025A5896C1}"/>
    <cellStyle name="Comma 3 4 2" xfId="11145" xr:uid="{1DD5CFB5-C657-4D54-B07E-76577EFB05B4}"/>
    <cellStyle name="Comma 3 4 20" xfId="11146" xr:uid="{BD082104-C9F9-4B81-A045-755BA2B399B8}"/>
    <cellStyle name="Comma 3 4 21" xfId="11147" xr:uid="{F16E060D-A772-4B03-8B0C-7999B93A5E20}"/>
    <cellStyle name="Comma 3 4 22" xfId="36114" xr:uid="{CB454D37-0AD3-4A7B-8113-8E0754D3603A}"/>
    <cellStyle name="Comma 3 4 3" xfId="11148" xr:uid="{29A74741-D0B1-4B1D-A83B-4E8D7279944D}"/>
    <cellStyle name="Comma 3 4 4" xfId="11149" xr:uid="{DDFF1962-8AB3-473B-A46D-252E89563E43}"/>
    <cellStyle name="Comma 3 4 5" xfId="11150" xr:uid="{B64AAF27-6F83-472D-992D-63662DC3C286}"/>
    <cellStyle name="Comma 3 4 6" xfId="11151" xr:uid="{D10D167B-D508-4A07-910E-FFF58C9E110C}"/>
    <cellStyle name="Comma 3 4 7" xfId="11152" xr:uid="{4078D467-D797-4349-85A7-D6C8CBA56588}"/>
    <cellStyle name="Comma 3 4 8" xfId="11153" xr:uid="{C388F893-3DF2-498C-A5CE-FD28D189779F}"/>
    <cellStyle name="Comma 3 4 9" xfId="11154" xr:uid="{90258B45-ABFC-4628-817E-F5A2C835C46B}"/>
    <cellStyle name="Comma 3 40" xfId="1107" xr:uid="{74F36A01-B058-43D7-B59F-03A5134291CC}"/>
    <cellStyle name="Comma 3 41" xfId="1108" xr:uid="{6D09E108-A041-4733-86B9-CBF51CC1E2AB}"/>
    <cellStyle name="Comma 3 42" xfId="1109" xr:uid="{2F9915FF-7CE9-4138-AA47-7921E1D780C0}"/>
    <cellStyle name="Comma 3 43" xfId="1110" xr:uid="{466013C1-1ED3-4768-84BB-5EF200A2C42C}"/>
    <cellStyle name="Comma 3 44" xfId="1111" xr:uid="{9F8DC4FF-88D8-4D27-BCF6-1F07A77FE699}"/>
    <cellStyle name="Comma 3 45" xfId="1112" xr:uid="{FF5642EE-5E17-428C-A417-6D205D0E9A71}"/>
    <cellStyle name="Comma 3 46" xfId="1113" xr:uid="{E26A1ACB-13C9-4327-A009-A3C6C7A085B6}"/>
    <cellStyle name="Comma 3 47" xfId="1114" xr:uid="{5962E5CE-5FBD-4C73-9704-61561CD64A8E}"/>
    <cellStyle name="Comma 3 48" xfId="1115" xr:uid="{7AC94CB8-D156-4E4F-870F-554E1C34FC26}"/>
    <cellStyle name="Comma 3 49" xfId="1116" xr:uid="{E94B2193-CB54-4613-9E1B-899AABCB0273}"/>
    <cellStyle name="Comma 3 5" xfId="1117" xr:uid="{61D38B31-936D-4FBD-8C69-4A1DBDC3D632}"/>
    <cellStyle name="Comma 3 5 10" xfId="11155" xr:uid="{68F4022C-892B-45CB-8DA1-7781469D2F3F}"/>
    <cellStyle name="Comma 3 5 11" xfId="11156" xr:uid="{36885E67-9E5E-437C-BB27-CE51F1994FC7}"/>
    <cellStyle name="Comma 3 5 12" xfId="11157" xr:uid="{2D127F2D-5017-4B19-A469-58E4C96BC7B1}"/>
    <cellStyle name="Comma 3 5 13" xfId="11158" xr:uid="{82E3952E-0804-423F-9B4E-A59C756C2A51}"/>
    <cellStyle name="Comma 3 5 14" xfId="11159" xr:uid="{5121B822-B924-4A8F-9E9B-533285DAFF6E}"/>
    <cellStyle name="Comma 3 5 15" xfId="11160" xr:uid="{C2F130F0-9B49-4A47-B744-04F986C0B7AA}"/>
    <cellStyle name="Comma 3 5 16" xfId="11161" xr:uid="{3D102E30-90EE-4CE6-B8E4-D53A1307E4BE}"/>
    <cellStyle name="Comma 3 5 17" xfId="11162" xr:uid="{271784C9-F6EE-467B-B8EC-1EE3BCB7198F}"/>
    <cellStyle name="Comma 3 5 18" xfId="11163" xr:uid="{2991396B-4708-4FF8-A809-FCF43CCFA364}"/>
    <cellStyle name="Comma 3 5 19" xfId="11164" xr:uid="{C35A3652-56BD-4D87-B6C1-94A752B4CAC6}"/>
    <cellStyle name="Comma 3 5 2" xfId="11165" xr:uid="{6EF9E224-D88B-4D6B-B0A1-7EEAA6235DE0}"/>
    <cellStyle name="Comma 3 5 20" xfId="11166" xr:uid="{DA00BE88-FC5F-4CBC-B18B-8043A84C06EC}"/>
    <cellStyle name="Comma 3 5 21" xfId="11167" xr:uid="{91DE6C1E-1F0A-4E77-B215-F24ED1077DE9}"/>
    <cellStyle name="Comma 3 5 22" xfId="36115" xr:uid="{977EFC0B-2CE2-406A-87DB-5BD24A5D07FC}"/>
    <cellStyle name="Comma 3 5 3" xfId="11168" xr:uid="{66FDC291-6EB1-4EB9-B161-B32FCC2939F2}"/>
    <cellStyle name="Comma 3 5 4" xfId="11169" xr:uid="{9D8BFDDF-395D-4F9A-A09C-3A658034818E}"/>
    <cellStyle name="Comma 3 5 5" xfId="11170" xr:uid="{707C9CA7-5EFD-409F-8728-A80E41DE4E9E}"/>
    <cellStyle name="Comma 3 5 6" xfId="11171" xr:uid="{C5DD7E74-2911-44B2-A9D2-A013ECCCFB20}"/>
    <cellStyle name="Comma 3 5 7" xfId="11172" xr:uid="{25B137E5-56BF-4496-9B4D-CF413B2B8676}"/>
    <cellStyle name="Comma 3 5 8" xfId="11173" xr:uid="{06CD6679-FFE1-4B53-87AA-3A163ACE1DCD}"/>
    <cellStyle name="Comma 3 5 9" xfId="11174" xr:uid="{0ABE3C47-D42E-4C7E-A386-3EBE03133147}"/>
    <cellStyle name="Comma 3 50" xfId="1118" xr:uid="{108C7A36-3CB6-44D4-B667-CD8633EA6C76}"/>
    <cellStyle name="Comma 3 51" xfId="1119" xr:uid="{406EC965-C96B-47C5-BC1C-EC3AE33386A5}"/>
    <cellStyle name="Comma 3 52" xfId="1120" xr:uid="{93D796E3-A139-4132-ACFC-8B45866907AC}"/>
    <cellStyle name="Comma 3 53" xfId="1121" xr:uid="{3AC87536-EA96-4861-86CA-683EC9D7FB2D}"/>
    <cellStyle name="Comma 3 54" xfId="1122" xr:uid="{899C28E2-D059-471F-B27D-F2AF47BD4253}"/>
    <cellStyle name="Comma 3 55" xfId="1123" xr:uid="{1AABDF19-76D8-4BFA-93F2-A286F8D4F7FC}"/>
    <cellStyle name="Comma 3 56" xfId="1124" xr:uid="{9458ACE6-8B26-4596-99BC-4FED529ABDD3}"/>
    <cellStyle name="Comma 3 57" xfId="1125" xr:uid="{F6AF0FB4-BEE8-449B-9F4A-6C789578A2DC}"/>
    <cellStyle name="Comma 3 58" xfId="1126" xr:uid="{3180E457-5F88-4305-90E2-393F3DD6B012}"/>
    <cellStyle name="Comma 3 59" xfId="1127" xr:uid="{D2E8E467-728C-4121-8DB6-64CFB42E3663}"/>
    <cellStyle name="Comma 3 6" xfId="1128" xr:uid="{5753CEB1-1C7E-489A-9931-4DB58C1BACDA}"/>
    <cellStyle name="Comma 3 6 10" xfId="11175" xr:uid="{D7F14190-922A-4A96-9F3F-357189BCC408}"/>
    <cellStyle name="Comma 3 6 11" xfId="11176" xr:uid="{9B54733B-5935-4D0C-891E-A89E1F02628B}"/>
    <cellStyle name="Comma 3 6 12" xfId="11177" xr:uid="{57FAB2E2-9750-4D71-8CA7-8A7BCE4AF9A1}"/>
    <cellStyle name="Comma 3 6 13" xfId="11178" xr:uid="{EC34B4C1-E245-454C-8ED0-40B8376FC977}"/>
    <cellStyle name="Comma 3 6 14" xfId="11179" xr:uid="{3674E75F-8BB6-4292-9E5B-5976DBAA60D1}"/>
    <cellStyle name="Comma 3 6 15" xfId="11180" xr:uid="{E6B88471-D3AA-4D31-8E74-CC439BDEAA10}"/>
    <cellStyle name="Comma 3 6 16" xfId="11181" xr:uid="{735DD665-D286-4BEA-9288-7E0DAEEC102B}"/>
    <cellStyle name="Comma 3 6 17" xfId="11182" xr:uid="{E79233DF-8B94-4F27-B017-B272C9453C48}"/>
    <cellStyle name="Comma 3 6 18" xfId="11183" xr:uid="{6EF82886-0B87-4C73-B0B3-D5C30460658B}"/>
    <cellStyle name="Comma 3 6 19" xfId="11184" xr:uid="{2A18AC61-421A-41A7-955A-AB5016106909}"/>
    <cellStyle name="Comma 3 6 2" xfId="11185" xr:uid="{EDFD7F05-5814-4EC1-82E3-92B335F14E9A}"/>
    <cellStyle name="Comma 3 6 20" xfId="11186" xr:uid="{5BDA512E-FA79-4247-B781-9F060E6DF671}"/>
    <cellStyle name="Comma 3 6 21" xfId="11187" xr:uid="{C4CE188D-005D-40B3-A5E7-7E3AE329792E}"/>
    <cellStyle name="Comma 3 6 3" xfId="11188" xr:uid="{659266E8-B8C9-4003-ABB6-7129AE530BFD}"/>
    <cellStyle name="Comma 3 6 4" xfId="11189" xr:uid="{44DA5BAD-B2DF-4906-AD07-72399B834567}"/>
    <cellStyle name="Comma 3 6 5" xfId="11190" xr:uid="{ED8B0B52-B3D6-4E74-91B4-49C2096EEDB3}"/>
    <cellStyle name="Comma 3 6 6" xfId="11191" xr:uid="{1FFD25C4-DBD9-460A-BEF9-E2609B7767B0}"/>
    <cellStyle name="Comma 3 6 7" xfId="11192" xr:uid="{A5146600-B0C6-4CE1-B19A-196E3E53AF60}"/>
    <cellStyle name="Comma 3 6 8" xfId="11193" xr:uid="{AE5B0BE3-E3C9-4665-83B7-0924E2AACFD4}"/>
    <cellStyle name="Comma 3 6 9" xfId="11194" xr:uid="{9B8FF55A-E67B-4404-88D6-9681A1B20DC0}"/>
    <cellStyle name="Comma 3 60" xfId="1129" xr:uid="{5465762F-2CC1-4CDD-BFF5-7672F2E1830B}"/>
    <cellStyle name="Comma 3 61" xfId="1130" xr:uid="{17AC8C5B-5882-4031-B990-10A2E636C550}"/>
    <cellStyle name="Comma 3 62" xfId="1131" xr:uid="{06C41B56-3C91-49CF-A3A3-E699EAEED9AE}"/>
    <cellStyle name="Comma 3 63" xfId="36111" xr:uid="{54BEEF0D-B539-457F-912A-7C81D7440009}"/>
    <cellStyle name="Comma 3 7" xfId="1132" xr:uid="{60B1EB50-12CF-423A-A8D1-131AE2BE599E}"/>
    <cellStyle name="Comma 3 7 10" xfId="11195" xr:uid="{92D2EA0A-A809-4EEF-8DB2-7ADF440668B4}"/>
    <cellStyle name="Comma 3 7 11" xfId="11196" xr:uid="{C5B579C4-BF13-4B14-ACF3-1443E74C5096}"/>
    <cellStyle name="Comma 3 7 12" xfId="11197" xr:uid="{2E88DC00-7B33-49C1-8C95-DEC893156040}"/>
    <cellStyle name="Comma 3 7 13" xfId="11198" xr:uid="{6B9CAB8C-5A50-401A-BBDC-39937A56FB7C}"/>
    <cellStyle name="Comma 3 7 14" xfId="11199" xr:uid="{D85FFE5B-0E04-4934-9424-BBC567441918}"/>
    <cellStyle name="Comma 3 7 15" xfId="11200" xr:uid="{69886898-869F-4549-8776-FDEBACEF288C}"/>
    <cellStyle name="Comma 3 7 16" xfId="11201" xr:uid="{9942EF51-4734-4256-8FB0-69E5E66E3EF5}"/>
    <cellStyle name="Comma 3 7 17" xfId="11202" xr:uid="{BABA5E79-D83D-4C32-90D9-6B9D2E24343D}"/>
    <cellStyle name="Comma 3 7 18" xfId="11203" xr:uid="{4E880673-75D6-46C5-9926-F5A80C228FBD}"/>
    <cellStyle name="Comma 3 7 19" xfId="11204" xr:uid="{E3A891F2-1E4A-4300-BBC7-3D4976944DCA}"/>
    <cellStyle name="Comma 3 7 2" xfId="11205" xr:uid="{3C09696D-04E5-434C-B97E-A2165FC2E24C}"/>
    <cellStyle name="Comma 3 7 20" xfId="11206" xr:uid="{F0233889-49C7-4986-AA7E-A63C304449E3}"/>
    <cellStyle name="Comma 3 7 21" xfId="11207" xr:uid="{9B2B7260-0757-4F1D-9B47-A957CB47A83F}"/>
    <cellStyle name="Comma 3 7 3" xfId="11208" xr:uid="{B92305BA-F438-4679-9E7B-1BE4711D558D}"/>
    <cellStyle name="Comma 3 7 4" xfId="11209" xr:uid="{0203F002-9187-4E5A-99D4-B76B72F799E9}"/>
    <cellStyle name="Comma 3 7 5" xfId="11210" xr:uid="{69422975-890A-4B2C-8F93-F85DF7D0B6DD}"/>
    <cellStyle name="Comma 3 7 6" xfId="11211" xr:uid="{ECEC0CF1-4178-441A-8099-B55923B0AE95}"/>
    <cellStyle name="Comma 3 7 7" xfId="11212" xr:uid="{20ABDFD9-F649-4596-ABD9-6534EDE230AD}"/>
    <cellStyle name="Comma 3 7 8" xfId="11213" xr:uid="{7BE2F7A4-0446-4457-BF11-1FA23756B6B6}"/>
    <cellStyle name="Comma 3 7 9" xfId="11214" xr:uid="{94A7555B-E7F2-4BE8-B924-44EAA60EE3BB}"/>
    <cellStyle name="Comma 3 8" xfId="1133" xr:uid="{905722C0-BE63-462F-90A1-2371362FF93E}"/>
    <cellStyle name="Comma 3 8 10" xfId="11215" xr:uid="{03409AA5-7150-4276-B61B-8A3C4F87E500}"/>
    <cellStyle name="Comma 3 8 11" xfId="11216" xr:uid="{F226F623-42A3-4064-97E3-B549A79D42C8}"/>
    <cellStyle name="Comma 3 8 12" xfId="11217" xr:uid="{4BE38322-BF74-4D1C-8DFC-DA062445036E}"/>
    <cellStyle name="Comma 3 8 13" xfId="11218" xr:uid="{5F601854-11C6-4362-87D0-927B7FC6005A}"/>
    <cellStyle name="Comma 3 8 14" xfId="11219" xr:uid="{89DDD109-A0DB-49F6-B7CF-680EE66045B1}"/>
    <cellStyle name="Comma 3 8 15" xfId="11220" xr:uid="{4FC8585C-625E-479C-AC0F-3921E31FDFD9}"/>
    <cellStyle name="Comma 3 8 16" xfId="11221" xr:uid="{92EBEB00-D254-447C-9457-A84B79C1A80F}"/>
    <cellStyle name="Comma 3 8 17" xfId="11222" xr:uid="{43A834A9-ECAC-4BC6-8436-8A83F5F6845E}"/>
    <cellStyle name="Comma 3 8 18" xfId="11223" xr:uid="{D0E4F013-0B3A-4700-A1BB-D1475C55B7E8}"/>
    <cellStyle name="Comma 3 8 19" xfId="11224" xr:uid="{DE536652-B6EE-4CDC-A3CA-322BAC299966}"/>
    <cellStyle name="Comma 3 8 2" xfId="11225" xr:uid="{4C7B9206-8597-4B41-B59E-43D0D1CF254A}"/>
    <cellStyle name="Comma 3 8 20" xfId="11226" xr:uid="{9D810E36-B5EC-4DB8-B2BF-CB66E863A3FF}"/>
    <cellStyle name="Comma 3 8 21" xfId="11227" xr:uid="{114B06B1-6253-49AB-B92D-D104A44F3612}"/>
    <cellStyle name="Comma 3 8 3" xfId="11228" xr:uid="{9FD3D682-B445-496E-A062-E611381D9858}"/>
    <cellStyle name="Comma 3 8 4" xfId="11229" xr:uid="{B3369735-4EB2-4157-AE63-E1BE999307F3}"/>
    <cellStyle name="Comma 3 8 5" xfId="11230" xr:uid="{18687709-C608-4A6F-BE8E-DB64B770D819}"/>
    <cellStyle name="Comma 3 8 6" xfId="11231" xr:uid="{25144232-4210-4ED3-93E9-5E2B57F18498}"/>
    <cellStyle name="Comma 3 8 7" xfId="11232" xr:uid="{44E19E8E-0574-47B1-852B-3A713EEE0D8C}"/>
    <cellStyle name="Comma 3 8 8" xfId="11233" xr:uid="{F15D0E08-5EFC-4358-9AB5-9AF81CD6AE45}"/>
    <cellStyle name="Comma 3 8 9" xfId="11234" xr:uid="{677429F9-5CDE-47BF-9B77-A8C7FFD54890}"/>
    <cellStyle name="Comma 3 9" xfId="1134" xr:uid="{76866FCF-845B-464A-A7A3-C7587F4BBFAF}"/>
    <cellStyle name="Comma 30" xfId="1135" xr:uid="{1AE6058C-F103-4DEF-BE8C-59A8B8A4BBE2}"/>
    <cellStyle name="Comma 30 10" xfId="11235" xr:uid="{E2C08CBC-AD5C-4AFB-BC96-D1B6EB54FB17}"/>
    <cellStyle name="Comma 30 11" xfId="11236" xr:uid="{C494BD0D-214E-41CE-A2FB-CE9DBCD40832}"/>
    <cellStyle name="Comma 30 12" xfId="11237" xr:uid="{C7FCFB03-FF57-4C2F-984C-AB7F602F238E}"/>
    <cellStyle name="Comma 30 13" xfId="11238" xr:uid="{D9B6F0D3-A69D-4E61-8D17-64B053E01B66}"/>
    <cellStyle name="Comma 30 14" xfId="11239" xr:uid="{DC5EC648-73F1-40BB-AECF-98F794284CDB}"/>
    <cellStyle name="Comma 30 15" xfId="11240" xr:uid="{CB38F1FD-03D9-473F-924B-EB8D398BF4AA}"/>
    <cellStyle name="Comma 30 16" xfId="11241" xr:uid="{2248C8E3-164D-44AC-93B0-66BB46879D6A}"/>
    <cellStyle name="Comma 30 17" xfId="11242" xr:uid="{18587782-AE28-4AE7-B733-109DB5374A79}"/>
    <cellStyle name="Comma 30 18" xfId="11243" xr:uid="{6FBBDF0F-4E2B-42A6-9DD0-68435337B710}"/>
    <cellStyle name="Comma 30 19" xfId="11244" xr:uid="{189A5837-34BC-4060-955F-C69706605C01}"/>
    <cellStyle name="Comma 30 2" xfId="11245" xr:uid="{DE6C9390-14B8-4C3D-A883-9797393F0FB1}"/>
    <cellStyle name="Comma 30 20" xfId="11246" xr:uid="{92171E5B-BC3E-45EE-817A-5CB2C4F114CE}"/>
    <cellStyle name="Comma 30 21" xfId="11247" xr:uid="{77A12FFD-C98D-4053-8CE3-7AD66744EE51}"/>
    <cellStyle name="Comma 30 3" xfId="11248" xr:uid="{781B200F-6B30-4D24-9123-0295BF1081A0}"/>
    <cellStyle name="Comma 30 4" xfId="11249" xr:uid="{170FD6E5-A57B-4CF6-879C-B5728B4B7991}"/>
    <cellStyle name="Comma 30 5" xfId="11250" xr:uid="{54F437E1-FFA8-4E83-8B34-BE8E9537CE0B}"/>
    <cellStyle name="Comma 30 6" xfId="11251" xr:uid="{1CF9A137-B54C-49B4-8072-40726C25A9BE}"/>
    <cellStyle name="Comma 30 7" xfId="11252" xr:uid="{003E24A9-DD85-47CE-9BC1-6D54D3134FBC}"/>
    <cellStyle name="Comma 30 8" xfId="11253" xr:uid="{EC7D3E0D-69B5-495B-B96D-8228B1913FDE}"/>
    <cellStyle name="Comma 30 9" xfId="11254" xr:uid="{67B173D2-5324-490B-B918-10375E4F753D}"/>
    <cellStyle name="Comma 31" xfId="1136" xr:uid="{D3FEB540-FB51-413B-8F6E-1EAC23DFC3C5}"/>
    <cellStyle name="Comma 31 10" xfId="11255" xr:uid="{A4ABB78F-4917-4461-9599-89327125C5C5}"/>
    <cellStyle name="Comma 31 11" xfId="11256" xr:uid="{9A6ED2AA-F46C-42A4-BE1D-D71E4F697F0F}"/>
    <cellStyle name="Comma 31 12" xfId="11257" xr:uid="{774D3B78-F5FA-42D5-87D8-E47BB2683594}"/>
    <cellStyle name="Comma 31 13" xfId="11258" xr:uid="{1765EAFB-9658-4B1B-BFF4-2AA3C1C2208E}"/>
    <cellStyle name="Comma 31 14" xfId="11259" xr:uid="{BA12E38B-CB8C-4E0A-A565-ECFB5A8DE24E}"/>
    <cellStyle name="Comma 31 15" xfId="11260" xr:uid="{873F9E2F-3B64-436C-9990-0BFB571507D0}"/>
    <cellStyle name="Comma 31 16" xfId="11261" xr:uid="{EE974A1D-5AA8-4EEB-B82D-94BE499FC52A}"/>
    <cellStyle name="Comma 31 17" xfId="11262" xr:uid="{AE87804E-0BEA-4D79-8956-89E5FEEDA0C4}"/>
    <cellStyle name="Comma 31 18" xfId="11263" xr:uid="{5EEF0642-72D7-4250-9177-271ADB2B04CD}"/>
    <cellStyle name="Comma 31 19" xfId="11264" xr:uid="{F9AB6E0A-EBD3-4B51-94F1-179D7511EBC7}"/>
    <cellStyle name="Comma 31 2" xfId="11265" xr:uid="{4395829D-A282-4E74-BD2E-35B66C119CB1}"/>
    <cellStyle name="Comma 31 20" xfId="11266" xr:uid="{28AEFDA7-D90D-4A66-B3C7-30634C3FE3F5}"/>
    <cellStyle name="Comma 31 21" xfId="11267" xr:uid="{B4787ED4-C300-4BA6-9852-740B069770A5}"/>
    <cellStyle name="Comma 31 3" xfId="11268" xr:uid="{3FC5507B-FAEE-4EA2-9559-E62B69457786}"/>
    <cellStyle name="Comma 31 4" xfId="11269" xr:uid="{AE15E9BD-2D6F-4AC0-96AC-20AC9852BDB0}"/>
    <cellStyle name="Comma 31 5" xfId="11270" xr:uid="{B8DFF6ED-A7EB-43AE-B69F-E2989FB71336}"/>
    <cellStyle name="Comma 31 6" xfId="11271" xr:uid="{E6C89AE1-E1E9-49D8-9802-2EA39C6AA4BB}"/>
    <cellStyle name="Comma 31 7" xfId="11272" xr:uid="{696DF59A-50A1-40AC-92D6-EDC4556C56E9}"/>
    <cellStyle name="Comma 31 8" xfId="11273" xr:uid="{4C1A0A94-39E1-427A-8D9D-5034ADD0EC0A}"/>
    <cellStyle name="Comma 31 9" xfId="11274" xr:uid="{B29310A6-3EA0-4224-8DF3-B82F996E662A}"/>
    <cellStyle name="Comma 32" xfId="1137" xr:uid="{2E1745D1-52A1-4AB7-B5FB-89BC4AA3DF3C}"/>
    <cellStyle name="Comma 32 10" xfId="11275" xr:uid="{E2CCC140-73F0-46B3-9D86-DA8272CE40E3}"/>
    <cellStyle name="Comma 32 11" xfId="11276" xr:uid="{DCCCE0AA-6D2F-41A0-9C56-06FC05671952}"/>
    <cellStyle name="Comma 32 12" xfId="11277" xr:uid="{986BA425-2153-4FC2-9527-2BA9FFD40CCD}"/>
    <cellStyle name="Comma 32 13" xfId="11278" xr:uid="{325093AB-BC43-4778-AFB6-C1E24C54E058}"/>
    <cellStyle name="Comma 32 14" xfId="11279" xr:uid="{142EB77B-E470-4D84-A560-96926E31B738}"/>
    <cellStyle name="Comma 32 15" xfId="11280" xr:uid="{88295C80-771E-4A92-9C55-ACC3B1734BE1}"/>
    <cellStyle name="Comma 32 16" xfId="11281" xr:uid="{209D7868-EB15-4726-92DB-3255C6CD642A}"/>
    <cellStyle name="Comma 32 17" xfId="11282" xr:uid="{D71B12BC-617B-457E-8C88-6131E3DEB178}"/>
    <cellStyle name="Comma 32 18" xfId="11283" xr:uid="{4407E548-9969-4F9E-8DDF-BD896C17D364}"/>
    <cellStyle name="Comma 32 19" xfId="11284" xr:uid="{9A1434B4-C144-44E1-BE4E-521048EEE36F}"/>
    <cellStyle name="Comma 32 2" xfId="11285" xr:uid="{09C44659-BBC5-4D41-8FF4-35699825FFF4}"/>
    <cellStyle name="Comma 32 20" xfId="11286" xr:uid="{7F59A91B-6DEE-4EAB-9AA3-6570E8CBB1BD}"/>
    <cellStyle name="Comma 32 21" xfId="11287" xr:uid="{CA11EEEA-E304-4BD5-97C8-CEF1AFE7ED72}"/>
    <cellStyle name="Comma 32 3" xfId="11288" xr:uid="{395C1E78-414C-48E7-B4FF-BB16DD683C7F}"/>
    <cellStyle name="Comma 32 4" xfId="11289" xr:uid="{6A27836A-DE16-4ADF-86ED-1471F5F6D37D}"/>
    <cellStyle name="Comma 32 5" xfId="11290" xr:uid="{25CB9068-C495-463D-8F29-89D88F0CA0CB}"/>
    <cellStyle name="Comma 32 6" xfId="11291" xr:uid="{B51A4C21-F66F-4E91-B64F-46D95CBA7B2F}"/>
    <cellStyle name="Comma 32 7" xfId="11292" xr:uid="{1B8B3543-4CCB-4E4B-A886-5B854510FB5F}"/>
    <cellStyle name="Comma 32 8" xfId="11293" xr:uid="{E270A064-1ED5-4BD1-99DF-C1ADB8DBB7FF}"/>
    <cellStyle name="Comma 32 9" xfId="11294" xr:uid="{D8096C0E-F9FC-4781-99F1-E3BD86F77645}"/>
    <cellStyle name="Comma 33" xfId="1138" xr:uid="{5949E905-267B-4321-B2CA-CD5C7A0FB1D4}"/>
    <cellStyle name="Comma 33 10" xfId="11295" xr:uid="{DC19BC9B-1463-4122-AE45-CF61A9E070F2}"/>
    <cellStyle name="Comma 33 11" xfId="11296" xr:uid="{970490E1-F1AC-4528-8936-18D9079318B0}"/>
    <cellStyle name="Comma 33 12" xfId="11297" xr:uid="{B080CE18-F55D-49CC-AA58-4A9F826B4B17}"/>
    <cellStyle name="Comma 33 13" xfId="11298" xr:uid="{8FAE5C6E-3648-4CF6-AF84-FDE45F5F6F14}"/>
    <cellStyle name="Comma 33 14" xfId="11299" xr:uid="{68E7A1D3-E6EB-4131-840D-5CEB4074110F}"/>
    <cellStyle name="Comma 33 15" xfId="11300" xr:uid="{8EECA721-16A9-4834-B330-76B87C666E31}"/>
    <cellStyle name="Comma 33 16" xfId="11301" xr:uid="{A5A9044D-B4B4-4F8D-ACF4-62D1F69752E2}"/>
    <cellStyle name="Comma 33 17" xfId="11302" xr:uid="{CE6AA67A-E511-44CA-AA3A-48C15BFBAD6E}"/>
    <cellStyle name="Comma 33 18" xfId="11303" xr:uid="{B4E92DB8-6BF9-40D7-879B-84F6C263F161}"/>
    <cellStyle name="Comma 33 19" xfId="11304" xr:uid="{DE6B86DA-18D3-49D0-BE09-0F78ECE9DEFF}"/>
    <cellStyle name="Comma 33 2" xfId="11305" xr:uid="{12644570-505F-4177-AC5F-4A6E56010A40}"/>
    <cellStyle name="Comma 33 20" xfId="11306" xr:uid="{8413D82F-E371-4D27-887B-1893BE38A0EF}"/>
    <cellStyle name="Comma 33 21" xfId="11307" xr:uid="{972FFDE6-DF6B-47C5-99EE-FB19612E0D84}"/>
    <cellStyle name="Comma 33 3" xfId="11308" xr:uid="{17B252B9-4B40-44F1-9615-D454F08E1295}"/>
    <cellStyle name="Comma 33 4" xfId="11309" xr:uid="{1439AF5A-73F2-4B28-9033-1951CFA5E288}"/>
    <cellStyle name="Comma 33 5" xfId="11310" xr:uid="{D325EB66-5DE5-489A-AA28-211D2BE08304}"/>
    <cellStyle name="Comma 33 6" xfId="11311" xr:uid="{747AC654-51C6-4073-BFD7-7D83BD1B28D4}"/>
    <cellStyle name="Comma 33 7" xfId="11312" xr:uid="{17A08160-6815-40F3-93F2-FAE0FC4ABD75}"/>
    <cellStyle name="Comma 33 8" xfId="11313" xr:uid="{BCD110E5-FC64-4764-9B41-E7C123A07480}"/>
    <cellStyle name="Comma 33 9" xfId="11314" xr:uid="{749D088A-F6ED-44D9-B2D0-44AAEF094D15}"/>
    <cellStyle name="Comma 34" xfId="1139" xr:uid="{02D68205-5967-4A32-8A4D-2BC96390BAAF}"/>
    <cellStyle name="Comma 34 10" xfId="11315" xr:uid="{4F1EAA64-A1C2-4D00-B5CA-D56DC5609E08}"/>
    <cellStyle name="Comma 34 11" xfId="11316" xr:uid="{FD3B30EB-D825-4CCC-8E43-574D28FD57BF}"/>
    <cellStyle name="Comma 34 12" xfId="11317" xr:uid="{B22E8048-BE96-4A17-A997-9D4F5749E9B8}"/>
    <cellStyle name="Comma 34 13" xfId="11318" xr:uid="{CADC1C74-3C3F-44CE-8378-C7BAF2B2CC2D}"/>
    <cellStyle name="Comma 34 14" xfId="11319" xr:uid="{63B458F0-20F5-4323-970A-91D1C86188E8}"/>
    <cellStyle name="Comma 34 15" xfId="11320" xr:uid="{78BC670E-BBF3-40A9-9814-0F55B62E5F54}"/>
    <cellStyle name="Comma 34 16" xfId="11321" xr:uid="{BC6083A7-C6B8-442C-A67C-3CB8C1A6F277}"/>
    <cellStyle name="Comma 34 17" xfId="11322" xr:uid="{0655CF55-60EC-4A52-B928-78AADA037CDE}"/>
    <cellStyle name="Comma 34 18" xfId="11323" xr:uid="{63A99985-39A4-4D09-8D4A-27246F826AF7}"/>
    <cellStyle name="Comma 34 19" xfId="11324" xr:uid="{1F99B700-F50E-4479-8A7A-8736A4D615E2}"/>
    <cellStyle name="Comma 34 2" xfId="11325" xr:uid="{3C610DBD-76E2-4F8D-8C9A-F84B6777266D}"/>
    <cellStyle name="Comma 34 20" xfId="11326" xr:uid="{242D59E2-FCDF-4B1D-9B4E-01957A47FA8F}"/>
    <cellStyle name="Comma 34 21" xfId="11327" xr:uid="{BFD084BA-5929-4BED-8DBB-69F8A38F88F9}"/>
    <cellStyle name="Comma 34 3" xfId="11328" xr:uid="{28280FB3-FABC-4E81-A585-9DDFA8637025}"/>
    <cellStyle name="Comma 34 4" xfId="11329" xr:uid="{609408F5-5E70-4841-93C1-5C8147DC12EC}"/>
    <cellStyle name="Comma 34 5" xfId="11330" xr:uid="{D7E6889F-01F1-47BA-858F-A473A7669920}"/>
    <cellStyle name="Comma 34 6" xfId="11331" xr:uid="{47ED8512-EFCB-4609-9276-36F9AABDAFD9}"/>
    <cellStyle name="Comma 34 7" xfId="11332" xr:uid="{D3AEF55D-E28C-4B32-A05F-E9E75DAD5270}"/>
    <cellStyle name="Comma 34 8" xfId="11333" xr:uid="{4163092C-0EF1-4422-9262-FF954664BB9A}"/>
    <cellStyle name="Comma 34 9" xfId="11334" xr:uid="{09F473A8-F8F7-4EC1-9C44-7FE7B35A7CE9}"/>
    <cellStyle name="Comma 35" xfId="1140" xr:uid="{1488DDCC-D3E4-4C51-B70F-04C9A95A1BF6}"/>
    <cellStyle name="Comma 35 10" xfId="11335" xr:uid="{906E6112-CC2A-4ABA-A022-57DFB1AF4C27}"/>
    <cellStyle name="Comma 35 11" xfId="11336" xr:uid="{FAC503CD-8A32-43DE-A763-68A7ECFEEC30}"/>
    <cellStyle name="Comma 35 12" xfId="11337" xr:uid="{091911C2-91D9-4352-8C00-C3617CA58899}"/>
    <cellStyle name="Comma 35 13" xfId="11338" xr:uid="{7BC7B0E2-EC67-4541-AFDD-799750F4AE1C}"/>
    <cellStyle name="Comma 35 14" xfId="11339" xr:uid="{40E47FA0-C22F-421A-8A3C-6A33C5EC0381}"/>
    <cellStyle name="Comma 35 15" xfId="11340" xr:uid="{20B9C0E3-4E07-444E-8AE6-0332BBE64E38}"/>
    <cellStyle name="Comma 35 16" xfId="11341" xr:uid="{D9CBD9F3-3C85-407B-B785-212B02268E69}"/>
    <cellStyle name="Comma 35 17" xfId="11342" xr:uid="{DAB07FDD-B9DF-472B-87A7-52DE857A4D91}"/>
    <cellStyle name="Comma 35 18" xfId="11343" xr:uid="{5E04FBF0-C97D-4E6A-ABE1-E7D237C5514F}"/>
    <cellStyle name="Comma 35 19" xfId="11344" xr:uid="{E4155B38-B688-49CA-8A86-BF8482777B15}"/>
    <cellStyle name="Comma 35 2" xfId="11345" xr:uid="{820A6AC6-CEA2-41BB-B0E9-AAB076579B7A}"/>
    <cellStyle name="Comma 35 20" xfId="11346" xr:uid="{AEDC3DBE-2F90-4C21-9468-4B32195DE263}"/>
    <cellStyle name="Comma 35 21" xfId="11347" xr:uid="{90B99BFF-A213-4D29-B413-D9EFFFA07CB0}"/>
    <cellStyle name="Comma 35 3" xfId="11348" xr:uid="{20D1EFAC-2B99-4F50-88D7-CF7E1C1E3703}"/>
    <cellStyle name="Comma 35 4" xfId="11349" xr:uid="{7E4A2E26-B0E5-4DF8-B0A1-AD8C54D31144}"/>
    <cellStyle name="Comma 35 5" xfId="11350" xr:uid="{F7A96C12-37ED-4EFD-9391-D438129C47BE}"/>
    <cellStyle name="Comma 35 6" xfId="11351" xr:uid="{E33B9B7F-BD75-4BDF-BEF6-F08ACB39A6BB}"/>
    <cellStyle name="Comma 35 7" xfId="11352" xr:uid="{2D0E2D71-47FD-4E48-9F05-072CF415F11E}"/>
    <cellStyle name="Comma 35 8" xfId="11353" xr:uid="{044A4B99-A317-40A3-B512-2F2613367CEA}"/>
    <cellStyle name="Comma 35 9" xfId="11354" xr:uid="{13C62256-6D2A-45C4-871B-B739BD2710C1}"/>
    <cellStyle name="Comma 36" xfId="1141" xr:uid="{FE4E496E-4423-436D-99CE-C6E0C23D7339}"/>
    <cellStyle name="Comma 36 10" xfId="11355" xr:uid="{4DD04568-5DC9-4681-9EFA-8C67B16E9237}"/>
    <cellStyle name="Comma 36 11" xfId="11356" xr:uid="{A456A40B-2317-4E7E-9739-6EADA154A8AD}"/>
    <cellStyle name="Comma 36 12" xfId="11357" xr:uid="{F5A6E814-9836-4B63-B539-01CC26F0D956}"/>
    <cellStyle name="Comma 36 13" xfId="11358" xr:uid="{2084E135-D672-43BC-9638-974779E6EE2F}"/>
    <cellStyle name="Comma 36 14" xfId="11359" xr:uid="{F4525522-1307-4DE3-A4B9-D3A603D78A71}"/>
    <cellStyle name="Comma 36 15" xfId="11360" xr:uid="{DC3F0557-C597-4AB1-A7E1-2EE5502EDA2A}"/>
    <cellStyle name="Comma 36 16" xfId="11361" xr:uid="{6C3D91B5-06C7-4411-8104-3E56C184CC43}"/>
    <cellStyle name="Comma 36 17" xfId="11362" xr:uid="{8FC4D845-23A8-4F08-988C-AEE5436FF277}"/>
    <cellStyle name="Comma 36 18" xfId="11363" xr:uid="{A1FA84C0-969C-4C07-A8D5-7D4509AFA281}"/>
    <cellStyle name="Comma 36 19" xfId="11364" xr:uid="{0DCEF310-F465-4B57-803D-CEE0F1743E14}"/>
    <cellStyle name="Comma 36 2" xfId="11365" xr:uid="{E4640971-EBB2-41C9-947F-CDA0337F2146}"/>
    <cellStyle name="Comma 36 20" xfId="11366" xr:uid="{BE86C30E-E025-4D40-97BB-39A6C47569AA}"/>
    <cellStyle name="Comma 36 21" xfId="11367" xr:uid="{D0E11EAB-5429-406D-BB7D-D1EB70BB9CB0}"/>
    <cellStyle name="Comma 36 3" xfId="11368" xr:uid="{1F051F0D-4BC1-4BE5-BAB4-24B2E8475BD8}"/>
    <cellStyle name="Comma 36 4" xfId="11369" xr:uid="{9C7E141F-F3D5-47CC-B97C-324482420D5C}"/>
    <cellStyle name="Comma 36 5" xfId="11370" xr:uid="{7467794B-45E8-4BA9-891F-E9327C815C16}"/>
    <cellStyle name="Comma 36 6" xfId="11371" xr:uid="{DA71F0F1-16B6-4A1B-B6F7-DA20E80C7C24}"/>
    <cellStyle name="Comma 36 7" xfId="11372" xr:uid="{C5664C3D-75BC-4B8C-8814-8F349536E28B}"/>
    <cellStyle name="Comma 36 8" xfId="11373" xr:uid="{C1EA9BAA-F9AB-47FF-BD7C-836E58FE0DAF}"/>
    <cellStyle name="Comma 36 9" xfId="11374" xr:uid="{50801DA3-F91A-4867-AB9D-3DF378A231DB}"/>
    <cellStyle name="Comma 37" xfId="1142" xr:uid="{33E3DEE3-7CEF-4FDB-9825-9DB607172615}"/>
    <cellStyle name="Comma 37 10" xfId="11375" xr:uid="{EB615223-F54C-4584-902A-6820316BABFE}"/>
    <cellStyle name="Comma 37 11" xfId="11376" xr:uid="{58DED366-77A9-457E-9A9E-2BB1E0077A65}"/>
    <cellStyle name="Comma 37 12" xfId="11377" xr:uid="{37AFA6F0-45CD-4069-9286-A2A573DB6905}"/>
    <cellStyle name="Comma 37 13" xfId="11378" xr:uid="{38C419AF-4393-4890-944B-06C318FA66E4}"/>
    <cellStyle name="Comma 37 14" xfId="11379" xr:uid="{003D7C4F-B556-42DF-914C-A2F725F8ADE5}"/>
    <cellStyle name="Comma 37 15" xfId="11380" xr:uid="{9AFA2B04-CCA4-4FBE-AC4B-EB1B4DE68B37}"/>
    <cellStyle name="Comma 37 16" xfId="11381" xr:uid="{E86CE6AF-00BA-4184-8A60-346EC2CFC0A7}"/>
    <cellStyle name="Comma 37 17" xfId="11382" xr:uid="{7A40FEB8-2731-40F3-A1A3-0915E4E291BC}"/>
    <cellStyle name="Comma 37 18" xfId="11383" xr:uid="{C0D26C02-A133-4C83-8474-06F34C7551DC}"/>
    <cellStyle name="Comma 37 19" xfId="11384" xr:uid="{8E4A8449-69E7-4EDD-AD96-B809D4D35802}"/>
    <cellStyle name="Comma 37 2" xfId="11385" xr:uid="{DE01E258-B5D9-4176-8226-3ECF9B7EEAED}"/>
    <cellStyle name="Comma 37 20" xfId="11386" xr:uid="{447FD2BC-1E14-45CF-80C0-B726A16F9A71}"/>
    <cellStyle name="Comma 37 21" xfId="11387" xr:uid="{47373FE8-5151-426D-B70F-E644ECA47C75}"/>
    <cellStyle name="Comma 37 3" xfId="11388" xr:uid="{771AC14A-3659-4536-80B6-4B60CAE90B46}"/>
    <cellStyle name="Comma 37 4" xfId="11389" xr:uid="{53475896-B7FD-48D4-9D2B-19BEC3AF52C2}"/>
    <cellStyle name="Comma 37 5" xfId="11390" xr:uid="{32C26DF5-ACB1-43BB-B5D7-A5E03D0330E7}"/>
    <cellStyle name="Comma 37 6" xfId="11391" xr:uid="{AED5B5F8-1DC9-435A-B8B0-6D37A3B58E7A}"/>
    <cellStyle name="Comma 37 7" xfId="11392" xr:uid="{D74379FB-65E1-4909-9E98-5C118F7D1FAA}"/>
    <cellStyle name="Comma 37 8" xfId="11393" xr:uid="{DC427DD1-03D7-48C5-ADC4-4F798DA3A47F}"/>
    <cellStyle name="Comma 37 9" xfId="11394" xr:uid="{0C789240-AB09-4C25-82B4-51C2278F7F48}"/>
    <cellStyle name="Comma 38" xfId="1143" xr:uid="{FE320C87-764A-48C1-B745-E03CD7228E66}"/>
    <cellStyle name="Comma 38 10" xfId="11395" xr:uid="{DE24AD3F-95E3-4DB5-BD9B-BFCCF877DA86}"/>
    <cellStyle name="Comma 38 11" xfId="11396" xr:uid="{F622E9B9-95C4-42EF-9C36-939DBC01E11B}"/>
    <cellStyle name="Comma 38 12" xfId="11397" xr:uid="{1D06A06C-8DE3-47EC-8713-353B2C0BB84A}"/>
    <cellStyle name="Comma 38 13" xfId="11398" xr:uid="{0AC7D48B-A3C7-46A8-B487-72BAD1A457BA}"/>
    <cellStyle name="Comma 38 14" xfId="11399" xr:uid="{B1F59CE6-E46D-4174-9657-6196B7F11F2D}"/>
    <cellStyle name="Comma 38 15" xfId="11400" xr:uid="{BB18906E-B51B-43F3-AF0B-61FCB7A84516}"/>
    <cellStyle name="Comma 38 16" xfId="11401" xr:uid="{4865C0D3-E266-4AEF-96BE-B8A86BF7AFB4}"/>
    <cellStyle name="Comma 38 17" xfId="11402" xr:uid="{524460B3-EACC-4DBE-9E74-212D9100F373}"/>
    <cellStyle name="Comma 38 18" xfId="11403" xr:uid="{0BD82A3B-0E15-4F14-8AD6-AB2668EC1D76}"/>
    <cellStyle name="Comma 38 19" xfId="11404" xr:uid="{EA7F1C0F-E084-4F0B-96D4-DAC3287A12CA}"/>
    <cellStyle name="Comma 38 2" xfId="11405" xr:uid="{3C508FEA-F074-4052-923F-8A8136E3BC48}"/>
    <cellStyle name="Comma 38 20" xfId="11406" xr:uid="{6BF34919-5FF9-4CB3-A08A-C0FD0CFFBF01}"/>
    <cellStyle name="Comma 38 21" xfId="11407" xr:uid="{DA1B10A4-C26F-4C00-A519-9FB4CD25476F}"/>
    <cellStyle name="Comma 38 3" xfId="11408" xr:uid="{97ED906D-500F-4A20-A91B-BE526D6EE299}"/>
    <cellStyle name="Comma 38 4" xfId="11409" xr:uid="{20013F29-6149-4D83-A11F-64C39F0B6909}"/>
    <cellStyle name="Comma 38 5" xfId="11410" xr:uid="{4ADD74AF-3E32-44FE-819C-459B79464E0E}"/>
    <cellStyle name="Comma 38 6" xfId="11411" xr:uid="{F459416A-F30E-4667-9AC0-88C58C015ABC}"/>
    <cellStyle name="Comma 38 7" xfId="11412" xr:uid="{130CD188-9D5D-4FD8-8F9C-FF1F2E76118C}"/>
    <cellStyle name="Comma 38 8" xfId="11413" xr:uid="{2CA6CCB5-7345-43CC-8701-D9C113A348A5}"/>
    <cellStyle name="Comma 38 9" xfId="11414" xr:uid="{D932E3D7-6D84-458B-8A4A-73203116653A}"/>
    <cellStyle name="Comma 39" xfId="1144" xr:uid="{476CFD90-328C-4948-954D-D144129630AF}"/>
    <cellStyle name="Comma 39 10" xfId="11415" xr:uid="{C87D8BA4-DB15-4D1F-B31D-AF01E427E0A4}"/>
    <cellStyle name="Comma 39 11" xfId="11416" xr:uid="{5B130492-7ADA-480D-9F4D-EC5EBA5BF4AA}"/>
    <cellStyle name="Comma 39 12" xfId="11417" xr:uid="{245E412D-CA06-4DE5-8078-1740BED6E0C5}"/>
    <cellStyle name="Comma 39 13" xfId="11418" xr:uid="{7FAE6465-CD95-4F9D-AD43-2FF12641F480}"/>
    <cellStyle name="Comma 39 14" xfId="11419" xr:uid="{0831B5C3-8CCF-4DD0-9C1A-808BF1A39394}"/>
    <cellStyle name="Comma 39 15" xfId="11420" xr:uid="{1A201C66-AFEB-440E-AEBB-6A0C009130FF}"/>
    <cellStyle name="Comma 39 16" xfId="11421" xr:uid="{FDDF8651-A283-478C-819B-831BC8A155BA}"/>
    <cellStyle name="Comma 39 17" xfId="11422" xr:uid="{E83A5937-634B-47B5-A98A-C4633BB9E4D5}"/>
    <cellStyle name="Comma 39 18" xfId="11423" xr:uid="{A8E465B1-9270-4D9D-8033-4377274D805C}"/>
    <cellStyle name="Comma 39 19" xfId="11424" xr:uid="{199CBFF9-EF46-493F-8B27-170DFB0940EB}"/>
    <cellStyle name="Comma 39 2" xfId="11425" xr:uid="{33118FAC-8CB7-4F9A-91C5-F7074878E482}"/>
    <cellStyle name="Comma 39 20" xfId="11426" xr:uid="{18F0FEDC-AB7A-4016-80D3-2AE4EBED5D2A}"/>
    <cellStyle name="Comma 39 21" xfId="11427" xr:uid="{6EFB6656-8E99-43B8-8F87-112C8C36C32F}"/>
    <cellStyle name="Comma 39 3" xfId="11428" xr:uid="{705C0947-1C8A-4836-BF62-B03470399FC8}"/>
    <cellStyle name="Comma 39 4" xfId="11429" xr:uid="{B3E4EE7E-FBBE-44B0-8520-3B272EB38E7F}"/>
    <cellStyle name="Comma 39 5" xfId="11430" xr:uid="{61538BA8-D731-4B93-A93C-DF8183E13482}"/>
    <cellStyle name="Comma 39 6" xfId="11431" xr:uid="{573253B2-6842-41BA-9ED4-D368193ECC13}"/>
    <cellStyle name="Comma 39 7" xfId="11432" xr:uid="{D8360E10-D5B0-4228-B89A-7D2F2F3BDCEF}"/>
    <cellStyle name="Comma 39 8" xfId="11433" xr:uid="{AEF63A2F-68EF-4537-8333-2A9E9C2CAF73}"/>
    <cellStyle name="Comma 39 9" xfId="11434" xr:uid="{09064818-0002-483A-9211-8BB035895566}"/>
    <cellStyle name="Comma 4" xfId="1145" xr:uid="{D9A534A8-3A3A-4211-838E-8CADED9F3059}"/>
    <cellStyle name="Comma 4 10" xfId="1146" xr:uid="{5C5091E2-0ABF-41B9-A45A-ED4417BA6A59}"/>
    <cellStyle name="Comma 4 11" xfId="1147" xr:uid="{06F1628C-0DC8-4049-996C-6F32018A79A9}"/>
    <cellStyle name="Comma 4 12" xfId="1148" xr:uid="{5E46DCC4-9461-41BD-8D75-918DF36082DC}"/>
    <cellStyle name="Comma 4 13" xfId="1149" xr:uid="{D79DACEA-DD80-40FE-9B0E-A02A82050DDC}"/>
    <cellStyle name="Comma 4 14" xfId="1150" xr:uid="{6009019E-5CAD-4A24-ABB9-4D0BB1B90CC6}"/>
    <cellStyle name="Comma 4 15" xfId="1151" xr:uid="{323D01D5-FABB-4154-BBF2-860A56454169}"/>
    <cellStyle name="Comma 4 16" xfId="1152" xr:uid="{604ABF0C-0E3A-4B6D-99E5-EB8946479EA1}"/>
    <cellStyle name="Comma 4 17" xfId="1153" xr:uid="{07240DDA-8C37-4349-8AC1-E918D0F8A5FA}"/>
    <cellStyle name="Comma 4 18" xfId="1154" xr:uid="{DFDCB0B6-2806-4980-A04A-50CCC1D412E1}"/>
    <cellStyle name="Comma 4 19" xfId="1155" xr:uid="{32A13CEE-55AA-4E0D-857D-6BE9B6B9C950}"/>
    <cellStyle name="Comma 4 2" xfId="1156" xr:uid="{78D549C5-C908-433D-B38C-B9369F717888}"/>
    <cellStyle name="Comma 4 2 10" xfId="11435" xr:uid="{A0BF322F-73F7-40DC-8446-DE8ACFE56C59}"/>
    <cellStyle name="Comma 4 2 11" xfId="11436" xr:uid="{7D1DF459-59FA-48CD-BB2E-BB8CEA10D1B0}"/>
    <cellStyle name="Comma 4 2 12" xfId="11437" xr:uid="{522D79AD-556E-4974-989B-C5DE4DB6DAEA}"/>
    <cellStyle name="Comma 4 2 13" xfId="11438" xr:uid="{05D61267-6A9E-4916-BF92-56684756AE92}"/>
    <cellStyle name="Comma 4 2 14" xfId="11439" xr:uid="{6AEA9E17-C234-4903-BA00-8C3A16AF84CE}"/>
    <cellStyle name="Comma 4 2 15" xfId="11440" xr:uid="{2DB295E2-3640-4FF7-A236-B1048E2E5979}"/>
    <cellStyle name="Comma 4 2 16" xfId="11441" xr:uid="{F43A0A7C-B932-4DE9-B3B5-F60C93CE3FA4}"/>
    <cellStyle name="Comma 4 2 17" xfId="11442" xr:uid="{0BA2CBEA-7BC8-4C56-91E7-225B8B3BE72A}"/>
    <cellStyle name="Comma 4 2 18" xfId="11443" xr:uid="{4FD966DD-CB5D-412C-93DB-56DE1C507320}"/>
    <cellStyle name="Comma 4 2 19" xfId="11444" xr:uid="{1993E3BB-80D8-4E6A-96C2-9AC993D95283}"/>
    <cellStyle name="Comma 4 2 2" xfId="11445" xr:uid="{FF7558CB-5702-41F0-B69A-F68736E65A71}"/>
    <cellStyle name="Comma 4 2 20" xfId="11446" xr:uid="{F9B6BBE6-74A8-493E-A226-B3B33C9FF0F0}"/>
    <cellStyle name="Comma 4 2 21" xfId="11447" xr:uid="{AF3C8542-D64B-43A7-AA15-7F3C7FB5F653}"/>
    <cellStyle name="Comma 4 2 22" xfId="36117" xr:uid="{5DF58BB9-0839-4906-9ECE-39E48E27B63B}"/>
    <cellStyle name="Comma 4 2 3" xfId="11448" xr:uid="{E6D60A8D-315A-4BE1-A4D2-C1AB2E59473B}"/>
    <cellStyle name="Comma 4 2 4" xfId="11449" xr:uid="{8CEF84AB-7221-4A4F-B6B1-C5F5FB0AC2E0}"/>
    <cellStyle name="Comma 4 2 5" xfId="11450" xr:uid="{4E001A9F-D279-4EBF-B6D3-2BDD0E28D6F0}"/>
    <cellStyle name="Comma 4 2 6" xfId="11451" xr:uid="{02DD2412-9060-46D6-BBD6-618FC1F55676}"/>
    <cellStyle name="Comma 4 2 7" xfId="11452" xr:uid="{9C87B68F-CD1F-4A4C-ADB4-79EAB11DEB3E}"/>
    <cellStyle name="Comma 4 2 8" xfId="11453" xr:uid="{E170CBBA-B194-4976-AD81-FBDFE8AE5E91}"/>
    <cellStyle name="Comma 4 2 9" xfId="11454" xr:uid="{4E6437D7-13C6-4272-9B5A-FC284CA0BAC5}"/>
    <cellStyle name="Comma 4 20" xfId="1157" xr:uid="{2F6D0897-3DD2-41DC-9A5F-DB062D260ED5}"/>
    <cellStyle name="Comma 4 21" xfId="1158" xr:uid="{E8029614-6EBA-4483-B5BA-73E161D16D7B}"/>
    <cellStyle name="Comma 4 22" xfId="1159" xr:uid="{78BBB228-08B5-4DD3-8340-80788BAF8DCA}"/>
    <cellStyle name="Comma 4 23" xfId="1160" xr:uid="{51B51472-BBF9-42BB-BB0E-7A4279E18DEE}"/>
    <cellStyle name="Comma 4 24" xfId="1161" xr:uid="{5381CDD0-283E-4F1D-A447-F7D1A4E4C909}"/>
    <cellStyle name="Comma 4 25" xfId="1162" xr:uid="{39F496A8-0CFB-49B1-AB77-237F07654FDB}"/>
    <cellStyle name="Comma 4 26" xfId="1163" xr:uid="{D5A5898A-58C4-4902-979F-17D810FA0341}"/>
    <cellStyle name="Comma 4 27" xfId="1164" xr:uid="{2CF0BCD1-8DDA-4654-A1D5-888B693995D6}"/>
    <cellStyle name="Comma 4 28" xfId="1165" xr:uid="{BEBA7C98-E706-4D58-BD6E-E61F03DDC8AF}"/>
    <cellStyle name="Comma 4 29" xfId="1166" xr:uid="{AEE04490-05F0-454F-BC42-BD98335D70E1}"/>
    <cellStyle name="Comma 4 3" xfId="1167" xr:uid="{F365AA37-CE33-4785-9B60-AB49B53529E4}"/>
    <cellStyle name="Comma 4 3 10" xfId="11455" xr:uid="{E8EF98B1-A912-4702-B351-04BD157DEF14}"/>
    <cellStyle name="Comma 4 3 11" xfId="11456" xr:uid="{937A96F7-C359-4A03-A52D-3119EC11BC9A}"/>
    <cellStyle name="Comma 4 3 12" xfId="11457" xr:uid="{6309CAA9-3061-484E-A539-C7CBE3264887}"/>
    <cellStyle name="Comma 4 3 13" xfId="11458" xr:uid="{0BEDD8DA-90CE-41A0-913B-9231C931BA1B}"/>
    <cellStyle name="Comma 4 3 14" xfId="11459" xr:uid="{453F27AD-C0BF-4CDA-81AC-229D0CCF4A94}"/>
    <cellStyle name="Comma 4 3 15" xfId="11460" xr:uid="{103F889B-8EEC-41B3-B58A-784FA0B26DDD}"/>
    <cellStyle name="Comma 4 3 16" xfId="11461" xr:uid="{CECACC05-F724-4A01-A2B7-A66C99620930}"/>
    <cellStyle name="Comma 4 3 17" xfId="11462" xr:uid="{A13462CE-FCFE-47AA-A099-CCC5B1962133}"/>
    <cellStyle name="Comma 4 3 18" xfId="11463" xr:uid="{42185BDB-6A7A-495E-9D13-433B601FF0F5}"/>
    <cellStyle name="Comma 4 3 19" xfId="11464" xr:uid="{4DAC1001-0DAB-420D-8D4D-307159496920}"/>
    <cellStyle name="Comma 4 3 2" xfId="11465" xr:uid="{1E9C705B-8A8C-48F4-BD05-8482F7D6D40E}"/>
    <cellStyle name="Comma 4 3 20" xfId="11466" xr:uid="{00C6EE37-9205-44D8-83DB-1FD2B2C51F6C}"/>
    <cellStyle name="Comma 4 3 21" xfId="11467" xr:uid="{351BF4C9-DA3B-4148-A07D-A2DCC3AC9F20}"/>
    <cellStyle name="Comma 4 3 22" xfId="36118" xr:uid="{FB7F8067-8345-4037-BF89-88D922124359}"/>
    <cellStyle name="Comma 4 3 3" xfId="11468" xr:uid="{2FBF7288-9410-4B98-9469-FB4DAF954F48}"/>
    <cellStyle name="Comma 4 3 4" xfId="11469" xr:uid="{D4456927-B709-4C1E-9178-68179A7A1961}"/>
    <cellStyle name="Comma 4 3 5" xfId="11470" xr:uid="{C7A1C508-4F75-4242-91C0-3E2BEA189E98}"/>
    <cellStyle name="Comma 4 3 6" xfId="11471" xr:uid="{BC69461D-8E1D-4817-A5C1-DD34C0B5F948}"/>
    <cellStyle name="Comma 4 3 7" xfId="11472" xr:uid="{0642301F-EA45-4A68-B1D1-7EE92F4BF44D}"/>
    <cellStyle name="Comma 4 3 8" xfId="11473" xr:uid="{4C868F94-CEA7-44A0-B005-EF00D6D809A8}"/>
    <cellStyle name="Comma 4 3 9" xfId="11474" xr:uid="{24D09CDC-D639-4A05-9673-FACC56EA6AA0}"/>
    <cellStyle name="Comma 4 30" xfId="1168" xr:uid="{1E61169A-16BB-427D-AA8B-8DEBA5A60137}"/>
    <cellStyle name="Comma 4 31" xfId="1169" xr:uid="{B8AF1FFA-B9D7-4381-B11F-43554FBE25B9}"/>
    <cellStyle name="Comma 4 32" xfId="1170" xr:uid="{F105DA8C-58A2-4C8D-AA28-39E85748B5D4}"/>
    <cellStyle name="Comma 4 33" xfId="1171" xr:uid="{E2A9B17D-6584-4371-865D-3387FC39C9FC}"/>
    <cellStyle name="Comma 4 34" xfId="1172" xr:uid="{926BF901-D9D4-4875-93CE-7757FC6988CD}"/>
    <cellStyle name="Comma 4 35" xfId="1173" xr:uid="{A75D5A06-E4CA-4554-A7AC-A99EC16215E4}"/>
    <cellStyle name="Comma 4 36" xfId="1174" xr:uid="{A7EE0B0D-BD10-4360-AE54-7F70458F7F57}"/>
    <cellStyle name="Comma 4 37" xfId="1175" xr:uid="{C3B84006-68C8-407D-8B9E-E53A0CB1DD07}"/>
    <cellStyle name="Comma 4 38" xfId="1176" xr:uid="{7DFEC4FA-EC79-4E3C-863D-ECF77B3B5AF1}"/>
    <cellStyle name="Comma 4 39" xfId="1177" xr:uid="{0B1845D2-BC80-4959-87B4-A314AF3B0E8E}"/>
    <cellStyle name="Comma 4 4" xfId="1178" xr:uid="{E9BFC829-E93D-4B44-89EE-2AC213A07F54}"/>
    <cellStyle name="Comma 4 4 10" xfId="11475" xr:uid="{2B8D37E4-D34D-4CEB-963E-0B27E574D487}"/>
    <cellStyle name="Comma 4 4 11" xfId="11476" xr:uid="{07521FB0-4989-44AA-8617-C7FDA792C7B1}"/>
    <cellStyle name="Comma 4 4 12" xfId="11477" xr:uid="{D1E39326-E953-49ED-BDA8-526861B58C79}"/>
    <cellStyle name="Comma 4 4 13" xfId="11478" xr:uid="{9AF4A2FC-2692-45C1-B1E1-50C9596A12AA}"/>
    <cellStyle name="Comma 4 4 14" xfId="11479" xr:uid="{0312304D-CF02-4DC4-9EED-E31C0E682F61}"/>
    <cellStyle name="Comma 4 4 15" xfId="11480" xr:uid="{7A8222E2-5DBD-4DA4-9A69-B102BA84F199}"/>
    <cellStyle name="Comma 4 4 16" xfId="11481" xr:uid="{AFA78FE6-2A7B-467C-9334-6A166458BC60}"/>
    <cellStyle name="Comma 4 4 17" xfId="11482" xr:uid="{C57BBCC0-39EE-41CF-9670-18FCAE62F7FE}"/>
    <cellStyle name="Comma 4 4 18" xfId="11483" xr:uid="{2220D9B7-7F9C-4E1C-B186-E970C249E64D}"/>
    <cellStyle name="Comma 4 4 19" xfId="11484" xr:uid="{E573E427-5501-4267-9196-100CBE452D8D}"/>
    <cellStyle name="Comma 4 4 2" xfId="11485" xr:uid="{D35C69CC-89CE-4266-BC8A-AA35F9BA3D3B}"/>
    <cellStyle name="Comma 4 4 20" xfId="11486" xr:uid="{E8025B65-A848-41B4-AC85-A6862C59CF04}"/>
    <cellStyle name="Comma 4 4 21" xfId="11487" xr:uid="{BB327A80-504C-43A2-AE9D-9C64E1B279F2}"/>
    <cellStyle name="Comma 4 4 22" xfId="36119" xr:uid="{D377EE79-FB9D-4CE2-A0EC-84710A376884}"/>
    <cellStyle name="Comma 4 4 3" xfId="11488" xr:uid="{FA2C1A96-8A4A-492B-BF98-F425B1608F76}"/>
    <cellStyle name="Comma 4 4 4" xfId="11489" xr:uid="{7939E63F-0D8F-490F-BBAA-9DF9773F3EF5}"/>
    <cellStyle name="Comma 4 4 5" xfId="11490" xr:uid="{3ABA997F-ECF4-41D5-9AB6-9AC06887A7A1}"/>
    <cellStyle name="Comma 4 4 6" xfId="11491" xr:uid="{058BAE6E-0AA6-4746-A15C-964066745E05}"/>
    <cellStyle name="Comma 4 4 7" xfId="11492" xr:uid="{741C338E-90EB-45F7-97E9-FEC1D4D402CC}"/>
    <cellStyle name="Comma 4 4 8" xfId="11493" xr:uid="{63183065-C04F-4A5D-8957-A78DCDB52815}"/>
    <cellStyle name="Comma 4 4 9" xfId="11494" xr:uid="{53C7C0CC-239E-4BBF-8A5A-C9FD540B17CF}"/>
    <cellStyle name="Comma 4 40" xfId="1179" xr:uid="{0F103B24-7E9A-4983-9394-21EB9AF12596}"/>
    <cellStyle name="Comma 4 41" xfId="1180" xr:uid="{9E9DE28C-68E1-4BC7-87A5-4A30116EF3FD}"/>
    <cellStyle name="Comma 4 42" xfId="1181" xr:uid="{3DD2B02C-81CD-471D-BF3C-132F968F7054}"/>
    <cellStyle name="Comma 4 43" xfId="1182" xr:uid="{7C1A4477-15FB-45DB-BF70-05FAE7E8CEA9}"/>
    <cellStyle name="Comma 4 44" xfId="1183" xr:uid="{2F6F0C53-E6D2-44A0-A3FF-09D0F789FE0E}"/>
    <cellStyle name="Comma 4 45" xfId="1184" xr:uid="{365EE597-E929-4714-92FD-D225BF9704B6}"/>
    <cellStyle name="Comma 4 46" xfId="1185" xr:uid="{0509B54E-F4A8-46D7-9349-8603ED5F66E7}"/>
    <cellStyle name="Comma 4 47" xfId="1186" xr:uid="{06B178E5-69FC-4903-AB3F-FCFF9D298D75}"/>
    <cellStyle name="Comma 4 48" xfId="1187" xr:uid="{FFFBE0B7-1EC1-420A-BB69-C765DF8FE818}"/>
    <cellStyle name="Comma 4 49" xfId="1188" xr:uid="{19238807-AC1D-410C-B538-D80E121E7331}"/>
    <cellStyle name="Comma 4 5" xfId="1189" xr:uid="{7902142F-1B13-454C-88CD-DDAF70556315}"/>
    <cellStyle name="Comma 4 5 10" xfId="11495" xr:uid="{278E1D1E-EBA6-489B-8EAE-5550C554DA4B}"/>
    <cellStyle name="Comma 4 5 11" xfId="11496" xr:uid="{E1357116-4F11-4BEC-AE1E-12D45EEB61AB}"/>
    <cellStyle name="Comma 4 5 12" xfId="11497" xr:uid="{DABB6C7D-53F8-41CE-83C8-67FF586622AC}"/>
    <cellStyle name="Comma 4 5 13" xfId="11498" xr:uid="{FB3ED9AA-9412-4ADA-821A-24A82C107A21}"/>
    <cellStyle name="Comma 4 5 14" xfId="11499" xr:uid="{6322491C-EEA7-47D1-BB39-98FC61B6C630}"/>
    <cellStyle name="Comma 4 5 15" xfId="11500" xr:uid="{24180CAC-2FE5-4FE5-B5A8-44891AE877DD}"/>
    <cellStyle name="Comma 4 5 16" xfId="11501" xr:uid="{D194DD31-D37F-40D9-BB25-F189D6521265}"/>
    <cellStyle name="Comma 4 5 17" xfId="11502" xr:uid="{971A1299-6626-4649-A8AB-799358A09DF7}"/>
    <cellStyle name="Comma 4 5 18" xfId="11503" xr:uid="{A748A44F-4731-408D-8BD2-6C249E74AB78}"/>
    <cellStyle name="Comma 4 5 19" xfId="11504" xr:uid="{20B20E73-2F6F-43D7-947B-788AE4EE612D}"/>
    <cellStyle name="Comma 4 5 2" xfId="11505" xr:uid="{7B56B5AB-E139-4982-9EF4-E6A1060ECCC8}"/>
    <cellStyle name="Comma 4 5 20" xfId="11506" xr:uid="{E140FF2C-11FA-4B34-9F31-788D6589A7FC}"/>
    <cellStyle name="Comma 4 5 21" xfId="11507" xr:uid="{98AB58B4-52AA-42E4-BB3A-1CD57D371F5A}"/>
    <cellStyle name="Comma 4 5 22" xfId="36120" xr:uid="{EF4FDFCD-C8D7-4A8B-8E1E-C0ECD9E33168}"/>
    <cellStyle name="Comma 4 5 3" xfId="11508" xr:uid="{37C72D18-411E-4668-AEB8-8C072F2EE42B}"/>
    <cellStyle name="Comma 4 5 4" xfId="11509" xr:uid="{5A5AE770-85C6-47D2-B39A-77828807406B}"/>
    <cellStyle name="Comma 4 5 5" xfId="11510" xr:uid="{1AF066C5-F34F-4262-BB73-12DC6E1A9C7B}"/>
    <cellStyle name="Comma 4 5 6" xfId="11511" xr:uid="{AAF9462E-BF9A-4D15-B1A9-C3A6CCD90A52}"/>
    <cellStyle name="Comma 4 5 7" xfId="11512" xr:uid="{A5802647-2B37-49F0-901D-898D2B324561}"/>
    <cellStyle name="Comma 4 5 8" xfId="11513" xr:uid="{B86FA9BB-42C3-4E3E-8B86-EA75E5F39EAE}"/>
    <cellStyle name="Comma 4 5 9" xfId="11514" xr:uid="{119DAEDE-1618-43A5-9A38-04C462B6AC17}"/>
    <cellStyle name="Comma 4 50" xfId="1190" xr:uid="{B6BDEC8B-E2F5-49AF-A2FA-2F8FF2A33187}"/>
    <cellStyle name="Comma 4 51" xfId="1191" xr:uid="{80C0A3F9-E933-49BF-963C-235E7231AB3A}"/>
    <cellStyle name="Comma 4 52" xfId="1192" xr:uid="{39E5CFF6-F805-44DA-9F76-8A991A0EEE04}"/>
    <cellStyle name="Comma 4 53" xfId="1193" xr:uid="{9B756F54-AAF9-474E-8822-3F823D1A8E19}"/>
    <cellStyle name="Comma 4 54" xfId="1194" xr:uid="{FD4AC5FE-BFED-40EE-800D-0244190FC42C}"/>
    <cellStyle name="Comma 4 55" xfId="1195" xr:uid="{59B3B078-04F7-4C52-B7E0-E163D399B378}"/>
    <cellStyle name="Comma 4 56" xfId="1196" xr:uid="{183B3093-2F71-4585-8664-5E40B74E4FF1}"/>
    <cellStyle name="Comma 4 57" xfId="1197" xr:uid="{F0F0B8B6-2967-4DFE-B2C8-CE57A450BEED}"/>
    <cellStyle name="Comma 4 58" xfId="1198" xr:uid="{BD444097-4ADE-4171-B07A-AC3E14B1C4FA}"/>
    <cellStyle name="Comma 4 59" xfId="1199" xr:uid="{586ACC4D-A47B-441B-A651-12378959EB3F}"/>
    <cellStyle name="Comma 4 6" xfId="1200" xr:uid="{4FABB34A-964F-466E-856D-B879680E508E}"/>
    <cellStyle name="Comma 4 6 10" xfId="11515" xr:uid="{A63C4ACF-9B0A-438C-B16C-DDC400F34864}"/>
    <cellStyle name="Comma 4 6 11" xfId="11516" xr:uid="{40400464-FD30-43DC-9AF7-E457CA800F4C}"/>
    <cellStyle name="Comma 4 6 12" xfId="11517" xr:uid="{C8EFEE7F-926C-490E-9D30-B0093613642C}"/>
    <cellStyle name="Comma 4 6 13" xfId="11518" xr:uid="{5188A659-2A64-4A71-A32F-D1276D9511D9}"/>
    <cellStyle name="Comma 4 6 14" xfId="11519" xr:uid="{999EB474-296D-41FE-8D5B-5C22F96A7475}"/>
    <cellStyle name="Comma 4 6 15" xfId="11520" xr:uid="{5BE6BC17-2D48-415F-BAC4-63C4808E5CC0}"/>
    <cellStyle name="Comma 4 6 16" xfId="11521" xr:uid="{DF2EDD97-DD19-45C4-93E8-35096C26F029}"/>
    <cellStyle name="Comma 4 6 17" xfId="11522" xr:uid="{101A2F2F-5B10-4C38-A6B3-63DCD8E4959F}"/>
    <cellStyle name="Comma 4 6 18" xfId="11523" xr:uid="{3DC9A2AB-3AE8-4F5F-ACC7-535BFB85117F}"/>
    <cellStyle name="Comma 4 6 19" xfId="11524" xr:uid="{2E6AFD4E-0451-47C5-85AE-A3574BEEA7BA}"/>
    <cellStyle name="Comma 4 6 2" xfId="11525" xr:uid="{9D15EC70-BAAB-41D3-8AF5-11508CF57E38}"/>
    <cellStyle name="Comma 4 6 20" xfId="11526" xr:uid="{BE0DBF11-E71F-4F61-BCE0-6E4E0A4B0F2C}"/>
    <cellStyle name="Comma 4 6 21" xfId="11527" xr:uid="{2BA5D681-5B3D-43DF-8376-AA5D00C87402}"/>
    <cellStyle name="Comma 4 6 3" xfId="11528" xr:uid="{33C289DD-C1C2-4DD9-A333-D2FEC7E3F51D}"/>
    <cellStyle name="Comma 4 6 4" xfId="11529" xr:uid="{D7C9449D-6CA6-46BA-B621-AFE8B1DFF3CC}"/>
    <cellStyle name="Comma 4 6 5" xfId="11530" xr:uid="{8D2ECEAA-E1B7-440E-BC53-9A4044C84A23}"/>
    <cellStyle name="Comma 4 6 6" xfId="11531" xr:uid="{1E668CB9-D669-4473-9C3A-135D8291F0EB}"/>
    <cellStyle name="Comma 4 6 7" xfId="11532" xr:uid="{BB8E44A4-AAAE-4926-B15D-C7198E9FED20}"/>
    <cellStyle name="Comma 4 6 8" xfId="11533" xr:uid="{09466411-2BC6-4655-B550-E34952159D73}"/>
    <cellStyle name="Comma 4 6 9" xfId="11534" xr:uid="{C6BBFBF1-1B22-4272-8FA9-28C055E2EE0E}"/>
    <cellStyle name="Comma 4 60" xfId="1201" xr:uid="{85C1AAF3-2866-4F43-B502-6BAEEADDCB5C}"/>
    <cellStyle name="Comma 4 61" xfId="1202" xr:uid="{1D71E993-A169-42B3-B2AD-E92D6E67343F}"/>
    <cellStyle name="Comma 4 62" xfId="1203" xr:uid="{D6895619-8A4C-41EC-BEC0-1D239FA60699}"/>
    <cellStyle name="Comma 4 63" xfId="36116" xr:uid="{E9D1462E-814B-4956-9299-E466C1F13909}"/>
    <cellStyle name="Comma 4 7" xfId="1204" xr:uid="{C44A2C33-5DC2-47C2-812F-4D8E2EB815B7}"/>
    <cellStyle name="Comma 4 7 10" xfId="11535" xr:uid="{6F964EEB-BC06-4BD0-BB2D-D40CE6C00D5E}"/>
    <cellStyle name="Comma 4 7 11" xfId="11536" xr:uid="{D6992610-A0B7-4934-B494-A9424A48BA7A}"/>
    <cellStyle name="Comma 4 7 12" xfId="11537" xr:uid="{3E3A28A3-6C2B-405D-BBB7-0FDE4254ECDE}"/>
    <cellStyle name="Comma 4 7 13" xfId="11538" xr:uid="{85124D87-A4A5-4323-887A-737F54DCAA14}"/>
    <cellStyle name="Comma 4 7 14" xfId="11539" xr:uid="{E1C9D7B5-8B30-4B4F-A98F-D5E8B8B7E37F}"/>
    <cellStyle name="Comma 4 7 15" xfId="11540" xr:uid="{51DA8042-7B3D-48D2-BECF-6DC93FB0595B}"/>
    <cellStyle name="Comma 4 7 16" xfId="11541" xr:uid="{6988BA3D-27DB-4BB4-973E-C83B33E70849}"/>
    <cellStyle name="Comma 4 7 17" xfId="11542" xr:uid="{52A8C586-C696-4DF7-93CC-2606D53BA4BC}"/>
    <cellStyle name="Comma 4 7 18" xfId="11543" xr:uid="{98FD142B-7590-461D-855E-9F4E23E656A2}"/>
    <cellStyle name="Comma 4 7 19" xfId="11544" xr:uid="{E1593416-A1AA-447E-A2BD-BC3783D0ACCF}"/>
    <cellStyle name="Comma 4 7 2" xfId="11545" xr:uid="{B11883FD-207C-4B42-A583-BFD09F0C56B2}"/>
    <cellStyle name="Comma 4 7 20" xfId="11546" xr:uid="{5D1A8115-B265-452D-9ED9-115CDD6522E2}"/>
    <cellStyle name="Comma 4 7 21" xfId="11547" xr:uid="{C41950D4-253A-4F48-A55D-707902D38BE2}"/>
    <cellStyle name="Comma 4 7 3" xfId="11548" xr:uid="{C5C16BD2-F1B9-4071-8CCF-EEF37F017BEC}"/>
    <cellStyle name="Comma 4 7 4" xfId="11549" xr:uid="{FFD95962-069A-423D-B7CD-3CF78AE24076}"/>
    <cellStyle name="Comma 4 7 5" xfId="11550" xr:uid="{6C762609-4972-4DDD-B7F0-28BFF7171560}"/>
    <cellStyle name="Comma 4 7 6" xfId="11551" xr:uid="{6576DFAC-7D1B-44AA-8609-AF97A1454B67}"/>
    <cellStyle name="Comma 4 7 7" xfId="11552" xr:uid="{6CFF2335-EC52-433B-9255-936C1588FFFA}"/>
    <cellStyle name="Comma 4 7 8" xfId="11553" xr:uid="{66462594-B5A4-42CE-8124-8F1EC92E570C}"/>
    <cellStyle name="Comma 4 7 9" xfId="11554" xr:uid="{0B387B33-3D6A-405D-A57E-4D3333DFF177}"/>
    <cellStyle name="Comma 4 8" xfId="1205" xr:uid="{CBCE3CEC-F681-4A08-A0B2-BCED12AE08F8}"/>
    <cellStyle name="Comma 4 8 10" xfId="11555" xr:uid="{3541CE96-99E6-4155-9675-AC45E75F5292}"/>
    <cellStyle name="Comma 4 8 11" xfId="11556" xr:uid="{6324A4AC-92C3-4F85-A114-DC9F6532C7F7}"/>
    <cellStyle name="Comma 4 8 12" xfId="11557" xr:uid="{92C1E82E-0518-4229-9AC9-5C04FB7A59D8}"/>
    <cellStyle name="Comma 4 8 13" xfId="11558" xr:uid="{52252137-7FF9-4A17-A374-E2B59981D0A7}"/>
    <cellStyle name="Comma 4 8 14" xfId="11559" xr:uid="{1CD361AF-7BCB-4EE8-B871-9E8FF3C60791}"/>
    <cellStyle name="Comma 4 8 15" xfId="11560" xr:uid="{F0A54EE5-89D2-4F92-A66E-EA0690A04B2D}"/>
    <cellStyle name="Comma 4 8 16" xfId="11561" xr:uid="{73337DFC-281C-4BCB-AFD9-1FC0A3801617}"/>
    <cellStyle name="Comma 4 8 17" xfId="11562" xr:uid="{C5BEF56C-302A-4F2E-8B97-14D91144A95A}"/>
    <cellStyle name="Comma 4 8 18" xfId="11563" xr:uid="{2D9A232D-AA60-4E8F-8E52-127A11A4F6F5}"/>
    <cellStyle name="Comma 4 8 19" xfId="11564" xr:uid="{FAEA08B3-6C4E-48E4-AC09-68623CAF8AAB}"/>
    <cellStyle name="Comma 4 8 2" xfId="11565" xr:uid="{13E81F87-80F7-4073-B236-78D100D57F2E}"/>
    <cellStyle name="Comma 4 8 20" xfId="11566" xr:uid="{A0D0B0DB-399A-4AA0-90DA-27FE0485F91E}"/>
    <cellStyle name="Comma 4 8 21" xfId="11567" xr:uid="{A34BB289-F455-4C49-AE6D-7AD05763773F}"/>
    <cellStyle name="Comma 4 8 3" xfId="11568" xr:uid="{DE6D98AF-F468-427F-9442-004CDDE49D12}"/>
    <cellStyle name="Comma 4 8 4" xfId="11569" xr:uid="{A7341EFF-B593-420F-8886-261D1578CF89}"/>
    <cellStyle name="Comma 4 8 5" xfId="11570" xr:uid="{B48D3DCF-87F5-4256-816C-3025CB86C624}"/>
    <cellStyle name="Comma 4 8 6" xfId="11571" xr:uid="{3D01A933-BEF0-468A-8076-9F7D9A32CDDC}"/>
    <cellStyle name="Comma 4 8 7" xfId="11572" xr:uid="{85F35192-0928-41D6-95D1-7FBE06AF54EE}"/>
    <cellStyle name="Comma 4 8 8" xfId="11573" xr:uid="{F9FE8611-0C60-45C3-94AD-22FDC209AFF3}"/>
    <cellStyle name="Comma 4 8 9" xfId="11574" xr:uid="{1595991C-6A8F-4681-9195-A162D9C2E1C2}"/>
    <cellStyle name="Comma 4 9" xfId="1206" xr:uid="{A757562A-E9EC-42D4-BF06-1F8A9EA07348}"/>
    <cellStyle name="Comma 40" xfId="1207" xr:uid="{DB6E5E46-EADE-4915-B190-5749B244AF98}"/>
    <cellStyle name="Comma 40 10" xfId="11575" xr:uid="{41A46B32-A51B-416F-9E01-50D242C1C528}"/>
    <cellStyle name="Comma 40 11" xfId="11576" xr:uid="{1B0C6060-0007-4950-AE56-5C4DCC931146}"/>
    <cellStyle name="Comma 40 12" xfId="11577" xr:uid="{940C3E17-328C-4FC3-B8C1-CA27010BD78A}"/>
    <cellStyle name="Comma 40 13" xfId="11578" xr:uid="{5E36D35E-47B4-48F3-9157-2937A430E1D0}"/>
    <cellStyle name="Comma 40 14" xfId="11579" xr:uid="{394F6A66-2258-4775-8BBD-EF26F229040E}"/>
    <cellStyle name="Comma 40 15" xfId="11580" xr:uid="{F2FEC835-6F21-473C-BA6F-069C494D999B}"/>
    <cellStyle name="Comma 40 16" xfId="11581" xr:uid="{9F47BAEC-E2B0-4481-9AA5-82BFBD2CE5C8}"/>
    <cellStyle name="Comma 40 17" xfId="11582" xr:uid="{25AE8E2B-E653-4556-9BE1-1C9D3B4C2D35}"/>
    <cellStyle name="Comma 40 18" xfId="11583" xr:uid="{91F84300-30B9-4DBF-B4E1-B70F1B95937F}"/>
    <cellStyle name="Comma 40 19" xfId="11584" xr:uid="{3028F639-03A6-4CD7-9E35-6DAE549E31E5}"/>
    <cellStyle name="Comma 40 2" xfId="11585" xr:uid="{B1801455-0106-4575-8FFC-A9BCE8AE0029}"/>
    <cellStyle name="Comma 40 20" xfId="11586" xr:uid="{54876CB8-C6B3-46CD-A390-114A8EBDA9AD}"/>
    <cellStyle name="Comma 40 21" xfId="11587" xr:uid="{D19FCC1B-D15A-45A0-9893-F0D1E6569AEC}"/>
    <cellStyle name="Comma 40 3" xfId="11588" xr:uid="{96B08041-2384-4C77-9852-CF93FFAF9045}"/>
    <cellStyle name="Comma 40 4" xfId="11589" xr:uid="{07869530-786E-4ECB-9F9A-18F4AAF16557}"/>
    <cellStyle name="Comma 40 5" xfId="11590" xr:uid="{169F228F-F0FB-4040-BB11-F927F1EF1E68}"/>
    <cellStyle name="Comma 40 6" xfId="11591" xr:uid="{0C1FC418-CC09-4453-A2F3-C100666D5CE6}"/>
    <cellStyle name="Comma 40 7" xfId="11592" xr:uid="{225F40BB-7EA0-474A-A7DF-50AECA98A6D8}"/>
    <cellStyle name="Comma 40 8" xfId="11593" xr:uid="{2FDA4B3F-64AC-43B8-AC1A-B970E46B8553}"/>
    <cellStyle name="Comma 40 9" xfId="11594" xr:uid="{A09B6657-1760-49BA-B214-CA3DCD474CC4}"/>
    <cellStyle name="Comma 41" xfId="1208" xr:uid="{B04E8B62-E1AB-4421-B0AE-8F8D77C99831}"/>
    <cellStyle name="Comma 41 10" xfId="11595" xr:uid="{49E20604-A17B-40BC-A0E5-F5D3930B7781}"/>
    <cellStyle name="Comma 41 11" xfId="11596" xr:uid="{E8684F24-48BD-4A78-81BF-17FD9960DFE9}"/>
    <cellStyle name="Comma 41 12" xfId="11597" xr:uid="{C102A460-5A86-449F-A913-FFF2EB5607B2}"/>
    <cellStyle name="Comma 41 13" xfId="11598" xr:uid="{A8B78FCB-49CE-4446-84AC-72EB935982F5}"/>
    <cellStyle name="Comma 41 14" xfId="11599" xr:uid="{ECEC2601-B9EF-45F5-AE3C-274F68BDD2DE}"/>
    <cellStyle name="Comma 41 15" xfId="11600" xr:uid="{4D4C6568-4503-48E0-9F6B-7AE17274104D}"/>
    <cellStyle name="Comma 41 16" xfId="11601" xr:uid="{1E2A0CAB-BBD3-426B-B958-DA56689C40D9}"/>
    <cellStyle name="Comma 41 17" xfId="11602" xr:uid="{B35ED7AB-ABE8-41D1-84D7-2ACD6661D86A}"/>
    <cellStyle name="Comma 41 18" xfId="11603" xr:uid="{A695BF7C-DF24-4D6C-B649-CC25FBD48AB5}"/>
    <cellStyle name="Comma 41 19" xfId="11604" xr:uid="{D9DD1A8F-D773-473B-B80B-9B72C646E41F}"/>
    <cellStyle name="Comma 41 2" xfId="11605" xr:uid="{25290CC8-7DB6-4C82-8E2B-A3B01C115AA5}"/>
    <cellStyle name="Comma 41 20" xfId="11606" xr:uid="{19BDD724-E96A-4FF6-8C0B-AD867455609C}"/>
    <cellStyle name="Comma 41 21" xfId="11607" xr:uid="{923C3926-642D-4FCF-8ADB-0A9A8FFE083F}"/>
    <cellStyle name="Comma 41 3" xfId="11608" xr:uid="{4ADF07C4-5135-4B24-8234-F07B871B387A}"/>
    <cellStyle name="Comma 41 4" xfId="11609" xr:uid="{FED11344-8BFC-43D8-B18C-B53500303450}"/>
    <cellStyle name="Comma 41 5" xfId="11610" xr:uid="{749C1429-82A1-4756-87FC-F9D5F2F4A351}"/>
    <cellStyle name="Comma 41 6" xfId="11611" xr:uid="{EB1C3C52-EF35-46E6-A2B3-5B14B6911788}"/>
    <cellStyle name="Comma 41 7" xfId="11612" xr:uid="{0B0AB0D7-51ED-49E4-A4F3-99549A45EBF2}"/>
    <cellStyle name="Comma 41 8" xfId="11613" xr:uid="{87CF34F7-001E-412C-B1D1-D2396FDC6393}"/>
    <cellStyle name="Comma 41 9" xfId="11614" xr:uid="{55B59344-D1C4-4D2A-BDD9-E34BF9A87E89}"/>
    <cellStyle name="Comma 42" xfId="1209" xr:uid="{5EAAE11D-282B-43A5-ACA4-6ACC310BA824}"/>
    <cellStyle name="Comma 42 10" xfId="11615" xr:uid="{6B7E6347-4A7C-4B52-84A3-53F5D828A9C8}"/>
    <cellStyle name="Comma 42 11" xfId="11616" xr:uid="{4035C7F7-7315-4604-91E8-1BBC222581BF}"/>
    <cellStyle name="Comma 42 12" xfId="11617" xr:uid="{E1A3AD65-692B-4798-BAF5-BA9150F19AC7}"/>
    <cellStyle name="Comma 42 13" xfId="11618" xr:uid="{F2D94821-6AF6-49E0-8902-81799DFE61FB}"/>
    <cellStyle name="Comma 42 14" xfId="11619" xr:uid="{CBDA7726-58AF-4E74-8FA5-B6FEA5EECF32}"/>
    <cellStyle name="Comma 42 15" xfId="11620" xr:uid="{499B92A0-8FD7-4A5D-90A4-7AE68F5FE45C}"/>
    <cellStyle name="Comma 42 16" xfId="11621" xr:uid="{FAE3049A-E02E-4461-AD64-87729A9D9173}"/>
    <cellStyle name="Comma 42 17" xfId="11622" xr:uid="{3CFE5161-61D7-4F06-B40B-FD000017A7FC}"/>
    <cellStyle name="Comma 42 18" xfId="11623" xr:uid="{166D3DA8-1B5F-489F-89CD-417BDE852DD4}"/>
    <cellStyle name="Comma 42 19" xfId="11624" xr:uid="{DB4B8004-471F-4B48-8B28-604AA9EA19E4}"/>
    <cellStyle name="Comma 42 2" xfId="11625" xr:uid="{F089D35E-947E-4001-A247-E8A9CECEF18A}"/>
    <cellStyle name="Comma 42 20" xfId="11626" xr:uid="{4A080239-3DD9-4B31-B0BD-C1E00EDD9FAC}"/>
    <cellStyle name="Comma 42 21" xfId="11627" xr:uid="{208128B3-3085-4B68-9A40-A5AAD723F012}"/>
    <cellStyle name="Comma 42 3" xfId="11628" xr:uid="{3C0FE7EB-3F70-45EC-89BD-1AB4A6C7B62D}"/>
    <cellStyle name="Comma 42 4" xfId="11629" xr:uid="{27B5A9ED-3ECA-4EDF-8512-F337618146FB}"/>
    <cellStyle name="Comma 42 5" xfId="11630" xr:uid="{973E7632-17DB-4916-9BE9-8622814C41C8}"/>
    <cellStyle name="Comma 42 6" xfId="11631" xr:uid="{2756015B-1CDE-43B4-BABD-CC39A7D57A6C}"/>
    <cellStyle name="Comma 42 7" xfId="11632" xr:uid="{6ECD007C-958C-45A2-A614-5F6C57CF34C3}"/>
    <cellStyle name="Comma 42 8" xfId="11633" xr:uid="{A2F7E020-DF22-44E4-AC42-D3B2871D434B}"/>
    <cellStyle name="Comma 42 9" xfId="11634" xr:uid="{96CE7EC2-823A-4161-94B9-F5A2CCDE4C17}"/>
    <cellStyle name="Comma 43" xfId="1210" xr:uid="{90B7D6AE-BFF0-476E-8006-BEC94350D7BB}"/>
    <cellStyle name="Comma 43 10" xfId="11635" xr:uid="{F1F31481-587A-4E99-AC36-2FCCF1AE237E}"/>
    <cellStyle name="Comma 43 11" xfId="11636" xr:uid="{249C860F-AEC0-415C-8565-49127E5FA0ED}"/>
    <cellStyle name="Comma 43 12" xfId="11637" xr:uid="{9EE42FF5-6FBD-451D-A73B-12A9872AE151}"/>
    <cellStyle name="Comma 43 13" xfId="11638" xr:uid="{598B479C-99E6-43EE-9F8F-F7EE27572D18}"/>
    <cellStyle name="Comma 43 14" xfId="11639" xr:uid="{1222F87E-5836-45E4-9ACB-154AA325A8CE}"/>
    <cellStyle name="Comma 43 15" xfId="11640" xr:uid="{38F645AC-7598-45BC-A471-64F6E250ECE0}"/>
    <cellStyle name="Comma 43 16" xfId="11641" xr:uid="{19CAF7D0-D4BA-45BB-A7AE-AEE07AB8EA39}"/>
    <cellStyle name="Comma 43 17" xfId="11642" xr:uid="{C9FE2995-7A91-462A-B7B3-74D5A1E3D3E5}"/>
    <cellStyle name="Comma 43 18" xfId="11643" xr:uid="{486A71C9-32C0-45FB-9C7A-08AFFF30CD2C}"/>
    <cellStyle name="Comma 43 19" xfId="11644" xr:uid="{9FEF3A0F-4945-4BE4-8927-414FF1BCC1C6}"/>
    <cellStyle name="Comma 43 2" xfId="11645" xr:uid="{BBA1013A-F74E-449C-9848-BB77E7991509}"/>
    <cellStyle name="Comma 43 20" xfId="11646" xr:uid="{D9EB07B0-121F-402D-BDBA-66E3E0AF4E0D}"/>
    <cellStyle name="Comma 43 21" xfId="11647" xr:uid="{7601631F-4BFB-4E1C-9DB4-491C6212F8D7}"/>
    <cellStyle name="Comma 43 3" xfId="11648" xr:uid="{61C274DA-DB6A-4DE3-A21A-748F6BFF4B84}"/>
    <cellStyle name="Comma 43 4" xfId="11649" xr:uid="{C9F248F4-21ED-49E2-B579-06E930726FF1}"/>
    <cellStyle name="Comma 43 5" xfId="11650" xr:uid="{1B039A0B-C80F-4A54-A2AE-59FD449EB8C2}"/>
    <cellStyle name="Comma 43 6" xfId="11651" xr:uid="{5CD5514A-58DE-4F58-9031-A263ECC0BFD0}"/>
    <cellStyle name="Comma 43 7" xfId="11652" xr:uid="{E85BF017-9228-4B08-AB76-18A4B31242EF}"/>
    <cellStyle name="Comma 43 8" xfId="11653" xr:uid="{4E733130-94D6-4E9B-B4F3-04C1D1DAB1BB}"/>
    <cellStyle name="Comma 43 9" xfId="11654" xr:uid="{89B7313A-471D-41C6-A983-8DBB55DF2DA4}"/>
    <cellStyle name="Comma 44" xfId="1211" xr:uid="{B84977E9-9602-4A7D-8F14-D34359342DCD}"/>
    <cellStyle name="Comma 44 10" xfId="11655" xr:uid="{879F7A83-0B2D-4E92-84A3-4F4CDBFAF641}"/>
    <cellStyle name="Comma 44 11" xfId="11656" xr:uid="{D211B7B1-777A-4E1F-8CF4-84323C3E4E98}"/>
    <cellStyle name="Comma 44 12" xfId="11657" xr:uid="{B6B379FC-61EB-4E84-9FAE-76C23D9D77D5}"/>
    <cellStyle name="Comma 44 13" xfId="11658" xr:uid="{BBE9CE98-EF07-42D6-8B0A-985C5A87DBD6}"/>
    <cellStyle name="Comma 44 14" xfId="11659" xr:uid="{BFF32F76-19F8-442E-A7F0-6A64E24DF8FC}"/>
    <cellStyle name="Comma 44 15" xfId="11660" xr:uid="{7279CDDC-C9C2-44E7-89E7-4ADD124B6FE3}"/>
    <cellStyle name="Comma 44 16" xfId="11661" xr:uid="{6C1612BA-6ABA-40FD-9D13-839441F6FBA5}"/>
    <cellStyle name="Comma 44 17" xfId="11662" xr:uid="{BFF47997-BB9C-4A71-8C3E-8E837F06E806}"/>
    <cellStyle name="Comma 44 18" xfId="11663" xr:uid="{53EB0FDF-591C-4BA9-991C-831605953060}"/>
    <cellStyle name="Comma 44 19" xfId="11664" xr:uid="{BD505402-5BDD-4F4E-BA28-95AF734231C7}"/>
    <cellStyle name="Comma 44 2" xfId="11665" xr:uid="{C201948A-3944-4755-AEF1-F19A25BB14D7}"/>
    <cellStyle name="Comma 44 20" xfId="11666" xr:uid="{8EAC71AC-D46A-47CB-9462-263E71C6A532}"/>
    <cellStyle name="Comma 44 21" xfId="11667" xr:uid="{9A0833DB-D8D4-44D4-81DA-D5FB51367DD6}"/>
    <cellStyle name="Comma 44 3" xfId="11668" xr:uid="{5250A994-DF2C-4274-81E4-8EE483E766AC}"/>
    <cellStyle name="Comma 44 4" xfId="11669" xr:uid="{EEFF4643-0578-4748-8628-B55676DFA655}"/>
    <cellStyle name="Comma 44 5" xfId="11670" xr:uid="{7DB7BE9D-85A9-4426-8AF3-114C07E3857A}"/>
    <cellStyle name="Comma 44 6" xfId="11671" xr:uid="{81409133-9C0D-4C15-B2F5-D7597E25A5E6}"/>
    <cellStyle name="Comma 44 7" xfId="11672" xr:uid="{6E1773E7-6CCB-4E32-8D1E-4DBE26D843E3}"/>
    <cellStyle name="Comma 44 8" xfId="11673" xr:uid="{6686BA58-8E2B-46F9-805B-7DFE14351594}"/>
    <cellStyle name="Comma 44 9" xfId="11674" xr:uid="{98885298-EF0C-4CE3-B335-648F6B743C64}"/>
    <cellStyle name="Comma 45" xfId="1212" xr:uid="{9AB096DA-F101-4D78-B12A-2AAE781CAE02}"/>
    <cellStyle name="Comma 45 10" xfId="11675" xr:uid="{A799C6E8-34B5-440D-A8FD-5FC2BF5498EB}"/>
    <cellStyle name="Comma 45 11" xfId="11676" xr:uid="{6CFDDDEC-68D7-4EB7-8D4B-91BF3310B6FA}"/>
    <cellStyle name="Comma 45 12" xfId="11677" xr:uid="{AC7BAA65-D7FF-48FB-B2E6-60A7BF7B763C}"/>
    <cellStyle name="Comma 45 13" xfId="11678" xr:uid="{C3D4FD9D-EB07-48E9-9E74-06C83B0A6EB3}"/>
    <cellStyle name="Comma 45 14" xfId="11679" xr:uid="{24BC7D77-F681-48FF-B4CB-B18A58AE120D}"/>
    <cellStyle name="Comma 45 15" xfId="11680" xr:uid="{A7F27E5A-63DA-4D86-B18E-601C9FF9EDF8}"/>
    <cellStyle name="Comma 45 16" xfId="11681" xr:uid="{7D6FE3F0-26BD-4888-A926-47FF731B47D7}"/>
    <cellStyle name="Comma 45 17" xfId="11682" xr:uid="{043BD3E9-6C08-4A3C-B4AC-4C035A36672C}"/>
    <cellStyle name="Comma 45 18" xfId="11683" xr:uid="{7ED84231-EABE-4398-BA72-790D6CDA6296}"/>
    <cellStyle name="Comma 45 19" xfId="11684" xr:uid="{FAA46291-E156-4DBE-9852-BD1E0DDA63F2}"/>
    <cellStyle name="Comma 45 2" xfId="11685" xr:uid="{64C63D2A-1D86-43AE-99AF-D379CA347C10}"/>
    <cellStyle name="Comma 45 20" xfId="11686" xr:uid="{F1B6C310-3AC0-44B8-A7EE-77E09881B472}"/>
    <cellStyle name="Comma 45 21" xfId="11687" xr:uid="{45CB873A-EE99-4BF5-9205-856405EF8DF6}"/>
    <cellStyle name="Comma 45 3" xfId="11688" xr:uid="{F19D212F-4DB5-4BF3-B315-F3FF24AE080B}"/>
    <cellStyle name="Comma 45 4" xfId="11689" xr:uid="{41C3235C-35D2-48F8-A767-33EE2D387DE8}"/>
    <cellStyle name="Comma 45 5" xfId="11690" xr:uid="{19B2D553-F0AD-4D1F-9EC4-A71B410F1F06}"/>
    <cellStyle name="Comma 45 6" xfId="11691" xr:uid="{5AD0502F-35E7-4607-95CA-B3802B6F20C2}"/>
    <cellStyle name="Comma 45 7" xfId="11692" xr:uid="{7ADAC6C5-B6C2-4DCF-B372-DB6082028908}"/>
    <cellStyle name="Comma 45 8" xfId="11693" xr:uid="{2BE083B5-DD96-43AE-890F-63C0EA36B393}"/>
    <cellStyle name="Comma 45 9" xfId="11694" xr:uid="{30212F58-EA81-47E8-9EA2-5FCC5A1FAE9B}"/>
    <cellStyle name="Comma 46" xfId="1213" xr:uid="{2EA99FFF-7292-4E17-83A7-8D5984FAB967}"/>
    <cellStyle name="Comma 46 10" xfId="11695" xr:uid="{3A7C9D13-C3AA-4F5D-8AC9-294F8D9DDE4E}"/>
    <cellStyle name="Comma 46 11" xfId="11696" xr:uid="{E343CCD8-C7B1-4E08-B939-22D3DB88AEB8}"/>
    <cellStyle name="Comma 46 12" xfId="11697" xr:uid="{A2F2579C-A8A8-43DB-A238-89BE00627056}"/>
    <cellStyle name="Comma 46 13" xfId="11698" xr:uid="{BFD74683-7E98-4C5F-BD8A-67DD3742DDA8}"/>
    <cellStyle name="Comma 46 14" xfId="11699" xr:uid="{14E11C1A-2958-4647-9670-B998C6942DEC}"/>
    <cellStyle name="Comma 46 15" xfId="11700" xr:uid="{26145098-8843-48A4-90FE-07742F1589D1}"/>
    <cellStyle name="Comma 46 16" xfId="11701" xr:uid="{BB37C296-4E1A-473F-B743-D3EDF6AB8F79}"/>
    <cellStyle name="Comma 46 17" xfId="11702" xr:uid="{59F28101-D4C7-48E9-81AD-6EEAB05017CB}"/>
    <cellStyle name="Comma 46 18" xfId="11703" xr:uid="{A7ECFD09-2334-44C6-9D01-CB6937333012}"/>
    <cellStyle name="Comma 46 19" xfId="11704" xr:uid="{CD705BAC-8FD0-464B-9CFC-B1BA2F5ED2FB}"/>
    <cellStyle name="Comma 46 2" xfId="11705" xr:uid="{9172254D-43D8-4D3E-9FD9-F529A95418F9}"/>
    <cellStyle name="Comma 46 20" xfId="11706" xr:uid="{55531D67-C869-432F-AD6D-7CB94F9DAC26}"/>
    <cellStyle name="Comma 46 21" xfId="11707" xr:uid="{44E3368E-781B-402A-87F5-5FF69BABE31E}"/>
    <cellStyle name="Comma 46 3" xfId="11708" xr:uid="{8139DCD6-2545-4536-B0C8-F1F2A2F3C791}"/>
    <cellStyle name="Comma 46 4" xfId="11709" xr:uid="{5381FB93-C9EE-4D5D-A61F-D5AA5EB33ED4}"/>
    <cellStyle name="Comma 46 5" xfId="11710" xr:uid="{E02AC0A3-E19A-46B7-9B54-ED8C2128997C}"/>
    <cellStyle name="Comma 46 6" xfId="11711" xr:uid="{4D3523D5-FFA5-4916-9FEB-F40E1DD9A2B5}"/>
    <cellStyle name="Comma 46 7" xfId="11712" xr:uid="{418C20DB-4E79-484D-9107-7291F7FBFE5B}"/>
    <cellStyle name="Comma 46 8" xfId="11713" xr:uid="{6AFC7AE9-8AF2-433A-98EF-499C29E5A7C5}"/>
    <cellStyle name="Comma 46 9" xfId="11714" xr:uid="{6D050355-8963-4981-A457-090F96149B25}"/>
    <cellStyle name="Comma 47" xfId="1214" xr:uid="{D70C80DC-E32D-4828-BBAD-6101A51007DF}"/>
    <cellStyle name="Comma 47 10" xfId="11715" xr:uid="{7988A4DE-ABF0-4E13-AB5F-4DB6954BEF6C}"/>
    <cellStyle name="Comma 47 11" xfId="11716" xr:uid="{6BC9BF28-45D4-4DC7-8203-755F52C01032}"/>
    <cellStyle name="Comma 47 12" xfId="11717" xr:uid="{A4E1A76B-DB71-479A-8A24-81294D9DFAC2}"/>
    <cellStyle name="Comma 47 13" xfId="11718" xr:uid="{393ABE34-D77A-437A-90A5-4E561940E714}"/>
    <cellStyle name="Comma 47 14" xfId="11719" xr:uid="{918E79F8-B304-48BA-9989-B6C440EFD0D6}"/>
    <cellStyle name="Comma 47 15" xfId="11720" xr:uid="{669D8CB4-70F1-470C-9BC6-DDAAE4F23A0A}"/>
    <cellStyle name="Comma 47 16" xfId="11721" xr:uid="{41E4D60A-497A-4D25-A9FA-525B2C04FB19}"/>
    <cellStyle name="Comma 47 17" xfId="11722" xr:uid="{4B2EC84D-B3F3-4F8E-BC5F-778AF188395A}"/>
    <cellStyle name="Comma 47 18" xfId="11723" xr:uid="{D535C3E8-413D-44EE-8303-BA649BB13873}"/>
    <cellStyle name="Comma 47 19" xfId="11724" xr:uid="{B8CA46F6-3F07-4A76-8C77-0B5BCFE7A94E}"/>
    <cellStyle name="Comma 47 2" xfId="11725" xr:uid="{B2943B73-4069-4EDD-88F4-1B29B10C11F1}"/>
    <cellStyle name="Comma 47 20" xfId="11726" xr:uid="{65CF89F6-C236-4C2F-9DD0-D9F3CD3B7D1D}"/>
    <cellStyle name="Comma 47 21" xfId="11727" xr:uid="{B74A08F4-B2B4-4FCF-8E60-13005F0492A3}"/>
    <cellStyle name="Comma 47 3" xfId="11728" xr:uid="{EF3D8E81-7E93-47EF-ACD6-97CFBD37BCDA}"/>
    <cellStyle name="Comma 47 4" xfId="11729" xr:uid="{751FB882-4866-49CE-BEF3-D9DDF4D7F45A}"/>
    <cellStyle name="Comma 47 5" xfId="11730" xr:uid="{65246DB3-A3C6-4AE3-9D15-DFECF08AC0C6}"/>
    <cellStyle name="Comma 47 6" xfId="11731" xr:uid="{D0E16BED-490F-4FCB-9966-04E32A286073}"/>
    <cellStyle name="Comma 47 7" xfId="11732" xr:uid="{EB9D22BC-8767-46F3-95CA-F4BF32936EB8}"/>
    <cellStyle name="Comma 47 8" xfId="11733" xr:uid="{BED63521-AB9A-42F4-8C1B-319165A865A5}"/>
    <cellStyle name="Comma 47 9" xfId="11734" xr:uid="{F3EAE378-995E-4B50-91EE-5DFC801A31D2}"/>
    <cellStyle name="Comma 48" xfId="1215" xr:uid="{19D7AD3B-25E6-4B11-A3A2-A32728931505}"/>
    <cellStyle name="Comma 48 10" xfId="11735" xr:uid="{58E52224-B86F-4B7C-A39C-4C1C71EE1697}"/>
    <cellStyle name="Comma 48 11" xfId="11736" xr:uid="{DD21E0C6-8FDE-4C74-84A6-9FBCA6ED2881}"/>
    <cellStyle name="Comma 48 12" xfId="11737" xr:uid="{6BC946FB-7E2E-425B-91C0-333404E5C907}"/>
    <cellStyle name="Comma 48 13" xfId="11738" xr:uid="{4FE49081-4A0A-4ADD-AFD9-0D8476E7F951}"/>
    <cellStyle name="Comma 48 14" xfId="11739" xr:uid="{894461DD-E0F9-4A73-A6A2-BB94A110E708}"/>
    <cellStyle name="Comma 48 15" xfId="11740" xr:uid="{07D92DB9-6BAE-4511-AC56-2295B962D64C}"/>
    <cellStyle name="Comma 48 16" xfId="11741" xr:uid="{8749CE2E-9E09-4085-B9BE-A066554E2BFC}"/>
    <cellStyle name="Comma 48 17" xfId="11742" xr:uid="{4BDA4AA5-9760-4CF0-936F-77173F3E78F5}"/>
    <cellStyle name="Comma 48 18" xfId="11743" xr:uid="{0F845284-B29C-4A48-910A-A7E1FFEE26FD}"/>
    <cellStyle name="Comma 48 19" xfId="11744" xr:uid="{83B90D40-3CA2-496F-A7EA-CD27BFFCCC48}"/>
    <cellStyle name="Comma 48 2" xfId="11745" xr:uid="{1F3D0834-6E7A-4B87-8107-43925273349A}"/>
    <cellStyle name="Comma 48 20" xfId="11746" xr:uid="{6A0E9E12-CB24-4A15-9896-A3AD836924F0}"/>
    <cellStyle name="Comma 48 21" xfId="11747" xr:uid="{40A0B7E1-AEA4-4E4E-BF23-0EA758986CAA}"/>
    <cellStyle name="Comma 48 3" xfId="11748" xr:uid="{898B736B-4160-477E-B0E8-2648B322DD7B}"/>
    <cellStyle name="Comma 48 4" xfId="11749" xr:uid="{B0B2B932-FA19-4E85-BD26-2FDA88FF73B2}"/>
    <cellStyle name="Comma 48 5" xfId="11750" xr:uid="{3608E2C6-40D0-494E-83E8-2A33A29F194A}"/>
    <cellStyle name="Comma 48 6" xfId="11751" xr:uid="{8CEA1615-634D-4C0F-AE4D-54A80406F55E}"/>
    <cellStyle name="Comma 48 7" xfId="11752" xr:uid="{3C550633-C766-47C7-ADE2-49E78672C9E1}"/>
    <cellStyle name="Comma 48 8" xfId="11753" xr:uid="{C11659B4-3C8F-4F7B-B584-0AFF13550AD5}"/>
    <cellStyle name="Comma 48 9" xfId="11754" xr:uid="{69B74035-E09A-44BE-858C-2CEA7CAF6CFC}"/>
    <cellStyle name="Comma 49" xfId="1216" xr:uid="{6FC98418-CDF6-49BD-AE24-CF10A331025A}"/>
    <cellStyle name="Comma 49 10" xfId="11755" xr:uid="{66765740-BB3E-4ED1-B47A-B75BB4238D73}"/>
    <cellStyle name="Comma 49 11" xfId="11756" xr:uid="{E885A232-2BE5-4E56-93CE-B48813538419}"/>
    <cellStyle name="Comma 49 12" xfId="11757" xr:uid="{63E3D1BE-35DF-4AF8-B421-88A6D5B80F95}"/>
    <cellStyle name="Comma 49 13" xfId="11758" xr:uid="{20D79015-C27B-4D6B-A548-135AAB098305}"/>
    <cellStyle name="Comma 49 14" xfId="11759" xr:uid="{F2CF92B8-B507-40FA-AE21-AFF32F18C1EC}"/>
    <cellStyle name="Comma 49 15" xfId="11760" xr:uid="{92D2F819-6AF2-4737-98CB-8877403206BE}"/>
    <cellStyle name="Comma 49 16" xfId="11761" xr:uid="{FB2D1756-AC2A-449C-8088-758172D0111F}"/>
    <cellStyle name="Comma 49 17" xfId="11762" xr:uid="{2DF472B7-7A3E-4F0B-BF1C-0875DD584A0D}"/>
    <cellStyle name="Comma 49 18" xfId="11763" xr:uid="{4EA435B1-0D13-4BA4-AD33-E363485D0DC0}"/>
    <cellStyle name="Comma 49 19" xfId="11764" xr:uid="{15BB9702-3868-49C4-81CA-6119D33D6C70}"/>
    <cellStyle name="Comma 49 2" xfId="11765" xr:uid="{D2940D9E-533C-4FAA-989C-46E062C45C65}"/>
    <cellStyle name="Comma 49 20" xfId="11766" xr:uid="{207FCD50-8021-4402-8B0F-B19A8395996C}"/>
    <cellStyle name="Comma 49 21" xfId="11767" xr:uid="{D4338728-6673-463C-94AB-4AED5C55986C}"/>
    <cellStyle name="Comma 49 3" xfId="11768" xr:uid="{C29C2F71-2750-4AAD-AB58-76CC5462A104}"/>
    <cellStyle name="Comma 49 4" xfId="11769" xr:uid="{1A9D7B78-8F72-41AF-9070-F9961045DEC6}"/>
    <cellStyle name="Comma 49 5" xfId="11770" xr:uid="{F069C46D-3065-4733-B423-79586AE25E47}"/>
    <cellStyle name="Comma 49 6" xfId="11771" xr:uid="{3975315C-912D-4148-B275-424486FF361B}"/>
    <cellStyle name="Comma 49 7" xfId="11772" xr:uid="{FA2D0111-C170-419F-8854-C428E1AD3053}"/>
    <cellStyle name="Comma 49 8" xfId="11773" xr:uid="{B2FF8E57-1F31-4389-9917-3FEEDD35CD5B}"/>
    <cellStyle name="Comma 49 9" xfId="11774" xr:uid="{0AD40655-F3EC-4D00-9AC6-C84D40E01D4E}"/>
    <cellStyle name="Comma 5" xfId="1217" xr:uid="{C45F9215-4CC7-4557-B2E8-00BB759EEE04}"/>
    <cellStyle name="Comma 5 10" xfId="1218" xr:uid="{7C1B09E7-045A-491B-AD4B-66D11AF13586}"/>
    <cellStyle name="Comma 5 10 10" xfId="11775" xr:uid="{467BD5D0-4332-4E35-AA2A-FFB84697FFD3}"/>
    <cellStyle name="Comma 5 10 11" xfId="11776" xr:uid="{F27CE702-7E4F-47D7-A992-4A3A6034B6D7}"/>
    <cellStyle name="Comma 5 10 12" xfId="11777" xr:uid="{AA7E1573-793B-4A1B-BFBE-8C06317B51C0}"/>
    <cellStyle name="Comma 5 10 13" xfId="11778" xr:uid="{325C82D6-8442-470B-9BE7-75FC427D7627}"/>
    <cellStyle name="Comma 5 10 14" xfId="11779" xr:uid="{6B36824B-06F6-44FF-B194-771D03092737}"/>
    <cellStyle name="Comma 5 10 15" xfId="11780" xr:uid="{07F57321-0190-41B9-9F14-940E1A4E1E03}"/>
    <cellStyle name="Comma 5 10 16" xfId="11781" xr:uid="{C2562DDD-8D7D-4D31-B45E-31DAA2633836}"/>
    <cellStyle name="Comma 5 10 17" xfId="11782" xr:uid="{62FC27DF-B748-494E-B626-3C8946E6A258}"/>
    <cellStyle name="Comma 5 10 18" xfId="11783" xr:uid="{CB2E0D39-012A-4766-87AA-E34AE451971D}"/>
    <cellStyle name="Comma 5 10 19" xfId="11784" xr:uid="{148FCC55-0BC2-4386-83B1-1AB375856983}"/>
    <cellStyle name="Comma 5 10 2" xfId="11785" xr:uid="{D95140CF-1F71-4479-9549-0325EC3397D1}"/>
    <cellStyle name="Comma 5 10 20" xfId="11786" xr:uid="{B0E2E4AD-E0A9-46E7-A153-513B14FD1D07}"/>
    <cellStyle name="Comma 5 10 21" xfId="11787" xr:uid="{F207E3D4-5B55-4C63-87CE-7CBCB5E61864}"/>
    <cellStyle name="Comma 5 10 3" xfId="11788" xr:uid="{F32ADFFE-DE92-4EB5-BD83-5C8045C06077}"/>
    <cellStyle name="Comma 5 10 4" xfId="11789" xr:uid="{5B4243C7-7415-43C1-BFB3-F133169BCD06}"/>
    <cellStyle name="Comma 5 10 5" xfId="11790" xr:uid="{AAA86EC6-AFF8-4CDB-BAA1-1C47DDBFC411}"/>
    <cellStyle name="Comma 5 10 6" xfId="11791" xr:uid="{CFAE7A3E-BFDF-495C-92DB-03983642F8E0}"/>
    <cellStyle name="Comma 5 10 7" xfId="11792" xr:uid="{A53BC3D6-422F-4F8D-B3CA-0254E2623C1C}"/>
    <cellStyle name="Comma 5 10 8" xfId="11793" xr:uid="{DC75F544-AA4C-4DFC-B8DD-573DD58F20C9}"/>
    <cellStyle name="Comma 5 10 9" xfId="11794" xr:uid="{F6123A54-289E-4939-9DE9-262B96D7E7C8}"/>
    <cellStyle name="Comma 5 11" xfId="1219" xr:uid="{FBE99C8B-3CB5-4ABF-831E-643211846A45}"/>
    <cellStyle name="Comma 5 11 10" xfId="11795" xr:uid="{CA4FB3BE-FCB9-4767-88CB-AE72134329F5}"/>
    <cellStyle name="Comma 5 11 11" xfId="11796" xr:uid="{AB341791-EBD3-4000-AAAD-4CD26726F4E6}"/>
    <cellStyle name="Comma 5 11 12" xfId="11797" xr:uid="{3EB47CA0-5F07-41B5-8BA1-4F517BAD129B}"/>
    <cellStyle name="Comma 5 11 13" xfId="11798" xr:uid="{B5C23963-D01D-4B54-AC31-C842903E28B0}"/>
    <cellStyle name="Comma 5 11 14" xfId="11799" xr:uid="{A1504F85-3130-457B-BF3F-79C985CC4417}"/>
    <cellStyle name="Comma 5 11 15" xfId="11800" xr:uid="{6A22358C-D6BA-418A-B25E-AD22C60C2CDD}"/>
    <cellStyle name="Comma 5 11 16" xfId="11801" xr:uid="{E23D0DC3-2E16-4F21-B538-8E48430D6520}"/>
    <cellStyle name="Comma 5 11 17" xfId="11802" xr:uid="{923F91EF-D3AA-45E9-A348-6852B7A18931}"/>
    <cellStyle name="Comma 5 11 18" xfId="11803" xr:uid="{4235CC18-8D95-4700-8071-0BEBFE0FCFC2}"/>
    <cellStyle name="Comma 5 11 19" xfId="11804" xr:uid="{51DAF871-EB90-4BD5-AB4E-95D0DC16E472}"/>
    <cellStyle name="Comma 5 11 2" xfId="11805" xr:uid="{4B1406CC-E6F7-4D3D-B6E7-FB81B0F2A6D9}"/>
    <cellStyle name="Comma 5 11 20" xfId="11806" xr:uid="{CAE52811-5731-4C49-BA7F-2EBDDC06025E}"/>
    <cellStyle name="Comma 5 11 21" xfId="11807" xr:uid="{114889D6-4687-4DDE-B50A-7B1A9100D074}"/>
    <cellStyle name="Comma 5 11 3" xfId="11808" xr:uid="{3C0D521E-7943-47AB-A11B-928ADACA0A7A}"/>
    <cellStyle name="Comma 5 11 4" xfId="11809" xr:uid="{6C21CBCA-E6C2-40E8-A1F7-3DA45218D4F2}"/>
    <cellStyle name="Comma 5 11 5" xfId="11810" xr:uid="{8791609F-13F5-4376-98C8-4A1CCC1B1E7C}"/>
    <cellStyle name="Comma 5 11 6" xfId="11811" xr:uid="{58D66E6C-01D6-43F8-A96C-7748CD7894C4}"/>
    <cellStyle name="Comma 5 11 7" xfId="11812" xr:uid="{F28DB8DD-B371-4CF6-A3EE-40C0988FEC59}"/>
    <cellStyle name="Comma 5 11 8" xfId="11813" xr:uid="{406765CE-7804-40A8-9A60-7CA75521769D}"/>
    <cellStyle name="Comma 5 11 9" xfId="11814" xr:uid="{327FA67E-9285-40A7-BB75-55738F9DD4A1}"/>
    <cellStyle name="Comma 5 12" xfId="1220" xr:uid="{F53F258F-3E97-4D4D-BD2D-AB8027A065C0}"/>
    <cellStyle name="Comma 5 12 10" xfId="11815" xr:uid="{4933710D-3499-4669-884B-9A14D8F98110}"/>
    <cellStyle name="Comma 5 12 11" xfId="11816" xr:uid="{478E5A00-BDA2-47D3-85F3-98F9873F4F3A}"/>
    <cellStyle name="Comma 5 12 12" xfId="11817" xr:uid="{6F1B70FE-1972-4350-9DCA-565BE9D3F09B}"/>
    <cellStyle name="Comma 5 12 13" xfId="11818" xr:uid="{FE56DF27-E3C6-4C14-8E05-11B8F0AA3E50}"/>
    <cellStyle name="Comma 5 12 14" xfId="11819" xr:uid="{A61E7FE8-B6AF-42EF-8FAD-63ACD5230A9F}"/>
    <cellStyle name="Comma 5 12 15" xfId="11820" xr:uid="{A9087846-DABC-4FB3-8E28-84CF5B1D7A2E}"/>
    <cellStyle name="Comma 5 12 16" xfId="11821" xr:uid="{278928BB-805A-4046-A57A-5D6B9FF1C89A}"/>
    <cellStyle name="Comma 5 12 17" xfId="11822" xr:uid="{D45F6818-7B81-4B57-A1E0-A4E70E26F85D}"/>
    <cellStyle name="Comma 5 12 18" xfId="11823" xr:uid="{EFBEE14B-E2DD-4398-8A90-7EF2DD4A3751}"/>
    <cellStyle name="Comma 5 12 19" xfId="11824" xr:uid="{E671A608-233A-4ADC-A83D-5F8C4F326BAF}"/>
    <cellStyle name="Comma 5 12 2" xfId="11825" xr:uid="{064CCC6B-8B49-4F3B-98D7-37743DCD3AD4}"/>
    <cellStyle name="Comma 5 12 20" xfId="11826" xr:uid="{6745A198-2295-4BC6-BF68-CF4D2E5BF1C2}"/>
    <cellStyle name="Comma 5 12 21" xfId="11827" xr:uid="{B894178A-D3AC-4E70-A802-0EBC57E5CFA9}"/>
    <cellStyle name="Comma 5 12 3" xfId="11828" xr:uid="{4BC1C67A-AD9B-45C8-8B23-A61C4C3AFF25}"/>
    <cellStyle name="Comma 5 12 4" xfId="11829" xr:uid="{295FC6E1-3BBC-45CA-BCBC-C62CBED57FB1}"/>
    <cellStyle name="Comma 5 12 5" xfId="11830" xr:uid="{5945712D-4634-4D73-A406-9FFBA9A9AE7D}"/>
    <cellStyle name="Comma 5 12 6" xfId="11831" xr:uid="{36591F0A-B893-4DBF-A9A0-A2B546A4A9BE}"/>
    <cellStyle name="Comma 5 12 7" xfId="11832" xr:uid="{BE745C0A-CE53-43F3-8290-93B5E6A04299}"/>
    <cellStyle name="Comma 5 12 8" xfId="11833" xr:uid="{03687E7C-C7D3-4AB4-8209-228B515D6989}"/>
    <cellStyle name="Comma 5 12 9" xfId="11834" xr:uid="{76EE6E6B-C2AB-478A-B19E-B0C05F8C6BE0}"/>
    <cellStyle name="Comma 5 13" xfId="1221" xr:uid="{71F6DA6D-FFFC-4C36-8E59-E55ED6BE3CED}"/>
    <cellStyle name="Comma 5 13 10" xfId="11835" xr:uid="{1A406142-005F-49E6-9220-FCE4913B7534}"/>
    <cellStyle name="Comma 5 13 11" xfId="11836" xr:uid="{6958B617-49CD-4CB1-8825-56F5D832E4BE}"/>
    <cellStyle name="Comma 5 13 12" xfId="11837" xr:uid="{E3703E0E-FB95-4EA5-82EF-E3DBEEF9D815}"/>
    <cellStyle name="Comma 5 13 13" xfId="11838" xr:uid="{224E9FBF-8039-4A6F-AD60-64C584E439B3}"/>
    <cellStyle name="Comma 5 13 14" xfId="11839" xr:uid="{284DB0BD-CB8D-407B-A922-23DB6B2C0F31}"/>
    <cellStyle name="Comma 5 13 15" xfId="11840" xr:uid="{0CCB2201-33F3-42F3-8758-93FB9A250AFD}"/>
    <cellStyle name="Comma 5 13 16" xfId="11841" xr:uid="{6AE45C24-D3FA-4B13-998E-A3419DF27DF0}"/>
    <cellStyle name="Comma 5 13 17" xfId="11842" xr:uid="{78BD8561-B6DB-4443-82C3-BB6BF42B3112}"/>
    <cellStyle name="Comma 5 13 18" xfId="11843" xr:uid="{64FE1BDB-1705-44FE-9F51-4589A898756B}"/>
    <cellStyle name="Comma 5 13 19" xfId="11844" xr:uid="{C6D8BFE7-58C7-4821-B5E9-6B99C9455C73}"/>
    <cellStyle name="Comma 5 13 2" xfId="11845" xr:uid="{F1910493-3283-46CD-93C1-5ED6E9ED6944}"/>
    <cellStyle name="Comma 5 13 20" xfId="11846" xr:uid="{4D439539-1B71-4D7E-881D-EC0A997693CF}"/>
    <cellStyle name="Comma 5 13 21" xfId="11847" xr:uid="{65FF16EC-A620-43CB-87E8-4814F684B9EB}"/>
    <cellStyle name="Comma 5 13 3" xfId="11848" xr:uid="{7E05C96B-FE31-4903-9354-729AE3C4AF16}"/>
    <cellStyle name="Comma 5 13 4" xfId="11849" xr:uid="{7CB264EA-0BB5-465F-9755-B0BF10DBEC52}"/>
    <cellStyle name="Comma 5 13 5" xfId="11850" xr:uid="{EC63DC28-4331-48DB-A6B7-BEF61100560B}"/>
    <cellStyle name="Comma 5 13 6" xfId="11851" xr:uid="{92B275D5-339B-4747-AF9E-49A68C8B6375}"/>
    <cellStyle name="Comma 5 13 7" xfId="11852" xr:uid="{34BAB96A-AE70-4C79-B7A3-BF73AF1B4E71}"/>
    <cellStyle name="Comma 5 13 8" xfId="11853" xr:uid="{40E083C3-024F-4D87-AAFB-5C89A3AD9EBF}"/>
    <cellStyle name="Comma 5 13 9" xfId="11854" xr:uid="{E6CA80FE-0949-41E1-9E82-CFB4267A70FB}"/>
    <cellStyle name="Comma 5 14" xfId="1222" xr:uid="{ACA484A6-8211-437A-A509-2D83E30E97CE}"/>
    <cellStyle name="Comma 5 14 10" xfId="11855" xr:uid="{89DFCEAF-C96C-4DFA-9934-EE2AF5CE5E7A}"/>
    <cellStyle name="Comma 5 14 11" xfId="11856" xr:uid="{6A0A5701-1D95-40DB-8EB7-1ED97C80DFF9}"/>
    <cellStyle name="Comma 5 14 12" xfId="11857" xr:uid="{FF806A88-B6D9-4F21-89F6-2898E10720CA}"/>
    <cellStyle name="Comma 5 14 13" xfId="11858" xr:uid="{15250AFA-AE00-49EB-B12C-3862C253869B}"/>
    <cellStyle name="Comma 5 14 14" xfId="11859" xr:uid="{231DD014-E26B-4D20-8E16-6CC7916577E9}"/>
    <cellStyle name="Comma 5 14 15" xfId="11860" xr:uid="{7C764DAB-F889-400E-9EEA-F03AF3A998E4}"/>
    <cellStyle name="Comma 5 14 16" xfId="11861" xr:uid="{F550E741-1FB9-4B14-8CF4-B22628AA85ED}"/>
    <cellStyle name="Comma 5 14 17" xfId="11862" xr:uid="{15F4B532-3083-444C-84E3-5E8E28B55ABB}"/>
    <cellStyle name="Comma 5 14 18" xfId="11863" xr:uid="{28ACFBD2-93A0-455D-8F46-265477DE4A17}"/>
    <cellStyle name="Comma 5 14 19" xfId="11864" xr:uid="{8C969406-E6CE-4CCA-92D4-AC66C9B6C2A3}"/>
    <cellStyle name="Comma 5 14 2" xfId="11865" xr:uid="{06865B02-BE86-4A44-B678-6F3DB8649403}"/>
    <cellStyle name="Comma 5 14 20" xfId="11866" xr:uid="{17F642FE-EE76-4A50-99BE-40C00AA11B88}"/>
    <cellStyle name="Comma 5 14 21" xfId="11867" xr:uid="{E2C09591-648E-40A7-B0A7-E8887D2F7936}"/>
    <cellStyle name="Comma 5 14 3" xfId="11868" xr:uid="{15C5313B-AE12-4419-B4A0-51E6EEA35A4A}"/>
    <cellStyle name="Comma 5 14 4" xfId="11869" xr:uid="{4DB87B19-FF84-4773-89C0-8142EC9F8D5B}"/>
    <cellStyle name="Comma 5 14 5" xfId="11870" xr:uid="{8081725B-8AE6-4673-AB5D-226BBF9566A6}"/>
    <cellStyle name="Comma 5 14 6" xfId="11871" xr:uid="{F327B833-FC6F-436A-87AC-2CBC967D5D00}"/>
    <cellStyle name="Comma 5 14 7" xfId="11872" xr:uid="{42E4A70C-6C3B-4C52-933F-D7FFDA97F774}"/>
    <cellStyle name="Comma 5 14 8" xfId="11873" xr:uid="{9C190031-C0BB-444E-A117-268E961AF892}"/>
    <cellStyle name="Comma 5 14 9" xfId="11874" xr:uid="{32ADA8C5-AD08-4FA3-846B-7CAE6E323B88}"/>
    <cellStyle name="Comma 5 15" xfId="1223" xr:uid="{31AE5A2B-E45C-4A8E-A479-09AB50046793}"/>
    <cellStyle name="Comma 5 15 10" xfId="11875" xr:uid="{DBBB2C0E-A61C-49FE-88F8-0191D47BC864}"/>
    <cellStyle name="Comma 5 15 11" xfId="11876" xr:uid="{7CE430E4-0479-4167-83F7-FE4FA4193154}"/>
    <cellStyle name="Comma 5 15 12" xfId="11877" xr:uid="{34ED820A-77FA-4E47-AB07-528136B2AC18}"/>
    <cellStyle name="Comma 5 15 13" xfId="11878" xr:uid="{7C2A1FF2-47E4-4916-B607-B6B026756E3C}"/>
    <cellStyle name="Comma 5 15 14" xfId="11879" xr:uid="{AEF6D40C-F96E-466D-86FE-9D6B0D33C6D7}"/>
    <cellStyle name="Comma 5 15 15" xfId="11880" xr:uid="{16CC52B0-35D2-4A8E-9C6F-C790CFDEA541}"/>
    <cellStyle name="Comma 5 15 16" xfId="11881" xr:uid="{9132118D-26F7-4B40-BD11-FAB880487AC9}"/>
    <cellStyle name="Comma 5 15 17" xfId="11882" xr:uid="{123DC396-3225-4724-A54D-0334FE161AA6}"/>
    <cellStyle name="Comma 5 15 18" xfId="11883" xr:uid="{4BF01E30-5334-4F4B-B8BB-27D37A4EE850}"/>
    <cellStyle name="Comma 5 15 19" xfId="11884" xr:uid="{2FCD1BF6-335B-46D3-8DAE-9F8B7596C6A8}"/>
    <cellStyle name="Comma 5 15 2" xfId="11885" xr:uid="{F2517C53-617F-4870-9883-53A26CAB6C0B}"/>
    <cellStyle name="Comma 5 15 20" xfId="11886" xr:uid="{2B7430EF-B3A4-4C90-893F-D93D8A095822}"/>
    <cellStyle name="Comma 5 15 21" xfId="11887" xr:uid="{0D13DF41-595A-4106-990F-BE6261A0B734}"/>
    <cellStyle name="Comma 5 15 3" xfId="11888" xr:uid="{394FA16F-CB44-42CF-8F68-5AAD5781D612}"/>
    <cellStyle name="Comma 5 15 4" xfId="11889" xr:uid="{30BB1563-6237-4741-A0F1-8391ED2D0DB1}"/>
    <cellStyle name="Comma 5 15 5" xfId="11890" xr:uid="{95135E68-EF52-4414-954D-B93B1B11BEDA}"/>
    <cellStyle name="Comma 5 15 6" xfId="11891" xr:uid="{3473CD1B-13BF-4386-9DEC-D8CB54011202}"/>
    <cellStyle name="Comma 5 15 7" xfId="11892" xr:uid="{F1768CA3-A23F-4EBB-8059-7ACDD2011670}"/>
    <cellStyle name="Comma 5 15 8" xfId="11893" xr:uid="{93894236-745D-4ED5-95DA-F1F5143788FE}"/>
    <cellStyle name="Comma 5 15 9" xfId="11894" xr:uid="{221F16A1-2D2E-4716-B5F2-CE4022F63BFB}"/>
    <cellStyle name="Comma 5 16" xfId="1224" xr:uid="{DBE80F09-EC79-43C9-BB40-55567C562D24}"/>
    <cellStyle name="Comma 5 16 10" xfId="11895" xr:uid="{E89641B8-2CA3-444A-AB79-DC01BE35A16D}"/>
    <cellStyle name="Comma 5 16 11" xfId="11896" xr:uid="{C8F9BF99-16E4-4DE0-BE10-D79669BCA7C3}"/>
    <cellStyle name="Comma 5 16 12" xfId="11897" xr:uid="{186202C6-F2DF-47BD-923F-B5A45FBD26D4}"/>
    <cellStyle name="Comma 5 16 13" xfId="11898" xr:uid="{9720A325-41A7-41ED-9D35-F70F2CB8B4A9}"/>
    <cellStyle name="Comma 5 16 14" xfId="11899" xr:uid="{4886C04F-559B-4963-9B21-A72E89D98383}"/>
    <cellStyle name="Comma 5 16 15" xfId="11900" xr:uid="{9C61B410-2BBF-4508-AB8C-5C81CC2A240C}"/>
    <cellStyle name="Comma 5 16 16" xfId="11901" xr:uid="{170721F2-EA88-4D88-B308-BBFC248B80E8}"/>
    <cellStyle name="Comma 5 16 17" xfId="11902" xr:uid="{ED308142-E02F-4F52-8D09-921441A9E0FF}"/>
    <cellStyle name="Comma 5 16 18" xfId="11903" xr:uid="{BD6F9E83-C040-4A51-B73A-410C1D684002}"/>
    <cellStyle name="Comma 5 16 19" xfId="11904" xr:uid="{2A6A364A-7D3A-4CDC-8D06-F99C695959CD}"/>
    <cellStyle name="Comma 5 16 2" xfId="11905" xr:uid="{1FEB2C8B-5D09-4430-AD84-CB6FB6858806}"/>
    <cellStyle name="Comma 5 16 20" xfId="11906" xr:uid="{FEE6EEE4-3FAA-4F42-A154-0DBE44301CB9}"/>
    <cellStyle name="Comma 5 16 21" xfId="11907" xr:uid="{A154792B-74B0-43EF-9035-1499207A1C1D}"/>
    <cellStyle name="Comma 5 16 3" xfId="11908" xr:uid="{DB417A60-E2F3-4CBF-987E-9EB1F849D9DB}"/>
    <cellStyle name="Comma 5 16 4" xfId="11909" xr:uid="{D8BDE860-5803-4E56-9AF9-3900EE63B87A}"/>
    <cellStyle name="Comma 5 16 5" xfId="11910" xr:uid="{5A0B9B43-68E6-4D0E-91D8-89F75EF37E82}"/>
    <cellStyle name="Comma 5 16 6" xfId="11911" xr:uid="{8AA374A2-1BA2-42C0-833A-E113CBEE13A4}"/>
    <cellStyle name="Comma 5 16 7" xfId="11912" xr:uid="{0333FD23-E288-4B48-8704-0450EBE3ACF6}"/>
    <cellStyle name="Comma 5 16 8" xfId="11913" xr:uid="{808C7ACE-8D80-48EE-8A18-C9E890CD004B}"/>
    <cellStyle name="Comma 5 16 9" xfId="11914" xr:uid="{1297344E-7067-439D-96F4-4A02D4B17558}"/>
    <cellStyle name="Comma 5 17" xfId="1225" xr:uid="{E8B5F28F-44E4-4A15-925E-7C2000F3B00B}"/>
    <cellStyle name="Comma 5 17 10" xfId="11915" xr:uid="{AAD5D4E1-1EA1-4C8B-B562-ABF6CA3D5AAB}"/>
    <cellStyle name="Comma 5 17 11" xfId="11916" xr:uid="{F91A32B5-9CDC-414B-910D-3B923DBD9308}"/>
    <cellStyle name="Comma 5 17 12" xfId="11917" xr:uid="{1A738189-D5A2-4379-B000-6FC13F383291}"/>
    <cellStyle name="Comma 5 17 13" xfId="11918" xr:uid="{DA4C23BE-3F6D-413C-A602-6F23C99F649A}"/>
    <cellStyle name="Comma 5 17 14" xfId="11919" xr:uid="{F3E47516-502D-4166-886E-DB403EAD1C8A}"/>
    <cellStyle name="Comma 5 17 15" xfId="11920" xr:uid="{57CA0BB9-4506-4470-8B4D-D63715F35384}"/>
    <cellStyle name="Comma 5 17 16" xfId="11921" xr:uid="{4FD4D59A-5C28-4645-BABB-220B1DEAD8BB}"/>
    <cellStyle name="Comma 5 17 17" xfId="11922" xr:uid="{3FFB3227-E84C-4F20-9AB5-8E478EC4DC32}"/>
    <cellStyle name="Comma 5 17 18" xfId="11923" xr:uid="{2BA9E20A-C46A-4B36-9D4E-4AB8D1E5F77A}"/>
    <cellStyle name="Comma 5 17 19" xfId="11924" xr:uid="{CD8E4F82-593D-43BD-B90C-6AAA96FCDF83}"/>
    <cellStyle name="Comma 5 17 2" xfId="11925" xr:uid="{97D1411B-124E-4003-B446-872E533AFDBA}"/>
    <cellStyle name="Comma 5 17 20" xfId="11926" xr:uid="{EF0C82FA-ACB0-4BFA-9F7D-3ABF179E4A51}"/>
    <cellStyle name="Comma 5 17 21" xfId="11927" xr:uid="{36411BFC-E29A-4356-89C1-E48B59AE01F3}"/>
    <cellStyle name="Comma 5 17 3" xfId="11928" xr:uid="{FB524960-7942-4702-A6DF-96D89376A213}"/>
    <cellStyle name="Comma 5 17 4" xfId="11929" xr:uid="{0867E7DE-237C-493C-9751-0C95EE7F5241}"/>
    <cellStyle name="Comma 5 17 5" xfId="11930" xr:uid="{D1CA8457-F907-45B3-A43A-1F841B40C427}"/>
    <cellStyle name="Comma 5 17 6" xfId="11931" xr:uid="{121D1E33-A56C-48F4-9B31-2944EDFC9F20}"/>
    <cellStyle name="Comma 5 17 7" xfId="11932" xr:uid="{0EDA1EFE-AD50-415A-821A-B973A0557234}"/>
    <cellStyle name="Comma 5 17 8" xfId="11933" xr:uid="{4D878FA4-A6B6-4F01-A7C2-E45F10111A69}"/>
    <cellStyle name="Comma 5 17 9" xfId="11934" xr:uid="{8BFCD1EA-3933-4A1C-A1D8-CB16F4343CCF}"/>
    <cellStyle name="Comma 5 18" xfId="1226" xr:uid="{F1377702-E51E-446A-BB8B-D5B8149F0DAD}"/>
    <cellStyle name="Comma 5 18 10" xfId="11935" xr:uid="{AB2EE410-CF42-44EE-A9AF-B717AC063301}"/>
    <cellStyle name="Comma 5 18 11" xfId="11936" xr:uid="{4BB85B0A-696B-43CA-8D8D-51D47BA9D444}"/>
    <cellStyle name="Comma 5 18 12" xfId="11937" xr:uid="{BD9EDC42-5B17-484F-BDAA-C69C0B589ACC}"/>
    <cellStyle name="Comma 5 18 13" xfId="11938" xr:uid="{DC30FDEE-A05A-47EB-A67E-8811D337A87A}"/>
    <cellStyle name="Comma 5 18 14" xfId="11939" xr:uid="{B5C862DA-D22A-4D27-B380-503FF4D09575}"/>
    <cellStyle name="Comma 5 18 15" xfId="11940" xr:uid="{8923DC57-55CC-4006-A913-52237F367AC1}"/>
    <cellStyle name="Comma 5 18 16" xfId="11941" xr:uid="{38D0A151-FF24-44D6-A132-5212F9155B52}"/>
    <cellStyle name="Comma 5 18 17" xfId="11942" xr:uid="{B804DDEB-AD28-4EBE-9259-B5FD77DC0033}"/>
    <cellStyle name="Comma 5 18 18" xfId="11943" xr:uid="{754687FC-AB3B-4337-B0B5-BB7638F4C581}"/>
    <cellStyle name="Comma 5 18 19" xfId="11944" xr:uid="{9C6C7EBC-8A80-43AD-98DF-F5B10001C61D}"/>
    <cellStyle name="Comma 5 18 2" xfId="11945" xr:uid="{495FEE9C-30AB-45C3-8629-B34692412E43}"/>
    <cellStyle name="Comma 5 18 20" xfId="11946" xr:uid="{93A01023-5245-41B4-9EDA-DEF523521B07}"/>
    <cellStyle name="Comma 5 18 21" xfId="11947" xr:uid="{E74725F4-9DD7-4F62-84EB-C19FA933D77C}"/>
    <cellStyle name="Comma 5 18 3" xfId="11948" xr:uid="{9946F876-B08D-40B9-B02D-C22C67AAF2BC}"/>
    <cellStyle name="Comma 5 18 4" xfId="11949" xr:uid="{24461B9E-2321-4D5D-ADCE-33FBC866B42B}"/>
    <cellStyle name="Comma 5 18 5" xfId="11950" xr:uid="{DF93579B-5D17-44ED-A50B-51D8EF623AC3}"/>
    <cellStyle name="Comma 5 18 6" xfId="11951" xr:uid="{78DBB2CC-C7D5-4648-86B7-690DC54A09D8}"/>
    <cellStyle name="Comma 5 18 7" xfId="11952" xr:uid="{F92196D4-A50D-4E20-AA59-F681C7B86692}"/>
    <cellStyle name="Comma 5 18 8" xfId="11953" xr:uid="{59A8D7A5-1535-457E-A8D5-CA1BCBAD630E}"/>
    <cellStyle name="Comma 5 18 9" xfId="11954" xr:uid="{2524FFF1-6FED-4DFC-8535-E0A8FF82F0D6}"/>
    <cellStyle name="Comma 5 19" xfId="1227" xr:uid="{3A476F82-61D7-4ECC-9853-A04FC9CD8057}"/>
    <cellStyle name="Comma 5 19 10" xfId="11955" xr:uid="{FDB4F5F9-A0CB-4A87-B2E8-6482D65BAF95}"/>
    <cellStyle name="Comma 5 19 11" xfId="11956" xr:uid="{DE16082C-21B2-465E-AC25-3B19EF4C23CA}"/>
    <cellStyle name="Comma 5 19 12" xfId="11957" xr:uid="{CB0477C0-1D7C-4468-9327-F9C0F0768C86}"/>
    <cellStyle name="Comma 5 19 13" xfId="11958" xr:uid="{85194963-C9F8-4024-8188-72FD7459DDA9}"/>
    <cellStyle name="Comma 5 19 14" xfId="11959" xr:uid="{AEEA2B77-2070-4154-A4BA-A98E060E47D7}"/>
    <cellStyle name="Comma 5 19 15" xfId="11960" xr:uid="{DC53EE5D-7F0D-4987-BF04-BE7AD8699EE0}"/>
    <cellStyle name="Comma 5 19 16" xfId="11961" xr:uid="{7C2B5746-7F42-41E5-AA0D-BA8D7C505712}"/>
    <cellStyle name="Comma 5 19 17" xfId="11962" xr:uid="{A24F0917-9AA5-4BFE-84E5-EC64BBB42D7B}"/>
    <cellStyle name="Comma 5 19 18" xfId="11963" xr:uid="{0C7AB7DD-0034-4558-A6F7-AE321D80F315}"/>
    <cellStyle name="Comma 5 19 19" xfId="11964" xr:uid="{3D21267A-F7AC-4960-9D81-8F6243B10282}"/>
    <cellStyle name="Comma 5 19 2" xfId="11965" xr:uid="{32243B73-BF0B-4719-8670-DECC49B6ACCD}"/>
    <cellStyle name="Comma 5 19 20" xfId="11966" xr:uid="{0FDC251D-BBA9-4A75-9D25-16D1331CE802}"/>
    <cellStyle name="Comma 5 19 21" xfId="11967" xr:uid="{5E16FB84-58A5-4B92-84DD-28EBD28FA4A0}"/>
    <cellStyle name="Comma 5 19 3" xfId="11968" xr:uid="{E048C7E2-927D-4628-8227-EA165D6EA7EE}"/>
    <cellStyle name="Comma 5 19 4" xfId="11969" xr:uid="{08957395-5F69-4C1A-A901-BD04575914B1}"/>
    <cellStyle name="Comma 5 19 5" xfId="11970" xr:uid="{1F7F84F9-FF8E-41C7-9F06-29E823ED96C7}"/>
    <cellStyle name="Comma 5 19 6" xfId="11971" xr:uid="{18939F6B-5230-4512-838F-AB8AD4BC9714}"/>
    <cellStyle name="Comma 5 19 7" xfId="11972" xr:uid="{0DC05CCD-40B8-44A0-97BB-76B438161807}"/>
    <cellStyle name="Comma 5 19 8" xfId="11973" xr:uid="{FEC0AB9F-B62C-4F6E-97D5-68A6D971AF55}"/>
    <cellStyle name="Comma 5 19 9" xfId="11974" xr:uid="{9A77CF8F-E760-416A-A74E-0FDC62C1202F}"/>
    <cellStyle name="Comma 5 2" xfId="1228" xr:uid="{90C842C1-EEB1-487F-B2D2-F7FFDC3C9C22}"/>
    <cellStyle name="Comma 5 2 10" xfId="11975" xr:uid="{8E4E097D-7781-495D-A135-ADD1F4450F2A}"/>
    <cellStyle name="Comma 5 2 11" xfId="11976" xr:uid="{DF6DB5E7-957C-4579-BDC7-194EC05163A0}"/>
    <cellStyle name="Comma 5 2 12" xfId="11977" xr:uid="{FA3E987B-F15F-4440-9200-E4135DF18FA8}"/>
    <cellStyle name="Comma 5 2 13" xfId="11978" xr:uid="{168F550E-F8D4-4DFB-B674-04AE2AD82982}"/>
    <cellStyle name="Comma 5 2 14" xfId="11979" xr:uid="{AF74CE00-DC37-45CC-8E81-160AD8352CE7}"/>
    <cellStyle name="Comma 5 2 15" xfId="11980" xr:uid="{0F942A62-7C31-425B-BB3D-144D6233D460}"/>
    <cellStyle name="Comma 5 2 16" xfId="11981" xr:uid="{5DF0F431-0DAA-4A60-AA49-228C8D644E2B}"/>
    <cellStyle name="Comma 5 2 17" xfId="11982" xr:uid="{7A86D248-48D1-478A-8DCB-8E61F0A253A5}"/>
    <cellStyle name="Comma 5 2 18" xfId="11983" xr:uid="{AE9D4DDE-505C-439A-AF34-62E693350876}"/>
    <cellStyle name="Comma 5 2 19" xfId="11984" xr:uid="{7433A70E-0100-4712-AE7C-924552C18B29}"/>
    <cellStyle name="Comma 5 2 2" xfId="11985" xr:uid="{DE2277F7-A207-4096-A182-675DE8FBBB25}"/>
    <cellStyle name="Comma 5 2 2 10" xfId="11986" xr:uid="{F58C11AE-AF23-444E-9C9B-7E0C1051CA22}"/>
    <cellStyle name="Comma 5 2 2 11" xfId="11987" xr:uid="{0F57C985-5B75-494E-8F7E-A8D0485EA1A4}"/>
    <cellStyle name="Comma 5 2 2 12" xfId="11988" xr:uid="{7278D8F5-DCDA-4464-824F-A03AF9328A9A}"/>
    <cellStyle name="Comma 5 2 2 13" xfId="11989" xr:uid="{967BD055-EC7E-4908-89B9-C7F276EF77E2}"/>
    <cellStyle name="Comma 5 2 2 14" xfId="11990" xr:uid="{DD547DF8-7E05-491C-882D-66126CFE19CB}"/>
    <cellStyle name="Comma 5 2 2 15" xfId="11991" xr:uid="{DD7DAE66-88D8-4F63-A885-875D8CEBAC81}"/>
    <cellStyle name="Comma 5 2 2 16" xfId="11992" xr:uid="{618ACB68-FCA1-40D5-A03F-101EFCB3561E}"/>
    <cellStyle name="Comma 5 2 2 17" xfId="11993" xr:uid="{7E2D109D-4E22-43CE-BDC1-8AF119A9FF64}"/>
    <cellStyle name="Comma 5 2 2 18" xfId="11994" xr:uid="{56065D9F-EB6E-4830-982A-8EE2F5E06F3D}"/>
    <cellStyle name="Comma 5 2 2 19" xfId="11995" xr:uid="{2A6CB662-3B0F-4187-A250-96544E80AB26}"/>
    <cellStyle name="Comma 5 2 2 2" xfId="11996" xr:uid="{605DE2EC-FE54-471F-B02E-1907DAE5792A}"/>
    <cellStyle name="Comma 5 2 2 20" xfId="11997" xr:uid="{3F296397-C34E-400F-9770-8DE45DDDD709}"/>
    <cellStyle name="Comma 5 2 2 21" xfId="11998" xr:uid="{540F3E47-6BCA-4634-9E12-6FB7F6E76984}"/>
    <cellStyle name="Comma 5 2 2 3" xfId="11999" xr:uid="{BFC93679-3C5A-4C7A-BF08-DB122F19A689}"/>
    <cellStyle name="Comma 5 2 2 4" xfId="12000" xr:uid="{5BB0741E-6AD1-47DF-AB85-FC8BBE34045F}"/>
    <cellStyle name="Comma 5 2 2 5" xfId="12001" xr:uid="{502956E1-3EFD-401F-9D8E-26337228F878}"/>
    <cellStyle name="Comma 5 2 2 6" xfId="12002" xr:uid="{C91FB07E-1AED-4A8F-ADC7-07E737F1AE5D}"/>
    <cellStyle name="Comma 5 2 2 7" xfId="12003" xr:uid="{5100FF3D-CC77-43A6-9D44-775226C62453}"/>
    <cellStyle name="Comma 5 2 2 8" xfId="12004" xr:uid="{C5DE5402-445F-44A3-92F8-28D9AD6EFD94}"/>
    <cellStyle name="Comma 5 2 2 9" xfId="12005" xr:uid="{B0E4E16B-0828-441C-9FE3-FC698F3C2464}"/>
    <cellStyle name="Comma 5 2 20" xfId="12006" xr:uid="{1DE870AD-CB4D-4F47-A516-526ECD83B7AA}"/>
    <cellStyle name="Comma 5 2 21" xfId="12007" xr:uid="{7C7F3964-E59E-4FC6-A9AC-BF34865EDE25}"/>
    <cellStyle name="Comma 5 2 22" xfId="12008" xr:uid="{0D3E7D2C-C869-4DFE-8E93-46F349546EF5}"/>
    <cellStyle name="Comma 5 2 23" xfId="12009" xr:uid="{37C34674-3410-4049-AF15-2E1F0F2A88DF}"/>
    <cellStyle name="Comma 5 2 24" xfId="12010" xr:uid="{C6610C06-9753-439D-9D3A-7167E470C196}"/>
    <cellStyle name="Comma 5 2 25" xfId="12011" xr:uid="{BF55C286-BD1A-4DF9-872E-B75253A6D1B2}"/>
    <cellStyle name="Comma 5 2 26" xfId="36122" xr:uid="{2352BA14-6148-401D-9B41-BC4D7BB6D26B}"/>
    <cellStyle name="Comma 5 2 3" xfId="12012" xr:uid="{5DB5F2A3-E19E-480D-86FE-492C08BC4BB2}"/>
    <cellStyle name="Comma 5 2 3 10" xfId="12013" xr:uid="{76747F38-10EB-413A-8C5B-CF5E197C58CC}"/>
    <cellStyle name="Comma 5 2 3 11" xfId="12014" xr:uid="{79BE3440-8AAE-439B-942D-4DD05EC601AD}"/>
    <cellStyle name="Comma 5 2 3 12" xfId="12015" xr:uid="{E240512A-EDCA-4320-8789-F1E0E9A1D9F2}"/>
    <cellStyle name="Comma 5 2 3 13" xfId="12016" xr:uid="{5E80B606-9793-4597-BBD9-EDE967B8D3BC}"/>
    <cellStyle name="Comma 5 2 3 14" xfId="12017" xr:uid="{788FFA35-1A69-4F13-8F2E-17D0149E2548}"/>
    <cellStyle name="Comma 5 2 3 15" xfId="12018" xr:uid="{9DEA25BA-0501-419C-8EAC-700CEC0089D6}"/>
    <cellStyle name="Comma 5 2 3 16" xfId="12019" xr:uid="{C26C51F2-763B-4061-83B9-AA098D54F6D1}"/>
    <cellStyle name="Comma 5 2 3 17" xfId="12020" xr:uid="{FE3A38E9-4374-4E12-A53B-9B6747CC3BCB}"/>
    <cellStyle name="Comma 5 2 3 18" xfId="12021" xr:uid="{9BBC616D-84EC-4AA1-948A-9B6FFE7BD6C7}"/>
    <cellStyle name="Comma 5 2 3 19" xfId="12022" xr:uid="{DCAC28EB-6639-494E-A93E-78126B19C2A6}"/>
    <cellStyle name="Comma 5 2 3 2" xfId="12023" xr:uid="{58EEB3BA-5DA5-4EE3-9F06-CB814FB66406}"/>
    <cellStyle name="Comma 5 2 3 20" xfId="12024" xr:uid="{EA69E49A-AC8A-4523-8BCA-E85A3F90DF20}"/>
    <cellStyle name="Comma 5 2 3 21" xfId="12025" xr:uid="{356BB79E-EE92-41FC-8346-412ED22C330F}"/>
    <cellStyle name="Comma 5 2 3 3" xfId="12026" xr:uid="{5B8158DB-9F22-4A93-9DD4-668EBEAC210E}"/>
    <cellStyle name="Comma 5 2 3 4" xfId="12027" xr:uid="{9C2AB651-0B9A-4E9E-A3AE-4F749ED05788}"/>
    <cellStyle name="Comma 5 2 3 5" xfId="12028" xr:uid="{FB148EDA-D026-4FBB-B4E8-A00417DC037A}"/>
    <cellStyle name="Comma 5 2 3 6" xfId="12029" xr:uid="{58DC9254-D92A-4D24-8C7C-CF1C72953777}"/>
    <cellStyle name="Comma 5 2 3 7" xfId="12030" xr:uid="{A7A8D4BA-262B-4002-99ED-9230747EAFF4}"/>
    <cellStyle name="Comma 5 2 3 8" xfId="12031" xr:uid="{29F13613-DCD7-4D03-8085-AFED9A35027B}"/>
    <cellStyle name="Comma 5 2 3 9" xfId="12032" xr:uid="{AC0403F5-0466-462E-ABDC-36FFA73B67E7}"/>
    <cellStyle name="Comma 5 2 4" xfId="12033" xr:uid="{DC3E4398-6FA6-4F99-8223-5F9E0ABC9B32}"/>
    <cellStyle name="Comma 5 2 4 10" xfId="12034" xr:uid="{1113BE2D-A15A-42F8-AC9B-09D8E10AA764}"/>
    <cellStyle name="Comma 5 2 4 11" xfId="12035" xr:uid="{052E3338-967F-493F-8210-AF876151A33E}"/>
    <cellStyle name="Comma 5 2 4 12" xfId="12036" xr:uid="{0AE4B2AB-0A8F-446B-80A9-074F2014E175}"/>
    <cellStyle name="Comma 5 2 4 13" xfId="12037" xr:uid="{9605BED6-E7FE-4E1B-87AE-4B5A5F9430DC}"/>
    <cellStyle name="Comma 5 2 4 14" xfId="12038" xr:uid="{3CEE0902-4FA1-4D6D-851A-5DB42D547D93}"/>
    <cellStyle name="Comma 5 2 4 15" xfId="12039" xr:uid="{A7AD6541-6E40-4C61-A89A-295F6EE5940B}"/>
    <cellStyle name="Comma 5 2 4 16" xfId="12040" xr:uid="{5F3A686E-3B0D-4A07-A51A-AE78269A500C}"/>
    <cellStyle name="Comma 5 2 4 17" xfId="12041" xr:uid="{72EB1B1E-D632-4D65-9A7B-D444D86CB0E3}"/>
    <cellStyle name="Comma 5 2 4 18" xfId="12042" xr:uid="{5F330F4C-D5D7-4A56-AEF5-179FF910119C}"/>
    <cellStyle name="Comma 5 2 4 19" xfId="12043" xr:uid="{A11CB575-DA77-459C-AB43-A12F8D09B42A}"/>
    <cellStyle name="Comma 5 2 4 2" xfId="12044" xr:uid="{ED5EC3F1-7E7D-4E08-83D7-D5A06C6692A5}"/>
    <cellStyle name="Comma 5 2 4 20" xfId="12045" xr:uid="{59AD4B7A-9585-410D-9E40-8653D7A1F1E4}"/>
    <cellStyle name="Comma 5 2 4 21" xfId="12046" xr:uid="{64DECC0A-233C-44EA-B2EA-1514010EF8B4}"/>
    <cellStyle name="Comma 5 2 4 3" xfId="12047" xr:uid="{C8634FEE-6B8F-40E3-8F0C-B7A99792637E}"/>
    <cellStyle name="Comma 5 2 4 4" xfId="12048" xr:uid="{A19D7933-6C30-4864-9A57-6A9F903219EB}"/>
    <cellStyle name="Comma 5 2 4 5" xfId="12049" xr:uid="{CCA7C7D3-8DE0-4E7D-A407-85010796B0BF}"/>
    <cellStyle name="Comma 5 2 4 6" xfId="12050" xr:uid="{DBB59CEA-5881-4722-83F4-D36B27E60EC4}"/>
    <cellStyle name="Comma 5 2 4 7" xfId="12051" xr:uid="{ADF0469B-E6A8-4AAD-8086-257625DE87FB}"/>
    <cellStyle name="Comma 5 2 4 8" xfId="12052" xr:uid="{16E1E764-C523-431B-8CB4-0ADF833A01D4}"/>
    <cellStyle name="Comma 5 2 4 9" xfId="12053" xr:uid="{165DC1AC-6F86-4A34-A018-0F05E7892B08}"/>
    <cellStyle name="Comma 5 2 5" xfId="12054" xr:uid="{27F0A551-6640-458E-AA5A-9E6EB5032475}"/>
    <cellStyle name="Comma 5 2 5 10" xfId="12055" xr:uid="{7316BC42-4B87-4F3E-8C7C-A65B07CA2933}"/>
    <cellStyle name="Comma 5 2 5 11" xfId="12056" xr:uid="{54E84D45-8A4D-4AB5-A0D7-10CE906E7679}"/>
    <cellStyle name="Comma 5 2 5 12" xfId="12057" xr:uid="{32A3D42D-8566-4CCD-8E68-AF49196CEAC8}"/>
    <cellStyle name="Comma 5 2 5 13" xfId="12058" xr:uid="{E4F92A1D-A891-4D23-BDE7-6F30341C1264}"/>
    <cellStyle name="Comma 5 2 5 14" xfId="12059" xr:uid="{5DFEB283-9414-4BCA-A9AB-14A11E497622}"/>
    <cellStyle name="Comma 5 2 5 15" xfId="12060" xr:uid="{65CB6862-FE2F-41E3-BBF7-C2EC56B64EED}"/>
    <cellStyle name="Comma 5 2 5 16" xfId="12061" xr:uid="{9EE79391-EDA1-455E-B811-F9155869234D}"/>
    <cellStyle name="Comma 5 2 5 17" xfId="12062" xr:uid="{FB41BBA0-AF44-4352-8386-C414B7CDE816}"/>
    <cellStyle name="Comma 5 2 5 18" xfId="12063" xr:uid="{71B98DC5-2A71-44BB-A940-8B8046EC8C15}"/>
    <cellStyle name="Comma 5 2 5 19" xfId="12064" xr:uid="{460C0A14-D36D-4AF3-96A0-9E4B58EC23AA}"/>
    <cellStyle name="Comma 5 2 5 2" xfId="12065" xr:uid="{7F567B6B-27D4-442C-B467-E2E6D1C61DD6}"/>
    <cellStyle name="Comma 5 2 5 20" xfId="12066" xr:uid="{13E31F78-D4B8-4640-92A3-AC6ADCA7586E}"/>
    <cellStyle name="Comma 5 2 5 21" xfId="12067" xr:uid="{FB10FA64-627F-44AC-89E1-855AE6C44734}"/>
    <cellStyle name="Comma 5 2 5 3" xfId="12068" xr:uid="{01E6B9DB-AADE-485D-BFA4-8D3295E278B3}"/>
    <cellStyle name="Comma 5 2 5 4" xfId="12069" xr:uid="{EEF07C4B-D4B6-45A1-8ADC-2A356A9DFA86}"/>
    <cellStyle name="Comma 5 2 5 5" xfId="12070" xr:uid="{D3CF2647-9A60-4452-9A0D-DB841CAF0009}"/>
    <cellStyle name="Comma 5 2 5 6" xfId="12071" xr:uid="{2D14767C-3D83-41A3-A4AC-4699E6209F4F}"/>
    <cellStyle name="Comma 5 2 5 7" xfId="12072" xr:uid="{7979C073-1F5A-445F-AB03-2DD914C38A94}"/>
    <cellStyle name="Comma 5 2 5 8" xfId="12073" xr:uid="{042AD631-F6C6-4D28-9DCD-971A0EAE8887}"/>
    <cellStyle name="Comma 5 2 5 9" xfId="12074" xr:uid="{16E8F87F-14E5-4263-808D-A43802706E11}"/>
    <cellStyle name="Comma 5 2 6" xfId="12075" xr:uid="{61BF6DB1-49DC-45B4-A492-9223AE9D363A}"/>
    <cellStyle name="Comma 5 2 7" xfId="12076" xr:uid="{E2CCF469-0C32-4A66-A527-42E61EEF2083}"/>
    <cellStyle name="Comma 5 2 8" xfId="12077" xr:uid="{A979B549-FEBC-41E2-B9FE-675C1BE48D63}"/>
    <cellStyle name="Comma 5 2 9" xfId="12078" xr:uid="{3DDE0553-A3D2-4979-B7A4-6163BD1D9CD0}"/>
    <cellStyle name="Comma 5 20" xfId="1229" xr:uid="{DF455890-B3EE-45CA-912E-9501DED2B059}"/>
    <cellStyle name="Comma 5 20 10" xfId="12079" xr:uid="{41DF9ECB-015C-4A24-B69B-FABA0E541BA2}"/>
    <cellStyle name="Comma 5 20 11" xfId="12080" xr:uid="{55F3F89A-3410-4D52-82DE-F5394B29C88D}"/>
    <cellStyle name="Comma 5 20 12" xfId="12081" xr:uid="{C75956F2-74CE-42AE-9C2E-C4EB7523132F}"/>
    <cellStyle name="Comma 5 20 13" xfId="12082" xr:uid="{4C1E0B8F-EE89-43FC-B216-50F3F198F223}"/>
    <cellStyle name="Comma 5 20 14" xfId="12083" xr:uid="{3DDEF36A-FCA5-457D-BC7E-408CE39BCA30}"/>
    <cellStyle name="Comma 5 20 15" xfId="12084" xr:uid="{E9BFADCB-A838-4F43-9099-46B0F44F83EF}"/>
    <cellStyle name="Comma 5 20 16" xfId="12085" xr:uid="{285FB20E-40B6-4DE4-9AF3-5CE3E7CD2811}"/>
    <cellStyle name="Comma 5 20 17" xfId="12086" xr:uid="{1CCBA3C7-D4B1-4CC0-86D2-9EA12393B2BD}"/>
    <cellStyle name="Comma 5 20 18" xfId="12087" xr:uid="{76094E8C-4053-4996-8FAB-741EAFC04BD9}"/>
    <cellStyle name="Comma 5 20 19" xfId="12088" xr:uid="{6572A83A-395D-4209-ACB8-1886D4178744}"/>
    <cellStyle name="Comma 5 20 2" xfId="12089" xr:uid="{4B688208-D4E1-4C51-B053-A73AECCDF28B}"/>
    <cellStyle name="Comma 5 20 20" xfId="12090" xr:uid="{6AE92A10-3D87-43FB-B10E-FE37DFDCB8C0}"/>
    <cellStyle name="Comma 5 20 21" xfId="12091" xr:uid="{2A5BF1AE-191C-4ADB-9469-7DD0E35DACD8}"/>
    <cellStyle name="Comma 5 20 3" xfId="12092" xr:uid="{45F8D5D1-6B6B-41BE-91FE-ECD98D8C4B41}"/>
    <cellStyle name="Comma 5 20 4" xfId="12093" xr:uid="{28EF8BCF-2254-4CB0-A6EC-CCCCC5CF0EA1}"/>
    <cellStyle name="Comma 5 20 5" xfId="12094" xr:uid="{8E1F573A-F88D-47A5-8368-19C3E5821FB8}"/>
    <cellStyle name="Comma 5 20 6" xfId="12095" xr:uid="{0E8B0EDD-DB23-4654-A43A-7ACD6C368C01}"/>
    <cellStyle name="Comma 5 20 7" xfId="12096" xr:uid="{1FE206E4-DB95-4028-B000-35B14A88E153}"/>
    <cellStyle name="Comma 5 20 8" xfId="12097" xr:uid="{1E16A34A-DDE9-4F1C-8A04-A3EA513FE37B}"/>
    <cellStyle name="Comma 5 20 9" xfId="12098" xr:uid="{51FAC66B-452C-42C5-B96B-8AC99CA386CD}"/>
    <cellStyle name="Comma 5 21" xfId="1230" xr:uid="{4D7FC3DA-90F5-4717-B56F-CB5202C4F2A8}"/>
    <cellStyle name="Comma 5 22" xfId="1231" xr:uid="{2A4993FF-1A11-40C1-99EC-813C09098EC4}"/>
    <cellStyle name="Comma 5 23" xfId="1232" xr:uid="{20419330-D633-442B-8740-8007330510C8}"/>
    <cellStyle name="Comma 5 24" xfId="1233" xr:uid="{6887E284-8851-41EF-A781-720AE4C4E5FF}"/>
    <cellStyle name="Comma 5 25" xfId="1234" xr:uid="{894DE115-B226-4265-AD36-DE46F87E962E}"/>
    <cellStyle name="Comma 5 26" xfId="1235" xr:uid="{8DA6533D-79FF-495F-A7B6-50841A19AEFD}"/>
    <cellStyle name="Comma 5 27" xfId="1236" xr:uid="{ACB66219-892B-4FA4-9AAF-08C33DC68B81}"/>
    <cellStyle name="Comma 5 28" xfId="1237" xr:uid="{75CEF5D1-04FD-432F-A29E-659210515CF9}"/>
    <cellStyle name="Comma 5 29" xfId="1238" xr:uid="{93EF5B8A-3FD3-49D3-936D-9D66F5816A3C}"/>
    <cellStyle name="Comma 5 3" xfId="1239" xr:uid="{DB0CD095-82D8-4FE6-9EA5-09EF6330A0E6}"/>
    <cellStyle name="Comma 5 3 10" xfId="12099" xr:uid="{6087CB00-5FB5-4579-A978-16C96EE5FB41}"/>
    <cellStyle name="Comma 5 3 11" xfId="12100" xr:uid="{FB854515-A553-4382-B759-D6C934E829BE}"/>
    <cellStyle name="Comma 5 3 12" xfId="12101" xr:uid="{D99E0E5A-160A-48BC-8DBD-18EE9CDD5B7F}"/>
    <cellStyle name="Comma 5 3 13" xfId="12102" xr:uid="{BF589512-FD33-4567-BECD-4E03C7A996BA}"/>
    <cellStyle name="Comma 5 3 14" xfId="12103" xr:uid="{4679CB33-085B-45EE-AD3F-A0C0F5C4F384}"/>
    <cellStyle name="Comma 5 3 15" xfId="12104" xr:uid="{5CD444A2-A847-4DFF-B440-FBEB04FC558A}"/>
    <cellStyle name="Comma 5 3 16" xfId="12105" xr:uid="{5DFF7FE7-8991-4B79-9B9C-9254AE9E3FF3}"/>
    <cellStyle name="Comma 5 3 17" xfId="12106" xr:uid="{6699A345-F06B-4DD7-94AB-918C6398BF7A}"/>
    <cellStyle name="Comma 5 3 18" xfId="12107" xr:uid="{6AF5EAD8-6BA6-49F9-8395-3E1E09D274F5}"/>
    <cellStyle name="Comma 5 3 19" xfId="12108" xr:uid="{07649441-1295-4D41-BBCE-E90325A993F8}"/>
    <cellStyle name="Comma 5 3 2" xfId="12109" xr:uid="{A02C3AAE-0A00-473C-B25B-FAD06548625B}"/>
    <cellStyle name="Comma 5 3 2 10" xfId="12110" xr:uid="{A98A3898-A963-49F7-8A1F-C637A664FDBD}"/>
    <cellStyle name="Comma 5 3 2 11" xfId="12111" xr:uid="{9CF95F75-9BE9-49F6-9599-6AB6EFA3C582}"/>
    <cellStyle name="Comma 5 3 2 12" xfId="12112" xr:uid="{969B3BF6-921D-49D0-B38D-73EF289309E4}"/>
    <cellStyle name="Comma 5 3 2 13" xfId="12113" xr:uid="{DB43C2C5-A239-4AAB-B4F9-F2AB810879A7}"/>
    <cellStyle name="Comma 5 3 2 14" xfId="12114" xr:uid="{402C9BF7-5E30-4E65-8C2F-6E20E9DE9B94}"/>
    <cellStyle name="Comma 5 3 2 15" xfId="12115" xr:uid="{A201C0CD-ED7F-4D1A-9814-E0A7C6C72EF3}"/>
    <cellStyle name="Comma 5 3 2 16" xfId="12116" xr:uid="{95F76EAC-0094-400A-8547-4BDCD98D1BDB}"/>
    <cellStyle name="Comma 5 3 2 17" xfId="12117" xr:uid="{AAC9ACD3-0BC3-401D-9FCA-DE28DB40BD42}"/>
    <cellStyle name="Comma 5 3 2 18" xfId="12118" xr:uid="{7AA0B1B0-76F7-4710-969F-5E482F2D1F86}"/>
    <cellStyle name="Comma 5 3 2 19" xfId="12119" xr:uid="{2BAC85DA-65FB-4F88-827A-48A1E6C2E077}"/>
    <cellStyle name="Comma 5 3 2 2" xfId="12120" xr:uid="{629AB324-E961-4683-A267-C2CBF59CAB86}"/>
    <cellStyle name="Comma 5 3 2 20" xfId="12121" xr:uid="{DB040636-2980-41FF-BD6A-63190E191649}"/>
    <cellStyle name="Comma 5 3 2 21" xfId="12122" xr:uid="{5EC27835-AEC8-41A7-84F3-CC7694D0AA05}"/>
    <cellStyle name="Comma 5 3 2 3" xfId="12123" xr:uid="{99575F7E-028E-4D7A-91E4-181DD6D694DD}"/>
    <cellStyle name="Comma 5 3 2 4" xfId="12124" xr:uid="{06910434-C478-49FB-A5D8-998EC702B093}"/>
    <cellStyle name="Comma 5 3 2 5" xfId="12125" xr:uid="{75D6CF3B-4F56-445C-A2A2-BB4C49CE567E}"/>
    <cellStyle name="Comma 5 3 2 6" xfId="12126" xr:uid="{6A9AFDB9-5A17-4A6F-B1CB-CDC319577F27}"/>
    <cellStyle name="Comma 5 3 2 7" xfId="12127" xr:uid="{4383EA44-43FE-428D-84E4-D9750451C523}"/>
    <cellStyle name="Comma 5 3 2 8" xfId="12128" xr:uid="{2840950D-CE31-43F1-BB44-262ED25A324D}"/>
    <cellStyle name="Comma 5 3 2 9" xfId="12129" xr:uid="{1CF2E80F-EB63-4385-AA1C-C2D0E7100E82}"/>
    <cellStyle name="Comma 5 3 20" xfId="12130" xr:uid="{D65CE773-725D-4BF0-BECD-A499D77E9A9E}"/>
    <cellStyle name="Comma 5 3 21" xfId="12131" xr:uid="{6EBD84F1-B0A2-43A0-93FF-5436539F86A2}"/>
    <cellStyle name="Comma 5 3 22" xfId="12132" xr:uid="{8B42A67F-F287-44D5-8BF1-F45323DF7908}"/>
    <cellStyle name="Comma 5 3 23" xfId="12133" xr:uid="{39CAE5F4-107D-4F5B-8AE4-BF65B6757397}"/>
    <cellStyle name="Comma 5 3 24" xfId="12134" xr:uid="{FA6D03FA-F56F-491A-B6D8-50B2AE0F0127}"/>
    <cellStyle name="Comma 5 3 25" xfId="12135" xr:uid="{04D3A582-FFF6-4AF1-A974-42E7B130648B}"/>
    <cellStyle name="Comma 5 3 26" xfId="36123" xr:uid="{B9357333-385D-4F57-8C38-6856EB875A46}"/>
    <cellStyle name="Comma 5 3 3" xfId="12136" xr:uid="{B0AB865C-571E-494E-956E-D95C3CADAB4B}"/>
    <cellStyle name="Comma 5 3 3 10" xfId="12137" xr:uid="{1F7B9257-3BE5-441B-8070-284ACF1808B5}"/>
    <cellStyle name="Comma 5 3 3 11" xfId="12138" xr:uid="{322EDA36-CAED-4CF9-8104-5DA4C8122857}"/>
    <cellStyle name="Comma 5 3 3 12" xfId="12139" xr:uid="{DABDDD09-C29F-4E1F-BCD9-9670D7431381}"/>
    <cellStyle name="Comma 5 3 3 13" xfId="12140" xr:uid="{18BE9F40-BE57-4C3E-A9A4-58FE2F5ABA08}"/>
    <cellStyle name="Comma 5 3 3 14" xfId="12141" xr:uid="{930985F3-7324-4D0A-A320-A96902F4C588}"/>
    <cellStyle name="Comma 5 3 3 15" xfId="12142" xr:uid="{02F77869-FF65-452F-83AC-477E10D7C9A9}"/>
    <cellStyle name="Comma 5 3 3 16" xfId="12143" xr:uid="{B165D8B8-224C-46B8-BC0C-712531C34044}"/>
    <cellStyle name="Comma 5 3 3 17" xfId="12144" xr:uid="{EB1BD466-D8B6-4DD3-AF98-7E0B2BCC3DA4}"/>
    <cellStyle name="Comma 5 3 3 18" xfId="12145" xr:uid="{CEC86129-EFB0-450F-81D7-75D74A1E5F4D}"/>
    <cellStyle name="Comma 5 3 3 19" xfId="12146" xr:uid="{888FD60B-8E36-41C6-9E1E-789C4654ED3E}"/>
    <cellStyle name="Comma 5 3 3 2" xfId="12147" xr:uid="{258E7EE3-BFDD-4401-AA00-E2ABD820E01A}"/>
    <cellStyle name="Comma 5 3 3 20" xfId="12148" xr:uid="{FC0CF883-C9F4-4435-9E3C-F69E7FF397DD}"/>
    <cellStyle name="Comma 5 3 3 21" xfId="12149" xr:uid="{53325BC0-05AB-4F61-BC7F-66E5D64BF7F3}"/>
    <cellStyle name="Comma 5 3 3 3" xfId="12150" xr:uid="{D3A9818A-DC13-4027-A97E-75891ED85CB0}"/>
    <cellStyle name="Comma 5 3 3 4" xfId="12151" xr:uid="{DAB8695B-4A28-4D29-84A3-B52ACDD48691}"/>
    <cellStyle name="Comma 5 3 3 5" xfId="12152" xr:uid="{11894F13-E6BC-4B96-8D50-609C7A163235}"/>
    <cellStyle name="Comma 5 3 3 6" xfId="12153" xr:uid="{56A11567-D9CE-471D-B40E-00879E691231}"/>
    <cellStyle name="Comma 5 3 3 7" xfId="12154" xr:uid="{C81DC95A-E4A6-4DE6-B5CA-7D6728603448}"/>
    <cellStyle name="Comma 5 3 3 8" xfId="12155" xr:uid="{F6A4FAA8-579C-4F07-8389-FBE449F4FF5D}"/>
    <cellStyle name="Comma 5 3 3 9" xfId="12156" xr:uid="{B9441EDF-DBF1-46D4-89EA-C2A932668597}"/>
    <cellStyle name="Comma 5 3 4" xfId="12157" xr:uid="{0E0128A4-2F58-442C-B7B6-C2488C398F07}"/>
    <cellStyle name="Comma 5 3 4 10" xfId="12158" xr:uid="{7E752C4A-4055-4118-BCCF-3317035F5DF4}"/>
    <cellStyle name="Comma 5 3 4 11" xfId="12159" xr:uid="{FF6CE5DF-01E8-447D-B103-9DD96A60CE0C}"/>
    <cellStyle name="Comma 5 3 4 12" xfId="12160" xr:uid="{851F406D-36FD-433D-8406-97BAA8F33AD0}"/>
    <cellStyle name="Comma 5 3 4 13" xfId="12161" xr:uid="{2777A0AA-9D21-47C6-B965-0ECD3D43DC73}"/>
    <cellStyle name="Comma 5 3 4 14" xfId="12162" xr:uid="{57F9038E-D52D-4359-9C67-4F0D1EF104BF}"/>
    <cellStyle name="Comma 5 3 4 15" xfId="12163" xr:uid="{38ECCB8A-0B2E-4D07-8EA8-5FAFC21935B7}"/>
    <cellStyle name="Comma 5 3 4 16" xfId="12164" xr:uid="{366713C1-6D49-4E7C-B999-CE6A0C9D1AF5}"/>
    <cellStyle name="Comma 5 3 4 17" xfId="12165" xr:uid="{8D903C7D-71C9-4BE5-9236-9BA2BE377815}"/>
    <cellStyle name="Comma 5 3 4 18" xfId="12166" xr:uid="{40FDDB90-7A11-4F85-8655-7A7B4A84DAE0}"/>
    <cellStyle name="Comma 5 3 4 19" xfId="12167" xr:uid="{EB6FA9F5-CF00-41C5-BC57-FD35168FE7D4}"/>
    <cellStyle name="Comma 5 3 4 2" xfId="12168" xr:uid="{D1E130F4-8097-4657-AD75-8BD1E3B74B09}"/>
    <cellStyle name="Comma 5 3 4 20" xfId="12169" xr:uid="{C8032AAD-7CD4-4665-9E98-8DD7DCC669D9}"/>
    <cellStyle name="Comma 5 3 4 21" xfId="12170" xr:uid="{ED325CA5-FA08-4FC9-801B-97561FD4ECFF}"/>
    <cellStyle name="Comma 5 3 4 3" xfId="12171" xr:uid="{BBA2FE85-4931-4C8C-B4E0-A416F816F422}"/>
    <cellStyle name="Comma 5 3 4 4" xfId="12172" xr:uid="{BE6CAC19-4DC6-44B5-8204-3831A186EC2C}"/>
    <cellStyle name="Comma 5 3 4 5" xfId="12173" xr:uid="{440330F2-A9A1-405A-AC69-153F632B2D66}"/>
    <cellStyle name="Comma 5 3 4 6" xfId="12174" xr:uid="{9B4215F4-FA0F-4685-BB62-2FEAB82E2261}"/>
    <cellStyle name="Comma 5 3 4 7" xfId="12175" xr:uid="{DCD21CC9-3F07-4C0B-9F53-FE5248338D8A}"/>
    <cellStyle name="Comma 5 3 4 8" xfId="12176" xr:uid="{C7E8CA9C-1B83-40C5-929E-4DBD9FB1471B}"/>
    <cellStyle name="Comma 5 3 4 9" xfId="12177" xr:uid="{5575B1F3-6953-4370-9244-A6D50247ECAB}"/>
    <cellStyle name="Comma 5 3 5" xfId="12178" xr:uid="{1F8FEFB7-459B-4238-9B98-2E670A99FC57}"/>
    <cellStyle name="Comma 5 3 5 10" xfId="12179" xr:uid="{0FD2D4EA-0C46-4645-B0A7-23029F593D1D}"/>
    <cellStyle name="Comma 5 3 5 11" xfId="12180" xr:uid="{7F053EE5-B73E-43E8-852D-5D65FD5EF688}"/>
    <cellStyle name="Comma 5 3 5 12" xfId="12181" xr:uid="{ED7DC300-3E5E-405D-9F55-60EC600EEB41}"/>
    <cellStyle name="Comma 5 3 5 13" xfId="12182" xr:uid="{EE85D798-D8E7-4F4E-80DB-5244327E63C9}"/>
    <cellStyle name="Comma 5 3 5 14" xfId="12183" xr:uid="{E7A59865-56F0-47DF-9600-FA762327F449}"/>
    <cellStyle name="Comma 5 3 5 15" xfId="12184" xr:uid="{2B950F3A-0416-4611-8951-E30571276FF5}"/>
    <cellStyle name="Comma 5 3 5 16" xfId="12185" xr:uid="{AA1B6228-5675-4790-9FF7-7E20B1B2A159}"/>
    <cellStyle name="Comma 5 3 5 17" xfId="12186" xr:uid="{EFD5CF37-0FC5-48B8-9C2D-4FBCF1A60B15}"/>
    <cellStyle name="Comma 5 3 5 18" xfId="12187" xr:uid="{153F6701-14BA-4C5F-9F2D-9BCE3364A341}"/>
    <cellStyle name="Comma 5 3 5 19" xfId="12188" xr:uid="{AAA28726-77FF-463B-83CD-C07370CAF257}"/>
    <cellStyle name="Comma 5 3 5 2" xfId="12189" xr:uid="{1E0DB62E-03D3-45B6-BD5C-0F4257400D83}"/>
    <cellStyle name="Comma 5 3 5 20" xfId="12190" xr:uid="{4458CD9C-6440-4C9E-AEB1-B193EB39F701}"/>
    <cellStyle name="Comma 5 3 5 21" xfId="12191" xr:uid="{310DF443-E19B-42A7-B3F8-55DF837DAA88}"/>
    <cellStyle name="Comma 5 3 5 3" xfId="12192" xr:uid="{06A88FBB-100E-4A62-8966-17DD9ACD3F30}"/>
    <cellStyle name="Comma 5 3 5 4" xfId="12193" xr:uid="{9E147EFF-FB6B-47A9-863F-DB5A264D1F27}"/>
    <cellStyle name="Comma 5 3 5 5" xfId="12194" xr:uid="{5D1F33C5-431F-4E73-91BF-BE018E91E386}"/>
    <cellStyle name="Comma 5 3 5 6" xfId="12195" xr:uid="{D86025A2-455A-4A07-9D41-CF3A992435DB}"/>
    <cellStyle name="Comma 5 3 5 7" xfId="12196" xr:uid="{594320B5-2B71-4AE0-9F41-8627BE39F37E}"/>
    <cellStyle name="Comma 5 3 5 8" xfId="12197" xr:uid="{5744295D-2EC4-410C-9A1D-37F1CD4BFD0B}"/>
    <cellStyle name="Comma 5 3 5 9" xfId="12198" xr:uid="{EBC8F558-FE93-46F3-BB5D-AFC992036755}"/>
    <cellStyle name="Comma 5 3 6" xfId="12199" xr:uid="{FB70DD77-CB34-4C9C-B8F8-351743E5439E}"/>
    <cellStyle name="Comma 5 3 7" xfId="12200" xr:uid="{DD2850E4-52D2-401B-8957-BF6636DF2A38}"/>
    <cellStyle name="Comma 5 3 8" xfId="12201" xr:uid="{D807B3B6-7FA8-4F5F-8FFD-713609F10005}"/>
    <cellStyle name="Comma 5 3 9" xfId="12202" xr:uid="{A2B91AE2-B094-4712-B314-02A1B7652585}"/>
    <cellStyle name="Comma 5 30" xfId="1240" xr:uid="{B0853C7B-950B-4CA7-809B-7B1E9FE323B2}"/>
    <cellStyle name="Comma 5 31" xfId="1241" xr:uid="{1E1F2542-0D2D-48AE-AC18-14D8E74D7E0D}"/>
    <cellStyle name="Comma 5 32" xfId="1242" xr:uid="{5B9A143C-90D5-4F35-A1B2-8BECE0BEA5FC}"/>
    <cellStyle name="Comma 5 33" xfId="1243" xr:uid="{B944B385-94CA-43CE-8727-D1A230979607}"/>
    <cellStyle name="Comma 5 34" xfId="1244" xr:uid="{2908190A-44FB-4482-8B39-2C72869E06DD}"/>
    <cellStyle name="Comma 5 35" xfId="1245" xr:uid="{8B56E108-3F51-4A74-9BBB-6DB320B83AFF}"/>
    <cellStyle name="Comma 5 36" xfId="1246" xr:uid="{F1FABF29-0A79-4287-A761-DA0F8A59595C}"/>
    <cellStyle name="Comma 5 37" xfId="1247" xr:uid="{A260F815-9F1F-4ADA-91A3-B0C419D7E922}"/>
    <cellStyle name="Comma 5 38" xfId="1248" xr:uid="{2AFC8E9E-4584-47F9-8226-93B3E62E6646}"/>
    <cellStyle name="Comma 5 39" xfId="1249" xr:uid="{F9EA8140-61FD-48D3-9884-EAFB21292ACD}"/>
    <cellStyle name="Comma 5 4" xfId="1250" xr:uid="{F76C7B17-AEF7-4C28-A466-CBCEAF17EF44}"/>
    <cellStyle name="Comma 5 4 10" xfId="12203" xr:uid="{7072C883-25C9-449F-9E4D-7AD78D98F486}"/>
    <cellStyle name="Comma 5 4 11" xfId="12204" xr:uid="{9C659276-AADA-443F-859C-57F5B9FAA513}"/>
    <cellStyle name="Comma 5 4 12" xfId="12205" xr:uid="{26E3000C-6CA6-4302-9B97-73EC7B17FF99}"/>
    <cellStyle name="Comma 5 4 13" xfId="12206" xr:uid="{9FCF6E96-7CA9-47DF-99BF-34D9FC914735}"/>
    <cellStyle name="Comma 5 4 14" xfId="12207" xr:uid="{7E1D28A3-D06D-4A43-8559-64028F3564C2}"/>
    <cellStyle name="Comma 5 4 15" xfId="12208" xr:uid="{6A9BF03E-C3DB-45CE-A51F-6DF1175F4BDF}"/>
    <cellStyle name="Comma 5 4 16" xfId="12209" xr:uid="{338AC643-A429-403F-8579-CB157605A625}"/>
    <cellStyle name="Comma 5 4 17" xfId="12210" xr:uid="{E96FF33A-09ED-4D13-B8AD-B15D212902FF}"/>
    <cellStyle name="Comma 5 4 18" xfId="12211" xr:uid="{DF037895-9860-4D4E-9EDB-82A0D39E1FD0}"/>
    <cellStyle name="Comma 5 4 19" xfId="12212" xr:uid="{0ED1CB76-3E1C-4B4D-88A2-83566813B759}"/>
    <cellStyle name="Comma 5 4 2" xfId="12213" xr:uid="{4E181D6F-5502-4BF3-9175-D8C997578193}"/>
    <cellStyle name="Comma 5 4 2 10" xfId="12214" xr:uid="{982488E8-2039-422F-9CEA-577F14DBCD63}"/>
    <cellStyle name="Comma 5 4 2 11" xfId="12215" xr:uid="{2413A904-67BC-4634-A6B8-205A534AAA18}"/>
    <cellStyle name="Comma 5 4 2 12" xfId="12216" xr:uid="{CA553B58-3E5A-4CDB-BAA5-229A46F56483}"/>
    <cellStyle name="Comma 5 4 2 13" xfId="12217" xr:uid="{67879E96-5EC0-4EB3-A36B-F3A21CF55732}"/>
    <cellStyle name="Comma 5 4 2 14" xfId="12218" xr:uid="{9C05EB21-EF59-41DD-8661-98DCC4157385}"/>
    <cellStyle name="Comma 5 4 2 15" xfId="12219" xr:uid="{DB082EA0-19BF-4625-B9D2-3BCB2E2FD31E}"/>
    <cellStyle name="Comma 5 4 2 16" xfId="12220" xr:uid="{06C9DE73-61D0-4F08-88AD-4DC57A3BB87E}"/>
    <cellStyle name="Comma 5 4 2 17" xfId="12221" xr:uid="{2E176E5C-0EA9-4ED5-B7E5-CF455A8075B5}"/>
    <cellStyle name="Comma 5 4 2 18" xfId="12222" xr:uid="{AE37BDA7-C02A-4627-A7FB-C3FCBB316F88}"/>
    <cellStyle name="Comma 5 4 2 19" xfId="12223" xr:uid="{F777753B-FCF9-4048-A1EB-EB66061A73EA}"/>
    <cellStyle name="Comma 5 4 2 2" xfId="12224" xr:uid="{82BB7B47-86A2-4ED6-9BCA-EC05AF0B2608}"/>
    <cellStyle name="Comma 5 4 2 20" xfId="12225" xr:uid="{840625AE-BFFF-48B9-8895-B5F9493E47F3}"/>
    <cellStyle name="Comma 5 4 2 21" xfId="12226" xr:uid="{C9FA7D02-CC49-4E13-9207-E4541B80A4F2}"/>
    <cellStyle name="Comma 5 4 2 3" xfId="12227" xr:uid="{643C72DB-E2EF-46D3-95C6-9358D0F65EEC}"/>
    <cellStyle name="Comma 5 4 2 4" xfId="12228" xr:uid="{F081CFE0-1FA3-42BD-870B-1EBE764969D1}"/>
    <cellStyle name="Comma 5 4 2 5" xfId="12229" xr:uid="{B28FE684-BED8-477A-A512-95298CB42AFB}"/>
    <cellStyle name="Comma 5 4 2 6" xfId="12230" xr:uid="{D97032DA-BFCA-4A95-93FD-59B67553B87B}"/>
    <cellStyle name="Comma 5 4 2 7" xfId="12231" xr:uid="{9F2A19C3-305A-42B1-AA41-037414C8A158}"/>
    <cellStyle name="Comma 5 4 2 8" xfId="12232" xr:uid="{E44789D6-6FAF-41F6-AB1D-DE75E8024B1F}"/>
    <cellStyle name="Comma 5 4 2 9" xfId="12233" xr:uid="{DDA40A53-A569-4936-8E58-964089DEBF35}"/>
    <cellStyle name="Comma 5 4 20" xfId="12234" xr:uid="{6FD4CFE9-2526-44CC-81D0-BAA4B2E76E94}"/>
    <cellStyle name="Comma 5 4 21" xfId="12235" xr:uid="{5EFB6581-8AB9-4694-A2C8-CD88ABFC2FFB}"/>
    <cellStyle name="Comma 5 4 22" xfId="12236" xr:uid="{875D8D1C-A0E2-4D98-9A25-98EE07089A5E}"/>
    <cellStyle name="Comma 5 4 23" xfId="12237" xr:uid="{EB5CA688-B20D-4D6F-819B-C111D0ECD299}"/>
    <cellStyle name="Comma 5 4 24" xfId="12238" xr:uid="{A3F9A78F-5B3F-4842-9386-53A7CDFB43A3}"/>
    <cellStyle name="Comma 5 4 25" xfId="12239" xr:uid="{8409B2F3-D87F-40AB-AC38-565BF0EF31C8}"/>
    <cellStyle name="Comma 5 4 26" xfId="36124" xr:uid="{BFF22076-0DB5-4CF0-B237-D4A4B6F13DCF}"/>
    <cellStyle name="Comma 5 4 3" xfId="12240" xr:uid="{79633049-F39C-473D-9E2F-E607542F8302}"/>
    <cellStyle name="Comma 5 4 3 10" xfId="12241" xr:uid="{C9BCBC92-1B09-4E19-B0FB-92FFE7CBFD41}"/>
    <cellStyle name="Comma 5 4 3 11" xfId="12242" xr:uid="{3C990405-77E0-4FC1-890D-FAF6DC826F8E}"/>
    <cellStyle name="Comma 5 4 3 12" xfId="12243" xr:uid="{23672624-4204-4ED2-B6D7-5F61C6933D78}"/>
    <cellStyle name="Comma 5 4 3 13" xfId="12244" xr:uid="{707F8AA7-C89E-4BD0-A2F5-7E101735D8D9}"/>
    <cellStyle name="Comma 5 4 3 14" xfId="12245" xr:uid="{B42FBA21-3EAC-4CD0-8D2D-3CD7F5E9C721}"/>
    <cellStyle name="Comma 5 4 3 15" xfId="12246" xr:uid="{DE05219D-A8F6-4F2C-806F-EEFEED4455D9}"/>
    <cellStyle name="Comma 5 4 3 16" xfId="12247" xr:uid="{C86DF086-07C6-44C6-80C6-81A22D890EB4}"/>
    <cellStyle name="Comma 5 4 3 17" xfId="12248" xr:uid="{F6139998-CDFD-4940-80B8-033FCD68586F}"/>
    <cellStyle name="Comma 5 4 3 18" xfId="12249" xr:uid="{881E0E53-651E-458D-8EC2-3774743F079F}"/>
    <cellStyle name="Comma 5 4 3 19" xfId="12250" xr:uid="{8CD3AAC6-DEE6-438C-B67F-366AACE2780B}"/>
    <cellStyle name="Comma 5 4 3 2" xfId="12251" xr:uid="{F5E3B44F-C8AD-451C-BE0E-C736A8BB6714}"/>
    <cellStyle name="Comma 5 4 3 20" xfId="12252" xr:uid="{B8FC880F-ADD0-4385-A247-9D6B13A60403}"/>
    <cellStyle name="Comma 5 4 3 21" xfId="12253" xr:uid="{231102B2-31BB-4FC8-B4B3-DF563571BC85}"/>
    <cellStyle name="Comma 5 4 3 3" xfId="12254" xr:uid="{484D2744-E1B1-4024-9DF3-E549C8C84326}"/>
    <cellStyle name="Comma 5 4 3 4" xfId="12255" xr:uid="{A3B2ED9A-8B6B-4353-B658-A6C61C3ABCB2}"/>
    <cellStyle name="Comma 5 4 3 5" xfId="12256" xr:uid="{E5F8BD73-EAA0-4BDB-8F80-1683B4DD8150}"/>
    <cellStyle name="Comma 5 4 3 6" xfId="12257" xr:uid="{A3B53616-64EA-475D-B4BC-50E05F4400C7}"/>
    <cellStyle name="Comma 5 4 3 7" xfId="12258" xr:uid="{4E10252D-B1AE-4C99-A560-05B934A7FE07}"/>
    <cellStyle name="Comma 5 4 3 8" xfId="12259" xr:uid="{FB3E23BB-E041-4C64-902A-F2C3202BA85B}"/>
    <cellStyle name="Comma 5 4 3 9" xfId="12260" xr:uid="{2D89472A-D319-4936-8EF5-00D823948D4E}"/>
    <cellStyle name="Comma 5 4 4" xfId="12261" xr:uid="{C6ACCD84-C157-4A43-A051-3E687DB5B69C}"/>
    <cellStyle name="Comma 5 4 4 10" xfId="12262" xr:uid="{BCB45EE3-6D0D-445C-B9FE-911D5B5FF47C}"/>
    <cellStyle name="Comma 5 4 4 11" xfId="12263" xr:uid="{03EE3883-CFDA-4B3D-8216-82F2A7797578}"/>
    <cellStyle name="Comma 5 4 4 12" xfId="12264" xr:uid="{31904589-4DC5-4A42-88F8-EA63AC491AE9}"/>
    <cellStyle name="Comma 5 4 4 13" xfId="12265" xr:uid="{8802AAF0-0FB9-4AD8-9C9F-2B2DF42CD7D0}"/>
    <cellStyle name="Comma 5 4 4 14" xfId="12266" xr:uid="{5148EF37-1F90-4772-B985-71330D953F17}"/>
    <cellStyle name="Comma 5 4 4 15" xfId="12267" xr:uid="{FBA69BFF-256F-425A-9EB3-AFF314921F9F}"/>
    <cellStyle name="Comma 5 4 4 16" xfId="12268" xr:uid="{897C4A33-F3EA-44B2-8941-B79CFCA69F45}"/>
    <cellStyle name="Comma 5 4 4 17" xfId="12269" xr:uid="{7F9FC233-DF95-4A91-B097-C45404D666A1}"/>
    <cellStyle name="Comma 5 4 4 18" xfId="12270" xr:uid="{310D539B-B817-4E25-B815-838E32240D4D}"/>
    <cellStyle name="Comma 5 4 4 19" xfId="12271" xr:uid="{FB9A3A47-CFFE-4153-BE70-83CA1D32A109}"/>
    <cellStyle name="Comma 5 4 4 2" xfId="12272" xr:uid="{63402BC7-D368-4C05-B880-23358CD47E8D}"/>
    <cellStyle name="Comma 5 4 4 20" xfId="12273" xr:uid="{FF5D5BEF-8F5B-4EE4-8A15-DA7796953B58}"/>
    <cellStyle name="Comma 5 4 4 21" xfId="12274" xr:uid="{E5F67856-8D88-468B-8DAA-FC3370983115}"/>
    <cellStyle name="Comma 5 4 4 3" xfId="12275" xr:uid="{16978393-0DE3-4C71-9C97-1E7746A64FFC}"/>
    <cellStyle name="Comma 5 4 4 4" xfId="12276" xr:uid="{45F85ABC-F709-4710-8C20-74C9B4DB3627}"/>
    <cellStyle name="Comma 5 4 4 5" xfId="12277" xr:uid="{43D3880A-5639-4199-A9F6-984F5C343A44}"/>
    <cellStyle name="Comma 5 4 4 6" xfId="12278" xr:uid="{8AC8E287-873E-4500-AB4E-189B22FF0FB4}"/>
    <cellStyle name="Comma 5 4 4 7" xfId="12279" xr:uid="{0C55FA0A-520F-4BCD-9B9F-C1047BD223D4}"/>
    <cellStyle name="Comma 5 4 4 8" xfId="12280" xr:uid="{249797A2-4D64-4157-84F9-45471F6470FC}"/>
    <cellStyle name="Comma 5 4 4 9" xfId="12281" xr:uid="{22C4C163-27DD-4CC5-AC84-1A368843E565}"/>
    <cellStyle name="Comma 5 4 5" xfId="12282" xr:uid="{77E94FB7-0B8C-4C53-909B-804878E93C01}"/>
    <cellStyle name="Comma 5 4 5 10" xfId="12283" xr:uid="{EC178FC8-E2EB-4600-AB45-5B57639FE085}"/>
    <cellStyle name="Comma 5 4 5 11" xfId="12284" xr:uid="{6370AD0C-B8A8-4804-B61A-91CAF4E843DB}"/>
    <cellStyle name="Comma 5 4 5 12" xfId="12285" xr:uid="{5C1D21D0-BCB4-4098-9931-C3F3E6B74CE7}"/>
    <cellStyle name="Comma 5 4 5 13" xfId="12286" xr:uid="{A5939245-3602-478D-9566-8011FB330241}"/>
    <cellStyle name="Comma 5 4 5 14" xfId="12287" xr:uid="{050BB3C3-1FC0-4A17-8C7F-EB457A84D273}"/>
    <cellStyle name="Comma 5 4 5 15" xfId="12288" xr:uid="{698F6FF4-9B3F-466B-8023-38690BC0D73A}"/>
    <cellStyle name="Comma 5 4 5 16" xfId="12289" xr:uid="{4BBEA85C-3B1B-4ADB-97C0-C210F0A6DBE7}"/>
    <cellStyle name="Comma 5 4 5 17" xfId="12290" xr:uid="{3464F2CF-F28E-4EC8-B55B-666E750BBA6D}"/>
    <cellStyle name="Comma 5 4 5 18" xfId="12291" xr:uid="{DB5A89D7-BFC8-4A60-BDB9-ACE8CCD3ED13}"/>
    <cellStyle name="Comma 5 4 5 19" xfId="12292" xr:uid="{15CBE3AB-50A1-4780-9ECE-F0BB5127815A}"/>
    <cellStyle name="Comma 5 4 5 2" xfId="12293" xr:uid="{395E4149-70D0-4424-A675-4A6243A5541D}"/>
    <cellStyle name="Comma 5 4 5 20" xfId="12294" xr:uid="{B48E567D-9697-492F-9A06-EF739C692B38}"/>
    <cellStyle name="Comma 5 4 5 21" xfId="12295" xr:uid="{B91F44A4-5C26-4CB0-AF98-851B3C5A25BB}"/>
    <cellStyle name="Comma 5 4 5 3" xfId="12296" xr:uid="{4A7280FF-A0CC-4E2D-AA54-2315C4C3B010}"/>
    <cellStyle name="Comma 5 4 5 4" xfId="12297" xr:uid="{FD92992C-D0B4-40CC-8527-F54E868D97C2}"/>
    <cellStyle name="Comma 5 4 5 5" xfId="12298" xr:uid="{7C56540C-DE95-470C-8950-7CA27AF9479F}"/>
    <cellStyle name="Comma 5 4 5 6" xfId="12299" xr:uid="{4AA3DEEC-1FF7-4B7C-87CF-FD6E4E649CE4}"/>
    <cellStyle name="Comma 5 4 5 7" xfId="12300" xr:uid="{C2A03132-0248-46A7-9D46-665D98F8BFFD}"/>
    <cellStyle name="Comma 5 4 5 8" xfId="12301" xr:uid="{62CFB48D-299C-454F-8231-8C88D4711DC7}"/>
    <cellStyle name="Comma 5 4 5 9" xfId="12302" xr:uid="{EF825E42-0B5D-4614-AEA0-14E051FAD6CC}"/>
    <cellStyle name="Comma 5 4 6" xfId="12303" xr:uid="{597E2B9E-A7D0-45D0-A609-5B16A38F91D8}"/>
    <cellStyle name="Comma 5 4 7" xfId="12304" xr:uid="{B3B55F1C-E31B-40CE-BC66-4711D2CADD15}"/>
    <cellStyle name="Comma 5 4 8" xfId="12305" xr:uid="{B7611C5B-FE46-472B-B59B-70F6AE1FAFDC}"/>
    <cellStyle name="Comma 5 4 9" xfId="12306" xr:uid="{0CD1A947-AE9B-4CD9-AAED-474BCE0C7340}"/>
    <cellStyle name="Comma 5 40" xfId="1251" xr:uid="{348D854D-8AE5-4C62-8CB6-D81B6FE33254}"/>
    <cellStyle name="Comma 5 41" xfId="1252" xr:uid="{F2E27C28-1053-4817-8711-67C5E55D0894}"/>
    <cellStyle name="Comma 5 42" xfId="1253" xr:uid="{45DB29BF-8A8D-4DAF-831D-38AF8DF9BFC0}"/>
    <cellStyle name="Comma 5 43" xfId="1254" xr:uid="{4E0C162E-3AEC-47BA-B11C-393B65FA0D08}"/>
    <cellStyle name="Comma 5 44" xfId="1255" xr:uid="{CA2BBB33-86CE-49EB-A819-C11D9F59992A}"/>
    <cellStyle name="Comma 5 45" xfId="1256" xr:uid="{E989670A-5D93-4183-8CE4-2CEE30BB48E3}"/>
    <cellStyle name="Comma 5 46" xfId="1257" xr:uid="{7B07053C-02F2-4873-89B2-63E8C3FF816F}"/>
    <cellStyle name="Comma 5 47" xfId="1258" xr:uid="{E4CFFCB1-F6F0-4E9D-A6C6-CF8CAEDFE5DE}"/>
    <cellStyle name="Comma 5 48" xfId="1259" xr:uid="{B8B719B2-7DBF-40A8-822E-F917F0729FCB}"/>
    <cellStyle name="Comma 5 49" xfId="1260" xr:uid="{399E5C81-2A5A-4C97-AAE0-36DE40698D34}"/>
    <cellStyle name="Comma 5 5" xfId="1261" xr:uid="{08783C59-5FC2-4760-879B-7B3C7FFB6309}"/>
    <cellStyle name="Comma 5 5 10" xfId="12307" xr:uid="{9C32F2A3-8072-47A5-8101-1740B91E7E10}"/>
    <cellStyle name="Comma 5 5 11" xfId="12308" xr:uid="{C8B28346-8CD5-42C9-A656-30725CD273B8}"/>
    <cellStyle name="Comma 5 5 12" xfId="12309" xr:uid="{22233314-B892-47D0-ADD0-707A9B038736}"/>
    <cellStyle name="Comma 5 5 13" xfId="12310" xr:uid="{E3878B94-5600-407F-B5DA-818A6B5B840D}"/>
    <cellStyle name="Comma 5 5 14" xfId="12311" xr:uid="{C37B8794-DEDD-42AC-9C68-922107DE2310}"/>
    <cellStyle name="Comma 5 5 15" xfId="12312" xr:uid="{05ABF1F3-8ABE-46FD-ADA9-E9A2AAE963CA}"/>
    <cellStyle name="Comma 5 5 16" xfId="12313" xr:uid="{BF2CBE81-6369-4DDC-8F1C-F9C498572610}"/>
    <cellStyle name="Comma 5 5 17" xfId="12314" xr:uid="{607223A2-6608-4367-940B-C2B6D24D9C3A}"/>
    <cellStyle name="Comma 5 5 18" xfId="12315" xr:uid="{76496C84-295D-4EFE-BAC0-B269F72190F9}"/>
    <cellStyle name="Comma 5 5 19" xfId="12316" xr:uid="{A0DD87D8-A218-479F-8E60-7172178C6315}"/>
    <cellStyle name="Comma 5 5 2" xfId="12317" xr:uid="{7DD02230-999F-445F-A1F2-153299EA9A73}"/>
    <cellStyle name="Comma 5 5 20" xfId="12318" xr:uid="{E476C3AE-70E0-4928-89A7-23E3BCD2CF72}"/>
    <cellStyle name="Comma 5 5 21" xfId="12319" xr:uid="{F459A0B8-3E72-4CA0-AD0B-BA49350E51BF}"/>
    <cellStyle name="Comma 5 5 22" xfId="36125" xr:uid="{56F9434A-503B-4119-B7E9-E39FFA24E4DF}"/>
    <cellStyle name="Comma 5 5 3" xfId="12320" xr:uid="{CFD1F921-726C-4500-A52B-046AA09ABAD6}"/>
    <cellStyle name="Comma 5 5 4" xfId="12321" xr:uid="{ED3FA35C-7239-4F82-BB91-A8A0BE466214}"/>
    <cellStyle name="Comma 5 5 5" xfId="12322" xr:uid="{EE557FDB-0CB9-4F1B-B129-79E248473C9B}"/>
    <cellStyle name="Comma 5 5 6" xfId="12323" xr:uid="{5D65215B-92F0-4F3A-B05A-2723EB6C2858}"/>
    <cellStyle name="Comma 5 5 7" xfId="12324" xr:uid="{9E2DDD0F-8F49-45E0-9EB3-A778F8361C97}"/>
    <cellStyle name="Comma 5 5 8" xfId="12325" xr:uid="{91D65469-7304-4865-839E-B9C09960BF93}"/>
    <cellStyle name="Comma 5 5 9" xfId="12326" xr:uid="{5A2D44F6-FC05-405C-84E9-3A64BBD4F8A3}"/>
    <cellStyle name="Comma 5 50" xfId="1262" xr:uid="{F29B87BD-3911-4646-80A9-045C9FCABCD2}"/>
    <cellStyle name="Comma 5 51" xfId="1263" xr:uid="{18F76616-2FDE-4E2D-8488-01349D6B0E23}"/>
    <cellStyle name="Comma 5 52" xfId="1264" xr:uid="{3372811E-82B7-407E-825F-4CF31158B8D2}"/>
    <cellStyle name="Comma 5 53" xfId="1265" xr:uid="{82055AA2-2CEA-4AB4-9F11-5D93EBBACFB0}"/>
    <cellStyle name="Comma 5 54" xfId="1266" xr:uid="{487732DE-4A6D-4D18-ACD3-5FDD043413BC}"/>
    <cellStyle name="Comma 5 55" xfId="1267" xr:uid="{8E73389E-971E-47D4-B485-3B0BBD7A5631}"/>
    <cellStyle name="Comma 5 56" xfId="1268" xr:uid="{32B79D92-3B59-4F8A-B41D-C27616F540D2}"/>
    <cellStyle name="Comma 5 57" xfId="1269" xr:uid="{7FD78B74-EF15-41D1-A827-E65DEF07C2FB}"/>
    <cellStyle name="Comma 5 58" xfId="1270" xr:uid="{4E7986F3-082B-4725-BDD5-905E7979709E}"/>
    <cellStyle name="Comma 5 59" xfId="1271" xr:uid="{01AD4EA3-228B-4424-AE9E-04A5A30CD7D4}"/>
    <cellStyle name="Comma 5 6" xfId="1272" xr:uid="{74EF621A-D8E6-4D11-B30C-029046472355}"/>
    <cellStyle name="Comma 5 6 10" xfId="12327" xr:uid="{F826C02E-7D60-4F99-839C-73337469AA14}"/>
    <cellStyle name="Comma 5 6 11" xfId="12328" xr:uid="{D2C0CFF2-76FC-440F-8CBF-8DD5538C029D}"/>
    <cellStyle name="Comma 5 6 12" xfId="12329" xr:uid="{1EC99A0E-41D9-40BA-877E-2EE8AB3954B0}"/>
    <cellStyle name="Comma 5 6 13" xfId="12330" xr:uid="{9BFF54AC-8A3B-40FA-8EC9-F55003ADB1E0}"/>
    <cellStyle name="Comma 5 6 14" xfId="12331" xr:uid="{37A1DBD1-EDA6-44E0-A524-5128742FC252}"/>
    <cellStyle name="Comma 5 6 15" xfId="12332" xr:uid="{1E22BBBF-579C-4859-9E9D-149470A98463}"/>
    <cellStyle name="Comma 5 6 16" xfId="12333" xr:uid="{A35132F5-6776-45DF-9C06-E9A6906B66E1}"/>
    <cellStyle name="Comma 5 6 17" xfId="12334" xr:uid="{3AE32C62-6785-4D08-AC43-E72773EF5CCA}"/>
    <cellStyle name="Comma 5 6 18" xfId="12335" xr:uid="{00AC0894-B82B-4727-94C0-24A476BFFA6E}"/>
    <cellStyle name="Comma 5 6 19" xfId="12336" xr:uid="{99530FA1-5EE0-4B03-AD69-0CE401C2C3E7}"/>
    <cellStyle name="Comma 5 6 2" xfId="12337" xr:uid="{6BD89DFF-0AC9-4C59-B892-0279D0904373}"/>
    <cellStyle name="Comma 5 6 20" xfId="12338" xr:uid="{1A33CC2B-C1E5-49EF-9A4D-30D9B28B6BF4}"/>
    <cellStyle name="Comma 5 6 21" xfId="12339" xr:uid="{BFBD8E89-2DCA-4647-A7D9-0BD8834BC3A7}"/>
    <cellStyle name="Comma 5 6 3" xfId="12340" xr:uid="{A98C45D8-6B10-4DFC-A6C9-C1AC99AD9065}"/>
    <cellStyle name="Comma 5 6 4" xfId="12341" xr:uid="{E9F28D23-2485-464B-91A6-43EF9B5B2106}"/>
    <cellStyle name="Comma 5 6 5" xfId="12342" xr:uid="{A3B57D0C-10BA-4809-9A36-33E7CAAFA5A0}"/>
    <cellStyle name="Comma 5 6 6" xfId="12343" xr:uid="{EA57310F-F9F8-4426-A69D-3E1F84C6742F}"/>
    <cellStyle name="Comma 5 6 7" xfId="12344" xr:uid="{FFF9B60C-2F2F-4284-B818-32B9B93CC856}"/>
    <cellStyle name="Comma 5 6 8" xfId="12345" xr:uid="{EF67C70E-6155-4CF6-B703-036163FAA563}"/>
    <cellStyle name="Comma 5 6 9" xfId="12346" xr:uid="{CC31AEA7-DD91-44BA-A232-5056C2DFBEAA}"/>
    <cellStyle name="Comma 5 60" xfId="1273" xr:uid="{AF9EB88B-2F1F-4F99-9B73-72567BA88B70}"/>
    <cellStyle name="Comma 5 61" xfId="1274" xr:uid="{B7087248-AC1F-4961-A682-3E144431363E}"/>
    <cellStyle name="Comma 5 62" xfId="1275" xr:uid="{610F864F-D52B-4EAD-BB0B-758688AE336D}"/>
    <cellStyle name="Comma 5 63" xfId="36121" xr:uid="{EC1225CB-66A0-47E4-B53A-5DCBB25F1D6C}"/>
    <cellStyle name="Comma 5 7" xfId="1276" xr:uid="{16899D5B-4D29-447E-88AE-A75E72C2E482}"/>
    <cellStyle name="Comma 5 7 10" xfId="12347" xr:uid="{1BF45A32-041B-4EE8-AF31-E412CEA62C18}"/>
    <cellStyle name="Comma 5 7 11" xfId="12348" xr:uid="{9C8C5A7A-3EED-4908-8D87-C25938B233C4}"/>
    <cellStyle name="Comma 5 7 12" xfId="12349" xr:uid="{0FE125B4-B4E7-4EB2-A27F-4EA9A315851D}"/>
    <cellStyle name="Comma 5 7 13" xfId="12350" xr:uid="{4F4FE38B-73A2-4484-ABB9-AFE56C8A4F42}"/>
    <cellStyle name="Comma 5 7 14" xfId="12351" xr:uid="{A34FC2E3-1B30-474A-91F5-A5093A8C4847}"/>
    <cellStyle name="Comma 5 7 15" xfId="12352" xr:uid="{CBCBB437-00B3-49DA-A6AC-90FE2C124305}"/>
    <cellStyle name="Comma 5 7 16" xfId="12353" xr:uid="{8ABAD727-3BF8-41D0-AC2A-F3CD0B0554F5}"/>
    <cellStyle name="Comma 5 7 17" xfId="12354" xr:uid="{0095ED2D-8F9C-4A5B-8A69-72D4B16FE4D3}"/>
    <cellStyle name="Comma 5 7 18" xfId="12355" xr:uid="{1A0EFA9C-500B-4FF7-9416-21A648BD5816}"/>
    <cellStyle name="Comma 5 7 19" xfId="12356" xr:uid="{FFFF9EC5-62C9-4570-8033-4C577E6D2402}"/>
    <cellStyle name="Comma 5 7 2" xfId="12357" xr:uid="{5BCFEB3B-4E0B-4893-B3DA-1E3AF0948630}"/>
    <cellStyle name="Comma 5 7 20" xfId="12358" xr:uid="{15B2611A-7AFC-457A-8D30-1F2CBB5F24A0}"/>
    <cellStyle name="Comma 5 7 21" xfId="12359" xr:uid="{CA1FC6C2-9622-4918-AFD0-BEDEFD503D94}"/>
    <cellStyle name="Comma 5 7 3" xfId="12360" xr:uid="{C4B04959-97C0-4F33-BBC2-71777C23C34D}"/>
    <cellStyle name="Comma 5 7 4" xfId="12361" xr:uid="{D1F2BAEB-0D87-4B9D-87E2-71CF8EF9280E}"/>
    <cellStyle name="Comma 5 7 5" xfId="12362" xr:uid="{ED688F00-1680-4651-85A8-0CA70AABEC57}"/>
    <cellStyle name="Comma 5 7 6" xfId="12363" xr:uid="{87BC76EA-DCAC-480F-9954-B62EC0616F99}"/>
    <cellStyle name="Comma 5 7 7" xfId="12364" xr:uid="{31A1B80A-33F2-49E5-8FFD-2C0CE9305E49}"/>
    <cellStyle name="Comma 5 7 8" xfId="12365" xr:uid="{48CA7142-D8F1-4A11-8A33-73D0477B3A73}"/>
    <cellStyle name="Comma 5 7 9" xfId="12366" xr:uid="{0D688A18-D271-4754-BED0-866986263174}"/>
    <cellStyle name="Comma 5 8" xfId="1277" xr:uid="{6AE077FF-6255-4968-B3D6-1D34EB70A9CD}"/>
    <cellStyle name="Comma 5 8 10" xfId="12367" xr:uid="{7B501ECF-7ED1-4B05-A1AF-8BE54DB58AA6}"/>
    <cellStyle name="Comma 5 8 11" xfId="12368" xr:uid="{0A9134F3-87A9-48C8-950F-B05FB1113E2A}"/>
    <cellStyle name="Comma 5 8 12" xfId="12369" xr:uid="{8C313475-E51C-4DAB-B85D-9B558280600B}"/>
    <cellStyle name="Comma 5 8 13" xfId="12370" xr:uid="{4C582B73-E37E-43B6-97DF-99493B3405F2}"/>
    <cellStyle name="Comma 5 8 14" xfId="12371" xr:uid="{D287125A-DC04-4B6B-ABBE-151F5FFC5EFD}"/>
    <cellStyle name="Comma 5 8 15" xfId="12372" xr:uid="{57EED787-64DD-4AA1-8F17-6530C52CC4FD}"/>
    <cellStyle name="Comma 5 8 16" xfId="12373" xr:uid="{FEA707DD-3C60-494D-B2BA-6D5CF4742FB3}"/>
    <cellStyle name="Comma 5 8 17" xfId="12374" xr:uid="{3B5CD1E6-F7E9-4448-AE28-162BEDC9DE78}"/>
    <cellStyle name="Comma 5 8 18" xfId="12375" xr:uid="{4B3D2F3F-B182-4F11-830D-10F96574FC9D}"/>
    <cellStyle name="Comma 5 8 19" xfId="12376" xr:uid="{70D552BF-E762-4A36-8752-2563E4CD0FC0}"/>
    <cellStyle name="Comma 5 8 2" xfId="12377" xr:uid="{B8339A37-2F7D-4A4A-B4A4-B89217A9159C}"/>
    <cellStyle name="Comma 5 8 20" xfId="12378" xr:uid="{F4A4A9E2-6FF6-423D-926B-6B380B85DA6C}"/>
    <cellStyle name="Comma 5 8 21" xfId="12379" xr:uid="{8FE93C10-E299-4530-8C91-9FF15CF6BE03}"/>
    <cellStyle name="Comma 5 8 3" xfId="12380" xr:uid="{2DEB7E70-4548-4E63-9C03-479FF1E18A82}"/>
    <cellStyle name="Comma 5 8 4" xfId="12381" xr:uid="{9BC3FA2B-B916-4754-A8F8-909B93AE6B1C}"/>
    <cellStyle name="Comma 5 8 5" xfId="12382" xr:uid="{282ED820-D440-4C6A-B46E-83AE1125C244}"/>
    <cellStyle name="Comma 5 8 6" xfId="12383" xr:uid="{1E9A377B-81AA-45A8-A9AC-0434E3DAA78B}"/>
    <cellStyle name="Comma 5 8 7" xfId="12384" xr:uid="{A704B536-A6CE-465E-B739-7709793F0065}"/>
    <cellStyle name="Comma 5 8 8" xfId="12385" xr:uid="{5D14E814-A6B0-4CE8-9F48-894404852D3C}"/>
    <cellStyle name="Comma 5 8 9" xfId="12386" xr:uid="{C91EC9FF-5129-4461-BF49-29FF67D7134D}"/>
    <cellStyle name="Comma 5 9" xfId="1278" xr:uid="{9EBB5F21-0261-4C1E-921E-84BA9B7E3CA1}"/>
    <cellStyle name="Comma 5 9 10" xfId="12387" xr:uid="{303A3501-758B-49E8-A50A-56202C1E6ACC}"/>
    <cellStyle name="Comma 5 9 11" xfId="12388" xr:uid="{85AE83F5-AF8A-470F-99DC-5E349041D5B7}"/>
    <cellStyle name="Comma 5 9 12" xfId="12389" xr:uid="{ECF64179-9CCF-4952-8C6C-3B4CDC5308A8}"/>
    <cellStyle name="Comma 5 9 13" xfId="12390" xr:uid="{6F9B3B52-028D-4E19-9D0A-3C93697A0917}"/>
    <cellStyle name="Comma 5 9 14" xfId="12391" xr:uid="{BD06C5D5-1F4B-482C-A4E1-9CA555B9E7C9}"/>
    <cellStyle name="Comma 5 9 15" xfId="12392" xr:uid="{CFCB4A2D-8611-4B29-B03A-D8DE7C3F96D0}"/>
    <cellStyle name="Comma 5 9 16" xfId="12393" xr:uid="{C2EB648D-FA8E-41F5-8EA5-08B795FFF4E7}"/>
    <cellStyle name="Comma 5 9 17" xfId="12394" xr:uid="{DF646190-F896-4B89-B885-FD74D9EFD19F}"/>
    <cellStyle name="Comma 5 9 18" xfId="12395" xr:uid="{3F754E9E-8EF5-451A-B176-792B08296C5A}"/>
    <cellStyle name="Comma 5 9 19" xfId="12396" xr:uid="{54419114-E2F5-4590-9F0A-3DAABB5AFBC3}"/>
    <cellStyle name="Comma 5 9 2" xfId="12397" xr:uid="{1CFC7A2E-7065-4961-BE1E-953024691C32}"/>
    <cellStyle name="Comma 5 9 20" xfId="12398" xr:uid="{764542D3-B467-4DDB-967E-B48EB1C4F492}"/>
    <cellStyle name="Comma 5 9 21" xfId="12399" xr:uid="{BE3A498E-D00B-4B71-AF21-AC22EE351872}"/>
    <cellStyle name="Comma 5 9 3" xfId="12400" xr:uid="{497417BD-EF27-4D32-9DE6-4446C6A7452A}"/>
    <cellStyle name="Comma 5 9 4" xfId="12401" xr:uid="{98601B58-3123-4E81-AB51-F6F2A6BA932F}"/>
    <cellStyle name="Comma 5 9 5" xfId="12402" xr:uid="{E8E7004B-4399-46FB-B87E-FBB0C2ED9C2B}"/>
    <cellStyle name="Comma 5 9 6" xfId="12403" xr:uid="{489598BA-A9BF-457F-A4D3-01CF0A07C759}"/>
    <cellStyle name="Comma 5 9 7" xfId="12404" xr:uid="{140C823E-2CE9-42D6-90F9-4863167A3D3B}"/>
    <cellStyle name="Comma 5 9 8" xfId="12405" xr:uid="{DD0ED8A3-1253-452B-8FF0-0C5D7000659F}"/>
    <cellStyle name="Comma 5 9 9" xfId="12406" xr:uid="{6FE3A523-2298-4B73-9DAE-80CB199E14EF}"/>
    <cellStyle name="Comma 50" xfId="1279" xr:uid="{A17CB48A-D1BE-4173-AA14-EC934454F534}"/>
    <cellStyle name="Comma 50 10" xfId="12407" xr:uid="{FACA0C05-454E-4073-B24E-0A173AAE76FC}"/>
    <cellStyle name="Comma 50 11" xfId="12408" xr:uid="{C941FC39-0F08-43C0-81A1-5972527D62F5}"/>
    <cellStyle name="Comma 50 12" xfId="12409" xr:uid="{5DB76B96-2D13-4643-B74A-35DCAEB1747B}"/>
    <cellStyle name="Comma 50 13" xfId="12410" xr:uid="{56812E8B-9FB9-4F03-8B8A-C912D10CA488}"/>
    <cellStyle name="Comma 50 14" xfId="12411" xr:uid="{1459EA04-6E84-44DF-8170-5351E3A11644}"/>
    <cellStyle name="Comma 50 15" xfId="12412" xr:uid="{60C02B33-A0CC-4B13-BE85-B9498C5EB3BA}"/>
    <cellStyle name="Comma 50 16" xfId="12413" xr:uid="{0A40D203-35E0-4331-BE5C-792D726288D9}"/>
    <cellStyle name="Comma 50 17" xfId="12414" xr:uid="{5B0A144E-36F9-496F-AE63-7F987193171E}"/>
    <cellStyle name="Comma 50 18" xfId="12415" xr:uid="{2BA2BE3C-2ACC-4D63-8285-59FA936D1ED1}"/>
    <cellStyle name="Comma 50 19" xfId="12416" xr:uid="{A25F2953-10F7-4D46-AF69-61310CAA9C46}"/>
    <cellStyle name="Comma 50 2" xfId="12417" xr:uid="{8158941C-7476-45C7-AC0C-CD514F8EC7D8}"/>
    <cellStyle name="Comma 50 20" xfId="12418" xr:uid="{2B4255A4-E3E3-42A8-B974-767CAE1563B4}"/>
    <cellStyle name="Comma 50 21" xfId="12419" xr:uid="{67255216-C7E1-42E7-AE8A-776C6C0E1C89}"/>
    <cellStyle name="Comma 50 3" xfId="12420" xr:uid="{DEE4D955-76C0-4410-936F-681594B49539}"/>
    <cellStyle name="Comma 50 4" xfId="12421" xr:uid="{0F4A62D6-BAFD-4B23-BC7A-27E4315CEC8A}"/>
    <cellStyle name="Comma 50 5" xfId="12422" xr:uid="{FCFC9377-9921-4D89-841C-213E8B08C1DF}"/>
    <cellStyle name="Comma 50 6" xfId="12423" xr:uid="{12E2935F-9A97-42E7-B3BC-3777BE84EBFE}"/>
    <cellStyle name="Comma 50 7" xfId="12424" xr:uid="{7A4355D9-ED6A-41CE-BFAB-6EA85B5B18AF}"/>
    <cellStyle name="Comma 50 8" xfId="12425" xr:uid="{EE31E065-FC30-497B-AABC-81B11B323B9B}"/>
    <cellStyle name="Comma 50 9" xfId="12426" xr:uid="{AB701EAA-7EA4-472D-B028-9827D17799F9}"/>
    <cellStyle name="Comma 51" xfId="1280" xr:uid="{11B01C49-5A14-4414-A96F-5241E9F2CB63}"/>
    <cellStyle name="Comma 51 10" xfId="12427" xr:uid="{9FE126FC-AAA6-42A1-95FA-3840075BCC99}"/>
    <cellStyle name="Comma 51 11" xfId="12428" xr:uid="{276F8357-A7B7-453D-8DF1-47E1A354878B}"/>
    <cellStyle name="Comma 51 12" xfId="12429" xr:uid="{C1B217CA-BA17-40C2-ACFB-3D3C676C0347}"/>
    <cellStyle name="Comma 51 13" xfId="12430" xr:uid="{E8101084-EA9C-4CEC-99FF-D4841AD9FA2F}"/>
    <cellStyle name="Comma 51 14" xfId="12431" xr:uid="{0AEB4E26-C7E7-44A2-8DDD-4CD8E236A250}"/>
    <cellStyle name="Comma 51 15" xfId="12432" xr:uid="{5EDEA7DA-61E3-4201-A254-C73764C73ABA}"/>
    <cellStyle name="Comma 51 16" xfId="12433" xr:uid="{7074D7FE-9308-4007-B750-0F7823688EEC}"/>
    <cellStyle name="Comma 51 17" xfId="12434" xr:uid="{5BE552CE-02A1-4A26-9458-0AAFBEC4F9BC}"/>
    <cellStyle name="Comma 51 18" xfId="12435" xr:uid="{DC76CA92-EAC7-48DC-9FC6-7916CB6F28BF}"/>
    <cellStyle name="Comma 51 19" xfId="12436" xr:uid="{663F869E-6B6E-4184-BECD-6AFD831F7068}"/>
    <cellStyle name="Comma 51 2" xfId="12437" xr:uid="{EE5AA664-FA53-4124-9D0A-7E849CC70E76}"/>
    <cellStyle name="Comma 51 20" xfId="12438" xr:uid="{7CFC1E6A-34FC-4F22-B1C9-E79E86503A6D}"/>
    <cellStyle name="Comma 51 21" xfId="12439" xr:uid="{04266189-4345-4CF3-BEBE-172DE27A8FD7}"/>
    <cellStyle name="Comma 51 3" xfId="12440" xr:uid="{531A8296-1E4F-4BC7-8C6E-B726B3559066}"/>
    <cellStyle name="Comma 51 4" xfId="12441" xr:uid="{CA42859F-E3CA-4E25-8EBD-2DD92EF89B5E}"/>
    <cellStyle name="Comma 51 5" xfId="12442" xr:uid="{4B97E6D3-1296-4147-A7F4-D7CC2AD17AC9}"/>
    <cellStyle name="Comma 51 6" xfId="12443" xr:uid="{381C8229-6495-4A6E-85A2-28794D959956}"/>
    <cellStyle name="Comma 51 7" xfId="12444" xr:uid="{716D8646-15A8-4A2B-96EE-ACD7DC0EDAA0}"/>
    <cellStyle name="Comma 51 8" xfId="12445" xr:uid="{9F4737E7-D257-4BB7-B9E8-ECC468B5E9CB}"/>
    <cellStyle name="Comma 51 9" xfId="12446" xr:uid="{782F7F9E-26D0-4C3C-9F61-0D2317F740FF}"/>
    <cellStyle name="Comma 52" xfId="1281" xr:uid="{2699620E-3564-403B-A906-81BF3F715BBE}"/>
    <cellStyle name="Comma 52 10" xfId="12447" xr:uid="{DE16E6D4-B630-4664-AC13-469B6EEDB4AF}"/>
    <cellStyle name="Comma 52 11" xfId="12448" xr:uid="{619DF6AC-A83A-49FB-BAFC-D37E6E1CFAC5}"/>
    <cellStyle name="Comma 52 12" xfId="12449" xr:uid="{AD65F8FA-0BB4-4DCE-A75B-80A3BCBDFDE0}"/>
    <cellStyle name="Comma 52 13" xfId="12450" xr:uid="{2B98C953-6DAF-4F27-A752-71276BB4490F}"/>
    <cellStyle name="Comma 52 14" xfId="12451" xr:uid="{6C224653-F799-4CD0-8810-1A0DFBEBAF54}"/>
    <cellStyle name="Comma 52 15" xfId="12452" xr:uid="{9AD33591-31F9-4FE8-BA2E-FAD822D76CDD}"/>
    <cellStyle name="Comma 52 16" xfId="12453" xr:uid="{1E4F4EAE-7923-4F5E-AF11-0001363D7597}"/>
    <cellStyle name="Comma 52 17" xfId="12454" xr:uid="{05D5C7F3-09EE-4434-997B-177097E32B32}"/>
    <cellStyle name="Comma 52 18" xfId="12455" xr:uid="{F6409D0C-2F16-414C-A9AD-95DCFC9E9DF0}"/>
    <cellStyle name="Comma 52 19" xfId="12456" xr:uid="{7D8750A8-7E4C-4263-BC4B-03C450D16E3D}"/>
    <cellStyle name="Comma 52 2" xfId="12457" xr:uid="{656E83C2-9AD4-4637-B024-3EF365BBEBF3}"/>
    <cellStyle name="Comma 52 20" xfId="12458" xr:uid="{88798BF7-A9EC-4557-8C65-0DC3EC5206C0}"/>
    <cellStyle name="Comma 52 21" xfId="12459" xr:uid="{5754BEA2-FAA8-48DD-8FD3-F88A0C27E812}"/>
    <cellStyle name="Comma 52 3" xfId="12460" xr:uid="{943C5A1D-32F9-4271-B09F-B029038F416C}"/>
    <cellStyle name="Comma 52 4" xfId="12461" xr:uid="{DA707C0E-25E1-4723-9CD2-3D0838D9200A}"/>
    <cellStyle name="Comma 52 5" xfId="12462" xr:uid="{CC0B0490-F40E-413A-8E59-96F04C1AAFC0}"/>
    <cellStyle name="Comma 52 6" xfId="12463" xr:uid="{07FD730F-CF5D-472F-9C37-A2F24C6718C3}"/>
    <cellStyle name="Comma 52 7" xfId="12464" xr:uid="{48C51FB7-6E86-4522-83D4-E0A399864827}"/>
    <cellStyle name="Comma 52 8" xfId="12465" xr:uid="{CF6CA717-C7C5-4056-9DF1-2BD5F0C8B949}"/>
    <cellStyle name="Comma 52 9" xfId="12466" xr:uid="{D1BB1092-110F-4370-8BC5-113467277159}"/>
    <cellStyle name="Comma 53" xfId="1282" xr:uid="{8323996A-E2D2-4F3B-B812-61D9A8A10867}"/>
    <cellStyle name="Comma 53 10" xfId="12467" xr:uid="{530B0C28-6E84-4B6E-8B2C-52AD507F9FD3}"/>
    <cellStyle name="Comma 53 11" xfId="12468" xr:uid="{EA662717-548F-465D-9660-8C80EF01C027}"/>
    <cellStyle name="Comma 53 12" xfId="12469" xr:uid="{344C0AF1-C615-411A-893F-62E13A340FFC}"/>
    <cellStyle name="Comma 53 13" xfId="12470" xr:uid="{878B0EC2-EED9-4120-A696-55A71FBF23BF}"/>
    <cellStyle name="Comma 53 14" xfId="12471" xr:uid="{FA9E629F-79F8-43E5-9128-4F37B3133862}"/>
    <cellStyle name="Comma 53 15" xfId="12472" xr:uid="{EF1DFA02-605F-43F2-9862-08691F699152}"/>
    <cellStyle name="Comma 53 16" xfId="12473" xr:uid="{DA88F67B-D70D-4658-86D1-FCC84ACF4513}"/>
    <cellStyle name="Comma 53 17" xfId="12474" xr:uid="{03B07C58-50C2-4C20-9F45-4091A4AAD8DC}"/>
    <cellStyle name="Comma 53 18" xfId="12475" xr:uid="{5DA4478F-5F17-4917-994D-0ECF85E0715C}"/>
    <cellStyle name="Comma 53 19" xfId="12476" xr:uid="{BCFEBABF-2AAC-42CA-B880-EBE34FF9EBB8}"/>
    <cellStyle name="Comma 53 2" xfId="12477" xr:uid="{D9DB9354-E67D-474C-A4DA-3003B507F0FE}"/>
    <cellStyle name="Comma 53 20" xfId="12478" xr:uid="{FC23E409-3976-45E0-9F64-CCAF0DBF461A}"/>
    <cellStyle name="Comma 53 21" xfId="12479" xr:uid="{EB5EA236-2FDC-4FC3-AF5E-B747B318915E}"/>
    <cellStyle name="Comma 53 3" xfId="12480" xr:uid="{23649E8C-F119-4DEB-BF3D-0B3069DE2830}"/>
    <cellStyle name="Comma 53 4" xfId="12481" xr:uid="{F9DAE3BC-5995-4450-880C-CD61D3AE72F9}"/>
    <cellStyle name="Comma 53 5" xfId="12482" xr:uid="{514E5C5C-E933-4A20-8FAC-E31856A4AE9C}"/>
    <cellStyle name="Comma 53 6" xfId="12483" xr:uid="{3310949F-1206-4615-92A3-1F0BCEB8E00A}"/>
    <cellStyle name="Comma 53 7" xfId="12484" xr:uid="{376150B1-B134-429B-AD96-53E38C0E153D}"/>
    <cellStyle name="Comma 53 8" xfId="12485" xr:uid="{8674DF03-EBC7-4302-B86D-9A2CF06E816C}"/>
    <cellStyle name="Comma 53 9" xfId="12486" xr:uid="{CE44C686-BD50-4345-85D0-C68A2CF32155}"/>
    <cellStyle name="Comma 54" xfId="1283" xr:uid="{2FBCD68C-0BFD-45A9-B72A-E7D2C1D145CB}"/>
    <cellStyle name="Comma 54 10" xfId="12487" xr:uid="{E18D5A2B-8DBD-46C1-84FF-7E4340948C6D}"/>
    <cellStyle name="Comma 54 11" xfId="12488" xr:uid="{C2D34F3D-82BE-469F-A1DF-283E7BC3BAE1}"/>
    <cellStyle name="Comma 54 12" xfId="12489" xr:uid="{94BF5F8D-071B-4742-8657-3A92A0FA617D}"/>
    <cellStyle name="Comma 54 13" xfId="12490" xr:uid="{1D0B61B3-6742-44A3-8BF1-3AC6E615882B}"/>
    <cellStyle name="Comma 54 14" xfId="12491" xr:uid="{FDC866B3-16A3-44DD-9BF6-859A4A02A436}"/>
    <cellStyle name="Comma 54 15" xfId="12492" xr:uid="{EE718F4E-507F-4711-AA24-C6FA6A385ADC}"/>
    <cellStyle name="Comma 54 16" xfId="12493" xr:uid="{69D69947-2A58-4AE1-BE06-D87F5CDEB109}"/>
    <cellStyle name="Comma 54 17" xfId="12494" xr:uid="{1A73421E-B8DD-4735-84D6-452AEE65579D}"/>
    <cellStyle name="Comma 54 18" xfId="12495" xr:uid="{C53D33CA-8F98-46E8-A65F-5E559D6ACEE1}"/>
    <cellStyle name="Comma 54 19" xfId="12496" xr:uid="{2701AAD2-559F-40B7-9049-8798DEBD82D7}"/>
    <cellStyle name="Comma 54 2" xfId="12497" xr:uid="{9BCDE8E3-BA17-46A6-90D2-8310202EC57F}"/>
    <cellStyle name="Comma 54 20" xfId="12498" xr:uid="{C6CC4EC6-F44C-400D-8D83-39949D89926C}"/>
    <cellStyle name="Comma 54 21" xfId="12499" xr:uid="{51E0B849-574F-4D85-8991-7A58F358093C}"/>
    <cellStyle name="Comma 54 3" xfId="12500" xr:uid="{D1D97E5B-2733-490C-8A14-C3ECE6F41AA4}"/>
    <cellStyle name="Comma 54 4" xfId="12501" xr:uid="{F26DBE90-96CF-4D45-A74A-062E965995E0}"/>
    <cellStyle name="Comma 54 5" xfId="12502" xr:uid="{7C3E4B6A-A27B-40C8-8CE1-2CD315AC0252}"/>
    <cellStyle name="Comma 54 6" xfId="12503" xr:uid="{90FD98B4-7EC2-4458-B64E-9C207DDA9D6C}"/>
    <cellStyle name="Comma 54 7" xfId="12504" xr:uid="{729FF6B7-900D-4471-8AA6-292143CE8C6A}"/>
    <cellStyle name="Comma 54 8" xfId="12505" xr:uid="{F0AD7C75-124D-4A7F-804A-424801F17A89}"/>
    <cellStyle name="Comma 54 9" xfId="12506" xr:uid="{3A18CF52-2FE5-47AB-B3A9-C086211A140C}"/>
    <cellStyle name="Comma 55" xfId="1284" xr:uid="{95A508F5-BFC7-46A7-9EE9-FDE85925949A}"/>
    <cellStyle name="Comma 55 10" xfId="12507" xr:uid="{814CA7DC-CB38-4859-AD84-A3177E163D70}"/>
    <cellStyle name="Comma 55 11" xfId="12508" xr:uid="{A3228CD4-DD66-4220-B527-22EBFE342BD2}"/>
    <cellStyle name="Comma 55 12" xfId="12509" xr:uid="{B4BD1811-0195-4AAD-9309-62BB18AF47B5}"/>
    <cellStyle name="Comma 55 13" xfId="12510" xr:uid="{5B808E41-258F-4EDD-B03B-DBD3B7A7FC91}"/>
    <cellStyle name="Comma 55 14" xfId="12511" xr:uid="{9A18E46B-BA66-4CA9-989D-6BD78675ED4B}"/>
    <cellStyle name="Comma 55 15" xfId="12512" xr:uid="{CB3F21C4-98A2-4249-BBC0-A969C33A2B3C}"/>
    <cellStyle name="Comma 55 16" xfId="12513" xr:uid="{6EEEB549-25E4-4072-8655-D47DA82EB6AB}"/>
    <cellStyle name="Comma 55 17" xfId="12514" xr:uid="{0D1867D3-EB64-4124-94E1-D8BFAA350CF1}"/>
    <cellStyle name="Comma 55 18" xfId="12515" xr:uid="{6AE7E605-89CC-4104-975D-19C908150685}"/>
    <cellStyle name="Comma 55 19" xfId="12516" xr:uid="{8B493A49-3BBD-42CF-BE03-A434B7FE0CE7}"/>
    <cellStyle name="Comma 55 2" xfId="12517" xr:uid="{606EF80E-647F-4A52-AC9A-72755A8CE3A2}"/>
    <cellStyle name="Comma 55 20" xfId="12518" xr:uid="{174DBC9E-B680-4B59-86B9-A887C3B54756}"/>
    <cellStyle name="Comma 55 21" xfId="12519" xr:uid="{3FF081B9-0527-4D07-8201-6F0095A30827}"/>
    <cellStyle name="Comma 55 3" xfId="12520" xr:uid="{E0DD1C1C-684B-4612-9596-AFBB93E04C8B}"/>
    <cellStyle name="Comma 55 4" xfId="12521" xr:uid="{48CB2E7F-076B-49A3-8760-1F229612E881}"/>
    <cellStyle name="Comma 55 5" xfId="12522" xr:uid="{F6C8309D-BA8D-4B14-88EE-80818E75A3E6}"/>
    <cellStyle name="Comma 55 6" xfId="12523" xr:uid="{199CA6E6-55A7-43D9-B53C-59157D4F8C2C}"/>
    <cellStyle name="Comma 55 7" xfId="12524" xr:uid="{7D3C24CD-355D-4BA6-A096-9C2470FCA4F2}"/>
    <cellStyle name="Comma 55 8" xfId="12525" xr:uid="{8B9ACE94-5628-4BA7-8040-DE60D30D9DD4}"/>
    <cellStyle name="Comma 55 9" xfId="12526" xr:uid="{21F2F975-0034-46AB-A991-D236458FDF01}"/>
    <cellStyle name="Comma 56" xfId="12527" xr:uid="{E82DFF84-BB61-4B75-9A72-1980C04F35FD}"/>
    <cellStyle name="Comma 56 10" xfId="12528" xr:uid="{0C40E21C-5242-439F-B00B-94831DB7A3FA}"/>
    <cellStyle name="Comma 56 11" xfId="12529" xr:uid="{CD3D0702-DFD4-48B2-AD82-D1DAE558F8A0}"/>
    <cellStyle name="Comma 56 12" xfId="12530" xr:uid="{3EDA9CB8-FA55-40D1-921D-1DB86DBD16D7}"/>
    <cellStyle name="Comma 56 13" xfId="12531" xr:uid="{AE8DBB3E-FF3B-49D8-BAA3-1A453EE5BDAF}"/>
    <cellStyle name="Comma 56 14" xfId="12532" xr:uid="{BE9BD05A-8C75-4437-A467-277C88498986}"/>
    <cellStyle name="Comma 56 15" xfId="12533" xr:uid="{B825DA74-6E79-453F-9EC9-46D29FF257CC}"/>
    <cellStyle name="Comma 56 16" xfId="12534" xr:uid="{64DCF538-B25B-48F7-BFAF-DD964363226C}"/>
    <cellStyle name="Comma 56 17" xfId="12535" xr:uid="{789537CE-182D-48B5-B865-78C6EB2591F2}"/>
    <cellStyle name="Comma 56 18" xfId="12536" xr:uid="{4A93370C-B153-4189-9E7A-324FDCCE0285}"/>
    <cellStyle name="Comma 56 19" xfId="12537" xr:uid="{A2D44A1A-C73B-4FFA-8CC3-310D5788E14D}"/>
    <cellStyle name="Comma 56 2" xfId="12538" xr:uid="{C15D99FC-E599-4B7A-AF90-955D56D3C7C0}"/>
    <cellStyle name="Comma 56 20" xfId="12539" xr:uid="{14B2E892-7A67-4458-A0CD-900109C9BC1D}"/>
    <cellStyle name="Comma 56 21" xfId="12540" xr:uid="{B6AD858C-0182-4F90-96C2-332F7C212F79}"/>
    <cellStyle name="Comma 56 22" xfId="33595" xr:uid="{EC1AD9FD-0460-4BF8-A7B2-CE2F117D5B98}"/>
    <cellStyle name="Comma 56 3" xfId="12541" xr:uid="{F2B142EA-7154-4AA6-8AD2-46904AACA0A8}"/>
    <cellStyle name="Comma 56 4" xfId="12542" xr:uid="{12CD356B-F4C7-491C-B9B5-402FC9C6C9EF}"/>
    <cellStyle name="Comma 56 5" xfId="12543" xr:uid="{C429D777-4599-4301-8EE1-5BAC7A63DA17}"/>
    <cellStyle name="Comma 56 6" xfId="12544" xr:uid="{54B82F47-C93B-480E-86A2-2F3119F0DB15}"/>
    <cellStyle name="Comma 56 7" xfId="12545" xr:uid="{64CD565B-26EF-466D-96F1-03A5E1FAB22C}"/>
    <cellStyle name="Comma 56 8" xfId="12546" xr:uid="{0DB40060-BF61-47AE-AE4E-EA09AF1B66BF}"/>
    <cellStyle name="Comma 56 9" xfId="12547" xr:uid="{35B9FE5B-78CA-4454-8032-1B5BD7688A4B}"/>
    <cellStyle name="Comma 57" xfId="12548" xr:uid="{F71E1BF7-FF6B-43BC-A8E6-9A4D1290777B}"/>
    <cellStyle name="Comma 57 10" xfId="12549" xr:uid="{A1FA9F64-598D-4478-BCAC-52C83EA38511}"/>
    <cellStyle name="Comma 57 11" xfId="12550" xr:uid="{DC385301-A0D2-403A-902D-05DA81DD1A79}"/>
    <cellStyle name="Comma 57 12" xfId="12551" xr:uid="{7A1A37DA-8ACB-47AD-8CFB-B838346D9A04}"/>
    <cellStyle name="Comma 57 13" xfId="12552" xr:uid="{115019BF-9212-41E9-B5B6-ADC53C6D1B90}"/>
    <cellStyle name="Comma 57 14" xfId="12553" xr:uid="{EF9816E1-53A0-4B82-AA7B-0A5C1C7269BF}"/>
    <cellStyle name="Comma 57 15" xfId="12554" xr:uid="{83737493-1D8A-4F13-B943-672B33D43518}"/>
    <cellStyle name="Comma 57 16" xfId="12555" xr:uid="{D901F76B-A546-45B0-8FB3-8252E9C1D276}"/>
    <cellStyle name="Comma 57 17" xfId="12556" xr:uid="{87393F89-11CA-464B-BD74-FB0FC99B86A0}"/>
    <cellStyle name="Comma 57 18" xfId="12557" xr:uid="{3941C9FD-E1C1-441C-8A89-6850F5BB8361}"/>
    <cellStyle name="Comma 57 19" xfId="12558" xr:uid="{93974ED9-CCF0-4CB4-81E6-55B84D8D3868}"/>
    <cellStyle name="Comma 57 2" xfId="12559" xr:uid="{6FDC009D-EE4A-4E78-99C4-F09BAD3CD00E}"/>
    <cellStyle name="Comma 57 20" xfId="12560" xr:uid="{2B620C23-CC44-474D-9F07-147AB12D4DEB}"/>
    <cellStyle name="Comma 57 21" xfId="12561" xr:uid="{6AEF1EA1-D21A-49AE-BB73-6961ED984F11}"/>
    <cellStyle name="Comma 57 3" xfId="12562" xr:uid="{1A0ACACF-4F35-4F08-A033-1336C8864128}"/>
    <cellStyle name="Comma 57 4" xfId="12563" xr:uid="{BD55AA68-A031-490F-8E5D-359F908D0FB3}"/>
    <cellStyle name="Comma 57 5" xfId="12564" xr:uid="{EF7D44F8-4200-42EA-AAA3-7163A6FA120B}"/>
    <cellStyle name="Comma 57 6" xfId="12565" xr:uid="{8871E615-9D17-47F7-9A8D-F6EDD2A9C0C2}"/>
    <cellStyle name="Comma 57 7" xfId="12566" xr:uid="{95CFD860-B614-4FC1-9375-7BFB063EF912}"/>
    <cellStyle name="Comma 57 8" xfId="12567" xr:uid="{08116077-BDD1-49CC-B293-F679A38203CF}"/>
    <cellStyle name="Comma 57 9" xfId="12568" xr:uid="{A6C8737D-94A8-438C-AC6C-941C826857C4}"/>
    <cellStyle name="Comma 58" xfId="12569" xr:uid="{439DAB54-09D6-43ED-8B94-893CB77A78F9}"/>
    <cellStyle name="Comma 58 10" xfId="12570" xr:uid="{CF4CE2C6-E14F-47E4-9636-93BD71E38836}"/>
    <cellStyle name="Comma 58 11" xfId="12571" xr:uid="{86AC4650-3C55-41F2-885D-E89EBECBEEF0}"/>
    <cellStyle name="Comma 58 12" xfId="12572" xr:uid="{E00E37E6-96ED-4E1D-82DD-665BC9DE6ABC}"/>
    <cellStyle name="Comma 58 13" xfId="12573" xr:uid="{9AFBF66A-CB13-497C-96B5-19AE9B226388}"/>
    <cellStyle name="Comma 58 14" xfId="12574" xr:uid="{542A28D0-3F45-48BC-B620-D5C7423303DB}"/>
    <cellStyle name="Comma 58 15" xfId="12575" xr:uid="{FC434A5A-6E8B-4CA5-8064-37137C1C8270}"/>
    <cellStyle name="Comma 58 16" xfId="12576" xr:uid="{8C8C1CEC-1ECD-4066-AAE8-2A5AF0DD293A}"/>
    <cellStyle name="Comma 58 17" xfId="12577" xr:uid="{AB25917B-DA48-42A8-AC49-C20674503E09}"/>
    <cellStyle name="Comma 58 18" xfId="12578" xr:uid="{2F9A34A3-2951-4334-A458-C236EBC31A0B}"/>
    <cellStyle name="Comma 58 19" xfId="12579" xr:uid="{B30FCD98-BC41-44BC-BE0A-1921B14E4A1A}"/>
    <cellStyle name="Comma 58 2" xfId="12580" xr:uid="{038F05EA-AA86-4283-9A48-86D1CABBAF63}"/>
    <cellStyle name="Comma 58 20" xfId="12581" xr:uid="{0C0244D1-7921-4A6A-97E7-CEBD916C9A22}"/>
    <cellStyle name="Comma 58 21" xfId="12582" xr:uid="{F0DA23E2-FEA5-4549-944C-190463DA6647}"/>
    <cellStyle name="Comma 58 3" xfId="12583" xr:uid="{48C8D237-61E4-4AF6-B2AF-C9C18C6CEFB6}"/>
    <cellStyle name="Comma 58 4" xfId="12584" xr:uid="{77A94F17-222A-46B0-AF2F-A5BD5AB6A6C4}"/>
    <cellStyle name="Comma 58 5" xfId="12585" xr:uid="{3D117622-6C91-410C-BF45-10A12E69BD93}"/>
    <cellStyle name="Comma 58 6" xfId="12586" xr:uid="{61F38663-C258-4631-ADD5-31DCDD633B2D}"/>
    <cellStyle name="Comma 58 7" xfId="12587" xr:uid="{4F93B83F-877D-436E-9922-61F4CE96D1C2}"/>
    <cellStyle name="Comma 58 8" xfId="12588" xr:uid="{41492B25-BA46-40E2-A715-BFEF5743AA00}"/>
    <cellStyle name="Comma 58 9" xfId="12589" xr:uid="{54CD2B1D-A779-4311-A3A1-D16435B16193}"/>
    <cellStyle name="Comma 59" xfId="12590" xr:uid="{EFA9E058-623C-4536-B810-23A55300991F}"/>
    <cellStyle name="Comma 59 10" xfId="12591" xr:uid="{8B2679F3-2C24-4B68-9E06-CD2947D8F722}"/>
    <cellStyle name="Comma 59 11" xfId="12592" xr:uid="{17EEB33B-98D8-4943-A35D-E47C303BD55E}"/>
    <cellStyle name="Comma 59 12" xfId="12593" xr:uid="{D3977ED5-15AB-4E1E-9E33-6FACB166B8C4}"/>
    <cellStyle name="Comma 59 13" xfId="12594" xr:uid="{C1953C60-8EFB-4BDD-8E02-F01409A8C18D}"/>
    <cellStyle name="Comma 59 14" xfId="12595" xr:uid="{C94944B1-2DD4-4EC0-86A7-4A5A6AD42BB3}"/>
    <cellStyle name="Comma 59 15" xfId="12596" xr:uid="{2F2A436B-279C-43C2-8729-3ED705485025}"/>
    <cellStyle name="Comma 59 16" xfId="12597" xr:uid="{9061ED79-A8D1-4422-BA9A-B96D6DB2CC83}"/>
    <cellStyle name="Comma 59 17" xfId="12598" xr:uid="{9F9DC984-B906-4646-8C8C-DD087688C490}"/>
    <cellStyle name="Comma 59 18" xfId="12599" xr:uid="{D32D391E-841B-4490-A518-60D90117AC13}"/>
    <cellStyle name="Comma 59 19" xfId="12600" xr:uid="{7CB2F0A2-D42F-410B-86C7-2E0D926C40FC}"/>
    <cellStyle name="Comma 59 2" xfId="12601" xr:uid="{A599627F-0462-453A-8A9F-81A1EE68B626}"/>
    <cellStyle name="Comma 59 20" xfId="12602" xr:uid="{B86C75FB-CF30-4BD6-ADCC-7FA0E561029C}"/>
    <cellStyle name="Comma 59 21" xfId="12603" xr:uid="{AAEC44D8-504F-4036-BBD7-74B29C368F38}"/>
    <cellStyle name="Comma 59 3" xfId="12604" xr:uid="{9C018408-8ADB-46E3-852B-2258E7FCC8CE}"/>
    <cellStyle name="Comma 59 4" xfId="12605" xr:uid="{1CE33751-74CE-41D7-8F37-D3A8DBFA4F76}"/>
    <cellStyle name="Comma 59 5" xfId="12606" xr:uid="{83C4B8A5-F88A-420A-A383-EABEF6FF5903}"/>
    <cellStyle name="Comma 59 6" xfId="12607" xr:uid="{F04C4263-E808-44EF-A867-9F0A269A1216}"/>
    <cellStyle name="Comma 59 7" xfId="12608" xr:uid="{5FB1D9DD-210E-4D33-A246-C98DA754439B}"/>
    <cellStyle name="Comma 59 8" xfId="12609" xr:uid="{9A071AF9-A286-4F09-B80D-587E78D5514D}"/>
    <cellStyle name="Comma 59 9" xfId="12610" xr:uid="{CDFEBDF4-1683-42C7-B302-3C14285C2B63}"/>
    <cellStyle name="Comma 6" xfId="1285" xr:uid="{DC791FB4-DF6A-46A1-9F57-B3CD4DC7AB99}"/>
    <cellStyle name="Comma 6 10" xfId="1286" xr:uid="{16D1F0F0-42A7-479A-A714-05F912CCE732}"/>
    <cellStyle name="Comma 6 11" xfId="1287" xr:uid="{5155E775-0981-4ED7-A289-59FF1255730C}"/>
    <cellStyle name="Comma 6 12" xfId="1288" xr:uid="{216FA026-2412-4BA6-9855-54B1608942A2}"/>
    <cellStyle name="Comma 6 13" xfId="1289" xr:uid="{E6506A3A-9E81-475B-94C6-58983ED93827}"/>
    <cellStyle name="Comma 6 14" xfId="1290" xr:uid="{9044AEF1-9A5E-44B2-9CEB-FB54673507F5}"/>
    <cellStyle name="Comma 6 15" xfId="1291" xr:uid="{90828313-865D-4116-8126-7CBEFE4CCDA6}"/>
    <cellStyle name="Comma 6 16" xfId="1292" xr:uid="{8667B012-E3E5-4129-AF2D-1154CA042342}"/>
    <cellStyle name="Comma 6 17" xfId="1293" xr:uid="{8CFA3E2C-91C3-465B-9D58-0D3C0E2E02A7}"/>
    <cellStyle name="Comma 6 18" xfId="1294" xr:uid="{F5EA082B-BFB7-4717-84E3-02B3E8C8D8D6}"/>
    <cellStyle name="Comma 6 19" xfId="1295" xr:uid="{2EAFF7B3-2A16-494C-8524-9E8E0CC228EB}"/>
    <cellStyle name="Comma 6 2" xfId="1296" xr:uid="{99EF46A4-78A0-4673-9034-F75B3E287736}"/>
    <cellStyle name="Comma 6 2 10" xfId="12611" xr:uid="{11334D39-2F08-434B-82B7-011237FF412E}"/>
    <cellStyle name="Comma 6 2 11" xfId="12612" xr:uid="{67E4FA31-AB63-4C1F-82DF-952D05A3EEAF}"/>
    <cellStyle name="Comma 6 2 12" xfId="12613" xr:uid="{3EC6C11B-3C69-4BF3-8451-9BA3D59D8285}"/>
    <cellStyle name="Comma 6 2 13" xfId="12614" xr:uid="{21360ED1-F19C-4C02-A12F-977B1FFBB156}"/>
    <cellStyle name="Comma 6 2 14" xfId="12615" xr:uid="{4530ABAD-5589-49AF-ACD3-5DAB5834D58B}"/>
    <cellStyle name="Comma 6 2 15" xfId="12616" xr:uid="{F652E0C4-43F3-4307-A4DF-B2D1B755B1FF}"/>
    <cellStyle name="Comma 6 2 16" xfId="12617" xr:uid="{E7C00CB5-566A-4B0A-8A47-B52BE38F9D65}"/>
    <cellStyle name="Comma 6 2 17" xfId="12618" xr:uid="{2A20D608-C947-4905-BDAE-87C62B55F2B3}"/>
    <cellStyle name="Comma 6 2 18" xfId="12619" xr:uid="{B6BCB965-2A48-49FB-ABA0-B8219AE534C0}"/>
    <cellStyle name="Comma 6 2 19" xfId="12620" xr:uid="{3F3AFADE-F171-40A6-8BA7-8A894D800E24}"/>
    <cellStyle name="Comma 6 2 2" xfId="12621" xr:uid="{A02C7059-385F-4889-B168-47077BADF5AB}"/>
    <cellStyle name="Comma 6 2 20" xfId="12622" xr:uid="{15F435AA-59F6-4608-9F44-6500DC7BA458}"/>
    <cellStyle name="Comma 6 2 21" xfId="12623" xr:uid="{18634780-E015-4D61-A92B-E182CA4D875C}"/>
    <cellStyle name="Comma 6 2 22" xfId="36127" xr:uid="{6109E731-3D5B-46EA-BACD-9E93FCD70AA7}"/>
    <cellStyle name="Comma 6 2 3" xfId="12624" xr:uid="{83C52F48-D210-4929-B352-59289218F1FD}"/>
    <cellStyle name="Comma 6 2 4" xfId="12625" xr:uid="{415654CC-6EE0-43C0-AC6E-216E75665FC9}"/>
    <cellStyle name="Comma 6 2 5" xfId="12626" xr:uid="{70BC5F9A-F0D2-4D5E-B5C9-F86953F55C47}"/>
    <cellStyle name="Comma 6 2 6" xfId="12627" xr:uid="{0D133BE3-21B9-4772-867F-2C2D80523CEC}"/>
    <cellStyle name="Comma 6 2 7" xfId="12628" xr:uid="{80F8DCF5-D198-4B18-A5D4-8C429E5C58C9}"/>
    <cellStyle name="Comma 6 2 8" xfId="12629" xr:uid="{90500F00-A384-4279-BA54-209F917DDEF5}"/>
    <cellStyle name="Comma 6 2 9" xfId="12630" xr:uid="{343601A2-9F7D-4248-A752-59108F39C488}"/>
    <cellStyle name="Comma 6 20" xfId="1297" xr:uid="{E4877E22-272A-474B-B62C-378BEF3AF215}"/>
    <cellStyle name="Comma 6 21" xfId="1298" xr:uid="{DDBA23AE-BAA0-4746-BD9A-4F18BB91BA09}"/>
    <cellStyle name="Comma 6 22" xfId="1299" xr:uid="{BCA5B9E8-0DA1-4348-B0BD-6E268AE58E76}"/>
    <cellStyle name="Comma 6 23" xfId="1300" xr:uid="{E1799137-4172-4EB9-A301-21204C87C4CF}"/>
    <cellStyle name="Comma 6 24" xfId="1301" xr:uid="{FFFE4316-31D6-469B-B536-665AEEA905B6}"/>
    <cellStyle name="Comma 6 25" xfId="1302" xr:uid="{8DD901F5-FB2C-4624-8B4B-CDC6AA36FD96}"/>
    <cellStyle name="Comma 6 26" xfId="1303" xr:uid="{75754B35-13A9-4609-B5F7-3A7406B666E3}"/>
    <cellStyle name="Comma 6 27" xfId="1304" xr:uid="{63293443-D79C-4C51-825F-25E44056EFCB}"/>
    <cellStyle name="Comma 6 28" xfId="1305" xr:uid="{F1475F96-9DFA-4913-B61E-D14536FA6F6E}"/>
    <cellStyle name="Comma 6 29" xfId="1306" xr:uid="{C2BB7EA1-711F-4837-B2AC-BF86FE520C27}"/>
    <cellStyle name="Comma 6 3" xfId="1307" xr:uid="{C9FA3588-6659-40CB-BF4C-C9AB1B713FFD}"/>
    <cellStyle name="Comma 6 3 10" xfId="12631" xr:uid="{AB705016-028B-4666-9126-C8C237D5D3DF}"/>
    <cellStyle name="Comma 6 3 11" xfId="12632" xr:uid="{6D5F76B5-10E7-4341-A332-B423B7B78117}"/>
    <cellStyle name="Comma 6 3 12" xfId="12633" xr:uid="{955197DE-A035-4E84-B6B2-BD2577DBACAA}"/>
    <cellStyle name="Comma 6 3 13" xfId="12634" xr:uid="{F6D69B58-0F40-4CD3-BE6F-665505E58415}"/>
    <cellStyle name="Comma 6 3 14" xfId="12635" xr:uid="{660EF19E-A603-4B79-93AB-30803E7D8CA4}"/>
    <cellStyle name="Comma 6 3 15" xfId="12636" xr:uid="{97D787DF-E989-46BD-AAB1-78EA99E1650D}"/>
    <cellStyle name="Comma 6 3 16" xfId="12637" xr:uid="{03601C3A-8010-42F9-84F2-9188030EE3AD}"/>
    <cellStyle name="Comma 6 3 17" xfId="12638" xr:uid="{5FB0E516-9E94-4E39-A395-17E4A89752CA}"/>
    <cellStyle name="Comma 6 3 18" xfId="12639" xr:uid="{DEA80ADC-3823-49B6-9C61-4BC82C212D48}"/>
    <cellStyle name="Comma 6 3 19" xfId="12640" xr:uid="{69E7C597-FA82-481E-973A-CC6D69B3A09A}"/>
    <cellStyle name="Comma 6 3 2" xfId="12641" xr:uid="{F8FFF4D1-AF87-47DA-BBD5-DB0880B41A2F}"/>
    <cellStyle name="Comma 6 3 20" xfId="12642" xr:uid="{21D31992-067B-4083-BB15-646BC14D1384}"/>
    <cellStyle name="Comma 6 3 21" xfId="12643" xr:uid="{1D7847A8-3ACB-48EB-96B3-E34FD6400290}"/>
    <cellStyle name="Comma 6 3 22" xfId="36128" xr:uid="{71DD53B7-91E5-4AC0-A000-CEB33A872EE2}"/>
    <cellStyle name="Comma 6 3 3" xfId="12644" xr:uid="{9A70BBC5-E9AD-4B90-BC37-62D0BA95EDF2}"/>
    <cellStyle name="Comma 6 3 4" xfId="12645" xr:uid="{B0300529-7D6E-4FFB-8435-186D4D05FE97}"/>
    <cellStyle name="Comma 6 3 5" xfId="12646" xr:uid="{D5C27DE8-5548-4AF0-81FF-8E28E9E20957}"/>
    <cellStyle name="Comma 6 3 6" xfId="12647" xr:uid="{4D79DDBA-A186-4F65-9A99-CBF3A3F6B6A1}"/>
    <cellStyle name="Comma 6 3 7" xfId="12648" xr:uid="{9892B784-8589-42D5-8B29-3FD407C15BB2}"/>
    <cellStyle name="Comma 6 3 8" xfId="12649" xr:uid="{5E6A5DDD-7D4C-4685-A8F7-C88F80C2ADAC}"/>
    <cellStyle name="Comma 6 3 9" xfId="12650" xr:uid="{7EE9F74B-EC58-42C2-BF8F-5663C43F6FEE}"/>
    <cellStyle name="Comma 6 30" xfId="1308" xr:uid="{3C89F566-9130-4DF8-AFF4-28753E41D462}"/>
    <cellStyle name="Comma 6 31" xfId="1309" xr:uid="{17989C28-7A10-4183-A929-D769806AD993}"/>
    <cellStyle name="Comma 6 32" xfId="1310" xr:uid="{1200A17D-D1EB-49B6-8E4F-2D419B7DCF62}"/>
    <cellStyle name="Comma 6 33" xfId="1311" xr:uid="{872CB919-AF00-4BE9-8FA4-01D5E93645A6}"/>
    <cellStyle name="Comma 6 34" xfId="1312" xr:uid="{E3D12172-361F-42E1-BF58-5943AD4DC233}"/>
    <cellStyle name="Comma 6 35" xfId="1313" xr:uid="{7918EF16-3516-48A3-A913-30C993E05112}"/>
    <cellStyle name="Comma 6 36" xfId="1314" xr:uid="{632D557E-2287-412A-AEA1-95AE5D530DEB}"/>
    <cellStyle name="Comma 6 37" xfId="1315" xr:uid="{84084042-E91D-4467-A19E-7A0F08FB953A}"/>
    <cellStyle name="Comma 6 38" xfId="1316" xr:uid="{F1E6715E-F318-48AE-80E1-39FF7F359B89}"/>
    <cellStyle name="Comma 6 39" xfId="1317" xr:uid="{A31A854D-CD7F-487D-92CB-5E6CF2916511}"/>
    <cellStyle name="Comma 6 4" xfId="1318" xr:uid="{F1835883-7549-4F1F-B44E-C6E3B50BD11C}"/>
    <cellStyle name="Comma 6 4 10" xfId="12651" xr:uid="{D477BCC2-F381-47E6-90B1-0BE06C21C3C2}"/>
    <cellStyle name="Comma 6 4 11" xfId="12652" xr:uid="{0C322DEF-DA9F-45F3-AE7A-ADB16038486F}"/>
    <cellStyle name="Comma 6 4 12" xfId="12653" xr:uid="{6FD7D93B-88E1-4906-B537-8EBA33994857}"/>
    <cellStyle name="Comma 6 4 13" xfId="12654" xr:uid="{2EA56699-C223-4F2D-9E68-69114472F2A5}"/>
    <cellStyle name="Comma 6 4 14" xfId="12655" xr:uid="{5D85F7ED-A829-47DE-8D4B-59A9E65ADDED}"/>
    <cellStyle name="Comma 6 4 15" xfId="12656" xr:uid="{10371244-79BB-4D6F-89C5-4AE9D07942F3}"/>
    <cellStyle name="Comma 6 4 16" xfId="12657" xr:uid="{B416B0C5-E0C3-4957-97CE-4E1728797619}"/>
    <cellStyle name="Comma 6 4 17" xfId="12658" xr:uid="{27DE0430-0EE5-4788-B0F7-7C7C4EF36A28}"/>
    <cellStyle name="Comma 6 4 18" xfId="12659" xr:uid="{4A8AB255-6AEC-414C-9E36-4DFEA43E0B18}"/>
    <cellStyle name="Comma 6 4 19" xfId="12660" xr:uid="{3C70A1C4-2640-44A9-9EE1-AF1A286A29D0}"/>
    <cellStyle name="Comma 6 4 2" xfId="12661" xr:uid="{541D1BFE-1EBA-4747-AC55-278415ECEF36}"/>
    <cellStyle name="Comma 6 4 20" xfId="12662" xr:uid="{76D53868-5F9C-4CFD-ACEA-67BB56F07A13}"/>
    <cellStyle name="Comma 6 4 21" xfId="12663" xr:uid="{6285525F-78D0-4DEF-AA5D-9AB965FFA188}"/>
    <cellStyle name="Comma 6 4 22" xfId="36129" xr:uid="{9F0CC03A-7B34-4536-847C-B0C077892469}"/>
    <cellStyle name="Comma 6 4 3" xfId="12664" xr:uid="{C68E4761-A860-400C-BC08-468845420C4B}"/>
    <cellStyle name="Comma 6 4 4" xfId="12665" xr:uid="{1CDF631B-D36A-478E-9DB5-29910B381C84}"/>
    <cellStyle name="Comma 6 4 5" xfId="12666" xr:uid="{CE0D8BCE-859C-4AD8-AE19-0D10EB93B145}"/>
    <cellStyle name="Comma 6 4 6" xfId="12667" xr:uid="{5A12BB74-5968-44DF-84E7-AD21AC81E262}"/>
    <cellStyle name="Comma 6 4 7" xfId="12668" xr:uid="{1461032A-2951-4EA1-A692-183157BB1664}"/>
    <cellStyle name="Comma 6 4 8" xfId="12669" xr:uid="{314E92DF-5DD8-40B8-B10C-85F8067AFA32}"/>
    <cellStyle name="Comma 6 4 9" xfId="12670" xr:uid="{E327A837-E5D1-4404-8E4E-5DA33F818ADD}"/>
    <cellStyle name="Comma 6 40" xfId="1319" xr:uid="{B6A139CF-938B-4297-B09E-45300C7033DF}"/>
    <cellStyle name="Comma 6 41" xfId="1320" xr:uid="{AFE0270E-6A71-423F-881B-6C281B384F82}"/>
    <cellStyle name="Comma 6 42" xfId="1321" xr:uid="{0C38AD9C-A319-42A4-A5C7-55997049A657}"/>
    <cellStyle name="Comma 6 43" xfId="1322" xr:uid="{789BE4CD-88CB-4A80-849F-476ED5FF10CD}"/>
    <cellStyle name="Comma 6 44" xfId="1323" xr:uid="{16112B21-347D-4FA3-A005-831546F93F12}"/>
    <cellStyle name="Comma 6 45" xfId="1324" xr:uid="{A8DB27BD-2F82-403B-9A28-BD8125C6082C}"/>
    <cellStyle name="Comma 6 46" xfId="1325" xr:uid="{1988E3D1-EACB-40CD-AFDB-8C8FA2D793F4}"/>
    <cellStyle name="Comma 6 47" xfId="1326" xr:uid="{84B401AE-B409-41AC-9D8B-906126BE69B8}"/>
    <cellStyle name="Comma 6 48" xfId="1327" xr:uid="{4F5F1A3D-F415-4EEB-A5D4-083804CE493C}"/>
    <cellStyle name="Comma 6 49" xfId="1328" xr:uid="{1632267D-7AC3-416E-A406-005D786B370B}"/>
    <cellStyle name="Comma 6 5" xfId="1329" xr:uid="{77AE0B28-57AF-4B28-8761-1FF2EDD72273}"/>
    <cellStyle name="Comma 6 5 10" xfId="12671" xr:uid="{6B219DB7-7EA9-4A77-9608-710F7F43A424}"/>
    <cellStyle name="Comma 6 5 11" xfId="12672" xr:uid="{4F9C4E70-CE53-4128-8999-4FCC7137365A}"/>
    <cellStyle name="Comma 6 5 12" xfId="12673" xr:uid="{D4FBD22F-54AB-4D2B-B033-6841FFE8E5C2}"/>
    <cellStyle name="Comma 6 5 13" xfId="12674" xr:uid="{9E4A4710-8F41-4DDE-ADBB-5BBC4D23913D}"/>
    <cellStyle name="Comma 6 5 14" xfId="12675" xr:uid="{4D1148A5-B9C2-453F-A4AD-1159A829DD46}"/>
    <cellStyle name="Comma 6 5 15" xfId="12676" xr:uid="{B60D435D-7728-487D-9E19-B3FD447EFA8B}"/>
    <cellStyle name="Comma 6 5 16" xfId="12677" xr:uid="{877D6B76-51D2-43EB-A0BD-669E7A0AB3F8}"/>
    <cellStyle name="Comma 6 5 17" xfId="12678" xr:uid="{2EBA83D2-9D3B-4794-9597-02C1645733EA}"/>
    <cellStyle name="Comma 6 5 18" xfId="12679" xr:uid="{130DE132-B8C5-4009-BDDF-3D12E0020E4C}"/>
    <cellStyle name="Comma 6 5 19" xfId="12680" xr:uid="{2CB80E86-5A40-41DF-9734-A9F4A75EFCE7}"/>
    <cellStyle name="Comma 6 5 2" xfId="12681" xr:uid="{D38AA54C-C7A3-4245-AEA4-1D18AEC69E6D}"/>
    <cellStyle name="Comma 6 5 20" xfId="12682" xr:uid="{39D4247F-F4B9-429D-8053-EBC8931BAB76}"/>
    <cellStyle name="Comma 6 5 21" xfId="12683" xr:uid="{3310FDFF-B4C6-40A1-BC5A-98D5DD0398B0}"/>
    <cellStyle name="Comma 6 5 22" xfId="36130" xr:uid="{DB755FBC-1D0B-44EB-8A5D-5C6DDB7F645C}"/>
    <cellStyle name="Comma 6 5 3" xfId="12684" xr:uid="{DAADCCF7-B2ED-48E9-B20C-DCCCD6863EF1}"/>
    <cellStyle name="Comma 6 5 4" xfId="12685" xr:uid="{8D0215A7-D13F-4B16-BAE5-B0698191D532}"/>
    <cellStyle name="Comma 6 5 5" xfId="12686" xr:uid="{94B251FA-630A-4E24-B71E-CE9612FFC696}"/>
    <cellStyle name="Comma 6 5 6" xfId="12687" xr:uid="{266E07D6-C3E7-4376-9994-C05A8B445DCA}"/>
    <cellStyle name="Comma 6 5 7" xfId="12688" xr:uid="{B6B1286E-C6FA-4FC8-8D3F-868DE13AEBFC}"/>
    <cellStyle name="Comma 6 5 8" xfId="12689" xr:uid="{6F6CD04A-BED6-4B0C-B7B8-34FAEDAB4350}"/>
    <cellStyle name="Comma 6 5 9" xfId="12690" xr:uid="{984E446E-92CF-42B1-8B25-7766EFEE5920}"/>
    <cellStyle name="Comma 6 50" xfId="1330" xr:uid="{AC36B118-D029-40FD-B480-BB692F98EAD3}"/>
    <cellStyle name="Comma 6 51" xfId="1331" xr:uid="{8DAAD646-C33C-4A67-B5D8-D1351025D0D9}"/>
    <cellStyle name="Comma 6 52" xfId="1332" xr:uid="{05987AF2-7B8C-4360-AFFA-3DA0FE843602}"/>
    <cellStyle name="Comma 6 53" xfId="1333" xr:uid="{5F49BAD9-CA66-4856-8122-348FBCAA39A4}"/>
    <cellStyle name="Comma 6 54" xfId="1334" xr:uid="{BF5A4397-51E5-4544-8E8E-7CE64B112A4A}"/>
    <cellStyle name="Comma 6 55" xfId="1335" xr:uid="{6FD45708-BA27-40FD-95AA-9629D4AE6324}"/>
    <cellStyle name="Comma 6 56" xfId="1336" xr:uid="{2AEAA09B-D7F0-430A-B33D-CFE85EE5658D}"/>
    <cellStyle name="Comma 6 57" xfId="1337" xr:uid="{DC162DC8-332C-49CF-AF92-6E61D21AFE9A}"/>
    <cellStyle name="Comma 6 58" xfId="1338" xr:uid="{48148E18-5C88-4129-87B2-DC99701F8FD1}"/>
    <cellStyle name="Comma 6 59" xfId="1339" xr:uid="{E886272A-5D53-433C-BF4B-225647DA94E8}"/>
    <cellStyle name="Comma 6 6" xfId="1340" xr:uid="{46913049-D1B0-45A3-B186-BC3CCE0892D9}"/>
    <cellStyle name="Comma 6 6 10" xfId="12691" xr:uid="{7E48B086-BECE-4929-89E1-0794E0320766}"/>
    <cellStyle name="Comma 6 6 11" xfId="12692" xr:uid="{6CE89551-F870-4B34-9737-CBAB03DD638F}"/>
    <cellStyle name="Comma 6 6 12" xfId="12693" xr:uid="{05DD6C75-E733-4F45-9883-64CE37247646}"/>
    <cellStyle name="Comma 6 6 13" xfId="12694" xr:uid="{A97B2219-4521-440D-8498-E0EC361E16A4}"/>
    <cellStyle name="Comma 6 6 14" xfId="12695" xr:uid="{B20C25B3-DA22-45D1-A145-0E1B78B9BF2C}"/>
    <cellStyle name="Comma 6 6 15" xfId="12696" xr:uid="{42221534-C7E4-4B72-8BEF-895002C891EB}"/>
    <cellStyle name="Comma 6 6 16" xfId="12697" xr:uid="{F0D77A17-71F9-480F-AD03-5D236DD6C404}"/>
    <cellStyle name="Comma 6 6 17" xfId="12698" xr:uid="{C8FDC2E7-F4AF-4328-A7F2-E26A42330AAA}"/>
    <cellStyle name="Comma 6 6 18" xfId="12699" xr:uid="{FF3CA998-2D22-4C52-B0A1-7CE71C6B0A36}"/>
    <cellStyle name="Comma 6 6 19" xfId="12700" xr:uid="{24B2592A-4369-4CFA-AE82-FB4B8B018657}"/>
    <cellStyle name="Comma 6 6 2" xfId="12701" xr:uid="{B7C248E6-BCB7-4DE3-ADC8-35ECC17A7F49}"/>
    <cellStyle name="Comma 6 6 20" xfId="12702" xr:uid="{1067E4C1-4083-45A1-8054-D67118DADC52}"/>
    <cellStyle name="Comma 6 6 21" xfId="12703" xr:uid="{75B71FFB-750C-4847-92B4-D40E24E1F3CF}"/>
    <cellStyle name="Comma 6 6 3" xfId="12704" xr:uid="{A3B013AA-2B05-4F68-ABF2-A2C7136C0090}"/>
    <cellStyle name="Comma 6 6 4" xfId="12705" xr:uid="{4F666703-C85F-44B9-B1BF-C0307B541085}"/>
    <cellStyle name="Comma 6 6 5" xfId="12706" xr:uid="{AD2EB2B5-CEE8-4F57-A63C-C50CA62BDB65}"/>
    <cellStyle name="Comma 6 6 6" xfId="12707" xr:uid="{A0E08A94-FDF8-4BC7-93A6-1FCA4FACA838}"/>
    <cellStyle name="Comma 6 6 7" xfId="12708" xr:uid="{8D77B25B-6DA4-46AA-B908-6A925697042C}"/>
    <cellStyle name="Comma 6 6 8" xfId="12709" xr:uid="{055C25B8-A92B-47E2-9FB7-5A12EA7DA918}"/>
    <cellStyle name="Comma 6 6 9" xfId="12710" xr:uid="{C8458F8C-8F1E-4E1F-B22D-6FB0C8AED79F}"/>
    <cellStyle name="Comma 6 60" xfId="1341" xr:uid="{06B8480D-AE91-442C-A4D5-F18650C485A0}"/>
    <cellStyle name="Comma 6 61" xfId="1342" xr:uid="{53F19FC7-107F-4435-BF03-00A69890E77B}"/>
    <cellStyle name="Comma 6 62" xfId="1343" xr:uid="{5F30A707-1AB8-46EF-A652-5F4E662F9C75}"/>
    <cellStyle name="Comma 6 63" xfId="36126" xr:uid="{E6B38903-A746-4DBB-ACC7-DBEC97043847}"/>
    <cellStyle name="Comma 6 7" xfId="1344" xr:uid="{BD4120B0-F4A8-4D4C-AB47-7ED583D3D2B6}"/>
    <cellStyle name="Comma 6 7 10" xfId="12711" xr:uid="{8A19F650-15DA-4EAF-A0C0-66D48A588F7B}"/>
    <cellStyle name="Comma 6 7 11" xfId="12712" xr:uid="{73EB37B5-9B23-4B3A-B593-777733907A08}"/>
    <cellStyle name="Comma 6 7 12" xfId="12713" xr:uid="{D9CE05A4-0132-42F8-BE87-1C4CBE2C2821}"/>
    <cellStyle name="Comma 6 7 13" xfId="12714" xr:uid="{895E477C-C2EA-4108-B852-09A1350CDB52}"/>
    <cellStyle name="Comma 6 7 14" xfId="12715" xr:uid="{81435461-A323-4E36-B8DB-35B75FD5C830}"/>
    <cellStyle name="Comma 6 7 15" xfId="12716" xr:uid="{4E49B386-A168-460B-B589-FC9FA5A77466}"/>
    <cellStyle name="Comma 6 7 16" xfId="12717" xr:uid="{AA629A5C-4C46-454D-ABAF-45FF9A47B080}"/>
    <cellStyle name="Comma 6 7 17" xfId="12718" xr:uid="{B022B8E7-5665-4A05-AE37-D7CE345C4248}"/>
    <cellStyle name="Comma 6 7 18" xfId="12719" xr:uid="{ACB3F000-869D-49D6-9E8C-5E2C6277F35C}"/>
    <cellStyle name="Comma 6 7 19" xfId="12720" xr:uid="{8C73434F-9F15-440E-B3BD-DCA22E470924}"/>
    <cellStyle name="Comma 6 7 2" xfId="12721" xr:uid="{580DBF01-CAA9-4AD7-ACF1-EE227BCBD83A}"/>
    <cellStyle name="Comma 6 7 20" xfId="12722" xr:uid="{B14DE10D-274A-4A60-981B-381680393966}"/>
    <cellStyle name="Comma 6 7 21" xfId="12723" xr:uid="{01C7649D-2029-4DB5-A542-42B3E6CB16C2}"/>
    <cellStyle name="Comma 6 7 3" xfId="12724" xr:uid="{EDB0E321-C300-4511-AF6E-CA3E13F4526C}"/>
    <cellStyle name="Comma 6 7 4" xfId="12725" xr:uid="{4F5AA6F1-C7F0-4ED4-B179-E96B188D3961}"/>
    <cellStyle name="Comma 6 7 5" xfId="12726" xr:uid="{4D1B6AF1-E8DD-438F-A3BF-ADAC3ABC6C53}"/>
    <cellStyle name="Comma 6 7 6" xfId="12727" xr:uid="{9C4D0B92-24EA-434D-A204-68F6FC0E4A08}"/>
    <cellStyle name="Comma 6 7 7" xfId="12728" xr:uid="{92072EE5-0C5F-4FD6-80FF-E2725EF79175}"/>
    <cellStyle name="Comma 6 7 8" xfId="12729" xr:uid="{392799C0-C7CB-4CAD-90FC-0C1CB21AB81E}"/>
    <cellStyle name="Comma 6 7 9" xfId="12730" xr:uid="{81DF6138-1166-4036-952C-7A438CC3451D}"/>
    <cellStyle name="Comma 6 8" xfId="1345" xr:uid="{55CEB1E5-4B42-4913-B334-3B3E5384188E}"/>
    <cellStyle name="Comma 6 8 10" xfId="12731" xr:uid="{F5675A65-7C4F-456F-9D2C-605FC13273E2}"/>
    <cellStyle name="Comma 6 8 11" xfId="12732" xr:uid="{CA450395-6C3C-456D-AF19-E752D9A0FB44}"/>
    <cellStyle name="Comma 6 8 12" xfId="12733" xr:uid="{DB1C962C-EAA0-44CA-BAB9-D791470436FB}"/>
    <cellStyle name="Comma 6 8 13" xfId="12734" xr:uid="{118F56C3-6A0B-4150-96A9-6C764BBE114C}"/>
    <cellStyle name="Comma 6 8 14" xfId="12735" xr:uid="{FE268D12-29B3-40BF-ADAB-17CE9FF4F507}"/>
    <cellStyle name="Comma 6 8 15" xfId="12736" xr:uid="{6411C272-5085-4B9E-A2B4-D52F0A4E9E81}"/>
    <cellStyle name="Comma 6 8 16" xfId="12737" xr:uid="{6AEADBB5-F759-4DCD-84F3-B29BF56D4F28}"/>
    <cellStyle name="Comma 6 8 17" xfId="12738" xr:uid="{48962159-EF91-4CE6-89AE-09C3AFA76520}"/>
    <cellStyle name="Comma 6 8 18" xfId="12739" xr:uid="{BFEFC513-A445-47CA-B47D-9D7AF38B6025}"/>
    <cellStyle name="Comma 6 8 19" xfId="12740" xr:uid="{4CABB331-2961-4438-802B-7D79018FE4FC}"/>
    <cellStyle name="Comma 6 8 2" xfId="12741" xr:uid="{A2E15D9D-548E-4EEE-B202-8C9CDBE070BF}"/>
    <cellStyle name="Comma 6 8 20" xfId="12742" xr:uid="{B6CB9ECE-0C5F-43C2-90B8-66166E0D5D73}"/>
    <cellStyle name="Comma 6 8 21" xfId="12743" xr:uid="{30E4D77F-7F20-4E02-88FA-5699ED45342E}"/>
    <cellStyle name="Comma 6 8 3" xfId="12744" xr:uid="{7BF79DB2-742F-40AF-AB82-34B7C9D8A4A7}"/>
    <cellStyle name="Comma 6 8 4" xfId="12745" xr:uid="{3B78E65D-89CD-41C8-A86E-646442B5A67F}"/>
    <cellStyle name="Comma 6 8 5" xfId="12746" xr:uid="{1865F9F4-55A1-4DE6-BA65-892E2E31D6E9}"/>
    <cellStyle name="Comma 6 8 6" xfId="12747" xr:uid="{53B0934F-B7F8-4E29-BA84-412A2D6CBE2A}"/>
    <cellStyle name="Comma 6 8 7" xfId="12748" xr:uid="{897E041C-6996-47B2-9417-249FFE74C2A9}"/>
    <cellStyle name="Comma 6 8 8" xfId="12749" xr:uid="{45DB838D-BE65-4F84-8317-799B6195778E}"/>
    <cellStyle name="Comma 6 8 9" xfId="12750" xr:uid="{103370AF-38D4-464F-B731-BC8093F053EC}"/>
    <cellStyle name="Comma 6 9" xfId="1346" xr:uid="{76F6D2AD-252F-49BF-B0D3-F2784A0BB58B}"/>
    <cellStyle name="Comma 60" xfId="12751" xr:uid="{B9A70C81-B5E3-408A-9C77-E0960DAF645A}"/>
    <cellStyle name="Comma 60 10" xfId="12752" xr:uid="{FF25DF65-71F3-494A-964F-D295D217C614}"/>
    <cellStyle name="Comma 60 11" xfId="12753" xr:uid="{7E90A45E-5440-434C-B243-E920D777D578}"/>
    <cellStyle name="Comma 60 12" xfId="12754" xr:uid="{0DD4B324-1B43-4490-9CB9-9D6AEBB5A9C1}"/>
    <cellStyle name="Comma 60 13" xfId="12755" xr:uid="{DAA26F92-A329-4DB2-A370-A535D3660036}"/>
    <cellStyle name="Comma 60 14" xfId="12756" xr:uid="{D487A8FA-6BB8-440A-931A-94089586AD26}"/>
    <cellStyle name="Comma 60 15" xfId="12757" xr:uid="{33338701-9A5B-4BDA-8E7E-EEF5FF42C87A}"/>
    <cellStyle name="Comma 60 16" xfId="12758" xr:uid="{E2B0DD07-21AD-42EC-BF53-65F25CFFB0A7}"/>
    <cellStyle name="Comma 60 17" xfId="12759" xr:uid="{AAD422B3-3925-427C-B09B-A218246D86BD}"/>
    <cellStyle name="Comma 60 18" xfId="12760" xr:uid="{DA076E50-7A44-491B-8AB0-CD810A44E6DA}"/>
    <cellStyle name="Comma 60 19" xfId="12761" xr:uid="{EAE124B6-8918-4569-9C5B-37F529C0712B}"/>
    <cellStyle name="Comma 60 2" xfId="12762" xr:uid="{54EB9E22-A7F0-49C1-8F26-532B9C09C23D}"/>
    <cellStyle name="Comma 60 20" xfId="12763" xr:uid="{45645F6C-2066-4BB8-B621-B65FBE67A9C4}"/>
    <cellStyle name="Comma 60 21" xfId="12764" xr:uid="{D7ABBEF2-7BC0-44D1-8249-37EC897832C5}"/>
    <cellStyle name="Comma 60 3" xfId="12765" xr:uid="{B1365597-4B8E-455C-9621-0F680D1DC553}"/>
    <cellStyle name="Comma 60 4" xfId="12766" xr:uid="{0841D1D9-8E55-4E85-94FB-F7CBAAA35C49}"/>
    <cellStyle name="Comma 60 5" xfId="12767" xr:uid="{8D2556B3-9A16-4DE1-8A4D-DFD38B7FD722}"/>
    <cellStyle name="Comma 60 6" xfId="12768" xr:uid="{A607159E-24CB-4C42-AE13-C8DE213DC144}"/>
    <cellStyle name="Comma 60 7" xfId="12769" xr:uid="{A930F9D5-FB27-4F7C-BADC-E855516F4B68}"/>
    <cellStyle name="Comma 60 8" xfId="12770" xr:uid="{88090989-2B19-4540-86B2-0733A8898A00}"/>
    <cellStyle name="Comma 60 9" xfId="12771" xr:uid="{E9FDFF61-9F4B-487A-80BA-91E0A6548301}"/>
    <cellStyle name="Comma 61" xfId="12772" xr:uid="{49A1BF57-B505-4247-89EC-DCA45F5FE59D}"/>
    <cellStyle name="Comma 61 10" xfId="12773" xr:uid="{9D520F4E-5802-4082-8B0B-984B52799E98}"/>
    <cellStyle name="Comma 61 11" xfId="12774" xr:uid="{0D00BA5F-095D-4F46-92C6-8EFA5F52F5DA}"/>
    <cellStyle name="Comma 61 12" xfId="12775" xr:uid="{60E8EA33-2CB0-4373-ADCB-4AC4E16A2A26}"/>
    <cellStyle name="Comma 61 13" xfId="12776" xr:uid="{1004FFA5-57D7-495B-87C7-2A38AC5211D6}"/>
    <cellStyle name="Comma 61 14" xfId="12777" xr:uid="{88F31357-67BD-48DA-A68E-D8D701D7C96F}"/>
    <cellStyle name="Comma 61 15" xfId="12778" xr:uid="{063ACB27-08BF-4B06-A2E2-FFCC0DCAEA7C}"/>
    <cellStyle name="Comma 61 16" xfId="12779" xr:uid="{035229A3-AE86-4AF2-8566-FEA7EDD118B9}"/>
    <cellStyle name="Comma 61 17" xfId="12780" xr:uid="{EC932F7F-AD1E-4BB2-93C6-EA65312A96E8}"/>
    <cellStyle name="Comma 61 18" xfId="12781" xr:uid="{57263A82-FB8A-4A4D-AB4A-05FEA6B1523A}"/>
    <cellStyle name="Comma 61 19" xfId="12782" xr:uid="{050243C3-341C-48BA-A720-6F07A25F5F77}"/>
    <cellStyle name="Comma 61 2" xfId="12783" xr:uid="{C14B074C-863D-42FF-A246-97C092A7B3B8}"/>
    <cellStyle name="Comma 61 20" xfId="12784" xr:uid="{B572C198-A312-4F43-AB3B-8DABC180EBE4}"/>
    <cellStyle name="Comma 61 21" xfId="12785" xr:uid="{B072A550-B995-4602-BC7C-15A0F99C8712}"/>
    <cellStyle name="Comma 61 3" xfId="12786" xr:uid="{FE71EB2A-9D94-4DEA-A3D3-B8D9363FEEF1}"/>
    <cellStyle name="Comma 61 4" xfId="12787" xr:uid="{A197AF6C-60A2-4AB9-ABEE-620F56D2E398}"/>
    <cellStyle name="Comma 61 5" xfId="12788" xr:uid="{6126C591-8CD9-404F-B9A3-791451482280}"/>
    <cellStyle name="Comma 61 6" xfId="12789" xr:uid="{F0B6477D-B01E-46EB-BCEA-33EA77D2D9FB}"/>
    <cellStyle name="Comma 61 7" xfId="12790" xr:uid="{8576AE6F-D8C0-4244-93D3-CECBC95129A4}"/>
    <cellStyle name="Comma 61 8" xfId="12791" xr:uid="{77D29234-E717-460B-B16F-383A71907920}"/>
    <cellStyle name="Comma 61 9" xfId="12792" xr:uid="{2EC0DEF2-CE4B-482E-955E-AB4F224279E2}"/>
    <cellStyle name="Comma 62" xfId="12793" xr:uid="{CA9E7F81-7F3D-4BEB-91B3-2B131E51693C}"/>
    <cellStyle name="Comma 62 10" xfId="12794" xr:uid="{38AEA120-238B-4CAB-906E-3FEF1E6071B6}"/>
    <cellStyle name="Comma 62 11" xfId="12795" xr:uid="{0845B0AC-B5DC-4DCF-A614-52A02AC82B3A}"/>
    <cellStyle name="Comma 62 12" xfId="12796" xr:uid="{CED94C26-AE94-4721-A5D4-040600B10410}"/>
    <cellStyle name="Comma 62 13" xfId="12797" xr:uid="{0619767A-500F-4357-AC3A-431BAE84C6D0}"/>
    <cellStyle name="Comma 62 14" xfId="12798" xr:uid="{A0F12D73-6E9C-49F3-93FA-5B7132D4F0C6}"/>
    <cellStyle name="Comma 62 15" xfId="12799" xr:uid="{84798061-A15F-4F3B-A184-4407DD09BD76}"/>
    <cellStyle name="Comma 62 16" xfId="12800" xr:uid="{47C12310-20D8-4B58-809D-DA45AE942357}"/>
    <cellStyle name="Comma 62 17" xfId="12801" xr:uid="{D71580BC-1057-4EAF-B5D8-1576C466F5C3}"/>
    <cellStyle name="Comma 62 18" xfId="12802" xr:uid="{234C9472-15D7-437A-8DD9-CF0F8B01C8C8}"/>
    <cellStyle name="Comma 62 19" xfId="12803" xr:uid="{AA4C785E-B060-42FE-A8AC-13F32F757DA6}"/>
    <cellStyle name="Comma 62 2" xfId="12804" xr:uid="{38A868E3-50EC-4026-9A45-F57BF68156B5}"/>
    <cellStyle name="Comma 62 20" xfId="12805" xr:uid="{C918DB8A-A055-4B1E-9440-B1A0F31E152A}"/>
    <cellStyle name="Comma 62 21" xfId="12806" xr:uid="{F4205242-8E34-463E-A2A2-1F6A7EEA6BBB}"/>
    <cellStyle name="Comma 62 3" xfId="12807" xr:uid="{EA0684F4-B280-4408-B848-57915955959E}"/>
    <cellStyle name="Comma 62 4" xfId="12808" xr:uid="{4EE95F69-F7E9-4B44-85D2-A38510F40A9C}"/>
    <cellStyle name="Comma 62 5" xfId="12809" xr:uid="{3BFDF659-5721-4A85-9C9B-5B8302730C2F}"/>
    <cellStyle name="Comma 62 6" xfId="12810" xr:uid="{27C37B41-61E0-42BD-8D7A-AFB78C31C529}"/>
    <cellStyle name="Comma 62 7" xfId="12811" xr:uid="{E3B701B5-D659-4A99-A531-222FC23B018B}"/>
    <cellStyle name="Comma 62 8" xfId="12812" xr:uid="{427C0104-E44E-4730-954C-6704E44580FD}"/>
    <cellStyle name="Comma 62 9" xfId="12813" xr:uid="{ABF7928D-A9BA-4CBD-B78F-0895D7B7EFCA}"/>
    <cellStyle name="Comma 63" xfId="12814" xr:uid="{132582E5-6ACE-4359-91C4-9CC6AF589F74}"/>
    <cellStyle name="Comma 63 10" xfId="12815" xr:uid="{C770EE1E-A306-4DD5-A5CF-45431036177B}"/>
    <cellStyle name="Comma 63 11" xfId="12816" xr:uid="{70958981-3055-4DEF-8354-1B3606B55A7F}"/>
    <cellStyle name="Comma 63 12" xfId="12817" xr:uid="{FADD367C-BA03-419D-AC18-0807565D02BC}"/>
    <cellStyle name="Comma 63 13" xfId="12818" xr:uid="{3FEDDE5D-564A-4430-B2FB-DD9551B396D4}"/>
    <cellStyle name="Comma 63 14" xfId="12819" xr:uid="{552CB3C4-4A2F-4CD9-9ED1-E3499EEC304F}"/>
    <cellStyle name="Comma 63 15" xfId="12820" xr:uid="{8B0737E3-9150-4665-A37F-0E57BC73E00C}"/>
    <cellStyle name="Comma 63 16" xfId="12821" xr:uid="{464030DD-634B-4601-B453-DA7EFB135932}"/>
    <cellStyle name="Comma 63 17" xfId="12822" xr:uid="{987FE649-F985-48AF-9681-822F2DD35D74}"/>
    <cellStyle name="Comma 63 18" xfId="12823" xr:uid="{AF87C9D1-3FB0-48F0-98FD-A5C96531552E}"/>
    <cellStyle name="Comma 63 19" xfId="12824" xr:uid="{6E0CBFE4-302B-4873-945C-FCF32A1CA2A4}"/>
    <cellStyle name="Comma 63 2" xfId="12825" xr:uid="{DD3F7118-F273-44EA-9EB9-AC076BAF9238}"/>
    <cellStyle name="Comma 63 20" xfId="12826" xr:uid="{145DE506-9F10-4316-8E17-A279E8B7A9EC}"/>
    <cellStyle name="Comma 63 21" xfId="12827" xr:uid="{4E79A016-B115-4841-BFC4-5625E6F43092}"/>
    <cellStyle name="Comma 63 3" xfId="12828" xr:uid="{5C988D58-72FB-4412-B150-8AAF803F1DDD}"/>
    <cellStyle name="Comma 63 4" xfId="12829" xr:uid="{62CDEC07-EB0A-405F-8354-B8531DF38902}"/>
    <cellStyle name="Comma 63 5" xfId="12830" xr:uid="{B7AA0650-DF8B-43CF-8462-6731C04457CD}"/>
    <cellStyle name="Comma 63 6" xfId="12831" xr:uid="{85C82D0E-0E1E-4B53-82C6-F351ED404EB3}"/>
    <cellStyle name="Comma 63 7" xfId="12832" xr:uid="{817405A3-427E-48CC-B00B-1DE1A68EE237}"/>
    <cellStyle name="Comma 63 8" xfId="12833" xr:uid="{061E4EF6-D3F9-47D4-88D8-8EB3FD967810}"/>
    <cellStyle name="Comma 63 9" xfId="12834" xr:uid="{19158D84-E773-486A-8764-37354226C896}"/>
    <cellStyle name="Comma 64" xfId="12835" xr:uid="{4C81C8D1-BF1D-4251-BEF3-117917A72FCD}"/>
    <cellStyle name="Comma 64 10" xfId="12836" xr:uid="{6D89F645-FF4D-4404-B9C4-7C2B5D6C7C99}"/>
    <cellStyle name="Comma 64 11" xfId="12837" xr:uid="{01523E33-E5EC-4711-9DF2-6D0EDD4A5152}"/>
    <cellStyle name="Comma 64 12" xfId="12838" xr:uid="{6A83B1B8-B95D-4E9E-907B-3D7C73ECDCC9}"/>
    <cellStyle name="Comma 64 13" xfId="12839" xr:uid="{8978E125-8938-4136-B804-EE1B0A4771AB}"/>
    <cellStyle name="Comma 64 14" xfId="12840" xr:uid="{847F1AFA-7558-49D9-809E-054CF2B2C759}"/>
    <cellStyle name="Comma 64 15" xfId="12841" xr:uid="{080ABCBC-7898-43C8-B19D-906FFE3D8BB1}"/>
    <cellStyle name="Comma 64 16" xfId="12842" xr:uid="{E234B949-2E39-4225-93CC-5937D10FF0F4}"/>
    <cellStyle name="Comma 64 17" xfId="12843" xr:uid="{BA1F837A-BB9B-4ACA-B3B3-3CBB74330719}"/>
    <cellStyle name="Comma 64 18" xfId="12844" xr:uid="{8BA8092D-82AD-4232-A610-983EC5C738EE}"/>
    <cellStyle name="Comma 64 19" xfId="12845" xr:uid="{5D66FBC7-6558-4180-BAFB-FD1BA0264A56}"/>
    <cellStyle name="Comma 64 2" xfId="12846" xr:uid="{940FFE06-6573-464C-BB10-D075C0311616}"/>
    <cellStyle name="Comma 64 20" xfId="12847" xr:uid="{43F673FE-C6D3-429E-AC65-D4C7CA15853C}"/>
    <cellStyle name="Comma 64 21" xfId="12848" xr:uid="{3BD4226F-E520-4A3E-BA62-548D19AB7DB4}"/>
    <cellStyle name="Comma 64 3" xfId="12849" xr:uid="{052BC69E-A2DD-4876-AA61-551494DDC1C0}"/>
    <cellStyle name="Comma 64 4" xfId="12850" xr:uid="{D6C555B8-D31B-48C5-888C-EFD14CCDBA2E}"/>
    <cellStyle name="Comma 64 5" xfId="12851" xr:uid="{77708DC7-53E2-40B2-972E-F72021ACB138}"/>
    <cellStyle name="Comma 64 6" xfId="12852" xr:uid="{611D54F7-F3F8-4C46-A0FD-86CB73E6B6D7}"/>
    <cellStyle name="Comma 64 7" xfId="12853" xr:uid="{F6426E1A-D258-496D-BA00-B2D265267BB2}"/>
    <cellStyle name="Comma 64 8" xfId="12854" xr:uid="{2CE47D05-559E-4A4C-8A8E-6D7EDB14AE09}"/>
    <cellStyle name="Comma 64 9" xfId="12855" xr:uid="{90C3CEC1-B3B2-4FFD-9184-C67B9915968C}"/>
    <cellStyle name="Comma 65" xfId="12856" xr:uid="{560278B0-4A6D-440F-9CEF-EC7329BC8E8F}"/>
    <cellStyle name="Comma 65 10" xfId="12857" xr:uid="{426B7F09-C2DA-48F8-A262-06D70611194A}"/>
    <cellStyle name="Comma 65 11" xfId="12858" xr:uid="{EBD018D3-D973-4F9C-B733-D717B20A3380}"/>
    <cellStyle name="Comma 65 12" xfId="12859" xr:uid="{4DB1F1F3-4ECA-496D-AAC4-8282AA106E1E}"/>
    <cellStyle name="Comma 65 13" xfId="12860" xr:uid="{AD8306EB-4580-4003-8F97-367C0FCEE4F9}"/>
    <cellStyle name="Comma 65 14" xfId="12861" xr:uid="{D036C395-8789-4CC6-8EC1-DA44FD442004}"/>
    <cellStyle name="Comma 65 15" xfId="12862" xr:uid="{BE87B371-001D-4885-85A2-C4ECCF5772A2}"/>
    <cellStyle name="Comma 65 16" xfId="12863" xr:uid="{B626C6CC-8416-4271-94AC-075F48D05F9B}"/>
    <cellStyle name="Comma 65 17" xfId="12864" xr:uid="{B0F7DBCA-3E45-481E-9DF7-38A477AE1FCA}"/>
    <cellStyle name="Comma 65 18" xfId="12865" xr:uid="{0E37689E-4A69-4B5F-AE94-11BDC43B1849}"/>
    <cellStyle name="Comma 65 19" xfId="12866" xr:uid="{CC53E40F-FBFC-459A-A869-62590B6A01B0}"/>
    <cellStyle name="Comma 65 2" xfId="12867" xr:uid="{34D318EF-06F3-44F6-BAD8-9E0A77DFF0E1}"/>
    <cellStyle name="Comma 65 20" xfId="12868" xr:uid="{D366FAB9-3848-426B-94B5-562FC46EE92C}"/>
    <cellStyle name="Comma 65 21" xfId="12869" xr:uid="{10C0493E-A218-4923-A67C-98FC5DD3F272}"/>
    <cellStyle name="Comma 65 3" xfId="12870" xr:uid="{998CED51-D221-45A2-BED9-373222E3FF12}"/>
    <cellStyle name="Comma 65 4" xfId="12871" xr:uid="{9C4D7222-5CD5-4CDA-874D-F1D7859A8ACF}"/>
    <cellStyle name="Comma 65 5" xfId="12872" xr:uid="{CF7B5875-AE3A-4D80-9175-32DBBA1CA033}"/>
    <cellStyle name="Comma 65 6" xfId="12873" xr:uid="{A2BC39F6-8A21-4F64-A3F2-4A13019251E5}"/>
    <cellStyle name="Comma 65 7" xfId="12874" xr:uid="{EE47E13F-60FD-4C37-A688-1C2EA99DA8E8}"/>
    <cellStyle name="Comma 65 8" xfId="12875" xr:uid="{0898F8FE-0675-426A-9BB9-9687E3CBCF4B}"/>
    <cellStyle name="Comma 65 9" xfId="12876" xr:uid="{06D35CE1-E474-4B70-BA41-8288FADDBD0F}"/>
    <cellStyle name="Comma 66" xfId="12877" xr:uid="{A62C3BF5-E103-46AB-BB69-E1AFE6D4B2CF}"/>
    <cellStyle name="Comma 66 10" xfId="12878" xr:uid="{6E02B006-5691-4BE4-BB40-E18B2C2A0A9A}"/>
    <cellStyle name="Comma 66 11" xfId="12879" xr:uid="{B9DCDE51-9000-4D24-B7D2-57CCFB991172}"/>
    <cellStyle name="Comma 66 12" xfId="12880" xr:uid="{F3AF9248-2A74-4299-A80C-ABA7D7002317}"/>
    <cellStyle name="Comma 66 13" xfId="12881" xr:uid="{4F046D7E-DEB7-44B1-B480-1DFED43A43AE}"/>
    <cellStyle name="Comma 66 14" xfId="12882" xr:uid="{A535B533-8136-4010-91AD-32490EE10F3A}"/>
    <cellStyle name="Comma 66 15" xfId="12883" xr:uid="{F6A473C3-520D-4516-8692-AA8F54115AAD}"/>
    <cellStyle name="Comma 66 16" xfId="12884" xr:uid="{B8831B19-C539-44C9-8205-BEA7214B9097}"/>
    <cellStyle name="Comma 66 17" xfId="12885" xr:uid="{5454BD18-A5F2-4441-9357-879C3C69D2DA}"/>
    <cellStyle name="Comma 66 18" xfId="12886" xr:uid="{D2735579-473C-4436-B886-81B5F66F2458}"/>
    <cellStyle name="Comma 66 19" xfId="12887" xr:uid="{86349B32-1614-4DBE-97FB-F54587AD8A60}"/>
    <cellStyle name="Comma 66 2" xfId="12888" xr:uid="{3BC09EC8-E6F4-4A76-A99C-C292CEB1C644}"/>
    <cellStyle name="Comma 66 20" xfId="12889" xr:uid="{1A504BEB-26AF-4E56-A96B-BDA4DB099BE5}"/>
    <cellStyle name="Comma 66 21" xfId="12890" xr:uid="{AA619D7C-3A2E-4B05-982A-5DAED89CCC57}"/>
    <cellStyle name="Comma 66 3" xfId="12891" xr:uid="{43461BA6-D4B3-4EA4-8CCA-B88A5B8AB0C5}"/>
    <cellStyle name="Comma 66 4" xfId="12892" xr:uid="{9016E5C8-B068-49B5-AA49-8BF2942B5C61}"/>
    <cellStyle name="Comma 66 5" xfId="12893" xr:uid="{E120A5BD-4970-44F3-B692-24651907E011}"/>
    <cellStyle name="Comma 66 6" xfId="12894" xr:uid="{91F0983B-B349-4495-ACFB-7F425309AC30}"/>
    <cellStyle name="Comma 66 7" xfId="12895" xr:uid="{55312947-CC83-4B19-9E48-0BA7449870FE}"/>
    <cellStyle name="Comma 66 8" xfId="12896" xr:uid="{A2942719-F4FD-42DA-98A5-B7E8C27987FD}"/>
    <cellStyle name="Comma 66 9" xfId="12897" xr:uid="{6EACA0C0-F04B-42D5-AEA6-3A6719B12B15}"/>
    <cellStyle name="Comma 67" xfId="12898" xr:uid="{00AA7E54-6B81-4F86-ACA8-F00264A4952A}"/>
    <cellStyle name="Comma 67 10" xfId="12899" xr:uid="{D3CBD0AF-287B-487F-92C7-9925E25ECB22}"/>
    <cellStyle name="Comma 67 11" xfId="12900" xr:uid="{DE56281A-7140-4981-B7CB-8F7380940A66}"/>
    <cellStyle name="Comma 67 12" xfId="12901" xr:uid="{E210A51D-233B-4F2D-9727-EEDD9864432E}"/>
    <cellStyle name="Comma 67 13" xfId="12902" xr:uid="{FB8A2E39-EC5C-4FA4-956A-A253F0E1661A}"/>
    <cellStyle name="Comma 67 14" xfId="12903" xr:uid="{A7C69A9D-6841-42DF-B849-43D2656ADED4}"/>
    <cellStyle name="Comma 67 15" xfId="12904" xr:uid="{5BE5D8C5-41DA-4E8C-9FF7-7A4965CA8EF0}"/>
    <cellStyle name="Comma 67 16" xfId="12905" xr:uid="{DB8C040A-E4DE-4E9C-931C-B675CC0095B4}"/>
    <cellStyle name="Comma 67 17" xfId="12906" xr:uid="{798BA034-0D44-4393-8E16-19CA26600E1B}"/>
    <cellStyle name="Comma 67 18" xfId="12907" xr:uid="{7D056C54-3331-4DDC-865D-3EEE19EAE3FB}"/>
    <cellStyle name="Comma 67 19" xfId="12908" xr:uid="{716A64C5-B014-41D2-925B-2BEEE3CBB73F}"/>
    <cellStyle name="Comma 67 2" xfId="12909" xr:uid="{510C6E20-A096-42CF-996F-E06440634EB1}"/>
    <cellStyle name="Comma 67 20" xfId="12910" xr:uid="{63DB7DEA-C7E2-4C2A-A93F-8FDC0F7A9534}"/>
    <cellStyle name="Comma 67 21" xfId="12911" xr:uid="{AAE497F9-4043-475A-A3E9-93A45C7195C2}"/>
    <cellStyle name="Comma 67 3" xfId="12912" xr:uid="{5F0C1D0F-D131-4E58-903F-568FAD5E5436}"/>
    <cellStyle name="Comma 67 4" xfId="12913" xr:uid="{173891BE-80B9-473B-A33A-12B2ABAAA59D}"/>
    <cellStyle name="Comma 67 5" xfId="12914" xr:uid="{AD8FF4C1-E847-41F5-BECE-D308C54217C5}"/>
    <cellStyle name="Comma 67 6" xfId="12915" xr:uid="{DBD15843-1614-443E-9F07-3AF68881259C}"/>
    <cellStyle name="Comma 67 7" xfId="12916" xr:uid="{E2EBD2B9-A03C-451A-80C8-43F9249F19F3}"/>
    <cellStyle name="Comma 67 8" xfId="12917" xr:uid="{ED64C36D-AB6C-4676-99AE-50895065605C}"/>
    <cellStyle name="Comma 67 9" xfId="12918" xr:uid="{EFD966B9-0473-47EA-B633-883A070547CC}"/>
    <cellStyle name="Comma 68" xfId="12919" xr:uid="{002EC9AD-1874-42DE-BFD4-A30419840563}"/>
    <cellStyle name="Comma 68 10" xfId="12920" xr:uid="{A6C4C48A-B65D-407C-A7A7-53A309C2735F}"/>
    <cellStyle name="Comma 68 11" xfId="12921" xr:uid="{DC012792-BF81-4EE8-B30A-F062BBC72291}"/>
    <cellStyle name="Comma 68 12" xfId="12922" xr:uid="{C5942E23-5C32-40FE-B77F-9815B2D28A27}"/>
    <cellStyle name="Comma 68 13" xfId="12923" xr:uid="{FEB03DD8-5A22-4C28-9805-9D06D4C10AB4}"/>
    <cellStyle name="Comma 68 14" xfId="12924" xr:uid="{5CE143BB-5D66-408E-85C9-9B4B9B5B5E77}"/>
    <cellStyle name="Comma 68 15" xfId="12925" xr:uid="{FEC742C1-92A4-4ED5-AD99-D35A3525FD1E}"/>
    <cellStyle name="Comma 68 16" xfId="12926" xr:uid="{0149CC32-3FF3-422A-8BEA-76021ABC4E0E}"/>
    <cellStyle name="Comma 68 17" xfId="12927" xr:uid="{884EC28B-FB3B-4129-AB39-A1818AF972E2}"/>
    <cellStyle name="Comma 68 18" xfId="12928" xr:uid="{4F906925-B5BE-4708-8F61-D477D8ECDD92}"/>
    <cellStyle name="Comma 68 19" xfId="12929" xr:uid="{A65AAA3D-FF59-499D-86E9-B8E75D8C3214}"/>
    <cellStyle name="Comma 68 2" xfId="12930" xr:uid="{5ABCDE12-E39D-40A0-9E41-D09BFD96B4E8}"/>
    <cellStyle name="Comma 68 20" xfId="12931" xr:uid="{81343EAB-7D12-417F-966C-47B4CC51606D}"/>
    <cellStyle name="Comma 68 21" xfId="12932" xr:uid="{9C81E83A-AE6A-4356-A5D8-3E228AA520B4}"/>
    <cellStyle name="Comma 68 3" xfId="12933" xr:uid="{64571075-1527-41D6-9750-DA48EBE11B31}"/>
    <cellStyle name="Comma 68 4" xfId="12934" xr:uid="{1FC3170A-1B7C-42E3-BA96-A273A74DE71C}"/>
    <cellStyle name="Comma 68 5" xfId="12935" xr:uid="{674AF8FD-C930-40E9-8FEE-B1FCA2B09400}"/>
    <cellStyle name="Comma 68 6" xfId="12936" xr:uid="{2A64B2BE-92BB-4BFE-ACE8-F272584F5C1E}"/>
    <cellStyle name="Comma 68 7" xfId="12937" xr:uid="{5B058BBB-3A3D-44CD-BABA-975476A04B5F}"/>
    <cellStyle name="Comma 68 8" xfId="12938" xr:uid="{A18CF2E9-CE38-4EE7-9E90-8278F63A8BC0}"/>
    <cellStyle name="Comma 68 9" xfId="12939" xr:uid="{1C1DEEDF-14D1-45B0-B9F0-4FB86C596BDE}"/>
    <cellStyle name="Comma 69" xfId="12940" xr:uid="{584D2BB9-355A-43DE-A6A5-76A0E277FC29}"/>
    <cellStyle name="Comma 69 10" xfId="12941" xr:uid="{4B22A92A-6D01-4E90-A452-C243A866C23E}"/>
    <cellStyle name="Comma 69 11" xfId="12942" xr:uid="{C4C5DE8E-B11D-4497-AFCC-777D0F53A4BC}"/>
    <cellStyle name="Comma 69 12" xfId="12943" xr:uid="{CF0D4B91-3CAA-4D2B-8C9D-618B8F206C61}"/>
    <cellStyle name="Comma 69 13" xfId="12944" xr:uid="{B97EAA23-7A2A-4201-9FAA-8B1A80CCAEB3}"/>
    <cellStyle name="Comma 69 14" xfId="12945" xr:uid="{B588E854-3479-4D51-AED1-44BB07353A12}"/>
    <cellStyle name="Comma 69 15" xfId="12946" xr:uid="{6C4077E2-A593-4994-8865-A8BBE138C212}"/>
    <cellStyle name="Comma 69 16" xfId="12947" xr:uid="{F3B7E44E-CF50-4705-A565-F52416A527CF}"/>
    <cellStyle name="Comma 69 17" xfId="12948" xr:uid="{09F0BC35-07B2-497A-861D-26905595434A}"/>
    <cellStyle name="Comma 69 18" xfId="12949" xr:uid="{6AB10759-D625-4A3A-9F8E-978D6BB3E3A0}"/>
    <cellStyle name="Comma 69 19" xfId="12950" xr:uid="{8F96BEB7-7FE0-45C1-91AB-E7F874780E52}"/>
    <cellStyle name="Comma 69 2" xfId="12951" xr:uid="{D760AF3E-0977-4DEC-B7AE-6F4D771C12FB}"/>
    <cellStyle name="Comma 69 20" xfId="12952" xr:uid="{4ED8C3B2-DBB1-4A94-B0E4-E807CD5FA9E6}"/>
    <cellStyle name="Comma 69 21" xfId="12953" xr:uid="{1B63CED9-E1DE-48C8-8AB4-035E5F60325A}"/>
    <cellStyle name="Comma 69 3" xfId="12954" xr:uid="{3BDE91FB-F333-41E6-9F33-0D6F4C5596C9}"/>
    <cellStyle name="Comma 69 4" xfId="12955" xr:uid="{C87A7976-CD99-4AF1-AE5B-208CFCFDC25C}"/>
    <cellStyle name="Comma 69 5" xfId="12956" xr:uid="{5C89AF03-2102-4EDC-B013-5772B654F499}"/>
    <cellStyle name="Comma 69 6" xfId="12957" xr:uid="{384234D8-2323-46AC-B198-61CF7606AF26}"/>
    <cellStyle name="Comma 69 7" xfId="12958" xr:uid="{5106AD90-0951-47E4-A549-A1CB467F0A59}"/>
    <cellStyle name="Comma 69 8" xfId="12959" xr:uid="{2AF1C67F-AC5D-48E9-A169-B7DB9E95AE07}"/>
    <cellStyle name="Comma 69 9" xfId="12960" xr:uid="{27EB2DF3-247C-46D6-AB54-40EC20755C5E}"/>
    <cellStyle name="Comma 7" xfId="1347" xr:uid="{61A36B3A-47A8-4BC8-80A6-B5348886192A}"/>
    <cellStyle name="Comma 7 10" xfId="1348" xr:uid="{1A7093C7-A2A8-4BD8-BE61-CDEEDD1EE518}"/>
    <cellStyle name="Comma 7 11" xfId="1349" xr:uid="{D43F782A-EFCA-4772-A35D-3019C5CAA80C}"/>
    <cellStyle name="Comma 7 12" xfId="1350" xr:uid="{9B799347-D946-47BD-B1E7-5CDBAE02D0C0}"/>
    <cellStyle name="Comma 7 13" xfId="1351" xr:uid="{2D67B0DA-C12E-4D1D-9C31-F9E977F67117}"/>
    <cellStyle name="Comma 7 14" xfId="1352" xr:uid="{AB3A646D-3E4F-4E2C-A7D1-B2827C50B297}"/>
    <cellStyle name="Comma 7 15" xfId="1353" xr:uid="{A23A9F07-F28F-409B-90CB-D39CF4A770AD}"/>
    <cellStyle name="Comma 7 16" xfId="1354" xr:uid="{D36217AF-BFEF-4D61-828A-FBE81451C363}"/>
    <cellStyle name="Comma 7 17" xfId="1355" xr:uid="{B18D82C1-01E9-4808-9349-9C665E11F128}"/>
    <cellStyle name="Comma 7 18" xfId="1356" xr:uid="{0CDBE835-A6A5-4316-94C2-381F5E60C51A}"/>
    <cellStyle name="Comma 7 19" xfId="1357" xr:uid="{FE85A800-E66E-4234-86F9-974CED72C11E}"/>
    <cellStyle name="Comma 7 2" xfId="1358" xr:uid="{29FD2A37-E15F-43FD-AF6D-FACEDBF5F26D}"/>
    <cellStyle name="Comma 7 2 10" xfId="12961" xr:uid="{D0204BDC-E3E2-4D06-B8B2-733C81B996F6}"/>
    <cellStyle name="Comma 7 2 11" xfId="12962" xr:uid="{C2E32982-071C-4F76-8255-73BA3E2BFB6C}"/>
    <cellStyle name="Comma 7 2 12" xfId="12963" xr:uid="{442D417B-1AF8-4068-879A-8AEE6A612360}"/>
    <cellStyle name="Comma 7 2 13" xfId="12964" xr:uid="{8C9CE9D0-36AF-4610-A03E-AC4B2736EC41}"/>
    <cellStyle name="Comma 7 2 14" xfId="12965" xr:uid="{F6539A8E-851E-45CA-AB37-B7029E2FBED0}"/>
    <cellStyle name="Comma 7 2 15" xfId="12966" xr:uid="{221ADA68-965C-42F4-9E4D-80D135E705CA}"/>
    <cellStyle name="Comma 7 2 16" xfId="12967" xr:uid="{8FA7C2A1-738C-438E-9854-0B8A6D76DEC5}"/>
    <cellStyle name="Comma 7 2 17" xfId="12968" xr:uid="{49682317-DDA5-4948-B0D1-6FA006FDF541}"/>
    <cellStyle name="Comma 7 2 18" xfId="12969" xr:uid="{6743DD11-17BC-4C9E-81D3-E36F42C4438A}"/>
    <cellStyle name="Comma 7 2 19" xfId="12970" xr:uid="{D9943B11-4B92-46E9-953F-59567E99283F}"/>
    <cellStyle name="Comma 7 2 2" xfId="12971" xr:uid="{CE691902-3173-4866-BD4A-E0ABED50888B}"/>
    <cellStyle name="Comma 7 2 20" xfId="12972" xr:uid="{B9AEA670-8DD8-416F-B5DE-80CF497EFFE9}"/>
    <cellStyle name="Comma 7 2 21" xfId="12973" xr:uid="{05F4BD58-B885-4B6C-80E4-E3AD25561560}"/>
    <cellStyle name="Comma 7 2 22" xfId="36132" xr:uid="{F9C69B0E-E880-4B49-906E-382CD785F70C}"/>
    <cellStyle name="Comma 7 2 3" xfId="12974" xr:uid="{D0AF6DEB-99E9-4BD9-9645-F85D63564B56}"/>
    <cellStyle name="Comma 7 2 4" xfId="12975" xr:uid="{E0577D86-238F-4CB7-A2C1-B6600A88975D}"/>
    <cellStyle name="Comma 7 2 5" xfId="12976" xr:uid="{2E419573-5C4C-4D4D-82A2-EB384800E9A8}"/>
    <cellStyle name="Comma 7 2 6" xfId="12977" xr:uid="{4FCF5134-3E4E-4553-9E15-8549B0E1C03F}"/>
    <cellStyle name="Comma 7 2 7" xfId="12978" xr:uid="{0FA3215B-1D62-4F17-960B-C8E35840C130}"/>
    <cellStyle name="Comma 7 2 8" xfId="12979" xr:uid="{67C78433-A0E2-49D0-AA99-9EFC0024B0A1}"/>
    <cellStyle name="Comma 7 2 9" xfId="12980" xr:uid="{E98BE100-1546-4688-B432-89A81C2FA464}"/>
    <cellStyle name="Comma 7 20" xfId="1359" xr:uid="{ED3A03A8-18B7-4FD8-B952-84F6CAF1F558}"/>
    <cellStyle name="Comma 7 21" xfId="1360" xr:uid="{7BA52641-0F37-4BAF-929E-EBBFBBC6A77F}"/>
    <cellStyle name="Comma 7 22" xfId="1361" xr:uid="{6DDCEBDC-B3F5-41F8-A1FF-6C5799D612BF}"/>
    <cellStyle name="Comma 7 23" xfId="1362" xr:uid="{01A101A1-58E9-43EB-8D00-142A2B1DC80A}"/>
    <cellStyle name="Comma 7 24" xfId="1363" xr:uid="{598B87B6-8243-4BF8-97B1-578FB9D37679}"/>
    <cellStyle name="Comma 7 25" xfId="1364" xr:uid="{1D64728C-95F5-484D-A118-E6FC04A0E489}"/>
    <cellStyle name="Comma 7 26" xfId="1365" xr:uid="{A89812FD-5EB8-4581-ACDB-88F85E0C800D}"/>
    <cellStyle name="Comma 7 27" xfId="1366" xr:uid="{1B9F1DE4-31CD-4BB3-B919-E185A5BFCC81}"/>
    <cellStyle name="Comma 7 28" xfId="1367" xr:uid="{55C110E3-DDE4-45E3-8651-B9D953960DA7}"/>
    <cellStyle name="Comma 7 29" xfId="1368" xr:uid="{1F1CE52E-967D-42F6-8445-E380C1D0EF38}"/>
    <cellStyle name="Comma 7 3" xfId="1369" xr:uid="{B6EEBC25-A83D-4C93-83DB-135AF4FF6A5D}"/>
    <cellStyle name="Comma 7 3 10" xfId="12981" xr:uid="{460185F0-D549-4EC2-98D6-53D78C7F503A}"/>
    <cellStyle name="Comma 7 3 11" xfId="12982" xr:uid="{07041BD9-FE11-41B4-84D1-613C9D789B08}"/>
    <cellStyle name="Comma 7 3 12" xfId="12983" xr:uid="{15965D1E-85EE-4D12-B927-00421B062BD9}"/>
    <cellStyle name="Comma 7 3 13" xfId="12984" xr:uid="{4FE28FB3-9D5A-4312-8A31-63D3F892147B}"/>
    <cellStyle name="Comma 7 3 14" xfId="12985" xr:uid="{A9CCC5B5-D652-40A0-A596-3DA6E67E2346}"/>
    <cellStyle name="Comma 7 3 15" xfId="12986" xr:uid="{B6173E8C-B172-4F69-BB1F-A0C82EC78F9E}"/>
    <cellStyle name="Comma 7 3 16" xfId="12987" xr:uid="{6B13E51F-2AA8-4873-BD01-711FCCA7B250}"/>
    <cellStyle name="Comma 7 3 17" xfId="12988" xr:uid="{42DE2DD4-E155-4EED-A9D6-9A1C9371838F}"/>
    <cellStyle name="Comma 7 3 18" xfId="12989" xr:uid="{56EB0AE9-A104-459F-BA86-E82632D5A101}"/>
    <cellStyle name="Comma 7 3 19" xfId="12990" xr:uid="{B1B3B514-A911-4D67-8DF7-08D2E5E63ED1}"/>
    <cellStyle name="Comma 7 3 2" xfId="12991" xr:uid="{A88E072D-A182-4F1C-8FCA-62F17C47A629}"/>
    <cellStyle name="Comma 7 3 20" xfId="12992" xr:uid="{A276B660-888D-436D-B091-0BDC56C0ED40}"/>
    <cellStyle name="Comma 7 3 21" xfId="12993" xr:uid="{F3692789-A22E-4C36-9554-DD68E7E3A3AA}"/>
    <cellStyle name="Comma 7 3 22" xfId="36133" xr:uid="{5F965814-41DF-4CFD-95A3-D569E43ED894}"/>
    <cellStyle name="Comma 7 3 3" xfId="12994" xr:uid="{CA061734-6E86-4EE0-8DAE-EFF7349A439C}"/>
    <cellStyle name="Comma 7 3 4" xfId="12995" xr:uid="{53F525D3-BE31-4A9A-ACAD-BDB02975D5F5}"/>
    <cellStyle name="Comma 7 3 5" xfId="12996" xr:uid="{A01F7559-8D5B-4917-9A91-05873727AAE0}"/>
    <cellStyle name="Comma 7 3 6" xfId="12997" xr:uid="{5999E4E9-FABF-4D32-9F15-29C67B83FFEC}"/>
    <cellStyle name="Comma 7 3 7" xfId="12998" xr:uid="{B0610827-B006-4532-85A1-A1CC3EC307AB}"/>
    <cellStyle name="Comma 7 3 8" xfId="12999" xr:uid="{E458B99B-F3A3-492F-A79F-078148177AE7}"/>
    <cellStyle name="Comma 7 3 9" xfId="13000" xr:uid="{F0DFD25C-3B45-4123-AEF0-3E4C1384FDB2}"/>
    <cellStyle name="Comma 7 30" xfId="1370" xr:uid="{97A5B0EA-B571-4678-93FB-8B105D8E0FD8}"/>
    <cellStyle name="Comma 7 31" xfId="1371" xr:uid="{B4C306A9-3E27-4C6C-A850-F4FD84CD7DFC}"/>
    <cellStyle name="Comma 7 32" xfId="1372" xr:uid="{16CDD260-13CE-491A-A3CF-C7AAB5BB393B}"/>
    <cellStyle name="Comma 7 33" xfId="1373" xr:uid="{281E0628-D771-4A22-B499-FA2ACAE74239}"/>
    <cellStyle name="Comma 7 34" xfId="1374" xr:uid="{9B9B677F-F2EC-4BF7-8A4F-EE9316C3AB5C}"/>
    <cellStyle name="Comma 7 35" xfId="1375" xr:uid="{A1CF813D-8147-455E-8D3D-65E270BC2BA6}"/>
    <cellStyle name="Comma 7 36" xfId="1376" xr:uid="{7A3117EA-2D5A-4C5B-A068-6CFDC63F7BF8}"/>
    <cellStyle name="Comma 7 37" xfId="1377" xr:uid="{2C402D74-1F13-40EF-A9F8-E21AC01A09CA}"/>
    <cellStyle name="Comma 7 38" xfId="1378" xr:uid="{2828368F-9930-4E39-83B0-499EAF8A7FE0}"/>
    <cellStyle name="Comma 7 39" xfId="1379" xr:uid="{E37DBFF1-E30C-4499-B16A-33044587659D}"/>
    <cellStyle name="Comma 7 4" xfId="1380" xr:uid="{7A5F1759-0B7F-48F9-942E-04ECFC8F48BB}"/>
    <cellStyle name="Comma 7 4 10" xfId="13001" xr:uid="{7D16CB28-5907-436B-ABA6-9308459DFA31}"/>
    <cellStyle name="Comma 7 4 11" xfId="13002" xr:uid="{FF714C6B-1A11-4FBB-A81C-35EAE720DBBB}"/>
    <cellStyle name="Comma 7 4 12" xfId="13003" xr:uid="{5CF805B7-3605-4A3E-B9FA-092EC0823736}"/>
    <cellStyle name="Comma 7 4 13" xfId="13004" xr:uid="{00D2CAD7-6649-4E30-B425-EC18B1F60ABC}"/>
    <cellStyle name="Comma 7 4 14" xfId="13005" xr:uid="{D56DBC52-90AB-4094-9A9F-AB9DF2308C3A}"/>
    <cellStyle name="Comma 7 4 15" xfId="13006" xr:uid="{E2DE8F2D-CE93-4B3D-AF12-BA314B51DD99}"/>
    <cellStyle name="Comma 7 4 16" xfId="13007" xr:uid="{F416C7D5-61F5-4057-B68B-CA57E92546A8}"/>
    <cellStyle name="Comma 7 4 17" xfId="13008" xr:uid="{A0143A52-B8D5-40F1-B5C6-3302041131CE}"/>
    <cellStyle name="Comma 7 4 18" xfId="13009" xr:uid="{11DAF795-AA82-4D08-8664-9F4B7F421474}"/>
    <cellStyle name="Comma 7 4 19" xfId="13010" xr:uid="{86CF0F9D-2203-4591-B319-A23A59DF8A21}"/>
    <cellStyle name="Comma 7 4 2" xfId="13011" xr:uid="{48C680D3-02D6-4AA5-B587-1C7A47C05088}"/>
    <cellStyle name="Comma 7 4 20" xfId="13012" xr:uid="{AF934B5B-CF1F-41E2-96D2-48A21359C117}"/>
    <cellStyle name="Comma 7 4 21" xfId="13013" xr:uid="{3B955C9B-00F9-4E6C-8D8E-364EBFF7F0F6}"/>
    <cellStyle name="Comma 7 4 22" xfId="36134" xr:uid="{6BBAE32A-9C58-427C-A3A3-C6DF88C5B3B8}"/>
    <cellStyle name="Comma 7 4 3" xfId="13014" xr:uid="{CB7ADF03-4239-4FAF-81F3-9B341F91F395}"/>
    <cellStyle name="Comma 7 4 4" xfId="13015" xr:uid="{87DB1C4A-AE8D-4457-894D-BF3C90A35119}"/>
    <cellStyle name="Comma 7 4 5" xfId="13016" xr:uid="{DCE22C49-0F3D-48FD-A4EE-CD10E1B2E00B}"/>
    <cellStyle name="Comma 7 4 6" xfId="13017" xr:uid="{20E48CA0-BF75-446B-9733-63EA20CD7BB1}"/>
    <cellStyle name="Comma 7 4 7" xfId="13018" xr:uid="{BF45526E-D4C7-4E9B-AF4A-403B383A33E9}"/>
    <cellStyle name="Comma 7 4 8" xfId="13019" xr:uid="{7CC0A036-753D-486F-A046-9D6EAEE28272}"/>
    <cellStyle name="Comma 7 4 9" xfId="13020" xr:uid="{F3E270B7-2641-4C60-9EC0-6F6E3F000C38}"/>
    <cellStyle name="Comma 7 40" xfId="1381" xr:uid="{22621A05-0901-424C-B746-50EE0A60B732}"/>
    <cellStyle name="Comma 7 41" xfId="1382" xr:uid="{0B1AE516-3A29-4B51-93A6-FC583204C474}"/>
    <cellStyle name="Comma 7 42" xfId="1383" xr:uid="{D9562A5F-AC2E-4E95-8768-F1BAC679CCE4}"/>
    <cellStyle name="Comma 7 43" xfId="1384" xr:uid="{7436988E-98ED-483C-9586-1C2A861A6601}"/>
    <cellStyle name="Comma 7 44" xfId="1385" xr:uid="{89DE8F3F-A46B-48BB-88DD-46582EDA0229}"/>
    <cellStyle name="Comma 7 45" xfId="1386" xr:uid="{9198B45B-3AF0-4739-ADA2-D317A3ECED96}"/>
    <cellStyle name="Comma 7 46" xfId="1387" xr:uid="{F97D3929-CDC2-47F1-8051-AFC310B1ED6A}"/>
    <cellStyle name="Comma 7 47" xfId="1388" xr:uid="{AC73DE71-71E0-4B5E-946F-8BD0B8FD1828}"/>
    <cellStyle name="Comma 7 48" xfId="1389" xr:uid="{9B5E7E88-0477-4837-89A7-597A4C41FB91}"/>
    <cellStyle name="Comma 7 49" xfId="1390" xr:uid="{E5EDADB6-77BD-4132-BF5A-906866CFD922}"/>
    <cellStyle name="Comma 7 5" xfId="1391" xr:uid="{B911283F-5BDF-40A4-B27A-033E46945103}"/>
    <cellStyle name="Comma 7 5 10" xfId="13021" xr:uid="{7944B030-BC9D-4EB5-9F3A-6728F5318E06}"/>
    <cellStyle name="Comma 7 5 11" xfId="13022" xr:uid="{8E19AA96-567C-4232-8E92-E4B20323619E}"/>
    <cellStyle name="Comma 7 5 12" xfId="13023" xr:uid="{5462596A-7861-42F5-A825-21F0F8CE0234}"/>
    <cellStyle name="Comma 7 5 13" xfId="13024" xr:uid="{98B517B3-78DF-482C-A85B-9820143597C3}"/>
    <cellStyle name="Comma 7 5 14" xfId="13025" xr:uid="{7FB83820-D75D-4C15-A7F1-B59DD1F0401D}"/>
    <cellStyle name="Comma 7 5 15" xfId="13026" xr:uid="{5BC2FF97-DB26-4C76-BAD8-FB04B809C429}"/>
    <cellStyle name="Comma 7 5 16" xfId="13027" xr:uid="{DF84A62B-CC4D-47E3-AB8E-1A60739FFEED}"/>
    <cellStyle name="Comma 7 5 17" xfId="13028" xr:uid="{C3030B81-174F-42E7-B688-46AC238756E8}"/>
    <cellStyle name="Comma 7 5 18" xfId="13029" xr:uid="{B64EF297-D548-4065-B2D0-538EF922FD32}"/>
    <cellStyle name="Comma 7 5 19" xfId="13030" xr:uid="{1F0E264D-EDE5-4102-841B-30E9C88FBBEA}"/>
    <cellStyle name="Comma 7 5 2" xfId="13031" xr:uid="{54283166-6A69-4E40-A45A-E503638A3321}"/>
    <cellStyle name="Comma 7 5 20" xfId="13032" xr:uid="{CA105407-014A-40E9-A12E-16AB1A556758}"/>
    <cellStyle name="Comma 7 5 21" xfId="13033" xr:uid="{1A8E8A24-E7DD-451F-9A75-F8E56C1C6AED}"/>
    <cellStyle name="Comma 7 5 22" xfId="36135" xr:uid="{E78FEE02-FEC4-418E-9F82-DC1A22D1C3AE}"/>
    <cellStyle name="Comma 7 5 3" xfId="13034" xr:uid="{5DEA705E-B107-4AED-88ED-231A831DD8B9}"/>
    <cellStyle name="Comma 7 5 4" xfId="13035" xr:uid="{D56089AE-EDCF-42FA-B19D-6DC7680BE3C7}"/>
    <cellStyle name="Comma 7 5 5" xfId="13036" xr:uid="{AAA5ED55-B573-42A1-B7C1-5ACC6CD9556B}"/>
    <cellStyle name="Comma 7 5 6" xfId="13037" xr:uid="{230B81A9-F26C-4CA5-8C22-599EEEA4CF36}"/>
    <cellStyle name="Comma 7 5 7" xfId="13038" xr:uid="{A1EF67EB-0DD4-403D-A3AA-C78D5AEEED6A}"/>
    <cellStyle name="Comma 7 5 8" xfId="13039" xr:uid="{F6D87FF5-EA56-4918-803C-4C91A007635A}"/>
    <cellStyle name="Comma 7 5 9" xfId="13040" xr:uid="{02DC3AB1-D58C-4B3B-8973-8E6405F40831}"/>
    <cellStyle name="Comma 7 50" xfId="1392" xr:uid="{AEC06F94-E526-4D70-825C-5D3E10A77DAC}"/>
    <cellStyle name="Comma 7 51" xfId="1393" xr:uid="{E41D5B98-DC11-4319-8428-6532C222D421}"/>
    <cellStyle name="Comma 7 52" xfId="1394" xr:uid="{9CDEEECD-D939-42AF-BE1D-62F314BACC91}"/>
    <cellStyle name="Comma 7 53" xfId="1395" xr:uid="{BFCBAD78-BE5B-4EA2-B774-FE1B99B59DA0}"/>
    <cellStyle name="Comma 7 54" xfId="1396" xr:uid="{ACB23082-6C4C-4953-807A-39E44313526C}"/>
    <cellStyle name="Comma 7 55" xfId="1397" xr:uid="{39155042-46BC-4824-9837-410F4873E1E6}"/>
    <cellStyle name="Comma 7 56" xfId="1398" xr:uid="{568122CC-47D7-4DC0-9CCE-3894EB2183FB}"/>
    <cellStyle name="Comma 7 57" xfId="1399" xr:uid="{488EF2B4-B3A2-4531-AEC7-9D5017A96131}"/>
    <cellStyle name="Comma 7 58" xfId="1400" xr:uid="{737724B3-6F86-4BB8-B6BC-A641DA94232B}"/>
    <cellStyle name="Comma 7 59" xfId="1401" xr:uid="{2F23139E-F69E-416B-AF14-275F02700082}"/>
    <cellStyle name="Comma 7 6" xfId="1402" xr:uid="{3B4A0BDD-B507-4964-BBE8-66625CC93555}"/>
    <cellStyle name="Comma 7 6 10" xfId="13041" xr:uid="{D018ADE8-8503-47DB-AF27-A6BB8C54D26D}"/>
    <cellStyle name="Comma 7 6 11" xfId="13042" xr:uid="{87EEB2D7-83A9-41E1-AAB3-445C8359E11C}"/>
    <cellStyle name="Comma 7 6 12" xfId="13043" xr:uid="{6ECEF007-D916-4AC4-878D-EA877B6A8A9E}"/>
    <cellStyle name="Comma 7 6 13" xfId="13044" xr:uid="{27EBC8D7-E7C2-47D5-A672-1A28A1F6D6C1}"/>
    <cellStyle name="Comma 7 6 14" xfId="13045" xr:uid="{05AB3F8B-42DF-4888-8A4A-584905B20AB1}"/>
    <cellStyle name="Comma 7 6 15" xfId="13046" xr:uid="{878B1FD3-E14D-4B12-9935-7A7170C685B0}"/>
    <cellStyle name="Comma 7 6 16" xfId="13047" xr:uid="{82E6656A-A8E9-4F6D-825D-DD57D0D2FA34}"/>
    <cellStyle name="Comma 7 6 17" xfId="13048" xr:uid="{B28ADCAA-4171-487F-91F1-A1DAA58C3E23}"/>
    <cellStyle name="Comma 7 6 18" xfId="13049" xr:uid="{202E5EE8-E2C6-4C5D-B1D7-2636AF1C94F7}"/>
    <cellStyle name="Comma 7 6 19" xfId="13050" xr:uid="{1263E61E-9387-437F-994E-13AD89F5317F}"/>
    <cellStyle name="Comma 7 6 2" xfId="13051" xr:uid="{94FD6C74-B72D-4A22-9E6C-2F9B3BDAE2E9}"/>
    <cellStyle name="Comma 7 6 20" xfId="13052" xr:uid="{B2EF090E-C9B3-48CE-AF7B-3F7EA8F298FE}"/>
    <cellStyle name="Comma 7 6 21" xfId="13053" xr:uid="{E4DC7ACC-5A76-44E0-B7F3-1FCE3AFDCD0A}"/>
    <cellStyle name="Comma 7 6 3" xfId="13054" xr:uid="{26EB5C5D-0305-44B6-8D2F-794EF8A1F654}"/>
    <cellStyle name="Comma 7 6 4" xfId="13055" xr:uid="{95D6AA6F-5317-484C-B56A-876EBD03D8CB}"/>
    <cellStyle name="Comma 7 6 5" xfId="13056" xr:uid="{A6E59DDE-A17A-4E7B-9818-F5DBCF1539A4}"/>
    <cellStyle name="Comma 7 6 6" xfId="13057" xr:uid="{5CC13539-AF97-4F14-B70D-62253F8CB2C9}"/>
    <cellStyle name="Comma 7 6 7" xfId="13058" xr:uid="{F6CD9BF2-F952-465D-BDB3-E855A0C31335}"/>
    <cellStyle name="Comma 7 6 8" xfId="13059" xr:uid="{77DF25AC-87F4-4AC2-B46F-81520A42C74A}"/>
    <cellStyle name="Comma 7 6 9" xfId="13060" xr:uid="{C83748E3-1177-4176-AE1E-8C44005B9604}"/>
    <cellStyle name="Comma 7 60" xfId="1403" xr:uid="{AA3F5D59-95A4-4EC8-A754-B7A6304076C3}"/>
    <cellStyle name="Comma 7 61" xfId="1404" xr:uid="{82B6411C-A94A-46D2-A1CC-DF0DEF79CC95}"/>
    <cellStyle name="Comma 7 62" xfId="1405" xr:uid="{6E8285CB-BB6B-4F18-9311-4E345FAF9AF6}"/>
    <cellStyle name="Comma 7 63" xfId="36131" xr:uid="{D0285136-216F-4D5F-986C-03862090B859}"/>
    <cellStyle name="Comma 7 7" xfId="1406" xr:uid="{7BA0F280-B4F4-4B6C-9F6C-DCFC6B27DE27}"/>
    <cellStyle name="Comma 7 7 10" xfId="13061" xr:uid="{0F50A9F6-784C-4638-A825-8E3EF952B37B}"/>
    <cellStyle name="Comma 7 7 11" xfId="13062" xr:uid="{32D3F9E9-DF32-4EDF-B18F-01685D55D05E}"/>
    <cellStyle name="Comma 7 7 12" xfId="13063" xr:uid="{D419971B-9F8B-45CB-B808-4ADE966B7D75}"/>
    <cellStyle name="Comma 7 7 13" xfId="13064" xr:uid="{F3D55162-27F3-4730-812C-0FF68A8AA76D}"/>
    <cellStyle name="Comma 7 7 14" xfId="13065" xr:uid="{A9955EB0-0BC0-4549-84A4-778F288C1B66}"/>
    <cellStyle name="Comma 7 7 15" xfId="13066" xr:uid="{34C2CBDE-C1FE-4034-8551-92F674716898}"/>
    <cellStyle name="Comma 7 7 16" xfId="13067" xr:uid="{DEFE38CC-595F-4A74-9984-B3B7D1C380DC}"/>
    <cellStyle name="Comma 7 7 17" xfId="13068" xr:uid="{D1FE7AB0-45C0-4624-924C-8A7A2BCF9DA9}"/>
    <cellStyle name="Comma 7 7 18" xfId="13069" xr:uid="{455A3B01-0FD7-4D30-9D64-7E92A07D176C}"/>
    <cellStyle name="Comma 7 7 19" xfId="13070" xr:uid="{EB2D5834-9618-4975-B75E-BC03316A9CF0}"/>
    <cellStyle name="Comma 7 7 2" xfId="13071" xr:uid="{DD3A6BE1-670C-4663-908F-4097C1B55F4B}"/>
    <cellStyle name="Comma 7 7 20" xfId="13072" xr:uid="{90439F45-A842-46FC-BA8D-D50BA1544816}"/>
    <cellStyle name="Comma 7 7 21" xfId="13073" xr:uid="{F00145C1-87C8-4791-83A8-1321AAB52724}"/>
    <cellStyle name="Comma 7 7 3" xfId="13074" xr:uid="{C7B91E8E-5CCB-4909-9F8F-5325213BAEA2}"/>
    <cellStyle name="Comma 7 7 4" xfId="13075" xr:uid="{FEB31762-2682-430D-B993-28A0C9D51FD6}"/>
    <cellStyle name="Comma 7 7 5" xfId="13076" xr:uid="{1EDF9831-35A2-4174-A3EF-82BBEE5595A5}"/>
    <cellStyle name="Comma 7 7 6" xfId="13077" xr:uid="{FFA52659-08C5-4EE1-B9C7-9E58496682B3}"/>
    <cellStyle name="Comma 7 7 7" xfId="13078" xr:uid="{28A114C6-D3C8-4DCF-A66C-CBF4695E8324}"/>
    <cellStyle name="Comma 7 7 8" xfId="13079" xr:uid="{0A439971-D8E1-41E2-ADA1-935DE2FA61C3}"/>
    <cellStyle name="Comma 7 7 9" xfId="13080" xr:uid="{BB6A3EA2-2CC3-4E8B-907A-21E9EF2EEDA8}"/>
    <cellStyle name="Comma 7 8" xfId="1407" xr:uid="{F35D612D-2221-4977-B78C-68A266534E28}"/>
    <cellStyle name="Comma 7 8 10" xfId="13081" xr:uid="{B5D04932-F904-4F00-8BB6-F2D4A330E29E}"/>
    <cellStyle name="Comma 7 8 11" xfId="13082" xr:uid="{76C24AEF-2D3F-4C36-BC67-A5F299705EB2}"/>
    <cellStyle name="Comma 7 8 12" xfId="13083" xr:uid="{B6C01B62-2ED4-4FA3-BFC0-9513663E0535}"/>
    <cellStyle name="Comma 7 8 13" xfId="13084" xr:uid="{036D0452-AB9C-49C3-996B-C6B4A6790D48}"/>
    <cellStyle name="Comma 7 8 14" xfId="13085" xr:uid="{25975A6E-91F4-40BC-8E9E-181EEE088472}"/>
    <cellStyle name="Comma 7 8 15" xfId="13086" xr:uid="{2A87230C-AC96-44C7-8313-E85A33A87C71}"/>
    <cellStyle name="Comma 7 8 16" xfId="13087" xr:uid="{E772BDC7-850F-41D3-B6DA-C9463667474A}"/>
    <cellStyle name="Comma 7 8 17" xfId="13088" xr:uid="{DF1F4A72-145E-4770-A980-2E49D78691D7}"/>
    <cellStyle name="Comma 7 8 18" xfId="13089" xr:uid="{B098C191-8BAA-4F3B-8058-0A41E7AFECD4}"/>
    <cellStyle name="Comma 7 8 19" xfId="13090" xr:uid="{AA71712C-776C-4824-B758-FC575D930CE4}"/>
    <cellStyle name="Comma 7 8 2" xfId="13091" xr:uid="{D71A156B-1EE0-483C-A793-E0B716D5D6ED}"/>
    <cellStyle name="Comma 7 8 20" xfId="13092" xr:uid="{5B61CE60-FE2F-4200-B46A-3934D2857F9E}"/>
    <cellStyle name="Comma 7 8 21" xfId="13093" xr:uid="{A4DA2661-E514-4C84-9468-100A1E2C727B}"/>
    <cellStyle name="Comma 7 8 3" xfId="13094" xr:uid="{B0EED585-0095-4FA3-BEB6-28865AD6838A}"/>
    <cellStyle name="Comma 7 8 4" xfId="13095" xr:uid="{B8ABF762-C4BB-4616-AF10-779CE94D0E15}"/>
    <cellStyle name="Comma 7 8 5" xfId="13096" xr:uid="{693FFD65-7A1C-4DB4-8FB8-06EDAEA768AD}"/>
    <cellStyle name="Comma 7 8 6" xfId="13097" xr:uid="{D74BFBFC-0E72-4595-A595-97134F623336}"/>
    <cellStyle name="Comma 7 8 7" xfId="13098" xr:uid="{5F954103-CB56-4128-9383-424BA96F49AA}"/>
    <cellStyle name="Comma 7 8 8" xfId="13099" xr:uid="{BFD6372F-DA9A-4DAC-9332-4836187ADA2F}"/>
    <cellStyle name="Comma 7 8 9" xfId="13100" xr:uid="{F4BE870E-938D-4460-9A58-539C486B53FE}"/>
    <cellStyle name="Comma 7 9" xfId="1408" xr:uid="{68950FA7-6509-4EFA-98F1-7C9F3E8420D2}"/>
    <cellStyle name="Comma 70" xfId="13101" xr:uid="{84250F1E-FE1F-46EF-9714-B3A8F49E4A99}"/>
    <cellStyle name="Comma 70 10" xfId="13102" xr:uid="{2F136FC0-9139-45D9-A8FC-C7A4E1FF18B8}"/>
    <cellStyle name="Comma 70 11" xfId="13103" xr:uid="{7EE48F05-13F4-488C-945A-F808363AF00B}"/>
    <cellStyle name="Comma 70 12" xfId="13104" xr:uid="{83D7D870-1C2D-4972-8323-0B3E45A3A9A1}"/>
    <cellStyle name="Comma 70 13" xfId="13105" xr:uid="{6BFE261B-7ACE-48F9-B136-856B41D6F449}"/>
    <cellStyle name="Comma 70 14" xfId="13106" xr:uid="{DFEBC3C6-1EEF-434F-8822-7E6F9DF86B9A}"/>
    <cellStyle name="Comma 70 15" xfId="13107" xr:uid="{CAA69149-C841-4FC1-91E2-19E9BF924000}"/>
    <cellStyle name="Comma 70 16" xfId="13108" xr:uid="{C9DD1F8F-117A-4575-A6F4-5C2B74460615}"/>
    <cellStyle name="Comma 70 17" xfId="13109" xr:uid="{E1D243B7-6381-4CB3-9858-2E17FC83EB73}"/>
    <cellStyle name="Comma 70 18" xfId="13110" xr:uid="{78991607-B26E-411E-AB8B-992F3548B811}"/>
    <cellStyle name="Comma 70 19" xfId="13111" xr:uid="{3E01276C-DC28-42FD-A541-7B0BE51331D8}"/>
    <cellStyle name="Comma 70 2" xfId="13112" xr:uid="{A8B08ECD-E61A-446A-A913-F82A5E23EE2A}"/>
    <cellStyle name="Comma 70 20" xfId="13113" xr:uid="{834E18AD-1961-4FE8-B2CE-87A06C175B6D}"/>
    <cellStyle name="Comma 70 21" xfId="13114" xr:uid="{716ED114-A8A9-427A-9B1D-FA2E2CBA7926}"/>
    <cellStyle name="Comma 70 3" xfId="13115" xr:uid="{08A4D3D4-ED68-4316-86C0-8F96A80D47E6}"/>
    <cellStyle name="Comma 70 4" xfId="13116" xr:uid="{000B2650-1411-44C5-A31C-B897442802EC}"/>
    <cellStyle name="Comma 70 5" xfId="13117" xr:uid="{D644AFB1-71D9-418F-BC27-D28B8D2AE2DA}"/>
    <cellStyle name="Comma 70 6" xfId="13118" xr:uid="{CB65B96B-5687-4ECB-87C4-A2CD83EF5627}"/>
    <cellStyle name="Comma 70 7" xfId="13119" xr:uid="{E26D9370-BA6D-40A4-BF7C-C1D80CC8FC0F}"/>
    <cellStyle name="Comma 70 8" xfId="13120" xr:uid="{07E54FF5-0DB1-4E94-848D-F2E0969AC3FC}"/>
    <cellStyle name="Comma 70 9" xfId="13121" xr:uid="{5420DCF8-DE50-4FD3-8B82-6BBF81DC1029}"/>
    <cellStyle name="Comma 71" xfId="13122" xr:uid="{3CD02483-2CE0-4842-9B1F-E727AB4DE925}"/>
    <cellStyle name="Comma 71 10" xfId="13123" xr:uid="{FDA8F514-26B6-4FE9-B435-BFB7ADE45CD1}"/>
    <cellStyle name="Comma 71 11" xfId="13124" xr:uid="{58B73372-ED63-40F8-9644-AF96BE92B0FA}"/>
    <cellStyle name="Comma 71 12" xfId="13125" xr:uid="{EA1476F1-62E2-4D6E-9594-C637B031D633}"/>
    <cellStyle name="Comma 71 13" xfId="13126" xr:uid="{765E87AB-F6BD-4CFD-962E-84E59D1D1AF0}"/>
    <cellStyle name="Comma 71 14" xfId="13127" xr:uid="{8A40D804-39E9-412A-A6A7-F5FA6C4D5500}"/>
    <cellStyle name="Comma 71 15" xfId="13128" xr:uid="{6A21E35A-D841-4264-8BA4-A4CE00AFBACF}"/>
    <cellStyle name="Comma 71 16" xfId="13129" xr:uid="{9E3D7100-8B85-4444-87B4-A2FCB0D57655}"/>
    <cellStyle name="Comma 71 17" xfId="13130" xr:uid="{00E1D007-EE64-4583-A48E-25F6F3FB8125}"/>
    <cellStyle name="Comma 71 18" xfId="13131" xr:uid="{500D0627-2E63-40EE-B406-6B561ABF39D4}"/>
    <cellStyle name="Comma 71 19" xfId="13132" xr:uid="{8BEA2152-CE4E-4742-B3ED-2FD5AF201EBE}"/>
    <cellStyle name="Comma 71 2" xfId="13133" xr:uid="{48D1B431-12E4-4CD6-9D33-B7F7D48A31C4}"/>
    <cellStyle name="Comma 71 20" xfId="13134" xr:uid="{D1552C81-E53C-49A0-87BE-B8AFDA0EDA4C}"/>
    <cellStyle name="Comma 71 21" xfId="13135" xr:uid="{1A4D4806-16BC-4606-8E4A-0B1DFA5DCFF8}"/>
    <cellStyle name="Comma 71 3" xfId="13136" xr:uid="{10042FDA-E765-479A-B11F-58C1539B133A}"/>
    <cellStyle name="Comma 71 4" xfId="13137" xr:uid="{5C0629AE-7686-4FA3-B265-FDB102593D46}"/>
    <cellStyle name="Comma 71 5" xfId="13138" xr:uid="{212AD2DE-C6C2-4C73-A997-F1F37A22F8AD}"/>
    <cellStyle name="Comma 71 6" xfId="13139" xr:uid="{5E7935B0-8711-41F7-A6F5-BC350123AD9B}"/>
    <cellStyle name="Comma 71 7" xfId="13140" xr:uid="{26E62A19-7DF7-452F-93C4-28C403AEC217}"/>
    <cellStyle name="Comma 71 8" xfId="13141" xr:uid="{E7D397C4-6DD3-4B6B-8E78-976B893CACF4}"/>
    <cellStyle name="Comma 71 9" xfId="13142" xr:uid="{FAA90B30-727A-429A-B2B5-31963DA8BA11}"/>
    <cellStyle name="Comma 72" xfId="13143" xr:uid="{98F2B7DA-721C-47FF-A3F4-3684D549FB08}"/>
    <cellStyle name="Comma 72 10" xfId="13144" xr:uid="{A662ECF3-1431-4D24-859E-94CB33F47EC5}"/>
    <cellStyle name="Comma 72 11" xfId="13145" xr:uid="{CE3D7CF8-FB47-4E65-BF8B-5262ABFD0101}"/>
    <cellStyle name="Comma 72 12" xfId="13146" xr:uid="{0781962B-9714-405F-B546-9C817D78382F}"/>
    <cellStyle name="Comma 72 13" xfId="13147" xr:uid="{253D22E0-EDCA-4136-AA0E-E7F92CABBCC8}"/>
    <cellStyle name="Comma 72 14" xfId="13148" xr:uid="{BD53119A-11AF-4ADF-9A8A-8035AB4C9046}"/>
    <cellStyle name="Comma 72 15" xfId="13149" xr:uid="{5A711C67-55FF-48C5-9513-A48612163F5C}"/>
    <cellStyle name="Comma 72 16" xfId="13150" xr:uid="{A9D092F3-426E-4791-BBB4-52C7968EC8F3}"/>
    <cellStyle name="Comma 72 17" xfId="13151" xr:uid="{7EE6BF33-218E-4820-B938-297B16CB174F}"/>
    <cellStyle name="Comma 72 18" xfId="13152" xr:uid="{CBCE6DF1-5D7D-4A8E-9818-D2ADD047843A}"/>
    <cellStyle name="Comma 72 19" xfId="13153" xr:uid="{32CDDB4A-FCF6-47C0-960B-6F4E82D6A39B}"/>
    <cellStyle name="Comma 72 2" xfId="13154" xr:uid="{E12D15AD-525A-49FC-BD49-C2E3D71EDFAF}"/>
    <cellStyle name="Comma 72 20" xfId="13155" xr:uid="{1B0A7161-52B9-4AAC-8158-B8988B2D641E}"/>
    <cellStyle name="Comma 72 21" xfId="13156" xr:uid="{6C0A3417-9432-4640-A331-C22D8E3D780F}"/>
    <cellStyle name="Comma 72 3" xfId="13157" xr:uid="{5DB1E877-4CBE-43A2-BCF4-6E35BCC96D6F}"/>
    <cellStyle name="Comma 72 4" xfId="13158" xr:uid="{26E3B6CC-691B-4CC8-8879-45CC2086E77C}"/>
    <cellStyle name="Comma 72 5" xfId="13159" xr:uid="{6BD2BF99-DDDE-4FDC-81EB-9C8A5BE679A7}"/>
    <cellStyle name="Comma 72 6" xfId="13160" xr:uid="{AD22C73B-3174-439B-B41B-C90487445DA1}"/>
    <cellStyle name="Comma 72 7" xfId="13161" xr:uid="{2AAB4526-EB76-4B97-ABCE-805B37172458}"/>
    <cellStyle name="Comma 72 8" xfId="13162" xr:uid="{585E8972-C6F1-4D92-9973-3CA8E9B804B2}"/>
    <cellStyle name="Comma 72 9" xfId="13163" xr:uid="{83987B9C-BCF4-4687-9E0F-ABB38EAF976E}"/>
    <cellStyle name="Comma 73" xfId="13164" xr:uid="{FCCE6878-350C-4385-8B80-FF46BB6433EF}"/>
    <cellStyle name="Comma 73 10" xfId="13165" xr:uid="{A885E41D-7163-43E9-9BDA-3C20F12328D7}"/>
    <cellStyle name="Comma 73 11" xfId="13166" xr:uid="{AF9B742E-4A4E-43B8-B67B-010D12DC2B46}"/>
    <cellStyle name="Comma 73 12" xfId="13167" xr:uid="{F6D90716-4C80-419C-83D4-41195D2FE22A}"/>
    <cellStyle name="Comma 73 13" xfId="13168" xr:uid="{B17CB4CA-48C6-4B6D-BE93-B4DE53AECB3D}"/>
    <cellStyle name="Comma 73 14" xfId="13169" xr:uid="{8D4A4B32-9A92-4435-A25F-72A5A79FF980}"/>
    <cellStyle name="Comma 73 15" xfId="13170" xr:uid="{EDD39343-8363-4169-BE8D-47CD577A5E66}"/>
    <cellStyle name="Comma 73 16" xfId="13171" xr:uid="{F446B7CD-1DFE-4B9D-B7E9-067C1F135761}"/>
    <cellStyle name="Comma 73 17" xfId="13172" xr:uid="{A04F664A-706D-4B33-A49F-ACC89A5E6163}"/>
    <cellStyle name="Comma 73 18" xfId="13173" xr:uid="{EEBDADCB-227C-49AB-9458-057F8BA1CBAB}"/>
    <cellStyle name="Comma 73 19" xfId="13174" xr:uid="{2A195577-E217-4A7D-A274-48B3281798B9}"/>
    <cellStyle name="Comma 73 2" xfId="13175" xr:uid="{5D449798-B729-4F03-92C9-E34AAEEAABDC}"/>
    <cellStyle name="Comma 73 20" xfId="13176" xr:uid="{B767A74E-6ACB-4AA0-825A-BF6A9F3EEFDC}"/>
    <cellStyle name="Comma 73 21" xfId="13177" xr:uid="{5F493535-30B1-4638-8377-A2FA333D9903}"/>
    <cellStyle name="Comma 73 3" xfId="13178" xr:uid="{2ECC813C-BEBA-4911-94AC-A3A6EE68333D}"/>
    <cellStyle name="Comma 73 4" xfId="13179" xr:uid="{F2198EB6-3AF4-4421-A836-EB49D7BA8CE8}"/>
    <cellStyle name="Comma 73 5" xfId="13180" xr:uid="{14A691E0-E6CD-4B83-B491-304CD80DBBE9}"/>
    <cellStyle name="Comma 73 6" xfId="13181" xr:uid="{A26573AC-AF85-4373-AEDE-9AE0FEE9AA06}"/>
    <cellStyle name="Comma 73 7" xfId="13182" xr:uid="{C574A770-F8FC-4652-84D6-AF7E3E9DBC0E}"/>
    <cellStyle name="Comma 73 8" xfId="13183" xr:uid="{245D99BD-1E99-4400-A948-3C8E6B249C2D}"/>
    <cellStyle name="Comma 73 9" xfId="13184" xr:uid="{FDC82F3C-D0AA-44A1-BF28-00C2FD1B9EAC}"/>
    <cellStyle name="Comma 74" xfId="13185" xr:uid="{DDA94D61-69CE-42BD-8E24-3C2B8B4D3FFF}"/>
    <cellStyle name="Comma 74 10" xfId="13186" xr:uid="{CE1487DD-2E22-4CEF-AA15-FFAFDB7308B3}"/>
    <cellStyle name="Comma 74 11" xfId="13187" xr:uid="{26C95DC5-36C4-422B-87BE-26B7B0BBCB45}"/>
    <cellStyle name="Comma 74 12" xfId="13188" xr:uid="{9DCFAA3A-9322-4B9D-AC39-011CDDA5E612}"/>
    <cellStyle name="Comma 74 13" xfId="13189" xr:uid="{04589DA2-E7D9-4CD9-ADA9-50C14AE09EB0}"/>
    <cellStyle name="Comma 74 14" xfId="13190" xr:uid="{22BED67F-FE5B-425A-99E6-E8DBF40431D4}"/>
    <cellStyle name="Comma 74 15" xfId="13191" xr:uid="{EE4103E2-28B6-4F9A-8430-A9E68ABEC4E7}"/>
    <cellStyle name="Comma 74 16" xfId="13192" xr:uid="{8C4994FF-673B-43A7-866A-E02C38219567}"/>
    <cellStyle name="Comma 74 17" xfId="13193" xr:uid="{BC0F6DC2-0BE5-46A9-AAB8-CEDBA025D865}"/>
    <cellStyle name="Comma 74 18" xfId="13194" xr:uid="{5A2B3119-2C5B-471A-84F9-1750F4505445}"/>
    <cellStyle name="Comma 74 19" xfId="13195" xr:uid="{8C557299-AE79-456B-90C0-31A514859165}"/>
    <cellStyle name="Comma 74 2" xfId="13196" xr:uid="{BE606B4B-1E9D-42ED-A168-226C5B49AD40}"/>
    <cellStyle name="Comma 74 20" xfId="13197" xr:uid="{8C0A6372-16D8-4C14-9B8F-B498E43F2267}"/>
    <cellStyle name="Comma 74 21" xfId="13198" xr:uid="{791B2246-C8C4-4411-988B-33D03FAB3D9F}"/>
    <cellStyle name="Comma 74 3" xfId="13199" xr:uid="{3DE9B04D-36FB-484C-BB05-ECFDCCD886F7}"/>
    <cellStyle name="Comma 74 4" xfId="13200" xr:uid="{4E19A6BB-EA1A-4BE8-9751-6AB50C66291E}"/>
    <cellStyle name="Comma 74 5" xfId="13201" xr:uid="{3DF09CAE-3122-42D5-873C-7FA784FA4D25}"/>
    <cellStyle name="Comma 74 6" xfId="13202" xr:uid="{2FFEC19A-0502-4B5B-80F2-9FBD075B3489}"/>
    <cellStyle name="Comma 74 7" xfId="13203" xr:uid="{A5275AF6-7257-423B-B389-76F3823A0B05}"/>
    <cellStyle name="Comma 74 8" xfId="13204" xr:uid="{CCD762F5-6A62-4FCA-AD21-26D7181571E4}"/>
    <cellStyle name="Comma 74 9" xfId="13205" xr:uid="{FFEA8E51-29B5-4A84-B297-8E1592619C32}"/>
    <cellStyle name="Comma 75" xfId="13206" xr:uid="{1002B196-740C-4C89-B8BD-B72BAB7D7CBB}"/>
    <cellStyle name="Comma 75 10" xfId="13207" xr:uid="{5883FD07-54F6-4017-B629-8B6D8805B152}"/>
    <cellStyle name="Comma 75 11" xfId="13208" xr:uid="{DC65335B-7060-4C68-93A9-5E01BAFCAD94}"/>
    <cellStyle name="Comma 75 12" xfId="13209" xr:uid="{47CFC365-87AA-4602-BF21-9E6B3E103CE3}"/>
    <cellStyle name="Comma 75 13" xfId="13210" xr:uid="{5C8BAF21-A6D7-4697-B3EE-283A7213CC95}"/>
    <cellStyle name="Comma 75 14" xfId="13211" xr:uid="{496B8747-6D72-4B3D-BEA1-06074E62745C}"/>
    <cellStyle name="Comma 75 15" xfId="13212" xr:uid="{B9B39EF5-0068-416E-BBF8-CCEBBD6E6D6C}"/>
    <cellStyle name="Comma 75 16" xfId="13213" xr:uid="{35B8C2BC-262C-4F85-95B5-0AE959AFD810}"/>
    <cellStyle name="Comma 75 17" xfId="13214" xr:uid="{38A7FA8B-271C-4D55-B518-A8E09D0B2F52}"/>
    <cellStyle name="Comma 75 18" xfId="13215" xr:uid="{D9B45B52-4AB9-42C3-96C7-08E81062BC50}"/>
    <cellStyle name="Comma 75 19" xfId="13216" xr:uid="{B03FBB77-9DF3-4A5C-83CD-85F493D318CC}"/>
    <cellStyle name="Comma 75 2" xfId="13217" xr:uid="{945CC363-382B-42FF-A40C-708774606B53}"/>
    <cellStyle name="Comma 75 20" xfId="13218" xr:uid="{A169D616-487D-4A20-800C-E0FA5FBDEAB3}"/>
    <cellStyle name="Comma 75 21" xfId="13219" xr:uid="{00AD003D-1494-4687-ADB7-B1008E10161E}"/>
    <cellStyle name="Comma 75 3" xfId="13220" xr:uid="{FBB95A76-03EA-4703-80F0-70A9196738F9}"/>
    <cellStyle name="Comma 75 4" xfId="13221" xr:uid="{A24D3963-6399-4513-A922-07B92F2D0541}"/>
    <cellStyle name="Comma 75 5" xfId="13222" xr:uid="{44281AB5-B60F-488B-97D7-835092CE5A25}"/>
    <cellStyle name="Comma 75 6" xfId="13223" xr:uid="{5A9C9A44-6194-4FD6-A1A4-DFA448E8EECD}"/>
    <cellStyle name="Comma 75 7" xfId="13224" xr:uid="{4C29CD7B-1CB0-4D2E-96DE-6B69D711080A}"/>
    <cellStyle name="Comma 75 8" xfId="13225" xr:uid="{690F1F7E-D7BD-4A2D-B871-69E87F97E816}"/>
    <cellStyle name="Comma 75 9" xfId="13226" xr:uid="{559F5172-18BF-4807-A9BB-9E97E659C3B0}"/>
    <cellStyle name="Comma 76" xfId="13227" xr:uid="{57547BE5-33C1-45CC-9AE0-5E0B31B73EE6}"/>
    <cellStyle name="Comma 76 10" xfId="13228" xr:uid="{FCBE54FF-B167-499F-846B-1456DFA35263}"/>
    <cellStyle name="Comma 76 11" xfId="13229" xr:uid="{C28511F1-AD3A-4E20-9F76-C0FA4F171571}"/>
    <cellStyle name="Comma 76 12" xfId="13230" xr:uid="{30F0AB47-3099-4C36-B2E1-99AC07AFB05F}"/>
    <cellStyle name="Comma 76 13" xfId="13231" xr:uid="{49DF17C1-CB5B-4328-AA68-0A7B44BCBFB1}"/>
    <cellStyle name="Comma 76 14" xfId="13232" xr:uid="{BBADE4C7-599B-4799-84ED-17FB684633AE}"/>
    <cellStyle name="Comma 76 15" xfId="13233" xr:uid="{8BFBD654-6D2C-4999-99E0-E9F46B1A4702}"/>
    <cellStyle name="Comma 76 16" xfId="13234" xr:uid="{1CED4109-F222-4A0D-9FD9-A561A29CDC38}"/>
    <cellStyle name="Comma 76 17" xfId="13235" xr:uid="{31BCA192-57AC-4ACC-91FC-DA911033CFE2}"/>
    <cellStyle name="Comma 76 18" xfId="13236" xr:uid="{2D74C5E7-61E8-4ECB-A825-0415DC7B0D22}"/>
    <cellStyle name="Comma 76 19" xfId="13237" xr:uid="{37DE2F78-C2C1-4123-968C-C8981A454798}"/>
    <cellStyle name="Comma 76 2" xfId="13238" xr:uid="{9BAE5142-2903-434E-A243-68ECCA3A363E}"/>
    <cellStyle name="Comma 76 20" xfId="13239" xr:uid="{A5B19F99-64C5-4FB0-9965-27B0C7BD0D11}"/>
    <cellStyle name="Comma 76 21" xfId="13240" xr:uid="{8C2C704F-3C86-41A3-A628-34F7F6B7D1D6}"/>
    <cellStyle name="Comma 76 3" xfId="13241" xr:uid="{B38491DA-0FD9-4086-876F-9B855573AB99}"/>
    <cellStyle name="Comma 76 4" xfId="13242" xr:uid="{2BA5A8D6-66B0-4999-81C2-2E97C96A509E}"/>
    <cellStyle name="Comma 76 5" xfId="13243" xr:uid="{C8F267A5-B6A0-4B49-8FE1-CC2B9CA74FEF}"/>
    <cellStyle name="Comma 76 6" xfId="13244" xr:uid="{A1D14CFA-610E-46C3-B21B-87841C75B4A6}"/>
    <cellStyle name="Comma 76 7" xfId="13245" xr:uid="{5B7BF88D-2194-478D-BE90-635DBCADA2FF}"/>
    <cellStyle name="Comma 76 8" xfId="13246" xr:uid="{D2DF4431-C303-4CE1-A041-4688B21D43CA}"/>
    <cellStyle name="Comma 76 9" xfId="13247" xr:uid="{E45DB057-7DCB-4EB5-95DD-D0E10E887B12}"/>
    <cellStyle name="Comma 77" xfId="13248" xr:uid="{CBB086E6-1549-4A30-8CE2-6E832D52849E}"/>
    <cellStyle name="Comma 77 10" xfId="13249" xr:uid="{1D637F8A-B135-4133-B252-EC10C2F68F4D}"/>
    <cellStyle name="Comma 77 11" xfId="13250" xr:uid="{E364923A-8626-437B-895C-9C2FEAF1E3C5}"/>
    <cellStyle name="Comma 77 12" xfId="13251" xr:uid="{56357F27-0375-457F-9E48-0AA0C673C9DD}"/>
    <cellStyle name="Comma 77 13" xfId="13252" xr:uid="{4FCFB298-01EE-4D2E-A7AB-AD9CF737DF9F}"/>
    <cellStyle name="Comma 77 14" xfId="13253" xr:uid="{2179CCB5-4D6C-44AE-8FFD-E18C1B660110}"/>
    <cellStyle name="Comma 77 15" xfId="13254" xr:uid="{308A7E0E-B99F-44FF-A92F-B57387FA7D0D}"/>
    <cellStyle name="Comma 77 16" xfId="13255" xr:uid="{8BE4D5A2-68FD-48C1-A72F-AD4AB852C501}"/>
    <cellStyle name="Comma 77 17" xfId="13256" xr:uid="{7F30E748-DC5D-4A7B-B900-50B4DA87B382}"/>
    <cellStyle name="Comma 77 18" xfId="13257" xr:uid="{B970510B-D09B-4007-B0C3-47F73B7BCF41}"/>
    <cellStyle name="Comma 77 19" xfId="13258" xr:uid="{D9E8E3A7-D6B9-4145-AA47-F92233AEB7A9}"/>
    <cellStyle name="Comma 77 2" xfId="13259" xr:uid="{9EBC21B9-CF90-41E6-B1D3-A6F5919E03C4}"/>
    <cellStyle name="Comma 77 20" xfId="13260" xr:uid="{424442E7-F493-4DBF-B563-7146A5AD7CFB}"/>
    <cellStyle name="Comma 77 21" xfId="13261" xr:uid="{0C4964AD-0068-44B4-A404-03EE79DFF691}"/>
    <cellStyle name="Comma 77 3" xfId="13262" xr:uid="{B672D11C-1C94-4241-8ECE-F76366C8F5BD}"/>
    <cellStyle name="Comma 77 4" xfId="13263" xr:uid="{9ED9E54B-39FA-4C30-9947-20323217F6A1}"/>
    <cellStyle name="Comma 77 5" xfId="13264" xr:uid="{8D9D3B8E-2942-4B30-BF2E-7A851D1F8FE3}"/>
    <cellStyle name="Comma 77 6" xfId="13265" xr:uid="{A50D7B20-7252-45F5-AB67-74C65C1F529F}"/>
    <cellStyle name="Comma 77 7" xfId="13266" xr:uid="{02C9B475-DA43-4187-9480-1930D9857871}"/>
    <cellStyle name="Comma 77 8" xfId="13267" xr:uid="{94805405-44BD-4946-99D9-DB543E9B0479}"/>
    <cellStyle name="Comma 77 9" xfId="13268" xr:uid="{C23C29F5-1941-4E36-8BF6-3432B6842792}"/>
    <cellStyle name="Comma 78" xfId="13269" xr:uid="{B8932648-67BD-4382-B64C-71ACEE42B9CA}"/>
    <cellStyle name="Comma 78 10" xfId="13270" xr:uid="{4A872EC2-156A-4E6A-BA4A-2EEA85FC5B8C}"/>
    <cellStyle name="Comma 78 11" xfId="13271" xr:uid="{3ACC99B3-3536-404C-89D8-D16AE8585EAB}"/>
    <cellStyle name="Comma 78 12" xfId="13272" xr:uid="{E541CD47-2620-4EFF-B4D6-E6A6FE9C2799}"/>
    <cellStyle name="Comma 78 13" xfId="13273" xr:uid="{6C6A08BB-1867-43CB-809A-87449126A383}"/>
    <cellStyle name="Comma 78 14" xfId="13274" xr:uid="{9FF787D1-D4C9-4255-AFA1-8D433932DFD5}"/>
    <cellStyle name="Comma 78 15" xfId="13275" xr:uid="{6A26D4EF-B948-4236-8128-D337052A524B}"/>
    <cellStyle name="Comma 78 16" xfId="13276" xr:uid="{3D705F9B-AE7F-449A-8EC3-6E69DED6EF3E}"/>
    <cellStyle name="Comma 78 17" xfId="13277" xr:uid="{3DB0071C-B967-442D-A4DF-CCA27D56E1B8}"/>
    <cellStyle name="Comma 78 18" xfId="13278" xr:uid="{60F85B04-FD4A-46EA-92D5-32A31CCC6CE1}"/>
    <cellStyle name="Comma 78 19" xfId="13279" xr:uid="{DFCAA980-AFAF-48D1-ADEB-A0056FE27240}"/>
    <cellStyle name="Comma 78 2" xfId="13280" xr:uid="{D63A3436-C141-48A0-B7B7-573F60BCD29B}"/>
    <cellStyle name="Comma 78 20" xfId="13281" xr:uid="{E699DB57-6456-48AC-BD19-2539E589B494}"/>
    <cellStyle name="Comma 78 21" xfId="13282" xr:uid="{F0BE4AA0-BE8F-490E-A97A-CCC61F8A368A}"/>
    <cellStyle name="Comma 78 3" xfId="13283" xr:uid="{56B0B639-FCCA-44F4-872A-1FB0D2225B5E}"/>
    <cellStyle name="Comma 78 4" xfId="13284" xr:uid="{9F839C76-FD2A-4BCA-80BF-40992136A9BE}"/>
    <cellStyle name="Comma 78 5" xfId="13285" xr:uid="{2286D7F6-DFA0-49A7-9548-77A0AFEEB8C5}"/>
    <cellStyle name="Comma 78 6" xfId="13286" xr:uid="{3E32EE10-E0F3-432F-AB0D-866F911C7C43}"/>
    <cellStyle name="Comma 78 7" xfId="13287" xr:uid="{1BC6DDDB-B47D-4EA0-BA30-70AF9DA56FDC}"/>
    <cellStyle name="Comma 78 8" xfId="13288" xr:uid="{CD7A68C7-B587-4378-838B-A5E5471FC82F}"/>
    <cellStyle name="Comma 78 9" xfId="13289" xr:uid="{E4B8A559-3EB3-4549-BD5C-B28D9BE793FD}"/>
    <cellStyle name="Comma 79" xfId="13290" xr:uid="{A4E76EFB-0D2C-400E-81BE-38098333764C}"/>
    <cellStyle name="Comma 79 10" xfId="13291" xr:uid="{0479252B-9BA7-42A7-9AC7-056598257B8A}"/>
    <cellStyle name="Comma 79 11" xfId="13292" xr:uid="{BA587E52-704D-4298-8CEC-E6DD411C7E72}"/>
    <cellStyle name="Comma 79 12" xfId="13293" xr:uid="{3414D8E8-0F90-42CB-A0E1-6FF3B1FE4DC7}"/>
    <cellStyle name="Comma 79 13" xfId="13294" xr:uid="{5E594670-8827-4EAA-A8F5-676CD11A822C}"/>
    <cellStyle name="Comma 79 14" xfId="13295" xr:uid="{46A6A4AF-FBAF-4446-9768-10F604062EAA}"/>
    <cellStyle name="Comma 79 15" xfId="13296" xr:uid="{72C3DF39-B986-455F-93C3-171AF918E476}"/>
    <cellStyle name="Comma 79 16" xfId="13297" xr:uid="{14674905-0D9D-4FE7-A188-43E5966C0D81}"/>
    <cellStyle name="Comma 79 17" xfId="13298" xr:uid="{9358475F-C5DA-4FFC-81D3-7A85BE5324DE}"/>
    <cellStyle name="Comma 79 18" xfId="13299" xr:uid="{86FDEC6C-9D0B-4EF3-BDD5-3ED189FEB76F}"/>
    <cellStyle name="Comma 79 19" xfId="13300" xr:uid="{BA0F99B6-A523-49B2-967E-B40F2A056635}"/>
    <cellStyle name="Comma 79 2" xfId="13301" xr:uid="{2D7DD171-ED0A-4CF9-951E-5BCD9B75C9BF}"/>
    <cellStyle name="Comma 79 20" xfId="13302" xr:uid="{5827C44E-FB7C-41DA-AEDE-6DBD22E4E1B8}"/>
    <cellStyle name="Comma 79 21" xfId="13303" xr:uid="{4D12F15E-BCE1-43BC-A4F8-FDD02536F4E6}"/>
    <cellStyle name="Comma 79 3" xfId="13304" xr:uid="{D4AE2D4B-BBE6-466E-9787-8EB1AC496E03}"/>
    <cellStyle name="Comma 79 4" xfId="13305" xr:uid="{0524FF23-D268-491C-9A38-62EC0DC6D7AF}"/>
    <cellStyle name="Comma 79 5" xfId="13306" xr:uid="{00CB1D16-F812-4EF9-B558-5888BAEA409E}"/>
    <cellStyle name="Comma 79 6" xfId="13307" xr:uid="{FBDB38CB-EC39-4BCC-A577-839F9E131C4A}"/>
    <cellStyle name="Comma 79 7" xfId="13308" xr:uid="{34EF194D-205B-41D1-8605-64C3E69BB112}"/>
    <cellStyle name="Comma 79 8" xfId="13309" xr:uid="{A4ADABC5-2F7C-4E41-B099-4438D2667458}"/>
    <cellStyle name="Comma 79 9" xfId="13310" xr:uid="{0B1F6C1D-F570-4389-9CB9-F0905EEADBD3}"/>
    <cellStyle name="Comma 8" xfId="1409" xr:uid="{01287215-42E4-45F5-B2EC-7306CDDD87B2}"/>
    <cellStyle name="Comma 8 10" xfId="1410" xr:uid="{EDBCEAE8-D244-458F-820C-205DCAD13B62}"/>
    <cellStyle name="Comma 8 11" xfId="1411" xr:uid="{08C812AD-5DD9-4BAB-9D57-02712571DFC5}"/>
    <cellStyle name="Comma 8 12" xfId="1412" xr:uid="{B4F77A84-2540-4F62-8C3F-737CC39BAEE2}"/>
    <cellStyle name="Comma 8 13" xfId="1413" xr:uid="{47659077-4D92-42EA-89D1-31840EA963E9}"/>
    <cellStyle name="Comma 8 14" xfId="1414" xr:uid="{B11EEA05-614E-428E-A92D-3061C560C2CD}"/>
    <cellStyle name="Comma 8 15" xfId="1415" xr:uid="{1D8ADB6A-0C60-4A12-98D5-AEF61BA563EE}"/>
    <cellStyle name="Comma 8 16" xfId="1416" xr:uid="{AEE1B913-8FE0-4E72-A654-5F8B8D9D764E}"/>
    <cellStyle name="Comma 8 17" xfId="1417" xr:uid="{919A7CEB-B0E6-4025-B74A-3494EFA6215E}"/>
    <cellStyle name="Comma 8 18" xfId="1418" xr:uid="{04C7B458-48DB-4813-8493-A1145AB1F56A}"/>
    <cellStyle name="Comma 8 19" xfId="1419" xr:uid="{B9C2E7D6-D4B3-4E6E-864A-975CB9E6D9A1}"/>
    <cellStyle name="Comma 8 2" xfId="1420" xr:uid="{2393556B-E8C7-4B74-8903-BC98F300309B}"/>
    <cellStyle name="Comma 8 2 10" xfId="13311" xr:uid="{60B2A9C1-AECB-4D49-8129-1A9CE8192C8E}"/>
    <cellStyle name="Comma 8 2 11" xfId="13312" xr:uid="{416B5415-866F-41A2-A46D-99DCA029AD38}"/>
    <cellStyle name="Comma 8 2 12" xfId="13313" xr:uid="{4813322C-C5AC-4881-B0A7-4CD487709617}"/>
    <cellStyle name="Comma 8 2 13" xfId="13314" xr:uid="{C4B17779-209B-4CE8-A2F1-7C8FC39DC2D5}"/>
    <cellStyle name="Comma 8 2 14" xfId="13315" xr:uid="{D2F37B43-6B32-4F68-9BFA-EC68735A0CF6}"/>
    <cellStyle name="Comma 8 2 15" xfId="13316" xr:uid="{0952EFC8-5946-4B26-9118-1DCB50FE670F}"/>
    <cellStyle name="Comma 8 2 16" xfId="13317" xr:uid="{CE9DAD62-EF14-4FDF-99D4-AB9E9ABFDD42}"/>
    <cellStyle name="Comma 8 2 17" xfId="13318" xr:uid="{2917C69B-AD85-4CA2-AEAB-BE834A203E32}"/>
    <cellStyle name="Comma 8 2 18" xfId="13319" xr:uid="{E18DE96E-F147-407D-9532-8C390C0FBECD}"/>
    <cellStyle name="Comma 8 2 19" xfId="13320" xr:uid="{51965893-FECB-42A8-BEAC-245B44AD997A}"/>
    <cellStyle name="Comma 8 2 2" xfId="13321" xr:uid="{EC53A1B2-1CE5-47D5-B7A6-53B0A2122179}"/>
    <cellStyle name="Comma 8 2 20" xfId="13322" xr:uid="{7146E15F-8600-432E-9071-AA2317D1E71E}"/>
    <cellStyle name="Comma 8 2 21" xfId="13323" xr:uid="{00290F77-84B2-4316-AB92-4213B517E746}"/>
    <cellStyle name="Comma 8 2 22" xfId="36137" xr:uid="{0CAC62B8-A8CF-456E-BCEF-7EBC3A0F29EC}"/>
    <cellStyle name="Comma 8 2 3" xfId="13324" xr:uid="{0B71ECA4-B976-4D27-8506-AB54A5315DF4}"/>
    <cellStyle name="Comma 8 2 4" xfId="13325" xr:uid="{CEF0918E-905F-40EE-BD4C-A3338183E49C}"/>
    <cellStyle name="Comma 8 2 5" xfId="13326" xr:uid="{75CE7370-20A7-4D62-83A8-036BE9A69485}"/>
    <cellStyle name="Comma 8 2 6" xfId="13327" xr:uid="{4CE71E4E-B2C8-40E1-B1D7-3CB23237DC53}"/>
    <cellStyle name="Comma 8 2 7" xfId="13328" xr:uid="{0A1703E2-A549-4FC5-902D-30D5A3C8276A}"/>
    <cellStyle name="Comma 8 2 8" xfId="13329" xr:uid="{B1A16831-551B-45C9-A221-F7E276861B60}"/>
    <cellStyle name="Comma 8 2 9" xfId="13330" xr:uid="{75F64976-8AFF-493D-BAF1-40B9B49515B1}"/>
    <cellStyle name="Comma 8 20" xfId="1421" xr:uid="{02803A8A-1093-48A4-A272-5E58D24037AD}"/>
    <cellStyle name="Comma 8 21" xfId="1422" xr:uid="{D593A79B-2FD9-4F5A-8E22-944A78FFCD82}"/>
    <cellStyle name="Comma 8 22" xfId="1423" xr:uid="{18FBDB61-74BE-4A53-BF9D-D4F687154168}"/>
    <cellStyle name="Comma 8 23" xfId="1424" xr:uid="{D22C8E1C-53FA-4C19-8860-BE6559A18E70}"/>
    <cellStyle name="Comma 8 24" xfId="1425" xr:uid="{610305A8-DD65-4551-B9A1-F677B41E5E8B}"/>
    <cellStyle name="Comma 8 25" xfId="1426" xr:uid="{2A2428AE-A3B5-464E-9D4F-B5B579DA547C}"/>
    <cellStyle name="Comma 8 26" xfId="1427" xr:uid="{92BD5D8A-BE7E-421A-8AE1-6407DF454838}"/>
    <cellStyle name="Comma 8 27" xfId="1428" xr:uid="{C771ED09-6E4E-41A9-BA44-84B7090BC003}"/>
    <cellStyle name="Comma 8 28" xfId="1429" xr:uid="{DCE2D128-7855-440C-8AAB-60DFDC97F5D1}"/>
    <cellStyle name="Comma 8 29" xfId="1430" xr:uid="{2186A870-DD67-482A-B460-261B72ED8CF0}"/>
    <cellStyle name="Comma 8 3" xfId="1431" xr:uid="{5B17CEBF-671E-47C8-8856-DA901E7E4A40}"/>
    <cellStyle name="Comma 8 3 10" xfId="13331" xr:uid="{8B1A2876-EAB3-42C3-8342-A82B80307137}"/>
    <cellStyle name="Comma 8 3 11" xfId="13332" xr:uid="{B966F1D0-7AD0-464B-BDF6-0C80E2D7EEF2}"/>
    <cellStyle name="Comma 8 3 12" xfId="13333" xr:uid="{010DAB61-AB2B-48C3-A0FB-923523B3B0AB}"/>
    <cellStyle name="Comma 8 3 13" xfId="13334" xr:uid="{DB8DF48C-BED1-4652-9756-8B7D27F4B379}"/>
    <cellStyle name="Comma 8 3 14" xfId="13335" xr:uid="{BA959619-2ACC-4EB2-90DF-6A98BE6B6D3D}"/>
    <cellStyle name="Comma 8 3 15" xfId="13336" xr:uid="{9F62A234-2978-4187-B394-103E7E06ED5F}"/>
    <cellStyle name="Comma 8 3 16" xfId="13337" xr:uid="{AA06660E-8B9F-4418-9DCA-15B5D265A6D0}"/>
    <cellStyle name="Comma 8 3 17" xfId="13338" xr:uid="{4D42F779-6210-4DA8-92E0-F86C00E2FA38}"/>
    <cellStyle name="Comma 8 3 18" xfId="13339" xr:uid="{CFB97E59-BA8A-4C75-B1A6-B41E23C62D4F}"/>
    <cellStyle name="Comma 8 3 19" xfId="13340" xr:uid="{E4EC4016-CF0C-4E19-B15D-1A214680B1E8}"/>
    <cellStyle name="Comma 8 3 2" xfId="13341" xr:uid="{8E058C68-E6F8-4E63-9D53-F58398A01BC6}"/>
    <cellStyle name="Comma 8 3 20" xfId="13342" xr:uid="{275E31B6-2AA3-49A0-9B07-7D952CA8C5BF}"/>
    <cellStyle name="Comma 8 3 21" xfId="13343" xr:uid="{40798F67-6391-4241-803A-009E95A8A263}"/>
    <cellStyle name="Comma 8 3 3" xfId="13344" xr:uid="{8BAFB7F0-6A0B-4142-8688-4C18B002BC12}"/>
    <cellStyle name="Comma 8 3 4" xfId="13345" xr:uid="{A1AE1A99-928B-4629-A171-9ACD2B60AE12}"/>
    <cellStyle name="Comma 8 3 5" xfId="13346" xr:uid="{AFFE1C67-02BC-4332-BE29-CA95FDFDA910}"/>
    <cellStyle name="Comma 8 3 6" xfId="13347" xr:uid="{84739A76-2022-498E-A598-375C4740699B}"/>
    <cellStyle name="Comma 8 3 7" xfId="13348" xr:uid="{0B4057CD-AAC5-4E16-A629-A7DE63424107}"/>
    <cellStyle name="Comma 8 3 8" xfId="13349" xr:uid="{C6A0AAC6-BE22-401E-9297-AFEF849D61D0}"/>
    <cellStyle name="Comma 8 3 9" xfId="13350" xr:uid="{02467181-C09E-473C-8E8E-E2D60B19985F}"/>
    <cellStyle name="Comma 8 30" xfId="1432" xr:uid="{AA405108-0D65-4DD7-8041-8E10310C4040}"/>
    <cellStyle name="Comma 8 31" xfId="1433" xr:uid="{A7567A0B-2D1D-4EA4-9367-DBF5BDC4F82D}"/>
    <cellStyle name="Comma 8 32" xfId="1434" xr:uid="{50206DE8-DC4E-41A5-8420-40815C3116F6}"/>
    <cellStyle name="Comma 8 33" xfId="1435" xr:uid="{4E89313B-FB9D-4ABD-820F-C6720A3127FB}"/>
    <cellStyle name="Comma 8 34" xfId="1436" xr:uid="{0A7A5F08-0AC7-4EA1-8FC0-FA4CCAA3BD82}"/>
    <cellStyle name="Comma 8 35" xfId="1437" xr:uid="{CC2AE043-1650-49CD-B00D-50D5D62CDC9E}"/>
    <cellStyle name="Comma 8 36" xfId="1438" xr:uid="{CD3AE5C6-F917-439F-B5C8-A221703E00F3}"/>
    <cellStyle name="Comma 8 37" xfId="1439" xr:uid="{C11AB746-03CB-4234-920B-0561CBFE5346}"/>
    <cellStyle name="Comma 8 38" xfId="1440" xr:uid="{4BF8A0A5-F27B-4A77-8D10-7D4541324B88}"/>
    <cellStyle name="Comma 8 39" xfId="1441" xr:uid="{33712467-6F34-4CAB-AE4F-5AF537108046}"/>
    <cellStyle name="Comma 8 4" xfId="1442" xr:uid="{15EBE768-748E-4CB5-AD67-29003552A8EA}"/>
    <cellStyle name="Comma 8 4 10" xfId="13351" xr:uid="{923A3A51-A10E-4A7A-B9D1-903047CF1B16}"/>
    <cellStyle name="Comma 8 4 11" xfId="13352" xr:uid="{1CF94BDF-9C2D-4953-8A38-48DAD098EF28}"/>
    <cellStyle name="Comma 8 4 12" xfId="13353" xr:uid="{B53B4E15-A533-40B6-9C87-D59A461D9A10}"/>
    <cellStyle name="Comma 8 4 13" xfId="13354" xr:uid="{98729807-EF9D-4488-834D-C82420DEB42E}"/>
    <cellStyle name="Comma 8 4 14" xfId="13355" xr:uid="{A9FE57DC-6474-44D3-ACFF-7DD0DF946FB7}"/>
    <cellStyle name="Comma 8 4 15" xfId="13356" xr:uid="{614ABD6E-EAA0-4D22-B7C7-EA363D48EEBE}"/>
    <cellStyle name="Comma 8 4 16" xfId="13357" xr:uid="{92B2E0BD-5443-4EE8-A76B-08CE7CBA9DA4}"/>
    <cellStyle name="Comma 8 4 17" xfId="13358" xr:uid="{6E3A5C40-F963-4919-BDAE-7338E58C6DB0}"/>
    <cellStyle name="Comma 8 4 18" xfId="13359" xr:uid="{4F027E52-B88B-4E3D-A5CD-877A25B79762}"/>
    <cellStyle name="Comma 8 4 19" xfId="13360" xr:uid="{71B1A0BF-B03B-4B7C-A370-FCCEEB8EA3C1}"/>
    <cellStyle name="Comma 8 4 2" xfId="13361" xr:uid="{D4E8C46A-B2C1-4910-8ABA-ED5A4FC8D411}"/>
    <cellStyle name="Comma 8 4 20" xfId="13362" xr:uid="{279DC34D-1EFB-4795-B93F-495FE327F9B5}"/>
    <cellStyle name="Comma 8 4 21" xfId="13363" xr:uid="{DFB5B4D9-7FDC-47ED-B476-E57D9D151C0C}"/>
    <cellStyle name="Comma 8 4 3" xfId="13364" xr:uid="{93370804-3581-4574-BE96-03C23AD9E2D2}"/>
    <cellStyle name="Comma 8 4 4" xfId="13365" xr:uid="{EEAE90B6-84EC-4BD1-91E4-8BEF02B5B5A5}"/>
    <cellStyle name="Comma 8 4 5" xfId="13366" xr:uid="{D7015534-8802-49A2-BCA5-A365CB2E12D6}"/>
    <cellStyle name="Comma 8 4 6" xfId="13367" xr:uid="{C513BDE5-DC8B-486F-968E-9D2AD836351A}"/>
    <cellStyle name="Comma 8 4 7" xfId="13368" xr:uid="{E8B8D07F-47A1-45C7-AC76-1C50DA927899}"/>
    <cellStyle name="Comma 8 4 8" xfId="13369" xr:uid="{4F7D28F6-12AD-4582-B63A-678437C37863}"/>
    <cellStyle name="Comma 8 4 9" xfId="13370" xr:uid="{BC59AC5A-A1DE-424E-8907-D5BA9A0BBB02}"/>
    <cellStyle name="Comma 8 40" xfId="1443" xr:uid="{B7C25078-70E9-46B1-BE83-A1CBBE67DC4D}"/>
    <cellStyle name="Comma 8 41" xfId="1444" xr:uid="{01B5B20A-4784-4738-8386-7AE6184E5244}"/>
    <cellStyle name="Comma 8 42" xfId="1445" xr:uid="{3483C048-4746-451C-9594-FFC718DC7E60}"/>
    <cellStyle name="Comma 8 43" xfId="1446" xr:uid="{8EEA2DA4-BC45-4409-AE24-776CC30900C6}"/>
    <cellStyle name="Comma 8 44" xfId="1447" xr:uid="{530FEE8A-252A-4C9C-94A3-2BF07024D322}"/>
    <cellStyle name="Comma 8 45" xfId="1448" xr:uid="{669BD831-86E9-41C0-BE2E-101F09938926}"/>
    <cellStyle name="Comma 8 46" xfId="1449" xr:uid="{0CFB9880-41BA-4ABC-B59A-0EFDF2D3BD36}"/>
    <cellStyle name="Comma 8 47" xfId="1450" xr:uid="{F20E83B5-2316-4C0D-B60A-F22197108D3E}"/>
    <cellStyle name="Comma 8 48" xfId="1451" xr:uid="{C293EE8C-4F2A-4C0A-A77C-94C5EE13A0B4}"/>
    <cellStyle name="Comma 8 49" xfId="1452" xr:uid="{7FCCA513-7C2A-461C-86CC-11980A9085B2}"/>
    <cellStyle name="Comma 8 5" xfId="1453" xr:uid="{96E68A25-DDA2-469C-A692-C10BDBBFD4DB}"/>
    <cellStyle name="Comma 8 5 10" xfId="13371" xr:uid="{B7B9E067-629E-407C-85DF-138A3D3F09B7}"/>
    <cellStyle name="Comma 8 5 11" xfId="13372" xr:uid="{8A8C0FF6-FE60-4B95-8A77-C18BF5C917F2}"/>
    <cellStyle name="Comma 8 5 12" xfId="13373" xr:uid="{225B7493-4860-4535-94BC-008C449D792D}"/>
    <cellStyle name="Comma 8 5 13" xfId="13374" xr:uid="{E0017E7A-929C-49E8-B9B3-54144FFCF58E}"/>
    <cellStyle name="Comma 8 5 14" xfId="13375" xr:uid="{D12C2313-E68D-43E5-842C-16F0706A92E1}"/>
    <cellStyle name="Comma 8 5 15" xfId="13376" xr:uid="{7E226CE0-3A7B-4049-9034-F44AFE28C437}"/>
    <cellStyle name="Comma 8 5 16" xfId="13377" xr:uid="{7584BBD4-A9A2-44FC-B1AE-3EB3594E6246}"/>
    <cellStyle name="Comma 8 5 17" xfId="13378" xr:uid="{523B712F-93DF-4AAB-AF2A-4DE13C40F86C}"/>
    <cellStyle name="Comma 8 5 18" xfId="13379" xr:uid="{8EDA6A17-7538-4A37-A8A4-0194DEA1AEAB}"/>
    <cellStyle name="Comma 8 5 19" xfId="13380" xr:uid="{8231D8FC-542F-43AC-AE99-A32F7C023896}"/>
    <cellStyle name="Comma 8 5 2" xfId="13381" xr:uid="{374D8CDF-F43B-4612-9B86-F696CD77C2BD}"/>
    <cellStyle name="Comma 8 5 20" xfId="13382" xr:uid="{6F5C11BA-3A44-4E74-8848-3F3D4802A5B4}"/>
    <cellStyle name="Comma 8 5 21" xfId="13383" xr:uid="{61FFF069-2C67-4FDE-8468-2E7A2BF665E1}"/>
    <cellStyle name="Comma 8 5 3" xfId="13384" xr:uid="{0AE56041-CE49-4E16-ABA9-D6180428E304}"/>
    <cellStyle name="Comma 8 5 4" xfId="13385" xr:uid="{5DDDDD3B-5B1D-47F1-BA91-2DAA0A27210E}"/>
    <cellStyle name="Comma 8 5 5" xfId="13386" xr:uid="{52BF5739-0B81-4EF0-9A15-D7F730EB0692}"/>
    <cellStyle name="Comma 8 5 6" xfId="13387" xr:uid="{22B162AA-F8DC-4205-B179-636046BA5E22}"/>
    <cellStyle name="Comma 8 5 7" xfId="13388" xr:uid="{8720B4F0-E6A7-4A4B-825C-FF504C726E6F}"/>
    <cellStyle name="Comma 8 5 8" xfId="13389" xr:uid="{3B6AD48F-F021-4CAD-92ED-C52A3E6246CF}"/>
    <cellStyle name="Comma 8 5 9" xfId="13390" xr:uid="{1E37DC85-4A34-4452-9A3D-A9F9BCDCE265}"/>
    <cellStyle name="Comma 8 50" xfId="1454" xr:uid="{76335C12-09FF-4A44-A5DD-5EB1B746A289}"/>
    <cellStyle name="Comma 8 51" xfId="1455" xr:uid="{A0FE2FB4-3D75-4FCB-94E5-B496F58B1C7E}"/>
    <cellStyle name="Comma 8 52" xfId="1456" xr:uid="{7B4E13A3-0AAF-494D-869E-442FD35414C1}"/>
    <cellStyle name="Comma 8 53" xfId="1457" xr:uid="{F08F2E65-E1D2-46E5-905E-3F17D7CE4E87}"/>
    <cellStyle name="Comma 8 54" xfId="1458" xr:uid="{927B0F0C-6267-48A8-8A5F-A9A32CEE4B5A}"/>
    <cellStyle name="Comma 8 55" xfId="1459" xr:uid="{C982AED8-2857-46A7-9A98-18E88D8A2AD3}"/>
    <cellStyle name="Comma 8 56" xfId="1460" xr:uid="{4E6E791E-4C33-4A03-9962-55EF5768B9CD}"/>
    <cellStyle name="Comma 8 57" xfId="1461" xr:uid="{63CE92F8-52BB-4A08-B0DE-084471736B1A}"/>
    <cellStyle name="Comma 8 58" xfId="1462" xr:uid="{5F7958E9-5916-4570-8522-D623B38DC3B1}"/>
    <cellStyle name="Comma 8 59" xfId="1463" xr:uid="{7EA53173-8891-4C08-9A33-FAE9CABB9A48}"/>
    <cellStyle name="Comma 8 6" xfId="1464" xr:uid="{4B610E42-3335-4EFE-B7A3-967789DD1146}"/>
    <cellStyle name="Comma 8 6 10" xfId="13391" xr:uid="{F53CEA57-33FD-47E2-B027-BB5EBC731D20}"/>
    <cellStyle name="Comma 8 6 11" xfId="13392" xr:uid="{B6F923E9-CF1E-462A-8798-02B1D25A3311}"/>
    <cellStyle name="Comma 8 6 12" xfId="13393" xr:uid="{BE806D96-F2DE-4F39-8B8A-8DEE9218E7C2}"/>
    <cellStyle name="Comma 8 6 13" xfId="13394" xr:uid="{3FC38649-C352-4A84-BF8C-4C979DB9659D}"/>
    <cellStyle name="Comma 8 6 14" xfId="13395" xr:uid="{6C4808FF-BC0C-437A-949D-35426168C652}"/>
    <cellStyle name="Comma 8 6 15" xfId="13396" xr:uid="{B253A37C-FAD6-4B4F-950D-FF1B8B458023}"/>
    <cellStyle name="Comma 8 6 16" xfId="13397" xr:uid="{9B8114B8-8765-4A02-85B2-B6B358F74307}"/>
    <cellStyle name="Comma 8 6 17" xfId="13398" xr:uid="{DD91F603-891E-46DE-AB63-97CBC5EE6BA7}"/>
    <cellStyle name="Comma 8 6 18" xfId="13399" xr:uid="{C71D1D48-8DBE-468F-B550-F10ACC48597B}"/>
    <cellStyle name="Comma 8 6 19" xfId="13400" xr:uid="{730B960C-9ADA-438F-845B-00BF30C9506C}"/>
    <cellStyle name="Comma 8 6 2" xfId="13401" xr:uid="{F351C498-0CF6-4564-A179-9438AA1E537A}"/>
    <cellStyle name="Comma 8 6 20" xfId="13402" xr:uid="{58EDEF9C-A724-44C1-9673-4274582EE805}"/>
    <cellStyle name="Comma 8 6 21" xfId="13403" xr:uid="{62120528-5C7D-4AC2-ACEF-C27A57CDEF6C}"/>
    <cellStyle name="Comma 8 6 3" xfId="13404" xr:uid="{7CAEF732-7639-46C3-B034-03CD36074A06}"/>
    <cellStyle name="Comma 8 6 4" xfId="13405" xr:uid="{3060E3E4-28E9-456C-BCC6-296EB7FFDFF4}"/>
    <cellStyle name="Comma 8 6 5" xfId="13406" xr:uid="{F79588D7-F5A3-4CF4-9633-0C1AD5E80D8D}"/>
    <cellStyle name="Comma 8 6 6" xfId="13407" xr:uid="{EAE1C045-5A0E-4C50-B0EF-315A506FFF9F}"/>
    <cellStyle name="Comma 8 6 7" xfId="13408" xr:uid="{46057C9F-4E79-483A-B306-DBA19785792C}"/>
    <cellStyle name="Comma 8 6 8" xfId="13409" xr:uid="{3F6F00D9-647E-4669-935B-145791E0D9B2}"/>
    <cellStyle name="Comma 8 6 9" xfId="13410" xr:uid="{A5118FBB-CFC9-43D0-9972-410C346CD632}"/>
    <cellStyle name="Comma 8 60" xfId="1465" xr:uid="{5237BD7D-65B1-43A4-A411-2FF8DAC53325}"/>
    <cellStyle name="Comma 8 61" xfId="1466" xr:uid="{59ABC4BD-E539-4E8B-A34B-9EEFEFD58924}"/>
    <cellStyle name="Comma 8 62" xfId="1467" xr:uid="{4AFE73C4-7B44-48D1-8CEA-0EC85ABB45FB}"/>
    <cellStyle name="Comma 8 63" xfId="36136" xr:uid="{EDFA8480-8DB7-4D7F-A341-754827107894}"/>
    <cellStyle name="Comma 8 7" xfId="1468" xr:uid="{C1D15686-8E2E-4821-9457-26B64DBAC06B}"/>
    <cellStyle name="Comma 8 8" xfId="1469" xr:uid="{E266917D-62C7-4A6B-9E36-A07B1C4DCE3D}"/>
    <cellStyle name="Comma 8 9" xfId="1470" xr:uid="{4A89F78F-5C6F-403F-B92B-F3938C6D26FF}"/>
    <cellStyle name="Comma 80" xfId="13411" xr:uid="{E95FC9F8-E557-40E2-916C-9E6D63AE62C6}"/>
    <cellStyle name="Comma 80 10" xfId="13412" xr:uid="{BF2579CB-256D-4882-A671-E2C03074572C}"/>
    <cellStyle name="Comma 80 11" xfId="13413" xr:uid="{BC385900-2F67-4D37-B30E-6CC308506039}"/>
    <cellStyle name="Comma 80 12" xfId="13414" xr:uid="{7B24970B-F527-41C3-B00C-D8A2C6FBCDB4}"/>
    <cellStyle name="Comma 80 13" xfId="13415" xr:uid="{AE033A9E-2D91-418C-B73D-671FA023FF10}"/>
    <cellStyle name="Comma 80 14" xfId="13416" xr:uid="{3FCD1BF9-6AD5-4F4D-B64F-8FE2441911DD}"/>
    <cellStyle name="Comma 80 15" xfId="13417" xr:uid="{32D64FD7-C60F-449B-BF1E-30E45A6B8E2C}"/>
    <cellStyle name="Comma 80 16" xfId="13418" xr:uid="{158839DB-4FB7-49BC-8B47-4EFFE820C823}"/>
    <cellStyle name="Comma 80 17" xfId="13419" xr:uid="{392C6640-31AF-4D15-80C0-E3965895E1C0}"/>
    <cellStyle name="Comma 80 18" xfId="13420" xr:uid="{BB63E712-0E3A-4CB6-B6BA-6F8AD84DC781}"/>
    <cellStyle name="Comma 80 19" xfId="13421" xr:uid="{9099383D-5AD5-4708-9C31-CB2C449A42AD}"/>
    <cellStyle name="Comma 80 2" xfId="13422" xr:uid="{26D064DD-3CF0-4DF5-A83D-9A9A2113D9C8}"/>
    <cellStyle name="Comma 80 20" xfId="13423" xr:uid="{9D529912-A91A-4424-82F5-45BE2F94C5A3}"/>
    <cellStyle name="Comma 80 21" xfId="13424" xr:uid="{3F27ABC9-77CE-4EFA-9079-58FA43CF8924}"/>
    <cellStyle name="Comma 80 3" xfId="13425" xr:uid="{2DE5D6B0-4906-416F-9911-FBA8C6B9E94B}"/>
    <cellStyle name="Comma 80 4" xfId="13426" xr:uid="{7879FE2C-40B2-4CA5-B390-3E341ED1265A}"/>
    <cellStyle name="Comma 80 5" xfId="13427" xr:uid="{8F5EA742-43FD-4450-A0D7-FAC029EF7ABE}"/>
    <cellStyle name="Comma 80 6" xfId="13428" xr:uid="{CEA03AD8-3888-4859-9F1A-38EC76E2DC8D}"/>
    <cellStyle name="Comma 80 7" xfId="13429" xr:uid="{C50E967F-CC27-4BDE-BBFD-49E01CBA70E3}"/>
    <cellStyle name="Comma 80 8" xfId="13430" xr:uid="{27BBEABC-0634-47A7-87E3-5599F6A06EDC}"/>
    <cellStyle name="Comma 80 9" xfId="13431" xr:uid="{19B9DA04-5128-4D09-9566-7BBC55AE7605}"/>
    <cellStyle name="Comma 81" xfId="13432" xr:uid="{D214F1D7-CBB5-452A-ACEE-96320D4DB35B}"/>
    <cellStyle name="Comma 81 10" xfId="13433" xr:uid="{CFE3EAB5-2EC4-4A47-9352-55F6644462E5}"/>
    <cellStyle name="Comma 81 11" xfId="13434" xr:uid="{E469B7A8-9311-427D-8FB2-C5C7E480084C}"/>
    <cellStyle name="Comma 81 12" xfId="13435" xr:uid="{8BB7AD4B-E8E9-4E22-BC9F-4CC1779C5C98}"/>
    <cellStyle name="Comma 81 13" xfId="13436" xr:uid="{8BD71BC0-D98A-4C3C-9DD4-B31278A0CD37}"/>
    <cellStyle name="Comma 81 14" xfId="13437" xr:uid="{1FFC8B91-51BB-4255-81A7-FCDCF524CAF2}"/>
    <cellStyle name="Comma 81 15" xfId="13438" xr:uid="{EAFADB3D-99F1-4A9A-92C6-93EF3EC83E58}"/>
    <cellStyle name="Comma 81 16" xfId="13439" xr:uid="{06606ECF-6D33-4A0C-99D0-8D73FFC175C0}"/>
    <cellStyle name="Comma 81 17" xfId="13440" xr:uid="{BF110D32-47FB-4B38-BF5C-AA8D37BB0A82}"/>
    <cellStyle name="Comma 81 18" xfId="13441" xr:uid="{534645BE-8AA1-4424-BBAB-AC95096840E8}"/>
    <cellStyle name="Comma 81 19" xfId="13442" xr:uid="{1D918E5A-4121-41F6-AB8D-FF0C66928E30}"/>
    <cellStyle name="Comma 81 2" xfId="13443" xr:uid="{8B65F6C7-7B3A-4192-B02B-ABB343EFFE64}"/>
    <cellStyle name="Comma 81 20" xfId="13444" xr:uid="{FE749691-4238-446F-9E04-F62A104A369D}"/>
    <cellStyle name="Comma 81 21" xfId="13445" xr:uid="{07905B35-937E-46CD-8FB5-AE95C480D9CA}"/>
    <cellStyle name="Comma 81 3" xfId="13446" xr:uid="{723D6BFB-DE5A-4D8F-8FDC-84C7395C0B63}"/>
    <cellStyle name="Comma 81 4" xfId="13447" xr:uid="{84BC9762-CF07-44C9-BC04-5B047A9D9ADC}"/>
    <cellStyle name="Comma 81 5" xfId="13448" xr:uid="{B514277F-2C46-4FE6-867D-64613304BDC8}"/>
    <cellStyle name="Comma 81 6" xfId="13449" xr:uid="{444FB4C4-A7C5-42AF-8E56-3F9553FA4412}"/>
    <cellStyle name="Comma 81 7" xfId="13450" xr:uid="{D4CFF9B8-AA47-435F-B503-7F9BE7A653D8}"/>
    <cellStyle name="Comma 81 8" xfId="13451" xr:uid="{BF75AB41-739E-44DC-A364-8E5826CDB9F4}"/>
    <cellStyle name="Comma 81 9" xfId="13452" xr:uid="{BCD626B0-83CD-4596-9433-DB27ABC039A5}"/>
    <cellStyle name="Comma 82" xfId="13453" xr:uid="{F9CEAAC4-3226-4A57-B333-35896407C553}"/>
    <cellStyle name="Comma 82 10" xfId="13454" xr:uid="{E11AC331-E7E1-4FBF-9C8C-0BF11BD2D4D3}"/>
    <cellStyle name="Comma 82 11" xfId="13455" xr:uid="{96F11012-1CEC-4EEF-AAC9-9018386A5F97}"/>
    <cellStyle name="Comma 82 12" xfId="13456" xr:uid="{CF85664B-7023-462A-AAC7-FE1622973C57}"/>
    <cellStyle name="Comma 82 13" xfId="13457" xr:uid="{B729B44A-9513-4732-8B84-351857909F43}"/>
    <cellStyle name="Comma 82 14" xfId="13458" xr:uid="{D1D5D5E6-98F7-42C5-B569-DECBC7CF85EA}"/>
    <cellStyle name="Comma 82 15" xfId="13459" xr:uid="{2B1BB64F-072F-44D3-857D-3413F03B3E44}"/>
    <cellStyle name="Comma 82 16" xfId="13460" xr:uid="{6CD1FC02-C5FE-4EA7-92A1-DD239211D47F}"/>
    <cellStyle name="Comma 82 17" xfId="13461" xr:uid="{EF52CF47-5C90-4FDA-9511-463029A608BE}"/>
    <cellStyle name="Comma 82 18" xfId="13462" xr:uid="{8B98CF96-9362-42CA-9848-D5526B429C9E}"/>
    <cellStyle name="Comma 82 19" xfId="13463" xr:uid="{DCFFF13D-1E11-48AF-9C06-8969257DFAA2}"/>
    <cellStyle name="Comma 82 2" xfId="13464" xr:uid="{7A7DEC60-10DF-4375-8194-9D5CA6FF4216}"/>
    <cellStyle name="Comma 82 20" xfId="13465" xr:uid="{5BB224FC-939F-4E81-AF0C-0E38D8C70063}"/>
    <cellStyle name="Comma 82 21" xfId="13466" xr:uid="{6CBA72DD-72DA-4ECF-89FB-30CF07012EE4}"/>
    <cellStyle name="Comma 82 3" xfId="13467" xr:uid="{C51F5525-6799-461A-B5CD-9CAE8E7B0578}"/>
    <cellStyle name="Comma 82 4" xfId="13468" xr:uid="{1CE0E398-151C-4E2D-9FAC-C5563E50F4F2}"/>
    <cellStyle name="Comma 82 5" xfId="13469" xr:uid="{DCAE1EEE-4D8E-4A1B-A4CE-EA45D5B15912}"/>
    <cellStyle name="Comma 82 6" xfId="13470" xr:uid="{FD0EF2D0-2E14-4D5B-B115-6318FF37A066}"/>
    <cellStyle name="Comma 82 7" xfId="13471" xr:uid="{D00034D3-7838-4C71-880B-0B57D0493BCD}"/>
    <cellStyle name="Comma 82 8" xfId="13472" xr:uid="{5BDCEC0A-F39F-4D8A-A3AD-11077DD96DD8}"/>
    <cellStyle name="Comma 82 9" xfId="13473" xr:uid="{944BFADC-D752-40F5-BFF3-BC34A062E2D7}"/>
    <cellStyle name="Comma 83" xfId="13474" xr:uid="{0B7ED645-323E-4680-AB0D-D3E7AA715A74}"/>
    <cellStyle name="Comma 83 10" xfId="13475" xr:uid="{7596F86F-1C74-42F6-B102-18E0CC68E80C}"/>
    <cellStyle name="Comma 83 11" xfId="13476" xr:uid="{989B544D-B665-4406-BBF4-7A0F7205B1DA}"/>
    <cellStyle name="Comma 83 12" xfId="13477" xr:uid="{632ABA43-1307-4699-B56B-C6305CE4931C}"/>
    <cellStyle name="Comma 83 13" xfId="13478" xr:uid="{9FD897B3-DB8E-4AB3-A75D-65900BC6E795}"/>
    <cellStyle name="Comma 83 14" xfId="13479" xr:uid="{AD20A5F8-2E9D-4031-8701-590556EA55F7}"/>
    <cellStyle name="Comma 83 15" xfId="13480" xr:uid="{73F43080-8C20-428D-83B4-58369DADFC98}"/>
    <cellStyle name="Comma 83 16" xfId="13481" xr:uid="{5744CEDB-7F80-488C-AE06-7FBA0AB0B02B}"/>
    <cellStyle name="Comma 83 17" xfId="13482" xr:uid="{5BB69B07-864F-49E4-85CF-A173F4F21586}"/>
    <cellStyle name="Comma 83 18" xfId="13483" xr:uid="{2A8DB997-1346-4AAF-B25B-9BE2700D93C7}"/>
    <cellStyle name="Comma 83 19" xfId="13484" xr:uid="{9086E478-E214-4276-BADD-DA4A95FB4FFA}"/>
    <cellStyle name="Comma 83 2" xfId="13485" xr:uid="{C10172FB-FCEF-4670-8E70-DC6F5EA760E3}"/>
    <cellStyle name="Comma 83 20" xfId="13486" xr:uid="{E00D6BAC-0DC4-47DB-8536-300538C48567}"/>
    <cellStyle name="Comma 83 21" xfId="13487" xr:uid="{F95C44CD-9195-495E-AECF-A8E60EBCE6FE}"/>
    <cellStyle name="Comma 83 3" xfId="13488" xr:uid="{6ABD8CD8-813D-4ED3-B1E5-C86198BA083B}"/>
    <cellStyle name="Comma 83 4" xfId="13489" xr:uid="{6DB901FA-1569-4511-917C-AFE44A82F425}"/>
    <cellStyle name="Comma 83 5" xfId="13490" xr:uid="{5B19A8FA-C26D-4BF3-8D30-B6944FDB7F1C}"/>
    <cellStyle name="Comma 83 6" xfId="13491" xr:uid="{370CF705-54A1-4F50-A479-131200688943}"/>
    <cellStyle name="Comma 83 7" xfId="13492" xr:uid="{59E5D38A-6EC8-4DD8-89FF-D9A2AEF46A6E}"/>
    <cellStyle name="Comma 83 8" xfId="13493" xr:uid="{7484B3EA-A1FA-4241-BD57-6521FF82E8C2}"/>
    <cellStyle name="Comma 83 9" xfId="13494" xr:uid="{EA661457-F91C-4925-8CD5-BE4246C97181}"/>
    <cellStyle name="Comma 84" xfId="13495" xr:uid="{13C5BE61-200B-4FC4-AB0C-F432233FD25E}"/>
    <cellStyle name="Comma 84 10" xfId="13496" xr:uid="{A564F069-A4A9-4967-A9A1-BB983154DF40}"/>
    <cellStyle name="Comma 84 11" xfId="13497" xr:uid="{A2EF811E-76E8-42BE-BE9D-B422F6F8DDE8}"/>
    <cellStyle name="Comma 84 12" xfId="13498" xr:uid="{6EA90DFD-2B1E-4102-A2A7-6903AC32302D}"/>
    <cellStyle name="Comma 84 13" xfId="13499" xr:uid="{F64CADAF-B5B5-4EC9-9725-7D8F42267BAE}"/>
    <cellStyle name="Comma 84 14" xfId="13500" xr:uid="{8397F07D-4877-42DE-8BD9-C1AD03B1D758}"/>
    <cellStyle name="Comma 84 15" xfId="13501" xr:uid="{886A9C0E-0F8B-4E01-8069-EAC80693EBF8}"/>
    <cellStyle name="Comma 84 16" xfId="13502" xr:uid="{444C92A1-D10D-4A01-A662-52113DCCD58F}"/>
    <cellStyle name="Comma 84 17" xfId="13503" xr:uid="{F8489C75-E2C8-4928-8605-B23D3775CB38}"/>
    <cellStyle name="Comma 84 18" xfId="13504" xr:uid="{F9BF5BEC-5D8C-4E93-9B0A-9F15B7107B06}"/>
    <cellStyle name="Comma 84 19" xfId="13505" xr:uid="{BCD01C3B-6B95-4F49-AEDB-5AACC8C03AC5}"/>
    <cellStyle name="Comma 84 2" xfId="13506" xr:uid="{0FA912B0-33AC-45A7-9F98-BEDCDA529BB0}"/>
    <cellStyle name="Comma 84 20" xfId="13507" xr:uid="{5E12FE0C-7CC4-402D-87FC-2823F62A60A8}"/>
    <cellStyle name="Comma 84 21" xfId="13508" xr:uid="{A112BFE2-7F99-4273-881B-2ED50F16A90E}"/>
    <cellStyle name="Comma 84 3" xfId="13509" xr:uid="{4DE5EAA0-B960-4C99-A61C-337CE80A0301}"/>
    <cellStyle name="Comma 84 4" xfId="13510" xr:uid="{A62734A3-77FC-4C4E-979A-6BBC0CD52030}"/>
    <cellStyle name="Comma 84 5" xfId="13511" xr:uid="{A3887A03-D147-4E05-8DA2-F29C67085AF2}"/>
    <cellStyle name="Comma 84 6" xfId="13512" xr:uid="{21C62D40-7FE1-490E-B5A2-B302A507FC21}"/>
    <cellStyle name="Comma 84 7" xfId="13513" xr:uid="{AFC5EE2E-7352-40E8-8F61-1BF42FDB3012}"/>
    <cellStyle name="Comma 84 8" xfId="13514" xr:uid="{1A984549-68B2-4F45-B3AC-C3AF429CD118}"/>
    <cellStyle name="Comma 84 9" xfId="13515" xr:uid="{FD507EE2-3872-4579-8A78-1F3E82963F3E}"/>
    <cellStyle name="Comma 85" xfId="13516" xr:uid="{C2A2BBC8-F43C-4AF9-8E47-7D5E0D654DA6}"/>
    <cellStyle name="Comma 85 10" xfId="13517" xr:uid="{66B3E3E5-6953-4314-B1B5-196A9B6CE90A}"/>
    <cellStyle name="Comma 85 11" xfId="13518" xr:uid="{E979795F-D921-4514-9BF4-0644F978F477}"/>
    <cellStyle name="Comma 85 12" xfId="13519" xr:uid="{F1646197-8093-456D-819B-D29D752CEFE5}"/>
    <cellStyle name="Comma 85 13" xfId="13520" xr:uid="{8889E5A9-907E-4981-AE4D-B44B9EAFDF14}"/>
    <cellStyle name="Comma 85 14" xfId="13521" xr:uid="{4E925BD4-ECDE-44DB-8700-4B4BB6015C53}"/>
    <cellStyle name="Comma 85 15" xfId="13522" xr:uid="{21C0E50F-95EC-4CCD-9DA8-4BA8065D9AB2}"/>
    <cellStyle name="Comma 85 16" xfId="13523" xr:uid="{809DB1E1-F73F-4BC5-94C7-1B5717DA8CBB}"/>
    <cellStyle name="Comma 85 17" xfId="13524" xr:uid="{400575BD-ADDB-4749-AE49-1EF76EEA48BB}"/>
    <cellStyle name="Comma 85 18" xfId="13525" xr:uid="{18D5CF0B-40FC-4D69-8F9B-0157DF45F0B2}"/>
    <cellStyle name="Comma 85 19" xfId="13526" xr:uid="{C858137A-91F0-4D45-945F-8F2B3FCDE647}"/>
    <cellStyle name="Comma 85 2" xfId="13527" xr:uid="{E6F54010-353D-4AEB-BE56-2C5452D73D58}"/>
    <cellStyle name="Comma 85 20" xfId="13528" xr:uid="{E10596E1-DC6C-43E3-A6A6-095CF3835F67}"/>
    <cellStyle name="Comma 85 21" xfId="13529" xr:uid="{AFE71A13-6DFD-4F31-803A-D04BB737C760}"/>
    <cellStyle name="Comma 85 3" xfId="13530" xr:uid="{80DAF3D0-CFB1-48B7-97FE-75C689F665D8}"/>
    <cellStyle name="Comma 85 4" xfId="13531" xr:uid="{DD712D4C-B9EF-4000-A22F-53481E04CD69}"/>
    <cellStyle name="Comma 85 5" xfId="13532" xr:uid="{CCA88129-5A00-4577-BFF6-553116B83DE7}"/>
    <cellStyle name="Comma 85 6" xfId="13533" xr:uid="{8701A7F4-E815-40DE-9D09-1761249AD170}"/>
    <cellStyle name="Comma 85 7" xfId="13534" xr:uid="{84C3720C-DC20-4EF2-B390-2CB15C4F8BF4}"/>
    <cellStyle name="Comma 85 8" xfId="13535" xr:uid="{0A916B6D-218A-49A7-9FC9-D4A30A0938C0}"/>
    <cellStyle name="Comma 85 9" xfId="13536" xr:uid="{5BE9FE93-0137-421E-A070-F5DB7A8FDCBF}"/>
    <cellStyle name="Comma 86" xfId="13537" xr:uid="{58BBB105-D293-41AB-93FA-6F2BC3DC2E45}"/>
    <cellStyle name="Comma 86 10" xfId="13538" xr:uid="{C25D4C42-9D36-4421-9388-33946247CEFF}"/>
    <cellStyle name="Comma 86 11" xfId="13539" xr:uid="{12742340-B190-4CDA-91D6-C80E6730409E}"/>
    <cellStyle name="Comma 86 12" xfId="13540" xr:uid="{F268DE32-A4F6-47EF-9F1A-BDC8492380DC}"/>
    <cellStyle name="Comma 86 13" xfId="13541" xr:uid="{44E16145-ACD0-429B-96AD-5E5BE6DE415B}"/>
    <cellStyle name="Comma 86 14" xfId="13542" xr:uid="{99609C68-19AF-461B-8347-614F71559CB8}"/>
    <cellStyle name="Comma 86 15" xfId="13543" xr:uid="{78256B51-F9A3-4589-916F-7137F85B1BD4}"/>
    <cellStyle name="Comma 86 16" xfId="13544" xr:uid="{4C72102C-C7BA-404A-A441-04DAF186DF7E}"/>
    <cellStyle name="Comma 86 17" xfId="13545" xr:uid="{029E00DD-8DD5-408B-92C8-B93FEFE5D1E1}"/>
    <cellStyle name="Comma 86 18" xfId="13546" xr:uid="{F97DFA29-D19D-4695-98B4-EDC0A92EE7F7}"/>
    <cellStyle name="Comma 86 19" xfId="13547" xr:uid="{6A457B79-856D-4F4A-9721-9E96DEAD9C0B}"/>
    <cellStyle name="Comma 86 2" xfId="13548" xr:uid="{020691BE-EFD6-42CB-A213-3FFFCDD2B227}"/>
    <cellStyle name="Comma 86 20" xfId="13549" xr:uid="{5B984A36-BC7E-4237-82EA-CD1C4B2FEC61}"/>
    <cellStyle name="Comma 86 21" xfId="13550" xr:uid="{2D697EE5-CFC0-4A0D-A8DE-ED27DFAF6FF0}"/>
    <cellStyle name="Comma 86 3" xfId="13551" xr:uid="{AA59FD54-472D-4859-98A8-8D90FF31867A}"/>
    <cellStyle name="Comma 86 4" xfId="13552" xr:uid="{5948BF05-474F-4147-96DC-1CBAE292A0DC}"/>
    <cellStyle name="Comma 86 5" xfId="13553" xr:uid="{0F7F34E4-3AE3-4240-9ADF-0E04201DC6BC}"/>
    <cellStyle name="Comma 86 6" xfId="13554" xr:uid="{53A036BC-ADB7-4C54-A815-20ECC5903D2D}"/>
    <cellStyle name="Comma 86 7" xfId="13555" xr:uid="{CB7ACA81-AA5D-4F99-BFD9-8DA8B0D44366}"/>
    <cellStyle name="Comma 86 8" xfId="13556" xr:uid="{1D33C76C-29E7-4CD5-8949-A735285D04DB}"/>
    <cellStyle name="Comma 86 9" xfId="13557" xr:uid="{192778F3-D3FD-4E8B-B058-0F7D9C9AA5C2}"/>
    <cellStyle name="Comma 87" xfId="13558" xr:uid="{7A1EC082-135A-4AA8-9B2F-915EE6BC51FF}"/>
    <cellStyle name="Comma 87 10" xfId="13559" xr:uid="{6B3272D9-3E62-4DF8-B635-B08ADBD2F459}"/>
    <cellStyle name="Comma 87 11" xfId="13560" xr:uid="{41AFF534-6577-48E8-95E8-7F24AA55F1DE}"/>
    <cellStyle name="Comma 87 12" xfId="13561" xr:uid="{8FDC90AC-BE11-46D0-A828-6C7BF26E6773}"/>
    <cellStyle name="Comma 87 13" xfId="13562" xr:uid="{E2B03367-DC9C-40ED-9857-7F0D2FB86A84}"/>
    <cellStyle name="Comma 87 14" xfId="13563" xr:uid="{F922978A-6BA5-4C98-AD23-E38840C92BCC}"/>
    <cellStyle name="Comma 87 15" xfId="13564" xr:uid="{DD6EE9AF-5AD3-4BF4-AE54-86181F0AB044}"/>
    <cellStyle name="Comma 87 16" xfId="13565" xr:uid="{D2D8AB66-1D67-48FB-9AAC-F3A7C4321A02}"/>
    <cellStyle name="Comma 87 17" xfId="13566" xr:uid="{1B96E7AD-B32F-4DB2-B547-C730D1D3EB08}"/>
    <cellStyle name="Comma 87 18" xfId="13567" xr:uid="{CF2800C2-2CB7-4C66-9F3F-892545E2BDD7}"/>
    <cellStyle name="Comma 87 19" xfId="13568" xr:uid="{F6295B7C-FA7D-4785-9E01-E1B601E887FC}"/>
    <cellStyle name="Comma 87 2" xfId="13569" xr:uid="{7BAF6A57-7697-49B4-A640-3ACFBD85E5B3}"/>
    <cellStyle name="Comma 87 20" xfId="13570" xr:uid="{FF867048-7098-4DC1-BF8F-E29445562A0F}"/>
    <cellStyle name="Comma 87 21" xfId="13571" xr:uid="{0A11158B-7167-4D2C-84B2-74F878C69FA0}"/>
    <cellStyle name="Comma 87 3" xfId="13572" xr:uid="{1626F101-00CB-4D74-942D-4920964F84D4}"/>
    <cellStyle name="Comma 87 4" xfId="13573" xr:uid="{3D5A6325-E13D-4212-933D-D64E0C54CEFB}"/>
    <cellStyle name="Comma 87 5" xfId="13574" xr:uid="{FD757899-B8B8-496D-A6B2-AD45599819BC}"/>
    <cellStyle name="Comma 87 6" xfId="13575" xr:uid="{F14F55B9-E026-41EF-B8A7-26C194A0863C}"/>
    <cellStyle name="Comma 87 7" xfId="13576" xr:uid="{67DDBAF7-ED85-4E1A-ABBD-A402B8F4DE6A}"/>
    <cellStyle name="Comma 87 8" xfId="13577" xr:uid="{17415542-81C9-4344-9A98-984F5A000349}"/>
    <cellStyle name="Comma 87 9" xfId="13578" xr:uid="{FF8CB115-7FAD-4D24-823A-FE8EEE0B1409}"/>
    <cellStyle name="Comma 88" xfId="13579" xr:uid="{0F4F4B35-3809-4451-84B6-64EED7EF226B}"/>
    <cellStyle name="Comma 88 10" xfId="13580" xr:uid="{7844B3B7-161C-4B2B-B856-ECA00943330D}"/>
    <cellStyle name="Comma 88 11" xfId="13581" xr:uid="{E1BA3A64-F630-4BE0-ADD1-B079BB865416}"/>
    <cellStyle name="Comma 88 12" xfId="13582" xr:uid="{455B2868-42D7-4B46-88BE-419E736E4B83}"/>
    <cellStyle name="Comma 88 13" xfId="13583" xr:uid="{BD1C8AC1-7FAB-4359-BAAE-93895DF49989}"/>
    <cellStyle name="Comma 88 14" xfId="13584" xr:uid="{F91240F1-0B16-49A1-91E9-FCAFAB467430}"/>
    <cellStyle name="Comma 88 15" xfId="13585" xr:uid="{D8567820-FD4A-4EF6-9CBC-6ACE140FBF76}"/>
    <cellStyle name="Comma 88 16" xfId="13586" xr:uid="{8D22C10D-55B5-4744-977E-D9916F15B674}"/>
    <cellStyle name="Comma 88 17" xfId="13587" xr:uid="{FED20AB4-22C2-41B9-BD99-D9A00BF8A303}"/>
    <cellStyle name="Comma 88 18" xfId="13588" xr:uid="{6AE5365E-86C9-4144-A8C1-B8480C79CAAB}"/>
    <cellStyle name="Comma 88 19" xfId="13589" xr:uid="{1D2FEE2D-196B-40BE-8ECF-835116934439}"/>
    <cellStyle name="Comma 88 2" xfId="13590" xr:uid="{BE71E71A-F930-45DA-BC27-5A0BF8DC6B64}"/>
    <cellStyle name="Comma 88 20" xfId="13591" xr:uid="{A459974D-3D5C-4C90-B95D-6627FFDA9B53}"/>
    <cellStyle name="Comma 88 21" xfId="13592" xr:uid="{30923859-1056-40EF-8155-71314E5C382A}"/>
    <cellStyle name="Comma 88 3" xfId="13593" xr:uid="{DAF22B42-6A08-4AE7-82EC-6D168E8F15CB}"/>
    <cellStyle name="Comma 88 4" xfId="13594" xr:uid="{6CD18EEC-5993-4F25-AAF2-8B178720DCFD}"/>
    <cellStyle name="Comma 88 5" xfId="13595" xr:uid="{155A4576-543A-4D07-91A9-B04921840B41}"/>
    <cellStyle name="Comma 88 6" xfId="13596" xr:uid="{23C4D429-966D-4AF6-9671-D3F129565A2E}"/>
    <cellStyle name="Comma 88 7" xfId="13597" xr:uid="{518933B0-3996-48B2-82C9-FE2D939A57F7}"/>
    <cellStyle name="Comma 88 8" xfId="13598" xr:uid="{99251CCC-AF05-4A13-8E91-1A53FD7B4EC0}"/>
    <cellStyle name="Comma 88 9" xfId="13599" xr:uid="{05B80DE8-3B07-4144-8373-42B2269E5F18}"/>
    <cellStyle name="Comma 89" xfId="13600" xr:uid="{581C5D83-3103-4EE3-8935-83E8E8F66494}"/>
    <cellStyle name="Comma 89 10" xfId="13601" xr:uid="{B9B4ADC7-56F3-4778-BA44-20D9B88B8015}"/>
    <cellStyle name="Comma 89 11" xfId="13602" xr:uid="{C4703F48-8A49-446A-B7C2-C576ACD11DDA}"/>
    <cellStyle name="Comma 89 12" xfId="13603" xr:uid="{B171446B-C157-46B9-8978-0B3BA003C3A3}"/>
    <cellStyle name="Comma 89 13" xfId="13604" xr:uid="{1B9136C9-9037-499B-AC90-F912D2A024D5}"/>
    <cellStyle name="Comma 89 14" xfId="13605" xr:uid="{AC865937-22AB-4429-9AA4-752EDDD19373}"/>
    <cellStyle name="Comma 89 15" xfId="13606" xr:uid="{B80A5D6D-9A68-4FE1-AD8D-842A572E8559}"/>
    <cellStyle name="Comma 89 16" xfId="13607" xr:uid="{BF42EBBB-5E80-4D45-BC10-128EF9C40536}"/>
    <cellStyle name="Comma 89 17" xfId="13608" xr:uid="{D2DFAE3B-EBA3-4684-A01E-FC5BC6B84B21}"/>
    <cellStyle name="Comma 89 18" xfId="13609" xr:uid="{AE219A9A-E797-4DDE-941D-AECFBED86F41}"/>
    <cellStyle name="Comma 89 19" xfId="13610" xr:uid="{D0A86513-8D4F-4DD4-B270-3DB833908DA8}"/>
    <cellStyle name="Comma 89 2" xfId="13611" xr:uid="{26084E01-E54B-46E8-A2BC-E4BC0358776F}"/>
    <cellStyle name="Comma 89 20" xfId="13612" xr:uid="{54AD6733-7D89-4F64-B578-1DF95062D64A}"/>
    <cellStyle name="Comma 89 21" xfId="13613" xr:uid="{40CE3A06-F82B-4628-8812-1AE02FF8469F}"/>
    <cellStyle name="Comma 89 3" xfId="13614" xr:uid="{1D47B162-8D03-46FE-B349-DD41F63D0409}"/>
    <cellStyle name="Comma 89 4" xfId="13615" xr:uid="{C8FE3286-10CC-4966-A15D-658A2C14052E}"/>
    <cellStyle name="Comma 89 5" xfId="13616" xr:uid="{D7A6A43D-BBE2-44B4-B996-00CC2C16F7EB}"/>
    <cellStyle name="Comma 89 6" xfId="13617" xr:uid="{102B27A1-1FA1-4E5B-8EBF-9028985A59C0}"/>
    <cellStyle name="Comma 89 7" xfId="13618" xr:uid="{206423CC-E51F-4708-9D18-52F5C8E8B864}"/>
    <cellStyle name="Comma 89 8" xfId="13619" xr:uid="{0EF06006-971B-4C2A-837F-16B8EB3D9B35}"/>
    <cellStyle name="Comma 89 9" xfId="13620" xr:uid="{DECBA81B-D5A4-4897-BA5E-F2FC9CD77D5F}"/>
    <cellStyle name="Comma 9" xfId="1471" xr:uid="{741F6EFD-47C7-4067-8066-515D1AA8C0CF}"/>
    <cellStyle name="Comma 9 10" xfId="1472" xr:uid="{B6CB8DF0-39E2-4ED7-A6D9-24354E455221}"/>
    <cellStyle name="Comma 9 11" xfId="1473" xr:uid="{9E8A5361-7169-4524-87AF-59842F0DF11C}"/>
    <cellStyle name="Comma 9 12" xfId="1474" xr:uid="{08297B36-2CBF-4DC7-8CB0-5F185BF15577}"/>
    <cellStyle name="Comma 9 13" xfId="1475" xr:uid="{EDB10847-4265-4D93-A2B9-D38590B3702A}"/>
    <cellStyle name="Comma 9 14" xfId="1476" xr:uid="{A1DB43CB-F5B9-41EF-ADDD-A76350884100}"/>
    <cellStyle name="Comma 9 15" xfId="1477" xr:uid="{0949C91D-3E02-4EBB-9D18-F4210C10BA3E}"/>
    <cellStyle name="Comma 9 16" xfId="1478" xr:uid="{A03AC788-1EEC-4B35-B636-A58845D6BB61}"/>
    <cellStyle name="Comma 9 17" xfId="1479" xr:uid="{8154A222-3E4F-4428-A409-A304C246E02B}"/>
    <cellStyle name="Comma 9 18" xfId="1480" xr:uid="{2A27EA4D-ED32-4CD0-A91E-8BF099CAC420}"/>
    <cellStyle name="Comma 9 19" xfId="1481" xr:uid="{7A032B43-9B0C-44AB-8798-4C2395B8FDD7}"/>
    <cellStyle name="Comma 9 2" xfId="1482" xr:uid="{3343854D-F22D-49C9-97F3-5F7115C78A2C}"/>
    <cellStyle name="Comma 9 2 10" xfId="13621" xr:uid="{DFA63F4F-C924-49D4-A215-89FC5B4FE500}"/>
    <cellStyle name="Comma 9 2 11" xfId="13622" xr:uid="{90D55ADA-136D-42C0-B96D-710C82F24B59}"/>
    <cellStyle name="Comma 9 2 12" xfId="13623" xr:uid="{332DD439-E80E-47D5-AFB5-4CF3B899A92C}"/>
    <cellStyle name="Comma 9 2 13" xfId="13624" xr:uid="{423EF876-CFCF-437E-8CBC-DDE310533335}"/>
    <cellStyle name="Comma 9 2 14" xfId="13625" xr:uid="{9867237F-53C2-4D53-8C45-0D117E7BE2FA}"/>
    <cellStyle name="Comma 9 2 15" xfId="13626" xr:uid="{D3753254-7D6A-4524-AF1A-C0012DE57D32}"/>
    <cellStyle name="Comma 9 2 16" xfId="13627" xr:uid="{FE620699-E749-4430-8532-DE9E77BB7257}"/>
    <cellStyle name="Comma 9 2 17" xfId="13628" xr:uid="{DBBE95D7-9B8F-4D99-BFFF-68FEDB935502}"/>
    <cellStyle name="Comma 9 2 18" xfId="13629" xr:uid="{0F39D900-2546-4761-8975-60C1CE785540}"/>
    <cellStyle name="Comma 9 2 19" xfId="13630" xr:uid="{6C2509DC-B8B4-4AE1-B2F7-EEA2420140C2}"/>
    <cellStyle name="Comma 9 2 2" xfId="13631" xr:uid="{5B564ADA-660A-42B7-8193-726F3176D132}"/>
    <cellStyle name="Comma 9 2 20" xfId="13632" xr:uid="{2748DB26-2D33-4155-96E1-C7C34CDB9F95}"/>
    <cellStyle name="Comma 9 2 21" xfId="13633" xr:uid="{99D47861-4FE7-4857-B907-B2A61E835939}"/>
    <cellStyle name="Comma 9 2 22" xfId="36139" xr:uid="{4141B250-2C81-4A73-8041-3D2F487F125F}"/>
    <cellStyle name="Comma 9 2 3" xfId="13634" xr:uid="{C715A2B2-5341-4958-9F41-24A5C7563877}"/>
    <cellStyle name="Comma 9 2 4" xfId="13635" xr:uid="{7F40151B-9314-42E3-B850-A50B93DCA870}"/>
    <cellStyle name="Comma 9 2 5" xfId="13636" xr:uid="{5F996B71-29F4-4C2F-AAF7-9279FF881708}"/>
    <cellStyle name="Comma 9 2 6" xfId="13637" xr:uid="{E64FB019-1168-4EFC-BFAB-648EF605ED35}"/>
    <cellStyle name="Comma 9 2 7" xfId="13638" xr:uid="{4FDE3D33-6097-44E5-A15B-8D1D61C4C3A0}"/>
    <cellStyle name="Comma 9 2 8" xfId="13639" xr:uid="{07ED0A94-F7FD-4507-8EBC-365EF49BE096}"/>
    <cellStyle name="Comma 9 2 9" xfId="13640" xr:uid="{96FDA206-F31F-4C87-93A4-BCDD9810E710}"/>
    <cellStyle name="Comma 9 20" xfId="1483" xr:uid="{E07C84F3-EE61-4C9E-9A8B-0A288BC358E5}"/>
    <cellStyle name="Comma 9 21" xfId="1484" xr:uid="{FF5FF2A4-B4A1-4BCB-9B98-573DC46A794D}"/>
    <cellStyle name="Comma 9 22" xfId="1485" xr:uid="{34B113B3-84E0-4487-8BD8-3D35594DDEFC}"/>
    <cellStyle name="Comma 9 23" xfId="1486" xr:uid="{14F3F26A-04E6-4069-B150-F8F1A77D2074}"/>
    <cellStyle name="Comma 9 24" xfId="1487" xr:uid="{EE2EF21B-C0BD-469E-A44A-8326E6C555E1}"/>
    <cellStyle name="Comma 9 25" xfId="1488" xr:uid="{D0D0151E-0289-412B-81F0-EB7BF67238BB}"/>
    <cellStyle name="Comma 9 26" xfId="1489" xr:uid="{F8BF990A-B169-47DA-A0EA-343F10F0FFD0}"/>
    <cellStyle name="Comma 9 27" xfId="1490" xr:uid="{A1F3E414-971B-4AED-A831-08DCA50CE963}"/>
    <cellStyle name="Comma 9 28" xfId="1491" xr:uid="{8B0D0878-9172-49BC-8041-4E48D1D03417}"/>
    <cellStyle name="Comma 9 29" xfId="1492" xr:uid="{74030900-33A1-47D9-A0A5-2B466D280A2B}"/>
    <cellStyle name="Comma 9 3" xfId="1493" xr:uid="{ECD48CCF-18A8-4A13-948A-5C88B8D3F0A3}"/>
    <cellStyle name="Comma 9 3 10" xfId="13641" xr:uid="{471F6B3F-41C3-4243-B8B5-AF68B5C7DB72}"/>
    <cellStyle name="Comma 9 3 11" xfId="13642" xr:uid="{EAAC49D3-0C66-441B-8891-0090DC9A88C3}"/>
    <cellStyle name="Comma 9 3 12" xfId="13643" xr:uid="{F8C030EA-200D-4A0F-AE2C-EA65CD6A4108}"/>
    <cellStyle name="Comma 9 3 13" xfId="13644" xr:uid="{2840A856-899D-430E-B4C5-40BBFACB3D2C}"/>
    <cellStyle name="Comma 9 3 14" xfId="13645" xr:uid="{17B94448-4CF8-471D-AF62-A61C63794EC0}"/>
    <cellStyle name="Comma 9 3 15" xfId="13646" xr:uid="{6F734D00-38A2-4E5A-A6E3-0380FD8DB319}"/>
    <cellStyle name="Comma 9 3 16" xfId="13647" xr:uid="{F2810BA3-B403-43FB-A807-0D224B0ADD67}"/>
    <cellStyle name="Comma 9 3 17" xfId="13648" xr:uid="{4A68D059-7AE5-4172-900A-F2AFB0623213}"/>
    <cellStyle name="Comma 9 3 18" xfId="13649" xr:uid="{B3479227-8316-406A-8F23-A7E81F5F67FE}"/>
    <cellStyle name="Comma 9 3 19" xfId="13650" xr:uid="{FDC96B71-0D9E-4CE8-BC56-1107C221290E}"/>
    <cellStyle name="Comma 9 3 2" xfId="13651" xr:uid="{1A404175-DD8E-45E8-A603-8443069A5B04}"/>
    <cellStyle name="Comma 9 3 20" xfId="13652" xr:uid="{A8EB7162-A672-4DC7-9C26-243CFAAF0CEF}"/>
    <cellStyle name="Comma 9 3 21" xfId="13653" xr:uid="{79CE4170-7F48-46DD-B8DD-38BF4C309271}"/>
    <cellStyle name="Comma 9 3 3" xfId="13654" xr:uid="{8028D343-CC1D-4DCB-8C4B-463E41AB2A32}"/>
    <cellStyle name="Comma 9 3 4" xfId="13655" xr:uid="{588428E7-C76B-43CF-A163-8421573C936B}"/>
    <cellStyle name="Comma 9 3 5" xfId="13656" xr:uid="{01B1F647-1333-4D84-AF05-2CD2682EA6C2}"/>
    <cellStyle name="Comma 9 3 6" xfId="13657" xr:uid="{78C5AE33-9577-437B-A210-0C0A06554416}"/>
    <cellStyle name="Comma 9 3 7" xfId="13658" xr:uid="{0B3EE8A2-B419-48B6-92E8-336CA9CA39B8}"/>
    <cellStyle name="Comma 9 3 8" xfId="13659" xr:uid="{200C6BAA-CC54-49E1-BCC6-75C1564ED4FF}"/>
    <cellStyle name="Comma 9 3 9" xfId="13660" xr:uid="{AD3AB4A9-9CE4-4084-9690-7BCB833E30E9}"/>
    <cellStyle name="Comma 9 30" xfId="1494" xr:uid="{79C362F4-CE8C-44A8-99F8-E7D74EDC77E0}"/>
    <cellStyle name="Comma 9 31" xfId="1495" xr:uid="{4F29C454-E949-458F-873E-FB0750A156B9}"/>
    <cellStyle name="Comma 9 32" xfId="1496" xr:uid="{68B03636-2E09-4D3F-B9B2-71C26F2C792B}"/>
    <cellStyle name="Comma 9 33" xfId="1497" xr:uid="{1BE88451-DAEC-4CFF-9B84-5D7CF211F59B}"/>
    <cellStyle name="Comma 9 34" xfId="1498" xr:uid="{28669CA4-7EE8-4C1F-AF6C-6E9BFD6239F9}"/>
    <cellStyle name="Comma 9 35" xfId="1499" xr:uid="{AB91B58E-2F33-468F-B2DF-C3B712A2CA25}"/>
    <cellStyle name="Comma 9 36" xfId="1500" xr:uid="{201AD37E-EE78-48C1-AA23-E3BB7B0FC209}"/>
    <cellStyle name="Comma 9 37" xfId="1501" xr:uid="{5A3BEA56-F605-4103-A31C-941333F94BFE}"/>
    <cellStyle name="Comma 9 38" xfId="1502" xr:uid="{16284D87-6AB7-4BA0-B41C-2BFD7E7DD24C}"/>
    <cellStyle name="Comma 9 39" xfId="1503" xr:uid="{7713EA1A-7F97-46A7-810C-19C382868B0A}"/>
    <cellStyle name="Comma 9 4" xfId="1504" xr:uid="{98908411-5DC5-4763-AE03-F111E7C67994}"/>
    <cellStyle name="Comma 9 4 10" xfId="13661" xr:uid="{CA156C4A-0859-411F-861E-EFB466D6DC22}"/>
    <cellStyle name="Comma 9 4 11" xfId="13662" xr:uid="{747E62DA-1926-41C2-80CE-329F376DA4FB}"/>
    <cellStyle name="Comma 9 4 12" xfId="13663" xr:uid="{3FBB293A-D348-4533-8E32-2B64D95A67A8}"/>
    <cellStyle name="Comma 9 4 13" xfId="13664" xr:uid="{8526E812-5F7E-4CB1-B4DD-E66C8B730EBB}"/>
    <cellStyle name="Comma 9 4 14" xfId="13665" xr:uid="{5D408DE9-163C-403A-AFC4-1DD4332B2396}"/>
    <cellStyle name="Comma 9 4 15" xfId="13666" xr:uid="{E6CD1EA4-448E-4C8E-B6D5-A2D54D4921BB}"/>
    <cellStyle name="Comma 9 4 16" xfId="13667" xr:uid="{CD6298F8-7EE7-470D-91D2-E925C7B42DDB}"/>
    <cellStyle name="Comma 9 4 17" xfId="13668" xr:uid="{9D2C10E6-5A40-497E-98A5-D5CBF035393B}"/>
    <cellStyle name="Comma 9 4 18" xfId="13669" xr:uid="{B88F5F1F-709C-4D27-9BA8-47F9FCFA32EC}"/>
    <cellStyle name="Comma 9 4 19" xfId="13670" xr:uid="{91299AF2-D87E-4A01-A35D-C3E430805CF4}"/>
    <cellStyle name="Comma 9 4 2" xfId="13671" xr:uid="{8DA84B85-2811-4155-A920-04DD28FF480A}"/>
    <cellStyle name="Comma 9 4 20" xfId="13672" xr:uid="{5B7CC66C-6311-4F03-9B6A-CC801DB7F3E3}"/>
    <cellStyle name="Comma 9 4 21" xfId="13673" xr:uid="{F205C9E9-267F-4FE5-B5DF-080F74791279}"/>
    <cellStyle name="Comma 9 4 3" xfId="13674" xr:uid="{4E1FFB70-6461-44DC-8C5F-2A8DA37B108C}"/>
    <cellStyle name="Comma 9 4 4" xfId="13675" xr:uid="{B06453EF-6CF7-4CDE-8643-E4D7400ED1A6}"/>
    <cellStyle name="Comma 9 4 5" xfId="13676" xr:uid="{4816539A-D51C-4A94-B45A-A6E552C41CF2}"/>
    <cellStyle name="Comma 9 4 6" xfId="13677" xr:uid="{38202FC2-C3DF-4C90-BBAC-0A2E3254FD82}"/>
    <cellStyle name="Comma 9 4 7" xfId="13678" xr:uid="{4372E9A5-DBF6-4893-95C6-BC4F4CC51314}"/>
    <cellStyle name="Comma 9 4 8" xfId="13679" xr:uid="{153DE8B0-6674-4111-9369-EA3EA9F3E695}"/>
    <cellStyle name="Comma 9 4 9" xfId="13680" xr:uid="{3CA2EBF3-BDAF-4B95-9CC2-31788BF189E9}"/>
    <cellStyle name="Comma 9 40" xfId="1505" xr:uid="{76247B80-387C-434E-AAFC-4ABF1DF0B333}"/>
    <cellStyle name="Comma 9 41" xfId="1506" xr:uid="{A7751B5B-A9AC-47DC-9AD0-307BD58DEC2B}"/>
    <cellStyle name="Comma 9 42" xfId="1507" xr:uid="{0E134BF9-0149-4B8D-85BB-E0C8CF712FA4}"/>
    <cellStyle name="Comma 9 43" xfId="1508" xr:uid="{05CCBF95-CB35-489F-9703-7214EF6FD62D}"/>
    <cellStyle name="Comma 9 44" xfId="1509" xr:uid="{7279F2C5-54CE-46DC-87CD-63D1F7282834}"/>
    <cellStyle name="Comma 9 45" xfId="1510" xr:uid="{128BAEAE-9C34-46F4-868F-0803185CA689}"/>
    <cellStyle name="Comma 9 46" xfId="1511" xr:uid="{806C684E-2B92-4487-BD58-DE1A52B14141}"/>
    <cellStyle name="Comma 9 47" xfId="1512" xr:uid="{ACD4C543-5802-452A-9FC3-110E49F12EC8}"/>
    <cellStyle name="Comma 9 48" xfId="1513" xr:uid="{925E6EC9-E2EE-4885-B03F-63792755079F}"/>
    <cellStyle name="Comma 9 49" xfId="1514" xr:uid="{CEB8AA6A-AE1A-4ECD-9908-B91ECD6DB3A6}"/>
    <cellStyle name="Comma 9 5" xfId="1515" xr:uid="{5AD5141A-5988-49C6-82C0-18AA2FEA47F3}"/>
    <cellStyle name="Comma 9 5 10" xfId="13681" xr:uid="{FC35A407-BE94-4E9F-B246-09D227C34569}"/>
    <cellStyle name="Comma 9 5 11" xfId="13682" xr:uid="{9CCB2AAA-4DE7-4F5D-A1E4-10A789191D9C}"/>
    <cellStyle name="Comma 9 5 12" xfId="13683" xr:uid="{B33B2761-98E9-46BE-8915-23A20D0B765D}"/>
    <cellStyle name="Comma 9 5 13" xfId="13684" xr:uid="{C5632055-6F14-475A-8BED-9DAACC07AD73}"/>
    <cellStyle name="Comma 9 5 14" xfId="13685" xr:uid="{8ECEA4D3-1C98-47EC-8EEA-7A1528D6A872}"/>
    <cellStyle name="Comma 9 5 15" xfId="13686" xr:uid="{8D2B8585-A1F9-49BC-9B49-65329AA0C0E2}"/>
    <cellStyle name="Comma 9 5 16" xfId="13687" xr:uid="{16046937-F7C8-4ED6-9934-E05FBD04D64A}"/>
    <cellStyle name="Comma 9 5 17" xfId="13688" xr:uid="{238BE7A7-EF0A-4998-8DA9-F50913E6B289}"/>
    <cellStyle name="Comma 9 5 18" xfId="13689" xr:uid="{B4888229-055A-44A7-A943-1E97202DFA52}"/>
    <cellStyle name="Comma 9 5 19" xfId="13690" xr:uid="{CED895D4-9F05-481F-8AD9-24DF4896EB24}"/>
    <cellStyle name="Comma 9 5 2" xfId="13691" xr:uid="{228EB7EC-9D37-4AD6-B794-42FBFC5AE21A}"/>
    <cellStyle name="Comma 9 5 20" xfId="13692" xr:uid="{30127831-405B-4A75-9AC7-79FA64E29289}"/>
    <cellStyle name="Comma 9 5 21" xfId="13693" xr:uid="{27F592B6-F829-4D24-81A4-6B0BAEB88B5D}"/>
    <cellStyle name="Comma 9 5 3" xfId="13694" xr:uid="{F97A000B-E0FB-44E7-A384-692C4BEBC670}"/>
    <cellStyle name="Comma 9 5 4" xfId="13695" xr:uid="{2961FE48-B31F-4E06-B2B1-EC9A4E19BE37}"/>
    <cellStyle name="Comma 9 5 5" xfId="13696" xr:uid="{41B8EC41-09AC-4446-9833-C486DBBEDEE1}"/>
    <cellStyle name="Comma 9 5 6" xfId="13697" xr:uid="{05DCBB86-189A-4196-A589-D59AE2A8ACBB}"/>
    <cellStyle name="Comma 9 5 7" xfId="13698" xr:uid="{164C2F86-158F-4069-A9D7-8A33D8B9A111}"/>
    <cellStyle name="Comma 9 5 8" xfId="13699" xr:uid="{F6E8F1DE-07DB-47A9-9C83-AA1FC05FB331}"/>
    <cellStyle name="Comma 9 5 9" xfId="13700" xr:uid="{E2520C82-080A-4FA1-8CC7-73F083FC197C}"/>
    <cellStyle name="Comma 9 50" xfId="1516" xr:uid="{C3CED5DA-6C6C-452C-89E0-ECA07F9F6AD8}"/>
    <cellStyle name="Comma 9 51" xfId="1517" xr:uid="{B3C6BBAB-F5EB-4CD2-8C2F-F8AA68D29079}"/>
    <cellStyle name="Comma 9 52" xfId="1518" xr:uid="{44FDDB47-10FB-4027-924E-A94D73C9C630}"/>
    <cellStyle name="Comma 9 53" xfId="1519" xr:uid="{28EF1CDE-77B1-44F9-9FC0-7989722A4FA4}"/>
    <cellStyle name="Comma 9 54" xfId="1520" xr:uid="{F033E428-E815-4403-9C53-D9F4879ABE0E}"/>
    <cellStyle name="Comma 9 55" xfId="1521" xr:uid="{C01F552D-C0D1-4854-A6A4-5A116A797FC4}"/>
    <cellStyle name="Comma 9 56" xfId="1522" xr:uid="{1ECD6BFE-8753-402B-84E1-B13267D1F1C7}"/>
    <cellStyle name="Comma 9 57" xfId="1523" xr:uid="{2678209A-DACB-40F9-8E0E-DE7F0B532E32}"/>
    <cellStyle name="Comma 9 58" xfId="1524" xr:uid="{BDA8ABCF-8455-4E15-8FBD-C04DDB5C7C08}"/>
    <cellStyle name="Comma 9 59" xfId="1525" xr:uid="{45494451-C41B-490E-9D2F-854254CED9E6}"/>
    <cellStyle name="Comma 9 6" xfId="1526" xr:uid="{BF70CDA9-A96D-4C29-9334-D126D4DE631F}"/>
    <cellStyle name="Comma 9 6 10" xfId="13701" xr:uid="{E3B5770F-157A-4445-8D65-D9BB0F51FD99}"/>
    <cellStyle name="Comma 9 6 11" xfId="13702" xr:uid="{B0BF6C72-4528-4E67-8FFC-013680717D60}"/>
    <cellStyle name="Comma 9 6 12" xfId="13703" xr:uid="{140415BB-B07B-4F69-BFB8-03B459290B2E}"/>
    <cellStyle name="Comma 9 6 13" xfId="13704" xr:uid="{CA5F192D-1D75-4B75-954C-27C827B4752C}"/>
    <cellStyle name="Comma 9 6 14" xfId="13705" xr:uid="{E6AA9DCB-BB45-4234-B408-71D9A098A2CF}"/>
    <cellStyle name="Comma 9 6 15" xfId="13706" xr:uid="{47892A62-6BF1-494A-BCC9-AF9416F53A32}"/>
    <cellStyle name="Comma 9 6 16" xfId="13707" xr:uid="{9DA195B6-0C52-4AB7-BAFB-D1DA2139D080}"/>
    <cellStyle name="Comma 9 6 17" xfId="13708" xr:uid="{F7020A81-6EBE-4911-A764-7CDC6BFE0FBE}"/>
    <cellStyle name="Comma 9 6 18" xfId="13709" xr:uid="{5009085B-95C7-4B9F-B52A-FF0BA6FF1840}"/>
    <cellStyle name="Comma 9 6 19" xfId="13710" xr:uid="{D55C9402-7E3B-4D21-A604-CB4AAAB12EBC}"/>
    <cellStyle name="Comma 9 6 2" xfId="13711" xr:uid="{206343A0-DD90-4F64-800F-48DD30D1EB85}"/>
    <cellStyle name="Comma 9 6 20" xfId="13712" xr:uid="{AFA7A702-F40F-4461-B5E4-BADDC5818445}"/>
    <cellStyle name="Comma 9 6 21" xfId="13713" xr:uid="{50399031-6EF9-4938-8F24-A8D321AB58C9}"/>
    <cellStyle name="Comma 9 6 3" xfId="13714" xr:uid="{36E5FB74-A7EB-45A7-B53F-0724F271C23B}"/>
    <cellStyle name="Comma 9 6 4" xfId="13715" xr:uid="{7EE1C74D-B2FF-42D7-BCF3-B5C2952FDBF7}"/>
    <cellStyle name="Comma 9 6 5" xfId="13716" xr:uid="{5B2E1B86-F5F4-4C21-A32E-2C9112F25C0F}"/>
    <cellStyle name="Comma 9 6 6" xfId="13717" xr:uid="{6F0BA88D-8DE3-4D56-9150-F22906D4B994}"/>
    <cellStyle name="Comma 9 6 7" xfId="13718" xr:uid="{B58A3743-82FD-4BC1-B5BF-6BD97DA74BFC}"/>
    <cellStyle name="Comma 9 6 8" xfId="13719" xr:uid="{3185E0E7-2D03-4130-8C9C-EA136F259C99}"/>
    <cellStyle name="Comma 9 6 9" xfId="13720" xr:uid="{ABA91005-448E-479C-9A19-39EE3FB57D58}"/>
    <cellStyle name="Comma 9 60" xfId="1527" xr:uid="{A47FCD28-0CAE-4F12-BB6F-C26F120BDF66}"/>
    <cellStyle name="Comma 9 61" xfId="1528" xr:uid="{428BC46C-E0F4-42CE-888E-46BAC7D8CD5F}"/>
    <cellStyle name="Comma 9 62" xfId="1529" xr:uid="{168A98FE-FD71-4941-8912-38643A91737E}"/>
    <cellStyle name="Comma 9 63" xfId="36138" xr:uid="{4C4C0688-7B35-4687-9C83-E775FBCD294D}"/>
    <cellStyle name="Comma 9 7" xfId="1530" xr:uid="{FF2F4801-D923-47B6-87FF-CF5EC5A8B7D5}"/>
    <cellStyle name="Comma 9 8" xfId="1531" xr:uid="{8D532897-B862-4C42-B58C-C88AC3E1877A}"/>
    <cellStyle name="Comma 9 9" xfId="1532" xr:uid="{D0466307-0687-4895-BAE7-2C951FEAF2CD}"/>
    <cellStyle name="Comma 90" xfId="13721" xr:uid="{13BC504F-8C08-4575-8E9A-5BDA1B92EBD0}"/>
    <cellStyle name="Comma 90 10" xfId="13722" xr:uid="{D575C4C1-B66C-4C55-BB6F-DFBF98200EE9}"/>
    <cellStyle name="Comma 90 11" xfId="13723" xr:uid="{676C9835-0A5D-4247-8AEF-BDF3CE97AAD9}"/>
    <cellStyle name="Comma 90 12" xfId="13724" xr:uid="{F533D96A-0DB6-4DDD-B796-E566D77ECEBC}"/>
    <cellStyle name="Comma 90 13" xfId="13725" xr:uid="{96FAAE17-1460-417B-B86D-095760BCA8B2}"/>
    <cellStyle name="Comma 90 14" xfId="13726" xr:uid="{8F1D57DA-8588-427C-9F3B-2195D1503345}"/>
    <cellStyle name="Comma 90 15" xfId="13727" xr:uid="{8C491341-8A81-4AC5-BA3E-B92B8CBAF64A}"/>
    <cellStyle name="Comma 90 16" xfId="13728" xr:uid="{10072A6F-2FFD-4BED-BE05-9C9E668B9B7C}"/>
    <cellStyle name="Comma 90 17" xfId="13729" xr:uid="{20FAA8F3-7E8F-47AB-A51C-A1091B0D4308}"/>
    <cellStyle name="Comma 90 18" xfId="13730" xr:uid="{BC2BED42-27A4-48B4-8AC4-AE1438FF4DC1}"/>
    <cellStyle name="Comma 90 19" xfId="13731" xr:uid="{0F3332DE-EB12-4097-89BC-B11662398A1E}"/>
    <cellStyle name="Comma 90 2" xfId="13732" xr:uid="{0585BA25-35F9-4747-BA69-C6665C7DE41E}"/>
    <cellStyle name="Comma 90 20" xfId="13733" xr:uid="{40E08079-4310-4CA0-827D-72CA612E3E20}"/>
    <cellStyle name="Comma 90 21" xfId="13734" xr:uid="{98119F37-710E-4710-97C2-771CEEEA6F76}"/>
    <cellStyle name="Comma 90 3" xfId="13735" xr:uid="{9B03DF60-510E-43E8-8182-810ECC856F2C}"/>
    <cellStyle name="Comma 90 4" xfId="13736" xr:uid="{63248EC2-B78F-4FCC-B9C2-3D6C2BB81237}"/>
    <cellStyle name="Comma 90 5" xfId="13737" xr:uid="{86F66085-F1BC-4307-888C-7BD626D3B18C}"/>
    <cellStyle name="Comma 90 6" xfId="13738" xr:uid="{7A22C6E3-266B-4DBB-96F7-C33697FBB91B}"/>
    <cellStyle name="Comma 90 7" xfId="13739" xr:uid="{4DCAECE9-9A03-4C1A-BD02-31C2E783508B}"/>
    <cellStyle name="Comma 90 8" xfId="13740" xr:uid="{5DDC9064-C6C9-4289-BA1E-76A512A3ED36}"/>
    <cellStyle name="Comma 90 9" xfId="13741" xr:uid="{85F93957-2A30-45BB-AEB8-18FC6EDF1268}"/>
    <cellStyle name="Comma 91" xfId="13742" xr:uid="{11B61D1A-A645-4277-810C-2D545B82B230}"/>
    <cellStyle name="Comma 91 10" xfId="13743" xr:uid="{F5432F1E-A93A-44A6-86E9-56E1C746A710}"/>
    <cellStyle name="Comma 91 11" xfId="13744" xr:uid="{45BA83CD-01CA-41C9-980C-267008F5322E}"/>
    <cellStyle name="Comma 91 12" xfId="13745" xr:uid="{076E97DE-DDDA-4712-8E18-A409B65106F7}"/>
    <cellStyle name="Comma 91 13" xfId="13746" xr:uid="{F1AFC354-4B8F-41F8-923A-47283ED38D87}"/>
    <cellStyle name="Comma 91 14" xfId="13747" xr:uid="{8C173F44-8AB1-43DC-827A-F7FDD9F0106F}"/>
    <cellStyle name="Comma 91 15" xfId="13748" xr:uid="{4A26057C-CEF6-4117-918F-3385B32D8D32}"/>
    <cellStyle name="Comma 91 16" xfId="13749" xr:uid="{AEC4E96C-0779-4247-B336-8EAB166786F8}"/>
    <cellStyle name="Comma 91 17" xfId="13750" xr:uid="{9CCD429B-777C-457C-AE71-F4EB7224D271}"/>
    <cellStyle name="Comma 91 18" xfId="13751" xr:uid="{C2A2ABC2-950B-4C40-8FC7-A0641E770AB0}"/>
    <cellStyle name="Comma 91 19" xfId="13752" xr:uid="{95BD686C-D818-45A7-A4C5-9E1A7DD30452}"/>
    <cellStyle name="Comma 91 2" xfId="13753" xr:uid="{2D73008E-9125-4CEC-8B97-BC88D20D5800}"/>
    <cellStyle name="Comma 91 20" xfId="13754" xr:uid="{3762304B-F7A8-41D3-827E-4E69D40BF3B7}"/>
    <cellStyle name="Comma 91 21" xfId="13755" xr:uid="{D32E60EB-56BD-415F-A7FD-B9FD8B5EEF3B}"/>
    <cellStyle name="Comma 91 3" xfId="13756" xr:uid="{4348E467-96F6-4CC3-8FF6-F9A683DEB813}"/>
    <cellStyle name="Comma 91 4" xfId="13757" xr:uid="{64E0598B-351C-4220-88E6-864CC74E0810}"/>
    <cellStyle name="Comma 91 5" xfId="13758" xr:uid="{884EFADA-848A-4226-86A4-8379CA696D3B}"/>
    <cellStyle name="Comma 91 6" xfId="13759" xr:uid="{136BEC5F-6228-418C-9148-1302C2CC075C}"/>
    <cellStyle name="Comma 91 7" xfId="13760" xr:uid="{05075B7C-5845-43D0-9A4E-AE94B7CB76AE}"/>
    <cellStyle name="Comma 91 8" xfId="13761" xr:uid="{8A3452C8-1500-429C-B2AC-0E55729E47D2}"/>
    <cellStyle name="Comma 91 9" xfId="13762" xr:uid="{A3D54232-623F-4FDD-A1B4-C549828B7CA5}"/>
    <cellStyle name="Comma 92" xfId="13763" xr:uid="{3433CAF2-0FCE-45B9-9407-3FB16B36B3D3}"/>
    <cellStyle name="Comma 92 10" xfId="13764" xr:uid="{58D81405-5D83-446C-BDB3-356CAC3A7AFB}"/>
    <cellStyle name="Comma 92 11" xfId="13765" xr:uid="{7F4BA069-E062-40D7-9D1F-B6EA00FA44FC}"/>
    <cellStyle name="Comma 92 12" xfId="13766" xr:uid="{D0BE8893-F492-4B6F-B702-7F0714F05202}"/>
    <cellStyle name="Comma 92 13" xfId="13767" xr:uid="{761F2248-B52E-46B0-85BA-4567B5037FF5}"/>
    <cellStyle name="Comma 92 14" xfId="13768" xr:uid="{296E75BD-7611-4EB9-98EA-64DC810A3B4D}"/>
    <cellStyle name="Comma 92 15" xfId="13769" xr:uid="{39099400-573E-402B-B4C7-AA0F7A338A7E}"/>
    <cellStyle name="Comma 92 16" xfId="13770" xr:uid="{EEE54D92-31D4-4DE0-A2E6-20584DDABAAA}"/>
    <cellStyle name="Comma 92 17" xfId="13771" xr:uid="{B5FBD9DA-4D67-4B69-A614-17ADBEE6346B}"/>
    <cellStyle name="Comma 92 18" xfId="13772" xr:uid="{86261CA1-862C-41C4-A9EE-B88F178727C3}"/>
    <cellStyle name="Comma 92 19" xfId="13773" xr:uid="{1C769647-25C9-4211-8CA2-42B4CA48256F}"/>
    <cellStyle name="Comma 92 2" xfId="13774" xr:uid="{63B13187-A66B-4511-9081-7976D1EE3807}"/>
    <cellStyle name="Comma 92 20" xfId="13775" xr:uid="{E0C33DF4-3899-48D5-8FFA-F25CED606473}"/>
    <cellStyle name="Comma 92 21" xfId="13776" xr:uid="{D40F6923-0C5E-4DE2-9188-4F80A3009556}"/>
    <cellStyle name="Comma 92 3" xfId="13777" xr:uid="{0105273D-6C2C-4420-8D0B-EB11DCF1CFD8}"/>
    <cellStyle name="Comma 92 4" xfId="13778" xr:uid="{DEA46229-CD81-4C17-B436-CD374349617B}"/>
    <cellStyle name="Comma 92 5" xfId="13779" xr:uid="{B92D3B9A-C772-44A6-9B5A-FDFDCF6349DB}"/>
    <cellStyle name="Comma 92 6" xfId="13780" xr:uid="{38094B94-CF7B-47F7-BEEC-3038CEFBB43E}"/>
    <cellStyle name="Comma 92 7" xfId="13781" xr:uid="{790EF80C-FEB4-488A-8C08-93C0CD1BE52F}"/>
    <cellStyle name="Comma 92 8" xfId="13782" xr:uid="{AC25C1A0-697D-4629-A4A7-04790D2F939B}"/>
    <cellStyle name="Comma 92 9" xfId="13783" xr:uid="{BA6C6DF9-2277-4C63-B10C-F4572CD76DC3}"/>
    <cellStyle name="Comma 93" xfId="13784" xr:uid="{195047DC-4381-40D2-A460-102594EE7216}"/>
    <cellStyle name="Comma 93 10" xfId="13785" xr:uid="{917BBE4E-EE53-4415-BC4A-2E959C65A171}"/>
    <cellStyle name="Comma 93 11" xfId="13786" xr:uid="{187DFEF2-B2B5-488B-98D1-FF0DA745BFA0}"/>
    <cellStyle name="Comma 93 12" xfId="13787" xr:uid="{118364A0-EDBA-4F31-9DA4-BC3F7368850C}"/>
    <cellStyle name="Comma 93 13" xfId="13788" xr:uid="{11CD6D5D-76CE-4B1A-843F-DB6B6CD6FF73}"/>
    <cellStyle name="Comma 93 14" xfId="13789" xr:uid="{882C330A-02B9-4684-ADCF-4DE7A87D69E8}"/>
    <cellStyle name="Comma 93 15" xfId="13790" xr:uid="{2CB202DB-ABA4-4721-ACF7-F98B5E200A2A}"/>
    <cellStyle name="Comma 93 16" xfId="13791" xr:uid="{BA80E721-6227-4E23-AB57-E2F353CF92E1}"/>
    <cellStyle name="Comma 93 17" xfId="13792" xr:uid="{0F4216F4-1452-4C82-AAE3-A771DDE32866}"/>
    <cellStyle name="Comma 93 18" xfId="13793" xr:uid="{E3AD2A5D-735F-4A65-90CD-E33FFE635C5E}"/>
    <cellStyle name="Comma 93 19" xfId="13794" xr:uid="{C67EC000-799F-4D42-A896-5AD77A4CA367}"/>
    <cellStyle name="Comma 93 2" xfId="13795" xr:uid="{07A04402-D31F-4007-A27C-75A32AD0FCC6}"/>
    <cellStyle name="Comma 93 20" xfId="13796" xr:uid="{A072C5F1-F3E2-4BF6-9EC8-65A1990802E8}"/>
    <cellStyle name="Comma 93 21" xfId="13797" xr:uid="{26C5FFBD-C46D-46A1-966B-23264EB687F0}"/>
    <cellStyle name="Comma 93 3" xfId="13798" xr:uid="{6572531F-DE8D-44FD-BDDF-A7D9CF7FD2AD}"/>
    <cellStyle name="Comma 93 4" xfId="13799" xr:uid="{5534EBC7-828A-4FED-BF03-C7BC6A2E2A58}"/>
    <cellStyle name="Comma 93 5" xfId="13800" xr:uid="{D31676E0-3CDB-449B-A44C-525642B778C0}"/>
    <cellStyle name="Comma 93 6" xfId="13801" xr:uid="{F8647500-1A87-4169-8AFC-AC8A446E4EE8}"/>
    <cellStyle name="Comma 93 7" xfId="13802" xr:uid="{089CE4B0-AFAA-4B00-A923-185EC8F6E392}"/>
    <cellStyle name="Comma 93 8" xfId="13803" xr:uid="{00E3628A-A5C2-4840-8018-78BF20230307}"/>
    <cellStyle name="Comma 93 9" xfId="13804" xr:uid="{0D292D0F-B57A-4B1C-A806-EAF93BE42DC1}"/>
    <cellStyle name="Comma 94" xfId="13805" xr:uid="{E89E8F1B-96AF-4C6B-8ECD-D8AB92F8F013}"/>
    <cellStyle name="Comma 94 10" xfId="13806" xr:uid="{3E698B2A-5F1B-4EE9-8F57-56E4FB949548}"/>
    <cellStyle name="Comma 94 11" xfId="13807" xr:uid="{F3860926-641B-402D-B1F7-090516F91F81}"/>
    <cellStyle name="Comma 94 12" xfId="13808" xr:uid="{DE16D2D6-927C-4569-8414-A7266F15243C}"/>
    <cellStyle name="Comma 94 13" xfId="13809" xr:uid="{47B5CEF4-F8D9-4068-AA75-6FD8458BD66A}"/>
    <cellStyle name="Comma 94 14" xfId="13810" xr:uid="{FD79F401-715B-46FA-ACAC-AD72F8129814}"/>
    <cellStyle name="Comma 94 15" xfId="13811" xr:uid="{0CE267E2-56B7-4A6D-9E62-EC34BFC3B8A9}"/>
    <cellStyle name="Comma 94 16" xfId="13812" xr:uid="{9CEFBA4B-3984-49CA-ABB6-F99F17DAE653}"/>
    <cellStyle name="Comma 94 17" xfId="13813" xr:uid="{FDB42B6B-D885-46F4-818F-2CA94CEAB152}"/>
    <cellStyle name="Comma 94 18" xfId="13814" xr:uid="{A9C01586-3DDF-4625-9227-B7C4281BAD07}"/>
    <cellStyle name="Comma 94 19" xfId="13815" xr:uid="{2647BF20-C2CC-45F0-9FEF-A258D1B75C56}"/>
    <cellStyle name="Comma 94 2" xfId="13816" xr:uid="{277A9FEB-BA36-43A0-912F-49E97B143CA1}"/>
    <cellStyle name="Comma 94 20" xfId="13817" xr:uid="{3608B1E3-571F-4FCA-A715-F33F477497E3}"/>
    <cellStyle name="Comma 94 21" xfId="13818" xr:uid="{5A610847-75F0-4E51-B1E7-9CF8C2A92A2E}"/>
    <cellStyle name="Comma 94 3" xfId="13819" xr:uid="{4AFA551A-4E8B-4245-A5E4-D64A36FB3C16}"/>
    <cellStyle name="Comma 94 4" xfId="13820" xr:uid="{5EEFFBA0-D3C7-4A51-BEBA-67C800567795}"/>
    <cellStyle name="Comma 94 5" xfId="13821" xr:uid="{C2293B10-2C7E-414A-B17B-5965AA1AAC26}"/>
    <cellStyle name="Comma 94 6" xfId="13822" xr:uid="{CC5FB046-CE48-4E6A-B922-86CB12F00F78}"/>
    <cellStyle name="Comma 94 7" xfId="13823" xr:uid="{AE5794C2-A5A4-4F69-B874-AE133D7A5724}"/>
    <cellStyle name="Comma 94 8" xfId="13824" xr:uid="{1DFA50E2-E0CE-49D1-B9F3-4D7AB433F4E9}"/>
    <cellStyle name="Comma 94 9" xfId="13825" xr:uid="{82E8ED1D-AEE8-418D-B1BB-82F19AD85AA3}"/>
    <cellStyle name="Comma 95" xfId="13826" xr:uid="{ED706E4D-8476-4C5C-BEC8-C375D0435A8D}"/>
    <cellStyle name="Comma 95 10" xfId="13827" xr:uid="{11C36E4A-43CD-4A74-ACCE-65FB74D75348}"/>
    <cellStyle name="Comma 95 11" xfId="13828" xr:uid="{C11FBBAA-C36F-4C52-BF39-3C9188AB619D}"/>
    <cellStyle name="Comma 95 12" xfId="13829" xr:uid="{BB7B9717-C8A7-4468-A71E-4ABA5B2F5D53}"/>
    <cellStyle name="Comma 95 13" xfId="13830" xr:uid="{FD17F10C-2A32-4E89-A913-C3209C48C079}"/>
    <cellStyle name="Comma 95 14" xfId="13831" xr:uid="{60E41E45-D7BF-45C3-9192-3137A0354190}"/>
    <cellStyle name="Comma 95 15" xfId="13832" xr:uid="{5F864703-7076-4FBE-9AE3-B64C6A27C58B}"/>
    <cellStyle name="Comma 95 16" xfId="13833" xr:uid="{B11926C8-0ED3-4698-AACA-E383C9742BAE}"/>
    <cellStyle name="Comma 95 17" xfId="13834" xr:uid="{D678CA97-87C6-499F-B323-B7A8C2ECEF8A}"/>
    <cellStyle name="Comma 95 18" xfId="13835" xr:uid="{BE37D540-BBBB-4520-A480-B500D3E2147E}"/>
    <cellStyle name="Comma 95 19" xfId="13836" xr:uid="{698C08BC-AFDB-4F15-8834-498DE0A19251}"/>
    <cellStyle name="Comma 95 2" xfId="13837" xr:uid="{320E6BA9-EFA3-47EC-BDE7-A1241116D7D2}"/>
    <cellStyle name="Comma 95 20" xfId="13838" xr:uid="{272BF579-6EE5-476F-A8F2-DA0795BE8659}"/>
    <cellStyle name="Comma 95 21" xfId="13839" xr:uid="{472D920F-4F8F-4789-8534-34FCBDC50A82}"/>
    <cellStyle name="Comma 95 3" xfId="13840" xr:uid="{617BFCC1-C6B0-4833-AEF8-EE10CEDE6333}"/>
    <cellStyle name="Comma 95 4" xfId="13841" xr:uid="{240EFEF7-FA79-456E-A59F-1951E61EDE40}"/>
    <cellStyle name="Comma 95 5" xfId="13842" xr:uid="{46CDA90A-DE1B-433E-8169-47FF1CF18620}"/>
    <cellStyle name="Comma 95 6" xfId="13843" xr:uid="{DC66B5EB-24F6-414D-BC69-51CE12BB20C3}"/>
    <cellStyle name="Comma 95 7" xfId="13844" xr:uid="{601A6DDE-C809-4E7F-A36E-A8818E1E1B06}"/>
    <cellStyle name="Comma 95 8" xfId="13845" xr:uid="{A108D1DD-CCAA-456D-9AC6-BA4C419CD5EE}"/>
    <cellStyle name="Comma 95 9" xfId="13846" xr:uid="{E77209E7-4A8A-41EF-813A-258D4CA5249F}"/>
    <cellStyle name="Comma 96" xfId="13847" xr:uid="{9613F64F-D8A6-4382-9F39-E97B7F3D6338}"/>
    <cellStyle name="Comma 96 10" xfId="13848" xr:uid="{B831EB91-19E7-4885-A2C2-EB3FC1DDDFCF}"/>
    <cellStyle name="Comma 96 11" xfId="13849" xr:uid="{A7F5912D-6E3E-4ED7-81A3-FF31BCFF609F}"/>
    <cellStyle name="Comma 96 12" xfId="13850" xr:uid="{51C527AD-C0FE-499C-B0D1-E7E51E55A3D7}"/>
    <cellStyle name="Comma 96 13" xfId="13851" xr:uid="{46A4CA97-20BE-493D-9420-A5A312EF2162}"/>
    <cellStyle name="Comma 96 14" xfId="13852" xr:uid="{0B61AFB6-362E-4DF3-B12B-70FEB982FB77}"/>
    <cellStyle name="Comma 96 15" xfId="13853" xr:uid="{128180AA-DFF2-486A-A199-184458A159E3}"/>
    <cellStyle name="Comma 96 16" xfId="13854" xr:uid="{103B1C07-F37B-45CE-98E9-C0B1440DA319}"/>
    <cellStyle name="Comma 96 17" xfId="13855" xr:uid="{16F57740-5686-4083-AE16-6AE4E0F5D4E6}"/>
    <cellStyle name="Comma 96 18" xfId="13856" xr:uid="{90D86A11-EAD6-4476-A496-324F0E00A30B}"/>
    <cellStyle name="Comma 96 19" xfId="13857" xr:uid="{05309726-24A9-4C1F-ABF0-8932AA62A863}"/>
    <cellStyle name="Comma 96 2" xfId="13858" xr:uid="{4947B8B1-19C5-41E1-9141-00A2C075E8D2}"/>
    <cellStyle name="Comma 96 20" xfId="13859" xr:uid="{437F6C22-69C0-4908-9312-D9F97AD37C77}"/>
    <cellStyle name="Comma 96 21" xfId="13860" xr:uid="{1933CCC7-C703-407A-A635-34FBBA2798A7}"/>
    <cellStyle name="Comma 96 3" xfId="13861" xr:uid="{A14FABC2-CB8C-4103-A4BB-FCC5C7B45F5C}"/>
    <cellStyle name="Comma 96 4" xfId="13862" xr:uid="{49A9746C-8B63-460E-BD47-DB5AE2A28076}"/>
    <cellStyle name="Comma 96 5" xfId="13863" xr:uid="{E9FB7781-1575-4BAA-B337-1AF88505CED8}"/>
    <cellStyle name="Comma 96 6" xfId="13864" xr:uid="{8B22588B-A21B-49B4-BF48-96ED8562B0DA}"/>
    <cellStyle name="Comma 96 7" xfId="13865" xr:uid="{9DC1AFE3-C3D8-4F51-814A-44A7F20D9C1E}"/>
    <cellStyle name="Comma 96 8" xfId="13866" xr:uid="{6FEF7E24-499B-49E5-B0A5-E42B4D73BD24}"/>
    <cellStyle name="Comma 96 9" xfId="13867" xr:uid="{C2B49B5E-BEC1-4861-9398-CC4788CC96A4}"/>
    <cellStyle name="Comma 97" xfId="13868" xr:uid="{802944DA-7F00-4C08-AF66-AF1D2074DAAA}"/>
    <cellStyle name="Comma 97 10" xfId="13869" xr:uid="{0C7DE251-71EB-431F-AA2A-AF16F2F35FB9}"/>
    <cellStyle name="Comma 97 11" xfId="13870" xr:uid="{A4F2D6C0-8F83-431F-AD30-51FFE4342C90}"/>
    <cellStyle name="Comma 97 12" xfId="13871" xr:uid="{96B4AD5E-3086-4674-9524-22195300127E}"/>
    <cellStyle name="Comma 97 13" xfId="13872" xr:uid="{AE306990-8A55-43F1-AD6A-422839FB6E0B}"/>
    <cellStyle name="Comma 97 14" xfId="13873" xr:uid="{4B03E924-CE50-4480-8375-CF8AFF0BF15C}"/>
    <cellStyle name="Comma 97 15" xfId="13874" xr:uid="{B4B780A1-751B-4374-883A-EE18AF724211}"/>
    <cellStyle name="Comma 97 16" xfId="13875" xr:uid="{FEA586A4-04E8-47E1-AD09-1E157871957D}"/>
    <cellStyle name="Comma 97 17" xfId="13876" xr:uid="{922F1E5A-CBB3-40C2-BC9F-F0DC36B3C3CD}"/>
    <cellStyle name="Comma 97 18" xfId="13877" xr:uid="{C6F04F67-3013-4540-8A34-CD3D3622476B}"/>
    <cellStyle name="Comma 97 19" xfId="13878" xr:uid="{0A2A4A12-9C8D-4802-85CB-C1D48508CE29}"/>
    <cellStyle name="Comma 97 2" xfId="13879" xr:uid="{1A0F405D-C88F-4E10-A504-E51C95027615}"/>
    <cellStyle name="Comma 97 20" xfId="13880" xr:uid="{CFB99486-B83A-42C1-BF33-7ADC89231FF4}"/>
    <cellStyle name="Comma 97 21" xfId="13881" xr:uid="{53CD06DC-EDEF-43C8-A1EF-1C8BB370A479}"/>
    <cellStyle name="Comma 97 3" xfId="13882" xr:uid="{2D0F77AD-3FA1-4EEC-A885-8DBA071862CE}"/>
    <cellStyle name="Comma 97 4" xfId="13883" xr:uid="{242D9527-0C1C-4EB2-942E-5523B2A37478}"/>
    <cellStyle name="Comma 97 5" xfId="13884" xr:uid="{A572C424-1C57-498C-8567-84C38D933508}"/>
    <cellStyle name="Comma 97 6" xfId="13885" xr:uid="{EDAF8021-0C72-4F61-839C-1F46B1E8E448}"/>
    <cellStyle name="Comma 97 7" xfId="13886" xr:uid="{920482FA-4E8B-45AE-92B1-26B2C46F3457}"/>
    <cellStyle name="Comma 97 8" xfId="13887" xr:uid="{8A150665-C977-45E0-ABA5-46EDAEF9D3E7}"/>
    <cellStyle name="Comma 97 9" xfId="13888" xr:uid="{78CA33A0-2CD7-4BFD-87BD-BDC822E1CC76}"/>
    <cellStyle name="Comma 98" xfId="13889" xr:uid="{3E446CC0-E99F-42D7-AF06-D63AA89AB5A8}"/>
    <cellStyle name="Comma 98 10" xfId="13890" xr:uid="{E8CAAA4F-8CEF-4767-B587-236C24219F9D}"/>
    <cellStyle name="Comma 98 11" xfId="13891" xr:uid="{4EA2DFA8-42D6-4021-97E1-BC911B071FA3}"/>
    <cellStyle name="Comma 98 12" xfId="13892" xr:uid="{230E2596-9475-42C6-8A11-318F993C256D}"/>
    <cellStyle name="Comma 98 13" xfId="13893" xr:uid="{24AF38DE-7BED-4D33-8F7E-AFB0736672AD}"/>
    <cellStyle name="Comma 98 14" xfId="13894" xr:uid="{E77E75BF-FA8F-4C12-8D7E-761CB4D9D6F9}"/>
    <cellStyle name="Comma 98 15" xfId="13895" xr:uid="{899E104F-98C6-45A7-8B52-C063555878DB}"/>
    <cellStyle name="Comma 98 16" xfId="13896" xr:uid="{EF778663-31F7-4ECC-96E0-7CA107F209E7}"/>
    <cellStyle name="Comma 98 17" xfId="13897" xr:uid="{D2375C3B-9DA6-4766-965B-757E04AF4A35}"/>
    <cellStyle name="Comma 98 18" xfId="13898" xr:uid="{1C2CE1D9-94D8-4B39-9881-B38B57E7CBEB}"/>
    <cellStyle name="Comma 98 19" xfId="13899" xr:uid="{7CCAF7F1-79CC-4127-B2EA-502A031D7749}"/>
    <cellStyle name="Comma 98 2" xfId="13900" xr:uid="{B1BF2DDB-C791-4645-BE66-4857B315BAA0}"/>
    <cellStyle name="Comma 98 20" xfId="13901" xr:uid="{BE8A618C-567D-4BE0-9FCC-7A3F16ACB4CC}"/>
    <cellStyle name="Comma 98 21" xfId="13902" xr:uid="{42A6CE6F-8931-4804-ACBB-E90DE436AE8E}"/>
    <cellStyle name="Comma 98 3" xfId="13903" xr:uid="{23CF68DD-18FC-42B5-A237-8F36DA595C44}"/>
    <cellStyle name="Comma 98 4" xfId="13904" xr:uid="{B568A15E-1D71-40F4-A041-1FAA113ECA3C}"/>
    <cellStyle name="Comma 98 5" xfId="13905" xr:uid="{E9E93778-EF12-403C-9D4A-D54FC1009C48}"/>
    <cellStyle name="Comma 98 6" xfId="13906" xr:uid="{6A4F69B1-91E2-48A9-8DAB-77CA14D27E4D}"/>
    <cellStyle name="Comma 98 7" xfId="13907" xr:uid="{E547DE0F-C9E8-4392-8DD7-7CA53EA8EC43}"/>
    <cellStyle name="Comma 98 8" xfId="13908" xr:uid="{C3AFC65F-1EBF-4CA7-AD78-75EADDDC8B08}"/>
    <cellStyle name="Comma 98 9" xfId="13909" xr:uid="{B1BAD621-6A38-4687-94C3-1BDBE99B3F96}"/>
    <cellStyle name="Comma 99" xfId="13910" xr:uid="{B246C44A-3D06-4448-93BE-91E4D987EE1F}"/>
    <cellStyle name="Comma 99 10" xfId="13911" xr:uid="{C188C09E-0448-4DA0-A8D5-D856DD6CD16A}"/>
    <cellStyle name="Comma 99 11" xfId="13912" xr:uid="{5168B738-5858-450F-9027-D37E9C6F04C4}"/>
    <cellStyle name="Comma 99 12" xfId="13913" xr:uid="{A152FB43-6392-430C-9061-EB28D76A34F4}"/>
    <cellStyle name="Comma 99 13" xfId="13914" xr:uid="{492845DC-6E67-4789-8E49-FDDC9A3D0E4B}"/>
    <cellStyle name="Comma 99 14" xfId="13915" xr:uid="{0087D319-2B64-4E67-8056-FF5E38725D91}"/>
    <cellStyle name="Comma 99 15" xfId="13916" xr:uid="{A5C6EC87-F0CB-4163-AA24-F9224174DB38}"/>
    <cellStyle name="Comma 99 16" xfId="13917" xr:uid="{76A3AA8F-1AA3-4E27-BE29-7AFE4BFAD3CB}"/>
    <cellStyle name="Comma 99 17" xfId="13918" xr:uid="{543C224C-45D8-4F1E-936A-A12B9099EF2E}"/>
    <cellStyle name="Comma 99 18" xfId="13919" xr:uid="{B279F923-63F9-406A-9C58-97E014DF6BA0}"/>
    <cellStyle name="Comma 99 19" xfId="13920" xr:uid="{D1083D4C-33C8-4FA1-ACB5-697FC041ABE0}"/>
    <cellStyle name="Comma 99 2" xfId="13921" xr:uid="{7AF55B92-D365-48B7-87A0-D6CA31202AD8}"/>
    <cellStyle name="Comma 99 20" xfId="13922" xr:uid="{DC9ED836-F1F2-4217-BEEA-B368C3816650}"/>
    <cellStyle name="Comma 99 21" xfId="13923" xr:uid="{34F9DF8C-5B92-400C-8CBF-CE83368F882C}"/>
    <cellStyle name="Comma 99 3" xfId="13924" xr:uid="{2CCC76E6-B284-405E-A548-475832B89BD6}"/>
    <cellStyle name="Comma 99 4" xfId="13925" xr:uid="{FA308FD3-CCD9-4490-B471-AD1543FECB4C}"/>
    <cellStyle name="Comma 99 5" xfId="13926" xr:uid="{EAF4CC59-1FCA-489D-A762-8E2E90FC92FF}"/>
    <cellStyle name="Comma 99 6" xfId="13927" xr:uid="{6E1F5FF4-AAB4-4598-B961-7DDB13A9A853}"/>
    <cellStyle name="Comma 99 7" xfId="13928" xr:uid="{299D1222-0394-4124-B672-CBA60D455E40}"/>
    <cellStyle name="Comma 99 8" xfId="13929" xr:uid="{A93626C8-E74C-49B7-9F2D-BE73E63D077E}"/>
    <cellStyle name="Comma 99 9" xfId="13930" xr:uid="{B5C281EB-1D71-4C2F-965F-AA0F9384DB25}"/>
    <cellStyle name="Commentaire" xfId="13931" xr:uid="{E3CF6FB1-BB4B-459A-86E7-B27319B2495D}"/>
    <cellStyle name="Commentaire 10" xfId="13932" xr:uid="{8D2F7BA2-FC09-4482-8A1A-DE8C0E361E9F}"/>
    <cellStyle name="Commentaire 11" xfId="13933" xr:uid="{C1707C99-2802-44E8-86A6-928380B15137}"/>
    <cellStyle name="Commentaire 12" xfId="13934" xr:uid="{A7278389-D2BE-4A62-9B94-B012A620BA29}"/>
    <cellStyle name="Commentaire 13" xfId="13935" xr:uid="{AFB4B234-FB30-461C-8046-8B4B120D9623}"/>
    <cellStyle name="Commentaire 14" xfId="13936" xr:uid="{B7C89300-D601-41B5-B493-D34D93A0C9F4}"/>
    <cellStyle name="Commentaire 15" xfId="13937" xr:uid="{C8D7D073-BF64-4969-AF41-E18510AD67E1}"/>
    <cellStyle name="Commentaire 16" xfId="13938" xr:uid="{D6D6176C-2E4B-4878-9288-FDD503C06D4A}"/>
    <cellStyle name="Commentaire 17" xfId="13939" xr:uid="{9966747C-DBEF-402E-93B3-D1C72D057D70}"/>
    <cellStyle name="Commentaire 18" xfId="13940" xr:uid="{D145E618-69C1-41BD-8D6A-F0C449047AFA}"/>
    <cellStyle name="Commentaire 19" xfId="13941" xr:uid="{88493AC8-6793-4CEA-9299-AD9EEEE168F2}"/>
    <cellStyle name="Commentaire 2" xfId="13942" xr:uid="{2B709F60-6C5B-477A-8F05-3526436F8C8F}"/>
    <cellStyle name="Commentaire 2 10" xfId="13943" xr:uid="{92E7697F-5FE3-4E0A-BF2A-0657B2DD651A}"/>
    <cellStyle name="Commentaire 2 11" xfId="13944" xr:uid="{87F8543E-FBD8-4A0A-8D0B-ECF71C9FD494}"/>
    <cellStyle name="Commentaire 2 12" xfId="13945" xr:uid="{93E71D54-9EA4-4229-B591-F5B5703CDE39}"/>
    <cellStyle name="Commentaire 2 13" xfId="13946" xr:uid="{64E4FD61-4212-4850-8CFE-470927E0EBA3}"/>
    <cellStyle name="Commentaire 2 14" xfId="13947" xr:uid="{87112169-25CF-4BF6-A444-C3D3FCD602D0}"/>
    <cellStyle name="Commentaire 2 15" xfId="13948" xr:uid="{D82645E6-E181-45E4-9A9E-E34E5A594902}"/>
    <cellStyle name="Commentaire 2 16" xfId="13949" xr:uid="{5DDFAE2D-4A5E-4C64-A730-BF68E672E4EF}"/>
    <cellStyle name="Commentaire 2 17" xfId="13950" xr:uid="{A57B3BC0-95E2-49FF-90DA-51957C18EC50}"/>
    <cellStyle name="Commentaire 2 18" xfId="13951" xr:uid="{167A455A-16F4-4275-A612-92C36623569A}"/>
    <cellStyle name="Commentaire 2 19" xfId="13952" xr:uid="{F613D9D0-24C5-4A51-BBC1-F08D416EFE43}"/>
    <cellStyle name="Commentaire 2 2" xfId="13953" xr:uid="{BAC34422-CF27-4081-A8FA-667478135C2C}"/>
    <cellStyle name="Commentaire 2 20" xfId="13954" xr:uid="{A12268C4-8DFA-4408-8A18-C91EDC195685}"/>
    <cellStyle name="Commentaire 2 21" xfId="13955" xr:uid="{2A677FE6-842A-4BB6-ABBE-EAFF425C514F}"/>
    <cellStyle name="Commentaire 2 3" xfId="13956" xr:uid="{ABA0B260-6B70-42A6-91BD-DF8F81F29471}"/>
    <cellStyle name="Commentaire 2 4" xfId="13957" xr:uid="{1A0E3210-5072-45A9-B14E-832641787D24}"/>
    <cellStyle name="Commentaire 2 5" xfId="13958" xr:uid="{742E6ACB-A139-4F43-9E27-E3111EA6DE58}"/>
    <cellStyle name="Commentaire 2 6" xfId="13959" xr:uid="{1980063C-B346-470E-AFEA-2D683F816E09}"/>
    <cellStyle name="Commentaire 2 7" xfId="13960" xr:uid="{BBC7DCA9-2E08-44B3-A117-5B0976478227}"/>
    <cellStyle name="Commentaire 2 8" xfId="13961" xr:uid="{2FC7E70B-7B70-4BC6-9A06-B0FF5AD0219E}"/>
    <cellStyle name="Commentaire 2 9" xfId="13962" xr:uid="{22EF9501-1936-4928-9C2C-70A3DE8B2C52}"/>
    <cellStyle name="Commentaire 20" xfId="13963" xr:uid="{AA157B0E-ED1A-4DC2-8E44-558B086C0765}"/>
    <cellStyle name="Commentaire 21" xfId="13964" xr:uid="{5FB8F44C-27BB-4B7E-A786-A30152A802D8}"/>
    <cellStyle name="Commentaire 22" xfId="13965" xr:uid="{A225A3D5-9D6C-45C6-9061-536DD1C1334C}"/>
    <cellStyle name="Commentaire 23" xfId="13966" xr:uid="{55FDD0D7-10C7-403D-AC48-62767E889492}"/>
    <cellStyle name="Commentaire 24" xfId="13967" xr:uid="{8A4EDF9F-DA48-4F35-963E-D7F1D96ED84D}"/>
    <cellStyle name="Commentaire 3" xfId="13968" xr:uid="{3727AEB8-F2EE-4477-AA66-8B613BB66BDC}"/>
    <cellStyle name="Commentaire 3 10" xfId="13969" xr:uid="{BD823439-6947-419E-9767-B3CCDF04F1D1}"/>
    <cellStyle name="Commentaire 3 11" xfId="13970" xr:uid="{AAFF96B9-AE3C-4584-AEED-727469EAA54F}"/>
    <cellStyle name="Commentaire 3 12" xfId="13971" xr:uid="{DC4881DB-7400-46DF-8F29-4181CFF6F22E}"/>
    <cellStyle name="Commentaire 3 13" xfId="13972" xr:uid="{3171613B-FDC0-4649-B952-17EC7B1BBF96}"/>
    <cellStyle name="Commentaire 3 14" xfId="13973" xr:uid="{B5BE78D2-CDC8-410E-AF5C-F05F3DF2BD4F}"/>
    <cellStyle name="Commentaire 3 15" xfId="13974" xr:uid="{6C7538F0-2B82-4986-B485-D7D04B7DB809}"/>
    <cellStyle name="Commentaire 3 16" xfId="13975" xr:uid="{94D3E2F6-1D76-4105-AF97-1375ECC568E1}"/>
    <cellStyle name="Commentaire 3 17" xfId="13976" xr:uid="{229A3208-5937-475A-830B-4BFD4C61FA87}"/>
    <cellStyle name="Commentaire 3 18" xfId="13977" xr:uid="{8ADE6E63-329E-487B-8602-2D0BE2853741}"/>
    <cellStyle name="Commentaire 3 19" xfId="13978" xr:uid="{45A7A5BE-FE7C-48C4-A22B-B0E266C28D3F}"/>
    <cellStyle name="Commentaire 3 2" xfId="13979" xr:uid="{76B75787-8B80-4044-8654-E1243C432DA4}"/>
    <cellStyle name="Commentaire 3 20" xfId="13980" xr:uid="{0EFA01B3-26EC-4FF8-B0CB-D0F904F64F8E}"/>
    <cellStyle name="Commentaire 3 21" xfId="13981" xr:uid="{FF2715DC-CB1E-43C1-AD7B-ACD8D15FA6A0}"/>
    <cellStyle name="Commentaire 3 3" xfId="13982" xr:uid="{F097660C-5AB4-4746-9668-7BB5502D0CC1}"/>
    <cellStyle name="Commentaire 3 4" xfId="13983" xr:uid="{73642799-84E7-447B-8D3D-D13AD4E91213}"/>
    <cellStyle name="Commentaire 3 5" xfId="13984" xr:uid="{A13A8663-1B63-444A-BCC6-DAEFD63D1D45}"/>
    <cellStyle name="Commentaire 3 6" xfId="13985" xr:uid="{C6C9D1FB-8DEB-42A6-A5DB-4C5D8A4A488D}"/>
    <cellStyle name="Commentaire 3 7" xfId="13986" xr:uid="{933ED3E7-1599-45F2-AD14-DFC705434243}"/>
    <cellStyle name="Commentaire 3 8" xfId="13987" xr:uid="{C9752C16-EB15-44AB-8649-403C0FFE5F52}"/>
    <cellStyle name="Commentaire 3 9" xfId="13988" xr:uid="{2484D492-D7F3-4E03-904D-E8E87223F04E}"/>
    <cellStyle name="Commentaire 4" xfId="13989" xr:uid="{5FD9D512-CEB1-4DB0-B858-176482438AA6}"/>
    <cellStyle name="Commentaire 4 10" xfId="13990" xr:uid="{91B06D3B-8463-4094-B2F6-4824D17BAD24}"/>
    <cellStyle name="Commentaire 4 11" xfId="13991" xr:uid="{6BA37820-8E84-45B7-8347-0E5730D28999}"/>
    <cellStyle name="Commentaire 4 12" xfId="13992" xr:uid="{2C6B7AC1-7A10-4331-9A8C-3A73751B807D}"/>
    <cellStyle name="Commentaire 4 13" xfId="13993" xr:uid="{A4A0D2FA-09D5-432A-AF79-A342ACEA93CB}"/>
    <cellStyle name="Commentaire 4 14" xfId="13994" xr:uid="{F2BE5F61-E881-4E3C-B17E-A5CDE5FD2275}"/>
    <cellStyle name="Commentaire 4 15" xfId="13995" xr:uid="{FBC1A462-250D-4A00-BA0E-890C322B14AD}"/>
    <cellStyle name="Commentaire 4 16" xfId="13996" xr:uid="{8667D3C6-36E6-4457-B82E-B6010F34A2BE}"/>
    <cellStyle name="Commentaire 4 17" xfId="13997" xr:uid="{6F321998-039B-411C-9128-91D720EF150F}"/>
    <cellStyle name="Commentaire 4 18" xfId="13998" xr:uid="{8653F5CF-3C67-4789-9EC5-CF6AB0017768}"/>
    <cellStyle name="Commentaire 4 19" xfId="13999" xr:uid="{C8BD4BDF-4418-404E-877B-7E2B8E57426F}"/>
    <cellStyle name="Commentaire 4 2" xfId="14000" xr:uid="{880E099E-0879-430C-AA1D-C2E10F765BE6}"/>
    <cellStyle name="Commentaire 4 20" xfId="14001" xr:uid="{4F4CDC1C-4DDA-492B-BD2B-11252DF81A59}"/>
    <cellStyle name="Commentaire 4 21" xfId="14002" xr:uid="{36A1310C-ED0B-4DB7-AC94-A76EC0F891AA}"/>
    <cellStyle name="Commentaire 4 3" xfId="14003" xr:uid="{9E7DFC51-9AFC-42A4-B37D-49BEB73710D7}"/>
    <cellStyle name="Commentaire 4 4" xfId="14004" xr:uid="{C942F8E1-E307-4FEF-909B-D16D7E862885}"/>
    <cellStyle name="Commentaire 4 5" xfId="14005" xr:uid="{484D571A-5617-42BA-BDCD-FAEB62833580}"/>
    <cellStyle name="Commentaire 4 6" xfId="14006" xr:uid="{2FF0F9DB-991A-47C3-AB5A-41BA1F685415}"/>
    <cellStyle name="Commentaire 4 7" xfId="14007" xr:uid="{46B1D172-9130-4C6D-B105-D2393D8103F5}"/>
    <cellStyle name="Commentaire 4 8" xfId="14008" xr:uid="{D5D5205B-30FB-4522-99C9-BC1B4CA35DA7}"/>
    <cellStyle name="Commentaire 4 9" xfId="14009" xr:uid="{EBBA9CAE-6A1A-4625-B8E0-A4C1DDA3D71D}"/>
    <cellStyle name="Commentaire 5" xfId="14010" xr:uid="{088069A9-3682-42C5-AEA1-E2B8F6AA6A4B}"/>
    <cellStyle name="Commentaire 6" xfId="14011" xr:uid="{5AA73DDA-EA77-4D03-B273-879FFF1DAD17}"/>
    <cellStyle name="Commentaire 7" xfId="14012" xr:uid="{297D79EA-609B-4D8C-B13D-F0FDC10BB24E}"/>
    <cellStyle name="Commentaire 8" xfId="14013" xr:uid="{1751607B-9CBD-4CA5-9057-27474797EF43}"/>
    <cellStyle name="Commentaire 9" xfId="14014" xr:uid="{1973327D-4C43-4752-90AA-26A75EAD3D23}"/>
    <cellStyle name="Currency" xfId="3" builtinId="4"/>
    <cellStyle name="Currency [0૝" xfId="14015" xr:uid="{397E9474-E1C2-450E-AED9-43C1888F5C3C}"/>
    <cellStyle name="Currency [0૝ 10" xfId="14016" xr:uid="{5ABADCAE-4121-459A-8401-24894FB7F465}"/>
    <cellStyle name="Currency [0૝ 10 10" xfId="14017" xr:uid="{C29AAC97-0900-4CD6-8064-C97CE50DB7F5}"/>
    <cellStyle name="Currency [0૝ 10 11" xfId="14018" xr:uid="{40ECD83C-A5D8-4C6A-A36E-AB8288054B81}"/>
    <cellStyle name="Currency [0૝ 10 12" xfId="14019" xr:uid="{AE7318F5-B7CF-4B7D-89C4-4C2B3E09052B}"/>
    <cellStyle name="Currency [0૝ 10 13" xfId="14020" xr:uid="{1E447B1B-60C9-475F-A425-6FAF2A5FC96F}"/>
    <cellStyle name="Currency [0૝ 10 14" xfId="14021" xr:uid="{8A879BF9-BE78-48BA-A00A-231402BBCA68}"/>
    <cellStyle name="Currency [0૝ 10 15" xfId="14022" xr:uid="{30596CD3-2EBE-4B98-BD6E-83D2BCAD7CEF}"/>
    <cellStyle name="Currency [0૝ 10 16" xfId="14023" xr:uid="{67088923-82A9-4AF8-806F-D289C94C9F50}"/>
    <cellStyle name="Currency [0૝ 10 17" xfId="14024" xr:uid="{F987031E-0F8E-43C0-99D1-8DD4E74A1704}"/>
    <cellStyle name="Currency [0૝ 10 18" xfId="14025" xr:uid="{0A53E9AA-36E7-43A3-BA63-9AEF3CBEE36B}"/>
    <cellStyle name="Currency [0૝ 10 19" xfId="14026" xr:uid="{6BCC56D2-5D8C-43E2-9F45-0DCD73758476}"/>
    <cellStyle name="Currency [0૝ 10 2" xfId="14027" xr:uid="{2AB05DA7-50BC-4C2C-BA7E-BC2980676748}"/>
    <cellStyle name="Currency [0૝ 10 20" xfId="14028" xr:uid="{C385F00B-A3F1-4C36-B06C-63C3DBC44B8C}"/>
    <cellStyle name="Currency [0૝ 10 21" xfId="14029" xr:uid="{6BB29F8F-DE9C-40FE-AC92-09F310095A08}"/>
    <cellStyle name="Currency [0૝ 10 3" xfId="14030" xr:uid="{690B0E9A-D454-4BDA-B627-0ACDDD8EAAA7}"/>
    <cellStyle name="Currency [0૝ 10 4" xfId="14031" xr:uid="{1FEA8D47-B729-48C1-8D19-97C17E8E7637}"/>
    <cellStyle name="Currency [0૝ 10 5" xfId="14032" xr:uid="{FAB1FB79-CDAC-4D72-A4D0-364D6C8AF2E2}"/>
    <cellStyle name="Currency [0૝ 10 6" xfId="14033" xr:uid="{A670C4C8-0847-4ECD-A1DF-DF160FC665A0}"/>
    <cellStyle name="Currency [0૝ 10 7" xfId="14034" xr:uid="{E2AB6D81-0AF7-42FF-A6FF-CDA057574902}"/>
    <cellStyle name="Currency [0૝ 10 8" xfId="14035" xr:uid="{C4DAC8C4-BEF0-47F8-9912-1042CA242354}"/>
    <cellStyle name="Currency [0૝ 10 9" xfId="14036" xr:uid="{6BD7D207-0867-46ED-98B7-20AC7FBFEAD1}"/>
    <cellStyle name="Currency [0૝ 100" xfId="14037" xr:uid="{C8968091-79EE-4B87-A7DD-3E6183B5566B}"/>
    <cellStyle name="Currency [0૝ 100 10" xfId="14038" xr:uid="{679DF3BA-D4FF-4C16-856A-576AE879404B}"/>
    <cellStyle name="Currency [0૝ 100 11" xfId="14039" xr:uid="{9E39D78B-15E8-421A-A1BC-60006ED65F7F}"/>
    <cellStyle name="Currency [0૝ 100 12" xfId="14040" xr:uid="{D06617FE-BB55-4549-981D-7203D411C68E}"/>
    <cellStyle name="Currency [0૝ 100 13" xfId="14041" xr:uid="{333A9207-A88D-4666-BFFA-BFE520D61965}"/>
    <cellStyle name="Currency [0૝ 100 14" xfId="14042" xr:uid="{E233A93B-A720-45FC-9D4B-2B927D3F0370}"/>
    <cellStyle name="Currency [0૝ 100 15" xfId="14043" xr:uid="{7297F259-78D7-4BF5-AE88-F327DFB1D0CD}"/>
    <cellStyle name="Currency [0૝ 100 16" xfId="14044" xr:uid="{A434B3EF-4025-407D-9B7D-CE9C80BC7407}"/>
    <cellStyle name="Currency [0૝ 100 17" xfId="14045" xr:uid="{9C182552-B40C-4933-824D-01056BE1016A}"/>
    <cellStyle name="Currency [0૝ 100 18" xfId="14046" xr:uid="{070EF688-BDC7-4C6A-9C7E-3E7EFAC17C7F}"/>
    <cellStyle name="Currency [0૝ 100 19" xfId="14047" xr:uid="{3ED828B0-ABFE-48E7-9E52-B0B20B900FC9}"/>
    <cellStyle name="Currency [0૝ 100 2" xfId="14048" xr:uid="{888286E6-20B5-41EB-A248-D58598F03B0D}"/>
    <cellStyle name="Currency [0૝ 100 20" xfId="14049" xr:uid="{AEAE464B-30C5-4752-A667-969A63E7DEFA}"/>
    <cellStyle name="Currency [0૝ 100 21" xfId="14050" xr:uid="{62527965-9385-4B5F-AAEC-57F72D8D5647}"/>
    <cellStyle name="Currency [0૝ 100 3" xfId="14051" xr:uid="{A7A2CFEC-CB8D-4975-8191-AB99091037CD}"/>
    <cellStyle name="Currency [0૝ 100 4" xfId="14052" xr:uid="{10785280-94A6-40A1-AF90-43B57432C11E}"/>
    <cellStyle name="Currency [0૝ 100 5" xfId="14053" xr:uid="{07D3CE1D-D796-45DC-AD8F-55F64DB2F09F}"/>
    <cellStyle name="Currency [0૝ 100 6" xfId="14054" xr:uid="{DE5CC0A7-DBE4-43B3-BA28-17E8E645E8AB}"/>
    <cellStyle name="Currency [0૝ 100 7" xfId="14055" xr:uid="{A585262D-7477-4A16-B3A0-18D7573DCC71}"/>
    <cellStyle name="Currency [0૝ 100 8" xfId="14056" xr:uid="{8B9A567F-D247-471A-B00B-0D46EBD4B1E3}"/>
    <cellStyle name="Currency [0૝ 100 9" xfId="14057" xr:uid="{EB68630B-DF86-4B9A-A52D-53A1763E0BA1}"/>
    <cellStyle name="Currency [0૝ 101" xfId="14058" xr:uid="{424F7BE2-01C8-448D-A7F9-A8DDD9F665A9}"/>
    <cellStyle name="Currency [0૝ 101 10" xfId="14059" xr:uid="{B701B8E2-F967-4978-9A5D-88EA5CB46E6C}"/>
    <cellStyle name="Currency [0૝ 101 11" xfId="14060" xr:uid="{ED63D6DC-50BE-49AD-B886-E0D971ECD7DF}"/>
    <cellStyle name="Currency [0૝ 101 12" xfId="14061" xr:uid="{3E134B4D-F270-4486-8B8D-098CEE15BDB7}"/>
    <cellStyle name="Currency [0૝ 101 13" xfId="14062" xr:uid="{E2A2E94A-3419-4638-8C79-2C4045B27DA5}"/>
    <cellStyle name="Currency [0૝ 101 14" xfId="14063" xr:uid="{4E529C40-1A16-461C-9697-76C5E5393F24}"/>
    <cellStyle name="Currency [0૝ 101 15" xfId="14064" xr:uid="{CCBD5BEA-862D-492A-AC3A-EA689CF7837D}"/>
    <cellStyle name="Currency [0૝ 101 16" xfId="14065" xr:uid="{4B0A11FF-39EE-4F93-863C-97AF31AEC396}"/>
    <cellStyle name="Currency [0૝ 101 17" xfId="14066" xr:uid="{7F8B7597-6080-44EB-8007-FE9C96B2A269}"/>
    <cellStyle name="Currency [0૝ 101 18" xfId="14067" xr:uid="{6FDC2247-1E8F-40A9-8941-20D7EDE822EA}"/>
    <cellStyle name="Currency [0૝ 101 19" xfId="14068" xr:uid="{A6BDCD5E-DB20-4EA1-A97E-07CBC46072DE}"/>
    <cellStyle name="Currency [0૝ 101 2" xfId="14069" xr:uid="{8F3FFC6C-25EF-4455-BB23-64915558314C}"/>
    <cellStyle name="Currency [0૝ 101 20" xfId="14070" xr:uid="{16FEA227-2AB2-4969-B55B-E5FA6C75AE7A}"/>
    <cellStyle name="Currency [0૝ 101 21" xfId="14071" xr:uid="{7D36EC93-EA45-438F-983D-A7C52759640B}"/>
    <cellStyle name="Currency [0૝ 101 3" xfId="14072" xr:uid="{C712BEAE-ACD9-4E41-A6E6-9D7A8C6358E4}"/>
    <cellStyle name="Currency [0૝ 101 4" xfId="14073" xr:uid="{4E5549BB-412A-450C-A93E-7436962638F9}"/>
    <cellStyle name="Currency [0૝ 101 5" xfId="14074" xr:uid="{3943EAD6-41C3-4987-952F-A20C4197227C}"/>
    <cellStyle name="Currency [0૝ 101 6" xfId="14075" xr:uid="{4F97364F-D509-490B-965D-A9A2E4806A97}"/>
    <cellStyle name="Currency [0૝ 101 7" xfId="14076" xr:uid="{58ED580F-5C55-4135-8ACC-337DEB0979C2}"/>
    <cellStyle name="Currency [0૝ 101 8" xfId="14077" xr:uid="{3B9A57E0-3D63-4519-9FA3-D0FFBA2DDAB1}"/>
    <cellStyle name="Currency [0૝ 101 9" xfId="14078" xr:uid="{B9C1B1F8-A6CA-472B-BFA8-9FB3A49BFBF2}"/>
    <cellStyle name="Currency [0૝ 102" xfId="14079" xr:uid="{9D3D5E92-44AE-4A8E-B546-AD4305C59724}"/>
    <cellStyle name="Currency [0૝ 102 10" xfId="14080" xr:uid="{AA01CA50-AE23-475C-A5F8-DA6A686E684C}"/>
    <cellStyle name="Currency [0૝ 102 11" xfId="14081" xr:uid="{D54A7BDE-D939-448C-8B9E-2591E9772439}"/>
    <cellStyle name="Currency [0૝ 102 12" xfId="14082" xr:uid="{8541C594-C39E-4573-B054-14189F9C71DD}"/>
    <cellStyle name="Currency [0૝ 102 13" xfId="14083" xr:uid="{F9A84D82-E5DC-4958-8DD2-EF80C26C7D9A}"/>
    <cellStyle name="Currency [0૝ 102 14" xfId="14084" xr:uid="{C64F9BAE-3051-4051-811F-AD5FB562BC0F}"/>
    <cellStyle name="Currency [0૝ 102 15" xfId="14085" xr:uid="{5A80DC48-249A-4832-82D5-19D3CF7AF489}"/>
    <cellStyle name="Currency [0૝ 102 16" xfId="14086" xr:uid="{222ADC7D-DA08-4267-BFBC-A42C371D1DC2}"/>
    <cellStyle name="Currency [0૝ 102 17" xfId="14087" xr:uid="{C1220245-76BC-4D10-8988-11CE903E55C2}"/>
    <cellStyle name="Currency [0૝ 102 18" xfId="14088" xr:uid="{00575998-0307-4686-AC05-95FB48E09965}"/>
    <cellStyle name="Currency [0૝ 102 19" xfId="14089" xr:uid="{49428E9C-F8D3-4C37-B7EA-64D0109ED836}"/>
    <cellStyle name="Currency [0૝ 102 2" xfId="14090" xr:uid="{6FB51181-4008-43F3-A68B-777DEE166668}"/>
    <cellStyle name="Currency [0૝ 102 20" xfId="14091" xr:uid="{FAC0DA61-0078-44FA-9029-C02D0B9A467E}"/>
    <cellStyle name="Currency [0૝ 102 21" xfId="14092" xr:uid="{7620ECCF-EBF0-4330-A759-89D1DD6182A8}"/>
    <cellStyle name="Currency [0૝ 102 3" xfId="14093" xr:uid="{CA300296-A8E8-4BEF-A341-AABEA31CA354}"/>
    <cellStyle name="Currency [0૝ 102 4" xfId="14094" xr:uid="{971ADF97-0C70-4221-92B4-1F195793AE92}"/>
    <cellStyle name="Currency [0૝ 102 5" xfId="14095" xr:uid="{5E03072B-EA33-41AB-9D51-CD495F7DA313}"/>
    <cellStyle name="Currency [0૝ 102 6" xfId="14096" xr:uid="{0DA53B92-72D9-4949-9F87-3487F9F8BE11}"/>
    <cellStyle name="Currency [0૝ 102 7" xfId="14097" xr:uid="{31454066-3EA3-4D99-AFDF-4C0DCA5E1BA5}"/>
    <cellStyle name="Currency [0૝ 102 8" xfId="14098" xr:uid="{0940B275-8B30-4072-BA1B-DC0C973ED1F6}"/>
    <cellStyle name="Currency [0૝ 102 9" xfId="14099" xr:uid="{2F484958-7232-4F6A-A2AB-06D114505BA5}"/>
    <cellStyle name="Currency [0૝ 103" xfId="14100" xr:uid="{1FF624AB-BF60-48C5-9518-82BA705F15E7}"/>
    <cellStyle name="Currency [0૝ 103 10" xfId="14101" xr:uid="{71952724-0F33-4100-9329-FD6BC2865C04}"/>
    <cellStyle name="Currency [0૝ 103 11" xfId="14102" xr:uid="{D7F5A006-A550-4361-9C86-B7E56BDBA8DF}"/>
    <cellStyle name="Currency [0૝ 103 12" xfId="14103" xr:uid="{FD13A683-D0D4-463C-9F65-DF08B5F6C3C2}"/>
    <cellStyle name="Currency [0૝ 103 13" xfId="14104" xr:uid="{55C7359B-2EF4-456A-BEC3-F3B84095AE16}"/>
    <cellStyle name="Currency [0૝ 103 14" xfId="14105" xr:uid="{584917AB-49BB-4B8F-A922-E0A5FF21EF1E}"/>
    <cellStyle name="Currency [0૝ 103 15" xfId="14106" xr:uid="{EBBE161D-CEE7-4A0D-BD35-78BA1150F3D3}"/>
    <cellStyle name="Currency [0૝ 103 16" xfId="14107" xr:uid="{82F71CF1-F47F-494A-A4EA-AC6342FF2832}"/>
    <cellStyle name="Currency [0૝ 103 17" xfId="14108" xr:uid="{BB6495A8-FA39-42F7-93B1-CD389F01C542}"/>
    <cellStyle name="Currency [0૝ 103 18" xfId="14109" xr:uid="{8F192562-BBAF-4629-8A55-9C62ED696154}"/>
    <cellStyle name="Currency [0૝ 103 19" xfId="14110" xr:uid="{4BFC8AA1-0972-4834-9E2F-D7033716F9E0}"/>
    <cellStyle name="Currency [0૝ 103 2" xfId="14111" xr:uid="{8E241A62-CAB4-430A-8E08-37D1E8D55FF5}"/>
    <cellStyle name="Currency [0૝ 103 20" xfId="14112" xr:uid="{6006E204-007A-4F7D-BBCE-CDC6CA23D281}"/>
    <cellStyle name="Currency [0૝ 103 21" xfId="14113" xr:uid="{81E490F5-DA4E-48B3-8D32-754B84645EF1}"/>
    <cellStyle name="Currency [0૝ 103 3" xfId="14114" xr:uid="{A31BDCCD-8405-45F7-8E03-59B355FFF374}"/>
    <cellStyle name="Currency [0૝ 103 4" xfId="14115" xr:uid="{A1E8B0E5-0237-4DC1-A398-07831365C580}"/>
    <cellStyle name="Currency [0૝ 103 5" xfId="14116" xr:uid="{ABCFE148-AF77-40FB-BC54-EB596C8F3356}"/>
    <cellStyle name="Currency [0૝ 103 6" xfId="14117" xr:uid="{B2FE54D1-8A38-41C8-B65C-A3F76AC7DE45}"/>
    <cellStyle name="Currency [0૝ 103 7" xfId="14118" xr:uid="{023CFF16-1784-45CD-8B17-B7A70D7F2A6E}"/>
    <cellStyle name="Currency [0૝ 103 8" xfId="14119" xr:uid="{B767B7A6-8C1D-4EAF-A8BC-1EB0ED21F29C}"/>
    <cellStyle name="Currency [0૝ 103 9" xfId="14120" xr:uid="{88BC7E15-85E2-4FB0-8E76-591C5E330AAE}"/>
    <cellStyle name="Currency [0૝ 104" xfId="14121" xr:uid="{64B31F7D-60DB-4335-8347-87D1725EB292}"/>
    <cellStyle name="Currency [0૝ 104 10" xfId="14122" xr:uid="{BFEF91BC-C9F3-4F40-A9FB-67FB46D717E3}"/>
    <cellStyle name="Currency [0૝ 104 11" xfId="14123" xr:uid="{B7EF84AB-5322-44AB-AD41-DD25854D2BC8}"/>
    <cellStyle name="Currency [0૝ 104 12" xfId="14124" xr:uid="{BF751B25-D22D-4D72-810A-F7001115E170}"/>
    <cellStyle name="Currency [0૝ 104 13" xfId="14125" xr:uid="{D75B27D9-833F-4FE6-879A-FB588A596635}"/>
    <cellStyle name="Currency [0૝ 104 14" xfId="14126" xr:uid="{492E4F26-6CDE-472A-AB96-647917DD735E}"/>
    <cellStyle name="Currency [0૝ 104 15" xfId="14127" xr:uid="{4B707621-507D-45E0-98EF-4E3BB6DCF9C0}"/>
    <cellStyle name="Currency [0૝ 104 16" xfId="14128" xr:uid="{FD638F2D-3FC1-45ED-B826-BDAF1558CF88}"/>
    <cellStyle name="Currency [0૝ 104 17" xfId="14129" xr:uid="{DDB5D5E0-82F4-4BAB-80D7-A5C5A13A9BF6}"/>
    <cellStyle name="Currency [0૝ 104 18" xfId="14130" xr:uid="{2209C8E8-8C71-414E-B164-6CAE111301B5}"/>
    <cellStyle name="Currency [0૝ 104 19" xfId="14131" xr:uid="{5618A27A-5CEB-4C4E-B49F-037FA921048E}"/>
    <cellStyle name="Currency [0૝ 104 2" xfId="14132" xr:uid="{9A43EC73-B45F-46E8-A65B-7095DE19E96B}"/>
    <cellStyle name="Currency [0૝ 104 20" xfId="14133" xr:uid="{46BEA7BA-4093-4A77-85B7-14809D40FD5F}"/>
    <cellStyle name="Currency [0૝ 104 21" xfId="14134" xr:uid="{D54B658A-BF64-4661-89CD-9942194E61FB}"/>
    <cellStyle name="Currency [0૝ 104 3" xfId="14135" xr:uid="{EEF728FB-23EF-417F-80D5-C24DF2ADE1F1}"/>
    <cellStyle name="Currency [0૝ 104 4" xfId="14136" xr:uid="{8A282AF4-A4B4-43B7-A706-81B355ED5994}"/>
    <cellStyle name="Currency [0૝ 104 5" xfId="14137" xr:uid="{330DED1C-09C3-4021-A5DE-F3FDB026C76A}"/>
    <cellStyle name="Currency [0૝ 104 6" xfId="14138" xr:uid="{DAB1B404-F9D7-4520-B06F-1737D28B6134}"/>
    <cellStyle name="Currency [0૝ 104 7" xfId="14139" xr:uid="{813FDEB1-EAE7-4D9B-B0AD-EEFDE3353793}"/>
    <cellStyle name="Currency [0૝ 104 8" xfId="14140" xr:uid="{3096A423-332C-4D18-8CBA-6E9A4FE745C5}"/>
    <cellStyle name="Currency [0૝ 104 9" xfId="14141" xr:uid="{DBD1576C-3062-412B-9247-86DF47BBA49B}"/>
    <cellStyle name="Currency [0૝ 105" xfId="14142" xr:uid="{A724194A-24FD-49F7-A685-6E10B134F25A}"/>
    <cellStyle name="Currency [0૝ 105 10" xfId="14143" xr:uid="{36874BE9-6E15-49D8-ADBD-366D34646AFC}"/>
    <cellStyle name="Currency [0૝ 105 11" xfId="14144" xr:uid="{9998264A-36D6-4B66-8617-500D650EE6A1}"/>
    <cellStyle name="Currency [0૝ 105 12" xfId="14145" xr:uid="{6D7AD679-89B0-4B45-9FF2-590A6245191D}"/>
    <cellStyle name="Currency [0૝ 105 13" xfId="14146" xr:uid="{0335E87E-139D-4EFD-AD7E-3478F7F47C96}"/>
    <cellStyle name="Currency [0૝ 105 14" xfId="14147" xr:uid="{ED8ABDEE-94A8-4ABE-8E9F-B24C994A59A9}"/>
    <cellStyle name="Currency [0૝ 105 15" xfId="14148" xr:uid="{CEFC95AF-4E11-49EC-A749-2451A8C68B8B}"/>
    <cellStyle name="Currency [0૝ 105 16" xfId="14149" xr:uid="{7C49BD79-47DE-47CC-AC0A-F6092DF73F8A}"/>
    <cellStyle name="Currency [0૝ 105 17" xfId="14150" xr:uid="{D0291B78-2B7B-49C3-A4ED-C7A41599A628}"/>
    <cellStyle name="Currency [0૝ 105 18" xfId="14151" xr:uid="{E76CF84E-35FF-4043-B839-D277ED2A27B9}"/>
    <cellStyle name="Currency [0૝ 105 19" xfId="14152" xr:uid="{5F6936B6-7516-40CF-B2D5-7D13E337DFD9}"/>
    <cellStyle name="Currency [0૝ 105 2" xfId="14153" xr:uid="{DAF2E8D6-55FF-4483-88AB-121E20D718DC}"/>
    <cellStyle name="Currency [0૝ 105 20" xfId="14154" xr:uid="{8EA18277-42C8-4E7C-8AAF-1064F50D86FF}"/>
    <cellStyle name="Currency [0૝ 105 21" xfId="14155" xr:uid="{6647B0E6-E77E-44FB-928F-A03C5245577D}"/>
    <cellStyle name="Currency [0૝ 105 3" xfId="14156" xr:uid="{17B575DF-C93B-49E2-BF86-3E70F8FB3D4B}"/>
    <cellStyle name="Currency [0૝ 105 4" xfId="14157" xr:uid="{7833BEF6-4423-4D8E-934E-5D4A5174FD83}"/>
    <cellStyle name="Currency [0૝ 105 5" xfId="14158" xr:uid="{0C491ABC-D9D3-41F8-8E76-2DFBB3ACD530}"/>
    <cellStyle name="Currency [0૝ 105 6" xfId="14159" xr:uid="{288B4BB8-60D9-4559-A3F4-990D3E83343C}"/>
    <cellStyle name="Currency [0૝ 105 7" xfId="14160" xr:uid="{51ED4EF8-ED60-4ED7-9799-D77C39F310AA}"/>
    <cellStyle name="Currency [0૝ 105 8" xfId="14161" xr:uid="{B2AB05ED-AB27-4D6B-B69E-EE8593CA3F08}"/>
    <cellStyle name="Currency [0૝ 105 9" xfId="14162" xr:uid="{64D34BB1-BAAC-4BC6-97D5-ACCB75414039}"/>
    <cellStyle name="Currency [0૝ 106" xfId="14163" xr:uid="{D57B13F9-8F38-4DE5-93F7-2516AB12FADA}"/>
    <cellStyle name="Currency [0૝ 106 10" xfId="14164" xr:uid="{3C78E2AB-C7C1-4D5B-8C24-09638572514F}"/>
    <cellStyle name="Currency [0૝ 106 11" xfId="14165" xr:uid="{258EB286-B06E-49C8-B818-4BDC1CBEC75B}"/>
    <cellStyle name="Currency [0૝ 106 12" xfId="14166" xr:uid="{D69E68B3-BC87-4860-A7A3-7D791DF61572}"/>
    <cellStyle name="Currency [0૝ 106 13" xfId="14167" xr:uid="{764A1667-E344-4839-A89C-F50FECED2E15}"/>
    <cellStyle name="Currency [0૝ 106 14" xfId="14168" xr:uid="{BDD9FA4B-796D-4E93-90F7-BEC369B16105}"/>
    <cellStyle name="Currency [0૝ 106 15" xfId="14169" xr:uid="{1EFF6321-9F00-46A3-AC34-D029419BD53D}"/>
    <cellStyle name="Currency [0૝ 106 16" xfId="14170" xr:uid="{86BEA5E9-58AD-4799-8399-C8ED4579C144}"/>
    <cellStyle name="Currency [0૝ 106 17" xfId="14171" xr:uid="{93489D6B-679A-4774-B990-F22E57216AD1}"/>
    <cellStyle name="Currency [0૝ 106 18" xfId="14172" xr:uid="{E794BF6F-17BE-4EC3-954B-233F0A272EB2}"/>
    <cellStyle name="Currency [0૝ 106 19" xfId="14173" xr:uid="{98CA9A4D-67A7-4647-9226-042DA858D324}"/>
    <cellStyle name="Currency [0૝ 106 2" xfId="14174" xr:uid="{89FF9038-9B66-4CE1-870C-72DD99EA249C}"/>
    <cellStyle name="Currency [0૝ 106 20" xfId="14175" xr:uid="{04553FCC-CF7A-4B8B-8E2A-736F04A2E65E}"/>
    <cellStyle name="Currency [0૝ 106 21" xfId="14176" xr:uid="{B1F36BFB-D3A3-4ADF-88D3-C0064EB56EB4}"/>
    <cellStyle name="Currency [0૝ 106 3" xfId="14177" xr:uid="{B4468C70-DFA6-46C5-A887-583A42379713}"/>
    <cellStyle name="Currency [0૝ 106 4" xfId="14178" xr:uid="{FED35F11-BA28-4DA4-BF56-7B58EE9A51B4}"/>
    <cellStyle name="Currency [0૝ 106 5" xfId="14179" xr:uid="{2D4C9056-EE29-4D2F-8868-B1BFF5EE3639}"/>
    <cellStyle name="Currency [0૝ 106 6" xfId="14180" xr:uid="{D19F9568-0F02-40B6-A878-A83B81045DA7}"/>
    <cellStyle name="Currency [0૝ 106 7" xfId="14181" xr:uid="{22BA6F4B-21AA-4FDC-BF68-311F9A888DCE}"/>
    <cellStyle name="Currency [0૝ 106 8" xfId="14182" xr:uid="{AE891B64-0ACF-45E9-AC8C-67045DE3B2FA}"/>
    <cellStyle name="Currency [0૝ 106 9" xfId="14183" xr:uid="{0C28A93B-1175-4E0F-9CC1-A11FB0879952}"/>
    <cellStyle name="Currency [0૝ 107" xfId="14184" xr:uid="{898F39B6-E663-4BBD-BAFB-2F576E935B70}"/>
    <cellStyle name="Currency [0૝ 107 10" xfId="14185" xr:uid="{98797FDE-C8EC-44DA-91DA-2CE71FB18462}"/>
    <cellStyle name="Currency [0૝ 107 11" xfId="14186" xr:uid="{CDE8B9A6-0551-406D-9CCF-39CABC239EAC}"/>
    <cellStyle name="Currency [0૝ 107 12" xfId="14187" xr:uid="{84378DD1-D821-4EB2-8E52-AEAD2D2D94E0}"/>
    <cellStyle name="Currency [0૝ 107 13" xfId="14188" xr:uid="{EBA71247-98B0-434E-9E2B-DBDE0B9C227E}"/>
    <cellStyle name="Currency [0૝ 107 14" xfId="14189" xr:uid="{660EC1BE-1B85-4503-8391-F2A0DD255234}"/>
    <cellStyle name="Currency [0૝ 107 15" xfId="14190" xr:uid="{94AD5870-E2B5-47BF-AFFE-FADC04226F1B}"/>
    <cellStyle name="Currency [0૝ 107 16" xfId="14191" xr:uid="{0B4DF673-31AD-474A-8D9A-08E77EA8C3C5}"/>
    <cellStyle name="Currency [0૝ 107 17" xfId="14192" xr:uid="{CE4C871D-AA85-45E1-B6B4-8515F6EC441C}"/>
    <cellStyle name="Currency [0૝ 107 18" xfId="14193" xr:uid="{80EE6FB3-058C-4767-AC29-6B4DDBA695B3}"/>
    <cellStyle name="Currency [0૝ 107 19" xfId="14194" xr:uid="{78980246-07E8-4A5E-BF7C-5DC13C4CD6B8}"/>
    <cellStyle name="Currency [0૝ 107 2" xfId="14195" xr:uid="{2DE2F3DF-F604-4C74-A5E1-806DBAF67C54}"/>
    <cellStyle name="Currency [0૝ 107 20" xfId="14196" xr:uid="{26C006A6-DCEE-4E42-9007-5AD4EE21B22A}"/>
    <cellStyle name="Currency [0૝ 107 21" xfId="14197" xr:uid="{677443BE-76B3-4B8E-A53B-EDB97EB2A22F}"/>
    <cellStyle name="Currency [0૝ 107 3" xfId="14198" xr:uid="{19C6AC1F-23F1-4404-AD36-FCDE30C4767F}"/>
    <cellStyle name="Currency [0૝ 107 4" xfId="14199" xr:uid="{8359D67F-1A10-4A4C-B38D-EE5C416FF521}"/>
    <cellStyle name="Currency [0૝ 107 5" xfId="14200" xr:uid="{B1B15954-2DB4-4CAB-AF7F-DB69A5D6D671}"/>
    <cellStyle name="Currency [0૝ 107 6" xfId="14201" xr:uid="{0726569D-E8AD-4726-929B-3505F22598CD}"/>
    <cellStyle name="Currency [0૝ 107 7" xfId="14202" xr:uid="{71A76A77-0731-4FE3-8279-143CDCA38CC0}"/>
    <cellStyle name="Currency [0૝ 107 8" xfId="14203" xr:uid="{E2858C10-1C63-4055-A8F5-CDFFB7F6FFD7}"/>
    <cellStyle name="Currency [0૝ 107 9" xfId="14204" xr:uid="{CE814C4C-4878-4C1C-9197-075B6F2BBF8A}"/>
    <cellStyle name="Currency [0૝ 108" xfId="14205" xr:uid="{77E9789A-FF99-42BF-AC6C-5C291BE82EEE}"/>
    <cellStyle name="Currency [0૝ 108 10" xfId="14206" xr:uid="{CD7DD2FE-B098-447D-9E9F-8EAD98DE9A12}"/>
    <cellStyle name="Currency [0૝ 108 11" xfId="14207" xr:uid="{9541CC0F-CD45-49AE-9D12-AD01B0FF8289}"/>
    <cellStyle name="Currency [0૝ 108 12" xfId="14208" xr:uid="{1A004809-F49D-4EC6-8964-01A7E077FD08}"/>
    <cellStyle name="Currency [0૝ 108 13" xfId="14209" xr:uid="{BDAC4F0C-D584-48E7-ADE3-61F529424089}"/>
    <cellStyle name="Currency [0૝ 108 14" xfId="14210" xr:uid="{C7E3CF78-A359-4C48-AEEA-939EF5B0F3F9}"/>
    <cellStyle name="Currency [0૝ 108 15" xfId="14211" xr:uid="{7CFF4E48-A92C-4D3E-8816-914EFEF5A6D8}"/>
    <cellStyle name="Currency [0૝ 108 16" xfId="14212" xr:uid="{EE434A25-24D9-4C0B-A096-B60FBF211823}"/>
    <cellStyle name="Currency [0૝ 108 17" xfId="14213" xr:uid="{7EEECDAC-A1A2-47DF-827C-40BA25B0D669}"/>
    <cellStyle name="Currency [0૝ 108 18" xfId="14214" xr:uid="{91CAC79E-3273-4CA6-855C-1C0CD5BA6152}"/>
    <cellStyle name="Currency [0૝ 108 19" xfId="14215" xr:uid="{0B3CFD8D-4DA7-4649-A053-C0F58AAF3DAF}"/>
    <cellStyle name="Currency [0૝ 108 2" xfId="14216" xr:uid="{9CC37DFD-6C1E-4C1C-8EAB-618BDAA09FC1}"/>
    <cellStyle name="Currency [0૝ 108 20" xfId="14217" xr:uid="{3DE451E8-D7F3-44A4-BE70-CA8E03B0FBDB}"/>
    <cellStyle name="Currency [0૝ 108 21" xfId="14218" xr:uid="{241277A9-5FCB-4AEF-8953-1C46BBEBDCAC}"/>
    <cellStyle name="Currency [0૝ 108 3" xfId="14219" xr:uid="{6D0AAAE5-C376-4DB7-A148-7708DBD112D9}"/>
    <cellStyle name="Currency [0૝ 108 4" xfId="14220" xr:uid="{8999D6AF-5610-4209-8C52-583CCC950EFD}"/>
    <cellStyle name="Currency [0૝ 108 5" xfId="14221" xr:uid="{DE0AA14A-93AC-4209-BDE8-177461663944}"/>
    <cellStyle name="Currency [0૝ 108 6" xfId="14222" xr:uid="{C55EFF05-24B6-496D-B799-66491F688236}"/>
    <cellStyle name="Currency [0૝ 108 7" xfId="14223" xr:uid="{F14AC52C-E510-473B-B318-6DE8CB5869D8}"/>
    <cellStyle name="Currency [0૝ 108 8" xfId="14224" xr:uid="{D20366D0-BF4E-47A4-8443-6B8A58A21306}"/>
    <cellStyle name="Currency [0૝ 108 9" xfId="14225" xr:uid="{39D11579-7BA7-4FCC-BCB6-686FBF507B98}"/>
    <cellStyle name="Currency [0૝ 109" xfId="14226" xr:uid="{20B333F4-B488-489E-A875-DD9F53926076}"/>
    <cellStyle name="Currency [0૝ 109 10" xfId="14227" xr:uid="{A5356AA2-F3FE-463A-A781-CBB75080675C}"/>
    <cellStyle name="Currency [0૝ 109 11" xfId="14228" xr:uid="{86CD9145-9614-4D5C-8118-78FAF493BF72}"/>
    <cellStyle name="Currency [0૝ 109 12" xfId="14229" xr:uid="{ECC7152F-080E-4DC4-B228-77CC65A41969}"/>
    <cellStyle name="Currency [0૝ 109 13" xfId="14230" xr:uid="{A3D90409-6E94-466D-BFE1-026D787A70E6}"/>
    <cellStyle name="Currency [0૝ 109 14" xfId="14231" xr:uid="{C1102198-CEE0-4885-B813-81468BD0FCA9}"/>
    <cellStyle name="Currency [0૝ 109 15" xfId="14232" xr:uid="{26DAF45F-D155-4909-9555-AB903C4AEB03}"/>
    <cellStyle name="Currency [0૝ 109 16" xfId="14233" xr:uid="{CF5166FE-3F5F-48ED-A2DE-6B71CC0FDFD4}"/>
    <cellStyle name="Currency [0૝ 109 17" xfId="14234" xr:uid="{BD0BC747-EC77-4112-B04C-1E463D76C73F}"/>
    <cellStyle name="Currency [0૝ 109 18" xfId="14235" xr:uid="{8C90D696-95C5-421A-BC6B-5A071FEEF423}"/>
    <cellStyle name="Currency [0૝ 109 19" xfId="14236" xr:uid="{548AEA62-FF01-4F1E-9C18-976181F148BB}"/>
    <cellStyle name="Currency [0૝ 109 2" xfId="14237" xr:uid="{DC3D4424-24FE-4EB3-981A-35CDD3DBAE7A}"/>
    <cellStyle name="Currency [0૝ 109 20" xfId="14238" xr:uid="{F89B521E-7AF3-4F84-AE4E-EC9EE2DC8982}"/>
    <cellStyle name="Currency [0૝ 109 21" xfId="14239" xr:uid="{41988DE4-6294-4269-BF9A-132B1D54504C}"/>
    <cellStyle name="Currency [0૝ 109 3" xfId="14240" xr:uid="{60FACDF2-9E47-4C2C-8830-75D728BDAAE7}"/>
    <cellStyle name="Currency [0૝ 109 4" xfId="14241" xr:uid="{733F7DC8-D3FE-47E4-BF70-D901A0506B5F}"/>
    <cellStyle name="Currency [0૝ 109 5" xfId="14242" xr:uid="{8D236CB7-A929-4B2E-B583-F056B7100071}"/>
    <cellStyle name="Currency [0૝ 109 6" xfId="14243" xr:uid="{A7E6FBDC-ED15-4F73-8FD1-60D778A8CD13}"/>
    <cellStyle name="Currency [0૝ 109 7" xfId="14244" xr:uid="{F1A8D16A-9BD8-45B2-9323-2384235E8556}"/>
    <cellStyle name="Currency [0૝ 109 8" xfId="14245" xr:uid="{7BF83FD1-87F6-49EB-B7A6-59BC88E789DA}"/>
    <cellStyle name="Currency [0૝ 109 9" xfId="14246" xr:uid="{4C676DEA-250D-4294-B7B4-E669F502BCC0}"/>
    <cellStyle name="Currency [0૝ 11" xfId="14247" xr:uid="{8175DE1F-1D5C-4467-A587-F8B2E1DBF3F5}"/>
    <cellStyle name="Currency [0૝ 11 10" xfId="14248" xr:uid="{2B224A68-3E9A-4DC5-8BCB-AB7079724D30}"/>
    <cellStyle name="Currency [0૝ 11 11" xfId="14249" xr:uid="{70F0ABA6-05C9-4F81-96CB-4289E36BAF05}"/>
    <cellStyle name="Currency [0૝ 11 12" xfId="14250" xr:uid="{F3A3FE93-2B53-47FF-9268-4C9D853C71A5}"/>
    <cellStyle name="Currency [0૝ 11 13" xfId="14251" xr:uid="{35CAF38C-4CF5-49D4-AFAA-0CC4E6C7AF28}"/>
    <cellStyle name="Currency [0૝ 11 14" xfId="14252" xr:uid="{CB0089FD-86CD-40F1-BDFA-D9C14CEFC6F1}"/>
    <cellStyle name="Currency [0૝ 11 15" xfId="14253" xr:uid="{84613EF9-FEB0-4514-A86E-984BEC7BB094}"/>
    <cellStyle name="Currency [0૝ 11 16" xfId="14254" xr:uid="{8F6A06EC-C380-43BD-B945-18E34886E1C3}"/>
    <cellStyle name="Currency [0૝ 11 17" xfId="14255" xr:uid="{F38E9AE7-083A-4C61-AC32-5B04D614E81F}"/>
    <cellStyle name="Currency [0૝ 11 18" xfId="14256" xr:uid="{04F84FF4-C027-483D-9B74-838994637D6C}"/>
    <cellStyle name="Currency [0૝ 11 19" xfId="14257" xr:uid="{0F69A54A-8250-4BF4-B2B9-345358DD7E05}"/>
    <cellStyle name="Currency [0૝ 11 2" xfId="14258" xr:uid="{2626B876-DF70-4845-8CFB-90609E84773C}"/>
    <cellStyle name="Currency [0૝ 11 20" xfId="14259" xr:uid="{6BF1F98A-CC75-4112-BD56-E56E94F196F8}"/>
    <cellStyle name="Currency [0૝ 11 21" xfId="14260" xr:uid="{464FFDD6-9196-4B74-9CC9-35EB3BB60199}"/>
    <cellStyle name="Currency [0૝ 11 3" xfId="14261" xr:uid="{40777DDD-2727-4764-ABCC-6E7CD4644E7A}"/>
    <cellStyle name="Currency [0૝ 11 4" xfId="14262" xr:uid="{A743DB77-F9A7-4E0E-B7CF-5F8B70AF7681}"/>
    <cellStyle name="Currency [0૝ 11 5" xfId="14263" xr:uid="{F92BBBDC-A76E-4635-91E3-A22856A7F9F6}"/>
    <cellStyle name="Currency [0૝ 11 6" xfId="14264" xr:uid="{57FA1FC3-E29F-4F1E-92D9-043409AC3675}"/>
    <cellStyle name="Currency [0૝ 11 7" xfId="14265" xr:uid="{D6DDA7CE-16F7-4094-97AF-7D85EC2A04FC}"/>
    <cellStyle name="Currency [0૝ 11 8" xfId="14266" xr:uid="{02A2E196-A364-4DBA-ABE0-E2405C2EF38F}"/>
    <cellStyle name="Currency [0૝ 11 9" xfId="14267" xr:uid="{4F9A9419-9438-4449-BC77-D6207F08F39B}"/>
    <cellStyle name="Currency [0૝ 110" xfId="14268" xr:uid="{3AD705D5-AA8A-4E43-A15B-5101416C34BF}"/>
    <cellStyle name="Currency [0૝ 110 10" xfId="14269" xr:uid="{7AFD3B58-822C-4B7A-8160-E9833C93E71A}"/>
    <cellStyle name="Currency [0૝ 110 11" xfId="14270" xr:uid="{F5BA9E7C-B96D-42B3-8CCE-B04C05E65708}"/>
    <cellStyle name="Currency [0૝ 110 12" xfId="14271" xr:uid="{C95623F3-CE61-450E-AAA6-97C6ADDE8A3C}"/>
    <cellStyle name="Currency [0૝ 110 13" xfId="14272" xr:uid="{0ECB4096-DAE1-417E-9727-A2327382FBD9}"/>
    <cellStyle name="Currency [0૝ 110 14" xfId="14273" xr:uid="{A273D7C4-700B-43F7-AF47-47AC3AE0D967}"/>
    <cellStyle name="Currency [0૝ 110 15" xfId="14274" xr:uid="{69AF54CE-7F4C-4BA5-A2E6-65B0310F7972}"/>
    <cellStyle name="Currency [0૝ 110 16" xfId="14275" xr:uid="{519A0C2D-DAAC-405C-B10B-8E459070E053}"/>
    <cellStyle name="Currency [0૝ 110 17" xfId="14276" xr:uid="{9B2151AC-8E52-4735-86B8-B3B4C2AA2C13}"/>
    <cellStyle name="Currency [0૝ 110 18" xfId="14277" xr:uid="{529B7544-7029-4464-90C9-0FA2C430DBA4}"/>
    <cellStyle name="Currency [0૝ 110 19" xfId="14278" xr:uid="{7A663900-D406-4738-B3C0-7E939471DA9D}"/>
    <cellStyle name="Currency [0૝ 110 2" xfId="14279" xr:uid="{6AD42FF9-11D7-4355-A034-38A50091C2CE}"/>
    <cellStyle name="Currency [0૝ 110 20" xfId="14280" xr:uid="{52DBE451-66AF-42FF-A5BA-6726C4D18B52}"/>
    <cellStyle name="Currency [0૝ 110 21" xfId="14281" xr:uid="{0B865322-C641-4D64-9B35-F224718F83FA}"/>
    <cellStyle name="Currency [0૝ 110 3" xfId="14282" xr:uid="{51C7CCE1-E93E-44AE-90D1-EE9A108B0FA6}"/>
    <cellStyle name="Currency [0૝ 110 4" xfId="14283" xr:uid="{529DB3CC-7F92-470C-B244-954D981D4C52}"/>
    <cellStyle name="Currency [0૝ 110 5" xfId="14284" xr:uid="{7EDE02F9-2BD4-4562-9515-6070CDE6B923}"/>
    <cellStyle name="Currency [0૝ 110 6" xfId="14285" xr:uid="{E191F2CF-080C-4989-BEA8-750CEBF81AE4}"/>
    <cellStyle name="Currency [0૝ 110 7" xfId="14286" xr:uid="{BA709B49-9300-4E85-AE4B-ED570B149838}"/>
    <cellStyle name="Currency [0૝ 110 8" xfId="14287" xr:uid="{FC349844-F51C-471F-8D0E-7EDC9F3DFD14}"/>
    <cellStyle name="Currency [0૝ 110 9" xfId="14288" xr:uid="{C8384D34-DCF9-4E59-960D-576FDC2A910C}"/>
    <cellStyle name="Currency [0૝ 111" xfId="14289" xr:uid="{036A6CB4-FE00-4CE7-BA59-0BE7F480B44A}"/>
    <cellStyle name="Currency [0૝ 111 10" xfId="14290" xr:uid="{934FEA95-64F1-42AB-AAD6-E8A96906F516}"/>
    <cellStyle name="Currency [0૝ 111 11" xfId="14291" xr:uid="{1EFA7245-B472-47F2-8CAC-C908AE9E7547}"/>
    <cellStyle name="Currency [0૝ 111 12" xfId="14292" xr:uid="{9B9F3C89-1A40-44A3-9026-6778DAF24770}"/>
    <cellStyle name="Currency [0૝ 111 13" xfId="14293" xr:uid="{E2E5374B-2FF0-4940-A06F-7668A260A8C1}"/>
    <cellStyle name="Currency [0૝ 111 14" xfId="14294" xr:uid="{CA047D9B-6358-4DDF-986B-33643F1340D2}"/>
    <cellStyle name="Currency [0૝ 111 15" xfId="14295" xr:uid="{33AFF1AA-475B-4428-92C8-1A1D491AD7D4}"/>
    <cellStyle name="Currency [0૝ 111 16" xfId="14296" xr:uid="{01248EDD-2910-4D64-925E-BB4E29FA39EE}"/>
    <cellStyle name="Currency [0૝ 111 17" xfId="14297" xr:uid="{6F04CF6F-0B69-4E82-B71B-1FBE629A5EE2}"/>
    <cellStyle name="Currency [0૝ 111 18" xfId="14298" xr:uid="{DDF04600-556B-430E-BCE1-D0D232A64940}"/>
    <cellStyle name="Currency [0૝ 111 19" xfId="14299" xr:uid="{50D91698-3E3E-4610-9652-023276F0CCB9}"/>
    <cellStyle name="Currency [0૝ 111 2" xfId="14300" xr:uid="{F093BE0B-03F4-4549-87E5-4EF7756B52A4}"/>
    <cellStyle name="Currency [0૝ 111 20" xfId="14301" xr:uid="{7B469262-7D4B-4495-A6EE-AE54EC3F949C}"/>
    <cellStyle name="Currency [0૝ 111 21" xfId="14302" xr:uid="{D3F6612C-EADC-4784-9DFE-3DA4B6DD1366}"/>
    <cellStyle name="Currency [0૝ 111 3" xfId="14303" xr:uid="{3EFBF6BC-AD4B-4BF0-B8B6-E00A577EA0AD}"/>
    <cellStyle name="Currency [0૝ 111 4" xfId="14304" xr:uid="{2097B66A-B166-4883-B627-0B2D7B64A6BD}"/>
    <cellStyle name="Currency [0૝ 111 5" xfId="14305" xr:uid="{1C7B47BE-8840-48E8-A9C3-D567E7D050E6}"/>
    <cellStyle name="Currency [0૝ 111 6" xfId="14306" xr:uid="{45AFFDF5-28B3-4920-9982-D1C7901E9D26}"/>
    <cellStyle name="Currency [0૝ 111 7" xfId="14307" xr:uid="{03BCC223-F9AF-4852-8E50-D3628522D180}"/>
    <cellStyle name="Currency [0૝ 111 8" xfId="14308" xr:uid="{D82DE95B-9010-420D-A9B3-C5740F0842DA}"/>
    <cellStyle name="Currency [0૝ 111 9" xfId="14309" xr:uid="{F7FBEF5A-CEF0-49DB-9321-FF0F221E6315}"/>
    <cellStyle name="Currency [0૝ 112" xfId="14310" xr:uid="{2DC80E99-6587-4EEB-A06F-2D44C85E7E0F}"/>
    <cellStyle name="Currency [0૝ 112 10" xfId="14311" xr:uid="{423EE646-F65E-4966-9504-BD8A512A7E5F}"/>
    <cellStyle name="Currency [0૝ 112 11" xfId="14312" xr:uid="{FFFB9D9E-7014-440F-9447-A35838730DB4}"/>
    <cellStyle name="Currency [0૝ 112 12" xfId="14313" xr:uid="{6D5C9DD3-D2CC-4521-91A1-503C3B0128D7}"/>
    <cellStyle name="Currency [0૝ 112 13" xfId="14314" xr:uid="{7E5B7573-4953-460C-810D-613374E02DE1}"/>
    <cellStyle name="Currency [0૝ 112 14" xfId="14315" xr:uid="{B78977F7-BC04-4BC9-8E44-5D8E6B283F84}"/>
    <cellStyle name="Currency [0૝ 112 15" xfId="14316" xr:uid="{617BEE8B-6801-406F-ABCE-136963EA4F38}"/>
    <cellStyle name="Currency [0૝ 112 16" xfId="14317" xr:uid="{7B57949A-F7C0-4578-BF35-D70DCB4B226F}"/>
    <cellStyle name="Currency [0૝ 112 17" xfId="14318" xr:uid="{F4DD3E64-3F35-4CA1-A82A-73E6CAD568D0}"/>
    <cellStyle name="Currency [0૝ 112 18" xfId="14319" xr:uid="{F1BCA472-107B-4F4A-A8B5-D79F483353BA}"/>
    <cellStyle name="Currency [0૝ 112 19" xfId="14320" xr:uid="{85344B57-6EAF-43BD-A471-428C6D283E49}"/>
    <cellStyle name="Currency [0૝ 112 2" xfId="14321" xr:uid="{86A51C90-2387-4F78-9C2D-E82B1840CD8B}"/>
    <cellStyle name="Currency [0૝ 112 20" xfId="14322" xr:uid="{FE44762C-8DF5-49B1-8929-682B7E740E54}"/>
    <cellStyle name="Currency [0૝ 112 21" xfId="14323" xr:uid="{D2A1009A-E393-4C05-8FC1-B33A14E3632A}"/>
    <cellStyle name="Currency [0૝ 112 3" xfId="14324" xr:uid="{9B2FB909-5825-445C-93F8-F6A5BE5F05E6}"/>
    <cellStyle name="Currency [0૝ 112 4" xfId="14325" xr:uid="{B71CE47B-784B-4AB2-90F8-37B0D10F88E3}"/>
    <cellStyle name="Currency [0૝ 112 5" xfId="14326" xr:uid="{C5F57E7F-D62A-4C27-BC7C-FB7653145F45}"/>
    <cellStyle name="Currency [0૝ 112 6" xfId="14327" xr:uid="{05315F85-8C83-4F35-9973-9FE8D924DB64}"/>
    <cellStyle name="Currency [0૝ 112 7" xfId="14328" xr:uid="{3535550E-891D-4098-BCF8-D450910E67D0}"/>
    <cellStyle name="Currency [0૝ 112 8" xfId="14329" xr:uid="{0739D922-4379-422F-B093-9A038E454377}"/>
    <cellStyle name="Currency [0૝ 112 9" xfId="14330" xr:uid="{3C41F6B5-A7BB-4149-9733-9007D435C2A5}"/>
    <cellStyle name="Currency [0૝ 113" xfId="14331" xr:uid="{5E337006-A1C3-4D1D-84CA-6559725EE7E8}"/>
    <cellStyle name="Currency [0૝ 113 10" xfId="14332" xr:uid="{7FE28224-8714-4B16-8D00-8CE6BE7290C8}"/>
    <cellStyle name="Currency [0૝ 113 11" xfId="14333" xr:uid="{A4EB17C7-BF91-4F7B-B296-D057422B5C16}"/>
    <cellStyle name="Currency [0૝ 113 12" xfId="14334" xr:uid="{F15CF4E0-5815-45C6-A6F3-3A00444A65E4}"/>
    <cellStyle name="Currency [0૝ 113 13" xfId="14335" xr:uid="{ABBB68E8-5278-4927-A1FA-D2DE32E256D5}"/>
    <cellStyle name="Currency [0૝ 113 14" xfId="14336" xr:uid="{AE8FCAF6-33EA-469F-BB57-159E52CA3740}"/>
    <cellStyle name="Currency [0૝ 113 15" xfId="14337" xr:uid="{153CDB70-60FD-458D-B6A0-53F782B8C3A1}"/>
    <cellStyle name="Currency [0૝ 113 16" xfId="14338" xr:uid="{D5951790-9522-4E96-A97F-77D101129CE6}"/>
    <cellStyle name="Currency [0૝ 113 17" xfId="14339" xr:uid="{2C001656-813F-4BFC-9796-0E8FEFA637D9}"/>
    <cellStyle name="Currency [0૝ 113 18" xfId="14340" xr:uid="{F2469A52-1EA3-4195-8950-AF62C6AE3F2A}"/>
    <cellStyle name="Currency [0૝ 113 19" xfId="14341" xr:uid="{D4B879B0-514D-4E01-95FA-E254C575CD2E}"/>
    <cellStyle name="Currency [0૝ 113 2" xfId="14342" xr:uid="{F0B85A20-D7AE-455B-A40A-FE2A04BEA823}"/>
    <cellStyle name="Currency [0૝ 113 20" xfId="14343" xr:uid="{007A1DD9-6906-4054-B6B3-EBD8FA7CEACC}"/>
    <cellStyle name="Currency [0૝ 113 21" xfId="14344" xr:uid="{A4A0FFC3-AC35-4C4D-B563-B979826F5725}"/>
    <cellStyle name="Currency [0૝ 113 3" xfId="14345" xr:uid="{BD9E3328-54AC-452E-BD3D-652EBAD48547}"/>
    <cellStyle name="Currency [0૝ 113 4" xfId="14346" xr:uid="{AF7E44D8-3805-4F24-B2E6-F8DB70CE72CD}"/>
    <cellStyle name="Currency [0૝ 113 5" xfId="14347" xr:uid="{F956DB6A-E527-4DC1-A19F-57DD08712C89}"/>
    <cellStyle name="Currency [0૝ 113 6" xfId="14348" xr:uid="{9B2F8AE1-1D21-4FE3-87FE-2877CE1E1E15}"/>
    <cellStyle name="Currency [0૝ 113 7" xfId="14349" xr:uid="{75363D33-3961-4A37-A77B-B4EA9DD751BE}"/>
    <cellStyle name="Currency [0૝ 113 8" xfId="14350" xr:uid="{2FFF7014-834B-4C87-AEDF-47AB0C6DA111}"/>
    <cellStyle name="Currency [0૝ 113 9" xfId="14351" xr:uid="{17BA34B5-9399-487C-8D82-9E93CB72A321}"/>
    <cellStyle name="Currency [0૝ 114" xfId="14352" xr:uid="{44B61ECD-CC43-4132-AA7D-DAC829D70FDD}"/>
    <cellStyle name="Currency [0૝ 114 10" xfId="14353" xr:uid="{36FE1D78-A595-4945-A9C6-E10ABD772EDA}"/>
    <cellStyle name="Currency [0૝ 114 11" xfId="14354" xr:uid="{33CE813F-8D3E-47D4-B4B3-03694697C6F8}"/>
    <cellStyle name="Currency [0૝ 114 12" xfId="14355" xr:uid="{8046A06F-BD67-4543-8522-D894AFFAF36E}"/>
    <cellStyle name="Currency [0૝ 114 13" xfId="14356" xr:uid="{B63B94BB-7102-4755-A669-2C90BA215C5E}"/>
    <cellStyle name="Currency [0૝ 114 14" xfId="14357" xr:uid="{4525B6C8-4333-4F6F-A8BA-D686E4032C89}"/>
    <cellStyle name="Currency [0૝ 114 15" xfId="14358" xr:uid="{2C256C8D-F86B-40DA-BE15-9E0F138A5C60}"/>
    <cellStyle name="Currency [0૝ 114 16" xfId="14359" xr:uid="{8D8C63CA-F7B2-4EA6-8358-BE3A77F13783}"/>
    <cellStyle name="Currency [0૝ 114 17" xfId="14360" xr:uid="{15F55B37-43E5-4F82-B6CB-C1B4545675AD}"/>
    <cellStyle name="Currency [0૝ 114 18" xfId="14361" xr:uid="{84D92B50-4F30-45CE-B1BE-612D70FAB834}"/>
    <cellStyle name="Currency [0૝ 114 19" xfId="14362" xr:uid="{EF9D0EC5-8504-458E-9C5F-C3FCB9037F2B}"/>
    <cellStyle name="Currency [0૝ 114 2" xfId="14363" xr:uid="{1F6D415E-88BA-48A0-8947-8DFE2BC7D5E8}"/>
    <cellStyle name="Currency [0૝ 114 20" xfId="14364" xr:uid="{6FE3DAD8-DB70-4F4C-B35E-816414E395B0}"/>
    <cellStyle name="Currency [0૝ 114 21" xfId="14365" xr:uid="{3B6264D9-A42C-4014-8FCA-DEA3E1436D17}"/>
    <cellStyle name="Currency [0૝ 114 3" xfId="14366" xr:uid="{931D43C5-8B2E-4E48-A6FE-109148F5FE18}"/>
    <cellStyle name="Currency [0૝ 114 4" xfId="14367" xr:uid="{4D79BC3B-A96A-4923-8832-37ABDAF868FE}"/>
    <cellStyle name="Currency [0૝ 114 5" xfId="14368" xr:uid="{86B9AAA0-06CF-4004-9B29-6AD742E67FF1}"/>
    <cellStyle name="Currency [0૝ 114 6" xfId="14369" xr:uid="{0B12E6C7-7590-4875-8C63-764996644C38}"/>
    <cellStyle name="Currency [0૝ 114 7" xfId="14370" xr:uid="{B9C6EB74-F111-48DF-AA0E-13918E7010ED}"/>
    <cellStyle name="Currency [0૝ 114 8" xfId="14371" xr:uid="{93FDECD5-1985-4F6F-9479-15E56BC607DE}"/>
    <cellStyle name="Currency [0૝ 114 9" xfId="14372" xr:uid="{1C4ECFB1-A818-4A01-8558-462FA5C6D8D8}"/>
    <cellStyle name="Currency [0૝ 115" xfId="14373" xr:uid="{227D7883-ADC1-4DA5-93E4-1758DE1A710A}"/>
    <cellStyle name="Currency [0૝ 115 10" xfId="14374" xr:uid="{7D78894F-7D44-499C-B744-D098E5075B7D}"/>
    <cellStyle name="Currency [0૝ 115 11" xfId="14375" xr:uid="{7E656024-6C81-4627-95E9-6B73872CD7DF}"/>
    <cellStyle name="Currency [0૝ 115 12" xfId="14376" xr:uid="{EA3B395E-C3D9-4458-A10D-673D4EE8D3C0}"/>
    <cellStyle name="Currency [0૝ 115 13" xfId="14377" xr:uid="{210BADFB-C063-430B-8FED-257CCCB0DCA3}"/>
    <cellStyle name="Currency [0૝ 115 14" xfId="14378" xr:uid="{5033657B-1D31-437F-B129-4E9387262CB3}"/>
    <cellStyle name="Currency [0૝ 115 15" xfId="14379" xr:uid="{9E7DF2A5-6474-4ACC-82C5-70A1C059A274}"/>
    <cellStyle name="Currency [0૝ 115 16" xfId="14380" xr:uid="{32869554-8684-437F-A72F-D144C0E0C937}"/>
    <cellStyle name="Currency [0૝ 115 17" xfId="14381" xr:uid="{32F335D5-9B69-4CA3-B569-FC738EC58A79}"/>
    <cellStyle name="Currency [0૝ 115 18" xfId="14382" xr:uid="{43A7BD17-E732-4055-98CC-EADF8B5BF232}"/>
    <cellStyle name="Currency [0૝ 115 19" xfId="14383" xr:uid="{4F0D6344-5B40-409E-9E09-297A6C01355A}"/>
    <cellStyle name="Currency [0૝ 115 2" xfId="14384" xr:uid="{EEF8C39C-C9F8-4D14-9075-F1764D26F946}"/>
    <cellStyle name="Currency [0૝ 115 20" xfId="14385" xr:uid="{7D9DCCA1-8F71-40CE-9C40-3C3DDAD64864}"/>
    <cellStyle name="Currency [0૝ 115 21" xfId="14386" xr:uid="{AB6DBB81-99FE-4C68-B506-05A2C1A27689}"/>
    <cellStyle name="Currency [0૝ 115 3" xfId="14387" xr:uid="{655F54AA-1795-44A1-817D-B0CBEAE37EAB}"/>
    <cellStyle name="Currency [0૝ 115 4" xfId="14388" xr:uid="{DF025B65-4C43-4652-85A8-B15DF3647F91}"/>
    <cellStyle name="Currency [0૝ 115 5" xfId="14389" xr:uid="{7418621E-5285-401E-A9E9-5E3838A59206}"/>
    <cellStyle name="Currency [0૝ 115 6" xfId="14390" xr:uid="{6B337E65-F008-49BA-805D-6F05B8CC6725}"/>
    <cellStyle name="Currency [0૝ 115 7" xfId="14391" xr:uid="{8172645A-29EB-4078-8F2C-1EAA6EF685D8}"/>
    <cellStyle name="Currency [0૝ 115 8" xfId="14392" xr:uid="{6373CA5A-A207-4713-9C28-2DC048F85994}"/>
    <cellStyle name="Currency [0૝ 115 9" xfId="14393" xr:uid="{E9701774-D72D-45C5-9360-F21C130AC863}"/>
    <cellStyle name="Currency [0૝ 116" xfId="14394" xr:uid="{982160EA-7584-4BA4-B8EB-03E4AFFEDA07}"/>
    <cellStyle name="Currency [0૝ 116 10" xfId="14395" xr:uid="{1DFAAA09-2FAF-4C34-9E79-CD73079F689F}"/>
    <cellStyle name="Currency [0૝ 116 11" xfId="14396" xr:uid="{D3A7A4C6-4CA4-4CF1-848D-882D52B85883}"/>
    <cellStyle name="Currency [0૝ 116 12" xfId="14397" xr:uid="{3E8CD1AD-1E36-4820-A0AF-5A11DF31C2D5}"/>
    <cellStyle name="Currency [0૝ 116 13" xfId="14398" xr:uid="{816385D8-8052-4D57-9B93-85955AD753C5}"/>
    <cellStyle name="Currency [0૝ 116 14" xfId="14399" xr:uid="{9C1B5FC4-70D6-46B2-8A8E-7026A4C7786D}"/>
    <cellStyle name="Currency [0૝ 116 15" xfId="14400" xr:uid="{04C60A1A-189E-4132-8DEC-2A1053A3DEA0}"/>
    <cellStyle name="Currency [0૝ 116 16" xfId="14401" xr:uid="{E340ADC6-602F-4873-A19B-75A22F143A0A}"/>
    <cellStyle name="Currency [0૝ 116 17" xfId="14402" xr:uid="{B93CECFC-EE76-4837-A32E-CBFBB4990D28}"/>
    <cellStyle name="Currency [0૝ 116 18" xfId="14403" xr:uid="{E78B7095-6162-460F-97C9-8AAFE836B1BF}"/>
    <cellStyle name="Currency [0૝ 116 19" xfId="14404" xr:uid="{C7875B87-001A-4CD0-9CBB-9CC3569D9434}"/>
    <cellStyle name="Currency [0૝ 116 2" xfId="14405" xr:uid="{813ECAE2-6ACA-4241-AE84-C78D6FC17212}"/>
    <cellStyle name="Currency [0૝ 116 20" xfId="14406" xr:uid="{E19EE65A-6AB0-4C55-8AF0-3EDD1D87981E}"/>
    <cellStyle name="Currency [0૝ 116 21" xfId="14407" xr:uid="{43363084-6D92-4E02-8227-ACD41075B680}"/>
    <cellStyle name="Currency [0૝ 116 3" xfId="14408" xr:uid="{76B2C09F-9A5C-488E-994B-08FE708D58A6}"/>
    <cellStyle name="Currency [0૝ 116 4" xfId="14409" xr:uid="{4F7CB6A7-5B44-4EF5-B902-FE71B2D049B2}"/>
    <cellStyle name="Currency [0૝ 116 5" xfId="14410" xr:uid="{D66583C8-3DDE-4B19-BDFD-BFD009529A77}"/>
    <cellStyle name="Currency [0૝ 116 6" xfId="14411" xr:uid="{6AC73FD7-A196-4491-97E1-5CFACF6521D0}"/>
    <cellStyle name="Currency [0૝ 116 7" xfId="14412" xr:uid="{87F03CAD-C8E0-48E2-9F58-65E09F3B7C01}"/>
    <cellStyle name="Currency [0૝ 116 8" xfId="14413" xr:uid="{747349CE-1A47-4AE1-83BC-B806B6681568}"/>
    <cellStyle name="Currency [0૝ 116 9" xfId="14414" xr:uid="{3BDBA130-D8BC-4AAC-B1EF-C07C6E509282}"/>
    <cellStyle name="Currency [0૝ 117" xfId="14415" xr:uid="{422AEF4D-AF75-4482-A264-DA99134CB439}"/>
    <cellStyle name="Currency [0૝ 117 10" xfId="14416" xr:uid="{E2B3957C-48E7-41FC-9255-F570BD55875E}"/>
    <cellStyle name="Currency [0૝ 117 11" xfId="14417" xr:uid="{EEEC87EB-A94B-4768-ABD8-EB506490872B}"/>
    <cellStyle name="Currency [0૝ 117 12" xfId="14418" xr:uid="{C3290FFE-0A67-4A36-9C08-35230DFAF4B0}"/>
    <cellStyle name="Currency [0૝ 117 13" xfId="14419" xr:uid="{080CD98B-47A1-42A2-B8E6-C24F9E589713}"/>
    <cellStyle name="Currency [0૝ 117 14" xfId="14420" xr:uid="{87D09C88-B2B6-4B1D-BBE9-6612B895408D}"/>
    <cellStyle name="Currency [0૝ 117 15" xfId="14421" xr:uid="{DC932D78-7391-403D-8613-CE4DF66A5F62}"/>
    <cellStyle name="Currency [0૝ 117 16" xfId="14422" xr:uid="{E3E82218-EDFA-4931-BE29-83903A45634F}"/>
    <cellStyle name="Currency [0૝ 117 17" xfId="14423" xr:uid="{E2284B30-6C0C-4C18-AC95-034DF94C72E2}"/>
    <cellStyle name="Currency [0૝ 117 18" xfId="14424" xr:uid="{A107BEF9-4F2C-4A37-BF9E-92430CD9E3F1}"/>
    <cellStyle name="Currency [0૝ 117 19" xfId="14425" xr:uid="{EC525327-60F7-44A5-9F2B-03F0E28B00B3}"/>
    <cellStyle name="Currency [0૝ 117 2" xfId="14426" xr:uid="{0BC646FF-1A9D-4771-93CE-41C4A2B26674}"/>
    <cellStyle name="Currency [0૝ 117 20" xfId="14427" xr:uid="{327921C7-C709-4674-A0AC-354399EB9706}"/>
    <cellStyle name="Currency [0૝ 117 21" xfId="14428" xr:uid="{CDC1F7D6-BB8B-4275-82D3-33DE37364846}"/>
    <cellStyle name="Currency [0૝ 117 3" xfId="14429" xr:uid="{813A5A92-C8C4-40F2-9157-5748667DF27F}"/>
    <cellStyle name="Currency [0૝ 117 4" xfId="14430" xr:uid="{618F87AD-7A6C-4F4A-81A4-F4ACBE1867C8}"/>
    <cellStyle name="Currency [0૝ 117 5" xfId="14431" xr:uid="{4AE717AA-6B2E-4E92-9115-ED5D4219FF69}"/>
    <cellStyle name="Currency [0૝ 117 6" xfId="14432" xr:uid="{450BD2EE-86A6-4C7F-B958-43C3BC593ACE}"/>
    <cellStyle name="Currency [0૝ 117 7" xfId="14433" xr:uid="{77788F46-ED17-4DC6-A618-9016543ACD43}"/>
    <cellStyle name="Currency [0૝ 117 8" xfId="14434" xr:uid="{2C1E9747-70D0-497D-83D2-67C0BA97500F}"/>
    <cellStyle name="Currency [0૝ 117 9" xfId="14435" xr:uid="{05EB3173-21D5-4FBE-B17C-4F439AE2813C}"/>
    <cellStyle name="Currency [0૝ 118" xfId="14436" xr:uid="{62126121-F988-412D-A4D7-A406DCB5EE80}"/>
    <cellStyle name="Currency [0૝ 118 10" xfId="14437" xr:uid="{7CCA3BFD-D3E9-4EA1-B612-209622D41C09}"/>
    <cellStyle name="Currency [0૝ 118 11" xfId="14438" xr:uid="{A4D9126E-6C77-42BE-A456-F6EDEF0534A6}"/>
    <cellStyle name="Currency [0૝ 118 12" xfId="14439" xr:uid="{72865200-A9AB-425C-AA73-33BF99B4A59B}"/>
    <cellStyle name="Currency [0૝ 118 13" xfId="14440" xr:uid="{C2C6D10C-00CD-4E3E-B6E3-456824A07ED3}"/>
    <cellStyle name="Currency [0૝ 118 14" xfId="14441" xr:uid="{10BAE898-95E9-4349-89AF-E72104E0D8BD}"/>
    <cellStyle name="Currency [0૝ 118 15" xfId="14442" xr:uid="{C82E433A-D925-45C4-BAF3-D55D8A250578}"/>
    <cellStyle name="Currency [0૝ 118 16" xfId="14443" xr:uid="{D2E177E4-9A06-40A3-A1C5-CB264970D103}"/>
    <cellStyle name="Currency [0૝ 118 17" xfId="14444" xr:uid="{EA11A833-7338-4AD3-B4D0-DCC307E5D666}"/>
    <cellStyle name="Currency [0૝ 118 18" xfId="14445" xr:uid="{CD5FCB25-BC28-4272-96A5-363DCAE65078}"/>
    <cellStyle name="Currency [0૝ 118 19" xfId="14446" xr:uid="{3442F061-5FBD-49C2-B1AC-89CC99D9CDC0}"/>
    <cellStyle name="Currency [0૝ 118 2" xfId="14447" xr:uid="{AAEB6B7F-ABB1-4FDB-9B2C-23DCBD0916D3}"/>
    <cellStyle name="Currency [0૝ 118 20" xfId="14448" xr:uid="{CB03EFDE-3855-4CB1-A025-5AAF124E0818}"/>
    <cellStyle name="Currency [0૝ 118 21" xfId="14449" xr:uid="{15CAF589-2EDF-41A3-B436-8D419C39A2DD}"/>
    <cellStyle name="Currency [0૝ 118 3" xfId="14450" xr:uid="{5757C0A7-7E19-4B1E-A957-2746B5B4C16E}"/>
    <cellStyle name="Currency [0૝ 118 4" xfId="14451" xr:uid="{AE23E8EC-A382-4566-9EA4-E64597803CCF}"/>
    <cellStyle name="Currency [0૝ 118 5" xfId="14452" xr:uid="{87463141-B36C-456F-92A2-78DFED9E96F9}"/>
    <cellStyle name="Currency [0૝ 118 6" xfId="14453" xr:uid="{6A36DE32-99C2-4AE6-B60D-8AC2474F15D4}"/>
    <cellStyle name="Currency [0૝ 118 7" xfId="14454" xr:uid="{02556293-D091-4E09-8829-9A9900A33320}"/>
    <cellStyle name="Currency [0૝ 118 8" xfId="14455" xr:uid="{50628646-C441-43BE-9EB9-3FEA7991F251}"/>
    <cellStyle name="Currency [0૝ 118 9" xfId="14456" xr:uid="{C4890F85-591C-493C-A820-4D0424DB1ACB}"/>
    <cellStyle name="Currency [0૝ 119" xfId="14457" xr:uid="{EF0F9403-0F15-44D0-941C-B315446E7D49}"/>
    <cellStyle name="Currency [0૝ 119 10" xfId="14458" xr:uid="{D2A6B69C-1C05-410B-8F59-087B779D83A3}"/>
    <cellStyle name="Currency [0૝ 119 11" xfId="14459" xr:uid="{96C47471-38AF-42AB-A591-27EA56697B83}"/>
    <cellStyle name="Currency [0૝ 119 12" xfId="14460" xr:uid="{D6D2870A-3C28-40E5-973D-EC3CB82EFBBC}"/>
    <cellStyle name="Currency [0૝ 119 13" xfId="14461" xr:uid="{AAD15C80-8761-4307-8046-2069E60F1BA0}"/>
    <cellStyle name="Currency [0૝ 119 14" xfId="14462" xr:uid="{7E5781EE-4441-4B54-8C43-8FBF4E48BA8F}"/>
    <cellStyle name="Currency [0૝ 119 15" xfId="14463" xr:uid="{E8977BCF-D732-40AD-AB66-220F49D9CF1B}"/>
    <cellStyle name="Currency [0૝ 119 16" xfId="14464" xr:uid="{1D51BAC4-29C4-4A42-BB15-6076DA9D10B2}"/>
    <cellStyle name="Currency [0૝ 119 17" xfId="14465" xr:uid="{A1EEA706-A0A3-49A8-ABD2-DBB7A1DEBAA8}"/>
    <cellStyle name="Currency [0૝ 119 18" xfId="14466" xr:uid="{9E4E17B4-F25A-4ACB-8BA5-76795FDA144D}"/>
    <cellStyle name="Currency [0૝ 119 19" xfId="14467" xr:uid="{66C60A1D-47B4-40BC-A183-95AECD2668EE}"/>
    <cellStyle name="Currency [0૝ 119 2" xfId="14468" xr:uid="{C70FE510-0FA3-42A2-9A7C-C9BB940C1EF5}"/>
    <cellStyle name="Currency [0૝ 119 20" xfId="14469" xr:uid="{64E9AF69-0C11-4EB6-9CB4-3D9522254166}"/>
    <cellStyle name="Currency [0૝ 119 21" xfId="14470" xr:uid="{B6D68CDF-682A-4B3E-8165-047C98F3ADDB}"/>
    <cellStyle name="Currency [0૝ 119 3" xfId="14471" xr:uid="{4471B579-7D24-43C2-A292-04248E4CBEB3}"/>
    <cellStyle name="Currency [0૝ 119 4" xfId="14472" xr:uid="{C945BAB4-A3A3-4E2E-8F73-79FD190698D7}"/>
    <cellStyle name="Currency [0૝ 119 5" xfId="14473" xr:uid="{AC0C6A28-0A39-467B-9F20-B9E4A348E333}"/>
    <cellStyle name="Currency [0૝ 119 6" xfId="14474" xr:uid="{C8EB4DE1-ECF3-4876-BC44-B0AFC6EAB67D}"/>
    <cellStyle name="Currency [0૝ 119 7" xfId="14475" xr:uid="{D566A239-71CE-4CCF-A4CB-C3282B3E7241}"/>
    <cellStyle name="Currency [0૝ 119 8" xfId="14476" xr:uid="{C2C50EDB-654B-476D-8D9E-26DCF9383898}"/>
    <cellStyle name="Currency [0૝ 119 9" xfId="14477" xr:uid="{3EC7AC80-6DDA-4E89-90FF-0F6A3CC40120}"/>
    <cellStyle name="Currency [0૝ 12" xfId="14478" xr:uid="{8EAE5C3F-EFF5-4571-A82B-0C6A9A831ACD}"/>
    <cellStyle name="Currency [0૝ 12 10" xfId="14479" xr:uid="{BBDA588A-DBF7-4E64-8C88-A8AD35C5202E}"/>
    <cellStyle name="Currency [0૝ 12 11" xfId="14480" xr:uid="{9A780D01-CE8A-4D8A-A314-E6103D2B3E26}"/>
    <cellStyle name="Currency [0૝ 12 12" xfId="14481" xr:uid="{3CFC272C-B128-4042-8B94-D9AD693E926C}"/>
    <cellStyle name="Currency [0૝ 12 13" xfId="14482" xr:uid="{C21D98AA-33BB-4E3F-915B-E8E3C0A9EA29}"/>
    <cellStyle name="Currency [0૝ 12 14" xfId="14483" xr:uid="{570D8A52-E217-45E9-A097-9748D6ED619B}"/>
    <cellStyle name="Currency [0૝ 12 15" xfId="14484" xr:uid="{392AF314-4F32-4BD1-9C90-8A800B10BB3E}"/>
    <cellStyle name="Currency [0૝ 12 16" xfId="14485" xr:uid="{E7265992-4035-4928-9F16-A7BD6FA67EC5}"/>
    <cellStyle name="Currency [0૝ 12 17" xfId="14486" xr:uid="{40870C49-7589-49FE-9DEF-174A3A75C8EB}"/>
    <cellStyle name="Currency [0૝ 12 18" xfId="14487" xr:uid="{033010D0-8A70-47F2-8919-C07A136FF789}"/>
    <cellStyle name="Currency [0૝ 12 19" xfId="14488" xr:uid="{D5F6B3DC-C4F7-4F5D-AAA3-AB0894F56ABC}"/>
    <cellStyle name="Currency [0૝ 12 2" xfId="14489" xr:uid="{AD2F8973-8549-48DB-B54A-24FA515FA08D}"/>
    <cellStyle name="Currency [0૝ 12 20" xfId="14490" xr:uid="{F2FF70AC-01D5-4D01-AC94-FA5A64809B0A}"/>
    <cellStyle name="Currency [0૝ 12 21" xfId="14491" xr:uid="{99BAEF40-3182-43BA-B897-CFDEF5B742FD}"/>
    <cellStyle name="Currency [0૝ 12 3" xfId="14492" xr:uid="{7A6B1548-5DD7-4A40-A6FB-435A3FF2DFE4}"/>
    <cellStyle name="Currency [0૝ 12 4" xfId="14493" xr:uid="{CF06C015-7721-4C6C-8020-D886466235AA}"/>
    <cellStyle name="Currency [0૝ 12 5" xfId="14494" xr:uid="{629C1BF1-CEB3-4A48-8663-C8D0B26F94DC}"/>
    <cellStyle name="Currency [0૝ 12 6" xfId="14495" xr:uid="{7AA5F1C7-4376-4D45-ABAB-3277928E8E0E}"/>
    <cellStyle name="Currency [0૝ 12 7" xfId="14496" xr:uid="{4A119B33-3FB5-441E-AD87-29EEFEFA288D}"/>
    <cellStyle name="Currency [0૝ 12 8" xfId="14497" xr:uid="{57226D27-70B9-4F87-AACF-62D5DD989B1A}"/>
    <cellStyle name="Currency [0૝ 12 9" xfId="14498" xr:uid="{4049182C-2549-4531-A5F7-007F27FDEFBD}"/>
    <cellStyle name="Currency [0૝ 120" xfId="14499" xr:uid="{19EDE010-3E75-48C6-9E5B-DB6E497E8741}"/>
    <cellStyle name="Currency [0૝ 120 10" xfId="14500" xr:uid="{534A8AF5-AD75-41A7-B637-230B792F27DD}"/>
    <cellStyle name="Currency [0૝ 120 11" xfId="14501" xr:uid="{C1773DE0-5BFB-4EA5-8244-49E5C0660F4B}"/>
    <cellStyle name="Currency [0૝ 120 12" xfId="14502" xr:uid="{89241A84-C235-451B-9F51-29094A845A03}"/>
    <cellStyle name="Currency [0૝ 120 13" xfId="14503" xr:uid="{5A5A4085-8C48-4B60-8293-9EED901F2081}"/>
    <cellStyle name="Currency [0૝ 120 14" xfId="14504" xr:uid="{0F3AFCF7-EABA-4F62-9B62-D362F345EED5}"/>
    <cellStyle name="Currency [0૝ 120 15" xfId="14505" xr:uid="{538292AF-23F9-4B54-9EC5-D0DEAF054398}"/>
    <cellStyle name="Currency [0૝ 120 16" xfId="14506" xr:uid="{806F991C-F0B6-40CF-95A3-793B457F157B}"/>
    <cellStyle name="Currency [0૝ 120 17" xfId="14507" xr:uid="{D00FB48C-F60E-46A6-83C9-11B8BADD1EC0}"/>
    <cellStyle name="Currency [0૝ 120 18" xfId="14508" xr:uid="{9C45C88F-3E3E-40EC-B51E-F6E11F75B550}"/>
    <cellStyle name="Currency [0૝ 120 19" xfId="14509" xr:uid="{2AF9DAE6-1025-4D9C-BC5F-B8497A6380E6}"/>
    <cellStyle name="Currency [0૝ 120 2" xfId="14510" xr:uid="{9EA75EE6-F021-4101-BF3C-B4C8997289DE}"/>
    <cellStyle name="Currency [0૝ 120 20" xfId="14511" xr:uid="{81E7D991-84EE-4BE1-A28D-D0512C2B9C25}"/>
    <cellStyle name="Currency [0૝ 120 21" xfId="14512" xr:uid="{DEFA5A44-2938-438C-A172-BB15A25A680A}"/>
    <cellStyle name="Currency [0૝ 120 3" xfId="14513" xr:uid="{A70A31BE-89B4-4935-A294-B7950FA5385B}"/>
    <cellStyle name="Currency [0૝ 120 4" xfId="14514" xr:uid="{94A5D831-09A6-4AE1-A570-7AA77303F7EC}"/>
    <cellStyle name="Currency [0૝ 120 5" xfId="14515" xr:uid="{99F4A5D7-10C8-4BBB-A6E6-71A255FDF8D5}"/>
    <cellStyle name="Currency [0૝ 120 6" xfId="14516" xr:uid="{9A0DC99F-C0B3-4852-8CD1-270A5FA78708}"/>
    <cellStyle name="Currency [0૝ 120 7" xfId="14517" xr:uid="{7738CE25-D1F4-4411-B583-24297AD7A1B7}"/>
    <cellStyle name="Currency [0૝ 120 8" xfId="14518" xr:uid="{E032BC5A-2AAF-45B6-B2ED-98AFB5F5058E}"/>
    <cellStyle name="Currency [0૝ 120 9" xfId="14519" xr:uid="{DC2B53C5-FC79-4A5F-927E-01A3E6FCE8A2}"/>
    <cellStyle name="Currency [0૝ 121" xfId="14520" xr:uid="{55B3AAFA-EF40-4803-ACBA-DF38E6255831}"/>
    <cellStyle name="Currency [0૝ 121 10" xfId="14521" xr:uid="{BB2FD847-B402-4DAD-937B-C2863B3BDBFA}"/>
    <cellStyle name="Currency [0૝ 121 11" xfId="14522" xr:uid="{97FF32B7-C040-4C1B-BE9D-885F9E3554EA}"/>
    <cellStyle name="Currency [0૝ 121 12" xfId="14523" xr:uid="{AA935337-CF47-4C31-A812-0B0CC717A828}"/>
    <cellStyle name="Currency [0૝ 121 13" xfId="14524" xr:uid="{FAC099CE-A425-484A-B28F-9F35DB962C55}"/>
    <cellStyle name="Currency [0૝ 121 14" xfId="14525" xr:uid="{F69837F0-AC75-4D67-A374-D48F4D13B4EB}"/>
    <cellStyle name="Currency [0૝ 121 15" xfId="14526" xr:uid="{D270F9B6-E549-48D0-9EEE-1E523A87D064}"/>
    <cellStyle name="Currency [0૝ 121 16" xfId="14527" xr:uid="{DAF055B4-C1C2-4210-BE75-F97D9B85EB69}"/>
    <cellStyle name="Currency [0૝ 121 17" xfId="14528" xr:uid="{DA2A3A58-38F5-4957-AB2A-B01C25FB10C0}"/>
    <cellStyle name="Currency [0૝ 121 18" xfId="14529" xr:uid="{36DF8500-15DA-40D3-B2DF-B32F332ADE46}"/>
    <cellStyle name="Currency [0૝ 121 19" xfId="14530" xr:uid="{AAD210C0-62A6-4699-9041-49C7CF17775A}"/>
    <cellStyle name="Currency [0૝ 121 2" xfId="14531" xr:uid="{11551B53-3788-487B-8B8D-7E2E475874BD}"/>
    <cellStyle name="Currency [0૝ 121 20" xfId="14532" xr:uid="{BB2F2CEB-F532-4211-B7EB-518490069B30}"/>
    <cellStyle name="Currency [0૝ 121 21" xfId="14533" xr:uid="{1E8C2B45-BC65-4D17-B68F-D9EA18E74FE1}"/>
    <cellStyle name="Currency [0૝ 121 3" xfId="14534" xr:uid="{45EB73B8-E6EB-4C39-B912-4F0D818F99A0}"/>
    <cellStyle name="Currency [0૝ 121 4" xfId="14535" xr:uid="{8978C89D-022E-4DEC-8CF0-6E7D0DCC29E0}"/>
    <cellStyle name="Currency [0૝ 121 5" xfId="14536" xr:uid="{ED855896-54DC-422D-ABEE-D631E33EBEC3}"/>
    <cellStyle name="Currency [0૝ 121 6" xfId="14537" xr:uid="{7B7E59CF-FA7D-494F-A6E5-91C9DD18B51B}"/>
    <cellStyle name="Currency [0૝ 121 7" xfId="14538" xr:uid="{7E36FB02-B448-4179-B86A-CFE4C0ECE817}"/>
    <cellStyle name="Currency [0૝ 121 8" xfId="14539" xr:uid="{DA525196-2B4F-4833-B95C-02EAB8111DAC}"/>
    <cellStyle name="Currency [0૝ 121 9" xfId="14540" xr:uid="{50C042A8-6F6C-41D5-B7CC-EAFC5B952282}"/>
    <cellStyle name="Currency [0૝ 122" xfId="14541" xr:uid="{94EB3319-A900-45BF-8522-EA03AE62A6A8}"/>
    <cellStyle name="Currency [0૝ 122 10" xfId="14542" xr:uid="{E985B381-A11B-4573-8B6F-19CCA43D3B49}"/>
    <cellStyle name="Currency [0૝ 122 11" xfId="14543" xr:uid="{63E37E8C-E687-4EB5-88D8-E432C0DA53B0}"/>
    <cellStyle name="Currency [0૝ 122 12" xfId="14544" xr:uid="{DF357DF6-0E58-4FFF-82FF-45D1C0CF9F74}"/>
    <cellStyle name="Currency [0૝ 122 13" xfId="14545" xr:uid="{D3406C83-C428-4C56-A227-A7B3F9D6E234}"/>
    <cellStyle name="Currency [0૝ 122 14" xfId="14546" xr:uid="{08278E72-BEBF-4F34-A83B-EE1C4FCD3B97}"/>
    <cellStyle name="Currency [0૝ 122 15" xfId="14547" xr:uid="{437C6DF2-73AF-4ADD-A022-CC5FDFFD6C5A}"/>
    <cellStyle name="Currency [0૝ 122 16" xfId="14548" xr:uid="{0F10BC5D-2CC5-4C43-AAE6-BAF11CD7CDEE}"/>
    <cellStyle name="Currency [0૝ 122 17" xfId="14549" xr:uid="{B10D6F82-CA89-4DE1-A004-94603B0499D8}"/>
    <cellStyle name="Currency [0૝ 122 18" xfId="14550" xr:uid="{7D116CAD-2FC1-485F-B85F-45FEEDD39174}"/>
    <cellStyle name="Currency [0૝ 122 19" xfId="14551" xr:uid="{49065424-562F-4100-9057-2B7F29DE9B72}"/>
    <cellStyle name="Currency [0૝ 122 2" xfId="14552" xr:uid="{F909E47E-2C24-41E0-BBEE-4B9839FFD56F}"/>
    <cellStyle name="Currency [0૝ 122 20" xfId="14553" xr:uid="{28650A1D-962F-44E8-B9D9-62DBC9B1FF36}"/>
    <cellStyle name="Currency [0૝ 122 21" xfId="14554" xr:uid="{200F947D-6122-4375-BD2F-FFF3540404C8}"/>
    <cellStyle name="Currency [0૝ 122 3" xfId="14555" xr:uid="{92773A8D-9D32-4512-8F45-196BAE8CED52}"/>
    <cellStyle name="Currency [0૝ 122 4" xfId="14556" xr:uid="{1C385DAD-2CB3-4191-9CD0-1725412BCE10}"/>
    <cellStyle name="Currency [0૝ 122 5" xfId="14557" xr:uid="{FFE261C8-849A-4FF7-8E5C-6DE06DBD2332}"/>
    <cellStyle name="Currency [0૝ 122 6" xfId="14558" xr:uid="{FD26FBEA-6BC0-4C60-B8CA-C130B4CE31FF}"/>
    <cellStyle name="Currency [0૝ 122 7" xfId="14559" xr:uid="{4F05C4AD-5863-4ED0-9403-EEA0CDDCCCB0}"/>
    <cellStyle name="Currency [0૝ 122 8" xfId="14560" xr:uid="{1F76C6D5-A76B-4782-B741-F8EE971E839A}"/>
    <cellStyle name="Currency [0૝ 122 9" xfId="14561" xr:uid="{6C0BCD86-E30D-4CD7-900D-E78946EA5069}"/>
    <cellStyle name="Currency [0૝ 123" xfId="14562" xr:uid="{DAB02777-1EC8-4529-9E7F-9F196CF5EFCE}"/>
    <cellStyle name="Currency [0૝ 123 10" xfId="14563" xr:uid="{6F619E8D-AEDA-4917-9A69-7592C24FCEBF}"/>
    <cellStyle name="Currency [0૝ 123 11" xfId="14564" xr:uid="{A66F5591-F101-4C83-A03B-EC576103578E}"/>
    <cellStyle name="Currency [0૝ 123 12" xfId="14565" xr:uid="{DBD5F3F6-9DF9-4840-9537-B93323462DE0}"/>
    <cellStyle name="Currency [0૝ 123 13" xfId="14566" xr:uid="{65AB350A-D016-4C09-88A7-122DE69BFCFF}"/>
    <cellStyle name="Currency [0૝ 123 14" xfId="14567" xr:uid="{B81E7C7C-225D-43A9-A72F-52DD4E67A28F}"/>
    <cellStyle name="Currency [0૝ 123 15" xfId="14568" xr:uid="{506CE615-C1EB-435D-9970-2E349D7B63FA}"/>
    <cellStyle name="Currency [0૝ 123 16" xfId="14569" xr:uid="{6F67E639-BECC-41FC-9FF3-84796A1AB511}"/>
    <cellStyle name="Currency [0૝ 123 17" xfId="14570" xr:uid="{BAC87440-7046-4B52-9051-3396ABF2E0AE}"/>
    <cellStyle name="Currency [0૝ 123 18" xfId="14571" xr:uid="{72FA3981-D309-473B-8ECF-EB3651F855B7}"/>
    <cellStyle name="Currency [0૝ 123 19" xfId="14572" xr:uid="{9096245B-4079-4EC8-A0E1-6F3FB9AD41EE}"/>
    <cellStyle name="Currency [0૝ 123 2" xfId="14573" xr:uid="{0EDF2A39-6CDC-4624-ADE0-774622543127}"/>
    <cellStyle name="Currency [0૝ 123 20" xfId="14574" xr:uid="{C17427F3-59FC-4CCB-BEA0-9D96F0B76F53}"/>
    <cellStyle name="Currency [0૝ 123 21" xfId="14575" xr:uid="{596832EB-702D-4E81-8C1F-F0F650FC0FFD}"/>
    <cellStyle name="Currency [0૝ 123 3" xfId="14576" xr:uid="{4B5CE707-9E4A-4627-A528-AAFC755ADEAB}"/>
    <cellStyle name="Currency [0૝ 123 4" xfId="14577" xr:uid="{B13A2FE5-8A67-4049-8256-397B09769984}"/>
    <cellStyle name="Currency [0૝ 123 5" xfId="14578" xr:uid="{491F861D-EEB7-4763-B322-A12F670C1FCA}"/>
    <cellStyle name="Currency [0૝ 123 6" xfId="14579" xr:uid="{24F45814-89BF-4F74-A1BA-3C408D541EA8}"/>
    <cellStyle name="Currency [0૝ 123 7" xfId="14580" xr:uid="{0CF863F3-4858-4D56-B71E-0639905272DE}"/>
    <cellStyle name="Currency [0૝ 123 8" xfId="14581" xr:uid="{7593C963-3E2F-4996-8090-FD01D9E93143}"/>
    <cellStyle name="Currency [0૝ 123 9" xfId="14582" xr:uid="{7F5F849A-5CB9-498B-974C-ADBE04BE683F}"/>
    <cellStyle name="Currency [0૝ 124" xfId="14583" xr:uid="{81397B99-40FD-4D00-B429-01204AE224EE}"/>
    <cellStyle name="Currency [0૝ 124 10" xfId="14584" xr:uid="{0389D553-4038-4225-855D-60AF8ABD7182}"/>
    <cellStyle name="Currency [0૝ 124 11" xfId="14585" xr:uid="{AE03121C-193C-4A16-BBFF-2F95A692245B}"/>
    <cellStyle name="Currency [0૝ 124 12" xfId="14586" xr:uid="{D08D13A5-0DB3-4481-B22C-E634A3A4A534}"/>
    <cellStyle name="Currency [0૝ 124 13" xfId="14587" xr:uid="{04541EAC-1457-43B4-B4AC-4EC0087B9D81}"/>
    <cellStyle name="Currency [0૝ 124 14" xfId="14588" xr:uid="{022851A0-88BB-44BA-AD66-99183BDC12B3}"/>
    <cellStyle name="Currency [0૝ 124 15" xfId="14589" xr:uid="{3692F5AC-A335-494A-AB73-C45CC0BCED6F}"/>
    <cellStyle name="Currency [0૝ 124 16" xfId="14590" xr:uid="{53BC33DC-7747-475F-885E-9FD84C732D38}"/>
    <cellStyle name="Currency [0૝ 124 17" xfId="14591" xr:uid="{95FABE0C-39ED-49BB-BEE9-F4677806D14F}"/>
    <cellStyle name="Currency [0૝ 124 18" xfId="14592" xr:uid="{37210922-148F-4FBE-AAF2-32C0D4E39130}"/>
    <cellStyle name="Currency [0૝ 124 19" xfId="14593" xr:uid="{355BB947-3854-4BF3-A4F1-46C70B77FE3A}"/>
    <cellStyle name="Currency [0૝ 124 2" xfId="14594" xr:uid="{8FEAAAC0-7BB5-4C4A-9B5C-F62782103711}"/>
    <cellStyle name="Currency [0૝ 124 20" xfId="14595" xr:uid="{B9854DBF-E355-48C9-BD60-3740E375F9B3}"/>
    <cellStyle name="Currency [0૝ 124 21" xfId="14596" xr:uid="{C61E0792-D852-4751-855F-51E348BCCDC8}"/>
    <cellStyle name="Currency [0૝ 124 3" xfId="14597" xr:uid="{291F4213-C058-4FF8-B871-9401D2179A76}"/>
    <cellStyle name="Currency [0૝ 124 4" xfId="14598" xr:uid="{32CCFA66-7520-40C8-AF93-8B08D01859B8}"/>
    <cellStyle name="Currency [0૝ 124 5" xfId="14599" xr:uid="{A1546DEB-5508-428A-A5F3-19683C223853}"/>
    <cellStyle name="Currency [0૝ 124 6" xfId="14600" xr:uid="{D3EF3A87-AF4D-42D8-9B6A-6E4D8E573C26}"/>
    <cellStyle name="Currency [0૝ 124 7" xfId="14601" xr:uid="{FE59E7F4-92EA-4C66-9D1E-8D2F09B527E0}"/>
    <cellStyle name="Currency [0૝ 124 8" xfId="14602" xr:uid="{3BE59E78-71D6-4E3B-9655-3EFB1F25D324}"/>
    <cellStyle name="Currency [0૝ 124 9" xfId="14603" xr:uid="{728825EB-3CA2-4948-8124-5F849C77D3A1}"/>
    <cellStyle name="Currency [0૝ 125" xfId="14604" xr:uid="{192221DC-E2D3-4B89-9AA4-16B097164751}"/>
    <cellStyle name="Currency [0૝ 125 10" xfId="14605" xr:uid="{649F53FA-8341-45A1-9B6F-75BB23CF2FBE}"/>
    <cellStyle name="Currency [0૝ 125 11" xfId="14606" xr:uid="{93706024-B9E1-4DE2-89BA-55A52F5EF7DE}"/>
    <cellStyle name="Currency [0૝ 125 12" xfId="14607" xr:uid="{06AF0D30-D20C-40D4-A36A-96E14FA27C0F}"/>
    <cellStyle name="Currency [0૝ 125 13" xfId="14608" xr:uid="{BD51524C-9E88-45F5-B346-AB96EAD75537}"/>
    <cellStyle name="Currency [0૝ 125 14" xfId="14609" xr:uid="{65DA5B71-6016-4C9A-9310-722235A62495}"/>
    <cellStyle name="Currency [0૝ 125 15" xfId="14610" xr:uid="{FDE83DBD-D674-40D8-8E60-F39B5859DC49}"/>
    <cellStyle name="Currency [0૝ 125 16" xfId="14611" xr:uid="{FA409561-67D4-4A55-AB53-E8A027CC9930}"/>
    <cellStyle name="Currency [0૝ 125 17" xfId="14612" xr:uid="{0C728995-19FF-496D-9CDA-88BD42A04E40}"/>
    <cellStyle name="Currency [0૝ 125 18" xfId="14613" xr:uid="{23212AD7-DD68-407F-913D-44B165A448BF}"/>
    <cellStyle name="Currency [0૝ 125 19" xfId="14614" xr:uid="{753D31A9-80E3-42D1-B3A8-E67EEEFA6770}"/>
    <cellStyle name="Currency [0૝ 125 2" xfId="14615" xr:uid="{9B7DCF82-0F43-477F-A5EB-2D011E1CA677}"/>
    <cellStyle name="Currency [0૝ 125 20" xfId="14616" xr:uid="{136D6A86-7F2E-494A-8843-C8E08342B6BD}"/>
    <cellStyle name="Currency [0૝ 125 21" xfId="14617" xr:uid="{122B2537-A2C5-4FA2-BCB4-D23F2376CA0A}"/>
    <cellStyle name="Currency [0૝ 125 3" xfId="14618" xr:uid="{4E0B0CB2-24CA-42DC-9CEE-8F5E8002A404}"/>
    <cellStyle name="Currency [0૝ 125 4" xfId="14619" xr:uid="{E9EDB981-0134-44D7-807C-8094683B6CE5}"/>
    <cellStyle name="Currency [0૝ 125 5" xfId="14620" xr:uid="{4DF47F81-BF37-4381-A8B4-90243AAA761F}"/>
    <cellStyle name="Currency [0૝ 125 6" xfId="14621" xr:uid="{B91824E2-AEB1-45DE-8B49-95966B3841BC}"/>
    <cellStyle name="Currency [0૝ 125 7" xfId="14622" xr:uid="{A041BCFD-C1FC-4052-9325-EF076FCB834B}"/>
    <cellStyle name="Currency [0૝ 125 8" xfId="14623" xr:uid="{224BCCF1-47F4-4003-B077-7DDEEE78623E}"/>
    <cellStyle name="Currency [0૝ 125 9" xfId="14624" xr:uid="{82A09B07-AD91-41FA-8FE0-CA8A300A4D9F}"/>
    <cellStyle name="Currency [0૝ 126" xfId="14625" xr:uid="{F27CC092-74EB-42C9-B09A-90F50F8C4F7A}"/>
    <cellStyle name="Currency [0૝ 126 10" xfId="14626" xr:uid="{0C8A7B32-0F51-4147-B088-5C3ED29F33B7}"/>
    <cellStyle name="Currency [0૝ 126 11" xfId="14627" xr:uid="{7FE238EC-7257-4036-9971-8DE9C42763AD}"/>
    <cellStyle name="Currency [0૝ 126 12" xfId="14628" xr:uid="{4FB51754-9356-49A1-A99B-A3A7A5569112}"/>
    <cellStyle name="Currency [0૝ 126 13" xfId="14629" xr:uid="{AB9D8DE7-3641-4BA4-A56A-815B31FBB712}"/>
    <cellStyle name="Currency [0૝ 126 14" xfId="14630" xr:uid="{372E61CE-F0C8-4FB6-9380-633D3B08C80A}"/>
    <cellStyle name="Currency [0૝ 126 15" xfId="14631" xr:uid="{6AF79C39-6FF8-4DF5-8BBF-41DB9CF3FA05}"/>
    <cellStyle name="Currency [0૝ 126 16" xfId="14632" xr:uid="{1C0EA645-28C6-4EEC-B9C8-D2277A533026}"/>
    <cellStyle name="Currency [0૝ 126 17" xfId="14633" xr:uid="{1BD8C145-0EA0-4BFB-8A7E-D52AF4F8B710}"/>
    <cellStyle name="Currency [0૝ 126 18" xfId="14634" xr:uid="{593A7F23-7DFE-4679-9BBA-3D6E3DC2066E}"/>
    <cellStyle name="Currency [0૝ 126 19" xfId="14635" xr:uid="{80D54A59-C983-49DC-BF34-BABDED8683A9}"/>
    <cellStyle name="Currency [0૝ 126 2" xfId="14636" xr:uid="{A90D81F8-3DC2-42B8-9997-CC4DA2FF7975}"/>
    <cellStyle name="Currency [0૝ 126 20" xfId="14637" xr:uid="{AED5E3C1-2695-41E5-9A4E-A64DF3BAB360}"/>
    <cellStyle name="Currency [0૝ 126 21" xfId="14638" xr:uid="{9CB97AD1-F47F-4691-90FD-098FD8E7999F}"/>
    <cellStyle name="Currency [0૝ 126 3" xfId="14639" xr:uid="{241FE97B-12D0-482A-993B-DC4569F970E3}"/>
    <cellStyle name="Currency [0૝ 126 4" xfId="14640" xr:uid="{0B7549E9-90B6-4602-B393-5B93703B2151}"/>
    <cellStyle name="Currency [0૝ 126 5" xfId="14641" xr:uid="{E5018806-B35D-4B3F-ADCA-E59EA92428B5}"/>
    <cellStyle name="Currency [0૝ 126 6" xfId="14642" xr:uid="{54696F29-FD37-40F3-99F2-AE9BD028519A}"/>
    <cellStyle name="Currency [0૝ 126 7" xfId="14643" xr:uid="{7ED64DFE-29BD-4CDC-88C4-9B324F229658}"/>
    <cellStyle name="Currency [0૝ 126 8" xfId="14644" xr:uid="{ED451350-B02A-45BF-A712-15E1AF254064}"/>
    <cellStyle name="Currency [0૝ 126 9" xfId="14645" xr:uid="{D29FE653-7437-4E22-80F3-7759FBA0FDF5}"/>
    <cellStyle name="Currency [0૝ 127" xfId="14646" xr:uid="{6AE23459-2743-4A29-A8FA-790B9A3C3227}"/>
    <cellStyle name="Currency [0૝ 127 10" xfId="14647" xr:uid="{9E22D3D4-76CF-4C80-8970-41F410611324}"/>
    <cellStyle name="Currency [0૝ 127 11" xfId="14648" xr:uid="{92E5EF3A-C455-4892-AF2C-AD0FD4B8FC99}"/>
    <cellStyle name="Currency [0૝ 127 12" xfId="14649" xr:uid="{00469286-1360-4176-B107-B22C515D76F9}"/>
    <cellStyle name="Currency [0૝ 127 13" xfId="14650" xr:uid="{DBA04DBE-0B8A-4B2E-9307-AC3FB93DE01E}"/>
    <cellStyle name="Currency [0૝ 127 14" xfId="14651" xr:uid="{6C47AE4E-A245-4CDF-86CA-4DAAD5684689}"/>
    <cellStyle name="Currency [0૝ 127 15" xfId="14652" xr:uid="{31F412F0-5F1D-471C-995C-13E58B843BC9}"/>
    <cellStyle name="Currency [0૝ 127 16" xfId="14653" xr:uid="{55594293-D552-490F-837E-EAF6B255F041}"/>
    <cellStyle name="Currency [0૝ 127 17" xfId="14654" xr:uid="{617C3FD9-D3D7-4FDD-A016-B1770320802D}"/>
    <cellStyle name="Currency [0૝ 127 18" xfId="14655" xr:uid="{1D8400A3-9465-4314-97DE-F1E4BD950E74}"/>
    <cellStyle name="Currency [0૝ 127 19" xfId="14656" xr:uid="{D66E190A-7D3B-4C6B-94D3-0007C84124DA}"/>
    <cellStyle name="Currency [0૝ 127 2" xfId="14657" xr:uid="{84AD3B2E-1049-4DB0-BFAC-B730CDB0B956}"/>
    <cellStyle name="Currency [0૝ 127 20" xfId="14658" xr:uid="{BED05CA0-9D7B-4DBB-A720-D80D6C5306E7}"/>
    <cellStyle name="Currency [0૝ 127 21" xfId="14659" xr:uid="{E14D77F2-75C4-49AE-9DD5-0D566D8067E0}"/>
    <cellStyle name="Currency [0૝ 127 3" xfId="14660" xr:uid="{4B0E1A72-FD02-49D2-8DB1-57D9FA213808}"/>
    <cellStyle name="Currency [0૝ 127 4" xfId="14661" xr:uid="{9A2D2C33-E97D-4611-A304-840555537DDF}"/>
    <cellStyle name="Currency [0૝ 127 5" xfId="14662" xr:uid="{AE327E51-CC30-4496-A4DE-6D24392F496A}"/>
    <cellStyle name="Currency [0૝ 127 6" xfId="14663" xr:uid="{0E5045A5-1FE0-4814-A3D5-C46E752E1D2E}"/>
    <cellStyle name="Currency [0૝ 127 7" xfId="14664" xr:uid="{23FEA255-9B14-46CE-B36E-8FBE315551ED}"/>
    <cellStyle name="Currency [0૝ 127 8" xfId="14665" xr:uid="{89205CB7-C939-4636-A07B-7D4B996D2E50}"/>
    <cellStyle name="Currency [0૝ 127 9" xfId="14666" xr:uid="{84D49D1C-64B6-4A44-BE20-84D058727FF8}"/>
    <cellStyle name="Currency [0૝ 128" xfId="14667" xr:uid="{DCF6AF51-D8B4-4DEA-A6BE-2912639FAC3B}"/>
    <cellStyle name="Currency [0૝ 128 10" xfId="14668" xr:uid="{DA57207B-E567-466F-B0D2-C8F17E3227A1}"/>
    <cellStyle name="Currency [0૝ 128 11" xfId="14669" xr:uid="{63FA6F1E-1DED-403C-9409-D9B8ACE8742A}"/>
    <cellStyle name="Currency [0૝ 128 12" xfId="14670" xr:uid="{EEE03C0E-BBE2-4013-95CD-611588855A47}"/>
    <cellStyle name="Currency [0૝ 128 13" xfId="14671" xr:uid="{E9462065-4125-469F-8033-4117DB8D1A2B}"/>
    <cellStyle name="Currency [0૝ 128 14" xfId="14672" xr:uid="{25B1975B-E163-4ACA-9829-2CCB3069F17B}"/>
    <cellStyle name="Currency [0૝ 128 15" xfId="14673" xr:uid="{FD30A311-646B-4CB7-B1E3-5AA090F94210}"/>
    <cellStyle name="Currency [0૝ 128 16" xfId="14674" xr:uid="{13B03B12-77CE-483B-8180-3FB17F6A5C74}"/>
    <cellStyle name="Currency [0૝ 128 17" xfId="14675" xr:uid="{63828B6C-C86C-4684-BC34-5BE46761FDA9}"/>
    <cellStyle name="Currency [0૝ 128 18" xfId="14676" xr:uid="{8C11FD11-617E-45F8-AD7C-D9185E63ADB9}"/>
    <cellStyle name="Currency [0૝ 128 19" xfId="14677" xr:uid="{E1499F09-E1FB-45E1-AEE9-0B77F31A2D85}"/>
    <cellStyle name="Currency [0૝ 128 2" xfId="14678" xr:uid="{D7B9DD27-E2B3-4CEE-8218-4675E8601174}"/>
    <cellStyle name="Currency [0૝ 128 20" xfId="14679" xr:uid="{D13C6BF1-96BA-448D-81A5-91D26BE31302}"/>
    <cellStyle name="Currency [0૝ 128 21" xfId="14680" xr:uid="{B0F0451D-7C9B-410B-888A-90BBBF8A0DDE}"/>
    <cellStyle name="Currency [0૝ 128 3" xfId="14681" xr:uid="{06374B0C-BE4A-4D7F-9931-614C7448060F}"/>
    <cellStyle name="Currency [0૝ 128 4" xfId="14682" xr:uid="{A6C5BDF7-9D6D-43E9-A0CD-AD7C6F189B34}"/>
    <cellStyle name="Currency [0૝ 128 5" xfId="14683" xr:uid="{524CC0F2-8EF0-49AE-A3BF-F404EF9A15F1}"/>
    <cellStyle name="Currency [0૝ 128 6" xfId="14684" xr:uid="{2870DA12-1A40-4C1C-B233-A73F7442E680}"/>
    <cellStyle name="Currency [0૝ 128 7" xfId="14685" xr:uid="{0AE581FD-748D-424B-B418-EC09FABBDA00}"/>
    <cellStyle name="Currency [0૝ 128 8" xfId="14686" xr:uid="{5C17C7F6-AEA3-4DD5-807F-2D75A8D279BB}"/>
    <cellStyle name="Currency [0૝ 128 9" xfId="14687" xr:uid="{DCF169B7-F368-4ED9-8EA7-5BD0CB5FD255}"/>
    <cellStyle name="Currency [0૝ 129" xfId="14688" xr:uid="{73D4479C-68D0-403E-8E81-053AF137E7D6}"/>
    <cellStyle name="Currency [0૝ 129 10" xfId="14689" xr:uid="{EE8B2DA2-4593-4CA7-BF7B-BC43F728483D}"/>
    <cellStyle name="Currency [0૝ 129 11" xfId="14690" xr:uid="{7A0282B2-2690-4EFF-A8D9-78472914329E}"/>
    <cellStyle name="Currency [0૝ 129 12" xfId="14691" xr:uid="{97650FD3-390F-48AF-9925-1462E57D1042}"/>
    <cellStyle name="Currency [0૝ 129 13" xfId="14692" xr:uid="{E676196A-4475-4A95-91F1-D700B8D03892}"/>
    <cellStyle name="Currency [0૝ 129 14" xfId="14693" xr:uid="{0C4BFD9A-E9F9-4769-9467-3A1A9FBEB310}"/>
    <cellStyle name="Currency [0૝ 129 15" xfId="14694" xr:uid="{0C17FD4B-B565-49FE-88DC-013C4989FC36}"/>
    <cellStyle name="Currency [0૝ 129 16" xfId="14695" xr:uid="{C826A8AB-BE34-4AD4-9131-37388DB3D5B1}"/>
    <cellStyle name="Currency [0૝ 129 17" xfId="14696" xr:uid="{EC13EE06-BEF5-44C1-9340-616136E15E04}"/>
    <cellStyle name="Currency [0૝ 129 18" xfId="14697" xr:uid="{8D817798-E231-47DF-AE8F-D4462260C554}"/>
    <cellStyle name="Currency [0૝ 129 19" xfId="14698" xr:uid="{AEC437BA-A512-4C53-AE14-05FA90E1D5ED}"/>
    <cellStyle name="Currency [0૝ 129 2" xfId="14699" xr:uid="{2F859760-059E-4041-B49A-47E9C5D20982}"/>
    <cellStyle name="Currency [0૝ 129 20" xfId="14700" xr:uid="{6449024E-98BF-4517-87E6-58B1D6E340D4}"/>
    <cellStyle name="Currency [0૝ 129 21" xfId="14701" xr:uid="{C66945A3-9D93-4383-806B-D5EE0F15108D}"/>
    <cellStyle name="Currency [0૝ 129 3" xfId="14702" xr:uid="{9422F915-C689-4667-B8C6-B94D64F20F5E}"/>
    <cellStyle name="Currency [0૝ 129 4" xfId="14703" xr:uid="{F62381C0-58CD-48D1-AA89-854C925AFEAD}"/>
    <cellStyle name="Currency [0૝ 129 5" xfId="14704" xr:uid="{1162BB61-B527-4F01-8712-45B8FE64690D}"/>
    <cellStyle name="Currency [0૝ 129 6" xfId="14705" xr:uid="{F61524D7-CB99-4763-A0C2-C637BA6C28F2}"/>
    <cellStyle name="Currency [0૝ 129 7" xfId="14706" xr:uid="{39418F16-3386-4ABB-81D1-FF85D9112A23}"/>
    <cellStyle name="Currency [0૝ 129 8" xfId="14707" xr:uid="{39F25E2D-A53A-4FC6-B487-84821F4EDB04}"/>
    <cellStyle name="Currency [0૝ 129 9" xfId="14708" xr:uid="{DFDDE7F9-C731-47A4-96FC-8640F14F7E0D}"/>
    <cellStyle name="Currency [0૝ 13" xfId="14709" xr:uid="{EE3EE69D-9353-4C66-81AD-C81FA1BB2A9B}"/>
    <cellStyle name="Currency [0૝ 13 10" xfId="14710" xr:uid="{D9190A86-A4F1-43F6-9113-3E2708A8E47B}"/>
    <cellStyle name="Currency [0૝ 13 11" xfId="14711" xr:uid="{74D7998D-A971-4D89-A9B7-08983736B843}"/>
    <cellStyle name="Currency [0૝ 13 12" xfId="14712" xr:uid="{8E746280-933D-407E-8E29-F89853D49105}"/>
    <cellStyle name="Currency [0૝ 13 13" xfId="14713" xr:uid="{EA42237B-2253-4159-9CEE-48F0F6F9A1AE}"/>
    <cellStyle name="Currency [0૝ 13 14" xfId="14714" xr:uid="{8F5BB07B-FFE8-40D9-A1C9-A5B1D22D3F28}"/>
    <cellStyle name="Currency [0૝ 13 15" xfId="14715" xr:uid="{BB911395-8966-4EF9-8528-908701A6BFE0}"/>
    <cellStyle name="Currency [0૝ 13 16" xfId="14716" xr:uid="{BB789237-EB4B-4D7F-A0F7-19BACD55B813}"/>
    <cellStyle name="Currency [0૝ 13 17" xfId="14717" xr:uid="{4DF3F5F0-58E2-45F4-81B8-7717AB0B37B6}"/>
    <cellStyle name="Currency [0૝ 13 18" xfId="14718" xr:uid="{30BEA021-A2DF-4509-9D9B-7B864D166F24}"/>
    <cellStyle name="Currency [0૝ 13 19" xfId="14719" xr:uid="{BC407CE8-C0A9-4B09-BDC2-314B2F10C4F8}"/>
    <cellStyle name="Currency [0૝ 13 2" xfId="14720" xr:uid="{F65FAB9A-7536-4842-8561-0DA5E1825A98}"/>
    <cellStyle name="Currency [0૝ 13 20" xfId="14721" xr:uid="{434E2B2A-881F-42B9-8320-C00500D06ADB}"/>
    <cellStyle name="Currency [0૝ 13 21" xfId="14722" xr:uid="{3E6D833A-BD4F-4BBC-8B1E-173F90609EE8}"/>
    <cellStyle name="Currency [0૝ 13 3" xfId="14723" xr:uid="{38B15226-0F2E-4BD6-9528-0A1A687D4C10}"/>
    <cellStyle name="Currency [0૝ 13 4" xfId="14724" xr:uid="{257CBF3E-EBB5-410A-A6FB-C0CDAE8D295D}"/>
    <cellStyle name="Currency [0૝ 13 5" xfId="14725" xr:uid="{96496E3A-EA5B-42BF-B916-451FA735F612}"/>
    <cellStyle name="Currency [0૝ 13 6" xfId="14726" xr:uid="{1E831F7A-78CE-483E-A7D0-B544B65B7C70}"/>
    <cellStyle name="Currency [0૝ 13 7" xfId="14727" xr:uid="{17A09469-4955-4052-A132-B9076DE01246}"/>
    <cellStyle name="Currency [0૝ 13 8" xfId="14728" xr:uid="{8474D44C-1E2F-4795-80FA-3A2EE255FD50}"/>
    <cellStyle name="Currency [0૝ 13 9" xfId="14729" xr:uid="{24FD90B9-F686-4C87-81BB-4AED805826FA}"/>
    <cellStyle name="Currency [0૝ 130" xfId="14730" xr:uid="{539974E2-5C3B-4DC5-9DC8-EC1FEA2AFAE0}"/>
    <cellStyle name="Currency [0૝ 130 10" xfId="14731" xr:uid="{2E2B8431-C9F7-440E-AECF-A8A6667B16D6}"/>
    <cellStyle name="Currency [0૝ 130 11" xfId="14732" xr:uid="{2E1A4574-71B9-4EAF-9499-A24CA97C9592}"/>
    <cellStyle name="Currency [0૝ 130 12" xfId="14733" xr:uid="{56A2990F-2BF6-4D36-A27C-903EBF9D8083}"/>
    <cellStyle name="Currency [0૝ 130 13" xfId="14734" xr:uid="{FEE2C233-F761-4D25-8AE8-7700CAE81268}"/>
    <cellStyle name="Currency [0૝ 130 14" xfId="14735" xr:uid="{9FBEAAEE-C6E0-486D-8B80-EBAE1661896D}"/>
    <cellStyle name="Currency [0૝ 130 15" xfId="14736" xr:uid="{420DFABE-9E0C-4A4B-B003-588C073D747C}"/>
    <cellStyle name="Currency [0૝ 130 16" xfId="14737" xr:uid="{E33BC6E6-DB4C-40A7-8980-D37076F9E24E}"/>
    <cellStyle name="Currency [0૝ 130 17" xfId="14738" xr:uid="{B1751BF9-AA09-482F-829A-C31ECD1DFE4A}"/>
    <cellStyle name="Currency [0૝ 130 18" xfId="14739" xr:uid="{CC2EBE5A-13D9-4DB2-BD8C-A2EA770F7DCE}"/>
    <cellStyle name="Currency [0૝ 130 19" xfId="14740" xr:uid="{ED0238E4-BEF9-4DB9-B344-97F107A9857F}"/>
    <cellStyle name="Currency [0૝ 130 2" xfId="14741" xr:uid="{CEDE1B32-D3BF-4844-87EC-5ACCD5A3780D}"/>
    <cellStyle name="Currency [0૝ 130 20" xfId="14742" xr:uid="{4B3A4902-148C-4135-AF83-17F0744EFBC5}"/>
    <cellStyle name="Currency [0૝ 130 21" xfId="14743" xr:uid="{95F714EE-80C4-4D55-A7D0-879FF589841D}"/>
    <cellStyle name="Currency [0૝ 130 3" xfId="14744" xr:uid="{D9431BCB-FFDE-48DD-A0DE-649FD43A082D}"/>
    <cellStyle name="Currency [0૝ 130 4" xfId="14745" xr:uid="{269C3C0C-3914-44D7-B389-BEC18B60C34C}"/>
    <cellStyle name="Currency [0૝ 130 5" xfId="14746" xr:uid="{06156CB0-9BB0-45EA-AD2C-275291B94E80}"/>
    <cellStyle name="Currency [0૝ 130 6" xfId="14747" xr:uid="{A7A26079-F58F-4DE5-B3C4-03D3659D14FB}"/>
    <cellStyle name="Currency [0૝ 130 7" xfId="14748" xr:uid="{4F389B5F-05C1-4949-B88D-9B8C012283CE}"/>
    <cellStyle name="Currency [0૝ 130 8" xfId="14749" xr:uid="{1C6FA23F-E0F9-49D6-9DCE-0E58FD9F4016}"/>
    <cellStyle name="Currency [0૝ 130 9" xfId="14750" xr:uid="{5536B494-EDEF-45F9-8FD6-FE9360B2476B}"/>
    <cellStyle name="Currency [0૝ 131" xfId="14751" xr:uid="{D9FBC634-83FF-43A8-8F96-3DEEC51A6DB5}"/>
    <cellStyle name="Currency [0૝ 131 10" xfId="14752" xr:uid="{635356CF-B54D-4A1A-87ED-5C510E459870}"/>
    <cellStyle name="Currency [0૝ 131 11" xfId="14753" xr:uid="{396585A0-037C-4221-8194-3548EC056DAC}"/>
    <cellStyle name="Currency [0૝ 131 12" xfId="14754" xr:uid="{663338E2-CF8A-46F1-A870-E12BE7B6CD88}"/>
    <cellStyle name="Currency [0૝ 131 13" xfId="14755" xr:uid="{F7785AF6-FF1F-4151-BCCA-49097B289A7F}"/>
    <cellStyle name="Currency [0૝ 131 14" xfId="14756" xr:uid="{C4A51648-8EEA-4D53-AB22-88CFF5B401EA}"/>
    <cellStyle name="Currency [0૝ 131 15" xfId="14757" xr:uid="{8909AA7B-F0B4-4C9F-9B39-F310FF0001B4}"/>
    <cellStyle name="Currency [0૝ 131 16" xfId="14758" xr:uid="{41DB5228-CE3D-49B1-8A6C-2C54B074CF06}"/>
    <cellStyle name="Currency [0૝ 131 17" xfId="14759" xr:uid="{FD0644F9-B34F-4E96-8385-8C7F5919E5D9}"/>
    <cellStyle name="Currency [0૝ 131 18" xfId="14760" xr:uid="{04019A17-5623-4D0C-8ECD-5B14646F4474}"/>
    <cellStyle name="Currency [0૝ 131 19" xfId="14761" xr:uid="{30B81A71-CBB5-43BE-B45F-298A23997CAD}"/>
    <cellStyle name="Currency [0૝ 131 2" xfId="14762" xr:uid="{50F9E0D9-AD08-47B4-873D-74ADDB3C038F}"/>
    <cellStyle name="Currency [0૝ 131 20" xfId="14763" xr:uid="{A05F622F-F4F1-4594-B6B6-E1BFAB0F9A8F}"/>
    <cellStyle name="Currency [0૝ 131 21" xfId="14764" xr:uid="{D5EFAB2A-0620-4E9F-AC3B-88E0865B0BEA}"/>
    <cellStyle name="Currency [0૝ 131 3" xfId="14765" xr:uid="{DE664B0B-C6C2-42E6-997C-39EF48CAE066}"/>
    <cellStyle name="Currency [0૝ 131 4" xfId="14766" xr:uid="{BF979DD0-4316-4150-9A26-3AD4E901AB9F}"/>
    <cellStyle name="Currency [0૝ 131 5" xfId="14767" xr:uid="{8585E9B6-B780-468E-BB75-6478539498CA}"/>
    <cellStyle name="Currency [0૝ 131 6" xfId="14768" xr:uid="{3CD1777E-1A66-4991-A779-B108C941C8E3}"/>
    <cellStyle name="Currency [0૝ 131 7" xfId="14769" xr:uid="{CE90EDB8-4AF5-43E8-B8E4-EFFBC94242BD}"/>
    <cellStyle name="Currency [0૝ 131 8" xfId="14770" xr:uid="{61135EB7-2E93-4479-9CF3-BE3142960FBA}"/>
    <cellStyle name="Currency [0૝ 131 9" xfId="14771" xr:uid="{E5F764ED-8E53-44A4-8AAA-1FA60A09603E}"/>
    <cellStyle name="Currency [0૝ 132" xfId="14772" xr:uid="{6B4F9E38-4D1C-4596-85C5-3BE5A4DA983D}"/>
    <cellStyle name="Currency [0૝ 132 10" xfId="14773" xr:uid="{EFC57872-866A-4740-B61B-23CCC5AE3274}"/>
    <cellStyle name="Currency [0૝ 132 11" xfId="14774" xr:uid="{B0495D66-F556-4B7B-BB33-E0EE83759DE1}"/>
    <cellStyle name="Currency [0૝ 132 12" xfId="14775" xr:uid="{5AB33344-771B-4687-B6FD-BC2EC8D7408B}"/>
    <cellStyle name="Currency [0૝ 132 13" xfId="14776" xr:uid="{77CD153E-05E6-4CB1-BC2B-32AD3813BBB7}"/>
    <cellStyle name="Currency [0૝ 132 14" xfId="14777" xr:uid="{B99F5727-BCFB-49E8-946C-BE1DCC96B040}"/>
    <cellStyle name="Currency [0૝ 132 15" xfId="14778" xr:uid="{6698DA7D-DD7C-4C8C-98A0-15D1FB4CA1C5}"/>
    <cellStyle name="Currency [0૝ 132 16" xfId="14779" xr:uid="{90DC7D8D-0C07-4F4B-8EB9-C7EAE5E4EDC9}"/>
    <cellStyle name="Currency [0૝ 132 17" xfId="14780" xr:uid="{F711B368-A2D7-4443-AC67-E7CBDE06EDAE}"/>
    <cellStyle name="Currency [0૝ 132 18" xfId="14781" xr:uid="{86F45635-06BB-40DA-91B8-33C8D7393CB8}"/>
    <cellStyle name="Currency [0૝ 132 19" xfId="14782" xr:uid="{14112310-58F2-41C2-BE0C-B3F34A589F1C}"/>
    <cellStyle name="Currency [0૝ 132 2" xfId="14783" xr:uid="{8BB8CF0C-AB66-4C4F-9307-547F182654D5}"/>
    <cellStyle name="Currency [0૝ 132 20" xfId="14784" xr:uid="{B6A03740-5CF0-4986-9B5F-7F309A4A887E}"/>
    <cellStyle name="Currency [0૝ 132 21" xfId="14785" xr:uid="{C88E8648-073D-4344-9096-FAA61545E657}"/>
    <cellStyle name="Currency [0૝ 132 3" xfId="14786" xr:uid="{B630A3C3-8BEF-487C-9CC8-3A84D7A17606}"/>
    <cellStyle name="Currency [0૝ 132 4" xfId="14787" xr:uid="{D9F4626C-1155-4E34-84EF-B6D4B5743A15}"/>
    <cellStyle name="Currency [0૝ 132 5" xfId="14788" xr:uid="{909B8A44-E00C-4E1D-95A4-C2191CA89E03}"/>
    <cellStyle name="Currency [0૝ 132 6" xfId="14789" xr:uid="{FC42A6B2-F7BB-4867-8CEC-B146F21C6FB6}"/>
    <cellStyle name="Currency [0૝ 132 7" xfId="14790" xr:uid="{DC4D38D6-69C6-4548-BC01-24B93FA17D3D}"/>
    <cellStyle name="Currency [0૝ 132 8" xfId="14791" xr:uid="{CB3DAF68-435E-4531-A859-5DD0BE51B86E}"/>
    <cellStyle name="Currency [0૝ 132 9" xfId="14792" xr:uid="{CEE8DC80-8869-4570-B4C9-697B2269C734}"/>
    <cellStyle name="Currency [0૝ 133" xfId="14793" xr:uid="{539E31DA-1B37-401F-9208-9FB4A8645CFD}"/>
    <cellStyle name="Currency [0૝ 133 10" xfId="14794" xr:uid="{BDC605DB-D3D7-439F-879A-6BDADA346413}"/>
    <cellStyle name="Currency [0૝ 133 11" xfId="14795" xr:uid="{5EA99D98-FB1E-40AB-84DC-A0FD4E3021EB}"/>
    <cellStyle name="Currency [0૝ 133 12" xfId="14796" xr:uid="{9C6F4D98-9CEE-4B28-909D-EFBF8A0266A5}"/>
    <cellStyle name="Currency [0૝ 133 13" xfId="14797" xr:uid="{95D0ECB2-46AB-456A-A995-990FE93BBB88}"/>
    <cellStyle name="Currency [0૝ 133 14" xfId="14798" xr:uid="{CDA98724-1E85-4487-ADD8-60EFCE9961CF}"/>
    <cellStyle name="Currency [0૝ 133 15" xfId="14799" xr:uid="{D12BBD88-3F4C-4289-9B19-3AD1AF42C73C}"/>
    <cellStyle name="Currency [0૝ 133 16" xfId="14800" xr:uid="{DEB81BCB-15FF-4A62-B4DD-20ACC7B90B1F}"/>
    <cellStyle name="Currency [0૝ 133 17" xfId="14801" xr:uid="{42EFF1F9-C8B4-4B12-9387-64ADDE3ECB62}"/>
    <cellStyle name="Currency [0૝ 133 18" xfId="14802" xr:uid="{D324FEF9-96D7-445A-B511-003F62C89A9E}"/>
    <cellStyle name="Currency [0૝ 133 19" xfId="14803" xr:uid="{89C232CD-9C1E-412E-B23C-43E3C3786AEA}"/>
    <cellStyle name="Currency [0૝ 133 2" xfId="14804" xr:uid="{5DBE77BC-E4C5-4313-BDB5-3AD841B8D7E5}"/>
    <cellStyle name="Currency [0૝ 133 20" xfId="14805" xr:uid="{47EE8799-FF2C-40C8-9140-697D8D37E879}"/>
    <cellStyle name="Currency [0૝ 133 21" xfId="14806" xr:uid="{33F62DCD-41BF-44E7-9936-55AFE0F8D2CB}"/>
    <cellStyle name="Currency [0૝ 133 3" xfId="14807" xr:uid="{1FAFB15E-573A-4E99-B1B2-B36CE62A8016}"/>
    <cellStyle name="Currency [0૝ 133 4" xfId="14808" xr:uid="{D3FA407F-148B-4A83-991F-FABCF54261B0}"/>
    <cellStyle name="Currency [0૝ 133 5" xfId="14809" xr:uid="{D0150E58-1C64-4A3D-8D7E-7E0E0AD3CB9C}"/>
    <cellStyle name="Currency [0૝ 133 6" xfId="14810" xr:uid="{9577D01B-6682-4E85-A327-3F0D3B8893A5}"/>
    <cellStyle name="Currency [0૝ 133 7" xfId="14811" xr:uid="{FF021DC0-725C-4141-BC8C-DD4E249B3851}"/>
    <cellStyle name="Currency [0૝ 133 8" xfId="14812" xr:uid="{CAF7A5DC-BF80-4550-BF44-77A2D32C7854}"/>
    <cellStyle name="Currency [0૝ 133 9" xfId="14813" xr:uid="{15F1339E-AA0C-47E8-A2DC-06E1FB5329C0}"/>
    <cellStyle name="Currency [0૝ 134" xfId="14814" xr:uid="{980DC7AC-4504-4447-9149-88E269A14B6F}"/>
    <cellStyle name="Currency [0૝ 134 10" xfId="14815" xr:uid="{447C944E-A4C7-48B5-A81B-A2DE6FE87587}"/>
    <cellStyle name="Currency [0૝ 134 11" xfId="14816" xr:uid="{4089431E-79F3-4CCF-874A-40F4D318C6D8}"/>
    <cellStyle name="Currency [0૝ 134 12" xfId="14817" xr:uid="{544CC889-D98F-4AD8-AC55-6676BC9BC9EA}"/>
    <cellStyle name="Currency [0૝ 134 13" xfId="14818" xr:uid="{0B9F7B43-4307-48AC-BDEE-E7723ED17E89}"/>
    <cellStyle name="Currency [0૝ 134 14" xfId="14819" xr:uid="{7B14B4E9-B782-4EA7-9108-23DED8034E04}"/>
    <cellStyle name="Currency [0૝ 134 15" xfId="14820" xr:uid="{10B38408-A7F3-4426-9BEE-714DD5500D04}"/>
    <cellStyle name="Currency [0૝ 134 16" xfId="14821" xr:uid="{5F6475DC-0D2D-4FEF-8B77-F10901D6165B}"/>
    <cellStyle name="Currency [0૝ 134 17" xfId="14822" xr:uid="{4041E0C0-6629-485B-BA19-E5188AB91543}"/>
    <cellStyle name="Currency [0૝ 134 18" xfId="14823" xr:uid="{8C085185-3C26-4DEF-8E22-A8F114A3A91E}"/>
    <cellStyle name="Currency [0૝ 134 19" xfId="14824" xr:uid="{BB191351-8195-4C76-BEF0-BF41231AE41C}"/>
    <cellStyle name="Currency [0૝ 134 2" xfId="14825" xr:uid="{DA25A926-8CC9-4B53-B1B2-EDE37D8EF9FB}"/>
    <cellStyle name="Currency [0૝ 134 20" xfId="14826" xr:uid="{71FE8DF8-9A19-45DA-8C7E-A4C98632575D}"/>
    <cellStyle name="Currency [0૝ 134 21" xfId="14827" xr:uid="{13B00681-59AB-43C3-9421-9657A4B0696E}"/>
    <cellStyle name="Currency [0૝ 134 3" xfId="14828" xr:uid="{0A3A092E-C55A-4273-AAAF-5A6AC3B44931}"/>
    <cellStyle name="Currency [0૝ 134 4" xfId="14829" xr:uid="{7B42B35A-1CC7-4375-A02F-1D7EC046462D}"/>
    <cellStyle name="Currency [0૝ 134 5" xfId="14830" xr:uid="{89F03777-21B8-4E4E-AD80-AC96E6A58407}"/>
    <cellStyle name="Currency [0૝ 134 6" xfId="14831" xr:uid="{725DDDD3-A33D-447A-87A0-03A01673194C}"/>
    <cellStyle name="Currency [0૝ 134 7" xfId="14832" xr:uid="{A8FE7987-CC26-4021-B67D-33CB4336C467}"/>
    <cellStyle name="Currency [0૝ 134 8" xfId="14833" xr:uid="{E4FB8706-DD65-4CAE-8640-961DA7EF1749}"/>
    <cellStyle name="Currency [0૝ 134 9" xfId="14834" xr:uid="{181BAE94-7147-4C9A-A548-0C31883BD04C}"/>
    <cellStyle name="Currency [0૝ 135" xfId="14835" xr:uid="{06D51538-0BD2-4347-A1CA-A26F7619FCAF}"/>
    <cellStyle name="Currency [0૝ 136" xfId="14836" xr:uid="{455E3688-B063-43CB-B2ED-8652A3FDA131}"/>
    <cellStyle name="Currency [0૝ 137" xfId="14837" xr:uid="{BCD8D6E4-13A4-4E05-BB23-65BE47329AA0}"/>
    <cellStyle name="Currency [0૝ 138" xfId="14838" xr:uid="{24A6F0AB-07D6-489E-A7A6-729204C5369F}"/>
    <cellStyle name="Currency [0૝ 139" xfId="14839" xr:uid="{2A96E3E2-803D-49E2-8967-2822880C7E16}"/>
    <cellStyle name="Currency [0૝ 14" xfId="14840" xr:uid="{67822BBC-6AAC-4E71-ACB3-FC14CE680467}"/>
    <cellStyle name="Currency [0૝ 14 10" xfId="14841" xr:uid="{FB2D00E3-362E-4C22-9B89-B17D688C7934}"/>
    <cellStyle name="Currency [0૝ 14 11" xfId="14842" xr:uid="{E48CA1BD-80C4-46E3-AA2E-8E30BEE1A27E}"/>
    <cellStyle name="Currency [0૝ 14 12" xfId="14843" xr:uid="{6F017F32-9471-4850-ADB7-AAAB21530E64}"/>
    <cellStyle name="Currency [0૝ 14 13" xfId="14844" xr:uid="{7B187F36-ED13-490D-9598-9E8182FAE84B}"/>
    <cellStyle name="Currency [0૝ 14 14" xfId="14845" xr:uid="{3C29D7FC-95A0-43C3-871F-B56422A80400}"/>
    <cellStyle name="Currency [0૝ 14 15" xfId="14846" xr:uid="{A89BC3E6-41C6-403D-917F-68857FDEE94E}"/>
    <cellStyle name="Currency [0૝ 14 16" xfId="14847" xr:uid="{4936DC27-A14B-45B1-893E-3C633685678C}"/>
    <cellStyle name="Currency [0૝ 14 17" xfId="14848" xr:uid="{95960192-82AC-4BA9-BE52-6F7AF4CB2BE3}"/>
    <cellStyle name="Currency [0૝ 14 18" xfId="14849" xr:uid="{D537DCAA-29EC-40FD-BEA0-1A06A04273FB}"/>
    <cellStyle name="Currency [0૝ 14 19" xfId="14850" xr:uid="{66949C68-2D84-4AC5-9F1B-2080FFCD4200}"/>
    <cellStyle name="Currency [0૝ 14 2" xfId="14851" xr:uid="{F4D3498A-A195-47E0-913E-0E054AC102CF}"/>
    <cellStyle name="Currency [0૝ 14 20" xfId="14852" xr:uid="{208DCD0B-8EB1-4071-BF04-7EF3F8888C7E}"/>
    <cellStyle name="Currency [0૝ 14 21" xfId="14853" xr:uid="{0BA04E51-C621-45A0-8DE1-F640274AF611}"/>
    <cellStyle name="Currency [0૝ 14 3" xfId="14854" xr:uid="{02F989CB-7BFC-43CE-9C1F-D8AB06325E31}"/>
    <cellStyle name="Currency [0૝ 14 4" xfId="14855" xr:uid="{388F1EE1-BDF7-40AA-8C3D-29A92E23D3B3}"/>
    <cellStyle name="Currency [0૝ 14 5" xfId="14856" xr:uid="{4DC8BFE5-565B-4EE6-BC94-832DCD942A66}"/>
    <cellStyle name="Currency [0૝ 14 6" xfId="14857" xr:uid="{4609DA55-40C4-4F60-84E3-E3268CB93B42}"/>
    <cellStyle name="Currency [0૝ 14 7" xfId="14858" xr:uid="{BBEF6226-8D1E-4118-A039-3DFC5D6A2821}"/>
    <cellStyle name="Currency [0૝ 14 8" xfId="14859" xr:uid="{47457CDE-CD31-4387-9360-07D1C4E81D45}"/>
    <cellStyle name="Currency [0૝ 14 9" xfId="14860" xr:uid="{CCB76189-B5B2-4E87-AFE7-DFF4B9F45414}"/>
    <cellStyle name="Currency [0૝ 140" xfId="14861" xr:uid="{685AF6A9-04B3-460C-976A-29D686966F95}"/>
    <cellStyle name="Currency [0૝ 141" xfId="14862" xr:uid="{0F5436FD-820F-4165-8427-CED116F4F26B}"/>
    <cellStyle name="Currency [0૝ 142" xfId="14863" xr:uid="{F7588665-1A9E-459E-99FF-91E7A000AD99}"/>
    <cellStyle name="Currency [0૝ 143" xfId="14864" xr:uid="{3DE36D8B-6D12-457F-AFF9-A289D0B731DC}"/>
    <cellStyle name="Currency [0૝ 144" xfId="14865" xr:uid="{57FADAC4-7B23-4E3D-85AF-1C307167E7AA}"/>
    <cellStyle name="Currency [0૝ 145" xfId="14866" xr:uid="{1D1543F1-AA52-4AB5-9BA9-0D463D4A1E05}"/>
    <cellStyle name="Currency [0૝ 146" xfId="14867" xr:uid="{E0A03F90-EE75-4B46-B7A6-AC2CD350E4B4}"/>
    <cellStyle name="Currency [0૝ 147" xfId="14868" xr:uid="{1DBA3571-B4E6-4C3F-9047-8A2FE7513290}"/>
    <cellStyle name="Currency [0૝ 148" xfId="14869" xr:uid="{982FE1AE-EA47-42EB-B2F8-15FCB0CD606E}"/>
    <cellStyle name="Currency [0૝ 149" xfId="14870" xr:uid="{1640DE53-463C-49EF-947C-5FB448076D8F}"/>
    <cellStyle name="Currency [0૝ 15" xfId="14871" xr:uid="{5326E4E4-180A-45C2-9B44-3BD5277F7B9B}"/>
    <cellStyle name="Currency [0૝ 15 10" xfId="14872" xr:uid="{8C384C7D-D60F-4000-8065-66E5A906A1AA}"/>
    <cellStyle name="Currency [0૝ 15 11" xfId="14873" xr:uid="{26A8A340-57C9-4356-935D-EE118EBD81EB}"/>
    <cellStyle name="Currency [0૝ 15 12" xfId="14874" xr:uid="{50059834-0B20-434A-9C39-2B45D6238900}"/>
    <cellStyle name="Currency [0૝ 15 13" xfId="14875" xr:uid="{304B73A2-D7BD-4699-94FB-8A57CAC34344}"/>
    <cellStyle name="Currency [0૝ 15 14" xfId="14876" xr:uid="{22CDD0F5-BF3A-4E5A-9CB2-ECC0D008831D}"/>
    <cellStyle name="Currency [0૝ 15 15" xfId="14877" xr:uid="{00406C87-096E-4C79-892B-9D37528F5A37}"/>
    <cellStyle name="Currency [0૝ 15 16" xfId="14878" xr:uid="{D022035E-06FA-4F76-8FEA-46F56F47FD9A}"/>
    <cellStyle name="Currency [0૝ 15 17" xfId="14879" xr:uid="{C3AB22B5-90C6-4E78-AFDC-2FBDA0323768}"/>
    <cellStyle name="Currency [0૝ 15 18" xfId="14880" xr:uid="{EB58E3EC-1F02-4AEF-906B-27A665EC2BD5}"/>
    <cellStyle name="Currency [0૝ 15 19" xfId="14881" xr:uid="{EFBC8BC0-D97C-4C4E-811B-05529564CA0D}"/>
    <cellStyle name="Currency [0૝ 15 2" xfId="14882" xr:uid="{EAE7F96A-6A4D-4F49-BDDC-F33B2D953515}"/>
    <cellStyle name="Currency [0૝ 15 20" xfId="14883" xr:uid="{9357266A-B741-446C-9623-ED8EC33574DD}"/>
    <cellStyle name="Currency [0૝ 15 21" xfId="14884" xr:uid="{2BDF0B22-2B68-4253-9ED9-BDEF34F70259}"/>
    <cellStyle name="Currency [0૝ 15 3" xfId="14885" xr:uid="{66375FA3-6BBA-4933-86D3-54AF18166B00}"/>
    <cellStyle name="Currency [0૝ 15 4" xfId="14886" xr:uid="{B3DA2327-3F4E-4BF4-A396-9B2B4C647DA5}"/>
    <cellStyle name="Currency [0૝ 15 5" xfId="14887" xr:uid="{A73BA0CF-FC23-44C9-AC13-587F9C8D6AF5}"/>
    <cellStyle name="Currency [0૝ 15 6" xfId="14888" xr:uid="{8252CE78-63F8-4C42-957B-85A81E515AA6}"/>
    <cellStyle name="Currency [0૝ 15 7" xfId="14889" xr:uid="{2363A326-A347-48DB-BDF0-3B2CE881D01A}"/>
    <cellStyle name="Currency [0૝ 15 8" xfId="14890" xr:uid="{3DBB04B4-8541-4BD0-A002-E0F624042B36}"/>
    <cellStyle name="Currency [0૝ 15 9" xfId="14891" xr:uid="{5F0D0FFA-DC9B-4DC6-AE9E-71C12E985B8A}"/>
    <cellStyle name="Currency [0૝ 150" xfId="14892" xr:uid="{E0EC0D81-187D-4948-ACC3-A760A2815FF3}"/>
    <cellStyle name="Currency [0૝ 151" xfId="14893" xr:uid="{0939C193-1139-40DE-B92D-84DD5EC682FF}"/>
    <cellStyle name="Currency [0૝ 152" xfId="14894" xr:uid="{E8AF6A8B-B2FA-4613-BC67-36A452966BC5}"/>
    <cellStyle name="Currency [0૝ 153" xfId="14895" xr:uid="{DDBD6102-21CD-4A8B-A649-79F471E1F117}"/>
    <cellStyle name="Currency [0૝ 154" xfId="14896" xr:uid="{EAD918BD-53E6-4F8F-AF62-65C7B9627153}"/>
    <cellStyle name="Currency [0૝ 16" xfId="14897" xr:uid="{CCF1F0D1-203F-4EC0-8037-3104E5E5193C}"/>
    <cellStyle name="Currency [0૝ 16 10" xfId="14898" xr:uid="{90FD8151-30F6-42AD-807C-76914F8FF17E}"/>
    <cellStyle name="Currency [0૝ 16 11" xfId="14899" xr:uid="{A7E09C24-B9D5-4A07-AFA2-591011D724D7}"/>
    <cellStyle name="Currency [0૝ 16 12" xfId="14900" xr:uid="{EE3EC900-9FFE-46F9-82D1-B4D20A9C6801}"/>
    <cellStyle name="Currency [0૝ 16 13" xfId="14901" xr:uid="{277D899F-9EF2-4212-8155-5AEFC9B27368}"/>
    <cellStyle name="Currency [0૝ 16 14" xfId="14902" xr:uid="{0468462A-32B6-48CB-9B17-BF0FFEF38627}"/>
    <cellStyle name="Currency [0૝ 16 15" xfId="14903" xr:uid="{71B5FC22-E2C5-4509-809A-B3E181D3273C}"/>
    <cellStyle name="Currency [0૝ 16 16" xfId="14904" xr:uid="{C6041C18-4105-4175-9FC7-0374E2C45C17}"/>
    <cellStyle name="Currency [0૝ 16 17" xfId="14905" xr:uid="{7AC6A234-42AC-4E15-9B26-0520859F5122}"/>
    <cellStyle name="Currency [0૝ 16 18" xfId="14906" xr:uid="{28CD39C9-CABA-418D-8161-57D47AB172FD}"/>
    <cellStyle name="Currency [0૝ 16 19" xfId="14907" xr:uid="{797894B2-CAD9-4522-A018-0153B69A5DCB}"/>
    <cellStyle name="Currency [0૝ 16 2" xfId="14908" xr:uid="{C8CE86A8-F0B2-4837-84A1-E66F6AC7D8EC}"/>
    <cellStyle name="Currency [0૝ 16 20" xfId="14909" xr:uid="{B30846E0-099F-4D85-9F50-075D4AE6B956}"/>
    <cellStyle name="Currency [0૝ 16 21" xfId="14910" xr:uid="{7361B336-E09E-4C24-BDFE-47A7439F6943}"/>
    <cellStyle name="Currency [0૝ 16 3" xfId="14911" xr:uid="{BBD9E87E-0DC5-40B4-90C4-FB6F7728BE0D}"/>
    <cellStyle name="Currency [0૝ 16 4" xfId="14912" xr:uid="{F70FF3C0-9050-47EC-BA5B-767EED840BA3}"/>
    <cellStyle name="Currency [0૝ 16 5" xfId="14913" xr:uid="{A08065FD-FD72-452F-BD47-6FFF33B2B0A4}"/>
    <cellStyle name="Currency [0૝ 16 6" xfId="14914" xr:uid="{3CEC109E-C679-429E-81E0-A8AD074308BD}"/>
    <cellStyle name="Currency [0૝ 16 7" xfId="14915" xr:uid="{B62A261E-6190-430B-8ACB-DB305B005529}"/>
    <cellStyle name="Currency [0૝ 16 8" xfId="14916" xr:uid="{7316FC15-9B1F-4C74-919E-31D76E47D146}"/>
    <cellStyle name="Currency [0૝ 16 9" xfId="14917" xr:uid="{59D89812-595A-4F96-86D9-AA916005660D}"/>
    <cellStyle name="Currency [0૝ 17" xfId="14918" xr:uid="{DA9D67B9-8415-44BD-97D2-261223288BDC}"/>
    <cellStyle name="Currency [0૝ 17 10" xfId="14919" xr:uid="{C049707F-D472-4841-BE96-5D6FA6E38504}"/>
    <cellStyle name="Currency [0૝ 17 11" xfId="14920" xr:uid="{83845CC1-652D-4318-90DE-E38CE76A0C00}"/>
    <cellStyle name="Currency [0૝ 17 12" xfId="14921" xr:uid="{5CCEE53F-ABDE-4870-9126-B46CEEEBB2B9}"/>
    <cellStyle name="Currency [0૝ 17 13" xfId="14922" xr:uid="{40E2A9FB-7BBB-43C2-9E7A-6982728DDCBC}"/>
    <cellStyle name="Currency [0૝ 17 14" xfId="14923" xr:uid="{4B10AACB-A4C3-47E5-8470-79C402E54B21}"/>
    <cellStyle name="Currency [0૝ 17 15" xfId="14924" xr:uid="{4AE3DE7D-1A6C-4BC7-85E4-E598385597B0}"/>
    <cellStyle name="Currency [0૝ 17 16" xfId="14925" xr:uid="{414E0307-4652-41ED-AD37-EB06ECA43ED6}"/>
    <cellStyle name="Currency [0૝ 17 17" xfId="14926" xr:uid="{9397AD46-D723-46CA-8C20-884C67453C6F}"/>
    <cellStyle name="Currency [0૝ 17 18" xfId="14927" xr:uid="{5CD0A7FF-4721-4AAA-80EB-9475ABC35525}"/>
    <cellStyle name="Currency [0૝ 17 19" xfId="14928" xr:uid="{7E292876-B6B5-4546-BCD8-145B43592D19}"/>
    <cellStyle name="Currency [0૝ 17 2" xfId="14929" xr:uid="{374135F0-3BF4-4DE9-AD24-057ACDB7B5F6}"/>
    <cellStyle name="Currency [0૝ 17 20" xfId="14930" xr:uid="{76FD44CA-F4CD-404C-AEFA-1A2BE3889A90}"/>
    <cellStyle name="Currency [0૝ 17 21" xfId="14931" xr:uid="{2AE89405-9634-4B8C-B538-247F2D30C216}"/>
    <cellStyle name="Currency [0૝ 17 3" xfId="14932" xr:uid="{DE7BC384-2A02-464A-BEB0-5BCF4C806E07}"/>
    <cellStyle name="Currency [0૝ 17 4" xfId="14933" xr:uid="{31278155-EF03-42BE-880E-488D7F65D614}"/>
    <cellStyle name="Currency [0૝ 17 5" xfId="14934" xr:uid="{5FCDED68-12C8-4E6D-B30B-4466D4046AF5}"/>
    <cellStyle name="Currency [0૝ 17 6" xfId="14935" xr:uid="{FF20E964-37DE-4B07-BB60-100F77A2AC03}"/>
    <cellStyle name="Currency [0૝ 17 7" xfId="14936" xr:uid="{3A6799F0-EAF2-4109-9E2B-B7461F3AB202}"/>
    <cellStyle name="Currency [0૝ 17 8" xfId="14937" xr:uid="{22B657FC-1E9C-4D56-977D-042F32BA42FA}"/>
    <cellStyle name="Currency [0૝ 17 9" xfId="14938" xr:uid="{158F5A2A-1185-4D04-BB76-F33A95943714}"/>
    <cellStyle name="Currency [0૝ 18" xfId="14939" xr:uid="{E15A2D2B-E425-4AD5-B312-874BF29EAB88}"/>
    <cellStyle name="Currency [0૝ 18 10" xfId="14940" xr:uid="{32887B4F-DC5E-453A-91BC-5F60E4F9BF4F}"/>
    <cellStyle name="Currency [0૝ 18 11" xfId="14941" xr:uid="{C5283D84-7210-481D-BDA6-DA4D133BEEAF}"/>
    <cellStyle name="Currency [0૝ 18 12" xfId="14942" xr:uid="{F23EDF75-37A0-41D5-BAFA-E6D746CE28DC}"/>
    <cellStyle name="Currency [0૝ 18 13" xfId="14943" xr:uid="{AC9DAFB3-E4BE-4020-AB6A-95EF8CEF48DB}"/>
    <cellStyle name="Currency [0૝ 18 14" xfId="14944" xr:uid="{528B96A4-D8FE-4100-A642-8C786B5BD339}"/>
    <cellStyle name="Currency [0૝ 18 15" xfId="14945" xr:uid="{62E48ECD-294B-4931-857E-2CB6AAC1709E}"/>
    <cellStyle name="Currency [0૝ 18 16" xfId="14946" xr:uid="{16F6BD54-5821-4130-81C9-9CF859375247}"/>
    <cellStyle name="Currency [0૝ 18 17" xfId="14947" xr:uid="{01748216-B10A-4888-8856-1C6CC7DD8AFE}"/>
    <cellStyle name="Currency [0૝ 18 18" xfId="14948" xr:uid="{4FCF1BC6-EDDB-49D0-8216-3876B6CE500D}"/>
    <cellStyle name="Currency [0૝ 18 19" xfId="14949" xr:uid="{E465DF18-215F-4F9C-AE74-264AE71D8B92}"/>
    <cellStyle name="Currency [0૝ 18 2" xfId="14950" xr:uid="{3B0E3F8C-883F-4D7D-90D4-83225A41EBC7}"/>
    <cellStyle name="Currency [0૝ 18 20" xfId="14951" xr:uid="{75E49BFF-90B1-4FA2-8A75-7485A8E7E72F}"/>
    <cellStyle name="Currency [0૝ 18 21" xfId="14952" xr:uid="{1E5CCFD2-713C-4518-A776-F074BC6B2A66}"/>
    <cellStyle name="Currency [0૝ 18 3" xfId="14953" xr:uid="{9DEC41F3-101B-4B09-BD41-7DFDDD98CECF}"/>
    <cellStyle name="Currency [0૝ 18 4" xfId="14954" xr:uid="{01A55AD4-16A8-4BF1-990D-28DCCED58CE0}"/>
    <cellStyle name="Currency [0૝ 18 5" xfId="14955" xr:uid="{317CB165-653E-4861-AEE3-96B49C9141D7}"/>
    <cellStyle name="Currency [0૝ 18 6" xfId="14956" xr:uid="{8C8F4F8F-CBD2-48E7-904B-89851CF32606}"/>
    <cellStyle name="Currency [0૝ 18 7" xfId="14957" xr:uid="{36EBE55E-3747-49AE-85CF-ACED38FFDCD5}"/>
    <cellStyle name="Currency [0૝ 18 8" xfId="14958" xr:uid="{68BA10FA-95D2-47F2-8B49-FC1100F99F0A}"/>
    <cellStyle name="Currency [0૝ 18 9" xfId="14959" xr:uid="{B0B93E03-1222-4BE6-9297-9792D3C26D1B}"/>
    <cellStyle name="Currency [0૝ 19" xfId="14960" xr:uid="{4D9490FA-18CC-4D8F-A5BA-7F4AA9796AFA}"/>
    <cellStyle name="Currency [0૝ 19 10" xfId="14961" xr:uid="{E182E5E1-FFEB-4456-9A5C-1FD049246A3F}"/>
    <cellStyle name="Currency [0૝ 19 11" xfId="14962" xr:uid="{B4DE3FB1-FDF6-493E-9E3C-538ED1313198}"/>
    <cellStyle name="Currency [0૝ 19 12" xfId="14963" xr:uid="{2F398C6A-74CF-42A3-A6CC-810D3711B113}"/>
    <cellStyle name="Currency [0૝ 19 13" xfId="14964" xr:uid="{2EF29E8D-2B38-4474-86C2-D7DB8EFB3F3B}"/>
    <cellStyle name="Currency [0૝ 19 14" xfId="14965" xr:uid="{F9F1E8CC-E585-4E25-8E2B-73DCEEC5ED9F}"/>
    <cellStyle name="Currency [0૝ 19 15" xfId="14966" xr:uid="{26EF1AF6-341A-42C8-8E2F-32B9396087C8}"/>
    <cellStyle name="Currency [0૝ 19 16" xfId="14967" xr:uid="{B03F3FB8-ABAC-451D-97C4-CE73F5BB5A92}"/>
    <cellStyle name="Currency [0૝ 19 17" xfId="14968" xr:uid="{8F6AD74B-7068-4B75-868D-CA50E6C26986}"/>
    <cellStyle name="Currency [0૝ 19 18" xfId="14969" xr:uid="{28FDC29A-1D8B-4743-8BBE-AA95E4A7A6E3}"/>
    <cellStyle name="Currency [0૝ 19 19" xfId="14970" xr:uid="{9C854DFB-0F51-4A65-ACB2-0DBF1165D5D6}"/>
    <cellStyle name="Currency [0૝ 19 2" xfId="14971" xr:uid="{31A0EC80-2CE6-4BC9-89FC-273571B2A094}"/>
    <cellStyle name="Currency [0૝ 19 20" xfId="14972" xr:uid="{8157CCB2-E68B-4517-9861-017502A76566}"/>
    <cellStyle name="Currency [0૝ 19 21" xfId="14973" xr:uid="{587E84D1-B044-4240-81A1-D2FC6E9D3DEE}"/>
    <cellStyle name="Currency [0૝ 19 3" xfId="14974" xr:uid="{642DABDC-BC15-43A1-946D-FD75F4EEEC2B}"/>
    <cellStyle name="Currency [0૝ 19 4" xfId="14975" xr:uid="{17623337-63C8-4888-A4FF-5A34E5C9754A}"/>
    <cellStyle name="Currency [0૝ 19 5" xfId="14976" xr:uid="{53B963C0-B6C6-43F4-91FE-32B8DB8E0486}"/>
    <cellStyle name="Currency [0૝ 19 6" xfId="14977" xr:uid="{9C3396FD-50DF-4A45-AFB7-081546AE55B2}"/>
    <cellStyle name="Currency [0૝ 19 7" xfId="14978" xr:uid="{AFD9F6E1-9664-4544-B79E-9D4134A6B421}"/>
    <cellStyle name="Currency [0૝ 19 8" xfId="14979" xr:uid="{E6986B82-93DC-4D77-9EBA-D041ED3E5F1D}"/>
    <cellStyle name="Currency [0૝ 19 9" xfId="14980" xr:uid="{2ACA079A-B87F-466C-85F2-B420D5AEDCB7}"/>
    <cellStyle name="Currency [0૝ 2" xfId="14981" xr:uid="{97A3BA0F-81A5-415B-B1E3-2BFA2CB52C98}"/>
    <cellStyle name="Currency [0૝ 2 10" xfId="14982" xr:uid="{58F36FA6-ABDF-4ACA-B0F6-567E0A55BCE0}"/>
    <cellStyle name="Currency [0૝ 2 11" xfId="14983" xr:uid="{2A53D696-934C-4BF8-AF99-36ADB1BF1A5F}"/>
    <cellStyle name="Currency [0૝ 2 12" xfId="14984" xr:uid="{ACB06A7D-1E57-4012-81BB-AAA87B438BBB}"/>
    <cellStyle name="Currency [0૝ 2 13" xfId="14985" xr:uid="{28ABEE5B-BBC1-49A4-8D8F-8AAF7C4F1471}"/>
    <cellStyle name="Currency [0૝ 2 14" xfId="14986" xr:uid="{39B28DDD-C886-4728-848D-7DF099759EC1}"/>
    <cellStyle name="Currency [0૝ 2 15" xfId="14987" xr:uid="{E6CB5D63-B281-4CAE-A06E-12F396C95A12}"/>
    <cellStyle name="Currency [0૝ 2 16" xfId="14988" xr:uid="{95E808CA-A5E5-4083-868B-C66C4DC7F4DC}"/>
    <cellStyle name="Currency [0૝ 2 17" xfId="14989" xr:uid="{F70194FE-8450-4D6B-AFC4-988ED6C1EEF1}"/>
    <cellStyle name="Currency [0૝ 2 18" xfId="14990" xr:uid="{D35829F1-68F7-405B-BF53-BFE94D5C12B5}"/>
    <cellStyle name="Currency [0૝ 2 19" xfId="14991" xr:uid="{352E0F27-F098-4C13-BEF0-A39B28FC0DA5}"/>
    <cellStyle name="Currency [0૝ 2 2" xfId="14992" xr:uid="{217629E1-C9DC-4971-BD4E-F158B170EBB1}"/>
    <cellStyle name="Currency [0૝ 2 2 10" xfId="14993" xr:uid="{59FD6BF2-126C-46BB-A6AF-D83D91E07B66}"/>
    <cellStyle name="Currency [0૝ 2 2 11" xfId="14994" xr:uid="{4F35C2EB-2112-402F-8743-A28C94557AFD}"/>
    <cellStyle name="Currency [0૝ 2 2 12" xfId="14995" xr:uid="{3E17DFD3-1500-477C-8462-4BE501693971}"/>
    <cellStyle name="Currency [0૝ 2 2 13" xfId="14996" xr:uid="{9D105B02-9A82-46E8-BFC0-FC706FF92969}"/>
    <cellStyle name="Currency [0૝ 2 2 14" xfId="14997" xr:uid="{8DADFD66-F0D7-4B4D-85C3-F3E35B845EBF}"/>
    <cellStyle name="Currency [0૝ 2 2 15" xfId="14998" xr:uid="{F4050275-CBF3-48A4-90B8-EB0F389B8BF4}"/>
    <cellStyle name="Currency [0૝ 2 2 16" xfId="14999" xr:uid="{3E245E10-8018-4105-A80F-388A8CF81114}"/>
    <cellStyle name="Currency [0૝ 2 2 17" xfId="15000" xr:uid="{2C752A39-FCCB-4888-8636-A3DD6B0D7A47}"/>
    <cellStyle name="Currency [0૝ 2 2 18" xfId="15001" xr:uid="{972AB8CB-F5E5-4A04-9F70-7BBB27FAE97F}"/>
    <cellStyle name="Currency [0૝ 2 2 19" xfId="15002" xr:uid="{1E6E91CA-C0F2-4A28-9431-F8791349563F}"/>
    <cellStyle name="Currency [0૝ 2 2 2" xfId="15003" xr:uid="{4F3F504C-3681-4B08-8F92-497275ED1FA0}"/>
    <cellStyle name="Currency [0૝ 2 2 20" xfId="15004" xr:uid="{F77C0968-798F-4B58-A2A2-C1A852FEF197}"/>
    <cellStyle name="Currency [0૝ 2 2 21" xfId="15005" xr:uid="{8F9AE17B-DD46-4A8D-9ADC-819B77E5254B}"/>
    <cellStyle name="Currency [0૝ 2 2 3" xfId="15006" xr:uid="{B8AAA642-3DED-43E8-9598-20EE0E7E62B8}"/>
    <cellStyle name="Currency [0૝ 2 2 4" xfId="15007" xr:uid="{CF9F6C48-090D-4E30-A913-049C34590BC2}"/>
    <cellStyle name="Currency [0૝ 2 2 5" xfId="15008" xr:uid="{7F132A94-5A65-4D0A-B5E4-B0A9E168443D}"/>
    <cellStyle name="Currency [0૝ 2 2 6" xfId="15009" xr:uid="{039A7FE8-D100-4D6D-ADB3-07D3696DD8CD}"/>
    <cellStyle name="Currency [0૝ 2 2 7" xfId="15010" xr:uid="{F2C1373C-1FAA-4534-A520-A41270D53B8B}"/>
    <cellStyle name="Currency [0૝ 2 2 8" xfId="15011" xr:uid="{1394B4C9-317A-4147-A9A6-D8B3647A9B4C}"/>
    <cellStyle name="Currency [0૝ 2 2 9" xfId="15012" xr:uid="{F74B8DE3-5418-43FC-A954-441194DEABD5}"/>
    <cellStyle name="Currency [0૝ 2 20" xfId="15013" xr:uid="{908DFFEE-EFC1-4F15-A245-9E5E8404758F}"/>
    <cellStyle name="Currency [0૝ 2 21" xfId="15014" xr:uid="{9C6E0A1B-4F15-467D-8DAB-C942A2E9C799}"/>
    <cellStyle name="Currency [0૝ 2 22" xfId="15015" xr:uid="{FBE7F2F4-4648-499A-98AE-8DD224C9B2BE}"/>
    <cellStyle name="Currency [0૝ 2 23" xfId="15016" xr:uid="{BB8B1BDF-67E0-4BA3-92B4-414F5B44EA1A}"/>
    <cellStyle name="Currency [0૝ 2 24" xfId="15017" xr:uid="{D2F193EF-2CCE-4AC5-A83D-7F7160F0AB6B}"/>
    <cellStyle name="Currency [0૝ 2 25" xfId="15018" xr:uid="{8CAA55D2-2D04-43C7-9732-BB4223C77856}"/>
    <cellStyle name="Currency [0૝ 2 3" xfId="15019" xr:uid="{3FC6B189-321B-4450-BE2A-49F80C2B1688}"/>
    <cellStyle name="Currency [0૝ 2 3 10" xfId="15020" xr:uid="{4752EB70-D4F3-43EC-98EA-748AD29DFB11}"/>
    <cellStyle name="Currency [0૝ 2 3 11" xfId="15021" xr:uid="{DC58606E-48D0-444A-841C-96EF4CFC1E6F}"/>
    <cellStyle name="Currency [0૝ 2 3 12" xfId="15022" xr:uid="{7D682AD1-6327-490A-86D9-8C2C01530F78}"/>
    <cellStyle name="Currency [0૝ 2 3 13" xfId="15023" xr:uid="{1DA1D93E-6D53-4BE3-AF2E-6AFD8DD677A9}"/>
    <cellStyle name="Currency [0૝ 2 3 14" xfId="15024" xr:uid="{9E36CEA3-9304-4E8B-AF62-967EE5AC4C4C}"/>
    <cellStyle name="Currency [0૝ 2 3 15" xfId="15025" xr:uid="{BD1CD6E6-9E19-4DA6-8F76-302E1AFBC92E}"/>
    <cellStyle name="Currency [0૝ 2 3 16" xfId="15026" xr:uid="{FA6EB379-FAC1-4945-8777-54B77D853FBE}"/>
    <cellStyle name="Currency [0૝ 2 3 17" xfId="15027" xr:uid="{0394CFB7-BF85-4437-B9C5-30ABF5EB1A95}"/>
    <cellStyle name="Currency [0૝ 2 3 18" xfId="15028" xr:uid="{5E1953AD-842F-49B1-B4C2-9F243E9B3A75}"/>
    <cellStyle name="Currency [0૝ 2 3 19" xfId="15029" xr:uid="{37A08815-14FD-473A-8DC3-61D33C6ADF82}"/>
    <cellStyle name="Currency [0૝ 2 3 2" xfId="15030" xr:uid="{7B41D664-1560-4804-B73F-5B49608081E5}"/>
    <cellStyle name="Currency [0૝ 2 3 20" xfId="15031" xr:uid="{D206C131-5A04-4A60-AE41-CBD79DC47D74}"/>
    <cellStyle name="Currency [0૝ 2 3 21" xfId="15032" xr:uid="{F161EAF3-683B-411F-A523-CA1935D48F9A}"/>
    <cellStyle name="Currency [0૝ 2 3 3" xfId="15033" xr:uid="{3131A0D0-80EA-45E9-86D5-CAEB6022676D}"/>
    <cellStyle name="Currency [0૝ 2 3 4" xfId="15034" xr:uid="{F1CD39B9-4BBE-466A-9F76-2F4B6E33842F}"/>
    <cellStyle name="Currency [0૝ 2 3 5" xfId="15035" xr:uid="{EAF0E5F2-1FFE-44E4-8F7D-FB3F5633713E}"/>
    <cellStyle name="Currency [0૝ 2 3 6" xfId="15036" xr:uid="{EA56A34E-9095-4F61-9205-E1AD33C32AA6}"/>
    <cellStyle name="Currency [0૝ 2 3 7" xfId="15037" xr:uid="{9CCD7FF0-844F-4418-98A2-79BB35C1F2C3}"/>
    <cellStyle name="Currency [0૝ 2 3 8" xfId="15038" xr:uid="{E5FCA98A-C601-4DD9-A660-9C6F61E900A5}"/>
    <cellStyle name="Currency [0૝ 2 3 9" xfId="15039" xr:uid="{2CAFBD09-C461-4C75-B408-8439BF79B7F2}"/>
    <cellStyle name="Currency [0૝ 2 4" xfId="15040" xr:uid="{0590DC20-5A9B-48FB-889E-94F9FA596C6B}"/>
    <cellStyle name="Currency [0૝ 2 4 10" xfId="15041" xr:uid="{0C973EF7-F7BE-489C-A53A-BC4BD559E618}"/>
    <cellStyle name="Currency [0૝ 2 4 11" xfId="15042" xr:uid="{E2C9F07A-2D09-447A-893E-5B0C888B6AE3}"/>
    <cellStyle name="Currency [0૝ 2 4 12" xfId="15043" xr:uid="{8960403B-B404-4BC3-8048-9A15F084AF44}"/>
    <cellStyle name="Currency [0૝ 2 4 13" xfId="15044" xr:uid="{2388D864-3819-415D-A4F7-D0CAE47F6975}"/>
    <cellStyle name="Currency [0૝ 2 4 14" xfId="15045" xr:uid="{71F707E1-82B8-40B0-8984-3EF779E72B8E}"/>
    <cellStyle name="Currency [0૝ 2 4 15" xfId="15046" xr:uid="{9B0997EB-949A-4D16-9A17-D5FF7D6ED73D}"/>
    <cellStyle name="Currency [0૝ 2 4 16" xfId="15047" xr:uid="{A2C26D47-9F59-4525-A517-569F377268E5}"/>
    <cellStyle name="Currency [0૝ 2 4 17" xfId="15048" xr:uid="{5699D782-EDAC-472E-889B-FE9345CB8B54}"/>
    <cellStyle name="Currency [0૝ 2 4 18" xfId="15049" xr:uid="{186FA5EF-6E29-4326-A6FE-63E8BAC9D752}"/>
    <cellStyle name="Currency [0૝ 2 4 19" xfId="15050" xr:uid="{956340D9-4B6D-4B96-8BF4-F960ABABCD89}"/>
    <cellStyle name="Currency [0૝ 2 4 2" xfId="15051" xr:uid="{853EB308-168A-44E1-9236-FDC4054DCC4C}"/>
    <cellStyle name="Currency [0૝ 2 4 20" xfId="15052" xr:uid="{20BC4A42-ED3C-418F-9D59-A5E83D3C50C1}"/>
    <cellStyle name="Currency [0૝ 2 4 21" xfId="15053" xr:uid="{A9A9C16B-9E00-44EC-ADAB-1526B646D780}"/>
    <cellStyle name="Currency [0૝ 2 4 3" xfId="15054" xr:uid="{357CA1B9-43A1-48C4-9CF1-02EF86362190}"/>
    <cellStyle name="Currency [0૝ 2 4 4" xfId="15055" xr:uid="{E68C0BCA-7599-426B-BE80-A6CF2189B119}"/>
    <cellStyle name="Currency [0૝ 2 4 5" xfId="15056" xr:uid="{779554B2-A940-4684-B469-992545953C97}"/>
    <cellStyle name="Currency [0૝ 2 4 6" xfId="15057" xr:uid="{157CCCD1-AD4C-492E-A539-CED8F34739B1}"/>
    <cellStyle name="Currency [0૝ 2 4 7" xfId="15058" xr:uid="{994937FC-C0A1-4A86-BC13-DF0432FA49DC}"/>
    <cellStyle name="Currency [0૝ 2 4 8" xfId="15059" xr:uid="{1D9BD0C0-082C-4E79-8939-F05D56F437C1}"/>
    <cellStyle name="Currency [0૝ 2 4 9" xfId="15060" xr:uid="{00B995D3-3D58-4717-BF87-DFE01AC1AB00}"/>
    <cellStyle name="Currency [0૝ 2 5" xfId="15061" xr:uid="{1153A00F-B5AD-464E-8D5A-21EDDE5FCEDF}"/>
    <cellStyle name="Currency [0૝ 2 5 10" xfId="15062" xr:uid="{4A1EBF8A-A8B8-4466-864E-1670D9B46184}"/>
    <cellStyle name="Currency [0૝ 2 5 11" xfId="15063" xr:uid="{769D359C-880B-4905-B197-C594CF4E6E2E}"/>
    <cellStyle name="Currency [0૝ 2 5 12" xfId="15064" xr:uid="{8546541F-49A6-4772-9B7B-2EBDA3075A9C}"/>
    <cellStyle name="Currency [0૝ 2 5 13" xfId="15065" xr:uid="{4711760B-253D-424D-AE3A-627324CDFA69}"/>
    <cellStyle name="Currency [0૝ 2 5 14" xfId="15066" xr:uid="{88D88FA0-2393-4E24-9120-533D11C1521E}"/>
    <cellStyle name="Currency [0૝ 2 5 15" xfId="15067" xr:uid="{E47444CD-C428-42CE-8291-60679363B5E7}"/>
    <cellStyle name="Currency [0૝ 2 5 16" xfId="15068" xr:uid="{DCBB1ABE-5A77-44D8-B45D-8093BC014C53}"/>
    <cellStyle name="Currency [0૝ 2 5 17" xfId="15069" xr:uid="{70FF2C58-C993-495B-A441-B7B6317164D7}"/>
    <cellStyle name="Currency [0૝ 2 5 18" xfId="15070" xr:uid="{2323BCA6-5D0B-497D-AC39-20A48DB6664B}"/>
    <cellStyle name="Currency [0૝ 2 5 19" xfId="15071" xr:uid="{D9519553-D6E2-4F7F-B2FD-AC754F26B68D}"/>
    <cellStyle name="Currency [0૝ 2 5 2" xfId="15072" xr:uid="{887D2264-466C-4B4F-AA5E-AB3679DC29AF}"/>
    <cellStyle name="Currency [0૝ 2 5 20" xfId="15073" xr:uid="{AD387249-BCFE-4E0D-9542-66F23E01A96D}"/>
    <cellStyle name="Currency [0૝ 2 5 21" xfId="15074" xr:uid="{3A1B7036-7168-4234-A283-4AA7C81C553B}"/>
    <cellStyle name="Currency [0૝ 2 5 3" xfId="15075" xr:uid="{F99C4D97-BE77-4B8E-A5B2-05268710D06A}"/>
    <cellStyle name="Currency [0૝ 2 5 4" xfId="15076" xr:uid="{6C665D4C-4E47-485F-BB53-9D4A0CDD9B1E}"/>
    <cellStyle name="Currency [0૝ 2 5 5" xfId="15077" xr:uid="{83BF5974-C400-4701-9393-8003426E3F64}"/>
    <cellStyle name="Currency [0૝ 2 5 6" xfId="15078" xr:uid="{D1528700-3D9E-4F64-90AE-D3BADD32F563}"/>
    <cellStyle name="Currency [0૝ 2 5 7" xfId="15079" xr:uid="{5A5BACF1-D81A-453C-957B-C6488501B18A}"/>
    <cellStyle name="Currency [0૝ 2 5 8" xfId="15080" xr:uid="{DF4B062B-5F09-4824-995E-A20E8C092326}"/>
    <cellStyle name="Currency [0૝ 2 5 9" xfId="15081" xr:uid="{62B138E5-C935-4353-A58D-7D5199BF5016}"/>
    <cellStyle name="Currency [0૝ 2 6" xfId="15082" xr:uid="{08DE67F8-F192-432F-B918-F5670496048D}"/>
    <cellStyle name="Currency [0૝ 2 7" xfId="15083" xr:uid="{1521CD3D-68BA-446B-919A-6A8A324BAE67}"/>
    <cellStyle name="Currency [0૝ 2 8" xfId="15084" xr:uid="{D1A790F9-3ECD-4BC5-9600-F084EEDA7755}"/>
    <cellStyle name="Currency [0૝ 2 9" xfId="15085" xr:uid="{E523F561-ADB6-4C44-AF14-FA675C89F604}"/>
    <cellStyle name="Currency [0૝ 20" xfId="15086" xr:uid="{A4847641-D812-41E9-9599-EF3D4F5E16F9}"/>
    <cellStyle name="Currency [0૝ 20 10" xfId="15087" xr:uid="{45773CE6-31D5-4FF6-8245-B983BB22E7DD}"/>
    <cellStyle name="Currency [0૝ 20 11" xfId="15088" xr:uid="{E0975877-243B-4689-856C-89FD8B293FA2}"/>
    <cellStyle name="Currency [0૝ 20 12" xfId="15089" xr:uid="{FE700B2D-C549-475C-9CB2-9B958C1DD67E}"/>
    <cellStyle name="Currency [0૝ 20 13" xfId="15090" xr:uid="{A00F077C-E779-4BBD-B59F-945112FEB2CC}"/>
    <cellStyle name="Currency [0૝ 20 14" xfId="15091" xr:uid="{1C91BBB0-141C-4D84-8BAB-C4EB7C4E2B57}"/>
    <cellStyle name="Currency [0૝ 20 15" xfId="15092" xr:uid="{FDFB8CAD-F703-44C3-8FCE-FABDE2BDE188}"/>
    <cellStyle name="Currency [0૝ 20 16" xfId="15093" xr:uid="{0FB3F020-F312-4E07-ABAF-3E6708FC6F7F}"/>
    <cellStyle name="Currency [0૝ 20 17" xfId="15094" xr:uid="{4E36584B-CADC-42E5-83AE-B110B7386B9D}"/>
    <cellStyle name="Currency [0૝ 20 18" xfId="15095" xr:uid="{6EDBCC3F-9B6A-4310-BDB4-1D56245ED133}"/>
    <cellStyle name="Currency [0૝ 20 19" xfId="15096" xr:uid="{C3931975-13AB-4FEF-8862-C229AD15A130}"/>
    <cellStyle name="Currency [0૝ 20 2" xfId="15097" xr:uid="{4F157062-D1A1-483F-974F-9745984E94A4}"/>
    <cellStyle name="Currency [0૝ 20 20" xfId="15098" xr:uid="{B01CA42C-AFB0-4A21-A7B5-E04E95399A1B}"/>
    <cellStyle name="Currency [0૝ 20 21" xfId="15099" xr:uid="{218992BB-6EB4-4704-AA07-6E590D35A9E2}"/>
    <cellStyle name="Currency [0૝ 20 3" xfId="15100" xr:uid="{AD67ADF0-5A26-424B-A38F-58AC570BEF83}"/>
    <cellStyle name="Currency [0૝ 20 4" xfId="15101" xr:uid="{C31C28C2-D1CD-46D4-89E4-9D0C07402570}"/>
    <cellStyle name="Currency [0૝ 20 5" xfId="15102" xr:uid="{035E7762-55DB-4AAC-A057-C7F626AAF334}"/>
    <cellStyle name="Currency [0૝ 20 6" xfId="15103" xr:uid="{A166F594-954C-4D34-A4F0-6AC5F6E7711C}"/>
    <cellStyle name="Currency [0૝ 20 7" xfId="15104" xr:uid="{53FE91CB-CC20-483D-8DEF-485E99D4AD72}"/>
    <cellStyle name="Currency [0૝ 20 8" xfId="15105" xr:uid="{8726301D-3826-45EC-940F-2ACA2F424B29}"/>
    <cellStyle name="Currency [0૝ 20 9" xfId="15106" xr:uid="{1F63FC62-5BE1-447C-B4DA-09A0CA61011E}"/>
    <cellStyle name="Currency [0૝ 21" xfId="15107" xr:uid="{90ADCFCC-F82E-474B-9CAD-86443EF0E403}"/>
    <cellStyle name="Currency [0૝ 21 10" xfId="15108" xr:uid="{C3395653-09DA-473B-9286-ABCB561DA461}"/>
    <cellStyle name="Currency [0૝ 21 11" xfId="15109" xr:uid="{E11C4D86-F2B5-4D34-8447-AC6BD184E13B}"/>
    <cellStyle name="Currency [0૝ 21 12" xfId="15110" xr:uid="{FF71A94D-99BF-4477-8A83-4D3D33726757}"/>
    <cellStyle name="Currency [0૝ 21 13" xfId="15111" xr:uid="{9FEC4E59-21B6-41C9-A51A-5226A0F0896F}"/>
    <cellStyle name="Currency [0૝ 21 14" xfId="15112" xr:uid="{8F1CA564-4761-4724-9B1E-DFCE30FD980F}"/>
    <cellStyle name="Currency [0૝ 21 15" xfId="15113" xr:uid="{8DFE3ABF-3590-44A0-8B07-04ACB1563258}"/>
    <cellStyle name="Currency [0૝ 21 16" xfId="15114" xr:uid="{BCEC8F45-F796-4615-BF31-3A4145E03EC1}"/>
    <cellStyle name="Currency [0૝ 21 17" xfId="15115" xr:uid="{809AC15D-84A7-4BB2-A500-5EAA6D5CEE51}"/>
    <cellStyle name="Currency [0૝ 21 18" xfId="15116" xr:uid="{DBF70C13-026A-4EEF-BD39-EC35CB59D0E1}"/>
    <cellStyle name="Currency [0૝ 21 19" xfId="15117" xr:uid="{37FF9580-D796-4C1C-A9FC-9659C7DB50E4}"/>
    <cellStyle name="Currency [0૝ 21 2" xfId="15118" xr:uid="{C0BD75FC-118E-4914-81C2-4AEE62C3A151}"/>
    <cellStyle name="Currency [0૝ 21 20" xfId="15119" xr:uid="{3311DB7D-D563-4441-A9E2-7A1599731031}"/>
    <cellStyle name="Currency [0૝ 21 21" xfId="15120" xr:uid="{73266843-DCF7-4D41-A080-09C01AC5D05F}"/>
    <cellStyle name="Currency [0૝ 21 3" xfId="15121" xr:uid="{56F09C9F-B45A-401F-B105-D413CC024D9E}"/>
    <cellStyle name="Currency [0૝ 21 4" xfId="15122" xr:uid="{5B2CCCE4-492C-430A-BF50-4F892FC8380B}"/>
    <cellStyle name="Currency [0૝ 21 5" xfId="15123" xr:uid="{40C1DC64-A571-4553-A289-80761CB88604}"/>
    <cellStyle name="Currency [0૝ 21 6" xfId="15124" xr:uid="{0C770BB0-74AB-4221-AF6D-4690C50BDF42}"/>
    <cellStyle name="Currency [0૝ 21 7" xfId="15125" xr:uid="{ECD299DD-62B4-4378-A76A-DA78A2F3FC31}"/>
    <cellStyle name="Currency [0૝ 21 8" xfId="15126" xr:uid="{8621872F-528D-4FEE-B919-83EB510584B0}"/>
    <cellStyle name="Currency [0૝ 21 9" xfId="15127" xr:uid="{C4A863CB-7185-4035-9EF0-C7F7423353E9}"/>
    <cellStyle name="Currency [0૝ 22" xfId="15128" xr:uid="{B3576FA0-C4D7-4FAE-8770-62902BFEA3DD}"/>
    <cellStyle name="Currency [0૝ 22 10" xfId="15129" xr:uid="{E4C738BC-1226-4DBC-83B2-D889A8AFCD02}"/>
    <cellStyle name="Currency [0૝ 22 11" xfId="15130" xr:uid="{BDFF0F35-97BF-4A12-B8F3-3CDEF821CEED}"/>
    <cellStyle name="Currency [0૝ 22 12" xfId="15131" xr:uid="{9C9A7E3B-871F-4A43-BBD0-8F96763C4DB7}"/>
    <cellStyle name="Currency [0૝ 22 13" xfId="15132" xr:uid="{19CD7022-3211-456E-9685-4FD0AF73A418}"/>
    <cellStyle name="Currency [0૝ 22 14" xfId="15133" xr:uid="{AE006F1C-62C1-4932-A2E0-5C2F4C4FE3E8}"/>
    <cellStyle name="Currency [0૝ 22 15" xfId="15134" xr:uid="{B7943874-FD76-4205-B9A4-8D2306166232}"/>
    <cellStyle name="Currency [0૝ 22 16" xfId="15135" xr:uid="{020C8CCB-5E25-4E1E-8021-551345D6DACA}"/>
    <cellStyle name="Currency [0૝ 22 17" xfId="15136" xr:uid="{4F9B61AD-4783-4698-8527-9A4FF7000BA3}"/>
    <cellStyle name="Currency [0૝ 22 18" xfId="15137" xr:uid="{7DB85F4C-7ACB-4390-886D-7535D324B0CF}"/>
    <cellStyle name="Currency [0૝ 22 19" xfId="15138" xr:uid="{3D01F90F-7BC1-413F-A83B-184682488BFC}"/>
    <cellStyle name="Currency [0૝ 22 2" xfId="15139" xr:uid="{D667A772-D1B6-4133-A5D7-C133FCCAB7ED}"/>
    <cellStyle name="Currency [0૝ 22 20" xfId="15140" xr:uid="{96CCB7B7-75E4-4C80-9C52-7E16788C9CED}"/>
    <cellStyle name="Currency [0૝ 22 21" xfId="15141" xr:uid="{2861FAEF-FEDF-4E7F-8CBF-2F97BE7A3A46}"/>
    <cellStyle name="Currency [0૝ 22 3" xfId="15142" xr:uid="{B6BB486D-6105-41BA-AC73-8FAAF3A3EC99}"/>
    <cellStyle name="Currency [0૝ 22 4" xfId="15143" xr:uid="{AC1E55DA-A5BA-46FB-B96A-222AAF3AD1D5}"/>
    <cellStyle name="Currency [0૝ 22 5" xfId="15144" xr:uid="{01BCBFAE-A9BD-4AD8-B37A-E7E63166CCFB}"/>
    <cellStyle name="Currency [0૝ 22 6" xfId="15145" xr:uid="{E7CAC28E-7030-4E31-9592-35118B5913B8}"/>
    <cellStyle name="Currency [0૝ 22 7" xfId="15146" xr:uid="{C9AB6D8A-AB86-4BDD-A6EC-7F824CAEE3C0}"/>
    <cellStyle name="Currency [0૝ 22 8" xfId="15147" xr:uid="{DB52F349-513C-4C36-8A3C-32D54D1500E0}"/>
    <cellStyle name="Currency [0૝ 22 9" xfId="15148" xr:uid="{D0AE46A0-25E6-4366-A359-8F6F7BEA65C3}"/>
    <cellStyle name="Currency [0૝ 23" xfId="15149" xr:uid="{BBA1E41B-7EF0-4424-9B2B-E665DEEAFDD2}"/>
    <cellStyle name="Currency [0૝ 23 10" xfId="15150" xr:uid="{93CC7F05-48B8-4D74-B1FF-A5709CA19428}"/>
    <cellStyle name="Currency [0૝ 23 11" xfId="15151" xr:uid="{58778401-D01B-4ACF-AB54-4F09CF040F88}"/>
    <cellStyle name="Currency [0૝ 23 12" xfId="15152" xr:uid="{05DD2BAE-4A5A-49CB-A6EA-1343BC6AC5EB}"/>
    <cellStyle name="Currency [0૝ 23 13" xfId="15153" xr:uid="{650582F6-79EF-43A5-BBAD-9EA034AC5F8C}"/>
    <cellStyle name="Currency [0૝ 23 14" xfId="15154" xr:uid="{54DEFC85-63D2-492E-9153-FF4BABA18194}"/>
    <cellStyle name="Currency [0૝ 23 15" xfId="15155" xr:uid="{64A61A36-0016-4284-9F6F-2E2B7058C8FB}"/>
    <cellStyle name="Currency [0૝ 23 16" xfId="15156" xr:uid="{324D48BE-6463-4351-8EA9-AE31BDB09512}"/>
    <cellStyle name="Currency [0૝ 23 17" xfId="15157" xr:uid="{A745F208-33E4-4BE6-9445-80C4ADF7DF46}"/>
    <cellStyle name="Currency [0૝ 23 18" xfId="15158" xr:uid="{5C8C9FA3-541E-4B8A-ADAC-76971DCF3344}"/>
    <cellStyle name="Currency [0૝ 23 19" xfId="15159" xr:uid="{C683C5CB-0429-4789-B010-7AB34D0812EC}"/>
    <cellStyle name="Currency [0૝ 23 2" xfId="15160" xr:uid="{B0446781-0A2B-4E0F-A629-D6E9847AD4E4}"/>
    <cellStyle name="Currency [0૝ 23 20" xfId="15161" xr:uid="{CC2ABA15-7C83-4392-8A79-4F3BCDFA9C10}"/>
    <cellStyle name="Currency [0૝ 23 21" xfId="15162" xr:uid="{39232ADA-C364-4FC5-8B71-5613A4730368}"/>
    <cellStyle name="Currency [0૝ 23 3" xfId="15163" xr:uid="{DB7244D9-2C57-422B-ADAB-DC8967CF3DAD}"/>
    <cellStyle name="Currency [0૝ 23 4" xfId="15164" xr:uid="{5C22A0BB-5C8A-4877-9E0E-4A0BB213514A}"/>
    <cellStyle name="Currency [0૝ 23 5" xfId="15165" xr:uid="{AFC9C1BD-F3F0-45CA-9735-3B9D3A54E39E}"/>
    <cellStyle name="Currency [0૝ 23 6" xfId="15166" xr:uid="{72989F60-A802-4196-A049-3783D90500A2}"/>
    <cellStyle name="Currency [0૝ 23 7" xfId="15167" xr:uid="{65CF59D6-2B83-4F89-B147-F779874270A6}"/>
    <cellStyle name="Currency [0૝ 23 8" xfId="15168" xr:uid="{6C7F346A-F4B9-40F5-B5FA-A26461FDE2FC}"/>
    <cellStyle name="Currency [0૝ 23 9" xfId="15169" xr:uid="{7D6C35C9-5FA2-48AE-BC65-FB26CDF877A5}"/>
    <cellStyle name="Currency [0૝ 24" xfId="15170" xr:uid="{9977EEF7-5E1B-41DB-8199-B8DE8638F430}"/>
    <cellStyle name="Currency [0૝ 24 10" xfId="15171" xr:uid="{2B3C1CEA-FB55-445B-B5B7-C0EBFAACA0A6}"/>
    <cellStyle name="Currency [0૝ 24 11" xfId="15172" xr:uid="{D511C916-B5D8-4BF5-BC8E-F58DDCC821C1}"/>
    <cellStyle name="Currency [0૝ 24 12" xfId="15173" xr:uid="{316B05AC-3419-4D5B-BA89-7E9412006E8A}"/>
    <cellStyle name="Currency [0૝ 24 13" xfId="15174" xr:uid="{B66E1052-912F-41FD-8D89-025B671A89D5}"/>
    <cellStyle name="Currency [0૝ 24 14" xfId="15175" xr:uid="{9DD0414F-2F57-469F-A65A-47A0229C3C40}"/>
    <cellStyle name="Currency [0૝ 24 15" xfId="15176" xr:uid="{A9DF5EF5-A98A-4C83-AE1A-2EEE76B4E4DC}"/>
    <cellStyle name="Currency [0૝ 24 16" xfId="15177" xr:uid="{3DC85391-EBD8-4B60-8CE3-BA99F0BF02A1}"/>
    <cellStyle name="Currency [0૝ 24 17" xfId="15178" xr:uid="{484A5094-2C34-40F1-9AE8-16B127C8835C}"/>
    <cellStyle name="Currency [0૝ 24 18" xfId="15179" xr:uid="{BC8EAD04-17BE-49E6-AF7F-E7C1579C287D}"/>
    <cellStyle name="Currency [0૝ 24 19" xfId="15180" xr:uid="{4BF22102-17CF-4E70-8F98-BD75E5AAE6C2}"/>
    <cellStyle name="Currency [0૝ 24 2" xfId="15181" xr:uid="{6877F4D8-87B0-4261-8DD7-B1B14AB445F0}"/>
    <cellStyle name="Currency [0૝ 24 20" xfId="15182" xr:uid="{9F5DE024-7180-4490-9FD5-5DD0CBF56819}"/>
    <cellStyle name="Currency [0૝ 24 21" xfId="15183" xr:uid="{8DB07B83-FF1F-4F2A-AA35-EE99C5668B7A}"/>
    <cellStyle name="Currency [0૝ 24 3" xfId="15184" xr:uid="{19B141B4-0D5A-45D0-8A39-9B786408AD8B}"/>
    <cellStyle name="Currency [0૝ 24 4" xfId="15185" xr:uid="{D63217EA-BE3D-40B0-A85A-5E834CC1ABB4}"/>
    <cellStyle name="Currency [0૝ 24 5" xfId="15186" xr:uid="{1C6BA726-9C98-4EA9-9547-2AD34D8DDB19}"/>
    <cellStyle name="Currency [0૝ 24 6" xfId="15187" xr:uid="{A0DD43B0-3BC5-4C78-AE58-021FF541EBB9}"/>
    <cellStyle name="Currency [0૝ 24 7" xfId="15188" xr:uid="{66DAA116-EE46-4772-81E9-4AE17C9D8A74}"/>
    <cellStyle name="Currency [0૝ 24 8" xfId="15189" xr:uid="{E43BB441-389C-4B68-B102-AF605776FE6F}"/>
    <cellStyle name="Currency [0૝ 24 9" xfId="15190" xr:uid="{F43E754B-9D11-41BE-968E-3D2035DC8804}"/>
    <cellStyle name="Currency [0૝ 25" xfId="15191" xr:uid="{C8C21829-3208-4914-B927-834D6632E859}"/>
    <cellStyle name="Currency [0૝ 25 10" xfId="15192" xr:uid="{A5010896-56D0-4597-B46E-5E686EAA302E}"/>
    <cellStyle name="Currency [0૝ 25 11" xfId="15193" xr:uid="{28B73A30-749C-4182-85DA-D76D3EEC1BD1}"/>
    <cellStyle name="Currency [0૝ 25 12" xfId="15194" xr:uid="{9E3DD154-97B9-4B45-876D-087ABF9CA002}"/>
    <cellStyle name="Currency [0૝ 25 13" xfId="15195" xr:uid="{CA6848E5-3C90-4D16-B689-3EE3CBDDBFB9}"/>
    <cellStyle name="Currency [0૝ 25 14" xfId="15196" xr:uid="{4F0C1D71-F647-4FDB-85A2-CC6587F2EE18}"/>
    <cellStyle name="Currency [0૝ 25 15" xfId="15197" xr:uid="{D325F3D2-827F-44D0-B36B-5E8FA3D880B0}"/>
    <cellStyle name="Currency [0૝ 25 16" xfId="15198" xr:uid="{C25B05AA-61FE-4F76-B4A2-B95A3A1DE900}"/>
    <cellStyle name="Currency [0૝ 25 17" xfId="15199" xr:uid="{0FD74E72-EADE-47FE-BBB3-5B9C606C39E8}"/>
    <cellStyle name="Currency [0૝ 25 18" xfId="15200" xr:uid="{530B1195-2267-444F-97D8-F6BC33A58C72}"/>
    <cellStyle name="Currency [0૝ 25 19" xfId="15201" xr:uid="{A65958FD-AC62-4647-93CF-666A6D5E6433}"/>
    <cellStyle name="Currency [0૝ 25 2" xfId="15202" xr:uid="{CD9DE659-F1FC-4B6C-B727-91D880D5B165}"/>
    <cellStyle name="Currency [0૝ 25 20" xfId="15203" xr:uid="{622FE9A5-4F06-4A21-BD2E-1DA738F39668}"/>
    <cellStyle name="Currency [0૝ 25 21" xfId="15204" xr:uid="{B7DAD9E4-2668-4DE7-ABA0-63628A95EE62}"/>
    <cellStyle name="Currency [0૝ 25 3" xfId="15205" xr:uid="{91CE38C8-9995-4523-80F0-74FD860A63F1}"/>
    <cellStyle name="Currency [0૝ 25 4" xfId="15206" xr:uid="{07860135-1141-4F69-B6FD-A13D7CA6DB3F}"/>
    <cellStyle name="Currency [0૝ 25 5" xfId="15207" xr:uid="{38203FDD-BDC1-4C6E-B8E8-BB8802EAE5CD}"/>
    <cellStyle name="Currency [0૝ 25 6" xfId="15208" xr:uid="{CE633CE3-998D-4B2D-B0DB-46C6535AB763}"/>
    <cellStyle name="Currency [0૝ 25 7" xfId="15209" xr:uid="{C0953556-268A-40A7-A6D2-6E1F2233317A}"/>
    <cellStyle name="Currency [0૝ 25 8" xfId="15210" xr:uid="{E576C641-467B-4D1C-B984-4CF20EC9B4E2}"/>
    <cellStyle name="Currency [0૝ 25 9" xfId="15211" xr:uid="{E8BFA438-73A8-4E10-A836-748B6BD7064B}"/>
    <cellStyle name="Currency [0૝ 26" xfId="15212" xr:uid="{126C6921-C261-4A99-8D4F-9BEA42C04431}"/>
    <cellStyle name="Currency [0૝ 26 10" xfId="15213" xr:uid="{FD80B83D-E0DD-4F0E-8812-9980C3BFAB8B}"/>
    <cellStyle name="Currency [0૝ 26 11" xfId="15214" xr:uid="{77E53F4F-D084-4FBF-B074-5A6FDF6E6DF8}"/>
    <cellStyle name="Currency [0૝ 26 12" xfId="15215" xr:uid="{209537D5-7CF6-4541-9EAE-AB9406785EE8}"/>
    <cellStyle name="Currency [0૝ 26 13" xfId="15216" xr:uid="{E038FA5F-B0D8-4BFA-A547-1DA04A43AF63}"/>
    <cellStyle name="Currency [0૝ 26 14" xfId="15217" xr:uid="{C2ED068A-EF38-474A-B3E4-B4F5485F00C7}"/>
    <cellStyle name="Currency [0૝ 26 15" xfId="15218" xr:uid="{D17F4004-04AB-416E-95C8-93430CC9A1A7}"/>
    <cellStyle name="Currency [0૝ 26 16" xfId="15219" xr:uid="{1A784540-F8B1-4EE2-B746-DF2558D4CBC0}"/>
    <cellStyle name="Currency [0૝ 26 17" xfId="15220" xr:uid="{4DC202E1-34F2-43D2-B818-72BB9AD16F1E}"/>
    <cellStyle name="Currency [0૝ 26 18" xfId="15221" xr:uid="{3F1B9A35-8FAC-479C-A544-0D81F8A54100}"/>
    <cellStyle name="Currency [0૝ 26 19" xfId="15222" xr:uid="{0F96E844-C2C0-482C-ACB8-1223D1EC3C4F}"/>
    <cellStyle name="Currency [0૝ 26 2" xfId="15223" xr:uid="{58408404-3D0B-40D6-94BF-F0DD946E06C1}"/>
    <cellStyle name="Currency [0૝ 26 20" xfId="15224" xr:uid="{CF842EF3-642E-49D3-BBB7-23FFDFC3C63D}"/>
    <cellStyle name="Currency [0૝ 26 21" xfId="15225" xr:uid="{40981F29-7159-45EF-9E11-5864500DFDFD}"/>
    <cellStyle name="Currency [0૝ 26 3" xfId="15226" xr:uid="{EA627367-CA5B-436E-8327-72A5558D223D}"/>
    <cellStyle name="Currency [0૝ 26 4" xfId="15227" xr:uid="{D5DBBDBD-05EB-4596-8102-0338CB89ADB3}"/>
    <cellStyle name="Currency [0૝ 26 5" xfId="15228" xr:uid="{41336D19-519F-49AB-A390-A581D5570473}"/>
    <cellStyle name="Currency [0૝ 26 6" xfId="15229" xr:uid="{08A23111-15D6-4B24-9596-8AE9FF3CF72C}"/>
    <cellStyle name="Currency [0૝ 26 7" xfId="15230" xr:uid="{F098A79C-DD39-49F4-8CAA-C6D5F74F744A}"/>
    <cellStyle name="Currency [0૝ 26 8" xfId="15231" xr:uid="{DEA2FCAC-D061-40AB-922F-CAA3E1F94B62}"/>
    <cellStyle name="Currency [0૝ 26 9" xfId="15232" xr:uid="{EE534B0F-DB1B-46B9-ACF9-FC4CB0CDA51A}"/>
    <cellStyle name="Currency [0૝ 27" xfId="15233" xr:uid="{52CB0BE2-2142-4CC4-8FC2-47828FF5B6ED}"/>
    <cellStyle name="Currency [0૝ 27 10" xfId="15234" xr:uid="{46F8472B-1B96-433A-9C43-0A2DDD4A0F8A}"/>
    <cellStyle name="Currency [0૝ 27 11" xfId="15235" xr:uid="{BFF7CE41-5045-4D21-AF22-43DFA6E86DDD}"/>
    <cellStyle name="Currency [0૝ 27 12" xfId="15236" xr:uid="{3F26F024-40C1-47EC-85FF-6DEF15A32E35}"/>
    <cellStyle name="Currency [0૝ 27 13" xfId="15237" xr:uid="{5D863999-95A0-4D5A-9E9F-577F941CD050}"/>
    <cellStyle name="Currency [0૝ 27 14" xfId="15238" xr:uid="{D659565B-82C7-4FDE-874A-5A607DD5AF86}"/>
    <cellStyle name="Currency [0૝ 27 15" xfId="15239" xr:uid="{E5087BC8-0B43-41F2-A571-7047AD7F2212}"/>
    <cellStyle name="Currency [0૝ 27 16" xfId="15240" xr:uid="{58D4630B-C246-4E3D-A716-050FA45321A1}"/>
    <cellStyle name="Currency [0૝ 27 17" xfId="15241" xr:uid="{D69746E2-1BB3-4627-A5E4-1E9E6AA9DAFD}"/>
    <cellStyle name="Currency [0૝ 27 18" xfId="15242" xr:uid="{B5289CA9-B3E3-448D-A599-A6B366953CE8}"/>
    <cellStyle name="Currency [0૝ 27 19" xfId="15243" xr:uid="{5B958CE0-40B2-4584-946E-64654C8F3180}"/>
    <cellStyle name="Currency [0૝ 27 2" xfId="15244" xr:uid="{C88FDCBE-A8A1-46F9-84C1-132F8005C0F7}"/>
    <cellStyle name="Currency [0૝ 27 20" xfId="15245" xr:uid="{56610D32-6405-46B3-903D-70333564C138}"/>
    <cellStyle name="Currency [0૝ 27 21" xfId="15246" xr:uid="{015E6680-8009-422C-8838-32520F893A4A}"/>
    <cellStyle name="Currency [0૝ 27 3" xfId="15247" xr:uid="{111430FB-827D-4078-B0BD-77C8547F2276}"/>
    <cellStyle name="Currency [0૝ 27 4" xfId="15248" xr:uid="{0689A450-DB39-4495-A002-87E42A361BA9}"/>
    <cellStyle name="Currency [0૝ 27 5" xfId="15249" xr:uid="{9BBD72E1-4131-4813-BB04-A467D548FAF2}"/>
    <cellStyle name="Currency [0૝ 27 6" xfId="15250" xr:uid="{6061B806-F96E-41AB-A7B0-99B22935C89E}"/>
    <cellStyle name="Currency [0૝ 27 7" xfId="15251" xr:uid="{A32D8459-4BF7-49A6-9661-41FFA657DF1C}"/>
    <cellStyle name="Currency [0૝ 27 8" xfId="15252" xr:uid="{B8C31F48-FFE1-4E23-AC15-F601A4F4DE86}"/>
    <cellStyle name="Currency [0૝ 27 9" xfId="15253" xr:uid="{870CC1FC-CC7A-4B72-93D4-E5D9031901A7}"/>
    <cellStyle name="Currency [0૝ 28" xfId="15254" xr:uid="{D3A53207-711B-4109-B0E0-207C7B43EF07}"/>
    <cellStyle name="Currency [0૝ 28 10" xfId="15255" xr:uid="{85EFD9AA-7A22-417F-BC58-6E5FC2094FDB}"/>
    <cellStyle name="Currency [0૝ 28 11" xfId="15256" xr:uid="{C442D4E5-AF12-4CBB-8659-EED4D1427A09}"/>
    <cellStyle name="Currency [0૝ 28 12" xfId="15257" xr:uid="{08745582-88A9-44D7-860D-F99FE40E8C63}"/>
    <cellStyle name="Currency [0૝ 28 13" xfId="15258" xr:uid="{87BD1A27-13DA-418B-B0FF-49D5653C8805}"/>
    <cellStyle name="Currency [0૝ 28 14" xfId="15259" xr:uid="{113E74D8-D62E-4CA1-8696-4937CA21FB6C}"/>
    <cellStyle name="Currency [0૝ 28 15" xfId="15260" xr:uid="{7D3053F0-A158-4CAE-AFDE-CAE68F68FF99}"/>
    <cellStyle name="Currency [0૝ 28 16" xfId="15261" xr:uid="{9FD05921-C26D-4F79-8EC7-04AA348FA6AE}"/>
    <cellStyle name="Currency [0૝ 28 17" xfId="15262" xr:uid="{D35C1DC6-2CA7-4F63-BF4D-9125C05E549A}"/>
    <cellStyle name="Currency [0૝ 28 18" xfId="15263" xr:uid="{1EDF8B8A-53CE-4710-B4EE-33E595552373}"/>
    <cellStyle name="Currency [0૝ 28 19" xfId="15264" xr:uid="{E8A790C8-5BF9-4630-9949-24C1E4E84308}"/>
    <cellStyle name="Currency [0૝ 28 2" xfId="15265" xr:uid="{133B894B-A3B2-45FF-A657-EDBF755CA36F}"/>
    <cellStyle name="Currency [0૝ 28 20" xfId="15266" xr:uid="{299738C3-817D-4FE4-B1A6-685919C66CD8}"/>
    <cellStyle name="Currency [0૝ 28 21" xfId="15267" xr:uid="{1E64B6FE-2A44-4FD4-8AF7-ED8D95153EF0}"/>
    <cellStyle name="Currency [0૝ 28 3" xfId="15268" xr:uid="{051BE929-3949-4088-A02A-8B9E85FB3DF9}"/>
    <cellStyle name="Currency [0૝ 28 4" xfId="15269" xr:uid="{8E532B9D-E373-4CE7-8E0C-67934521A5D6}"/>
    <cellStyle name="Currency [0૝ 28 5" xfId="15270" xr:uid="{F728CA96-998F-4C0B-9C7B-1FD449163BCB}"/>
    <cellStyle name="Currency [0૝ 28 6" xfId="15271" xr:uid="{E6333ABA-D571-43A7-B3B4-67ABAAA0779E}"/>
    <cellStyle name="Currency [0૝ 28 7" xfId="15272" xr:uid="{C81A03C2-9F97-459B-A37E-ABFDC2B31D4E}"/>
    <cellStyle name="Currency [0૝ 28 8" xfId="15273" xr:uid="{248A32C7-AE30-49CC-96C7-64EE925FB029}"/>
    <cellStyle name="Currency [0૝ 28 9" xfId="15274" xr:uid="{D3219144-ECC4-44CD-B1EB-2E7AC6C5F04A}"/>
    <cellStyle name="Currency [0૝ 29" xfId="15275" xr:uid="{6C020024-887D-43C0-B92C-780B69E426DD}"/>
    <cellStyle name="Currency [0૝ 29 10" xfId="15276" xr:uid="{B6CFB020-BC43-4026-A8B3-5A2A9885852A}"/>
    <cellStyle name="Currency [0૝ 29 11" xfId="15277" xr:uid="{F34734D1-ABC8-4FD5-8F32-061FF0EC9F1E}"/>
    <cellStyle name="Currency [0૝ 29 12" xfId="15278" xr:uid="{9E69D19F-3B45-4672-A2FF-BB84ADFC3194}"/>
    <cellStyle name="Currency [0૝ 29 13" xfId="15279" xr:uid="{7744849C-A94A-4862-AD51-926211CFC640}"/>
    <cellStyle name="Currency [0૝ 29 14" xfId="15280" xr:uid="{61C22CEA-6BBB-45AA-8C1F-3A3756843612}"/>
    <cellStyle name="Currency [0૝ 29 15" xfId="15281" xr:uid="{383D5764-255D-424D-9A3C-80D263C17829}"/>
    <cellStyle name="Currency [0૝ 29 16" xfId="15282" xr:uid="{B6E6B20D-4AFB-41FE-85FB-425F0277DE4B}"/>
    <cellStyle name="Currency [0૝ 29 17" xfId="15283" xr:uid="{EC3A0F7F-9D05-4210-A1D2-BE34CE299232}"/>
    <cellStyle name="Currency [0૝ 29 18" xfId="15284" xr:uid="{0B52A469-099C-4F7B-8927-226E1D4D2ECB}"/>
    <cellStyle name="Currency [0૝ 29 19" xfId="15285" xr:uid="{288404CC-F963-4F1F-B7D5-F51AFE3476A4}"/>
    <cellStyle name="Currency [0૝ 29 2" xfId="15286" xr:uid="{35666182-328B-413C-B1EE-DA6B2B575CB4}"/>
    <cellStyle name="Currency [0૝ 29 20" xfId="15287" xr:uid="{A236E3FC-41D6-452F-8014-7B9EE1FE3DBD}"/>
    <cellStyle name="Currency [0૝ 29 21" xfId="15288" xr:uid="{8B912F4E-AD1F-406F-9A04-59F126254784}"/>
    <cellStyle name="Currency [0૝ 29 3" xfId="15289" xr:uid="{ACC0C9DF-15E3-4E27-92B5-2B8AAF721591}"/>
    <cellStyle name="Currency [0૝ 29 4" xfId="15290" xr:uid="{39F0528C-EF21-442C-9C56-725394295DA0}"/>
    <cellStyle name="Currency [0૝ 29 5" xfId="15291" xr:uid="{F0B8E418-0FA4-4013-94C1-BC3859425C9E}"/>
    <cellStyle name="Currency [0૝ 29 6" xfId="15292" xr:uid="{26B5F474-FA74-4F15-86DD-9BED63D97F5E}"/>
    <cellStyle name="Currency [0૝ 29 7" xfId="15293" xr:uid="{C0094875-C0C7-43EE-837A-D369E78FF7FE}"/>
    <cellStyle name="Currency [0૝ 29 8" xfId="15294" xr:uid="{6D57B9D9-A0FE-49F6-B2B4-94140B720AE3}"/>
    <cellStyle name="Currency [0૝ 29 9" xfId="15295" xr:uid="{0139DDF1-1CC7-4374-B941-1D8FC2A8ED85}"/>
    <cellStyle name="Currency [0૝ 3" xfId="15296" xr:uid="{B0222616-D0BF-47FA-B964-AF2E5787F42E}"/>
    <cellStyle name="Currency [0૝ 3 10" xfId="15297" xr:uid="{6E63416C-0F51-4887-ABE6-D07B4FDCF6DF}"/>
    <cellStyle name="Currency [0૝ 3 11" xfId="15298" xr:uid="{B35AB6D8-A74C-4E70-8D43-635D03EB4E31}"/>
    <cellStyle name="Currency [0૝ 3 12" xfId="15299" xr:uid="{0118F2ED-BC9C-46EB-B0E8-0D7F6E4453AF}"/>
    <cellStyle name="Currency [0૝ 3 13" xfId="15300" xr:uid="{F0C34428-C527-4368-9B6E-8A57DB28FB2D}"/>
    <cellStyle name="Currency [0૝ 3 14" xfId="15301" xr:uid="{F40E233B-CD52-417A-A02D-1794BCF19B0D}"/>
    <cellStyle name="Currency [0૝ 3 15" xfId="15302" xr:uid="{0A0E5ED6-6B92-4A12-8E89-8718510840B9}"/>
    <cellStyle name="Currency [0૝ 3 16" xfId="15303" xr:uid="{C07A85D8-6520-4E28-B9C0-8F88EB9A3BD0}"/>
    <cellStyle name="Currency [0૝ 3 17" xfId="15304" xr:uid="{8D7EA994-461D-42FC-ADFE-830D472910F2}"/>
    <cellStyle name="Currency [0૝ 3 18" xfId="15305" xr:uid="{D5E063C0-22A3-455C-A34D-B9B2B792AED4}"/>
    <cellStyle name="Currency [0૝ 3 19" xfId="15306" xr:uid="{F16C5C1F-4ADC-48EC-B627-255A7109E141}"/>
    <cellStyle name="Currency [0૝ 3 2" xfId="15307" xr:uid="{33145C93-5E8B-4EF8-99F8-31D7803B04A7}"/>
    <cellStyle name="Currency [0૝ 3 2 10" xfId="15308" xr:uid="{8B0596A7-7C69-4B61-88AD-3B03B193CCAD}"/>
    <cellStyle name="Currency [0૝ 3 2 11" xfId="15309" xr:uid="{DA4FD8DF-82CD-4D9B-911C-8E5A5A2408AA}"/>
    <cellStyle name="Currency [0૝ 3 2 12" xfId="15310" xr:uid="{73878A94-E306-4B74-B822-5E762ABE7566}"/>
    <cellStyle name="Currency [0૝ 3 2 13" xfId="15311" xr:uid="{11CC12AD-AAE6-4C42-8F12-26C613C1A2FA}"/>
    <cellStyle name="Currency [0૝ 3 2 14" xfId="15312" xr:uid="{0A1177F0-DE59-41D2-BEFB-9281A5AAD130}"/>
    <cellStyle name="Currency [0૝ 3 2 15" xfId="15313" xr:uid="{847F186E-DB7E-4A06-B392-DF55696626B8}"/>
    <cellStyle name="Currency [0૝ 3 2 16" xfId="15314" xr:uid="{514DBACA-457C-4180-B157-BA08B2EF23C2}"/>
    <cellStyle name="Currency [0૝ 3 2 17" xfId="15315" xr:uid="{E6203C39-6EBD-436C-A904-1177987F244E}"/>
    <cellStyle name="Currency [0૝ 3 2 18" xfId="15316" xr:uid="{ABA9CE09-BA45-407E-8A2B-035D63FD8F0A}"/>
    <cellStyle name="Currency [0૝ 3 2 19" xfId="15317" xr:uid="{A0718C16-16FA-42CE-BA46-33475436D3F2}"/>
    <cellStyle name="Currency [0૝ 3 2 2" xfId="15318" xr:uid="{80FC9D42-1C3A-4F72-88D1-0892503CD316}"/>
    <cellStyle name="Currency [0૝ 3 2 20" xfId="15319" xr:uid="{A8C6B264-B164-497D-9A91-D32D65CFD61C}"/>
    <cellStyle name="Currency [0૝ 3 2 21" xfId="15320" xr:uid="{615E2740-07D4-4BB8-AB1E-B3D8523055C7}"/>
    <cellStyle name="Currency [0૝ 3 2 3" xfId="15321" xr:uid="{9A0B9521-712D-42F9-ACB9-40A4ED0DEA03}"/>
    <cellStyle name="Currency [0૝ 3 2 4" xfId="15322" xr:uid="{3B50B152-A875-45E7-BFC6-AA955C1B4A07}"/>
    <cellStyle name="Currency [0૝ 3 2 5" xfId="15323" xr:uid="{E3289368-E70C-4559-809B-FDD31E95A6E4}"/>
    <cellStyle name="Currency [0૝ 3 2 6" xfId="15324" xr:uid="{07F92CE8-7487-4140-A8D2-AEBC78EC50C7}"/>
    <cellStyle name="Currency [0૝ 3 2 7" xfId="15325" xr:uid="{C6EA1D84-B0C7-4282-85E4-41DA1E65C44B}"/>
    <cellStyle name="Currency [0૝ 3 2 8" xfId="15326" xr:uid="{D636747C-3B0B-4F49-B2F6-AED560C5B113}"/>
    <cellStyle name="Currency [0૝ 3 2 9" xfId="15327" xr:uid="{8F730CD4-8769-41FC-B110-E1C7830A5C14}"/>
    <cellStyle name="Currency [0૝ 3 20" xfId="15328" xr:uid="{6CF547FF-E114-4B2F-8FEE-B3CB66AE7B6A}"/>
    <cellStyle name="Currency [0૝ 3 21" xfId="15329" xr:uid="{05FB4DDE-6099-4628-A813-38CC29325F91}"/>
    <cellStyle name="Currency [0૝ 3 22" xfId="15330" xr:uid="{9069C04A-1A67-4E6A-9F0A-E5AC93F245AA}"/>
    <cellStyle name="Currency [0૝ 3 23" xfId="15331" xr:uid="{BA3622E7-A61B-49DB-9FF9-C3239727215D}"/>
    <cellStyle name="Currency [0૝ 3 24" xfId="15332" xr:uid="{10316EBE-E837-4BFC-9E57-C5D32100FF86}"/>
    <cellStyle name="Currency [0૝ 3 25" xfId="15333" xr:uid="{CCB54928-EA14-4BF3-B2F3-5DEC9D61FDC3}"/>
    <cellStyle name="Currency [0૝ 3 3" xfId="15334" xr:uid="{648ED010-DDE1-4370-9C66-53ACE40D4C9E}"/>
    <cellStyle name="Currency [0૝ 3 3 10" xfId="15335" xr:uid="{1B1D9226-CBA5-4E94-86D6-9FC19383A1DA}"/>
    <cellStyle name="Currency [0૝ 3 3 11" xfId="15336" xr:uid="{9407D7CC-481A-436C-B220-F04780D74FF9}"/>
    <cellStyle name="Currency [0૝ 3 3 12" xfId="15337" xr:uid="{A7922654-1673-479F-B900-D9E3DDBED016}"/>
    <cellStyle name="Currency [0૝ 3 3 13" xfId="15338" xr:uid="{E895B913-CB48-48BE-AB98-B6E09562F6AE}"/>
    <cellStyle name="Currency [0૝ 3 3 14" xfId="15339" xr:uid="{B5C2945E-6435-4545-B20B-25B539138DEE}"/>
    <cellStyle name="Currency [0૝ 3 3 15" xfId="15340" xr:uid="{AA93028B-1AE8-4B48-AF48-8B170AA9DC7F}"/>
    <cellStyle name="Currency [0૝ 3 3 16" xfId="15341" xr:uid="{0E231E14-1445-4A15-8058-9B253F83781D}"/>
    <cellStyle name="Currency [0૝ 3 3 17" xfId="15342" xr:uid="{6D60F667-C757-474C-B3AA-DDCD52B23103}"/>
    <cellStyle name="Currency [0૝ 3 3 18" xfId="15343" xr:uid="{8018F8E4-6372-4718-84A8-1683DDC49757}"/>
    <cellStyle name="Currency [0૝ 3 3 19" xfId="15344" xr:uid="{90D7F27E-8183-4C29-AE7C-FF8AB0F69B79}"/>
    <cellStyle name="Currency [0૝ 3 3 2" xfId="15345" xr:uid="{9749D72F-0F75-4524-959F-4653B00E8C26}"/>
    <cellStyle name="Currency [0૝ 3 3 20" xfId="15346" xr:uid="{FD154EDF-4440-43EB-B38C-BFBD02998B2F}"/>
    <cellStyle name="Currency [0૝ 3 3 21" xfId="15347" xr:uid="{EC76FDF3-373D-411C-B359-9007EE39FB66}"/>
    <cellStyle name="Currency [0૝ 3 3 3" xfId="15348" xr:uid="{CFA1CB4C-690B-4BA0-8854-A26E50B60DBE}"/>
    <cellStyle name="Currency [0૝ 3 3 4" xfId="15349" xr:uid="{77A8BC1E-656E-46D4-B972-F57A468EFCE3}"/>
    <cellStyle name="Currency [0૝ 3 3 5" xfId="15350" xr:uid="{18F49344-F230-4172-AEE9-28B84D1BEA5C}"/>
    <cellStyle name="Currency [0૝ 3 3 6" xfId="15351" xr:uid="{380AB7AE-AFA8-45DD-89A2-CD2A17AE0241}"/>
    <cellStyle name="Currency [0૝ 3 3 7" xfId="15352" xr:uid="{F5EBEE64-B943-4FE9-97E8-9F05050393A7}"/>
    <cellStyle name="Currency [0૝ 3 3 8" xfId="15353" xr:uid="{6919C779-5F52-438A-B48F-3EC0555DB4B8}"/>
    <cellStyle name="Currency [0૝ 3 3 9" xfId="15354" xr:uid="{F62B9E38-2B9A-44DA-81A6-4099BDC5B8FC}"/>
    <cellStyle name="Currency [0૝ 3 4" xfId="15355" xr:uid="{5E90B7A0-5BA4-4DF1-B5EB-8BB4B1F9910E}"/>
    <cellStyle name="Currency [0૝ 3 4 10" xfId="15356" xr:uid="{EEFB6E31-3C79-46A6-97EF-8A451F59E606}"/>
    <cellStyle name="Currency [0૝ 3 4 11" xfId="15357" xr:uid="{A46EB95A-A958-4145-9433-3962765C1CDA}"/>
    <cellStyle name="Currency [0૝ 3 4 12" xfId="15358" xr:uid="{10DB13B5-38B3-4F44-9A1C-C5C4FE0F3460}"/>
    <cellStyle name="Currency [0૝ 3 4 13" xfId="15359" xr:uid="{B745F980-CDDB-4F47-8A83-890CE2104218}"/>
    <cellStyle name="Currency [0૝ 3 4 14" xfId="15360" xr:uid="{EADB152D-EAB9-487F-8C98-3EC1A7F3E42F}"/>
    <cellStyle name="Currency [0૝ 3 4 15" xfId="15361" xr:uid="{7D3DCF49-2C48-40D9-962C-FE5CB01E1469}"/>
    <cellStyle name="Currency [0૝ 3 4 16" xfId="15362" xr:uid="{B93D6C15-6A9A-4B5E-AB7B-0D0000E1D9B2}"/>
    <cellStyle name="Currency [0૝ 3 4 17" xfId="15363" xr:uid="{5711E0E3-BA31-4078-AD26-DECB99D57F3E}"/>
    <cellStyle name="Currency [0૝ 3 4 18" xfId="15364" xr:uid="{EFB7FA20-90D3-481C-B073-488CA41E2FB9}"/>
    <cellStyle name="Currency [0૝ 3 4 19" xfId="15365" xr:uid="{EE36C65E-DC42-4FA0-BF73-F27212AC0A73}"/>
    <cellStyle name="Currency [0૝ 3 4 2" xfId="15366" xr:uid="{7665F8A8-BB69-420C-BF4A-159879A5D950}"/>
    <cellStyle name="Currency [0૝ 3 4 20" xfId="15367" xr:uid="{2719AC93-CDBD-40CC-AF56-EFD3148A8010}"/>
    <cellStyle name="Currency [0૝ 3 4 21" xfId="15368" xr:uid="{58F69A3C-BD5E-4C99-8B2C-EC8F98420A09}"/>
    <cellStyle name="Currency [0૝ 3 4 3" xfId="15369" xr:uid="{664301C8-A232-4B95-B55C-3151C86849AC}"/>
    <cellStyle name="Currency [0૝ 3 4 4" xfId="15370" xr:uid="{21A9D076-138A-463F-BD90-F58BE9DB131F}"/>
    <cellStyle name="Currency [0૝ 3 4 5" xfId="15371" xr:uid="{9B1654F7-253D-40E4-81B3-ADF850EE6406}"/>
    <cellStyle name="Currency [0૝ 3 4 6" xfId="15372" xr:uid="{F88DE5F6-59D7-4C96-915C-3D91BCF075B1}"/>
    <cellStyle name="Currency [0૝ 3 4 7" xfId="15373" xr:uid="{99B18FE5-4A29-4767-BD6C-29930619E537}"/>
    <cellStyle name="Currency [0૝ 3 4 8" xfId="15374" xr:uid="{AD01E52E-DCD8-4BF6-8754-185A09CF8AE3}"/>
    <cellStyle name="Currency [0૝ 3 4 9" xfId="15375" xr:uid="{69A78031-55F3-45CF-96E0-A221AD4718D9}"/>
    <cellStyle name="Currency [0૝ 3 5" xfId="15376" xr:uid="{5D68C465-C68E-428F-A804-DA765EB2B2DA}"/>
    <cellStyle name="Currency [0૝ 3 5 10" xfId="15377" xr:uid="{11C6C4A7-5B1C-45FF-A566-FED64A9D52E1}"/>
    <cellStyle name="Currency [0૝ 3 5 11" xfId="15378" xr:uid="{75C9EF4B-A698-49D0-A75D-48949C411C89}"/>
    <cellStyle name="Currency [0૝ 3 5 12" xfId="15379" xr:uid="{BF3A502A-4D99-4B8A-BCBC-F6A5E5D9C3CC}"/>
    <cellStyle name="Currency [0૝ 3 5 13" xfId="15380" xr:uid="{D9486536-3A78-4339-9A1B-8CE5EF397913}"/>
    <cellStyle name="Currency [0૝ 3 5 14" xfId="15381" xr:uid="{A5FDFE79-2016-48E4-B1A9-5CADB2792729}"/>
    <cellStyle name="Currency [0૝ 3 5 15" xfId="15382" xr:uid="{349EAFAD-3CAC-4FA5-96A4-738E9EE8D4CC}"/>
    <cellStyle name="Currency [0૝ 3 5 16" xfId="15383" xr:uid="{7D2A6CB0-2594-4E26-B08F-4BE0E6CC11E6}"/>
    <cellStyle name="Currency [0૝ 3 5 17" xfId="15384" xr:uid="{574A5CDF-E0A1-426F-B01B-2E8E3EE350D8}"/>
    <cellStyle name="Currency [0૝ 3 5 18" xfId="15385" xr:uid="{333DC15C-922B-42E3-8F24-6CE9767536B6}"/>
    <cellStyle name="Currency [0૝ 3 5 19" xfId="15386" xr:uid="{36222014-3C4D-4982-B17E-65AF3707396B}"/>
    <cellStyle name="Currency [0૝ 3 5 2" xfId="15387" xr:uid="{3B4EE2F7-EBEF-456B-822C-4B06863DAC14}"/>
    <cellStyle name="Currency [0૝ 3 5 20" xfId="15388" xr:uid="{5482EE7A-9A5A-4420-8080-77F16DC8FDB9}"/>
    <cellStyle name="Currency [0૝ 3 5 21" xfId="15389" xr:uid="{4207C98B-2A9F-4289-96D0-5547905F57EA}"/>
    <cellStyle name="Currency [0૝ 3 5 3" xfId="15390" xr:uid="{4A2C8433-7628-4010-9E5A-32BE580F36A7}"/>
    <cellStyle name="Currency [0૝ 3 5 4" xfId="15391" xr:uid="{B63D6C42-7CF9-47D9-AB6B-8D08D8DA92E8}"/>
    <cellStyle name="Currency [0૝ 3 5 5" xfId="15392" xr:uid="{A16DA36A-92A8-49C2-8E15-6DDF7148BB2D}"/>
    <cellStyle name="Currency [0૝ 3 5 6" xfId="15393" xr:uid="{BFFF10D1-9803-49FC-BDE9-04FBD768FD16}"/>
    <cellStyle name="Currency [0૝ 3 5 7" xfId="15394" xr:uid="{8A7945DD-481B-4753-A221-FFA2A8BA4571}"/>
    <cellStyle name="Currency [0૝ 3 5 8" xfId="15395" xr:uid="{0E0F85B5-5FEB-4A6A-AF4A-2E28218FF11B}"/>
    <cellStyle name="Currency [0૝ 3 5 9" xfId="15396" xr:uid="{627EE8D2-AA6C-4430-97C2-B3753683BC5E}"/>
    <cellStyle name="Currency [0૝ 3 6" xfId="15397" xr:uid="{F8B22CD0-D32C-43F4-A38D-DAD2B106F42B}"/>
    <cellStyle name="Currency [0૝ 3 7" xfId="15398" xr:uid="{27912401-DD09-4715-9EFC-839FD130011A}"/>
    <cellStyle name="Currency [0૝ 3 8" xfId="15399" xr:uid="{D71AF4F0-ACC2-4A1C-8E2C-4AE0D5AC2B4F}"/>
    <cellStyle name="Currency [0૝ 3 9" xfId="15400" xr:uid="{17AA4C6E-952D-4B43-B1A8-4B4062F4D6DB}"/>
    <cellStyle name="Currency [0૝ 30" xfId="15401" xr:uid="{9D29FCD5-1B58-4644-A4E6-2A2A98E5074B}"/>
    <cellStyle name="Currency [0૝ 30 10" xfId="15402" xr:uid="{944EC00E-42F9-4963-9E27-2672ABC5D4F1}"/>
    <cellStyle name="Currency [0૝ 30 11" xfId="15403" xr:uid="{194D835E-F24B-4D5E-AB1B-13968EF3A8E4}"/>
    <cellStyle name="Currency [0૝ 30 12" xfId="15404" xr:uid="{3A6751AE-ACDC-4C40-B801-B7F31643C01D}"/>
    <cellStyle name="Currency [0૝ 30 13" xfId="15405" xr:uid="{E38FBDD6-9F38-4B1E-87AD-8B9DD7008C4E}"/>
    <cellStyle name="Currency [0૝ 30 14" xfId="15406" xr:uid="{9EF39D3E-FA35-4725-A7BA-CCD7E2AFB748}"/>
    <cellStyle name="Currency [0૝ 30 15" xfId="15407" xr:uid="{0654F71F-6850-4142-BA0B-C73BDD1C075B}"/>
    <cellStyle name="Currency [0૝ 30 16" xfId="15408" xr:uid="{B07222F2-AC08-4003-BBF9-3379CE6B4199}"/>
    <cellStyle name="Currency [0૝ 30 17" xfId="15409" xr:uid="{2D9F89BB-25CF-4E57-970A-8C12928A1CBF}"/>
    <cellStyle name="Currency [0૝ 30 18" xfId="15410" xr:uid="{5A158227-CF0A-4ADF-9C45-BD266B654073}"/>
    <cellStyle name="Currency [0૝ 30 19" xfId="15411" xr:uid="{23B715CB-2830-4A9B-9136-019F274E0C1C}"/>
    <cellStyle name="Currency [0૝ 30 2" xfId="15412" xr:uid="{044F63C6-FBE7-437A-855F-18178EDFF665}"/>
    <cellStyle name="Currency [0૝ 30 20" xfId="15413" xr:uid="{063AB3BE-B09C-405E-8DB6-C70B37250D4E}"/>
    <cellStyle name="Currency [0૝ 30 21" xfId="15414" xr:uid="{DAFA9581-60C5-4DB7-9E5B-456B264DA88F}"/>
    <cellStyle name="Currency [0૝ 30 3" xfId="15415" xr:uid="{64252D73-BCE8-46D7-BA24-51457265A88B}"/>
    <cellStyle name="Currency [0૝ 30 4" xfId="15416" xr:uid="{C9F11F21-A16F-4E10-B2A7-EFA2B2CE01FF}"/>
    <cellStyle name="Currency [0૝ 30 5" xfId="15417" xr:uid="{0016BE7F-4BC5-4290-9D7B-E7E6610E1832}"/>
    <cellStyle name="Currency [0૝ 30 6" xfId="15418" xr:uid="{255831F1-5FFC-456C-BFBA-6D504C64E87B}"/>
    <cellStyle name="Currency [0૝ 30 7" xfId="15419" xr:uid="{18BCD1DD-059F-4A0B-836D-C3C6029E147A}"/>
    <cellStyle name="Currency [0૝ 30 8" xfId="15420" xr:uid="{3028875A-FFE7-47F3-948D-BFC890C3B0C8}"/>
    <cellStyle name="Currency [0૝ 30 9" xfId="15421" xr:uid="{84EF41A0-F843-42C0-B688-13D216004BAD}"/>
    <cellStyle name="Currency [0૝ 31" xfId="15422" xr:uid="{73082EA4-1A4E-4056-A24C-C094F671E886}"/>
    <cellStyle name="Currency [0૝ 31 10" xfId="15423" xr:uid="{186BF566-2AC6-44AD-B9E0-2AC29ED7FE25}"/>
    <cellStyle name="Currency [0૝ 31 11" xfId="15424" xr:uid="{2E625CB5-5B79-4CFD-B608-B5217896E82C}"/>
    <cellStyle name="Currency [0૝ 31 12" xfId="15425" xr:uid="{F76F5C2E-C045-4AEB-8A2C-1A692C24E58B}"/>
    <cellStyle name="Currency [0૝ 31 13" xfId="15426" xr:uid="{8B1A2A72-62FB-4302-8DBC-6EB444916F13}"/>
    <cellStyle name="Currency [0૝ 31 14" xfId="15427" xr:uid="{BB53D54D-BC7C-461B-B32B-603B9A414C89}"/>
    <cellStyle name="Currency [0૝ 31 15" xfId="15428" xr:uid="{43065A2C-F0E5-4A76-912D-3EA48BC149EC}"/>
    <cellStyle name="Currency [0૝ 31 16" xfId="15429" xr:uid="{54DD4E48-3CFD-4929-A689-944FE54A4F86}"/>
    <cellStyle name="Currency [0૝ 31 17" xfId="15430" xr:uid="{302792D3-FAE0-416A-8F1C-E20B0986BF9E}"/>
    <cellStyle name="Currency [0૝ 31 18" xfId="15431" xr:uid="{D268FADD-894E-4FE8-BC97-BB3A8C314B64}"/>
    <cellStyle name="Currency [0૝ 31 19" xfId="15432" xr:uid="{FFF76BFE-6E34-458F-95EA-CDC17FE0A39B}"/>
    <cellStyle name="Currency [0૝ 31 2" xfId="15433" xr:uid="{23882279-5284-4148-B6CE-EC12F024D66F}"/>
    <cellStyle name="Currency [0૝ 31 20" xfId="15434" xr:uid="{0209393F-CA0E-40A0-90D5-003426A27AAF}"/>
    <cellStyle name="Currency [0૝ 31 21" xfId="15435" xr:uid="{7E1732FE-7CF4-4FDD-8B63-6E75B7D46DA1}"/>
    <cellStyle name="Currency [0૝ 31 3" xfId="15436" xr:uid="{81DCB25C-F661-481B-936E-D569066FC588}"/>
    <cellStyle name="Currency [0૝ 31 4" xfId="15437" xr:uid="{0C571061-7F86-4B97-95D4-6B074B66AD7A}"/>
    <cellStyle name="Currency [0૝ 31 5" xfId="15438" xr:uid="{5313D190-D8BD-41C1-8288-63C56DC45B4A}"/>
    <cellStyle name="Currency [0૝ 31 6" xfId="15439" xr:uid="{DDB43F92-7B84-451D-A820-567AEE4501C7}"/>
    <cellStyle name="Currency [0૝ 31 7" xfId="15440" xr:uid="{DF200977-69FB-4AB9-925D-93EC2CBE0B6A}"/>
    <cellStyle name="Currency [0૝ 31 8" xfId="15441" xr:uid="{212F462E-EE7D-419D-A2FC-1073FC292EE6}"/>
    <cellStyle name="Currency [0૝ 31 9" xfId="15442" xr:uid="{63D57489-0778-4614-9027-AA20DE25F50A}"/>
    <cellStyle name="Currency [0૝ 32" xfId="15443" xr:uid="{DEF38147-FF73-4866-8F9C-4C8002440F3F}"/>
    <cellStyle name="Currency [0૝ 32 10" xfId="15444" xr:uid="{3D9017EA-4159-4E63-BD77-282DD0CC68AB}"/>
    <cellStyle name="Currency [0૝ 32 11" xfId="15445" xr:uid="{A1A94D4E-F008-44E8-BBF5-EB927A833ED3}"/>
    <cellStyle name="Currency [0૝ 32 12" xfId="15446" xr:uid="{1111CAB9-2707-4552-83C0-781AFFFDB14C}"/>
    <cellStyle name="Currency [0૝ 32 13" xfId="15447" xr:uid="{B97725B0-6F63-4E01-8B1D-9DC4847B746D}"/>
    <cellStyle name="Currency [0૝ 32 14" xfId="15448" xr:uid="{9BB284E4-590B-4D30-B884-1684A1A38107}"/>
    <cellStyle name="Currency [0૝ 32 15" xfId="15449" xr:uid="{90768872-0B7D-47DF-9954-8E6EDE1C5546}"/>
    <cellStyle name="Currency [0૝ 32 16" xfId="15450" xr:uid="{018AC260-18FF-4C38-9282-1DC1D94F4086}"/>
    <cellStyle name="Currency [0૝ 32 17" xfId="15451" xr:uid="{FFD2C4CF-A13D-4E32-A08E-3A37773AE973}"/>
    <cellStyle name="Currency [0૝ 32 18" xfId="15452" xr:uid="{5373FFCC-9943-46FE-9589-E3CB4E2442A7}"/>
    <cellStyle name="Currency [0૝ 32 19" xfId="15453" xr:uid="{DCE046E4-99CC-4B02-902F-5FE5A4E593C4}"/>
    <cellStyle name="Currency [0૝ 32 2" xfId="15454" xr:uid="{8B2130C1-BC2B-4745-B4B6-D4A910F79EA4}"/>
    <cellStyle name="Currency [0૝ 32 20" xfId="15455" xr:uid="{2106D84C-1F0B-4627-9552-2C9C4907C511}"/>
    <cellStyle name="Currency [0૝ 32 21" xfId="15456" xr:uid="{66B7935F-E640-4A23-9C7B-BF3B9B120209}"/>
    <cellStyle name="Currency [0૝ 32 3" xfId="15457" xr:uid="{1ED10ABC-00A6-43AF-9881-417165883F60}"/>
    <cellStyle name="Currency [0૝ 32 4" xfId="15458" xr:uid="{D8B8BB4A-3E10-4F26-93AA-A91D5EA2E825}"/>
    <cellStyle name="Currency [0૝ 32 5" xfId="15459" xr:uid="{2745CE14-4EAB-416A-BE6A-03788753CAAA}"/>
    <cellStyle name="Currency [0૝ 32 6" xfId="15460" xr:uid="{4A1303B0-7492-4B64-8000-F2EB07091353}"/>
    <cellStyle name="Currency [0૝ 32 7" xfId="15461" xr:uid="{C185ED66-3A9C-4EB4-8509-6F3D7EDF872D}"/>
    <cellStyle name="Currency [0૝ 32 8" xfId="15462" xr:uid="{976C77B1-7B77-4126-8FC0-AD34FBB9514F}"/>
    <cellStyle name="Currency [0૝ 32 9" xfId="15463" xr:uid="{00E238EF-31D2-41CF-B290-2ED7E1EA6B66}"/>
    <cellStyle name="Currency [0૝ 33" xfId="15464" xr:uid="{889DC20F-537B-409A-97E1-11204B7BCB41}"/>
    <cellStyle name="Currency [0૝ 33 10" xfId="15465" xr:uid="{E234CABE-88AC-447B-97AC-E5F0FAB415FE}"/>
    <cellStyle name="Currency [0૝ 33 11" xfId="15466" xr:uid="{BDAF9392-3424-4A39-8D58-AF1BADE6E310}"/>
    <cellStyle name="Currency [0૝ 33 12" xfId="15467" xr:uid="{F51DB272-EC1A-4685-9EBC-7F11DC79A9D8}"/>
    <cellStyle name="Currency [0૝ 33 13" xfId="15468" xr:uid="{F4AFCFCE-09C6-45BF-B908-8C1EAF621AAF}"/>
    <cellStyle name="Currency [0૝ 33 14" xfId="15469" xr:uid="{3F39536E-6243-4759-9DF1-EC2064F94968}"/>
    <cellStyle name="Currency [0૝ 33 15" xfId="15470" xr:uid="{23E2CFEA-71CA-4793-B3AC-20981E9F6EA4}"/>
    <cellStyle name="Currency [0૝ 33 16" xfId="15471" xr:uid="{FE6F7440-279A-4052-8045-5FB8AD460D9F}"/>
    <cellStyle name="Currency [0૝ 33 17" xfId="15472" xr:uid="{FA41FB84-D8B5-4473-AB6B-5F5BC213EBFC}"/>
    <cellStyle name="Currency [0૝ 33 18" xfId="15473" xr:uid="{F2CB5C66-D7B7-4253-A6C2-599B81D7D6C2}"/>
    <cellStyle name="Currency [0૝ 33 19" xfId="15474" xr:uid="{EF5C3040-BC3A-4B26-B85A-3105C23D6F0D}"/>
    <cellStyle name="Currency [0૝ 33 2" xfId="15475" xr:uid="{C740F850-72CF-4402-B7DC-698115951B49}"/>
    <cellStyle name="Currency [0૝ 33 20" xfId="15476" xr:uid="{E8A231E1-1F0E-4688-A189-A31C8EB8BDFF}"/>
    <cellStyle name="Currency [0૝ 33 21" xfId="15477" xr:uid="{A9C3B0CA-15EC-4921-8158-A2C01EDBBC7F}"/>
    <cellStyle name="Currency [0૝ 33 3" xfId="15478" xr:uid="{A2974FF7-EEAD-4F03-B8E0-64BF115DE400}"/>
    <cellStyle name="Currency [0૝ 33 4" xfId="15479" xr:uid="{3FDC61A3-1D9C-48FC-9E96-2A7F50276103}"/>
    <cellStyle name="Currency [0૝ 33 5" xfId="15480" xr:uid="{C53AA9CB-C179-4F3E-BE85-E97E52F52D56}"/>
    <cellStyle name="Currency [0૝ 33 6" xfId="15481" xr:uid="{A5996EDE-6A57-4DA3-8B56-836E9D294329}"/>
    <cellStyle name="Currency [0૝ 33 7" xfId="15482" xr:uid="{D771DDCD-1B70-4EF7-A391-DBECD774FCAF}"/>
    <cellStyle name="Currency [0૝ 33 8" xfId="15483" xr:uid="{4FCB5FC1-641C-4B2D-898F-F8843516E33C}"/>
    <cellStyle name="Currency [0૝ 33 9" xfId="15484" xr:uid="{2E8FC1CA-86A7-4D2C-B707-25D45A84C9D9}"/>
    <cellStyle name="Currency [0૝ 34" xfId="15485" xr:uid="{96D8392F-DFB4-4433-9FEB-AB4E53C2E1D0}"/>
    <cellStyle name="Currency [0૝ 34 10" xfId="15486" xr:uid="{FC0205B4-BA77-42C4-9349-15A566D81F30}"/>
    <cellStyle name="Currency [0૝ 34 11" xfId="15487" xr:uid="{D048A4E3-3DBC-4C2F-A16E-053F0FF70F04}"/>
    <cellStyle name="Currency [0૝ 34 12" xfId="15488" xr:uid="{1654D505-357E-4576-8E04-24449DF4C080}"/>
    <cellStyle name="Currency [0૝ 34 13" xfId="15489" xr:uid="{3E01EDD0-2B43-48D5-98A8-8086F9F0EACB}"/>
    <cellStyle name="Currency [0૝ 34 14" xfId="15490" xr:uid="{8FC8F9F6-004C-4A30-BEC4-6BF1A638A323}"/>
    <cellStyle name="Currency [0૝ 34 15" xfId="15491" xr:uid="{FA0F6EB5-37F9-4D8C-8DDC-82A7A9D7E57E}"/>
    <cellStyle name="Currency [0૝ 34 16" xfId="15492" xr:uid="{11B665DC-9787-445C-9C44-960E4AEC4402}"/>
    <cellStyle name="Currency [0૝ 34 17" xfId="15493" xr:uid="{4E73C0AD-9760-4B49-87FF-E40BE0247BAF}"/>
    <cellStyle name="Currency [0૝ 34 18" xfId="15494" xr:uid="{6578688C-928F-4E16-8248-FAC335BD1E25}"/>
    <cellStyle name="Currency [0૝ 34 19" xfId="15495" xr:uid="{4ED02EA9-3FF7-4390-8129-6CD66275EF50}"/>
    <cellStyle name="Currency [0૝ 34 2" xfId="15496" xr:uid="{9A355964-C917-4BF6-910F-1C1B99CAA8B5}"/>
    <cellStyle name="Currency [0૝ 34 20" xfId="15497" xr:uid="{6F3CB1A2-2991-4947-B5D5-A6D63E173C84}"/>
    <cellStyle name="Currency [0૝ 34 21" xfId="15498" xr:uid="{BC01E9EB-D7CB-4197-8306-BC2BE382A6B8}"/>
    <cellStyle name="Currency [0૝ 34 3" xfId="15499" xr:uid="{6BB7697A-565A-4532-B227-6C74979E4D68}"/>
    <cellStyle name="Currency [0૝ 34 4" xfId="15500" xr:uid="{E5D93114-9334-4136-B61A-E2D5ABC536FB}"/>
    <cellStyle name="Currency [0૝ 34 5" xfId="15501" xr:uid="{0728A788-76F7-4D6D-838E-801C8CC7107D}"/>
    <cellStyle name="Currency [0૝ 34 6" xfId="15502" xr:uid="{780AF21A-A476-4B02-898B-24F1F61436B7}"/>
    <cellStyle name="Currency [0૝ 34 7" xfId="15503" xr:uid="{B618C5BF-005E-40EB-9155-45A4399C1FC8}"/>
    <cellStyle name="Currency [0૝ 34 8" xfId="15504" xr:uid="{BE3838FF-F537-4925-BB06-F510065AF2F7}"/>
    <cellStyle name="Currency [0૝ 34 9" xfId="15505" xr:uid="{DCEA1788-42FD-42EB-9DD2-CD461CAEDD31}"/>
    <cellStyle name="Currency [0૝ 35" xfId="15506" xr:uid="{6B513746-2944-47F7-8D28-651A80521A7F}"/>
    <cellStyle name="Currency [0૝ 35 10" xfId="15507" xr:uid="{E94B07CA-8498-4588-BF45-8DDE3B43A6D1}"/>
    <cellStyle name="Currency [0૝ 35 11" xfId="15508" xr:uid="{3DE6D08A-A5F5-4509-9039-0F0F1BA3508E}"/>
    <cellStyle name="Currency [0૝ 35 12" xfId="15509" xr:uid="{07939976-DFC2-4121-B9FD-220CB2716ED6}"/>
    <cellStyle name="Currency [0૝ 35 13" xfId="15510" xr:uid="{8157AD89-5CA5-44D4-A499-B76466B74709}"/>
    <cellStyle name="Currency [0૝ 35 14" xfId="15511" xr:uid="{91A03396-7E33-4A5A-95C0-6EEDA24E8E6C}"/>
    <cellStyle name="Currency [0૝ 35 15" xfId="15512" xr:uid="{9D5E6679-618E-48D1-B3ED-BDA8774C8F7D}"/>
    <cellStyle name="Currency [0૝ 35 16" xfId="15513" xr:uid="{F82C5556-3D96-4B3F-9485-2692624FD9A3}"/>
    <cellStyle name="Currency [0૝ 35 17" xfId="15514" xr:uid="{2340C237-562A-4B47-B99E-2A073B3093A8}"/>
    <cellStyle name="Currency [0૝ 35 18" xfId="15515" xr:uid="{222DD71E-CD02-4898-9959-662071D9F294}"/>
    <cellStyle name="Currency [0૝ 35 19" xfId="15516" xr:uid="{8681B0DD-8FA9-49EA-97B2-A4AE14F9FC78}"/>
    <cellStyle name="Currency [0૝ 35 2" xfId="15517" xr:uid="{252C6C4F-3BC4-4886-A776-98075C4C27CC}"/>
    <cellStyle name="Currency [0૝ 35 20" xfId="15518" xr:uid="{45289F95-39F9-480A-9C9B-68F9A59B3611}"/>
    <cellStyle name="Currency [0૝ 35 21" xfId="15519" xr:uid="{122C0264-58EF-4819-9EB3-71F053636305}"/>
    <cellStyle name="Currency [0૝ 35 3" xfId="15520" xr:uid="{66538991-B397-4A59-B717-B082571321A8}"/>
    <cellStyle name="Currency [0૝ 35 4" xfId="15521" xr:uid="{68C90E74-86C2-4408-A138-28F156CECFCF}"/>
    <cellStyle name="Currency [0૝ 35 5" xfId="15522" xr:uid="{24EAA110-DDF6-4AB4-9C45-FCF7343035AB}"/>
    <cellStyle name="Currency [0૝ 35 6" xfId="15523" xr:uid="{B1AA0F99-4F80-44E8-A71C-CE5552E3C5A2}"/>
    <cellStyle name="Currency [0૝ 35 7" xfId="15524" xr:uid="{53016DD4-630E-43FD-B1C1-14EBB8E12588}"/>
    <cellStyle name="Currency [0૝ 35 8" xfId="15525" xr:uid="{B8B6612F-79BE-45C8-943F-98FBE443CB0F}"/>
    <cellStyle name="Currency [0૝ 35 9" xfId="15526" xr:uid="{671CF0B8-4B14-4A86-AE49-30509904F47A}"/>
    <cellStyle name="Currency [0૝ 36" xfId="15527" xr:uid="{27A5597E-9640-43AD-9C8F-D8BCA7C31628}"/>
    <cellStyle name="Currency [0૝ 36 10" xfId="15528" xr:uid="{096084C1-1A34-4554-90C9-DA70878787B7}"/>
    <cellStyle name="Currency [0૝ 36 11" xfId="15529" xr:uid="{CFC5844C-BFC6-474C-B4CB-44DDB3978540}"/>
    <cellStyle name="Currency [0૝ 36 12" xfId="15530" xr:uid="{2D5BD177-5080-4EE8-A005-4508D1C6B9A3}"/>
    <cellStyle name="Currency [0૝ 36 13" xfId="15531" xr:uid="{DF298020-B74F-4B5F-A7F7-9312345BE0F2}"/>
    <cellStyle name="Currency [0૝ 36 14" xfId="15532" xr:uid="{C313B854-936A-4983-A400-B2D96E4CD640}"/>
    <cellStyle name="Currency [0૝ 36 15" xfId="15533" xr:uid="{D00DB546-3AF1-463D-AF52-83AEC99EF0DD}"/>
    <cellStyle name="Currency [0૝ 36 16" xfId="15534" xr:uid="{80B2F0F7-307A-4422-9501-BEE48E189C67}"/>
    <cellStyle name="Currency [0૝ 36 17" xfId="15535" xr:uid="{FB429B2C-2A67-451B-904B-7FCEC23EB95D}"/>
    <cellStyle name="Currency [0૝ 36 18" xfId="15536" xr:uid="{A0BE617A-6447-45FE-B6E8-23353AC45D46}"/>
    <cellStyle name="Currency [0૝ 36 19" xfId="15537" xr:uid="{CE81B70F-0994-4F7D-BF91-E7F1D59A4733}"/>
    <cellStyle name="Currency [0૝ 36 2" xfId="15538" xr:uid="{D7F93305-74D1-4C1E-9342-EC210134731D}"/>
    <cellStyle name="Currency [0૝ 36 20" xfId="15539" xr:uid="{E7F76D7D-FD99-4E7D-87DA-598CB4EBFEB8}"/>
    <cellStyle name="Currency [0૝ 36 21" xfId="15540" xr:uid="{AD709F5D-1FE1-4C5D-8ADD-E690F2CE9847}"/>
    <cellStyle name="Currency [0૝ 36 3" xfId="15541" xr:uid="{5B4ED5BA-34BB-42C4-AF28-7FA9BFF9B038}"/>
    <cellStyle name="Currency [0૝ 36 4" xfId="15542" xr:uid="{623CCF7B-17D5-4D80-9B5B-63D7A0048BDE}"/>
    <cellStyle name="Currency [0૝ 36 5" xfId="15543" xr:uid="{10711853-8CC4-4172-BB3B-006DF0A8F79F}"/>
    <cellStyle name="Currency [0૝ 36 6" xfId="15544" xr:uid="{F973B337-9BD0-4A18-A5E2-0E48CA7DBA9F}"/>
    <cellStyle name="Currency [0૝ 36 7" xfId="15545" xr:uid="{D6C39ED7-F5B3-4C27-8036-DE657A35D80D}"/>
    <cellStyle name="Currency [0૝ 36 8" xfId="15546" xr:uid="{33B118E0-6EEE-4808-99DC-733AB9149CBE}"/>
    <cellStyle name="Currency [0૝ 36 9" xfId="15547" xr:uid="{8838A111-D39C-49A6-B839-0BC2F2564382}"/>
    <cellStyle name="Currency [0૝ 37" xfId="15548" xr:uid="{64663BD3-DCE7-4522-88A9-0C18F689EFD3}"/>
    <cellStyle name="Currency [0૝ 37 10" xfId="15549" xr:uid="{77CAB453-CCC0-47BF-838C-A5FC10BBF466}"/>
    <cellStyle name="Currency [0૝ 37 11" xfId="15550" xr:uid="{383501F7-A2B9-40E3-9865-0C368CBC47D4}"/>
    <cellStyle name="Currency [0૝ 37 12" xfId="15551" xr:uid="{409465CE-34B8-4CE3-887E-735A4B33CA82}"/>
    <cellStyle name="Currency [0૝ 37 13" xfId="15552" xr:uid="{E7B50CE5-5FB0-402D-89D1-502D1C00753C}"/>
    <cellStyle name="Currency [0૝ 37 14" xfId="15553" xr:uid="{788FDD57-A1BF-4CE0-8255-D24C9B20D61E}"/>
    <cellStyle name="Currency [0૝ 37 15" xfId="15554" xr:uid="{F2AC3F1A-270D-4A1E-A2CB-193A29BA6F83}"/>
    <cellStyle name="Currency [0૝ 37 16" xfId="15555" xr:uid="{1F297BB3-9E43-49A4-B846-78FA73674CF4}"/>
    <cellStyle name="Currency [0૝ 37 17" xfId="15556" xr:uid="{9ACC6A14-EB0C-4963-B1A7-A50B0FAD6302}"/>
    <cellStyle name="Currency [0૝ 37 18" xfId="15557" xr:uid="{14862744-2A46-40A5-9D10-4A29BD5A64DD}"/>
    <cellStyle name="Currency [0૝ 37 19" xfId="15558" xr:uid="{98ED25E4-3E89-4D08-ACB5-70D6929AEE2A}"/>
    <cellStyle name="Currency [0૝ 37 2" xfId="15559" xr:uid="{4E74B8C2-8D00-42B8-B056-D0BCE164948E}"/>
    <cellStyle name="Currency [0૝ 37 20" xfId="15560" xr:uid="{3DBF229E-84CA-403D-834D-F77F5B345F96}"/>
    <cellStyle name="Currency [0૝ 37 21" xfId="15561" xr:uid="{70BD55C9-DC51-43C0-9DC5-58D48491364E}"/>
    <cellStyle name="Currency [0૝ 37 3" xfId="15562" xr:uid="{7A74393B-B96C-4E4D-9B58-C2C3E2E618AE}"/>
    <cellStyle name="Currency [0૝ 37 4" xfId="15563" xr:uid="{9B36967A-49E0-4B65-955F-3A16B46FCBF1}"/>
    <cellStyle name="Currency [0૝ 37 5" xfId="15564" xr:uid="{BD324BCF-B4AE-4498-9A17-5F6E916FE545}"/>
    <cellStyle name="Currency [0૝ 37 6" xfId="15565" xr:uid="{3F96E67D-5A0D-478D-A071-E15892462096}"/>
    <cellStyle name="Currency [0૝ 37 7" xfId="15566" xr:uid="{2EA12D18-2ED6-42D2-9B9E-DDED28ECAA84}"/>
    <cellStyle name="Currency [0૝ 37 8" xfId="15567" xr:uid="{0A77A110-09E0-48CB-985F-F65EC5B1AACC}"/>
    <cellStyle name="Currency [0૝ 37 9" xfId="15568" xr:uid="{818DC4EA-B876-45D6-8B6F-8E5283085F05}"/>
    <cellStyle name="Currency [0૝ 38" xfId="15569" xr:uid="{4AC8A799-C358-40F7-83A6-E4F3589322BB}"/>
    <cellStyle name="Currency [0૝ 38 10" xfId="15570" xr:uid="{36CA3BB2-AB96-4C28-80AF-921CC309DAA0}"/>
    <cellStyle name="Currency [0૝ 38 11" xfId="15571" xr:uid="{8AB8EAC1-72E9-4F85-8984-4A58F7F94D36}"/>
    <cellStyle name="Currency [0૝ 38 12" xfId="15572" xr:uid="{B9D30F61-6406-4624-9296-8F40B02294F2}"/>
    <cellStyle name="Currency [0૝ 38 13" xfId="15573" xr:uid="{9C136DC1-7E1A-4829-B85A-371CBFBC1DDC}"/>
    <cellStyle name="Currency [0૝ 38 14" xfId="15574" xr:uid="{2BAE7D37-F439-4D39-B039-7D2FE1B450C4}"/>
    <cellStyle name="Currency [0૝ 38 15" xfId="15575" xr:uid="{7CEDD6CB-E5C0-4802-8A16-ABBBBD0BE52E}"/>
    <cellStyle name="Currency [0૝ 38 16" xfId="15576" xr:uid="{5EC36BB7-2A4A-4344-8440-3D9329F5F160}"/>
    <cellStyle name="Currency [0૝ 38 17" xfId="15577" xr:uid="{C16620B2-47D5-4B3C-8098-7639A868B871}"/>
    <cellStyle name="Currency [0૝ 38 18" xfId="15578" xr:uid="{05C0C1E9-F04F-4E5F-864C-D23A9C343430}"/>
    <cellStyle name="Currency [0૝ 38 19" xfId="15579" xr:uid="{1E9C4D28-E89C-4EF4-9E5B-58F882DBD6D4}"/>
    <cellStyle name="Currency [0૝ 38 2" xfId="15580" xr:uid="{93500219-F2EA-430C-99C2-0E6C51DA7E79}"/>
    <cellStyle name="Currency [0૝ 38 20" xfId="15581" xr:uid="{26F197EA-E7DF-4986-A47F-2828D1ED6B68}"/>
    <cellStyle name="Currency [0૝ 38 21" xfId="15582" xr:uid="{4BCAD34A-9DB1-495F-BF78-0158470E7B45}"/>
    <cellStyle name="Currency [0૝ 38 3" xfId="15583" xr:uid="{E2816A0A-C9BD-4365-82C9-02020CCDE399}"/>
    <cellStyle name="Currency [0૝ 38 4" xfId="15584" xr:uid="{06411DF7-5F03-472D-B746-8FED91F9BFFA}"/>
    <cellStyle name="Currency [0૝ 38 5" xfId="15585" xr:uid="{9DEE72E2-1AD2-4EDF-A0BE-DB601034271C}"/>
    <cellStyle name="Currency [0૝ 38 6" xfId="15586" xr:uid="{6D76FA86-9651-45B1-BBE7-D2E232C26801}"/>
    <cellStyle name="Currency [0૝ 38 7" xfId="15587" xr:uid="{7748D4B4-6FA0-4881-BF7C-028B95D878D3}"/>
    <cellStyle name="Currency [0૝ 38 8" xfId="15588" xr:uid="{4E2A2F22-12C8-4B7F-A0E2-9F884DC3CCE6}"/>
    <cellStyle name="Currency [0૝ 38 9" xfId="15589" xr:uid="{FF3A889C-45F3-4747-A427-CFEADBDD653F}"/>
    <cellStyle name="Currency [0૝ 39" xfId="15590" xr:uid="{B007B4BA-5BA6-4794-A7CE-9E3A846BF4F3}"/>
    <cellStyle name="Currency [0૝ 39 10" xfId="15591" xr:uid="{D7C598D3-0E5B-4215-B500-9E954F046270}"/>
    <cellStyle name="Currency [0૝ 39 11" xfId="15592" xr:uid="{FD01F5BF-F21E-445D-81F4-09A87444A067}"/>
    <cellStyle name="Currency [0૝ 39 12" xfId="15593" xr:uid="{67B61077-BE27-4749-BA2B-04EBFCCFDF30}"/>
    <cellStyle name="Currency [0૝ 39 13" xfId="15594" xr:uid="{D3BB34E5-65A3-4528-84F7-9AED962426E5}"/>
    <cellStyle name="Currency [0૝ 39 14" xfId="15595" xr:uid="{CE61BB80-191A-4C96-8710-3C7C71935713}"/>
    <cellStyle name="Currency [0૝ 39 15" xfId="15596" xr:uid="{C4797C44-3D3D-43FB-BECE-5D8FB9C47A50}"/>
    <cellStyle name="Currency [0૝ 39 16" xfId="15597" xr:uid="{CC95CA16-DD26-4CB6-BB4F-93FED5136591}"/>
    <cellStyle name="Currency [0૝ 39 17" xfId="15598" xr:uid="{A3E9990C-603A-4F74-B31F-9122E2C6335C}"/>
    <cellStyle name="Currency [0૝ 39 18" xfId="15599" xr:uid="{FB95BB74-1C19-445E-A16E-9C45A54A9C9B}"/>
    <cellStyle name="Currency [0૝ 39 19" xfId="15600" xr:uid="{D99FD8D5-27B1-43C4-ACD7-FC998DEC7E96}"/>
    <cellStyle name="Currency [0૝ 39 2" xfId="15601" xr:uid="{B31A73C8-D8DF-477F-B70D-F6B782A72AC6}"/>
    <cellStyle name="Currency [0૝ 39 20" xfId="15602" xr:uid="{EE156A84-F21E-4F88-B1FF-69FBEA709235}"/>
    <cellStyle name="Currency [0૝ 39 21" xfId="15603" xr:uid="{319ADE40-A576-49DE-8D87-735AF80F045A}"/>
    <cellStyle name="Currency [0૝ 39 3" xfId="15604" xr:uid="{229A8C5D-A163-474E-A987-8B76BC51896E}"/>
    <cellStyle name="Currency [0૝ 39 4" xfId="15605" xr:uid="{08938F99-741E-4308-9547-C3EBA34A0076}"/>
    <cellStyle name="Currency [0૝ 39 5" xfId="15606" xr:uid="{10E979FD-7F41-4360-9B76-8706F17B73A9}"/>
    <cellStyle name="Currency [0૝ 39 6" xfId="15607" xr:uid="{4B4E7AFC-F567-49B5-8EE3-73F15B07715A}"/>
    <cellStyle name="Currency [0૝ 39 7" xfId="15608" xr:uid="{F3911612-52E1-4940-A3EB-A248127A28DE}"/>
    <cellStyle name="Currency [0૝ 39 8" xfId="15609" xr:uid="{0BBEF481-0B62-495D-95C9-5AC493503D58}"/>
    <cellStyle name="Currency [0૝ 39 9" xfId="15610" xr:uid="{75D9121D-65E0-4C75-97A8-3C4B21889A53}"/>
    <cellStyle name="Currency [0૝ 4" xfId="15611" xr:uid="{8E233AB4-FDA3-46B3-9BDE-D3EE6FEDCFF3}"/>
    <cellStyle name="Currency [0૝ 4 10" xfId="15612" xr:uid="{8562DE19-9D6C-43F1-9A7D-54F86319F3A6}"/>
    <cellStyle name="Currency [0૝ 4 11" xfId="15613" xr:uid="{55CB1D42-8ECF-4749-83F0-DF915F9D0181}"/>
    <cellStyle name="Currency [0૝ 4 12" xfId="15614" xr:uid="{B824183D-6879-4552-A016-250A795894EC}"/>
    <cellStyle name="Currency [0૝ 4 13" xfId="15615" xr:uid="{C40C1ADA-1984-4C4D-9FE8-78011A93E4BD}"/>
    <cellStyle name="Currency [0૝ 4 14" xfId="15616" xr:uid="{81D6D448-1ADF-40D9-976E-0912DC0F29E8}"/>
    <cellStyle name="Currency [0૝ 4 15" xfId="15617" xr:uid="{6244368A-CA5E-4657-ACE6-BA57CAE86FC0}"/>
    <cellStyle name="Currency [0૝ 4 16" xfId="15618" xr:uid="{AEFA4A17-C972-4764-82B2-5E5A0347CB28}"/>
    <cellStyle name="Currency [0૝ 4 17" xfId="15619" xr:uid="{6507FE02-CFF5-45B9-BAF0-295E22914E60}"/>
    <cellStyle name="Currency [0૝ 4 18" xfId="15620" xr:uid="{778647C3-835C-4A81-B959-94773653302E}"/>
    <cellStyle name="Currency [0૝ 4 19" xfId="15621" xr:uid="{34ED07FB-3E21-4E79-B126-9FD0E07447BA}"/>
    <cellStyle name="Currency [0૝ 4 2" xfId="15622" xr:uid="{B8413C25-AA0E-4115-B90E-773C5497E021}"/>
    <cellStyle name="Currency [0૝ 4 2 10" xfId="15623" xr:uid="{854851DA-6331-4615-98AD-1C37EE8BC780}"/>
    <cellStyle name="Currency [0૝ 4 2 11" xfId="15624" xr:uid="{CD303EB0-1C04-42E5-973D-A9F2A7FB05CE}"/>
    <cellStyle name="Currency [0૝ 4 2 12" xfId="15625" xr:uid="{57EA0312-348B-46D3-B05E-FA7C9ADDF0CE}"/>
    <cellStyle name="Currency [0૝ 4 2 13" xfId="15626" xr:uid="{CF5C171B-622A-4041-8080-62AE3186E7FE}"/>
    <cellStyle name="Currency [0૝ 4 2 14" xfId="15627" xr:uid="{F892F8E5-1BC9-4F7B-A07A-6BC9EC698477}"/>
    <cellStyle name="Currency [0૝ 4 2 15" xfId="15628" xr:uid="{499E5F4C-1C69-4DD4-B38F-47D354A0C6B0}"/>
    <cellStyle name="Currency [0૝ 4 2 16" xfId="15629" xr:uid="{7DFB8B24-F42F-40BE-91A9-1BEDF4FF129B}"/>
    <cellStyle name="Currency [0૝ 4 2 17" xfId="15630" xr:uid="{22A59533-5297-4B97-9DCD-2150F4C7FD22}"/>
    <cellStyle name="Currency [0૝ 4 2 18" xfId="15631" xr:uid="{B25A2293-737B-422C-B51E-8BD1356A3D13}"/>
    <cellStyle name="Currency [0૝ 4 2 19" xfId="15632" xr:uid="{4EDDB3B7-CF2E-4965-8ADC-386F49D0B49F}"/>
    <cellStyle name="Currency [0૝ 4 2 2" xfId="15633" xr:uid="{B5C852A8-EDD7-4CAC-A39F-D3DBC32D4CEE}"/>
    <cellStyle name="Currency [0૝ 4 2 20" xfId="15634" xr:uid="{3BA95218-ED81-4DA5-AAF8-1A749D1C4D2D}"/>
    <cellStyle name="Currency [0૝ 4 2 21" xfId="15635" xr:uid="{516BF1CB-FA04-4A2A-BAC0-FCE4BA322E4F}"/>
    <cellStyle name="Currency [0૝ 4 2 3" xfId="15636" xr:uid="{252D2187-2753-438E-992A-9B819612CDD5}"/>
    <cellStyle name="Currency [0૝ 4 2 4" xfId="15637" xr:uid="{D7D77B13-5B90-4AEA-9649-74BA4D397759}"/>
    <cellStyle name="Currency [0૝ 4 2 5" xfId="15638" xr:uid="{F09E8B4C-A1C8-49AB-88E8-0A25CE30E419}"/>
    <cellStyle name="Currency [0૝ 4 2 6" xfId="15639" xr:uid="{CF23FD1B-BA64-47D8-8554-9EA0671EE5C5}"/>
    <cellStyle name="Currency [0૝ 4 2 7" xfId="15640" xr:uid="{2F84A0BC-A721-496C-BF3D-E2FAAE0A09AA}"/>
    <cellStyle name="Currency [0૝ 4 2 8" xfId="15641" xr:uid="{983C84F9-D341-43B7-91D1-70C994E74F79}"/>
    <cellStyle name="Currency [0૝ 4 2 9" xfId="15642" xr:uid="{91E3A2FD-C58C-4CBE-8C7B-7F9708588692}"/>
    <cellStyle name="Currency [0૝ 4 20" xfId="15643" xr:uid="{9F618B24-098A-4BE1-898C-FC79A2C467F9}"/>
    <cellStyle name="Currency [0૝ 4 21" xfId="15644" xr:uid="{7A0AD680-7A98-47FB-9000-2FF77799C471}"/>
    <cellStyle name="Currency [0૝ 4 22" xfId="15645" xr:uid="{3D702601-0D5D-479E-A6D0-61EF692B13B3}"/>
    <cellStyle name="Currency [0૝ 4 23" xfId="15646" xr:uid="{183FEE3A-AA2B-4909-A7F1-DC9F348E6709}"/>
    <cellStyle name="Currency [0૝ 4 24" xfId="15647" xr:uid="{9433B8A6-4398-45AA-A79B-312EF33B1614}"/>
    <cellStyle name="Currency [0૝ 4 25" xfId="15648" xr:uid="{12FFB547-4894-41C5-847B-9CA01302CE04}"/>
    <cellStyle name="Currency [0૝ 4 3" xfId="15649" xr:uid="{BC7454A2-26A9-4504-9405-813A0240F8FE}"/>
    <cellStyle name="Currency [0૝ 4 3 10" xfId="15650" xr:uid="{76E65920-AF9D-4333-9999-D0F00830876F}"/>
    <cellStyle name="Currency [0૝ 4 3 11" xfId="15651" xr:uid="{8ECD42CD-9C91-42EA-8D51-2B86CAF59AD7}"/>
    <cellStyle name="Currency [0૝ 4 3 12" xfId="15652" xr:uid="{6C13DF30-18D1-4772-A0CA-CFCEF8B35AEA}"/>
    <cellStyle name="Currency [0૝ 4 3 13" xfId="15653" xr:uid="{A2CC8B29-3A22-4CFD-B080-F3FBAD0BD18D}"/>
    <cellStyle name="Currency [0૝ 4 3 14" xfId="15654" xr:uid="{67E56669-43CB-410C-A5F3-3A2D8EB4D9B4}"/>
    <cellStyle name="Currency [0૝ 4 3 15" xfId="15655" xr:uid="{43EDEE45-9E4D-4423-BA3C-C72B47A84A98}"/>
    <cellStyle name="Currency [0૝ 4 3 16" xfId="15656" xr:uid="{D524E410-D1AE-490C-819A-1CB243AED832}"/>
    <cellStyle name="Currency [0૝ 4 3 17" xfId="15657" xr:uid="{0100EF12-E2AF-41F3-BE0F-B4324E62E57C}"/>
    <cellStyle name="Currency [0૝ 4 3 18" xfId="15658" xr:uid="{45C427F5-124F-4F6F-A985-2F0688E15D6F}"/>
    <cellStyle name="Currency [0૝ 4 3 19" xfId="15659" xr:uid="{7802E37B-6B61-4B24-9FBF-08C4143DADA0}"/>
    <cellStyle name="Currency [0૝ 4 3 2" xfId="15660" xr:uid="{ED3EDBDC-ACEA-4404-8FDE-04F84B336CEE}"/>
    <cellStyle name="Currency [0૝ 4 3 20" xfId="15661" xr:uid="{CDF8503D-0BCC-48A8-9150-D6089FDA0253}"/>
    <cellStyle name="Currency [0૝ 4 3 21" xfId="15662" xr:uid="{198AED22-67CD-40F3-A458-FBE1A831844D}"/>
    <cellStyle name="Currency [0૝ 4 3 3" xfId="15663" xr:uid="{4DA6F58D-45F3-4913-A7C8-B9E7A0C5C44B}"/>
    <cellStyle name="Currency [0૝ 4 3 4" xfId="15664" xr:uid="{7A7F3FBB-5FF5-4C04-97F7-4251B027683D}"/>
    <cellStyle name="Currency [0૝ 4 3 5" xfId="15665" xr:uid="{5DCCCB24-0818-4CC3-90B1-E16738B59648}"/>
    <cellStyle name="Currency [0૝ 4 3 6" xfId="15666" xr:uid="{30D72832-C81B-4F4B-ACB9-13CE5BA3411D}"/>
    <cellStyle name="Currency [0૝ 4 3 7" xfId="15667" xr:uid="{82EB9276-98AE-4D0A-A5D8-BEF04EFBDA75}"/>
    <cellStyle name="Currency [0૝ 4 3 8" xfId="15668" xr:uid="{750BA347-01FD-4A43-B76E-CC46EB8E5E17}"/>
    <cellStyle name="Currency [0૝ 4 3 9" xfId="15669" xr:uid="{91D9536F-C42E-4CBB-8A08-940897A7CFEB}"/>
    <cellStyle name="Currency [0૝ 4 4" xfId="15670" xr:uid="{7E5E583A-E989-432E-A9AF-FB5DC33B935B}"/>
    <cellStyle name="Currency [0૝ 4 4 10" xfId="15671" xr:uid="{79E07363-EB92-4CA9-B33A-9DB4B912A1C7}"/>
    <cellStyle name="Currency [0૝ 4 4 11" xfId="15672" xr:uid="{2C1FE366-25F4-4D7F-B102-E0F6F82AD9B9}"/>
    <cellStyle name="Currency [0૝ 4 4 12" xfId="15673" xr:uid="{E3588FFD-F5B9-4599-B926-CEEF45577F17}"/>
    <cellStyle name="Currency [0૝ 4 4 13" xfId="15674" xr:uid="{562D6223-6067-4FE4-B9FC-80786B6FD45D}"/>
    <cellStyle name="Currency [0૝ 4 4 14" xfId="15675" xr:uid="{42BCD0DE-9F5B-4A66-8C43-6A8EDBF9686B}"/>
    <cellStyle name="Currency [0૝ 4 4 15" xfId="15676" xr:uid="{6443EC8D-71DF-49B1-9144-84D2A60B4621}"/>
    <cellStyle name="Currency [0૝ 4 4 16" xfId="15677" xr:uid="{7389FFA8-1DA1-44AD-9017-0847487B1375}"/>
    <cellStyle name="Currency [0૝ 4 4 17" xfId="15678" xr:uid="{A701BB41-3530-47E9-BC7D-DE7215CCEA98}"/>
    <cellStyle name="Currency [0૝ 4 4 18" xfId="15679" xr:uid="{484B7830-5332-4E3C-BF83-835AEB0203FC}"/>
    <cellStyle name="Currency [0૝ 4 4 19" xfId="15680" xr:uid="{377A6CE0-DBF1-4BD6-9C4D-02D3DD1AC2B1}"/>
    <cellStyle name="Currency [0૝ 4 4 2" xfId="15681" xr:uid="{5A559E54-CFB4-418C-A1B0-1AE3E30B91B7}"/>
    <cellStyle name="Currency [0૝ 4 4 20" xfId="15682" xr:uid="{1C275058-CCDD-417B-A592-ED8CB5272199}"/>
    <cellStyle name="Currency [0૝ 4 4 21" xfId="15683" xr:uid="{7ED4AC79-D6A2-4FBD-86F4-06DF65093A3F}"/>
    <cellStyle name="Currency [0૝ 4 4 3" xfId="15684" xr:uid="{A0F8DE5D-B301-4C6E-AEDB-11ADBED50DD6}"/>
    <cellStyle name="Currency [0૝ 4 4 4" xfId="15685" xr:uid="{0F690201-5E34-420C-9108-6C0D129850F7}"/>
    <cellStyle name="Currency [0૝ 4 4 5" xfId="15686" xr:uid="{2387204C-FB6A-4564-A312-CD6A6A1EE8D7}"/>
    <cellStyle name="Currency [0૝ 4 4 6" xfId="15687" xr:uid="{C045A3DC-F156-4BCC-A740-56B6625EE619}"/>
    <cellStyle name="Currency [0૝ 4 4 7" xfId="15688" xr:uid="{151FE527-334E-447B-953B-BCC303A424DE}"/>
    <cellStyle name="Currency [0૝ 4 4 8" xfId="15689" xr:uid="{5F357ECA-7C85-4E31-935C-9E6F9E16F860}"/>
    <cellStyle name="Currency [0૝ 4 4 9" xfId="15690" xr:uid="{62FBD84A-0892-4DAE-98DF-01000D5B70C8}"/>
    <cellStyle name="Currency [0૝ 4 5" xfId="15691" xr:uid="{5A87C74E-6AC0-4E9A-8B05-1DA198CE92E1}"/>
    <cellStyle name="Currency [0૝ 4 5 10" xfId="15692" xr:uid="{3DC8E965-BD06-4802-A1E7-0CD1C7C92C17}"/>
    <cellStyle name="Currency [0૝ 4 5 11" xfId="15693" xr:uid="{65A09B87-979F-4F1D-823C-8835B9F27F1A}"/>
    <cellStyle name="Currency [0૝ 4 5 12" xfId="15694" xr:uid="{18AE2740-DD0F-490B-B070-2F2458A5E2BD}"/>
    <cellStyle name="Currency [0૝ 4 5 13" xfId="15695" xr:uid="{3DC6236B-CA51-473C-A3E6-9A2B737D7EB7}"/>
    <cellStyle name="Currency [0૝ 4 5 14" xfId="15696" xr:uid="{ACCAEBF3-A458-4C2B-998D-38EE428EDC98}"/>
    <cellStyle name="Currency [0૝ 4 5 15" xfId="15697" xr:uid="{03EE7621-D0B9-4BFD-8591-2BEA85E57C0D}"/>
    <cellStyle name="Currency [0૝ 4 5 16" xfId="15698" xr:uid="{27A67E41-9E63-4AF8-B52F-6ADD467A02A4}"/>
    <cellStyle name="Currency [0૝ 4 5 17" xfId="15699" xr:uid="{8F7492C8-B901-488F-9F02-2148DBA57CB8}"/>
    <cellStyle name="Currency [0૝ 4 5 18" xfId="15700" xr:uid="{047A656E-42CF-4903-91E6-8169894A160A}"/>
    <cellStyle name="Currency [0૝ 4 5 19" xfId="15701" xr:uid="{0AE71C8F-868B-4BE0-A4DE-A833B9FBC2FB}"/>
    <cellStyle name="Currency [0૝ 4 5 2" xfId="15702" xr:uid="{98A08EEE-3DF3-4EFC-BFFD-4E50F9535C35}"/>
    <cellStyle name="Currency [0૝ 4 5 20" xfId="15703" xr:uid="{83463126-5FAD-44C9-8ACD-1E7E8EF58AFE}"/>
    <cellStyle name="Currency [0૝ 4 5 21" xfId="15704" xr:uid="{6135700D-66AF-4667-87CF-93EC63D8E816}"/>
    <cellStyle name="Currency [0૝ 4 5 3" xfId="15705" xr:uid="{68B4BE07-A588-4BA0-B700-1F1F33476991}"/>
    <cellStyle name="Currency [0૝ 4 5 4" xfId="15706" xr:uid="{2B5CF6AA-C0A8-46E8-A3D1-69479459503F}"/>
    <cellStyle name="Currency [0૝ 4 5 5" xfId="15707" xr:uid="{565FCE15-3107-4AEC-BCF7-7FD5F34945BC}"/>
    <cellStyle name="Currency [0૝ 4 5 6" xfId="15708" xr:uid="{8A2A78F4-7403-47BC-AEA2-D4AFAD83FF2C}"/>
    <cellStyle name="Currency [0૝ 4 5 7" xfId="15709" xr:uid="{06D2F956-DD44-4527-A951-A8890A9194B3}"/>
    <cellStyle name="Currency [0૝ 4 5 8" xfId="15710" xr:uid="{42B26695-ECCC-4D9E-B58E-E27283C97098}"/>
    <cellStyle name="Currency [0૝ 4 5 9" xfId="15711" xr:uid="{22170378-8C98-4F15-BCB5-E7EDFEC4DD17}"/>
    <cellStyle name="Currency [0૝ 4 6" xfId="15712" xr:uid="{256A6FCA-60FE-4802-9F80-5EBF7EAA9D93}"/>
    <cellStyle name="Currency [0૝ 4 7" xfId="15713" xr:uid="{D650A550-94BA-4BEC-83BD-29DBCB548DFD}"/>
    <cellStyle name="Currency [0૝ 4 8" xfId="15714" xr:uid="{37946880-C1ED-4532-8B66-F56A34440900}"/>
    <cellStyle name="Currency [0૝ 4 9" xfId="15715" xr:uid="{A4CD9615-A985-4DA4-BD9D-764CCA241A74}"/>
    <cellStyle name="Currency [0૝ 40" xfId="15716" xr:uid="{E9BE63B2-76BF-4857-96CF-C07EFCB54D79}"/>
    <cellStyle name="Currency [0૝ 40 10" xfId="15717" xr:uid="{779B448D-B0F3-48CE-BCEA-780EFD4B857B}"/>
    <cellStyle name="Currency [0૝ 40 11" xfId="15718" xr:uid="{D615EFFE-1708-487B-8DCE-A7F7446548BD}"/>
    <cellStyle name="Currency [0૝ 40 12" xfId="15719" xr:uid="{01E9BCE5-5F6D-4D87-9F9B-A9D5081E5888}"/>
    <cellStyle name="Currency [0૝ 40 13" xfId="15720" xr:uid="{387036E5-4833-41F7-B87F-6561748B3D54}"/>
    <cellStyle name="Currency [0૝ 40 14" xfId="15721" xr:uid="{45B4A1EA-D87E-4E7C-BFA1-BD76131E0A16}"/>
    <cellStyle name="Currency [0૝ 40 15" xfId="15722" xr:uid="{410FC71B-7DD8-4C0E-8941-7BD10A735D7E}"/>
    <cellStyle name="Currency [0૝ 40 16" xfId="15723" xr:uid="{D1B7CC1F-715B-44D2-A0B3-190953BB5AFB}"/>
    <cellStyle name="Currency [0૝ 40 17" xfId="15724" xr:uid="{E38B2D77-1ADA-4CA3-82E7-9F779B97F22F}"/>
    <cellStyle name="Currency [0૝ 40 18" xfId="15725" xr:uid="{C2D4F5FC-81BD-4CD9-BBA9-E475A7E536B3}"/>
    <cellStyle name="Currency [0૝ 40 19" xfId="15726" xr:uid="{D32EE776-27A3-449F-A1F4-8C1681D67D29}"/>
    <cellStyle name="Currency [0૝ 40 2" xfId="15727" xr:uid="{17D2EE5D-EF17-4048-8CFD-A2C839E1745E}"/>
    <cellStyle name="Currency [0૝ 40 20" xfId="15728" xr:uid="{CA8255FB-5048-49DE-A9DF-028461B9B087}"/>
    <cellStyle name="Currency [0૝ 40 21" xfId="15729" xr:uid="{0DBD53CD-1C1D-4D18-AAA6-89AA5BC94D46}"/>
    <cellStyle name="Currency [0૝ 40 3" xfId="15730" xr:uid="{00D2B368-E97C-40AC-A514-9B3B71DA23B3}"/>
    <cellStyle name="Currency [0૝ 40 4" xfId="15731" xr:uid="{10B65B2F-E387-4415-BA5E-DF74DE600081}"/>
    <cellStyle name="Currency [0૝ 40 5" xfId="15732" xr:uid="{E5AC3F7F-9AB1-4F2A-A254-5761D2001FE0}"/>
    <cellStyle name="Currency [0૝ 40 6" xfId="15733" xr:uid="{BB233873-D95C-41F7-B9B9-8AB67E3536C8}"/>
    <cellStyle name="Currency [0૝ 40 7" xfId="15734" xr:uid="{E623AD91-DFC8-4839-BB06-E1D29B25458F}"/>
    <cellStyle name="Currency [0૝ 40 8" xfId="15735" xr:uid="{CCEEEB19-C6B5-4A17-AA97-162C2EC289F8}"/>
    <cellStyle name="Currency [0૝ 40 9" xfId="15736" xr:uid="{33A342B9-F8BC-4E47-B77D-0DDD96CFDBBB}"/>
    <cellStyle name="Currency [0૝ 41" xfId="15737" xr:uid="{00342847-83D7-46E2-85F9-F61FE3AD356E}"/>
    <cellStyle name="Currency [0૝ 41 10" xfId="15738" xr:uid="{6711A814-76DF-49DA-8F20-06477A637914}"/>
    <cellStyle name="Currency [0૝ 41 11" xfId="15739" xr:uid="{EE4DD47E-BE6F-4757-B632-7124250617DA}"/>
    <cellStyle name="Currency [0૝ 41 12" xfId="15740" xr:uid="{FF1B3AF2-5E6D-4E62-8A0A-1E9FE3D4A9C5}"/>
    <cellStyle name="Currency [0૝ 41 13" xfId="15741" xr:uid="{DC92433D-578D-48FF-8196-07E7F802E4FF}"/>
    <cellStyle name="Currency [0૝ 41 14" xfId="15742" xr:uid="{2062D7A0-1469-4781-98DC-7984FF4D8AE4}"/>
    <cellStyle name="Currency [0૝ 41 15" xfId="15743" xr:uid="{12AFEC34-7FDE-4B93-81FC-3619095920CC}"/>
    <cellStyle name="Currency [0૝ 41 16" xfId="15744" xr:uid="{B9898527-94A2-4885-A54A-FCA9C27B351D}"/>
    <cellStyle name="Currency [0૝ 41 17" xfId="15745" xr:uid="{18EDAC5C-2434-4376-A038-9145FDCC72EA}"/>
    <cellStyle name="Currency [0૝ 41 18" xfId="15746" xr:uid="{00FEDDBD-CE11-43D8-8900-ABC33EB9EA97}"/>
    <cellStyle name="Currency [0૝ 41 19" xfId="15747" xr:uid="{3A376AFA-F705-44D2-812B-83961DDE1E2E}"/>
    <cellStyle name="Currency [0૝ 41 2" xfId="15748" xr:uid="{2B08F052-20CC-4C6B-9577-8E7369744E39}"/>
    <cellStyle name="Currency [0૝ 41 20" xfId="15749" xr:uid="{4AE6934E-29E3-494A-B549-2B0A903EED2B}"/>
    <cellStyle name="Currency [0૝ 41 21" xfId="15750" xr:uid="{DB4ACC18-1A9A-4F36-A861-40C2AE5D1A2C}"/>
    <cellStyle name="Currency [0૝ 41 3" xfId="15751" xr:uid="{127DDD6B-3C44-4C2C-A7C6-E61EA066CC4D}"/>
    <cellStyle name="Currency [0૝ 41 4" xfId="15752" xr:uid="{A8EC7A66-48DE-44C9-828D-68A00D7633FE}"/>
    <cellStyle name="Currency [0૝ 41 5" xfId="15753" xr:uid="{F2CBEB8F-7599-441A-B9C9-B26608EC1E70}"/>
    <cellStyle name="Currency [0૝ 41 6" xfId="15754" xr:uid="{60C8607C-7F9C-49A2-81EC-12E2BE1C92F4}"/>
    <cellStyle name="Currency [0૝ 41 7" xfId="15755" xr:uid="{56DFA206-FFF0-4FB6-8BF1-F8F27CA4C60A}"/>
    <cellStyle name="Currency [0૝ 41 8" xfId="15756" xr:uid="{74832117-789D-403E-B25C-E34FB3092DCB}"/>
    <cellStyle name="Currency [0૝ 41 9" xfId="15757" xr:uid="{1A2B02A8-BB4C-49A8-B23A-9A2BD576F965}"/>
    <cellStyle name="Currency [0૝ 42" xfId="15758" xr:uid="{C8E538FB-CFD1-49BC-AE17-B742667D4ED3}"/>
    <cellStyle name="Currency [0૝ 42 10" xfId="15759" xr:uid="{4D4059E0-0F0B-46EF-9576-5CD112C0D50B}"/>
    <cellStyle name="Currency [0૝ 42 11" xfId="15760" xr:uid="{40B64A1B-545E-4E23-B05F-123FE8B157D6}"/>
    <cellStyle name="Currency [0૝ 42 12" xfId="15761" xr:uid="{E8618B09-7E4B-4A4C-8EA4-D8CE899F83EA}"/>
    <cellStyle name="Currency [0૝ 42 13" xfId="15762" xr:uid="{8F5F4706-1DB6-4848-95E3-1E72461CF5C7}"/>
    <cellStyle name="Currency [0૝ 42 14" xfId="15763" xr:uid="{A2F609B5-5DEA-4930-B26C-946ED2E23446}"/>
    <cellStyle name="Currency [0૝ 42 15" xfId="15764" xr:uid="{CEA3027E-7ECB-4C3D-9CF5-FC0E33B54079}"/>
    <cellStyle name="Currency [0૝ 42 16" xfId="15765" xr:uid="{AAFE6627-11EF-4446-9E5A-F610983D444E}"/>
    <cellStyle name="Currency [0૝ 42 17" xfId="15766" xr:uid="{F9B96A6D-FCDD-4988-BF25-D50E1E4C0D74}"/>
    <cellStyle name="Currency [0૝ 42 18" xfId="15767" xr:uid="{9F813AA0-9FC2-4AAB-A5AD-5E98E09A5CFE}"/>
    <cellStyle name="Currency [0૝ 42 19" xfId="15768" xr:uid="{AC9D09B9-E96F-4A21-889B-B59A7ECEE193}"/>
    <cellStyle name="Currency [0૝ 42 2" xfId="15769" xr:uid="{B20F2DD9-0160-4D89-86F9-8FFA3F2D7F71}"/>
    <cellStyle name="Currency [0૝ 42 20" xfId="15770" xr:uid="{CB371107-1D63-4596-A143-A375EF9707D1}"/>
    <cellStyle name="Currency [0૝ 42 21" xfId="15771" xr:uid="{2740AEFF-980B-4EF9-9B7B-166F112E1B8E}"/>
    <cellStyle name="Currency [0૝ 42 3" xfId="15772" xr:uid="{41994979-7971-4B67-9301-09D48D3FCA8B}"/>
    <cellStyle name="Currency [0૝ 42 4" xfId="15773" xr:uid="{B5623661-C7D9-4608-BC9A-472534681196}"/>
    <cellStyle name="Currency [0૝ 42 5" xfId="15774" xr:uid="{8E5EBF3E-B636-4C6C-99AC-82FCFE5E57DA}"/>
    <cellStyle name="Currency [0૝ 42 6" xfId="15775" xr:uid="{F65CCBFC-7CA0-45F1-A834-C4582BFCA867}"/>
    <cellStyle name="Currency [0૝ 42 7" xfId="15776" xr:uid="{FBB0512F-AC15-4138-9F9D-3ABCD5729D06}"/>
    <cellStyle name="Currency [0૝ 42 8" xfId="15777" xr:uid="{71BC9D6F-5D06-41D7-AB12-1E564E697FA1}"/>
    <cellStyle name="Currency [0૝ 42 9" xfId="15778" xr:uid="{03CAE59D-B5BA-4E45-8B4C-E0B6953BE64F}"/>
    <cellStyle name="Currency [0૝ 43" xfId="15779" xr:uid="{FB1D3F79-155A-4BC7-853D-881012DB4CA3}"/>
    <cellStyle name="Currency [0૝ 43 10" xfId="15780" xr:uid="{EADD12B6-7F55-4A3A-9546-3ADA9578FB41}"/>
    <cellStyle name="Currency [0૝ 43 11" xfId="15781" xr:uid="{85B11FEF-1D85-4C5C-A223-8E4B8D0771C1}"/>
    <cellStyle name="Currency [0૝ 43 12" xfId="15782" xr:uid="{0402319E-F1D8-4282-BD6A-BAA8BC00E552}"/>
    <cellStyle name="Currency [0૝ 43 13" xfId="15783" xr:uid="{2DAA5103-39B7-496D-969F-F95BD3EDF030}"/>
    <cellStyle name="Currency [0૝ 43 14" xfId="15784" xr:uid="{B9A49063-0634-457D-8FF0-AE39B59EF4DB}"/>
    <cellStyle name="Currency [0૝ 43 15" xfId="15785" xr:uid="{C06EED39-FB18-4C7E-BF5F-1537D327ED67}"/>
    <cellStyle name="Currency [0૝ 43 16" xfId="15786" xr:uid="{C5F11383-0636-4D05-9B72-31FCB1D8DCAD}"/>
    <cellStyle name="Currency [0૝ 43 17" xfId="15787" xr:uid="{BD2642B8-66D9-4664-B5B8-C49A7AF0163E}"/>
    <cellStyle name="Currency [0૝ 43 18" xfId="15788" xr:uid="{1990C7F4-6A99-45C8-81FF-D92E731327D4}"/>
    <cellStyle name="Currency [0૝ 43 19" xfId="15789" xr:uid="{49F9CBF5-0399-4C28-B959-A82413E784E0}"/>
    <cellStyle name="Currency [0૝ 43 2" xfId="15790" xr:uid="{B54CFE14-A165-4826-B628-E48CA4D00BE2}"/>
    <cellStyle name="Currency [0૝ 43 20" xfId="15791" xr:uid="{392122E3-D568-4B91-AC62-F446DB4B279B}"/>
    <cellStyle name="Currency [0૝ 43 21" xfId="15792" xr:uid="{ACE1B334-CA1A-4BFF-A84B-035AD0F899C0}"/>
    <cellStyle name="Currency [0૝ 43 3" xfId="15793" xr:uid="{AB766355-CF57-4F21-94B7-CE288F047820}"/>
    <cellStyle name="Currency [0૝ 43 4" xfId="15794" xr:uid="{6C39E76C-639C-4B64-B3CC-21BADCC70A39}"/>
    <cellStyle name="Currency [0૝ 43 5" xfId="15795" xr:uid="{20329E2F-1370-4CA5-B07E-D1B04BB9CCDC}"/>
    <cellStyle name="Currency [0૝ 43 6" xfId="15796" xr:uid="{A168248B-6E1D-40F4-A65C-68C172CDAA44}"/>
    <cellStyle name="Currency [0૝ 43 7" xfId="15797" xr:uid="{8625CFF3-70F9-4014-87F1-02C6F9B600EB}"/>
    <cellStyle name="Currency [0૝ 43 8" xfId="15798" xr:uid="{DC9C1893-E801-4EAF-95AE-0A02E7B3226E}"/>
    <cellStyle name="Currency [0૝ 43 9" xfId="15799" xr:uid="{0D0D0856-A7F2-4ADE-A00B-B5735DB3FF31}"/>
    <cellStyle name="Currency [0૝ 44" xfId="15800" xr:uid="{B2156FEB-4B83-456D-AC1B-E9FF13E36512}"/>
    <cellStyle name="Currency [0૝ 44 10" xfId="15801" xr:uid="{A2A5D771-0AC5-48EC-9C9B-943324E09AE5}"/>
    <cellStyle name="Currency [0૝ 44 11" xfId="15802" xr:uid="{2B0C313D-B4ED-4BC3-AA22-9F5AE23D6142}"/>
    <cellStyle name="Currency [0૝ 44 12" xfId="15803" xr:uid="{F1EAB65C-DB84-423E-ACC6-A71175AFC1BE}"/>
    <cellStyle name="Currency [0૝ 44 13" xfId="15804" xr:uid="{027DB92D-71B9-4E7E-B49B-2435A875A8F6}"/>
    <cellStyle name="Currency [0૝ 44 14" xfId="15805" xr:uid="{4B6CB210-09D2-410E-9CC1-9433A17DC2F8}"/>
    <cellStyle name="Currency [0૝ 44 15" xfId="15806" xr:uid="{2CDBDCBB-6193-4F34-9BD8-FBA4FE3587A5}"/>
    <cellStyle name="Currency [0૝ 44 16" xfId="15807" xr:uid="{5281EA64-DFBE-41AE-9B5F-59114258BBF1}"/>
    <cellStyle name="Currency [0૝ 44 17" xfId="15808" xr:uid="{C06C9D53-6012-42FD-B21A-A1C01038B237}"/>
    <cellStyle name="Currency [0૝ 44 18" xfId="15809" xr:uid="{40C2C4F1-DCF4-4A3F-9804-7BFD16BE1555}"/>
    <cellStyle name="Currency [0૝ 44 19" xfId="15810" xr:uid="{1EDBEA1F-0BCC-4D1A-BA4B-7DFBC745039E}"/>
    <cellStyle name="Currency [0૝ 44 2" xfId="15811" xr:uid="{A70912EB-3E57-4F37-8A96-41FC430A2F92}"/>
    <cellStyle name="Currency [0૝ 44 20" xfId="15812" xr:uid="{8F33AD25-7370-411D-800F-9A9990141638}"/>
    <cellStyle name="Currency [0૝ 44 21" xfId="15813" xr:uid="{D5B4F024-4397-45FC-A193-A3BEB46FB34B}"/>
    <cellStyle name="Currency [0૝ 44 3" xfId="15814" xr:uid="{652E58A4-AFA1-4C57-B68B-0F805706A7C1}"/>
    <cellStyle name="Currency [0૝ 44 4" xfId="15815" xr:uid="{8512A84D-F633-425D-9AFB-3B61D654FB15}"/>
    <cellStyle name="Currency [0૝ 44 5" xfId="15816" xr:uid="{B48A8256-4839-44DB-BE1A-25E0658AF698}"/>
    <cellStyle name="Currency [0૝ 44 6" xfId="15817" xr:uid="{93E08493-C28D-4074-BF7E-0B9A5F2F5287}"/>
    <cellStyle name="Currency [0૝ 44 7" xfId="15818" xr:uid="{0E12EEB4-D83B-4711-81F9-B74218D46FFB}"/>
    <cellStyle name="Currency [0૝ 44 8" xfId="15819" xr:uid="{FFE363BE-798D-493E-9C86-2D0E9FAD7C98}"/>
    <cellStyle name="Currency [0૝ 44 9" xfId="15820" xr:uid="{D2945540-ECAB-4B0B-B1F0-291E3720BD11}"/>
    <cellStyle name="Currency [0૝ 45" xfId="15821" xr:uid="{4A07D4A3-0F79-4BC8-AC05-9D5BB555BE9B}"/>
    <cellStyle name="Currency [0૝ 45 10" xfId="15822" xr:uid="{3EA73E14-4D16-4180-B487-E9ECAA77D37A}"/>
    <cellStyle name="Currency [0૝ 45 11" xfId="15823" xr:uid="{05392990-C062-4869-A095-3B5742B7D793}"/>
    <cellStyle name="Currency [0૝ 45 12" xfId="15824" xr:uid="{CAB8FC3E-47FC-4C7A-831C-D36E33B3F176}"/>
    <cellStyle name="Currency [0૝ 45 13" xfId="15825" xr:uid="{BE5B77AA-B29A-4C96-B17C-54EBFF5E4B91}"/>
    <cellStyle name="Currency [0૝ 45 14" xfId="15826" xr:uid="{E3C154C1-1A85-49D6-BAC3-2CBE6A16C35D}"/>
    <cellStyle name="Currency [0૝ 45 15" xfId="15827" xr:uid="{1F447C10-5CDC-4A12-95FE-703EF54ABC70}"/>
    <cellStyle name="Currency [0૝ 45 16" xfId="15828" xr:uid="{1B4625A9-A91F-437C-B68D-C8396A12B825}"/>
    <cellStyle name="Currency [0૝ 45 17" xfId="15829" xr:uid="{482E25E4-4E39-43BF-AB22-795A23951CB4}"/>
    <cellStyle name="Currency [0૝ 45 18" xfId="15830" xr:uid="{C88E765C-0D8A-448E-8352-F74EF1AFA93F}"/>
    <cellStyle name="Currency [0૝ 45 19" xfId="15831" xr:uid="{A88658C1-0838-4622-8309-5730510FDC0C}"/>
    <cellStyle name="Currency [0૝ 45 2" xfId="15832" xr:uid="{AF944D74-3708-487E-8BA1-3818534BE2CB}"/>
    <cellStyle name="Currency [0૝ 45 20" xfId="15833" xr:uid="{ECCC988B-AC0F-4274-A942-527404DBE935}"/>
    <cellStyle name="Currency [0૝ 45 21" xfId="15834" xr:uid="{DC6E827D-C67D-455F-AB08-CFF3DEF2B4F3}"/>
    <cellStyle name="Currency [0૝ 45 3" xfId="15835" xr:uid="{E5DFDB02-8E0B-4D05-80D8-C3B141BACD8B}"/>
    <cellStyle name="Currency [0૝ 45 4" xfId="15836" xr:uid="{3928875B-41A4-4CCB-B7FB-E48881A7374A}"/>
    <cellStyle name="Currency [0૝ 45 5" xfId="15837" xr:uid="{F2B849D0-5838-40B8-8331-32CA113B0514}"/>
    <cellStyle name="Currency [0૝ 45 6" xfId="15838" xr:uid="{77293581-642D-44F6-BBB0-398AB23A7927}"/>
    <cellStyle name="Currency [0૝ 45 7" xfId="15839" xr:uid="{FB65FAE4-EFB2-45B6-9BB8-F9A84B4DF078}"/>
    <cellStyle name="Currency [0૝ 45 8" xfId="15840" xr:uid="{625D7732-CCC1-42CF-BA73-39EA32DCE172}"/>
    <cellStyle name="Currency [0૝ 45 9" xfId="15841" xr:uid="{97BE7131-4347-4614-BBC1-0C73B30DF3C6}"/>
    <cellStyle name="Currency [0૝ 46" xfId="15842" xr:uid="{3A35916A-CA6F-4222-A419-91FA9DF8FF00}"/>
    <cellStyle name="Currency [0૝ 46 10" xfId="15843" xr:uid="{4262328C-4834-44B1-BBEC-DE825CD47379}"/>
    <cellStyle name="Currency [0૝ 46 11" xfId="15844" xr:uid="{1948CB84-DF67-41C6-B063-401D321E8FE0}"/>
    <cellStyle name="Currency [0૝ 46 12" xfId="15845" xr:uid="{A807046F-3068-4956-A04E-973B06A26A96}"/>
    <cellStyle name="Currency [0૝ 46 13" xfId="15846" xr:uid="{2663FCCB-73D4-4B87-95EB-D4CD8DD675BA}"/>
    <cellStyle name="Currency [0૝ 46 14" xfId="15847" xr:uid="{96BEFDB4-273B-4E4A-B56C-C0632E61A5E3}"/>
    <cellStyle name="Currency [0૝ 46 15" xfId="15848" xr:uid="{121BEEC6-7818-457B-B167-2C9863FF9B6F}"/>
    <cellStyle name="Currency [0૝ 46 16" xfId="15849" xr:uid="{A2EB375A-3A22-492F-AF0A-A0D4A7CD90E0}"/>
    <cellStyle name="Currency [0૝ 46 17" xfId="15850" xr:uid="{832A6AA5-C972-41F2-BDCD-5F0AB49D43B0}"/>
    <cellStyle name="Currency [0૝ 46 18" xfId="15851" xr:uid="{E3A0070A-84B7-4380-8027-91E66C049542}"/>
    <cellStyle name="Currency [0૝ 46 19" xfId="15852" xr:uid="{54795A77-ED9A-4B0A-84A6-7C16996965EA}"/>
    <cellStyle name="Currency [0૝ 46 2" xfId="15853" xr:uid="{6F820363-CCAD-4A18-93B3-F15891BAE272}"/>
    <cellStyle name="Currency [0૝ 46 20" xfId="15854" xr:uid="{04D31D28-CDE6-4E2C-B19A-48F417C02970}"/>
    <cellStyle name="Currency [0૝ 46 21" xfId="15855" xr:uid="{C3E74574-EB69-48BC-92CE-103FBA70FC57}"/>
    <cellStyle name="Currency [0૝ 46 3" xfId="15856" xr:uid="{FACE3745-46A0-4D29-BEAF-561DF289D4A3}"/>
    <cellStyle name="Currency [0૝ 46 4" xfId="15857" xr:uid="{70F642B0-3420-40CD-AEB1-20474058D503}"/>
    <cellStyle name="Currency [0૝ 46 5" xfId="15858" xr:uid="{DAAA9073-8194-4607-95F2-F80318CDDFAD}"/>
    <cellStyle name="Currency [0૝ 46 6" xfId="15859" xr:uid="{CE41291A-54B0-4830-A142-7FB10145344F}"/>
    <cellStyle name="Currency [0૝ 46 7" xfId="15860" xr:uid="{46D94440-3C9E-4281-BFFD-B70566C980F6}"/>
    <cellStyle name="Currency [0૝ 46 8" xfId="15861" xr:uid="{2A5C938C-2857-430B-AC07-73A792999122}"/>
    <cellStyle name="Currency [0૝ 46 9" xfId="15862" xr:uid="{671A6CF9-BB38-425D-80FA-82DC2CD6FAB0}"/>
    <cellStyle name="Currency [0૝ 47" xfId="15863" xr:uid="{CFDC8C01-3B38-4085-BD5E-6BD2CE1E1128}"/>
    <cellStyle name="Currency [0૝ 47 10" xfId="15864" xr:uid="{D7EC533F-2C41-47C2-96DB-EAF7960486C7}"/>
    <cellStyle name="Currency [0૝ 47 11" xfId="15865" xr:uid="{BB7CD222-42A6-454A-9A2A-000493E553DA}"/>
    <cellStyle name="Currency [0૝ 47 12" xfId="15866" xr:uid="{E8C9BEC9-52A1-49F5-A572-436868B0625B}"/>
    <cellStyle name="Currency [0૝ 47 13" xfId="15867" xr:uid="{55BCE6C5-51F1-4109-842F-4909F64BAF73}"/>
    <cellStyle name="Currency [0૝ 47 14" xfId="15868" xr:uid="{8DAA3D74-B60D-4C38-A17E-C06AD6837C93}"/>
    <cellStyle name="Currency [0૝ 47 15" xfId="15869" xr:uid="{244D15E2-DDBD-454C-96C5-7E1FE19D1C97}"/>
    <cellStyle name="Currency [0૝ 47 16" xfId="15870" xr:uid="{8B3E513E-2A14-42DC-985F-C0DB6E5AA7D5}"/>
    <cellStyle name="Currency [0૝ 47 17" xfId="15871" xr:uid="{DEF3CC28-1531-428F-AF27-C087F0F74B60}"/>
    <cellStyle name="Currency [0૝ 47 18" xfId="15872" xr:uid="{6645B277-D898-4946-ADFE-91755011BB37}"/>
    <cellStyle name="Currency [0૝ 47 19" xfId="15873" xr:uid="{68883660-1075-4463-8D43-B992FD1E4EBB}"/>
    <cellStyle name="Currency [0૝ 47 2" xfId="15874" xr:uid="{50F95B04-61BD-4D2F-B3EA-C4472C868C04}"/>
    <cellStyle name="Currency [0૝ 47 20" xfId="15875" xr:uid="{62FB9B84-0D55-4704-8F3A-F4A1988F9369}"/>
    <cellStyle name="Currency [0૝ 47 21" xfId="15876" xr:uid="{B5394DA1-5633-4A11-B7AB-DC8825C3FB7D}"/>
    <cellStyle name="Currency [0૝ 47 3" xfId="15877" xr:uid="{F04FC8CB-34A1-4763-B0F2-9A690F2B74E4}"/>
    <cellStyle name="Currency [0૝ 47 4" xfId="15878" xr:uid="{226D4199-724B-4293-BCD9-546A19C2F956}"/>
    <cellStyle name="Currency [0૝ 47 5" xfId="15879" xr:uid="{B6877BE7-2681-4B73-B994-4B737A49D94C}"/>
    <cellStyle name="Currency [0૝ 47 6" xfId="15880" xr:uid="{5FD064C6-7F5E-4C5E-BE90-4CE7480F5A3F}"/>
    <cellStyle name="Currency [0૝ 47 7" xfId="15881" xr:uid="{9DE6FEAD-B1DF-43BF-A3AA-D1E162ECFD53}"/>
    <cellStyle name="Currency [0૝ 47 8" xfId="15882" xr:uid="{7282E076-D9A5-4E6A-B85F-1A5A3B71ED52}"/>
    <cellStyle name="Currency [0૝ 47 9" xfId="15883" xr:uid="{5BEF5ACE-DB83-4C97-9C19-C84B6344C65E}"/>
    <cellStyle name="Currency [0૝ 48" xfId="15884" xr:uid="{69833599-1FBE-4CF9-9CEA-0644C4AF4F77}"/>
    <cellStyle name="Currency [0૝ 48 10" xfId="15885" xr:uid="{D86BEAAF-F7EE-4FF7-9298-03CF175AC077}"/>
    <cellStyle name="Currency [0૝ 48 11" xfId="15886" xr:uid="{FCB28A39-29BE-4742-88F1-C34A85C43C8B}"/>
    <cellStyle name="Currency [0૝ 48 12" xfId="15887" xr:uid="{D5BA6414-8E01-4CB5-B585-B9A851D296F1}"/>
    <cellStyle name="Currency [0૝ 48 13" xfId="15888" xr:uid="{634E26D6-77FA-4971-8632-452D4B0AC9CD}"/>
    <cellStyle name="Currency [0૝ 48 14" xfId="15889" xr:uid="{F6103FA9-9C38-4305-A62F-469897E3E033}"/>
    <cellStyle name="Currency [0૝ 48 15" xfId="15890" xr:uid="{646BCA2D-957C-49F0-B58E-A882C9885F12}"/>
    <cellStyle name="Currency [0૝ 48 16" xfId="15891" xr:uid="{48295189-37F6-4E04-A5F6-1F826AC73DE1}"/>
    <cellStyle name="Currency [0૝ 48 17" xfId="15892" xr:uid="{9108B4C3-32DB-40CD-A2B3-FF7E0F049EA4}"/>
    <cellStyle name="Currency [0૝ 48 18" xfId="15893" xr:uid="{654C66BD-C7A3-4546-BCCA-DFFBAA9BD034}"/>
    <cellStyle name="Currency [0૝ 48 19" xfId="15894" xr:uid="{F7DC4EEB-803E-4198-BDE3-30774CBF514E}"/>
    <cellStyle name="Currency [0૝ 48 2" xfId="15895" xr:uid="{BDD941A7-2A5C-4555-B6DD-4B6517004B00}"/>
    <cellStyle name="Currency [0૝ 48 20" xfId="15896" xr:uid="{F45B4A6B-E390-445E-ACCE-5A6FA7410F3D}"/>
    <cellStyle name="Currency [0૝ 48 21" xfId="15897" xr:uid="{7011AE86-0E3A-4CDD-A32E-1D69AD91E47F}"/>
    <cellStyle name="Currency [0૝ 48 3" xfId="15898" xr:uid="{FA269AC6-5071-4C13-ACE9-91D898875A85}"/>
    <cellStyle name="Currency [0૝ 48 4" xfId="15899" xr:uid="{334A4A1F-7FE3-474C-B670-91D4D3CCF3B9}"/>
    <cellStyle name="Currency [0૝ 48 5" xfId="15900" xr:uid="{83D36296-9E4E-4C50-8E7F-C75A5ED8BD18}"/>
    <cellStyle name="Currency [0૝ 48 6" xfId="15901" xr:uid="{2ACC3E83-088A-49CF-8ADE-574B7973CF43}"/>
    <cellStyle name="Currency [0૝ 48 7" xfId="15902" xr:uid="{135E626A-6209-49BF-ACE1-66E12222340A}"/>
    <cellStyle name="Currency [0૝ 48 8" xfId="15903" xr:uid="{094A7678-7920-4E10-A3D3-894E4B8279EF}"/>
    <cellStyle name="Currency [0૝ 48 9" xfId="15904" xr:uid="{B1060591-C99D-47E9-87F4-5C3A926C4F40}"/>
    <cellStyle name="Currency [0૝ 49" xfId="15905" xr:uid="{BD490ED8-4CE3-4DEF-BF49-CDE5C47D34B5}"/>
    <cellStyle name="Currency [0૝ 49 10" xfId="15906" xr:uid="{4F14C6EC-9C13-4ECE-865D-DD0B20B5F99E}"/>
    <cellStyle name="Currency [0૝ 49 11" xfId="15907" xr:uid="{6879FDAA-8C23-4C21-9B39-B5ED5E942AD3}"/>
    <cellStyle name="Currency [0૝ 49 12" xfId="15908" xr:uid="{0B1B1F08-DB12-4FFE-A0E6-232A5C56A463}"/>
    <cellStyle name="Currency [0૝ 49 13" xfId="15909" xr:uid="{869E519A-2A19-40EF-AC56-6903CC8A8D02}"/>
    <cellStyle name="Currency [0૝ 49 14" xfId="15910" xr:uid="{92B05447-C34B-4D4E-B5E9-564DF6A54146}"/>
    <cellStyle name="Currency [0૝ 49 15" xfId="15911" xr:uid="{EACB7159-ECC9-40CB-B852-E951BC5FCA9D}"/>
    <cellStyle name="Currency [0૝ 49 16" xfId="15912" xr:uid="{71980171-2129-49C6-A0FA-E94BB2B2B799}"/>
    <cellStyle name="Currency [0૝ 49 17" xfId="15913" xr:uid="{06FE4A09-E796-467E-A39C-345D057D3843}"/>
    <cellStyle name="Currency [0૝ 49 18" xfId="15914" xr:uid="{2BBFBBC3-C452-4718-8736-112626F1DE83}"/>
    <cellStyle name="Currency [0૝ 49 19" xfId="15915" xr:uid="{EAB87B4D-9041-47F7-896C-7764456D36BA}"/>
    <cellStyle name="Currency [0૝ 49 2" xfId="15916" xr:uid="{92FE33B7-75D7-4AED-984F-1877BC8A249B}"/>
    <cellStyle name="Currency [0૝ 49 20" xfId="15917" xr:uid="{18EB26E3-E274-46FF-9D3B-3AA4CEFB776A}"/>
    <cellStyle name="Currency [0૝ 49 21" xfId="15918" xr:uid="{94150822-C5E0-4577-9C1D-B04D90C6FEFA}"/>
    <cellStyle name="Currency [0૝ 49 3" xfId="15919" xr:uid="{8239665B-C1AF-4475-9AF0-9FC5DB917F60}"/>
    <cellStyle name="Currency [0૝ 49 4" xfId="15920" xr:uid="{062DB5BF-2903-40C6-B3A6-D0C4B55D0A7A}"/>
    <cellStyle name="Currency [0૝ 49 5" xfId="15921" xr:uid="{7A656F6C-B42E-4391-B3C6-B9FA83BF71D7}"/>
    <cellStyle name="Currency [0૝ 49 6" xfId="15922" xr:uid="{01043E81-8C5C-4D42-AB5A-3BBC00D3082E}"/>
    <cellStyle name="Currency [0૝ 49 7" xfId="15923" xr:uid="{C71C378A-B19A-4DED-8FBD-52464359FFC5}"/>
    <cellStyle name="Currency [0૝ 49 8" xfId="15924" xr:uid="{BEEA579A-5C11-4DD6-B2ED-6DA0BF725776}"/>
    <cellStyle name="Currency [0૝ 49 9" xfId="15925" xr:uid="{7D1C9193-F6B8-42AC-816E-362DBEE2DE14}"/>
    <cellStyle name="Currency [0૝ 5" xfId="15926" xr:uid="{36D8A108-E152-4E44-8638-4E5394E524E1}"/>
    <cellStyle name="Currency [0૝ 5 10" xfId="15927" xr:uid="{3995FD58-DFD9-4289-95F4-975BF22626C1}"/>
    <cellStyle name="Currency [0૝ 5 11" xfId="15928" xr:uid="{61579DF7-309E-4C2B-8E77-45883F4B4798}"/>
    <cellStyle name="Currency [0૝ 5 12" xfId="15929" xr:uid="{610AB8BF-FFCC-4D55-B479-761041D4FD99}"/>
    <cellStyle name="Currency [0૝ 5 13" xfId="15930" xr:uid="{8F3A3F49-C7D3-4105-AFFA-D08BFFDA67CB}"/>
    <cellStyle name="Currency [0૝ 5 14" xfId="15931" xr:uid="{A341C721-54B9-4FD4-B31A-1079062917AA}"/>
    <cellStyle name="Currency [0૝ 5 15" xfId="15932" xr:uid="{0537BC48-47FA-4829-A233-4141629B75A4}"/>
    <cellStyle name="Currency [0૝ 5 16" xfId="15933" xr:uid="{E7A05F64-815E-40A7-9D7C-A0C3B12D2426}"/>
    <cellStyle name="Currency [0૝ 5 17" xfId="15934" xr:uid="{FD9B650A-3150-479B-AA54-5C2D435E3FBF}"/>
    <cellStyle name="Currency [0૝ 5 18" xfId="15935" xr:uid="{AC5E151E-B8C2-402A-8625-8E8C358B0ADB}"/>
    <cellStyle name="Currency [0૝ 5 19" xfId="15936" xr:uid="{3E1C1705-CCC2-4F59-AD7F-23884CD60E3C}"/>
    <cellStyle name="Currency [0૝ 5 2" xfId="15937" xr:uid="{A9559928-37D5-46DF-84C6-6F0169427E84}"/>
    <cellStyle name="Currency [0૝ 5 20" xfId="15938" xr:uid="{EA98C8FB-2283-4C75-88CE-A0F6C2749F4D}"/>
    <cellStyle name="Currency [0૝ 5 21" xfId="15939" xr:uid="{2C1B57B1-0693-41CF-AB40-BA4F6101EC7D}"/>
    <cellStyle name="Currency [0૝ 5 3" xfId="15940" xr:uid="{CD8C3B78-D6F5-4DCF-8B4D-652EFD1375C1}"/>
    <cellStyle name="Currency [0૝ 5 4" xfId="15941" xr:uid="{B7EEE25D-73C5-49CC-93AE-4A43319E81BC}"/>
    <cellStyle name="Currency [0૝ 5 5" xfId="15942" xr:uid="{0B249092-76FD-4B45-B4E8-1833BF21F1DB}"/>
    <cellStyle name="Currency [0૝ 5 6" xfId="15943" xr:uid="{B170193B-23C8-4B5B-9C2E-F51B1B08209C}"/>
    <cellStyle name="Currency [0૝ 5 7" xfId="15944" xr:uid="{D6520CB2-2994-4AFB-88BB-1424EBCC16D8}"/>
    <cellStyle name="Currency [0૝ 5 8" xfId="15945" xr:uid="{090BEE37-D84D-4AAE-97FF-002A3796989E}"/>
    <cellStyle name="Currency [0૝ 5 9" xfId="15946" xr:uid="{1057E11D-3EBD-4647-8A30-3502C680717C}"/>
    <cellStyle name="Currency [0૝ 50" xfId="15947" xr:uid="{82D602B9-F944-4D3D-BA91-76E6DB63EEE0}"/>
    <cellStyle name="Currency [0૝ 50 10" xfId="15948" xr:uid="{ABC49CF0-2B86-408E-8199-3C1511089F05}"/>
    <cellStyle name="Currency [0૝ 50 11" xfId="15949" xr:uid="{DA9A09DA-8D7F-44A1-A761-2C9D2A8EBBAF}"/>
    <cellStyle name="Currency [0૝ 50 12" xfId="15950" xr:uid="{9248F9B5-E7B7-426C-B5E3-66669ED10340}"/>
    <cellStyle name="Currency [0૝ 50 13" xfId="15951" xr:uid="{1676DD4F-238A-4D62-9C1A-E9AC32FC07EC}"/>
    <cellStyle name="Currency [0૝ 50 14" xfId="15952" xr:uid="{C9708150-4460-4170-BD3C-EC85673982D8}"/>
    <cellStyle name="Currency [0૝ 50 15" xfId="15953" xr:uid="{789F9997-724A-46D6-BC60-0CBB20EA8031}"/>
    <cellStyle name="Currency [0૝ 50 16" xfId="15954" xr:uid="{CB2840B6-D629-4228-B1DB-53F5EDAA25A7}"/>
    <cellStyle name="Currency [0૝ 50 17" xfId="15955" xr:uid="{49B76EC5-D998-4369-A6AE-AE5B578E6BDC}"/>
    <cellStyle name="Currency [0૝ 50 18" xfId="15956" xr:uid="{29A1DC5A-1CBE-40EF-96D4-13E7F21870B0}"/>
    <cellStyle name="Currency [0૝ 50 19" xfId="15957" xr:uid="{957CE56A-B003-47BE-AAA6-9630CB822A30}"/>
    <cellStyle name="Currency [0૝ 50 2" xfId="15958" xr:uid="{58F8139F-8F28-4937-9B38-199372679F2F}"/>
    <cellStyle name="Currency [0૝ 50 20" xfId="15959" xr:uid="{AF43B066-AF30-4269-A936-5EC4AA4FE5C9}"/>
    <cellStyle name="Currency [0૝ 50 21" xfId="15960" xr:uid="{371B9866-769E-4680-8A45-5A5DE7CECDC2}"/>
    <cellStyle name="Currency [0૝ 50 3" xfId="15961" xr:uid="{C27441F7-9476-42FC-BF01-1B4B81E67F0C}"/>
    <cellStyle name="Currency [0૝ 50 4" xfId="15962" xr:uid="{7FB542E7-FAD7-404C-8F9B-CAAAFAE199A5}"/>
    <cellStyle name="Currency [0૝ 50 5" xfId="15963" xr:uid="{C98F57C5-FB17-4E0B-A801-EADC9998FAE2}"/>
    <cellStyle name="Currency [0૝ 50 6" xfId="15964" xr:uid="{5AC31C0B-D4B7-44E4-B3AA-533B25BFCFD4}"/>
    <cellStyle name="Currency [0૝ 50 7" xfId="15965" xr:uid="{DA43A8B8-3F8A-422F-A0B2-D3ADBFA939A7}"/>
    <cellStyle name="Currency [0૝ 50 8" xfId="15966" xr:uid="{6C0914BF-B374-44B4-A789-BBCAA2DC699B}"/>
    <cellStyle name="Currency [0૝ 50 9" xfId="15967" xr:uid="{9864503E-172D-4E63-8353-E98CBCFF3D19}"/>
    <cellStyle name="Currency [0૝ 51" xfId="15968" xr:uid="{7B41D76B-2CF8-4207-AEE5-0882E50A4785}"/>
    <cellStyle name="Currency [0૝ 51 10" xfId="15969" xr:uid="{D820E7A8-F1D9-48F0-B517-85607DE61512}"/>
    <cellStyle name="Currency [0૝ 51 11" xfId="15970" xr:uid="{CD17CDEB-F433-4392-8340-632C0CBE416F}"/>
    <cellStyle name="Currency [0૝ 51 12" xfId="15971" xr:uid="{E57F623C-245B-4A03-8B3D-2AF1864470D9}"/>
    <cellStyle name="Currency [0૝ 51 13" xfId="15972" xr:uid="{53A4A036-629F-4A2B-85A7-65AE8CE47F16}"/>
    <cellStyle name="Currency [0૝ 51 14" xfId="15973" xr:uid="{FA9534A6-99B6-4FDE-AFD1-4EC0FCFCBEBF}"/>
    <cellStyle name="Currency [0૝ 51 15" xfId="15974" xr:uid="{9BB6AD49-ADDA-4562-9ABF-279DA2E4F405}"/>
    <cellStyle name="Currency [0૝ 51 16" xfId="15975" xr:uid="{B846B800-DD93-4DF4-A521-ED79800EE0A2}"/>
    <cellStyle name="Currency [0૝ 51 17" xfId="15976" xr:uid="{61008643-ABCA-4456-A876-50DACC5A0BCB}"/>
    <cellStyle name="Currency [0૝ 51 18" xfId="15977" xr:uid="{7F2AAEC4-715B-4B90-840E-1280D93884F1}"/>
    <cellStyle name="Currency [0૝ 51 19" xfId="15978" xr:uid="{6C22F76A-E497-48B8-9EE0-D7EEFFB2FB43}"/>
    <cellStyle name="Currency [0૝ 51 2" xfId="15979" xr:uid="{823C492F-7B95-401D-BB0F-CDBA0DBFB0F1}"/>
    <cellStyle name="Currency [0૝ 51 20" xfId="15980" xr:uid="{441647E7-63BF-42C6-B859-629DA669B835}"/>
    <cellStyle name="Currency [0૝ 51 21" xfId="15981" xr:uid="{D4B42049-7602-4C2B-B9F3-9F7D6A6EAE62}"/>
    <cellStyle name="Currency [0૝ 51 3" xfId="15982" xr:uid="{913340BB-DF9D-461A-AFBB-26E92EFAB007}"/>
    <cellStyle name="Currency [0૝ 51 4" xfId="15983" xr:uid="{47196355-098A-40DF-97B9-1097AEEDFE1C}"/>
    <cellStyle name="Currency [0૝ 51 5" xfId="15984" xr:uid="{578598F3-D2F0-4B79-A776-5F445A9B2482}"/>
    <cellStyle name="Currency [0૝ 51 6" xfId="15985" xr:uid="{CFB57B28-3F05-427D-886F-BFD812FA221E}"/>
    <cellStyle name="Currency [0૝ 51 7" xfId="15986" xr:uid="{775EF7EC-994C-478E-BF22-B3BD46C7472C}"/>
    <cellStyle name="Currency [0૝ 51 8" xfId="15987" xr:uid="{C2DAACDA-D3A7-41B9-ADD8-464A82B0BDB6}"/>
    <cellStyle name="Currency [0૝ 51 9" xfId="15988" xr:uid="{869B9A39-3107-4AEF-9A8E-3CFF63A69E7A}"/>
    <cellStyle name="Currency [0૝ 52" xfId="15989" xr:uid="{176FB3F8-6B8D-4EBF-AFF0-8711729650F1}"/>
    <cellStyle name="Currency [0૝ 52 10" xfId="15990" xr:uid="{E69A83B4-DE69-48FC-8C6F-8FC85E81A2DD}"/>
    <cellStyle name="Currency [0૝ 52 11" xfId="15991" xr:uid="{64DCBDA9-B738-4497-BEEC-305DA051C096}"/>
    <cellStyle name="Currency [0૝ 52 12" xfId="15992" xr:uid="{344652D8-46A4-4D27-B2B7-B91177282720}"/>
    <cellStyle name="Currency [0૝ 52 13" xfId="15993" xr:uid="{4CC7813F-2281-48D9-A5A5-7D924A5C379C}"/>
    <cellStyle name="Currency [0૝ 52 14" xfId="15994" xr:uid="{6D06AD0F-EFFB-4622-8D47-269735BB6F05}"/>
    <cellStyle name="Currency [0૝ 52 15" xfId="15995" xr:uid="{6C55508D-8823-4845-A052-E33A19EB25CB}"/>
    <cellStyle name="Currency [0૝ 52 16" xfId="15996" xr:uid="{A6AF780B-19EE-455E-A8F8-AD001D8C3A76}"/>
    <cellStyle name="Currency [0૝ 52 17" xfId="15997" xr:uid="{182DFF03-3683-4054-B2FA-D4582E3123EF}"/>
    <cellStyle name="Currency [0૝ 52 18" xfId="15998" xr:uid="{98D5D8DF-A556-4117-B750-9D0BA6B72A98}"/>
    <cellStyle name="Currency [0૝ 52 19" xfId="15999" xr:uid="{196D0ED5-BEA9-4460-8069-7108D2FD9AA4}"/>
    <cellStyle name="Currency [0૝ 52 2" xfId="16000" xr:uid="{8EB94CFF-954B-405C-A0E1-376ADBC07EEC}"/>
    <cellStyle name="Currency [0૝ 52 20" xfId="16001" xr:uid="{A91D9BA6-016B-4DB9-8E1F-7CBA0ABDBE13}"/>
    <cellStyle name="Currency [0૝ 52 21" xfId="16002" xr:uid="{8D6DA4DD-5C81-4A06-9977-55082FE957E7}"/>
    <cellStyle name="Currency [0૝ 52 3" xfId="16003" xr:uid="{E8A9F6E0-1F59-491B-9BD4-5F345EA85767}"/>
    <cellStyle name="Currency [0૝ 52 4" xfId="16004" xr:uid="{B3E100D1-2F99-40D9-80DB-D7CA73EBA0C6}"/>
    <cellStyle name="Currency [0૝ 52 5" xfId="16005" xr:uid="{59AF120E-8BA7-4961-8D4A-6F75B9B5D70B}"/>
    <cellStyle name="Currency [0૝ 52 6" xfId="16006" xr:uid="{6E93D77F-0C2A-4479-B7F3-99FA378E5E58}"/>
    <cellStyle name="Currency [0૝ 52 7" xfId="16007" xr:uid="{02C188C3-5A42-4238-9AC3-0E155D3C9E93}"/>
    <cellStyle name="Currency [0૝ 52 8" xfId="16008" xr:uid="{CA3FCD50-966B-4847-968A-89DF6DF7E1D1}"/>
    <cellStyle name="Currency [0૝ 52 9" xfId="16009" xr:uid="{4F86CF32-BE69-49CB-A0FA-9561BBC0B4C3}"/>
    <cellStyle name="Currency [0૝ 53" xfId="16010" xr:uid="{BA68BD8F-82A0-40E0-AB74-5AF6A7B01E3A}"/>
    <cellStyle name="Currency [0૝ 53 10" xfId="16011" xr:uid="{E0DF4FA5-5EBF-4093-8137-26301C33A5FD}"/>
    <cellStyle name="Currency [0૝ 53 11" xfId="16012" xr:uid="{F9A7BF1B-BC01-4C85-819B-9ED9C047E32A}"/>
    <cellStyle name="Currency [0૝ 53 12" xfId="16013" xr:uid="{BCCF0CE7-0CC6-4967-980C-60EF9DFA5CB2}"/>
    <cellStyle name="Currency [0૝ 53 13" xfId="16014" xr:uid="{26D46DA1-DB8F-4596-81EF-47F914374DC7}"/>
    <cellStyle name="Currency [0૝ 53 14" xfId="16015" xr:uid="{5B190B18-7C48-4FB3-B134-0024A36C294A}"/>
    <cellStyle name="Currency [0૝ 53 15" xfId="16016" xr:uid="{7BC40B3E-A2FB-4A6D-9F41-15C0D26EE7A9}"/>
    <cellStyle name="Currency [0૝ 53 16" xfId="16017" xr:uid="{E778916E-B890-4198-A6D3-E0C65D17A599}"/>
    <cellStyle name="Currency [0૝ 53 17" xfId="16018" xr:uid="{4ADF72BE-7437-43D9-A157-4ED2CCFFDEAE}"/>
    <cellStyle name="Currency [0૝ 53 18" xfId="16019" xr:uid="{358BAAE7-3ADF-46E1-8EDF-2B3FF885FC1A}"/>
    <cellStyle name="Currency [0૝ 53 19" xfId="16020" xr:uid="{8A42D28F-A60E-4405-AB5E-2D7ABE6AFE72}"/>
    <cellStyle name="Currency [0૝ 53 2" xfId="16021" xr:uid="{AF495943-6F83-42ED-BBFC-776EB35EEEF9}"/>
    <cellStyle name="Currency [0૝ 53 20" xfId="16022" xr:uid="{ACEAA035-3F6E-43E2-A135-A3C31D63A74E}"/>
    <cellStyle name="Currency [0૝ 53 21" xfId="16023" xr:uid="{48354103-096E-43AE-8983-EDD855398D88}"/>
    <cellStyle name="Currency [0૝ 53 3" xfId="16024" xr:uid="{8F48F799-82C0-448A-A00C-D602DDE92DF8}"/>
    <cellStyle name="Currency [0૝ 53 4" xfId="16025" xr:uid="{570DA16E-3D6E-438A-8DB4-5C2715DD09D1}"/>
    <cellStyle name="Currency [0૝ 53 5" xfId="16026" xr:uid="{BAA9B09E-45F5-497A-9636-AB9981B90DFB}"/>
    <cellStyle name="Currency [0૝ 53 6" xfId="16027" xr:uid="{631A8D4E-4390-443D-8D25-9DA0A39509F9}"/>
    <cellStyle name="Currency [0૝ 53 7" xfId="16028" xr:uid="{96883BA1-632A-4FBF-8A56-04010EA590B0}"/>
    <cellStyle name="Currency [0૝ 53 8" xfId="16029" xr:uid="{E7F470C1-E201-44ED-A242-72A098570E89}"/>
    <cellStyle name="Currency [0૝ 53 9" xfId="16030" xr:uid="{E5605DB0-BE71-480F-A0AA-028F2708B67D}"/>
    <cellStyle name="Currency [0૝ 54" xfId="16031" xr:uid="{CF8E31A1-6AE8-439A-AA87-B324155AA839}"/>
    <cellStyle name="Currency [0૝ 54 10" xfId="16032" xr:uid="{0A830BF8-140B-4CF1-987B-F5B55DFB5CF8}"/>
    <cellStyle name="Currency [0૝ 54 11" xfId="16033" xr:uid="{409865B7-AFEB-4A55-BA4F-E39A0D30FDDF}"/>
    <cellStyle name="Currency [0૝ 54 12" xfId="16034" xr:uid="{DC27DE62-F965-4BFE-833B-6A6EF5EDA1FF}"/>
    <cellStyle name="Currency [0૝ 54 13" xfId="16035" xr:uid="{DE38C2B8-F07F-4F1A-BD1E-7989959006DF}"/>
    <cellStyle name="Currency [0૝ 54 14" xfId="16036" xr:uid="{CDDC3EF9-B8F5-4AF5-9439-5357B29C1613}"/>
    <cellStyle name="Currency [0૝ 54 15" xfId="16037" xr:uid="{EFC9A8D6-22B9-423A-9D7B-5FB4B018EC53}"/>
    <cellStyle name="Currency [0૝ 54 16" xfId="16038" xr:uid="{384F40A2-174D-45CF-AD40-39F484D027C6}"/>
    <cellStyle name="Currency [0૝ 54 17" xfId="16039" xr:uid="{762C29E8-BBE4-4AF3-A486-913B21B2B598}"/>
    <cellStyle name="Currency [0૝ 54 18" xfId="16040" xr:uid="{F5A15751-17E8-4B6F-83F5-143FF78D2CBD}"/>
    <cellStyle name="Currency [0૝ 54 19" xfId="16041" xr:uid="{0FA433F3-1497-445E-958B-589EEA21A088}"/>
    <cellStyle name="Currency [0૝ 54 2" xfId="16042" xr:uid="{18CC6174-E752-40D2-BB3F-4A96DBA8E4B7}"/>
    <cellStyle name="Currency [0૝ 54 20" xfId="16043" xr:uid="{F949050F-BAE4-4E02-97F1-85A33E3F67D2}"/>
    <cellStyle name="Currency [0૝ 54 21" xfId="16044" xr:uid="{12F97400-50BD-46C8-AF77-83D7A3610119}"/>
    <cellStyle name="Currency [0૝ 54 3" xfId="16045" xr:uid="{269FC68D-33A2-42A1-B322-CC2C328F5D27}"/>
    <cellStyle name="Currency [0૝ 54 4" xfId="16046" xr:uid="{13753FBD-E283-4FB5-B187-E9C376882B95}"/>
    <cellStyle name="Currency [0૝ 54 5" xfId="16047" xr:uid="{76A5DB76-1E2C-4DF2-8D53-F7FD6B8E4066}"/>
    <cellStyle name="Currency [0૝ 54 6" xfId="16048" xr:uid="{E58E7AF0-53E4-4F2A-997B-9DB632B8F20F}"/>
    <cellStyle name="Currency [0૝ 54 7" xfId="16049" xr:uid="{2A6EF4B7-7EB5-4C15-BF48-EE9455B11F69}"/>
    <cellStyle name="Currency [0૝ 54 8" xfId="16050" xr:uid="{6CB533DD-7AD1-4A23-82E9-BE6CF259E91A}"/>
    <cellStyle name="Currency [0૝ 54 9" xfId="16051" xr:uid="{E44ABE75-44DF-4623-84D2-00BE36EF250B}"/>
    <cellStyle name="Currency [0૝ 55" xfId="16052" xr:uid="{0622AFEB-446E-40E5-889C-8494FA9646DF}"/>
    <cellStyle name="Currency [0૝ 55 10" xfId="16053" xr:uid="{B252689D-8E14-4281-9AC0-A654F6C10C3A}"/>
    <cellStyle name="Currency [0૝ 55 11" xfId="16054" xr:uid="{D6DA06EF-2C53-4323-9B7F-BAE7BEE41703}"/>
    <cellStyle name="Currency [0૝ 55 12" xfId="16055" xr:uid="{D9B7D9F4-AECD-40D1-82BA-AE21F99CD132}"/>
    <cellStyle name="Currency [0૝ 55 13" xfId="16056" xr:uid="{F94477EA-34B8-4DDE-830A-58FDAAB43EC4}"/>
    <cellStyle name="Currency [0૝ 55 14" xfId="16057" xr:uid="{CEA2751C-263C-4A72-9E70-73AD5E8E7EC2}"/>
    <cellStyle name="Currency [0૝ 55 15" xfId="16058" xr:uid="{1B39054D-B17C-4D83-9E07-2BAFBD919CE0}"/>
    <cellStyle name="Currency [0૝ 55 16" xfId="16059" xr:uid="{C0F958FA-2C64-4E48-8810-74BD632C0C80}"/>
    <cellStyle name="Currency [0૝ 55 17" xfId="16060" xr:uid="{979B611F-0F0A-410D-8265-AEE77148585D}"/>
    <cellStyle name="Currency [0૝ 55 18" xfId="16061" xr:uid="{1BD75785-68AB-4634-B8D6-DE26597C3D0C}"/>
    <cellStyle name="Currency [0૝ 55 19" xfId="16062" xr:uid="{60560973-3DB8-4353-8572-52D2066D568B}"/>
    <cellStyle name="Currency [0૝ 55 2" xfId="16063" xr:uid="{B3025E6A-78E2-4F48-B52B-C665672C5D7A}"/>
    <cellStyle name="Currency [0૝ 55 20" xfId="16064" xr:uid="{C125E496-C08C-4ECB-A6DA-C07B227FB282}"/>
    <cellStyle name="Currency [0૝ 55 21" xfId="16065" xr:uid="{18F3897C-140C-448F-A733-AE1016AE54F0}"/>
    <cellStyle name="Currency [0૝ 55 3" xfId="16066" xr:uid="{CF543054-E419-471E-BD3B-E8552DAC4AEC}"/>
    <cellStyle name="Currency [0૝ 55 4" xfId="16067" xr:uid="{7B0CC2C9-B867-4079-AE7C-571BE6F6AF09}"/>
    <cellStyle name="Currency [0૝ 55 5" xfId="16068" xr:uid="{1FE49603-63B5-4565-AE67-3C8A434823F1}"/>
    <cellStyle name="Currency [0૝ 55 6" xfId="16069" xr:uid="{938BFF1A-208C-45D2-BF6C-073E7342D025}"/>
    <cellStyle name="Currency [0૝ 55 7" xfId="16070" xr:uid="{A34496E2-5DC5-44E5-9CAC-E2F1EA204116}"/>
    <cellStyle name="Currency [0૝ 55 8" xfId="16071" xr:uid="{A7FAE5D5-B319-4D89-8928-B3077D74CE4E}"/>
    <cellStyle name="Currency [0૝ 55 9" xfId="16072" xr:uid="{224C1515-6090-4F81-A93C-C0E2D2980E2F}"/>
    <cellStyle name="Currency [0૝ 56" xfId="16073" xr:uid="{07E18D9B-EB7D-4757-A0CC-DAFE67042850}"/>
    <cellStyle name="Currency [0૝ 56 10" xfId="16074" xr:uid="{DD0C3D19-D5AA-4F53-8637-706DF72C9B65}"/>
    <cellStyle name="Currency [0૝ 56 11" xfId="16075" xr:uid="{CF0B9081-FDBB-4EC6-AAC4-DB51B74DFD81}"/>
    <cellStyle name="Currency [0૝ 56 12" xfId="16076" xr:uid="{796433D7-517E-406A-A2A7-CBFC585B5E3B}"/>
    <cellStyle name="Currency [0૝ 56 13" xfId="16077" xr:uid="{DB23CB3D-59F8-4A00-9987-A45D7611F014}"/>
    <cellStyle name="Currency [0૝ 56 14" xfId="16078" xr:uid="{D22AC8E9-888A-4601-AC70-A496E7D49F2A}"/>
    <cellStyle name="Currency [0૝ 56 15" xfId="16079" xr:uid="{FA0106DC-2D3C-4D48-A720-FD6C98023C86}"/>
    <cellStyle name="Currency [0૝ 56 16" xfId="16080" xr:uid="{EE47C228-389C-4715-8856-8E2F04451CA6}"/>
    <cellStyle name="Currency [0૝ 56 17" xfId="16081" xr:uid="{2D7C6FC0-BA25-4D00-9534-D3F4E56FB01C}"/>
    <cellStyle name="Currency [0૝ 56 18" xfId="16082" xr:uid="{6A7D0433-9D40-4985-9C41-1DDF329875EC}"/>
    <cellStyle name="Currency [0૝ 56 19" xfId="16083" xr:uid="{7C9EADB3-3CAA-431E-8FAC-8939DA68686B}"/>
    <cellStyle name="Currency [0૝ 56 2" xfId="16084" xr:uid="{8AD7EF5E-E375-46B0-9685-A2FA02352A85}"/>
    <cellStyle name="Currency [0૝ 56 20" xfId="16085" xr:uid="{D0909F75-2210-4566-9792-F9FBF1261224}"/>
    <cellStyle name="Currency [0૝ 56 21" xfId="16086" xr:uid="{FCD86E6B-F7F3-4AD9-A6D8-0919EFE80653}"/>
    <cellStyle name="Currency [0૝ 56 3" xfId="16087" xr:uid="{F0EC53C9-67B4-4E6D-BB58-C64B3A0C9763}"/>
    <cellStyle name="Currency [0૝ 56 4" xfId="16088" xr:uid="{EAE999F6-F87E-4460-BD18-0CB5DDA93F52}"/>
    <cellStyle name="Currency [0૝ 56 5" xfId="16089" xr:uid="{BBE59A20-F88E-4658-AB8E-FB6F375CAE3B}"/>
    <cellStyle name="Currency [0૝ 56 6" xfId="16090" xr:uid="{D76DD183-6B69-4513-9D85-EC4289C2F0DA}"/>
    <cellStyle name="Currency [0૝ 56 7" xfId="16091" xr:uid="{A8CDD1E0-C074-4B18-8A86-D54901A791BB}"/>
    <cellStyle name="Currency [0૝ 56 8" xfId="16092" xr:uid="{5CA71087-B53C-4725-8117-132CF1875A7D}"/>
    <cellStyle name="Currency [0૝ 56 9" xfId="16093" xr:uid="{38DAFBEE-7D69-440F-9C2E-759809217695}"/>
    <cellStyle name="Currency [0૝ 57" xfId="16094" xr:uid="{B4FC79F4-99F6-46E5-8C32-6C1FBAB3ABDD}"/>
    <cellStyle name="Currency [0૝ 57 10" xfId="16095" xr:uid="{4397B923-AE92-424D-B458-55C99C8DD48E}"/>
    <cellStyle name="Currency [0૝ 57 11" xfId="16096" xr:uid="{8317FF0D-4327-410F-9BAD-1B87EF4F98E0}"/>
    <cellStyle name="Currency [0૝ 57 12" xfId="16097" xr:uid="{4C58798B-B942-46B3-82AF-0A22C896B87A}"/>
    <cellStyle name="Currency [0૝ 57 13" xfId="16098" xr:uid="{CE716369-CA8A-47C8-B6CB-99D0D0313AC2}"/>
    <cellStyle name="Currency [0૝ 57 14" xfId="16099" xr:uid="{44E6C6D0-B868-4E9C-B201-B26ED83BD36E}"/>
    <cellStyle name="Currency [0૝ 57 15" xfId="16100" xr:uid="{E0B2DC46-C9FA-42AE-92E6-4EBD730BE01D}"/>
    <cellStyle name="Currency [0૝ 57 16" xfId="16101" xr:uid="{F67642B4-9F4E-4ABF-9CE6-6DC80A7B85BC}"/>
    <cellStyle name="Currency [0૝ 57 17" xfId="16102" xr:uid="{E9F001D0-72FF-4454-B9E6-CFC476537AA3}"/>
    <cellStyle name="Currency [0૝ 57 18" xfId="16103" xr:uid="{57DC8943-42D7-4062-B026-9A37C8168EBA}"/>
    <cellStyle name="Currency [0૝ 57 19" xfId="16104" xr:uid="{F05759E5-7511-428D-89A7-9B9E27058144}"/>
    <cellStyle name="Currency [0૝ 57 2" xfId="16105" xr:uid="{A667F4E0-F2CB-4B27-B378-FDD4B330A2AD}"/>
    <cellStyle name="Currency [0૝ 57 20" xfId="16106" xr:uid="{1227B3D6-983E-4FED-A6F0-3879C87E3408}"/>
    <cellStyle name="Currency [0૝ 57 21" xfId="16107" xr:uid="{A0C2745B-96D5-4D9B-8563-10BBF2730E0A}"/>
    <cellStyle name="Currency [0૝ 57 3" xfId="16108" xr:uid="{E4237A37-1662-45AE-9505-35DF9AF9F072}"/>
    <cellStyle name="Currency [0૝ 57 4" xfId="16109" xr:uid="{1559F4C9-B4F5-4658-AE4E-C2DC0ACECBD2}"/>
    <cellStyle name="Currency [0૝ 57 5" xfId="16110" xr:uid="{40F53FA3-9E1A-4BCB-974F-1A841F046CCC}"/>
    <cellStyle name="Currency [0૝ 57 6" xfId="16111" xr:uid="{78F55150-844F-41FF-9534-DAB968180337}"/>
    <cellStyle name="Currency [0૝ 57 7" xfId="16112" xr:uid="{FAEFE1DE-7153-4602-828A-79FEF4357B46}"/>
    <cellStyle name="Currency [0૝ 57 8" xfId="16113" xr:uid="{9218A9B9-A115-4055-A44B-F6B15ACCFF7E}"/>
    <cellStyle name="Currency [0૝ 57 9" xfId="16114" xr:uid="{F98F1841-1585-49C4-A0BD-C4350EF466C6}"/>
    <cellStyle name="Currency [0૝ 58" xfId="16115" xr:uid="{9F65DE08-D3B4-4FC2-9779-151021EC2FD6}"/>
    <cellStyle name="Currency [0૝ 58 10" xfId="16116" xr:uid="{7143FBCD-4988-490F-B11E-AC1833F9E376}"/>
    <cellStyle name="Currency [0૝ 58 11" xfId="16117" xr:uid="{135292D9-5541-419A-A41C-AED0B0F393AE}"/>
    <cellStyle name="Currency [0૝ 58 12" xfId="16118" xr:uid="{69A5EDB6-CC0F-4858-85E1-727A865DB976}"/>
    <cellStyle name="Currency [0૝ 58 13" xfId="16119" xr:uid="{ADE622BA-D479-4427-94BF-489F58B46C37}"/>
    <cellStyle name="Currency [0૝ 58 14" xfId="16120" xr:uid="{B4990EB4-B5BD-496B-A781-7B4396C3E8B9}"/>
    <cellStyle name="Currency [0૝ 58 15" xfId="16121" xr:uid="{D5EB7C30-AA42-4D37-959E-D7010FC2D2EA}"/>
    <cellStyle name="Currency [0૝ 58 16" xfId="16122" xr:uid="{AAC10275-922E-4408-8B69-A5E120165E99}"/>
    <cellStyle name="Currency [0૝ 58 17" xfId="16123" xr:uid="{A90FE9D5-7E18-4577-A5B3-1D6D16661495}"/>
    <cellStyle name="Currency [0૝ 58 18" xfId="16124" xr:uid="{8A55D83F-98E4-4001-9FD4-64540A492C25}"/>
    <cellStyle name="Currency [0૝ 58 19" xfId="16125" xr:uid="{43EB50B6-1E7E-4E99-8A4A-DDAE9D6D0344}"/>
    <cellStyle name="Currency [0૝ 58 2" xfId="16126" xr:uid="{3D09BF65-A53A-4D3C-84B2-1FD079A677C2}"/>
    <cellStyle name="Currency [0૝ 58 20" xfId="16127" xr:uid="{412D8A20-F712-4B14-9EE0-418CDAE1B7E2}"/>
    <cellStyle name="Currency [0૝ 58 21" xfId="16128" xr:uid="{9F070ECB-6135-4D16-9AE9-2D98FCA8BEC9}"/>
    <cellStyle name="Currency [0૝ 58 3" xfId="16129" xr:uid="{41021DF7-6A9D-4FFB-9F13-5D95D25E44ED}"/>
    <cellStyle name="Currency [0૝ 58 4" xfId="16130" xr:uid="{89383B97-28EA-4D83-89DD-05BB1E5C5890}"/>
    <cellStyle name="Currency [0૝ 58 5" xfId="16131" xr:uid="{29FBF156-2418-45D9-8F5A-B559B8FCF474}"/>
    <cellStyle name="Currency [0૝ 58 6" xfId="16132" xr:uid="{84FEEDFF-B8EF-471E-87C6-6DB39ED0D861}"/>
    <cellStyle name="Currency [0૝ 58 7" xfId="16133" xr:uid="{61AA1978-C7E4-4812-A119-AA882AEDB006}"/>
    <cellStyle name="Currency [0૝ 58 8" xfId="16134" xr:uid="{2237AF61-1245-45CF-A0DF-D1E97DCA2B1A}"/>
    <cellStyle name="Currency [0૝ 58 9" xfId="16135" xr:uid="{1A1B1D61-A18F-4DE7-B3CB-B0F9D06C0C38}"/>
    <cellStyle name="Currency [0૝ 59" xfId="16136" xr:uid="{EF3923AC-9E49-4ACE-83B1-F27A759B6A5B}"/>
    <cellStyle name="Currency [0૝ 59 10" xfId="16137" xr:uid="{06DF0964-3A4E-4108-A9A9-276C436ABB9A}"/>
    <cellStyle name="Currency [0૝ 59 11" xfId="16138" xr:uid="{B975C99B-ED20-42AD-95EB-F8599E7986C3}"/>
    <cellStyle name="Currency [0૝ 59 12" xfId="16139" xr:uid="{CBFBD47D-216D-4BFC-81C4-A8845BC66FFB}"/>
    <cellStyle name="Currency [0૝ 59 13" xfId="16140" xr:uid="{82FA3067-E6D6-40B8-AF88-65B5CCC616BA}"/>
    <cellStyle name="Currency [0૝ 59 14" xfId="16141" xr:uid="{7179C158-D586-45C7-B1E2-EB81DA221646}"/>
    <cellStyle name="Currency [0૝ 59 15" xfId="16142" xr:uid="{1A92D558-F973-426D-8EF3-D519F130435D}"/>
    <cellStyle name="Currency [0૝ 59 16" xfId="16143" xr:uid="{38BD38BA-D6B5-4375-B62C-00123A02EE77}"/>
    <cellStyle name="Currency [0૝ 59 17" xfId="16144" xr:uid="{AF53154E-F287-4986-9B64-89AF4AA90316}"/>
    <cellStyle name="Currency [0૝ 59 18" xfId="16145" xr:uid="{00B6A5D4-2291-48C5-8A40-83F0184D2992}"/>
    <cellStyle name="Currency [0૝ 59 19" xfId="16146" xr:uid="{AF74596F-BBDD-48D5-9DAA-1BB6CFA1FC58}"/>
    <cellStyle name="Currency [0૝ 59 2" xfId="16147" xr:uid="{33C56B45-0C35-4C5E-9415-02A14257B992}"/>
    <cellStyle name="Currency [0૝ 59 20" xfId="16148" xr:uid="{0803974C-F9A4-498D-B057-520A01B3B432}"/>
    <cellStyle name="Currency [0૝ 59 21" xfId="16149" xr:uid="{0718801D-513C-402C-A921-89E320E73F8C}"/>
    <cellStyle name="Currency [0૝ 59 3" xfId="16150" xr:uid="{E5399E43-9D0F-4F3D-9B58-905E1D34C06C}"/>
    <cellStyle name="Currency [0૝ 59 4" xfId="16151" xr:uid="{FFED7971-E2AF-42B0-8D1E-DB80F403DDA1}"/>
    <cellStyle name="Currency [0૝ 59 5" xfId="16152" xr:uid="{8CAC8E31-8E21-4E28-A5A0-C2B6A3643122}"/>
    <cellStyle name="Currency [0૝ 59 6" xfId="16153" xr:uid="{9DDE93F5-A626-406A-B697-A036A363EAC3}"/>
    <cellStyle name="Currency [0૝ 59 7" xfId="16154" xr:uid="{F02D0C11-5E88-49CE-8C1B-A8EC0B68DE5B}"/>
    <cellStyle name="Currency [0૝ 59 8" xfId="16155" xr:uid="{00D36489-8B29-419F-B334-146C3A3C2DBA}"/>
    <cellStyle name="Currency [0૝ 59 9" xfId="16156" xr:uid="{D1FA46BC-252A-4A7F-B08E-A40EC4567E34}"/>
    <cellStyle name="Currency [0૝ 6" xfId="16157" xr:uid="{F5808163-6040-4F6E-9ABB-7DB6ADF7E809}"/>
    <cellStyle name="Currency [0૝ 6 10" xfId="16158" xr:uid="{86EE9E4E-110C-42E1-971C-AED3D559E6B4}"/>
    <cellStyle name="Currency [0૝ 6 11" xfId="16159" xr:uid="{6E7CAA54-9921-4830-AE10-3715F5EECF50}"/>
    <cellStyle name="Currency [0૝ 6 12" xfId="16160" xr:uid="{4FD1B80C-0185-4554-9B53-E7AE7B4C853B}"/>
    <cellStyle name="Currency [0૝ 6 13" xfId="16161" xr:uid="{288EC5B5-3440-4233-91ED-47AD156A0653}"/>
    <cellStyle name="Currency [0૝ 6 14" xfId="16162" xr:uid="{085715ED-81B4-436E-A390-76DC1D85F817}"/>
    <cellStyle name="Currency [0૝ 6 15" xfId="16163" xr:uid="{11EE9653-0BB1-425B-864F-D3C6743229C6}"/>
    <cellStyle name="Currency [0૝ 6 16" xfId="16164" xr:uid="{EADA5675-F018-4FA1-8348-785DE99F8B7A}"/>
    <cellStyle name="Currency [0૝ 6 17" xfId="16165" xr:uid="{78C9B9F4-1B72-4678-844A-5DD890F038CF}"/>
    <cellStyle name="Currency [0૝ 6 18" xfId="16166" xr:uid="{73A2C323-6BA8-4424-82E2-37756C28BFFA}"/>
    <cellStyle name="Currency [0૝ 6 19" xfId="16167" xr:uid="{9B22BFE0-69AC-4384-B85D-1810B3363E4B}"/>
    <cellStyle name="Currency [0૝ 6 2" xfId="16168" xr:uid="{BC148A91-2CAA-405D-9C84-E147EC8038BA}"/>
    <cellStyle name="Currency [0૝ 6 20" xfId="16169" xr:uid="{2FA4897E-7814-4E9A-AF93-8C246BEC82F4}"/>
    <cellStyle name="Currency [0૝ 6 21" xfId="16170" xr:uid="{C41F41DB-5B26-4A0A-84BA-EF50A3425933}"/>
    <cellStyle name="Currency [0૝ 6 3" xfId="16171" xr:uid="{7AC2C664-ADAD-4FAD-8EA9-3027DE2410C2}"/>
    <cellStyle name="Currency [0૝ 6 4" xfId="16172" xr:uid="{C25C0F60-270A-460E-8D26-2573CD3448F2}"/>
    <cellStyle name="Currency [0૝ 6 5" xfId="16173" xr:uid="{27B9E1C3-330F-47D2-A87C-891D64396574}"/>
    <cellStyle name="Currency [0૝ 6 6" xfId="16174" xr:uid="{9C40B2A0-23DC-4E68-8C17-413F07B0DEE8}"/>
    <cellStyle name="Currency [0૝ 6 7" xfId="16175" xr:uid="{FA057CA5-2321-41F0-B004-7E54D6DF8724}"/>
    <cellStyle name="Currency [0૝ 6 8" xfId="16176" xr:uid="{BED29404-3DB2-4D11-B96E-01D3969D9E70}"/>
    <cellStyle name="Currency [0૝ 6 9" xfId="16177" xr:uid="{C40737DF-1A9D-4C14-BFCD-8C1D7F8A866C}"/>
    <cellStyle name="Currency [0૝ 60" xfId="16178" xr:uid="{7AFCF221-332F-457D-8CD7-178CBF65E260}"/>
    <cellStyle name="Currency [0૝ 60 10" xfId="16179" xr:uid="{B213E534-6ECB-4DE6-A5D3-6AB4931099ED}"/>
    <cellStyle name="Currency [0૝ 60 11" xfId="16180" xr:uid="{873CDCF2-EBDF-4A89-8C5A-5792FF3095A9}"/>
    <cellStyle name="Currency [0૝ 60 12" xfId="16181" xr:uid="{8AE3A45E-9EC4-45ED-B61B-5C61414F7A4D}"/>
    <cellStyle name="Currency [0૝ 60 13" xfId="16182" xr:uid="{E62C3688-755C-4E5A-8236-61D298268FBF}"/>
    <cellStyle name="Currency [0૝ 60 14" xfId="16183" xr:uid="{AAB6B041-2A0D-40BF-BF8B-9CB4987FA32D}"/>
    <cellStyle name="Currency [0૝ 60 15" xfId="16184" xr:uid="{70D943CE-05E0-4F8B-8A9A-662F70AEC392}"/>
    <cellStyle name="Currency [0૝ 60 16" xfId="16185" xr:uid="{515D32BD-B070-4C1C-9CDC-8B3BA9753541}"/>
    <cellStyle name="Currency [0૝ 60 17" xfId="16186" xr:uid="{000C5187-908A-457E-9714-7BA4487D8A65}"/>
    <cellStyle name="Currency [0૝ 60 18" xfId="16187" xr:uid="{4E690DF3-C24C-46D3-B45B-CD4552A6F488}"/>
    <cellStyle name="Currency [0૝ 60 19" xfId="16188" xr:uid="{F6124043-2425-46CD-A0D0-BD403915BBB8}"/>
    <cellStyle name="Currency [0૝ 60 2" xfId="16189" xr:uid="{BD1F3A95-6F84-479E-9B34-6AB3EA4FC856}"/>
    <cellStyle name="Currency [0૝ 60 20" xfId="16190" xr:uid="{13ABC728-6262-4531-AAA4-81E998537864}"/>
    <cellStyle name="Currency [0૝ 60 21" xfId="16191" xr:uid="{E179607C-D38D-4677-923B-3789131855F5}"/>
    <cellStyle name="Currency [0૝ 60 3" xfId="16192" xr:uid="{9518AD98-16FE-40F0-8499-AF6B8051DE2F}"/>
    <cellStyle name="Currency [0૝ 60 4" xfId="16193" xr:uid="{4B25B53C-10B7-42C7-A22E-8351B7833E87}"/>
    <cellStyle name="Currency [0૝ 60 5" xfId="16194" xr:uid="{9D757341-4905-4D7F-BEFB-C70423E4C1A6}"/>
    <cellStyle name="Currency [0૝ 60 6" xfId="16195" xr:uid="{6C1E4F3F-8869-417C-9DF5-3F9C0AA1EC4B}"/>
    <cellStyle name="Currency [0૝ 60 7" xfId="16196" xr:uid="{84ECD793-38FF-45E2-BC27-0BC2511725C2}"/>
    <cellStyle name="Currency [0૝ 60 8" xfId="16197" xr:uid="{0C698F15-F49B-41CA-ACB8-4E637A8AAB99}"/>
    <cellStyle name="Currency [0૝ 60 9" xfId="16198" xr:uid="{5CF3CC92-0F08-419F-8196-1B0462486A7E}"/>
    <cellStyle name="Currency [0૝ 61" xfId="16199" xr:uid="{93BB9A3D-B9DC-4661-83C8-EFB636891C04}"/>
    <cellStyle name="Currency [0૝ 61 10" xfId="16200" xr:uid="{04F64039-BA04-4674-826A-C84CCCC1DA9B}"/>
    <cellStyle name="Currency [0૝ 61 11" xfId="16201" xr:uid="{B2AA3E7D-FB3A-41FB-A900-137EED05A8D3}"/>
    <cellStyle name="Currency [0૝ 61 12" xfId="16202" xr:uid="{FCBA35C8-5A7B-42E7-89B6-0BCBE4CE36D1}"/>
    <cellStyle name="Currency [0૝ 61 13" xfId="16203" xr:uid="{BF61443E-8F3D-4311-B685-299C6FC8E0E4}"/>
    <cellStyle name="Currency [0૝ 61 14" xfId="16204" xr:uid="{A8568D52-F583-455C-8850-3CCAF6A3BDAE}"/>
    <cellStyle name="Currency [0૝ 61 15" xfId="16205" xr:uid="{5E4C91A8-8772-43CB-AD0E-94F05AAE03D0}"/>
    <cellStyle name="Currency [0૝ 61 16" xfId="16206" xr:uid="{822189C9-D5E8-4C81-A202-F15DBF58393A}"/>
    <cellStyle name="Currency [0૝ 61 17" xfId="16207" xr:uid="{209D1809-A885-4830-B726-8B438A924A78}"/>
    <cellStyle name="Currency [0૝ 61 18" xfId="16208" xr:uid="{FE3027B3-2FD5-448A-BF04-D55737798FC7}"/>
    <cellStyle name="Currency [0૝ 61 19" xfId="16209" xr:uid="{0F927E8B-DB05-46CB-A926-1A696309ABBB}"/>
    <cellStyle name="Currency [0૝ 61 2" xfId="16210" xr:uid="{0D89565B-607E-4ECE-A2B0-B320F7CD0185}"/>
    <cellStyle name="Currency [0૝ 61 20" xfId="16211" xr:uid="{3BDDA150-EE00-4213-B987-6FE8A88A72CA}"/>
    <cellStyle name="Currency [0૝ 61 21" xfId="16212" xr:uid="{1D3C9227-E106-48FD-86B3-BE50C6EFDA3A}"/>
    <cellStyle name="Currency [0૝ 61 3" xfId="16213" xr:uid="{45ED5B5E-A181-42AD-95C8-3D66CEF29CA9}"/>
    <cellStyle name="Currency [0૝ 61 4" xfId="16214" xr:uid="{ECBA5D19-5A96-468D-B2A9-7C8FE677533B}"/>
    <cellStyle name="Currency [0૝ 61 5" xfId="16215" xr:uid="{FA96198E-59B8-4169-9B75-6511192F6C47}"/>
    <cellStyle name="Currency [0૝ 61 6" xfId="16216" xr:uid="{B557BC9A-C886-4593-8A76-73EEC340959E}"/>
    <cellStyle name="Currency [0૝ 61 7" xfId="16217" xr:uid="{F442F03C-12A7-48DA-802D-B6BF311B50AD}"/>
    <cellStyle name="Currency [0૝ 61 8" xfId="16218" xr:uid="{8D064CB4-D636-4D29-9D80-FDED73F5C984}"/>
    <cellStyle name="Currency [0૝ 61 9" xfId="16219" xr:uid="{1EB4D4F9-CF21-4447-BD4C-35C0E56B9C19}"/>
    <cellStyle name="Currency [0૝ 62" xfId="16220" xr:uid="{A368F688-644A-4F5D-A166-93A6CA073159}"/>
    <cellStyle name="Currency [0૝ 62 10" xfId="16221" xr:uid="{E864ACF5-EED3-4617-A37B-173071BA8FDC}"/>
    <cellStyle name="Currency [0૝ 62 11" xfId="16222" xr:uid="{9475A694-7670-4442-8D35-E4168740D9AF}"/>
    <cellStyle name="Currency [0૝ 62 12" xfId="16223" xr:uid="{51805F54-3742-4A2D-BE85-302190ABB259}"/>
    <cellStyle name="Currency [0૝ 62 13" xfId="16224" xr:uid="{C1AFD31D-01D9-4D42-837F-9D3CD21FF0FC}"/>
    <cellStyle name="Currency [0૝ 62 14" xfId="16225" xr:uid="{9FC0F1D2-CC57-4775-9F7D-E1170F59B8ED}"/>
    <cellStyle name="Currency [0૝ 62 15" xfId="16226" xr:uid="{013F4252-F18F-47BA-858F-C21A185D666D}"/>
    <cellStyle name="Currency [0૝ 62 16" xfId="16227" xr:uid="{40523831-8D06-4899-910B-8EC4FC296327}"/>
    <cellStyle name="Currency [0૝ 62 17" xfId="16228" xr:uid="{99FDD542-BE2D-4E94-8F0A-9CD12A8234DA}"/>
    <cellStyle name="Currency [0૝ 62 18" xfId="16229" xr:uid="{45F2EACC-1369-43D7-A317-45ECEEC84EF5}"/>
    <cellStyle name="Currency [0૝ 62 19" xfId="16230" xr:uid="{77DBC98F-DA6B-4D49-8080-9BF40721EFEB}"/>
    <cellStyle name="Currency [0૝ 62 2" xfId="16231" xr:uid="{A375C659-7CA7-42B8-8265-01BE2617AAA9}"/>
    <cellStyle name="Currency [0૝ 62 20" xfId="16232" xr:uid="{39C04BAC-22CA-4966-AFA6-9E9A075EA319}"/>
    <cellStyle name="Currency [0૝ 62 21" xfId="16233" xr:uid="{0B46F67B-2D83-427C-B255-420C10EF6E22}"/>
    <cellStyle name="Currency [0૝ 62 3" xfId="16234" xr:uid="{8F16E2CC-CA13-46A9-B099-625B17BA69B4}"/>
    <cellStyle name="Currency [0૝ 62 4" xfId="16235" xr:uid="{4B040EC2-3FA1-49D7-9EE1-5117990D645C}"/>
    <cellStyle name="Currency [0૝ 62 5" xfId="16236" xr:uid="{A579DFD0-9241-4266-8855-784078306D2F}"/>
    <cellStyle name="Currency [0૝ 62 6" xfId="16237" xr:uid="{8B7E27B7-DABB-4CAD-AC61-9D7A8D93EBE7}"/>
    <cellStyle name="Currency [0૝ 62 7" xfId="16238" xr:uid="{FFF941D2-944A-4CD7-AFDC-5F7C34E75F8D}"/>
    <cellStyle name="Currency [0૝ 62 8" xfId="16239" xr:uid="{65FC7511-3B26-4C94-BB6E-2324AFF314AB}"/>
    <cellStyle name="Currency [0૝ 62 9" xfId="16240" xr:uid="{C901465B-5150-4AF8-B785-CD21524B2FBF}"/>
    <cellStyle name="Currency [0૝ 63" xfId="16241" xr:uid="{CF1CCB49-4283-4637-BD92-CA1C23B0FFEB}"/>
    <cellStyle name="Currency [0૝ 63 10" xfId="16242" xr:uid="{0AEDD208-FAB5-43CE-91AA-7679779D4B85}"/>
    <cellStyle name="Currency [0૝ 63 11" xfId="16243" xr:uid="{4BAA73DD-16EA-405F-BA37-F3BC6E3107A0}"/>
    <cellStyle name="Currency [0૝ 63 12" xfId="16244" xr:uid="{58F0B587-C40E-4F0C-8F74-85A91E97BC7F}"/>
    <cellStyle name="Currency [0૝ 63 13" xfId="16245" xr:uid="{4B151C26-0742-4B3B-A526-C23BD0DA89A3}"/>
    <cellStyle name="Currency [0૝ 63 14" xfId="16246" xr:uid="{A877A9A3-F8CD-4C8D-9C03-334ABA0D0271}"/>
    <cellStyle name="Currency [0૝ 63 15" xfId="16247" xr:uid="{8F0EE61B-6234-4669-BD63-313D9CC272BC}"/>
    <cellStyle name="Currency [0૝ 63 16" xfId="16248" xr:uid="{4CDBE864-F0BC-4A94-99A4-E83198872EC9}"/>
    <cellStyle name="Currency [0૝ 63 17" xfId="16249" xr:uid="{59F15FF7-5285-4012-8BC9-681EF3935E22}"/>
    <cellStyle name="Currency [0૝ 63 18" xfId="16250" xr:uid="{0578C23F-F83A-4337-9715-E1BA17B691CB}"/>
    <cellStyle name="Currency [0૝ 63 19" xfId="16251" xr:uid="{39F482B6-5517-4FCC-BB4B-9671BF93FC23}"/>
    <cellStyle name="Currency [0૝ 63 2" xfId="16252" xr:uid="{DABCBBF3-559C-4BC8-A30B-65E72DF3438D}"/>
    <cellStyle name="Currency [0૝ 63 20" xfId="16253" xr:uid="{98076B09-FE94-459C-B261-57C36C298D0D}"/>
    <cellStyle name="Currency [0૝ 63 21" xfId="16254" xr:uid="{99852505-0775-4F61-B0B0-D28596BC7FA5}"/>
    <cellStyle name="Currency [0૝ 63 3" xfId="16255" xr:uid="{7C63581F-6778-43F9-ADD9-7C1BC8CBACF8}"/>
    <cellStyle name="Currency [0૝ 63 4" xfId="16256" xr:uid="{1282C9EB-6DCA-4AC8-927B-AB5F760EE1C5}"/>
    <cellStyle name="Currency [0૝ 63 5" xfId="16257" xr:uid="{840C49FA-C207-447F-84AB-CA58F7BEC956}"/>
    <cellStyle name="Currency [0૝ 63 6" xfId="16258" xr:uid="{E49DCCC2-6A84-4D9A-87C4-18FDCF26E426}"/>
    <cellStyle name="Currency [0૝ 63 7" xfId="16259" xr:uid="{D41766BE-EC9D-48C6-A7FF-3985F89F4F44}"/>
    <cellStyle name="Currency [0૝ 63 8" xfId="16260" xr:uid="{0A0A265A-E413-4958-B48E-D57EB37E3F7C}"/>
    <cellStyle name="Currency [0૝ 63 9" xfId="16261" xr:uid="{E6F79A0B-4C20-4C3C-A4E4-164EFE650ECE}"/>
    <cellStyle name="Currency [0૝ 64" xfId="16262" xr:uid="{F79FECD5-36B5-4A7D-89AA-AD10582BE9BF}"/>
    <cellStyle name="Currency [0૝ 64 10" xfId="16263" xr:uid="{39BBFBC4-59E5-41BC-BE21-4CE4853DAAB1}"/>
    <cellStyle name="Currency [0૝ 64 11" xfId="16264" xr:uid="{6AF82669-562F-4288-921A-19141523C31F}"/>
    <cellStyle name="Currency [0૝ 64 12" xfId="16265" xr:uid="{3280C6E9-745E-46F1-8A78-8E285711882A}"/>
    <cellStyle name="Currency [0૝ 64 13" xfId="16266" xr:uid="{EB4335B2-170D-4CFE-8010-31E0CF49F540}"/>
    <cellStyle name="Currency [0૝ 64 14" xfId="16267" xr:uid="{53FF6AC3-18EE-4DB9-8868-E3450725F08D}"/>
    <cellStyle name="Currency [0૝ 64 15" xfId="16268" xr:uid="{CA82DAB0-1F5F-4336-85CD-66FA15E2E1AE}"/>
    <cellStyle name="Currency [0૝ 64 16" xfId="16269" xr:uid="{20F9A676-AB5E-4A3B-A1DD-8E5E175E6FF0}"/>
    <cellStyle name="Currency [0૝ 64 17" xfId="16270" xr:uid="{E4D1AE8F-392C-4AD9-A682-4ED0E1A2E68E}"/>
    <cellStyle name="Currency [0૝ 64 18" xfId="16271" xr:uid="{C70BB04B-7B40-47B7-BEEC-F1143BC8914D}"/>
    <cellStyle name="Currency [0૝ 64 19" xfId="16272" xr:uid="{F056995D-6B9B-4EBF-AC07-9024C7C24834}"/>
    <cellStyle name="Currency [0૝ 64 2" xfId="16273" xr:uid="{62F59052-E941-41C0-ABF2-843976C8E1C9}"/>
    <cellStyle name="Currency [0૝ 64 20" xfId="16274" xr:uid="{61775B03-AEB0-4D50-8172-2CA1141BF8A4}"/>
    <cellStyle name="Currency [0૝ 64 21" xfId="16275" xr:uid="{F7C366E1-FE85-46DD-9E55-CCE591F71FA4}"/>
    <cellStyle name="Currency [0૝ 64 3" xfId="16276" xr:uid="{0DD47B75-5282-4B70-A5E7-F284144FBEA3}"/>
    <cellStyle name="Currency [0૝ 64 4" xfId="16277" xr:uid="{EA73E915-FDC7-422F-90F4-B3E5BCF4FB5A}"/>
    <cellStyle name="Currency [0૝ 64 5" xfId="16278" xr:uid="{795593BD-7A6D-481E-A1A0-A2069971717A}"/>
    <cellStyle name="Currency [0૝ 64 6" xfId="16279" xr:uid="{65784C3D-5170-40A9-B9C0-ABF3E67928F7}"/>
    <cellStyle name="Currency [0૝ 64 7" xfId="16280" xr:uid="{C99F6E3A-7FD0-4296-B06F-2D89F5378230}"/>
    <cellStyle name="Currency [0૝ 64 8" xfId="16281" xr:uid="{2A4CFADF-D3CC-4EF5-BCBB-47A7AC442B51}"/>
    <cellStyle name="Currency [0૝ 64 9" xfId="16282" xr:uid="{957238B5-B550-4222-A7FE-9C802D59187D}"/>
    <cellStyle name="Currency [0૝ 65" xfId="16283" xr:uid="{64D69DE4-16BF-438E-A438-689D2DA39BDD}"/>
    <cellStyle name="Currency [0૝ 65 10" xfId="16284" xr:uid="{B56EE392-8DF5-4E09-BFB0-05AAC0D5CE2E}"/>
    <cellStyle name="Currency [0૝ 65 11" xfId="16285" xr:uid="{CC3F493B-CCAE-4DCD-9F90-E407E3599AA2}"/>
    <cellStyle name="Currency [0૝ 65 12" xfId="16286" xr:uid="{757AD2BB-D892-4893-81DF-C504283F0261}"/>
    <cellStyle name="Currency [0૝ 65 13" xfId="16287" xr:uid="{246CBAFA-A514-4F80-B1F0-8E9929D5A07F}"/>
    <cellStyle name="Currency [0૝ 65 14" xfId="16288" xr:uid="{E771BDCB-515A-4534-B267-5B3ABC2915E2}"/>
    <cellStyle name="Currency [0૝ 65 15" xfId="16289" xr:uid="{663104AF-83E2-443A-A1EB-39A8F112B7B5}"/>
    <cellStyle name="Currency [0૝ 65 16" xfId="16290" xr:uid="{E40B8EE1-0C72-40FB-8421-55B0424BE4D5}"/>
    <cellStyle name="Currency [0૝ 65 17" xfId="16291" xr:uid="{67CD6876-9B79-47B3-B739-FCBF5B773AC6}"/>
    <cellStyle name="Currency [0૝ 65 18" xfId="16292" xr:uid="{D99D2DBF-B9EE-4A29-AED4-9E19A23F1264}"/>
    <cellStyle name="Currency [0૝ 65 19" xfId="16293" xr:uid="{6A945D33-CA96-412D-8958-291C7A8FC299}"/>
    <cellStyle name="Currency [0૝ 65 2" xfId="16294" xr:uid="{2630EC6A-6949-4E08-B185-8BDBAA448373}"/>
    <cellStyle name="Currency [0૝ 65 20" xfId="16295" xr:uid="{E29BB7E2-0DEB-4745-ACAE-2894A77DE56A}"/>
    <cellStyle name="Currency [0૝ 65 21" xfId="16296" xr:uid="{8004CBA7-ED11-4314-89C8-5E2140F074F6}"/>
    <cellStyle name="Currency [0૝ 65 3" xfId="16297" xr:uid="{632AB586-F7D5-4C35-AB6F-D4736AD5620C}"/>
    <cellStyle name="Currency [0૝ 65 4" xfId="16298" xr:uid="{FEB74FA0-AA7D-41F2-8802-005AA768D7D6}"/>
    <cellStyle name="Currency [0૝ 65 5" xfId="16299" xr:uid="{B49D45D0-3DC9-49BA-8E1D-111EED310F3B}"/>
    <cellStyle name="Currency [0૝ 65 6" xfId="16300" xr:uid="{CF6ADC3D-3312-4981-BF50-FD2CDE61BDCB}"/>
    <cellStyle name="Currency [0૝ 65 7" xfId="16301" xr:uid="{8679D2F8-DB6B-43B7-935A-166F355653F3}"/>
    <cellStyle name="Currency [0૝ 65 8" xfId="16302" xr:uid="{8F579B4C-4B4B-4B9E-A6B6-71B0C0E52783}"/>
    <cellStyle name="Currency [0૝ 65 9" xfId="16303" xr:uid="{B4A4CAC9-7B91-4427-B674-4B2A861B3F3A}"/>
    <cellStyle name="Currency [0૝ 66" xfId="16304" xr:uid="{B52826FC-1B14-41C3-8640-89893EF67C85}"/>
    <cellStyle name="Currency [0૝ 66 10" xfId="16305" xr:uid="{AB47E80F-B19C-4B7A-B279-A3E7B41312B0}"/>
    <cellStyle name="Currency [0૝ 66 11" xfId="16306" xr:uid="{C127EE62-5E41-4024-B417-1C79809C8976}"/>
    <cellStyle name="Currency [0૝ 66 12" xfId="16307" xr:uid="{6F32AF3E-D42F-411D-A3B3-3732AE3C7E9A}"/>
    <cellStyle name="Currency [0૝ 66 13" xfId="16308" xr:uid="{CA36C673-1B52-438D-A985-E8B92133A105}"/>
    <cellStyle name="Currency [0૝ 66 14" xfId="16309" xr:uid="{2F2E7550-B142-417E-B310-6E3DE11E349C}"/>
    <cellStyle name="Currency [0૝ 66 15" xfId="16310" xr:uid="{6BA28A08-3DE4-403D-A4D5-7B0D15DD0FE3}"/>
    <cellStyle name="Currency [0૝ 66 16" xfId="16311" xr:uid="{C9E4D95B-62AC-4C43-AF4C-25C716708333}"/>
    <cellStyle name="Currency [0૝ 66 17" xfId="16312" xr:uid="{721F401B-5669-4DA5-9752-F9447498BD19}"/>
    <cellStyle name="Currency [0૝ 66 18" xfId="16313" xr:uid="{AF64B33D-4B1E-4C82-9783-3EBC030A48CD}"/>
    <cellStyle name="Currency [0૝ 66 19" xfId="16314" xr:uid="{BF3CCF2C-68DF-4FF5-8509-8D698D08025E}"/>
    <cellStyle name="Currency [0૝ 66 2" xfId="16315" xr:uid="{46DF791C-BC74-4A5E-9132-EDE79814AB2C}"/>
    <cellStyle name="Currency [0૝ 66 20" xfId="16316" xr:uid="{0942E502-794F-4761-8350-542C4264FA7F}"/>
    <cellStyle name="Currency [0૝ 66 21" xfId="16317" xr:uid="{2483A416-6720-4F5E-872C-BFB98FAC6689}"/>
    <cellStyle name="Currency [0૝ 66 3" xfId="16318" xr:uid="{A4CDFDE3-2384-495A-A2BA-EE08F7CF6688}"/>
    <cellStyle name="Currency [0૝ 66 4" xfId="16319" xr:uid="{1C4D57DE-63CD-45DB-9C1A-3B75508CA2A2}"/>
    <cellStyle name="Currency [0૝ 66 5" xfId="16320" xr:uid="{A39E1B81-CDDD-498F-AA4E-48CE01755E2F}"/>
    <cellStyle name="Currency [0૝ 66 6" xfId="16321" xr:uid="{38527D73-FEF1-439F-A71C-59F3D52B49B7}"/>
    <cellStyle name="Currency [0૝ 66 7" xfId="16322" xr:uid="{A7F3D120-636B-4693-8A2C-501ABC7587CA}"/>
    <cellStyle name="Currency [0૝ 66 8" xfId="16323" xr:uid="{97F4FDF5-AC58-488A-BF65-D92C06D0F4C7}"/>
    <cellStyle name="Currency [0૝ 66 9" xfId="16324" xr:uid="{C7410690-6110-4D93-8D04-69C0FCFFE1AA}"/>
    <cellStyle name="Currency [0૝ 67" xfId="16325" xr:uid="{086100BE-163F-42F6-B0F9-08A517B61626}"/>
    <cellStyle name="Currency [0૝ 67 10" xfId="16326" xr:uid="{7F7ED3D8-DE0F-4236-8356-97D5E55401F9}"/>
    <cellStyle name="Currency [0૝ 67 11" xfId="16327" xr:uid="{C3FBC989-C167-46AF-974E-05D003BCE599}"/>
    <cellStyle name="Currency [0૝ 67 12" xfId="16328" xr:uid="{8FD675D9-D143-4E3A-B616-390B5A63C02D}"/>
    <cellStyle name="Currency [0૝ 67 13" xfId="16329" xr:uid="{FFECBB16-DC44-400D-B152-C4FE9AA4E248}"/>
    <cellStyle name="Currency [0૝ 67 14" xfId="16330" xr:uid="{AB60BE4F-D5FE-41D9-87B8-31BA3D4A9054}"/>
    <cellStyle name="Currency [0૝ 67 15" xfId="16331" xr:uid="{5188480C-17E0-4CEC-9A0D-FFB17A50833D}"/>
    <cellStyle name="Currency [0૝ 67 16" xfId="16332" xr:uid="{0B8DEBCA-312B-410C-BE1C-86F0028D6B93}"/>
    <cellStyle name="Currency [0૝ 67 17" xfId="16333" xr:uid="{10901AD0-A7DF-4F3C-8CDA-6BE4F872D650}"/>
    <cellStyle name="Currency [0૝ 67 18" xfId="16334" xr:uid="{B7CE1272-CBCE-4F47-9658-4235FF018869}"/>
    <cellStyle name="Currency [0૝ 67 19" xfId="16335" xr:uid="{FA0275B9-FC46-41C7-AD28-87930F038846}"/>
    <cellStyle name="Currency [0૝ 67 2" xfId="16336" xr:uid="{4921BF50-9E56-45F6-93F2-B44813D2C0BE}"/>
    <cellStyle name="Currency [0૝ 67 20" xfId="16337" xr:uid="{6DE0ED8F-93F2-43C1-B765-C318FA912818}"/>
    <cellStyle name="Currency [0૝ 67 21" xfId="16338" xr:uid="{26C88430-8E79-47E8-BEB4-BD50F1AE5032}"/>
    <cellStyle name="Currency [0૝ 67 3" xfId="16339" xr:uid="{F35C7780-54AF-44D5-99F6-73B9C7C95695}"/>
    <cellStyle name="Currency [0૝ 67 4" xfId="16340" xr:uid="{239C189E-9EF8-45F8-8198-3EB839CAA293}"/>
    <cellStyle name="Currency [0૝ 67 5" xfId="16341" xr:uid="{D52B7D58-7522-4279-B023-9C3A48410294}"/>
    <cellStyle name="Currency [0૝ 67 6" xfId="16342" xr:uid="{E79D0221-16F6-4354-B687-5E58EB9627F1}"/>
    <cellStyle name="Currency [0૝ 67 7" xfId="16343" xr:uid="{48099316-CF1F-4782-AA4D-8F1649F59650}"/>
    <cellStyle name="Currency [0૝ 67 8" xfId="16344" xr:uid="{CBCF45C2-D88F-4CF4-B691-351A863A04DF}"/>
    <cellStyle name="Currency [0૝ 67 9" xfId="16345" xr:uid="{EF31317D-93E9-42F9-AA46-2C7B1B8493E7}"/>
    <cellStyle name="Currency [0૝ 68" xfId="16346" xr:uid="{F1007C9F-A60A-473B-91E4-5C9E5D47894D}"/>
    <cellStyle name="Currency [0૝ 68 10" xfId="16347" xr:uid="{42BD772D-3BD6-42A9-855C-F6BBBAE3CD29}"/>
    <cellStyle name="Currency [0૝ 68 11" xfId="16348" xr:uid="{5FCDEAA2-6BCC-48F1-9AF5-1435D1195F3C}"/>
    <cellStyle name="Currency [0૝ 68 12" xfId="16349" xr:uid="{925DE9B9-2A55-4047-818B-53047F6DF2DB}"/>
    <cellStyle name="Currency [0૝ 68 13" xfId="16350" xr:uid="{C5E8F6AA-239D-4705-8088-691C388935D0}"/>
    <cellStyle name="Currency [0૝ 68 14" xfId="16351" xr:uid="{A9D9390B-A5B0-4B26-9D8E-0340F8ED77EE}"/>
    <cellStyle name="Currency [0૝ 68 15" xfId="16352" xr:uid="{2340672F-B821-492E-9407-1DA2A7EDA80F}"/>
    <cellStyle name="Currency [0૝ 68 16" xfId="16353" xr:uid="{BCB71824-53F8-4C71-BED1-CA287EBFE39F}"/>
    <cellStyle name="Currency [0૝ 68 17" xfId="16354" xr:uid="{D119D846-C763-4ED4-8CE2-C30B1F51A655}"/>
    <cellStyle name="Currency [0૝ 68 18" xfId="16355" xr:uid="{2FFE2B49-E4DB-40C7-BD87-3BBB991E1B5F}"/>
    <cellStyle name="Currency [0૝ 68 19" xfId="16356" xr:uid="{F56B66C0-AFED-4CAF-9C0D-39C61B9D02BF}"/>
    <cellStyle name="Currency [0૝ 68 2" xfId="16357" xr:uid="{8BB67B55-3BA5-465E-BEE7-6CDA4744D5F1}"/>
    <cellStyle name="Currency [0૝ 68 20" xfId="16358" xr:uid="{37CA9A95-72E5-42B2-A342-34BD2A3DD95F}"/>
    <cellStyle name="Currency [0૝ 68 21" xfId="16359" xr:uid="{2F7783E1-B80E-4682-B26C-672C3288FDF5}"/>
    <cellStyle name="Currency [0૝ 68 3" xfId="16360" xr:uid="{1AA42C6F-7104-4324-A25B-D5FCB2B56B18}"/>
    <cellStyle name="Currency [0૝ 68 4" xfId="16361" xr:uid="{CAF602E4-CB15-449F-A906-98FACFD4448B}"/>
    <cellStyle name="Currency [0૝ 68 5" xfId="16362" xr:uid="{B7AD8712-CCE8-48F5-B3CF-5274B552A133}"/>
    <cellStyle name="Currency [0૝ 68 6" xfId="16363" xr:uid="{EEC071CC-E6C1-48BC-A785-05E8C5A5A769}"/>
    <cellStyle name="Currency [0૝ 68 7" xfId="16364" xr:uid="{DF5EB673-6C1B-492E-B7A3-6769259E8FD4}"/>
    <cellStyle name="Currency [0૝ 68 8" xfId="16365" xr:uid="{2BAFB1AC-E063-4F13-8253-CAA3D61B0013}"/>
    <cellStyle name="Currency [0૝ 68 9" xfId="16366" xr:uid="{96E0E9B0-562A-4967-8D48-7C82B2188CFD}"/>
    <cellStyle name="Currency [0૝ 69" xfId="16367" xr:uid="{FC04A15E-4C2C-4AA7-8D29-CD6D98C1260F}"/>
    <cellStyle name="Currency [0૝ 69 10" xfId="16368" xr:uid="{985F89F6-8422-483C-B03E-AC56EFCB6E8A}"/>
    <cellStyle name="Currency [0૝ 69 11" xfId="16369" xr:uid="{485EB3CD-845F-4A6C-BF77-9859E12D5ACA}"/>
    <cellStyle name="Currency [0૝ 69 12" xfId="16370" xr:uid="{0C8B9B23-E340-45DD-8340-534C6BDB840A}"/>
    <cellStyle name="Currency [0૝ 69 13" xfId="16371" xr:uid="{082775E2-03CB-4A2A-80BB-EE717D0E7EF8}"/>
    <cellStyle name="Currency [0૝ 69 14" xfId="16372" xr:uid="{1B3DCBBA-B8BD-4A85-8BEF-BE9BB407FFF6}"/>
    <cellStyle name="Currency [0૝ 69 15" xfId="16373" xr:uid="{A52AEEBF-C611-4219-B05A-96A28B28B8A0}"/>
    <cellStyle name="Currency [0૝ 69 16" xfId="16374" xr:uid="{86287F20-9821-46FC-B2DD-0413B1F33210}"/>
    <cellStyle name="Currency [0૝ 69 17" xfId="16375" xr:uid="{D13B2B03-620E-4F0A-8C8D-B92EF7E663E5}"/>
    <cellStyle name="Currency [0૝ 69 18" xfId="16376" xr:uid="{25B3848F-51D1-47C3-A1E6-4105F0B2550E}"/>
    <cellStyle name="Currency [0૝ 69 19" xfId="16377" xr:uid="{4830C4A2-96F7-4516-8EFC-91AF908D2C81}"/>
    <cellStyle name="Currency [0૝ 69 2" xfId="16378" xr:uid="{064CCD61-97E5-4383-B957-F196BBBF791B}"/>
    <cellStyle name="Currency [0૝ 69 20" xfId="16379" xr:uid="{320C79F9-B80C-4062-A8D4-E16B4ACF5AD9}"/>
    <cellStyle name="Currency [0૝ 69 21" xfId="16380" xr:uid="{C407A440-F477-46AB-950B-AFE40E9144E9}"/>
    <cellStyle name="Currency [0૝ 69 3" xfId="16381" xr:uid="{4D47469B-3238-439F-9E44-D7015C4B24DA}"/>
    <cellStyle name="Currency [0૝ 69 4" xfId="16382" xr:uid="{C834C003-CF60-430B-9F46-DB880A027036}"/>
    <cellStyle name="Currency [0૝ 69 5" xfId="16383" xr:uid="{6B1748E9-F7FD-48FD-B44F-9433CD766D1D}"/>
    <cellStyle name="Currency [0૝ 69 6" xfId="16384" xr:uid="{E41BFB41-36EF-490E-9AE7-C91A8FBDA857}"/>
    <cellStyle name="Currency [0૝ 69 7" xfId="16385" xr:uid="{F4AF732B-2C2E-40B5-A3B2-1E8F6D274A2B}"/>
    <cellStyle name="Currency [0૝ 69 8" xfId="16386" xr:uid="{94E633D5-E794-497B-AF19-90601F551BF1}"/>
    <cellStyle name="Currency [0૝ 69 9" xfId="16387" xr:uid="{44700A2E-E45E-46A8-8390-969BBB8AC563}"/>
    <cellStyle name="Currency [0૝ 7" xfId="16388" xr:uid="{46C17EC8-0108-4A4F-9BF2-AA873B7D6CE8}"/>
    <cellStyle name="Currency [0૝ 7 10" xfId="16389" xr:uid="{84EF3DB3-3CF1-44DA-9246-306D2C42AEBB}"/>
    <cellStyle name="Currency [0૝ 7 11" xfId="16390" xr:uid="{9D8CF10E-6D07-416F-8FEE-4D441B7CFDCC}"/>
    <cellStyle name="Currency [0૝ 7 12" xfId="16391" xr:uid="{EDF2E790-F1C6-429F-BDB9-BCA8A8CB012E}"/>
    <cellStyle name="Currency [0૝ 7 13" xfId="16392" xr:uid="{32FDC272-8DBF-45BC-9FFC-0C02DF7541A1}"/>
    <cellStyle name="Currency [0૝ 7 14" xfId="16393" xr:uid="{F6033A09-A9FF-48C8-B441-8C434B377E12}"/>
    <cellStyle name="Currency [0૝ 7 15" xfId="16394" xr:uid="{93792655-F660-452E-8398-6A59A831B526}"/>
    <cellStyle name="Currency [0૝ 7 16" xfId="16395" xr:uid="{1329A130-9AFA-4B09-8970-1230CC048925}"/>
    <cellStyle name="Currency [0૝ 7 17" xfId="16396" xr:uid="{F8AB4D08-B555-4278-8626-65B8A541A16C}"/>
    <cellStyle name="Currency [0૝ 7 18" xfId="16397" xr:uid="{0B2F436B-CBE4-43A1-9916-55BBDBE01C47}"/>
    <cellStyle name="Currency [0૝ 7 19" xfId="16398" xr:uid="{126A397E-6D43-4D3C-A299-C39F31120A47}"/>
    <cellStyle name="Currency [0૝ 7 2" xfId="16399" xr:uid="{CEE627A2-90C4-4F7B-B03D-D120F991385C}"/>
    <cellStyle name="Currency [0૝ 7 20" xfId="16400" xr:uid="{5C6442B7-4975-4240-88A0-B0B49A4D00F6}"/>
    <cellStyle name="Currency [0૝ 7 21" xfId="16401" xr:uid="{068EABFF-6D56-4861-A711-392EA29916C4}"/>
    <cellStyle name="Currency [0૝ 7 3" xfId="16402" xr:uid="{21C6D47F-85D8-4C03-B7C6-207E2BF2A457}"/>
    <cellStyle name="Currency [0૝ 7 4" xfId="16403" xr:uid="{09E30839-1DBD-4254-9CF9-D146887D11AC}"/>
    <cellStyle name="Currency [0૝ 7 5" xfId="16404" xr:uid="{5952F87D-7885-4324-ABE6-A6CE63280DF2}"/>
    <cellStyle name="Currency [0૝ 7 6" xfId="16405" xr:uid="{FDCE951F-A078-4AB5-AC0C-70270D61CE91}"/>
    <cellStyle name="Currency [0૝ 7 7" xfId="16406" xr:uid="{44EEBFD3-C08A-4661-8C8C-2BB572ADF611}"/>
    <cellStyle name="Currency [0૝ 7 8" xfId="16407" xr:uid="{E0C88915-8675-4309-BCD2-60E2821A2242}"/>
    <cellStyle name="Currency [0૝ 7 9" xfId="16408" xr:uid="{C5E8214F-19E8-4968-9B29-05620FFE0C05}"/>
    <cellStyle name="Currency [0૝ 70" xfId="16409" xr:uid="{13118980-36EF-4D31-8B80-311477AC494F}"/>
    <cellStyle name="Currency [0૝ 70 10" xfId="16410" xr:uid="{1A74685F-FC05-4B7A-81A0-FFC96270D394}"/>
    <cellStyle name="Currency [0૝ 70 11" xfId="16411" xr:uid="{FA893A57-B752-409C-A9A5-13F34ACC0DB5}"/>
    <cellStyle name="Currency [0૝ 70 12" xfId="16412" xr:uid="{EFB89034-97A3-4894-9BC2-E51C193478E7}"/>
    <cellStyle name="Currency [0૝ 70 13" xfId="16413" xr:uid="{A5C91A6D-C5AC-49B2-84FC-0789E3D55334}"/>
    <cellStyle name="Currency [0૝ 70 14" xfId="16414" xr:uid="{D6596C72-B926-4B9B-ADD0-9DF835785773}"/>
    <cellStyle name="Currency [0૝ 70 15" xfId="16415" xr:uid="{502DCC81-A18E-45B9-AFDF-802BE3FDB133}"/>
    <cellStyle name="Currency [0૝ 70 16" xfId="16416" xr:uid="{81132552-97FA-4849-95AC-2DBD02CAEDA5}"/>
    <cellStyle name="Currency [0૝ 70 17" xfId="16417" xr:uid="{74AAE2E5-9D13-456B-8DF1-64F1FB69002A}"/>
    <cellStyle name="Currency [0૝ 70 18" xfId="16418" xr:uid="{763D2DCC-9D7B-4E86-A184-B8875243C5F3}"/>
    <cellStyle name="Currency [0૝ 70 19" xfId="16419" xr:uid="{35425EA7-C762-4F0B-AC19-978195BFE4CE}"/>
    <cellStyle name="Currency [0૝ 70 2" xfId="16420" xr:uid="{9EDCA543-15C4-40D8-996D-14DBF8E7C376}"/>
    <cellStyle name="Currency [0૝ 70 20" xfId="16421" xr:uid="{0FCBADA1-40B7-44A7-9E01-DFAA353636BD}"/>
    <cellStyle name="Currency [0૝ 70 21" xfId="16422" xr:uid="{EACA0450-5D80-46D4-9F66-613D8779E5B9}"/>
    <cellStyle name="Currency [0૝ 70 3" xfId="16423" xr:uid="{FFC31DAA-13D0-41E9-8199-44DB6DEB6562}"/>
    <cellStyle name="Currency [0૝ 70 4" xfId="16424" xr:uid="{63C6DFB2-62F3-4785-AEB4-A4F0D5BE7BE3}"/>
    <cellStyle name="Currency [0૝ 70 5" xfId="16425" xr:uid="{DF7A1CDA-D65D-4831-9C76-E19EA866A2C4}"/>
    <cellStyle name="Currency [0૝ 70 6" xfId="16426" xr:uid="{9FCE30AE-3C3C-4C49-9382-27F3AB1F0C70}"/>
    <cellStyle name="Currency [0૝ 70 7" xfId="16427" xr:uid="{5B8C3D4B-744A-4873-AFB7-79D8A483C3CC}"/>
    <cellStyle name="Currency [0૝ 70 8" xfId="16428" xr:uid="{01F910E4-4FEF-41AE-8D0F-EDAA4B535D96}"/>
    <cellStyle name="Currency [0૝ 70 9" xfId="16429" xr:uid="{6C1BB910-6BB4-484B-A7B3-5FC4BF1FF903}"/>
    <cellStyle name="Currency [0૝ 71" xfId="16430" xr:uid="{9BA678B2-5C11-4D40-BF3C-463374656EF4}"/>
    <cellStyle name="Currency [0૝ 71 10" xfId="16431" xr:uid="{4BC48F21-F7AC-4AAE-80FC-58F18EE34D1D}"/>
    <cellStyle name="Currency [0૝ 71 11" xfId="16432" xr:uid="{FD4BFDC5-134C-4E38-8954-4195EEC6DF74}"/>
    <cellStyle name="Currency [0૝ 71 12" xfId="16433" xr:uid="{819191F6-BAE8-4CEB-8B78-B657DA53DA15}"/>
    <cellStyle name="Currency [0૝ 71 13" xfId="16434" xr:uid="{F1A8448D-2565-4396-9F87-A1030451ED10}"/>
    <cellStyle name="Currency [0૝ 71 14" xfId="16435" xr:uid="{21F4ABB8-715A-46AE-AAD9-AFB60FCF53F8}"/>
    <cellStyle name="Currency [0૝ 71 15" xfId="16436" xr:uid="{6F1D41FB-3049-475F-AFE2-19B685F72DAE}"/>
    <cellStyle name="Currency [0૝ 71 16" xfId="16437" xr:uid="{4C4FCE8A-D2ED-40D5-9096-DB5F61E7D584}"/>
    <cellStyle name="Currency [0૝ 71 17" xfId="16438" xr:uid="{2106B5F4-DBEB-4893-86BF-A6B007512F23}"/>
    <cellStyle name="Currency [0૝ 71 18" xfId="16439" xr:uid="{1FBE3771-35CD-41A7-80D1-4B6FB1DB20FF}"/>
    <cellStyle name="Currency [0૝ 71 19" xfId="16440" xr:uid="{D614DA6B-6A88-42D9-92F0-70A58F96E50F}"/>
    <cellStyle name="Currency [0૝ 71 2" xfId="16441" xr:uid="{B5004ECD-1EFA-4E14-8575-BE4A77EFDE1C}"/>
    <cellStyle name="Currency [0૝ 71 20" xfId="16442" xr:uid="{59968A6B-7A5D-48AF-A19A-EC21A44EFAD1}"/>
    <cellStyle name="Currency [0૝ 71 21" xfId="16443" xr:uid="{B0AE6CD8-A4B7-425C-844B-CE1EDB8BC3EF}"/>
    <cellStyle name="Currency [0૝ 71 3" xfId="16444" xr:uid="{73460F0C-88C2-4D41-AC43-8FF8A5B086C7}"/>
    <cellStyle name="Currency [0૝ 71 4" xfId="16445" xr:uid="{1F01AD80-5B2F-4497-ACA9-CDAF7EC2BAD7}"/>
    <cellStyle name="Currency [0૝ 71 5" xfId="16446" xr:uid="{E4C5A9B1-802E-4CF5-A704-D9050BCE8071}"/>
    <cellStyle name="Currency [0૝ 71 6" xfId="16447" xr:uid="{F30B73A1-1E14-4831-BD0A-E019BBC0E8CC}"/>
    <cellStyle name="Currency [0૝ 71 7" xfId="16448" xr:uid="{D1106E91-C55D-4C66-A132-EEF2C0F9FC49}"/>
    <cellStyle name="Currency [0૝ 71 8" xfId="16449" xr:uid="{84851851-DF79-4BCD-811D-0A7698A3C384}"/>
    <cellStyle name="Currency [0૝ 71 9" xfId="16450" xr:uid="{79EE5916-3818-4A10-96EF-BC34B24F4604}"/>
    <cellStyle name="Currency [0૝ 72" xfId="16451" xr:uid="{DCA025FE-E0D6-429B-9ADC-9835BF455ABB}"/>
    <cellStyle name="Currency [0૝ 72 10" xfId="16452" xr:uid="{7E2A3610-4DF7-4B3E-B86A-69F69678B6D3}"/>
    <cellStyle name="Currency [0૝ 72 11" xfId="16453" xr:uid="{9D83213A-C44D-4E3E-A06E-D6022B9B3F96}"/>
    <cellStyle name="Currency [0૝ 72 12" xfId="16454" xr:uid="{77A7DB22-B19A-43CA-B22A-49C685DCC200}"/>
    <cellStyle name="Currency [0૝ 72 13" xfId="16455" xr:uid="{EB42FC02-EA01-483F-A8C3-DFA9C2F90EE9}"/>
    <cellStyle name="Currency [0૝ 72 14" xfId="16456" xr:uid="{3ECAAB7F-664F-41EC-B0F9-96EDC30CB0D5}"/>
    <cellStyle name="Currency [0૝ 72 15" xfId="16457" xr:uid="{6A15D1B6-2113-40FF-BF47-AD3AA50C1BFC}"/>
    <cellStyle name="Currency [0૝ 72 16" xfId="16458" xr:uid="{3B7CFD91-6870-4842-8673-8FE98F03E829}"/>
    <cellStyle name="Currency [0૝ 72 17" xfId="16459" xr:uid="{FB65416F-A06F-489A-AC29-1AC670E5A80E}"/>
    <cellStyle name="Currency [0૝ 72 18" xfId="16460" xr:uid="{C6F8007B-CB08-49BF-B0B2-4E70D7713ADB}"/>
    <cellStyle name="Currency [0૝ 72 19" xfId="16461" xr:uid="{BC750751-FFCA-4901-96C9-8FA03A41A384}"/>
    <cellStyle name="Currency [0૝ 72 2" xfId="16462" xr:uid="{5289B71B-A8C0-412B-B468-B972CF08536D}"/>
    <cellStyle name="Currency [0૝ 72 20" xfId="16463" xr:uid="{C1DA567A-DECA-424F-808E-43A7E06E28CC}"/>
    <cellStyle name="Currency [0૝ 72 21" xfId="16464" xr:uid="{9400BD2F-B485-4417-8DA2-00DF791AE477}"/>
    <cellStyle name="Currency [0૝ 72 3" xfId="16465" xr:uid="{28A22F3C-ED8F-4F66-81B1-7FE317E83C2E}"/>
    <cellStyle name="Currency [0૝ 72 4" xfId="16466" xr:uid="{59C87D26-B194-4DF5-9D83-547622AAE2D1}"/>
    <cellStyle name="Currency [0૝ 72 5" xfId="16467" xr:uid="{901BBC16-CE1C-4975-B979-33A1341419B8}"/>
    <cellStyle name="Currency [0૝ 72 6" xfId="16468" xr:uid="{C624E789-11AC-4351-8DD2-7D4D9BB0B173}"/>
    <cellStyle name="Currency [0૝ 72 7" xfId="16469" xr:uid="{E7806A15-6D1B-4F57-AA02-20B63038C971}"/>
    <cellStyle name="Currency [0૝ 72 8" xfId="16470" xr:uid="{64B35A96-33B5-400B-89F7-BF125CEB7B20}"/>
    <cellStyle name="Currency [0૝ 72 9" xfId="16471" xr:uid="{67388130-E609-49FD-B5E1-2AA2878392D2}"/>
    <cellStyle name="Currency [0૝ 73" xfId="16472" xr:uid="{1431BF1E-C890-4CCC-9757-A17242A13E49}"/>
    <cellStyle name="Currency [0૝ 73 10" xfId="16473" xr:uid="{4D7C12AD-5DFC-492C-94F2-4856A03E42C4}"/>
    <cellStyle name="Currency [0૝ 73 11" xfId="16474" xr:uid="{416171C7-B08B-4E0C-B888-8306BCF72F1A}"/>
    <cellStyle name="Currency [0૝ 73 12" xfId="16475" xr:uid="{90E26C80-63E0-4AEE-A7E6-8E50AFCAF1BC}"/>
    <cellStyle name="Currency [0૝ 73 13" xfId="16476" xr:uid="{A00964CC-11D0-44C7-9AC4-029E6CC292DD}"/>
    <cellStyle name="Currency [0૝ 73 14" xfId="16477" xr:uid="{9E4D340B-44D9-4640-971A-7991D74C1F9B}"/>
    <cellStyle name="Currency [0૝ 73 15" xfId="16478" xr:uid="{B87266C7-8CED-4647-B7ED-6E22EC591CC8}"/>
    <cellStyle name="Currency [0૝ 73 16" xfId="16479" xr:uid="{A1BA5881-F3B5-4129-88AF-04F50E2EE414}"/>
    <cellStyle name="Currency [0૝ 73 17" xfId="16480" xr:uid="{31F4F8F8-CB18-407F-9467-F39C88A24580}"/>
    <cellStyle name="Currency [0૝ 73 18" xfId="16481" xr:uid="{E417A979-DDFC-4039-B191-747F8AE5ECD4}"/>
    <cellStyle name="Currency [0૝ 73 19" xfId="16482" xr:uid="{E60F51E4-0EB5-4367-949E-0E1C855FFDFC}"/>
    <cellStyle name="Currency [0૝ 73 2" xfId="16483" xr:uid="{6A38FB84-83DA-4B7A-8DCB-101E6A0AAF61}"/>
    <cellStyle name="Currency [0૝ 73 20" xfId="16484" xr:uid="{4FE9E824-E03F-42B7-B026-67E721C30AF9}"/>
    <cellStyle name="Currency [0૝ 73 21" xfId="16485" xr:uid="{CCAEADC2-0ACB-4F4D-8107-AD8C45680A8F}"/>
    <cellStyle name="Currency [0૝ 73 3" xfId="16486" xr:uid="{1387D1A6-E84F-4D26-BFA2-FE929D0200A3}"/>
    <cellStyle name="Currency [0૝ 73 4" xfId="16487" xr:uid="{354305EC-E4A6-4995-99F4-C4DA8A0FDBD5}"/>
    <cellStyle name="Currency [0૝ 73 5" xfId="16488" xr:uid="{D516744B-8ABD-4CBE-B1CB-B137451DDE80}"/>
    <cellStyle name="Currency [0૝ 73 6" xfId="16489" xr:uid="{9DCE703B-238F-47B1-9A09-C649C09EAB2E}"/>
    <cellStyle name="Currency [0૝ 73 7" xfId="16490" xr:uid="{E9A6D59D-5F97-46AD-A374-7767D60B9646}"/>
    <cellStyle name="Currency [0૝ 73 8" xfId="16491" xr:uid="{08F70C52-30A2-4F99-A984-2248791D9322}"/>
    <cellStyle name="Currency [0૝ 73 9" xfId="16492" xr:uid="{60B01280-60CB-475F-A1EB-DB17B2E003A3}"/>
    <cellStyle name="Currency [0૝ 74" xfId="16493" xr:uid="{AD778553-B196-427F-9837-7FB1941CA775}"/>
    <cellStyle name="Currency [0૝ 74 10" xfId="16494" xr:uid="{00510662-60D9-4ED2-90BF-9F8F207EF0E0}"/>
    <cellStyle name="Currency [0૝ 74 11" xfId="16495" xr:uid="{F8A4481D-3999-4C8A-829E-0026B5FFEA7D}"/>
    <cellStyle name="Currency [0૝ 74 12" xfId="16496" xr:uid="{93B3CF41-8F6C-43B3-966C-667DF4E24847}"/>
    <cellStyle name="Currency [0૝ 74 13" xfId="16497" xr:uid="{6B2CC243-29E7-488C-8CFE-EDBF466C253C}"/>
    <cellStyle name="Currency [0૝ 74 14" xfId="16498" xr:uid="{2CA9B80F-48AC-4F61-8AB3-AA3B63A7A5AD}"/>
    <cellStyle name="Currency [0૝ 74 15" xfId="16499" xr:uid="{0622814A-B62D-4D69-8DEA-67BF45E6E256}"/>
    <cellStyle name="Currency [0૝ 74 16" xfId="16500" xr:uid="{EB6731EA-BA09-46CC-85A1-DDC1482A4B81}"/>
    <cellStyle name="Currency [0૝ 74 17" xfId="16501" xr:uid="{74CE8D13-C808-4013-BF6F-3C8190C55649}"/>
    <cellStyle name="Currency [0૝ 74 18" xfId="16502" xr:uid="{F413A5BC-C91A-4F9B-89E3-F13C3A1A62AA}"/>
    <cellStyle name="Currency [0૝ 74 19" xfId="16503" xr:uid="{975D0A29-21AE-414A-9396-FAAE8E730F1F}"/>
    <cellStyle name="Currency [0૝ 74 2" xfId="16504" xr:uid="{3520DC8B-BA96-4DDA-AEB7-512583963E6D}"/>
    <cellStyle name="Currency [0૝ 74 20" xfId="16505" xr:uid="{618C72EA-9736-43CF-933C-68F3023BBE0A}"/>
    <cellStyle name="Currency [0૝ 74 21" xfId="16506" xr:uid="{68D63F44-78FE-43BB-8817-D343DD21959A}"/>
    <cellStyle name="Currency [0૝ 74 3" xfId="16507" xr:uid="{A168DDAF-E134-4CDE-851A-B35852A97851}"/>
    <cellStyle name="Currency [0૝ 74 4" xfId="16508" xr:uid="{9ABC9FC9-1161-40D8-9EEB-87CDA5C83AED}"/>
    <cellStyle name="Currency [0૝ 74 5" xfId="16509" xr:uid="{28DB203C-676C-4E73-BE08-3AD050A6BCC8}"/>
    <cellStyle name="Currency [0૝ 74 6" xfId="16510" xr:uid="{B48AAFA8-FF6C-4F0C-89C5-CD6BAA13BE7F}"/>
    <cellStyle name="Currency [0૝ 74 7" xfId="16511" xr:uid="{2AC50AD2-8316-4D11-9165-3AEAC56F038F}"/>
    <cellStyle name="Currency [0૝ 74 8" xfId="16512" xr:uid="{615B054B-6472-43A7-9614-024A11B50AFE}"/>
    <cellStyle name="Currency [0૝ 74 9" xfId="16513" xr:uid="{F083144B-B07D-4FBB-B39D-DF3A7B13C5A9}"/>
    <cellStyle name="Currency [0૝ 75" xfId="16514" xr:uid="{F5E96A38-5238-4C83-90D8-A67860DA6A67}"/>
    <cellStyle name="Currency [0૝ 75 10" xfId="16515" xr:uid="{DB80E25C-8E5D-43F0-AF39-1E3FC3057E5A}"/>
    <cellStyle name="Currency [0૝ 75 11" xfId="16516" xr:uid="{05FB8E4D-6E32-4D67-B01F-B37456DEA405}"/>
    <cellStyle name="Currency [0૝ 75 12" xfId="16517" xr:uid="{14926C29-0A25-4964-BBDD-4C4B14BFC50B}"/>
    <cellStyle name="Currency [0૝ 75 13" xfId="16518" xr:uid="{7CADF7A7-B917-45D9-950B-AAF04D8DAEF1}"/>
    <cellStyle name="Currency [0૝ 75 14" xfId="16519" xr:uid="{D93D818F-6536-4FF7-BF41-27039219E1A0}"/>
    <cellStyle name="Currency [0૝ 75 15" xfId="16520" xr:uid="{FCDD46A5-9852-4C1B-A0EC-4293BD36A5CE}"/>
    <cellStyle name="Currency [0૝ 75 16" xfId="16521" xr:uid="{B3B56D8C-CF06-4526-9DAA-1A902FEF781E}"/>
    <cellStyle name="Currency [0૝ 75 17" xfId="16522" xr:uid="{9F4652FB-19EA-45B0-985E-B51A4E241D91}"/>
    <cellStyle name="Currency [0૝ 75 18" xfId="16523" xr:uid="{76EE2F23-A5EB-40EB-BEA5-98F118A2F984}"/>
    <cellStyle name="Currency [0૝ 75 19" xfId="16524" xr:uid="{CA1784EC-5738-49EF-8A86-DED3313B14F1}"/>
    <cellStyle name="Currency [0૝ 75 2" xfId="16525" xr:uid="{26F05F99-0E39-4984-8C15-764E1D864D67}"/>
    <cellStyle name="Currency [0૝ 75 20" xfId="16526" xr:uid="{6A86B16F-F359-4DDE-8BB8-B28B8CB6C837}"/>
    <cellStyle name="Currency [0૝ 75 21" xfId="16527" xr:uid="{96514E1A-4305-48C5-9FF5-18DCA3B79D41}"/>
    <cellStyle name="Currency [0૝ 75 3" xfId="16528" xr:uid="{98FF9B0C-2286-4B4B-9A89-E42C3F273745}"/>
    <cellStyle name="Currency [0૝ 75 4" xfId="16529" xr:uid="{71C295E7-30B1-4ACD-96C3-B0111B7E6081}"/>
    <cellStyle name="Currency [0૝ 75 5" xfId="16530" xr:uid="{B0FA7F7F-8231-4F50-A1C2-87316256758D}"/>
    <cellStyle name="Currency [0૝ 75 6" xfId="16531" xr:uid="{044927A4-A0CC-40E8-9EAB-313D99844432}"/>
    <cellStyle name="Currency [0૝ 75 7" xfId="16532" xr:uid="{F4DE8F33-A784-4A52-9DE6-74B747B33562}"/>
    <cellStyle name="Currency [0૝ 75 8" xfId="16533" xr:uid="{91551C9B-2CEC-4645-BBAC-832815A4E5E9}"/>
    <cellStyle name="Currency [0૝ 75 9" xfId="16534" xr:uid="{71C41479-632F-45A2-ADE7-61B90AF4D5BE}"/>
    <cellStyle name="Currency [0૝ 76" xfId="16535" xr:uid="{4ABBC4B4-EAD2-4411-B579-F3CEF286A15A}"/>
    <cellStyle name="Currency [0૝ 76 10" xfId="16536" xr:uid="{CE763316-8A13-4907-892E-95C440BE350A}"/>
    <cellStyle name="Currency [0૝ 76 11" xfId="16537" xr:uid="{78FA0ADA-1806-41EF-A66B-78AD10842046}"/>
    <cellStyle name="Currency [0૝ 76 12" xfId="16538" xr:uid="{765E0C04-F97D-48C7-926E-88CFFD647599}"/>
    <cellStyle name="Currency [0૝ 76 13" xfId="16539" xr:uid="{7934269A-1887-4FAC-AAB2-B0C0B5E7D169}"/>
    <cellStyle name="Currency [0૝ 76 14" xfId="16540" xr:uid="{5A38415D-983C-47A0-A5F7-0CEF5E5D5087}"/>
    <cellStyle name="Currency [0૝ 76 15" xfId="16541" xr:uid="{8195F754-2D9B-45D0-8CAF-1B6B41530AFC}"/>
    <cellStyle name="Currency [0૝ 76 16" xfId="16542" xr:uid="{84A24096-EADE-4C56-80D6-E7084E64664C}"/>
    <cellStyle name="Currency [0૝ 76 17" xfId="16543" xr:uid="{88EFD41B-CA8D-4A0C-BB3B-C05899D16A87}"/>
    <cellStyle name="Currency [0૝ 76 18" xfId="16544" xr:uid="{DE201C21-70AF-4784-93AF-CB411A99DDE5}"/>
    <cellStyle name="Currency [0૝ 76 19" xfId="16545" xr:uid="{F1A895D4-BEA1-4A56-8714-E4A3CE7B6902}"/>
    <cellStyle name="Currency [0૝ 76 2" xfId="16546" xr:uid="{24E484C3-AF82-4CD8-97DF-238D038404F3}"/>
    <cellStyle name="Currency [0૝ 76 20" xfId="16547" xr:uid="{DD18DF61-DE37-4B09-9F9F-78D7404024BC}"/>
    <cellStyle name="Currency [0૝ 76 21" xfId="16548" xr:uid="{1F21EA80-0FD1-45A9-AAD9-B3375560BD1C}"/>
    <cellStyle name="Currency [0૝ 76 3" xfId="16549" xr:uid="{B1ADFFEF-1EAC-443E-B9C5-67FA4963B0E2}"/>
    <cellStyle name="Currency [0૝ 76 4" xfId="16550" xr:uid="{98B9287D-D742-469C-A4E3-FDB36BBCC3AF}"/>
    <cellStyle name="Currency [0૝ 76 5" xfId="16551" xr:uid="{ECB0A955-0E4A-45AD-B20C-F066D6E9453C}"/>
    <cellStyle name="Currency [0૝ 76 6" xfId="16552" xr:uid="{46064C01-E0C6-44EA-9A81-A9B78D33E61A}"/>
    <cellStyle name="Currency [0૝ 76 7" xfId="16553" xr:uid="{0DACE83D-A3A7-49DC-A97E-2556FF98C5A1}"/>
    <cellStyle name="Currency [0૝ 76 8" xfId="16554" xr:uid="{12AE17F3-FC22-4E2A-8E34-98113A49EDE3}"/>
    <cellStyle name="Currency [0૝ 76 9" xfId="16555" xr:uid="{D8DA3141-89FD-40C4-BA6D-561B7D78B849}"/>
    <cellStyle name="Currency [0૝ 77" xfId="16556" xr:uid="{91F71494-F21E-4249-9660-35451A97E9C0}"/>
    <cellStyle name="Currency [0૝ 77 10" xfId="16557" xr:uid="{87F74999-79C6-499E-B207-373D59C16539}"/>
    <cellStyle name="Currency [0૝ 77 11" xfId="16558" xr:uid="{16FCE360-ACEF-4DC7-9A96-3EE917F05B0F}"/>
    <cellStyle name="Currency [0૝ 77 12" xfId="16559" xr:uid="{02D20FCB-7C62-4C6B-BB85-507F569D1A17}"/>
    <cellStyle name="Currency [0૝ 77 13" xfId="16560" xr:uid="{EABDEFD9-79E2-4794-B88F-7A3B2C4E3C87}"/>
    <cellStyle name="Currency [0૝ 77 14" xfId="16561" xr:uid="{7D03AA04-1EE3-4075-A8B6-6D3CE14D75C3}"/>
    <cellStyle name="Currency [0૝ 77 15" xfId="16562" xr:uid="{FE39B8CA-A194-45D2-B446-62E320EFAC0C}"/>
    <cellStyle name="Currency [0૝ 77 16" xfId="16563" xr:uid="{5E669718-ECC5-4926-A28B-6065158005B9}"/>
    <cellStyle name="Currency [0૝ 77 17" xfId="16564" xr:uid="{BD995246-B170-4879-BF22-68904F5FF903}"/>
    <cellStyle name="Currency [0૝ 77 18" xfId="16565" xr:uid="{D019C66A-C3C1-47F7-BB81-A8F1982BAB57}"/>
    <cellStyle name="Currency [0૝ 77 19" xfId="16566" xr:uid="{FF7F7811-B7B8-48BB-BEDF-71D16EE83764}"/>
    <cellStyle name="Currency [0૝ 77 2" xfId="16567" xr:uid="{3D6005C7-D48D-47BC-8EE0-A30C10C2B50B}"/>
    <cellStyle name="Currency [0૝ 77 20" xfId="16568" xr:uid="{E23061AA-F4B5-40A5-A493-36AD65578607}"/>
    <cellStyle name="Currency [0૝ 77 21" xfId="16569" xr:uid="{D9F21156-BDCD-4CCB-B837-F11CA986DB4C}"/>
    <cellStyle name="Currency [0૝ 77 3" xfId="16570" xr:uid="{F784FB54-D1CC-4EEF-AF09-D7C50B5AA07E}"/>
    <cellStyle name="Currency [0૝ 77 4" xfId="16571" xr:uid="{96A9B760-A443-44F0-8539-357D30763DDA}"/>
    <cellStyle name="Currency [0૝ 77 5" xfId="16572" xr:uid="{EF21F91F-38FE-46B9-AD08-E0C8F6538D23}"/>
    <cellStyle name="Currency [0૝ 77 6" xfId="16573" xr:uid="{ABF23343-F578-4793-A24A-E54DA54AE23D}"/>
    <cellStyle name="Currency [0૝ 77 7" xfId="16574" xr:uid="{80FA0BD6-4D5A-40A4-8378-2555E4458A83}"/>
    <cellStyle name="Currency [0૝ 77 8" xfId="16575" xr:uid="{04E5F0CA-B987-4138-BC78-5E2D370C84D1}"/>
    <cellStyle name="Currency [0૝ 77 9" xfId="16576" xr:uid="{73E77306-BEC2-4D7D-B1BF-5867D7C12E5A}"/>
    <cellStyle name="Currency [0૝ 78" xfId="16577" xr:uid="{9408B305-B5FD-434A-B2EC-3D69EDD5FAEB}"/>
    <cellStyle name="Currency [0૝ 78 10" xfId="16578" xr:uid="{65FB0B69-86FB-40F1-B34C-203CEFCC36F7}"/>
    <cellStyle name="Currency [0૝ 78 11" xfId="16579" xr:uid="{9B01B94E-715F-4112-92EC-DF3D31B17F40}"/>
    <cellStyle name="Currency [0૝ 78 12" xfId="16580" xr:uid="{3705249A-A925-42E0-BE78-3000B7FAB998}"/>
    <cellStyle name="Currency [0૝ 78 13" xfId="16581" xr:uid="{A101E895-7FF4-462D-A071-E52F00AC8EC0}"/>
    <cellStyle name="Currency [0૝ 78 14" xfId="16582" xr:uid="{9C8362C0-F66C-4AAA-901F-562C55B1983C}"/>
    <cellStyle name="Currency [0૝ 78 15" xfId="16583" xr:uid="{51C056D3-7C77-4443-8082-7E5DC986DA46}"/>
    <cellStyle name="Currency [0૝ 78 16" xfId="16584" xr:uid="{35EFA916-E055-4BCB-9B18-15A6E716D030}"/>
    <cellStyle name="Currency [0૝ 78 17" xfId="16585" xr:uid="{7E8CC827-5751-4262-ABF9-595E6DF40FF2}"/>
    <cellStyle name="Currency [0૝ 78 18" xfId="16586" xr:uid="{AE62F001-D53D-4421-B3B9-6652DD81980D}"/>
    <cellStyle name="Currency [0૝ 78 19" xfId="16587" xr:uid="{18A224A8-78C6-4FAE-B83D-AECD2FD74F33}"/>
    <cellStyle name="Currency [0૝ 78 2" xfId="16588" xr:uid="{FC55FD15-1766-4F37-9BF3-28435B552266}"/>
    <cellStyle name="Currency [0૝ 78 20" xfId="16589" xr:uid="{B4F308BC-56DA-4D91-8563-294BA49B53CE}"/>
    <cellStyle name="Currency [0૝ 78 21" xfId="16590" xr:uid="{0A1F5235-467D-444E-A296-EF6975480CCE}"/>
    <cellStyle name="Currency [0૝ 78 3" xfId="16591" xr:uid="{5903E0D8-DFD8-48E5-AB36-E17754B6B468}"/>
    <cellStyle name="Currency [0૝ 78 4" xfId="16592" xr:uid="{5AD0AAE3-3EBC-4DB6-8E8B-697FB3BD5045}"/>
    <cellStyle name="Currency [0૝ 78 5" xfId="16593" xr:uid="{EFD5C8BD-B1AF-403C-B8D5-C7948E688380}"/>
    <cellStyle name="Currency [0૝ 78 6" xfId="16594" xr:uid="{6F8385E2-728F-41D4-A910-8D05DAD7CF1C}"/>
    <cellStyle name="Currency [0૝ 78 7" xfId="16595" xr:uid="{70837728-6C2C-4CDC-9B18-2872F62EE47B}"/>
    <cellStyle name="Currency [0૝ 78 8" xfId="16596" xr:uid="{6ACBD00B-7C88-4B8C-83FD-C68461C41A65}"/>
    <cellStyle name="Currency [0૝ 78 9" xfId="16597" xr:uid="{4E648674-B2DA-44DF-BB03-A86EDD13830C}"/>
    <cellStyle name="Currency [0૝ 79" xfId="16598" xr:uid="{4A76F84B-4340-4858-82A5-C63B09B79452}"/>
    <cellStyle name="Currency [0૝ 79 10" xfId="16599" xr:uid="{EEA0BCAE-079A-4A1C-B6B8-39489E029E1D}"/>
    <cellStyle name="Currency [0૝ 79 11" xfId="16600" xr:uid="{FB9A3E1C-0DA2-4DC7-9996-1C26DF23B152}"/>
    <cellStyle name="Currency [0૝ 79 12" xfId="16601" xr:uid="{8B8AF065-96C5-4AA7-A7EE-C4F34FB6D761}"/>
    <cellStyle name="Currency [0૝ 79 13" xfId="16602" xr:uid="{48755B51-92D1-4D3F-B3FD-38CFBE02E334}"/>
    <cellStyle name="Currency [0૝ 79 14" xfId="16603" xr:uid="{4DE8502F-FEC2-43C0-A30F-B18C52E5FEE6}"/>
    <cellStyle name="Currency [0૝ 79 15" xfId="16604" xr:uid="{A5E9FB70-F3ED-470E-A6A5-E8A295F4DC1C}"/>
    <cellStyle name="Currency [0૝ 79 16" xfId="16605" xr:uid="{D4F271BB-9784-4FD0-AFED-8CA6268AD24B}"/>
    <cellStyle name="Currency [0૝ 79 17" xfId="16606" xr:uid="{D9AFCC74-0B8F-40DF-BA64-3C8D567514A6}"/>
    <cellStyle name="Currency [0૝ 79 18" xfId="16607" xr:uid="{77347783-A20C-4537-98BA-7C7AE167F430}"/>
    <cellStyle name="Currency [0૝ 79 19" xfId="16608" xr:uid="{6DAB853F-2A84-4657-BEAD-6D2C05B9FD45}"/>
    <cellStyle name="Currency [0૝ 79 2" xfId="16609" xr:uid="{87A027BF-A04D-4451-82E6-66829094630F}"/>
    <cellStyle name="Currency [0૝ 79 20" xfId="16610" xr:uid="{7AF047C9-A4F4-4398-BF86-D78852667394}"/>
    <cellStyle name="Currency [0૝ 79 21" xfId="16611" xr:uid="{050F8AD9-25D3-49D4-8503-121934B42ABF}"/>
    <cellStyle name="Currency [0૝ 79 3" xfId="16612" xr:uid="{E1CBB821-CAAD-4508-A384-F70AB2C1E88D}"/>
    <cellStyle name="Currency [0૝ 79 4" xfId="16613" xr:uid="{BFF4D904-468F-4DBA-B8E0-2DCD08BAC71F}"/>
    <cellStyle name="Currency [0૝ 79 5" xfId="16614" xr:uid="{2574627A-A166-4B3B-A3FE-F44839BCFD7F}"/>
    <cellStyle name="Currency [0૝ 79 6" xfId="16615" xr:uid="{4F9C1A95-9E52-43BE-8055-74B8EC28AEA5}"/>
    <cellStyle name="Currency [0૝ 79 7" xfId="16616" xr:uid="{6299B56B-C7C1-4374-9515-E28A02516D31}"/>
    <cellStyle name="Currency [0૝ 79 8" xfId="16617" xr:uid="{A4FEBB60-1BE5-4840-86CB-E4D7DEF0E68E}"/>
    <cellStyle name="Currency [0૝ 79 9" xfId="16618" xr:uid="{59C278DF-7263-40D3-80FE-FA4FF1A9CBFC}"/>
    <cellStyle name="Currency [0૝ 8" xfId="16619" xr:uid="{19C087EC-4ED2-4FC5-885F-63D25DFCC3A2}"/>
    <cellStyle name="Currency [0૝ 8 10" xfId="16620" xr:uid="{42DA3E35-4291-40AA-B781-5AAB989EF1CA}"/>
    <cellStyle name="Currency [0૝ 8 11" xfId="16621" xr:uid="{7B9B6C42-E8E9-4401-8923-13BC02F73379}"/>
    <cellStyle name="Currency [0૝ 8 12" xfId="16622" xr:uid="{CC9D52F7-9C17-4504-8026-8B06BF9F8D92}"/>
    <cellStyle name="Currency [0૝ 8 13" xfId="16623" xr:uid="{5D753740-C63E-4C3F-B9B5-6ABAC3E39170}"/>
    <cellStyle name="Currency [0૝ 8 14" xfId="16624" xr:uid="{E32E2C98-AFC9-45D5-8135-06BF55B03588}"/>
    <cellStyle name="Currency [0૝ 8 15" xfId="16625" xr:uid="{731B7846-E891-4FDD-902C-ABF1A378C001}"/>
    <cellStyle name="Currency [0૝ 8 16" xfId="16626" xr:uid="{5B3A2B0C-A757-45B7-9669-532694306474}"/>
    <cellStyle name="Currency [0૝ 8 17" xfId="16627" xr:uid="{0E3EA6B4-FFCE-449A-A290-3C70604DF0B3}"/>
    <cellStyle name="Currency [0૝ 8 18" xfId="16628" xr:uid="{87A0C8F3-40A0-4E0B-9424-12A345FEE7FF}"/>
    <cellStyle name="Currency [0૝ 8 19" xfId="16629" xr:uid="{2771FDBF-2E99-46EF-9FE8-51EDDB26AF6A}"/>
    <cellStyle name="Currency [0૝ 8 2" xfId="16630" xr:uid="{CBFC25EC-CBEE-416B-BCFA-94A32F78B896}"/>
    <cellStyle name="Currency [0૝ 8 20" xfId="16631" xr:uid="{63E62178-A7BD-4C5E-A751-CF5D0A98667F}"/>
    <cellStyle name="Currency [0૝ 8 21" xfId="16632" xr:uid="{036115D5-5A1A-48E9-BD18-CF3E16C72062}"/>
    <cellStyle name="Currency [0૝ 8 3" xfId="16633" xr:uid="{4AA94E25-2585-4930-8688-DDD2897BD1E6}"/>
    <cellStyle name="Currency [0૝ 8 4" xfId="16634" xr:uid="{9B3BB03E-7223-4CA6-A5DD-1996A1955120}"/>
    <cellStyle name="Currency [0૝ 8 5" xfId="16635" xr:uid="{764C6645-ACBA-4260-95BB-EF29759F9DEA}"/>
    <cellStyle name="Currency [0૝ 8 6" xfId="16636" xr:uid="{B83CE4CD-F163-45A1-8BE0-97BFB693AF88}"/>
    <cellStyle name="Currency [0૝ 8 7" xfId="16637" xr:uid="{70E940BE-5055-4D81-9FAC-6D7452010259}"/>
    <cellStyle name="Currency [0૝ 8 8" xfId="16638" xr:uid="{38A9BBA3-CAB6-4E14-AE43-16B4DAA29B7E}"/>
    <cellStyle name="Currency [0૝ 8 9" xfId="16639" xr:uid="{4CDB1359-7009-4760-A39F-D83808A115D7}"/>
    <cellStyle name="Currency [0૝ 80" xfId="16640" xr:uid="{A67BA097-8D1D-4402-AFF6-A5F7C4B5CDE0}"/>
    <cellStyle name="Currency [0૝ 80 10" xfId="16641" xr:uid="{97EA443F-00DB-4315-885E-AB20D0AF00D3}"/>
    <cellStyle name="Currency [0૝ 80 11" xfId="16642" xr:uid="{CACC63D9-C9A0-4606-8712-3CC1C3B579B0}"/>
    <cellStyle name="Currency [0૝ 80 12" xfId="16643" xr:uid="{9191ECA5-4FD4-41F8-AF67-2C21E2D6BE45}"/>
    <cellStyle name="Currency [0૝ 80 13" xfId="16644" xr:uid="{5EBC7103-D633-4059-9008-D898C2F44262}"/>
    <cellStyle name="Currency [0૝ 80 14" xfId="16645" xr:uid="{C5556831-F021-4338-A44E-14211EF23A3D}"/>
    <cellStyle name="Currency [0૝ 80 15" xfId="16646" xr:uid="{E7C5828D-749D-47F8-9A0C-1402050C3506}"/>
    <cellStyle name="Currency [0૝ 80 16" xfId="16647" xr:uid="{A12812F2-CC40-4FD1-9D37-068C09753A3E}"/>
    <cellStyle name="Currency [0૝ 80 17" xfId="16648" xr:uid="{389B2D49-C1C4-4AC0-9FA0-7700BB6CB47F}"/>
    <cellStyle name="Currency [0૝ 80 18" xfId="16649" xr:uid="{7B960574-6A6D-449F-8FF4-A0AA517DA8F9}"/>
    <cellStyle name="Currency [0૝ 80 19" xfId="16650" xr:uid="{B0F1B145-2FB6-44DA-AC6B-79188A611672}"/>
    <cellStyle name="Currency [0૝ 80 2" xfId="16651" xr:uid="{6B3D2387-3EB0-4166-8F04-30BBA873A0A1}"/>
    <cellStyle name="Currency [0૝ 80 20" xfId="16652" xr:uid="{D9A0DD98-0378-4648-94F6-2EB65CEDED26}"/>
    <cellStyle name="Currency [0૝ 80 21" xfId="16653" xr:uid="{C5890C70-63C4-49D5-A7C9-2BB699546D9D}"/>
    <cellStyle name="Currency [0૝ 80 3" xfId="16654" xr:uid="{B8779414-8180-402F-82C7-A6385252749C}"/>
    <cellStyle name="Currency [0૝ 80 4" xfId="16655" xr:uid="{4D186781-39B4-437C-8B7B-B1C3BAF7FBBA}"/>
    <cellStyle name="Currency [0૝ 80 5" xfId="16656" xr:uid="{A4B36F9D-9B84-4A8A-B2C2-148C63C2D98E}"/>
    <cellStyle name="Currency [0૝ 80 6" xfId="16657" xr:uid="{E252A8C4-EFEB-4FDA-8B0C-B614A85C65F7}"/>
    <cellStyle name="Currency [0૝ 80 7" xfId="16658" xr:uid="{EE22ECB5-3C5B-4694-883F-D8F660612BD0}"/>
    <cellStyle name="Currency [0૝ 80 8" xfId="16659" xr:uid="{CDDAE8CB-B43F-4F01-BEB0-A6872CEA961B}"/>
    <cellStyle name="Currency [0૝ 80 9" xfId="16660" xr:uid="{6F358CE3-C46F-4BA1-8A20-4D99E2956B18}"/>
    <cellStyle name="Currency [0૝ 81" xfId="16661" xr:uid="{9AD5F127-0422-4482-8F01-D1475979C86B}"/>
    <cellStyle name="Currency [0૝ 81 10" xfId="16662" xr:uid="{904CE9A7-F8F4-43A6-9FD0-CAAEBDF6EC30}"/>
    <cellStyle name="Currency [0૝ 81 11" xfId="16663" xr:uid="{CE07E672-D926-4BAB-B682-E425E0A06232}"/>
    <cellStyle name="Currency [0૝ 81 12" xfId="16664" xr:uid="{87BC343B-D2BA-41B7-8A6E-3677227A82D0}"/>
    <cellStyle name="Currency [0૝ 81 13" xfId="16665" xr:uid="{713EF511-A5F9-48AD-8922-BD6A4FDF6BF0}"/>
    <cellStyle name="Currency [0૝ 81 14" xfId="16666" xr:uid="{03BC4FD6-15B3-4ACC-9389-E49BE445D15F}"/>
    <cellStyle name="Currency [0૝ 81 15" xfId="16667" xr:uid="{AD99BCA2-B0B0-4C8A-A0DD-0E331A22FDEA}"/>
    <cellStyle name="Currency [0૝ 81 16" xfId="16668" xr:uid="{B1D94333-5359-46D7-8CA9-350A27FA6AC2}"/>
    <cellStyle name="Currency [0૝ 81 17" xfId="16669" xr:uid="{D931051D-81EA-4604-AAF4-9AA3DDFB3AD2}"/>
    <cellStyle name="Currency [0૝ 81 18" xfId="16670" xr:uid="{4EF627E4-C6B9-4B2B-A19F-0AEDEAFC7C33}"/>
    <cellStyle name="Currency [0૝ 81 19" xfId="16671" xr:uid="{B7009B0D-F47C-44DD-B57D-6388A7CD7FCB}"/>
    <cellStyle name="Currency [0૝ 81 2" xfId="16672" xr:uid="{D510F30F-23CE-40B6-A8B2-12DDFF6EE901}"/>
    <cellStyle name="Currency [0૝ 81 20" xfId="16673" xr:uid="{FF0737D9-2A4F-4431-8E54-F4E922CF654C}"/>
    <cellStyle name="Currency [0૝ 81 21" xfId="16674" xr:uid="{99C2EC38-4B41-4F12-A01A-161FDD6821C2}"/>
    <cellStyle name="Currency [0૝ 81 3" xfId="16675" xr:uid="{F7FC089A-8CE7-41B6-B824-7BA10CF39F0A}"/>
    <cellStyle name="Currency [0૝ 81 4" xfId="16676" xr:uid="{6A26CED3-E9FA-4E15-9C2C-F7EEAEDB49CC}"/>
    <cellStyle name="Currency [0૝ 81 5" xfId="16677" xr:uid="{64A31E56-796E-4398-9C72-86059D3E09E4}"/>
    <cellStyle name="Currency [0૝ 81 6" xfId="16678" xr:uid="{481A5E03-B868-4190-9A24-91CE78FC0E49}"/>
    <cellStyle name="Currency [0૝ 81 7" xfId="16679" xr:uid="{3116712A-D36A-4BDE-9D3F-06A7281F8B0B}"/>
    <cellStyle name="Currency [0૝ 81 8" xfId="16680" xr:uid="{E4CAA24D-8E81-433E-BA89-8F9CC7CDD1AD}"/>
    <cellStyle name="Currency [0૝ 81 9" xfId="16681" xr:uid="{0552685C-8FC9-4CBD-BCA5-DFBF8E84E5CD}"/>
    <cellStyle name="Currency [0૝ 82" xfId="16682" xr:uid="{CB8CD4D9-9A87-4EAC-AB25-5F40F794AFE0}"/>
    <cellStyle name="Currency [0૝ 82 10" xfId="16683" xr:uid="{2012B824-BF5C-4D9A-AD68-4E822435A01B}"/>
    <cellStyle name="Currency [0૝ 82 11" xfId="16684" xr:uid="{3AC8554E-C526-4673-81AA-F7E7C4B7B5EF}"/>
    <cellStyle name="Currency [0૝ 82 12" xfId="16685" xr:uid="{B47C7005-1358-4BD3-B881-F5F290C172F6}"/>
    <cellStyle name="Currency [0૝ 82 13" xfId="16686" xr:uid="{3803E475-3A5D-4415-B153-A1E83C6776AB}"/>
    <cellStyle name="Currency [0૝ 82 14" xfId="16687" xr:uid="{FF791295-D017-4374-8F23-B96B8E21C2C9}"/>
    <cellStyle name="Currency [0૝ 82 15" xfId="16688" xr:uid="{D952810A-9AE3-423D-BE38-88E80B677359}"/>
    <cellStyle name="Currency [0૝ 82 16" xfId="16689" xr:uid="{EA0CF10E-C5FC-447D-BEB4-B426E4F81AB5}"/>
    <cellStyle name="Currency [0૝ 82 17" xfId="16690" xr:uid="{C503EB70-0550-4CDB-BD94-A5E7722D367C}"/>
    <cellStyle name="Currency [0૝ 82 18" xfId="16691" xr:uid="{CBC83E50-BE2A-4E51-8D67-C7DDB260F707}"/>
    <cellStyle name="Currency [0૝ 82 19" xfId="16692" xr:uid="{863CB257-9DDA-4E66-B0B7-9BF479E10AC4}"/>
    <cellStyle name="Currency [0૝ 82 2" xfId="16693" xr:uid="{9B17550D-ECC0-495F-A345-A38AAD15434A}"/>
    <cellStyle name="Currency [0૝ 82 20" xfId="16694" xr:uid="{508CCC8F-EBFD-407E-8E30-F39EF1F71158}"/>
    <cellStyle name="Currency [0૝ 82 21" xfId="16695" xr:uid="{FFD2CFC5-0DAD-488F-B97A-C3574648C565}"/>
    <cellStyle name="Currency [0૝ 82 3" xfId="16696" xr:uid="{41D798C2-AE6F-436C-A962-FE9F982A1DC5}"/>
    <cellStyle name="Currency [0૝ 82 4" xfId="16697" xr:uid="{2C1411C3-1E90-4C25-822E-3A703F67F584}"/>
    <cellStyle name="Currency [0૝ 82 5" xfId="16698" xr:uid="{8C9EAB08-1656-4F14-8BCA-F2644B904747}"/>
    <cellStyle name="Currency [0૝ 82 6" xfId="16699" xr:uid="{D61F43D3-489D-4DF6-8183-9442840BBE70}"/>
    <cellStyle name="Currency [0૝ 82 7" xfId="16700" xr:uid="{5F092F39-A6AC-432F-8113-6631B8C7071E}"/>
    <cellStyle name="Currency [0૝ 82 8" xfId="16701" xr:uid="{C6A3F193-0C1D-4611-AC21-A0FA3CC77C23}"/>
    <cellStyle name="Currency [0૝ 82 9" xfId="16702" xr:uid="{FC12A044-2E95-4737-8DA2-4B91042779B9}"/>
    <cellStyle name="Currency [0૝ 83" xfId="16703" xr:uid="{25F17A88-D981-4ED1-8580-34712668268F}"/>
    <cellStyle name="Currency [0૝ 83 10" xfId="16704" xr:uid="{E6C776B2-FC07-4F57-B7F2-95D5D93F0BDF}"/>
    <cellStyle name="Currency [0૝ 83 11" xfId="16705" xr:uid="{6516C9FE-2684-4426-902E-B7FF0F633D7D}"/>
    <cellStyle name="Currency [0૝ 83 12" xfId="16706" xr:uid="{BBA548D9-9DF9-476A-BFFE-AAF4C7CF1A25}"/>
    <cellStyle name="Currency [0૝ 83 13" xfId="16707" xr:uid="{5170B7FB-46AF-4757-B8C8-6C9EBD238776}"/>
    <cellStyle name="Currency [0૝ 83 14" xfId="16708" xr:uid="{5B11CFB2-5C28-4A46-945B-B22E66F23BE5}"/>
    <cellStyle name="Currency [0૝ 83 15" xfId="16709" xr:uid="{5485604A-4E48-4F9C-B628-6D4C81FEB42F}"/>
    <cellStyle name="Currency [0૝ 83 16" xfId="16710" xr:uid="{35B9C5F3-33FC-4497-92DD-A1B7878B1C38}"/>
    <cellStyle name="Currency [0૝ 83 17" xfId="16711" xr:uid="{284209FF-9DFE-4575-B3B7-EA958A82900A}"/>
    <cellStyle name="Currency [0૝ 83 18" xfId="16712" xr:uid="{4E1B3C67-C591-4574-B797-6FD3F666958B}"/>
    <cellStyle name="Currency [0૝ 83 19" xfId="16713" xr:uid="{FC727803-3EAC-4BA7-934E-DE895CA59461}"/>
    <cellStyle name="Currency [0૝ 83 2" xfId="16714" xr:uid="{8378CF08-3656-4F8A-9C17-5A025662A307}"/>
    <cellStyle name="Currency [0૝ 83 20" xfId="16715" xr:uid="{41873BFB-839C-40F0-A9D7-9E6AAD9E2A2F}"/>
    <cellStyle name="Currency [0૝ 83 21" xfId="16716" xr:uid="{648356C1-578E-439F-9D2E-7198820ABD64}"/>
    <cellStyle name="Currency [0૝ 83 3" xfId="16717" xr:uid="{51723311-2096-476A-85DD-1D4BD0C16EFC}"/>
    <cellStyle name="Currency [0૝ 83 4" xfId="16718" xr:uid="{67E9D335-A92E-49C4-B85C-D746F88198CB}"/>
    <cellStyle name="Currency [0૝ 83 5" xfId="16719" xr:uid="{DDF7D07F-F7AD-4F91-901B-90A7D516FCB8}"/>
    <cellStyle name="Currency [0૝ 83 6" xfId="16720" xr:uid="{1E918C1F-B3CA-4B0C-B8EE-01BECDF17B00}"/>
    <cellStyle name="Currency [0૝ 83 7" xfId="16721" xr:uid="{F28D0727-9A5A-4773-A0D5-B0A9E6A8E97E}"/>
    <cellStyle name="Currency [0૝ 83 8" xfId="16722" xr:uid="{CA2ACB21-D780-4CA8-A969-237392BC8B3C}"/>
    <cellStyle name="Currency [0૝ 83 9" xfId="16723" xr:uid="{F8111A6E-1326-45E1-954A-1B3DC7E12B2A}"/>
    <cellStyle name="Currency [0૝ 84" xfId="16724" xr:uid="{73A8C65B-966F-4FDA-9BDB-38F4610C930A}"/>
    <cellStyle name="Currency [0૝ 84 10" xfId="16725" xr:uid="{38E946EB-2A28-4D38-B418-6F06563E14DD}"/>
    <cellStyle name="Currency [0૝ 84 11" xfId="16726" xr:uid="{4FE4DA0F-BBF9-4CCC-A6A7-CB4D4942CF90}"/>
    <cellStyle name="Currency [0૝ 84 12" xfId="16727" xr:uid="{21EC53B2-643E-459C-9F96-F618761306F5}"/>
    <cellStyle name="Currency [0૝ 84 13" xfId="16728" xr:uid="{DF640932-DD2E-4BC3-895E-FA190828C25A}"/>
    <cellStyle name="Currency [0૝ 84 14" xfId="16729" xr:uid="{8A74EA62-3A10-4CFC-BC4A-BC5722065257}"/>
    <cellStyle name="Currency [0૝ 84 15" xfId="16730" xr:uid="{621B83D6-3389-4A9B-A91D-7AC7434D3167}"/>
    <cellStyle name="Currency [0૝ 84 16" xfId="16731" xr:uid="{0778389F-F131-420D-B7F7-7037E18134E1}"/>
    <cellStyle name="Currency [0૝ 84 17" xfId="16732" xr:uid="{10891ED9-3877-41B8-8BE7-228C06488770}"/>
    <cellStyle name="Currency [0૝ 84 18" xfId="16733" xr:uid="{EFAC0F85-6AB0-4718-AFE6-463524D953C3}"/>
    <cellStyle name="Currency [0૝ 84 19" xfId="16734" xr:uid="{06ECF461-D6A2-40E4-B3CF-35CA1596F11E}"/>
    <cellStyle name="Currency [0૝ 84 2" xfId="16735" xr:uid="{A468B755-1134-4DCC-A480-34CCC816E0D5}"/>
    <cellStyle name="Currency [0૝ 84 20" xfId="16736" xr:uid="{63A7DF0C-6F6F-430F-B4F0-86647B09815E}"/>
    <cellStyle name="Currency [0૝ 84 21" xfId="16737" xr:uid="{89D9FB05-A838-4ED9-A341-5FCD1A9750DF}"/>
    <cellStyle name="Currency [0૝ 84 3" xfId="16738" xr:uid="{A78E6E32-AAF7-4C50-82E2-4A3272DB13E2}"/>
    <cellStyle name="Currency [0૝ 84 4" xfId="16739" xr:uid="{D194D3E5-C973-4FE0-AD40-15FB91CA1807}"/>
    <cellStyle name="Currency [0૝ 84 5" xfId="16740" xr:uid="{4D1B6CD6-3768-4C91-8F65-E7285C1B1B54}"/>
    <cellStyle name="Currency [0૝ 84 6" xfId="16741" xr:uid="{92AB82D2-4E92-453E-8DB2-585D6F5972D3}"/>
    <cellStyle name="Currency [0૝ 84 7" xfId="16742" xr:uid="{DB49EAB0-D327-4F2B-BE3A-9D824C3A7B3D}"/>
    <cellStyle name="Currency [0૝ 84 8" xfId="16743" xr:uid="{C70B35E2-65A6-4E1A-8C2B-331D06EEC0EE}"/>
    <cellStyle name="Currency [0૝ 84 9" xfId="16744" xr:uid="{02EF9607-F39C-491E-84AC-2C6FA7B8BE5A}"/>
    <cellStyle name="Currency [0૝ 85" xfId="16745" xr:uid="{6085C696-120C-4F3D-97CB-EF34174181E4}"/>
    <cellStyle name="Currency [0૝ 85 10" xfId="16746" xr:uid="{2C659650-3732-4B08-8ACD-FEB5DFD99184}"/>
    <cellStyle name="Currency [0૝ 85 11" xfId="16747" xr:uid="{4711905D-9680-45E8-9687-0691E515BC1A}"/>
    <cellStyle name="Currency [0૝ 85 12" xfId="16748" xr:uid="{63872CF3-3051-4544-8536-FAE1A9E7A403}"/>
    <cellStyle name="Currency [0૝ 85 13" xfId="16749" xr:uid="{71FEF075-AC5C-45C8-B0A8-B5328F10DAE9}"/>
    <cellStyle name="Currency [0૝ 85 14" xfId="16750" xr:uid="{58D0EBFB-7D3E-4426-A003-3CDFB604356F}"/>
    <cellStyle name="Currency [0૝ 85 15" xfId="16751" xr:uid="{FA993DED-36E6-4795-9066-083D0C4B57A6}"/>
    <cellStyle name="Currency [0૝ 85 16" xfId="16752" xr:uid="{B9935BB8-4398-4FB1-BFB0-02934B4662FC}"/>
    <cellStyle name="Currency [0૝ 85 17" xfId="16753" xr:uid="{917F7E7A-1565-4791-9A76-9FD2343E8034}"/>
    <cellStyle name="Currency [0૝ 85 18" xfId="16754" xr:uid="{DBEFF6BB-9160-4C10-B1DF-98DF2C9B103B}"/>
    <cellStyle name="Currency [0૝ 85 19" xfId="16755" xr:uid="{2F0884E4-15F5-4B67-996E-1167E63D9609}"/>
    <cellStyle name="Currency [0૝ 85 2" xfId="16756" xr:uid="{42394808-6D66-411B-9E0C-EA20628AB464}"/>
    <cellStyle name="Currency [0૝ 85 20" xfId="16757" xr:uid="{818FEA70-AE8E-4007-8F72-090B1AE9EB63}"/>
    <cellStyle name="Currency [0૝ 85 21" xfId="16758" xr:uid="{8ED323D2-F15C-403A-AD36-BDA4F4FE51F7}"/>
    <cellStyle name="Currency [0૝ 85 3" xfId="16759" xr:uid="{17E51DC7-12B9-4CA4-BB96-9B43C4EC7185}"/>
    <cellStyle name="Currency [0૝ 85 4" xfId="16760" xr:uid="{AA6DE9E0-B799-4919-B64D-340990816528}"/>
    <cellStyle name="Currency [0૝ 85 5" xfId="16761" xr:uid="{C95E458A-A4C4-4774-94CC-BDC7024D569F}"/>
    <cellStyle name="Currency [0૝ 85 6" xfId="16762" xr:uid="{21ECB6BF-CF07-4DC5-B810-F00BABF9AD35}"/>
    <cellStyle name="Currency [0૝ 85 7" xfId="16763" xr:uid="{F62FDF4C-98A4-4B8B-A7C2-5D3873E75C1B}"/>
    <cellStyle name="Currency [0૝ 85 8" xfId="16764" xr:uid="{626A99C0-F62C-4DFC-8ABB-939C36001D66}"/>
    <cellStyle name="Currency [0૝ 85 9" xfId="16765" xr:uid="{2EC66773-E576-4D79-8A89-9B1181B62E1B}"/>
    <cellStyle name="Currency [0૝ 86" xfId="16766" xr:uid="{0BE9C6AC-F106-4CF2-850D-54BF09E3CE97}"/>
    <cellStyle name="Currency [0૝ 86 10" xfId="16767" xr:uid="{E83990BB-37AF-4A53-A651-88E70AC588DA}"/>
    <cellStyle name="Currency [0૝ 86 11" xfId="16768" xr:uid="{B7339F4B-F402-47D5-842D-A5F9B6A74237}"/>
    <cellStyle name="Currency [0૝ 86 12" xfId="16769" xr:uid="{8C418EFB-3DA4-49AF-8976-08CDAFF59911}"/>
    <cellStyle name="Currency [0૝ 86 13" xfId="16770" xr:uid="{B226A34A-424F-48A7-A395-D272EAFF6A8B}"/>
    <cellStyle name="Currency [0૝ 86 14" xfId="16771" xr:uid="{1F609D08-A8FF-4552-9B74-782BF4F42A83}"/>
    <cellStyle name="Currency [0૝ 86 15" xfId="16772" xr:uid="{568BC205-B363-44C2-B6BF-19C091D8EBAB}"/>
    <cellStyle name="Currency [0૝ 86 16" xfId="16773" xr:uid="{051142CB-5E38-4C64-BF74-4E02EC8E85E3}"/>
    <cellStyle name="Currency [0૝ 86 17" xfId="16774" xr:uid="{020F8BB9-5E6A-42A8-845E-E21E6B1ED94F}"/>
    <cellStyle name="Currency [0૝ 86 18" xfId="16775" xr:uid="{8F6B78CE-B66A-4601-997A-EC5BC4616205}"/>
    <cellStyle name="Currency [0૝ 86 19" xfId="16776" xr:uid="{F301C1FB-32C1-42AE-B480-FA4CC0B4D168}"/>
    <cellStyle name="Currency [0૝ 86 2" xfId="16777" xr:uid="{399B52F2-5A59-4CDB-85DA-199EA0EEEB3B}"/>
    <cellStyle name="Currency [0૝ 86 20" xfId="16778" xr:uid="{0CEAD772-7EAE-4B74-8F74-2D36417CCE44}"/>
    <cellStyle name="Currency [0૝ 86 21" xfId="16779" xr:uid="{4E862B38-5AD3-4BA3-AD4E-586BF66CFC16}"/>
    <cellStyle name="Currency [0૝ 86 3" xfId="16780" xr:uid="{C83906BC-229D-47FB-907B-8FE3E62F1EBA}"/>
    <cellStyle name="Currency [0૝ 86 4" xfId="16781" xr:uid="{38074913-A04D-4FF7-973C-94605C374AAB}"/>
    <cellStyle name="Currency [0૝ 86 5" xfId="16782" xr:uid="{33A27E4B-DE1E-4BD4-A3C6-A73F5982C247}"/>
    <cellStyle name="Currency [0૝ 86 6" xfId="16783" xr:uid="{236B4998-E25E-4361-A052-EE71BD20B9CB}"/>
    <cellStyle name="Currency [0૝ 86 7" xfId="16784" xr:uid="{76EEF4F4-F0FF-45B0-949B-464F2A162933}"/>
    <cellStyle name="Currency [0૝ 86 8" xfId="16785" xr:uid="{9F4C3DDC-2907-49AF-B262-021FA182942B}"/>
    <cellStyle name="Currency [0૝ 86 9" xfId="16786" xr:uid="{ED35A7D7-D0F8-4470-838C-796F9C438D58}"/>
    <cellStyle name="Currency [0૝ 87" xfId="16787" xr:uid="{EEBFE232-A28A-419E-95DF-F36BBA8506E6}"/>
    <cellStyle name="Currency [0૝ 87 10" xfId="16788" xr:uid="{024699D5-BBC7-4643-A73D-6D1EFF207F25}"/>
    <cellStyle name="Currency [0૝ 87 11" xfId="16789" xr:uid="{C4C836D0-A06C-4D79-92CB-BEB39309DE57}"/>
    <cellStyle name="Currency [0૝ 87 12" xfId="16790" xr:uid="{BDC4E3AF-53F2-4AF1-ABAB-2BD6B92EF9E2}"/>
    <cellStyle name="Currency [0૝ 87 13" xfId="16791" xr:uid="{4424C44F-D0C0-4B2A-9C89-6173D1885663}"/>
    <cellStyle name="Currency [0૝ 87 14" xfId="16792" xr:uid="{40BFF77F-4CC4-4D5C-9A87-DB310C6302F9}"/>
    <cellStyle name="Currency [0૝ 87 15" xfId="16793" xr:uid="{F0AD8B46-A919-42E5-9A8E-8EE8D70AE124}"/>
    <cellStyle name="Currency [0૝ 87 16" xfId="16794" xr:uid="{2D307BA4-38A6-46EF-838E-3771F9727EC6}"/>
    <cellStyle name="Currency [0૝ 87 17" xfId="16795" xr:uid="{41442921-037C-4649-B303-BC7A4274E9A7}"/>
    <cellStyle name="Currency [0૝ 87 18" xfId="16796" xr:uid="{41F32960-5FD6-4647-9D5B-06F43A963486}"/>
    <cellStyle name="Currency [0૝ 87 19" xfId="16797" xr:uid="{F3C36BB2-0000-4899-9968-0E17CAABB373}"/>
    <cellStyle name="Currency [0૝ 87 2" xfId="16798" xr:uid="{4E4BB7D5-4388-4307-BCC5-C816CD74AAB9}"/>
    <cellStyle name="Currency [0૝ 87 20" xfId="16799" xr:uid="{4701E1F8-5278-4BE5-94D2-8ADCA0503FFC}"/>
    <cellStyle name="Currency [0૝ 87 21" xfId="16800" xr:uid="{D7578E3E-3CE8-4A93-87D5-6362E7F1848B}"/>
    <cellStyle name="Currency [0૝ 87 3" xfId="16801" xr:uid="{C6187213-FFC9-4D83-A7D0-66D1A00F1D02}"/>
    <cellStyle name="Currency [0૝ 87 4" xfId="16802" xr:uid="{C59660B6-77FA-4042-9BB8-D57B44C99558}"/>
    <cellStyle name="Currency [0૝ 87 5" xfId="16803" xr:uid="{000AF55E-C55C-42F4-BD0B-8F3828BBA98F}"/>
    <cellStyle name="Currency [0૝ 87 6" xfId="16804" xr:uid="{B170FB8C-DF94-4EFB-B4E4-35046D45391A}"/>
    <cellStyle name="Currency [0૝ 87 7" xfId="16805" xr:uid="{F6DE45D3-FEA5-4BC6-B2DA-E56D09777865}"/>
    <cellStyle name="Currency [0૝ 87 8" xfId="16806" xr:uid="{FE957B32-A735-477A-AA8B-C715EE689D9F}"/>
    <cellStyle name="Currency [0૝ 87 9" xfId="16807" xr:uid="{12EA2DB3-10EB-44C5-AB04-82C9077FFA9B}"/>
    <cellStyle name="Currency [0૝ 88" xfId="16808" xr:uid="{5AFF95B3-0ED3-4B00-A5BB-4B52F73A1206}"/>
    <cellStyle name="Currency [0૝ 88 10" xfId="16809" xr:uid="{80BB745A-4146-4D6E-B826-FC6D7BBFB597}"/>
    <cellStyle name="Currency [0૝ 88 11" xfId="16810" xr:uid="{3030A008-AE44-4F4F-A4DB-0487CC1B7D9F}"/>
    <cellStyle name="Currency [0૝ 88 12" xfId="16811" xr:uid="{C960EFE0-5732-4F88-9D33-4E1ACB07574E}"/>
    <cellStyle name="Currency [0૝ 88 13" xfId="16812" xr:uid="{15C453D7-F6C6-45AF-9D91-DB4F02893A04}"/>
    <cellStyle name="Currency [0૝ 88 14" xfId="16813" xr:uid="{1858BF5C-45F6-42A0-8AD9-D9D23B531561}"/>
    <cellStyle name="Currency [0૝ 88 15" xfId="16814" xr:uid="{7377C5E2-9DF0-4154-B9B5-29C63B24DDEF}"/>
    <cellStyle name="Currency [0૝ 88 16" xfId="16815" xr:uid="{009B39AF-B49B-4E55-A8C7-8E154F8626B2}"/>
    <cellStyle name="Currency [0૝ 88 17" xfId="16816" xr:uid="{54DC8EAE-866C-403B-9E04-E4BBAB80C6D2}"/>
    <cellStyle name="Currency [0૝ 88 18" xfId="16817" xr:uid="{3FDD4040-C3D2-40DD-B132-61C774BFB5D1}"/>
    <cellStyle name="Currency [0૝ 88 19" xfId="16818" xr:uid="{5802E931-3520-4642-B94D-78B82B6C9276}"/>
    <cellStyle name="Currency [0૝ 88 2" xfId="16819" xr:uid="{5245887C-FF25-44A6-8D20-81C6FD2D0895}"/>
    <cellStyle name="Currency [0૝ 88 20" xfId="16820" xr:uid="{95BC5AA0-8E0F-4E90-8DCA-6BFA549730BF}"/>
    <cellStyle name="Currency [0૝ 88 21" xfId="16821" xr:uid="{275E4FC0-FEAB-4FFC-A9B5-4F0E8CF7BED0}"/>
    <cellStyle name="Currency [0૝ 88 3" xfId="16822" xr:uid="{13264CD1-0337-4E3A-988F-C27F488ED227}"/>
    <cellStyle name="Currency [0૝ 88 4" xfId="16823" xr:uid="{DD699A7C-B848-4E21-8428-41C1BA13EF85}"/>
    <cellStyle name="Currency [0૝ 88 5" xfId="16824" xr:uid="{397A1DA3-0370-48F5-9D4E-B63D477C7AC3}"/>
    <cellStyle name="Currency [0૝ 88 6" xfId="16825" xr:uid="{17C23815-6829-4920-8901-38CE7500DD98}"/>
    <cellStyle name="Currency [0૝ 88 7" xfId="16826" xr:uid="{CE506521-4AFC-4B30-B6BC-056502308C8C}"/>
    <cellStyle name="Currency [0૝ 88 8" xfId="16827" xr:uid="{A48DD440-A42D-4165-A660-F08A10A20F12}"/>
    <cellStyle name="Currency [0૝ 88 9" xfId="16828" xr:uid="{6CD7802B-762E-41CF-8608-3AFF3A6D627D}"/>
    <cellStyle name="Currency [0૝ 89" xfId="16829" xr:uid="{240CB485-D515-46F8-9BCA-927BF88D0B12}"/>
    <cellStyle name="Currency [0૝ 89 10" xfId="16830" xr:uid="{C84FE2FB-5EF5-4BEB-8BBD-F06A240C2285}"/>
    <cellStyle name="Currency [0૝ 89 11" xfId="16831" xr:uid="{AC2B9052-EE61-4BE8-979C-A3FC2B72CB60}"/>
    <cellStyle name="Currency [0૝ 89 12" xfId="16832" xr:uid="{BC713042-317D-4575-8E9A-797124D3E1E9}"/>
    <cellStyle name="Currency [0૝ 89 13" xfId="16833" xr:uid="{44D09743-BE8C-4A0F-A953-10796F03FABD}"/>
    <cellStyle name="Currency [0૝ 89 14" xfId="16834" xr:uid="{822F5F82-2636-4C33-8208-BFBB7594F73B}"/>
    <cellStyle name="Currency [0૝ 89 15" xfId="16835" xr:uid="{713E9AB8-E518-4A20-8839-F22ED4CE817E}"/>
    <cellStyle name="Currency [0૝ 89 16" xfId="16836" xr:uid="{0E6BC947-3009-4FB0-AF61-D475E9941116}"/>
    <cellStyle name="Currency [0૝ 89 17" xfId="16837" xr:uid="{7E3FC5F2-3375-44E2-8B3C-44F840D31F4F}"/>
    <cellStyle name="Currency [0૝ 89 18" xfId="16838" xr:uid="{3B04C245-35A4-4DA2-AAAB-F8097025A2D3}"/>
    <cellStyle name="Currency [0૝ 89 19" xfId="16839" xr:uid="{F426294F-E8FC-45FA-8C26-6F2E5B27FB49}"/>
    <cellStyle name="Currency [0૝ 89 2" xfId="16840" xr:uid="{26C3C7D7-519B-47D4-8FC6-E8E13F7BD218}"/>
    <cellStyle name="Currency [0૝ 89 20" xfId="16841" xr:uid="{085146F4-D268-4AC2-9A40-71E2EC188D9C}"/>
    <cellStyle name="Currency [0૝ 89 21" xfId="16842" xr:uid="{23E86789-5859-4F2B-8BC7-D72EFCAF819D}"/>
    <cellStyle name="Currency [0૝ 89 3" xfId="16843" xr:uid="{68A7938A-0316-4F74-84CC-393822BE86A9}"/>
    <cellStyle name="Currency [0૝ 89 4" xfId="16844" xr:uid="{A4B5EEBF-6A8A-4D4E-8177-06F35C3684B3}"/>
    <cellStyle name="Currency [0૝ 89 5" xfId="16845" xr:uid="{88718847-7B1C-44A2-8B27-E0CE59E0418C}"/>
    <cellStyle name="Currency [0૝ 89 6" xfId="16846" xr:uid="{7E3D954B-25AB-42C2-A714-5337B23CA541}"/>
    <cellStyle name="Currency [0૝ 89 7" xfId="16847" xr:uid="{07BDA227-4E26-4896-AF63-15E63B03AC57}"/>
    <cellStyle name="Currency [0૝ 89 8" xfId="16848" xr:uid="{9BB35C51-DCAC-485F-B33D-DAB6BBA16539}"/>
    <cellStyle name="Currency [0૝ 89 9" xfId="16849" xr:uid="{0C7E6B2A-83D7-4F06-8CBE-A098BA0FC99C}"/>
    <cellStyle name="Currency [0૝ 9" xfId="16850" xr:uid="{BF3BD161-73C4-4767-A24F-F6F85F99AD3C}"/>
    <cellStyle name="Currency [0૝ 9 10" xfId="16851" xr:uid="{8C853167-8871-44D4-B682-E0740C0095EC}"/>
    <cellStyle name="Currency [0૝ 9 11" xfId="16852" xr:uid="{5A3F93E2-8996-43B2-9345-47A95FE94D9F}"/>
    <cellStyle name="Currency [0૝ 9 12" xfId="16853" xr:uid="{05F72264-756B-4156-8380-5EA7EBDB96BF}"/>
    <cellStyle name="Currency [0૝ 9 13" xfId="16854" xr:uid="{72648FCB-37C8-41E6-B26C-8C321042197F}"/>
    <cellStyle name="Currency [0૝ 9 14" xfId="16855" xr:uid="{BFC27EE5-D060-4C86-9D95-F394B606E69D}"/>
    <cellStyle name="Currency [0૝ 9 15" xfId="16856" xr:uid="{D7148CB3-87E7-45D2-9436-56B30C173AC8}"/>
    <cellStyle name="Currency [0૝ 9 16" xfId="16857" xr:uid="{E9D13B87-2935-4C3A-B703-76AEA32DA314}"/>
    <cellStyle name="Currency [0૝ 9 17" xfId="16858" xr:uid="{9E9DF16B-11CF-4CBA-AC3E-791FF92DA158}"/>
    <cellStyle name="Currency [0૝ 9 18" xfId="16859" xr:uid="{FD82F28E-5653-4D21-A3B7-BA832B6E2294}"/>
    <cellStyle name="Currency [0૝ 9 19" xfId="16860" xr:uid="{E3F9A386-89E5-4229-8B2C-B511C11B5BF6}"/>
    <cellStyle name="Currency [0૝ 9 2" xfId="16861" xr:uid="{27BB50DE-B526-4D51-8CB5-21E9219A3A23}"/>
    <cellStyle name="Currency [0૝ 9 20" xfId="16862" xr:uid="{648E7B0E-24FE-46C3-80BD-80E1C266DFF0}"/>
    <cellStyle name="Currency [0૝ 9 21" xfId="16863" xr:uid="{8DF73CC3-D104-4DA4-80F4-7A776B27F04E}"/>
    <cellStyle name="Currency [0૝ 9 3" xfId="16864" xr:uid="{823459D9-DB79-477D-A8CE-CD609E6E64F0}"/>
    <cellStyle name="Currency [0૝ 9 4" xfId="16865" xr:uid="{B6B727CD-D929-4867-BCF5-80B4A4E1C0E2}"/>
    <cellStyle name="Currency [0૝ 9 5" xfId="16866" xr:uid="{AB033D64-C223-4A6B-B37A-C5F25F633200}"/>
    <cellStyle name="Currency [0૝ 9 6" xfId="16867" xr:uid="{1573199E-D7E1-4481-98B2-194BDBDA607D}"/>
    <cellStyle name="Currency [0૝ 9 7" xfId="16868" xr:uid="{E63A6A8C-3FC5-41B5-8993-BD4AEEF10E84}"/>
    <cellStyle name="Currency [0૝ 9 8" xfId="16869" xr:uid="{A4E6B54A-BDA9-42C3-93AB-548A22565DF3}"/>
    <cellStyle name="Currency [0૝ 9 9" xfId="16870" xr:uid="{0B66D93E-DE24-4DCD-B7B1-52817D97EDED}"/>
    <cellStyle name="Currency [0૝ 90" xfId="16871" xr:uid="{D4810EEE-53EE-4DEA-86B7-FEF1EBF7613F}"/>
    <cellStyle name="Currency [0૝ 90 10" xfId="16872" xr:uid="{BF8E3D42-DC04-4FA1-AC0A-002BC8607CDC}"/>
    <cellStyle name="Currency [0૝ 90 11" xfId="16873" xr:uid="{824D3F04-B28B-438D-9907-0521A60F4BE7}"/>
    <cellStyle name="Currency [0૝ 90 12" xfId="16874" xr:uid="{9C9C7301-22E0-4674-B173-B2594A998F57}"/>
    <cellStyle name="Currency [0૝ 90 13" xfId="16875" xr:uid="{40BC4706-9500-40E3-8085-7302E5F30686}"/>
    <cellStyle name="Currency [0૝ 90 14" xfId="16876" xr:uid="{3BC75258-42FA-42CE-A2A4-8EA981987D2E}"/>
    <cellStyle name="Currency [0૝ 90 15" xfId="16877" xr:uid="{AC59B20C-421B-406D-9C72-DA40FEA54DBB}"/>
    <cellStyle name="Currency [0૝ 90 16" xfId="16878" xr:uid="{8BCE5F8A-BE79-4FAF-BB9B-F21B39E10681}"/>
    <cellStyle name="Currency [0૝ 90 17" xfId="16879" xr:uid="{D6F4BA54-5D39-442A-8426-B68A4643F8B1}"/>
    <cellStyle name="Currency [0૝ 90 18" xfId="16880" xr:uid="{D3A1A35A-757B-4457-8F55-423CD7F658A0}"/>
    <cellStyle name="Currency [0૝ 90 19" xfId="16881" xr:uid="{26F3DB57-844E-4B70-BB20-0D31495CE67F}"/>
    <cellStyle name="Currency [0૝ 90 2" xfId="16882" xr:uid="{60230227-715B-4950-90F7-ADD348FFDA32}"/>
    <cellStyle name="Currency [0૝ 90 20" xfId="16883" xr:uid="{4E5176FD-F9E1-46C9-8520-EEE807DAD640}"/>
    <cellStyle name="Currency [0૝ 90 21" xfId="16884" xr:uid="{BC4EDE57-7992-43A5-9772-167540E8B1E5}"/>
    <cellStyle name="Currency [0૝ 90 3" xfId="16885" xr:uid="{1A407A86-1536-4472-9E72-366500F5977A}"/>
    <cellStyle name="Currency [0૝ 90 4" xfId="16886" xr:uid="{C8CEE7E7-EC9A-4B35-8D87-5F2AF80EE1CC}"/>
    <cellStyle name="Currency [0૝ 90 5" xfId="16887" xr:uid="{0717CCF3-3D87-499E-B57A-52B8A9C26C42}"/>
    <cellStyle name="Currency [0૝ 90 6" xfId="16888" xr:uid="{4C469506-AB5A-45D2-94A9-3784AC5A2466}"/>
    <cellStyle name="Currency [0૝ 90 7" xfId="16889" xr:uid="{FBCC117E-D5BA-4FD2-BFDB-543BED93FDCE}"/>
    <cellStyle name="Currency [0૝ 90 8" xfId="16890" xr:uid="{5B50664D-69C3-4EF8-849D-902B01689B36}"/>
    <cellStyle name="Currency [0૝ 90 9" xfId="16891" xr:uid="{A22FF061-6F89-4C90-8E1E-90844D83276C}"/>
    <cellStyle name="Currency [0૝ 91" xfId="16892" xr:uid="{785DE762-DCCC-4907-9D6F-F40EE543C03A}"/>
    <cellStyle name="Currency [0૝ 91 10" xfId="16893" xr:uid="{C8CE74E0-842D-44D2-97F9-17FAFBE28C93}"/>
    <cellStyle name="Currency [0૝ 91 11" xfId="16894" xr:uid="{30294992-F031-420E-9BF9-F9091B3D4C5B}"/>
    <cellStyle name="Currency [0૝ 91 12" xfId="16895" xr:uid="{A8264967-35AE-424A-860F-EFEEAED9291C}"/>
    <cellStyle name="Currency [0૝ 91 13" xfId="16896" xr:uid="{C7E90544-9859-46CA-95AF-7E4B56687064}"/>
    <cellStyle name="Currency [0૝ 91 14" xfId="16897" xr:uid="{9D882305-1D37-4BCF-805F-47C14092A15B}"/>
    <cellStyle name="Currency [0૝ 91 15" xfId="16898" xr:uid="{99381B2A-9E21-4622-9A0F-F6D773433570}"/>
    <cellStyle name="Currency [0૝ 91 16" xfId="16899" xr:uid="{7846E6C9-D8EE-4A36-9456-9A5BBECDC22E}"/>
    <cellStyle name="Currency [0૝ 91 17" xfId="16900" xr:uid="{5B1731E8-28CF-4FBD-B424-0F89D6C80EFC}"/>
    <cellStyle name="Currency [0૝ 91 18" xfId="16901" xr:uid="{495C020D-E08E-4B33-A6A1-1BC8EAC4D2E3}"/>
    <cellStyle name="Currency [0૝ 91 19" xfId="16902" xr:uid="{202937D6-9A39-4063-AD5C-1F4BB3548E04}"/>
    <cellStyle name="Currency [0૝ 91 2" xfId="16903" xr:uid="{9B028BE1-7CF9-4A28-89F7-6936B5A55098}"/>
    <cellStyle name="Currency [0૝ 91 20" xfId="16904" xr:uid="{88CFF4D2-CBE7-42D2-81FB-6A01C93556DD}"/>
    <cellStyle name="Currency [0૝ 91 21" xfId="16905" xr:uid="{27E3F0B1-8CED-4095-83EB-7EC6B47DBECB}"/>
    <cellStyle name="Currency [0૝ 91 3" xfId="16906" xr:uid="{8403605D-4127-4097-932B-1CAE91FA4635}"/>
    <cellStyle name="Currency [0૝ 91 4" xfId="16907" xr:uid="{326B9A85-CE0E-449C-B2A3-CEA081141C9B}"/>
    <cellStyle name="Currency [0૝ 91 5" xfId="16908" xr:uid="{7A9CD7E7-ED3E-4B9B-BA13-B81F97D8C169}"/>
    <cellStyle name="Currency [0૝ 91 6" xfId="16909" xr:uid="{3060731C-C7A6-4C43-9A50-67CAAFEE90A7}"/>
    <cellStyle name="Currency [0૝ 91 7" xfId="16910" xr:uid="{FB120C2D-F9B7-4637-876F-08A9E5EA68D8}"/>
    <cellStyle name="Currency [0૝ 91 8" xfId="16911" xr:uid="{BF3637C6-19A7-48FB-954B-2B89D9B78A75}"/>
    <cellStyle name="Currency [0૝ 91 9" xfId="16912" xr:uid="{F57B33F5-6FE9-4B3A-A6D8-629769CF0F69}"/>
    <cellStyle name="Currency [0૝ 92" xfId="16913" xr:uid="{8EA4B0B6-5B92-4491-9216-238D534B3A5D}"/>
    <cellStyle name="Currency [0૝ 92 10" xfId="16914" xr:uid="{3A4200B0-729F-488F-AD13-4E4F6DA2F0F3}"/>
    <cellStyle name="Currency [0૝ 92 11" xfId="16915" xr:uid="{74E30067-A6B1-45C4-B52C-A141CAE56151}"/>
    <cellStyle name="Currency [0૝ 92 12" xfId="16916" xr:uid="{5A2BDBAC-F11C-4954-A7BD-27BA8A02967E}"/>
    <cellStyle name="Currency [0૝ 92 13" xfId="16917" xr:uid="{B81E42F9-6C27-4507-9C47-7D5684CB40D1}"/>
    <cellStyle name="Currency [0૝ 92 14" xfId="16918" xr:uid="{2E6AB1C9-87E3-4A74-9C41-CFB589C7CC53}"/>
    <cellStyle name="Currency [0૝ 92 15" xfId="16919" xr:uid="{FE172A6F-1AB6-48E8-AFA2-4A1F7D9C421E}"/>
    <cellStyle name="Currency [0૝ 92 16" xfId="16920" xr:uid="{8D9EB7C4-A67E-4FC3-AB9E-9812E42AD085}"/>
    <cellStyle name="Currency [0૝ 92 17" xfId="16921" xr:uid="{8245A79F-0F97-4768-AEC5-C4E6AA509DA1}"/>
    <cellStyle name="Currency [0૝ 92 18" xfId="16922" xr:uid="{9986982C-DABF-4C40-B56D-3D4A10E5FFAA}"/>
    <cellStyle name="Currency [0૝ 92 19" xfId="16923" xr:uid="{3A5B43A3-F6CD-4504-8019-A014D1B350C5}"/>
    <cellStyle name="Currency [0૝ 92 2" xfId="16924" xr:uid="{3FEC4EEA-8237-4076-916B-79943192AED7}"/>
    <cellStyle name="Currency [0૝ 92 20" xfId="16925" xr:uid="{39C49246-AA55-46E4-A336-B867D1B3E975}"/>
    <cellStyle name="Currency [0૝ 92 21" xfId="16926" xr:uid="{CA727030-A2AE-48D7-BA5B-86B501B85031}"/>
    <cellStyle name="Currency [0૝ 92 3" xfId="16927" xr:uid="{A9D82884-5B27-42A0-8A79-7C192B392E85}"/>
    <cellStyle name="Currency [0૝ 92 4" xfId="16928" xr:uid="{50F3212C-AA03-466C-A614-652D68D64F35}"/>
    <cellStyle name="Currency [0૝ 92 5" xfId="16929" xr:uid="{33758286-E658-429E-9C3F-8DF10A4D0801}"/>
    <cellStyle name="Currency [0૝ 92 6" xfId="16930" xr:uid="{E45C2ADE-DDA7-41B5-A414-AE69564366FF}"/>
    <cellStyle name="Currency [0૝ 92 7" xfId="16931" xr:uid="{E703E17C-D8A7-4713-A41F-46E2FB5C08A9}"/>
    <cellStyle name="Currency [0૝ 92 8" xfId="16932" xr:uid="{2659D4EE-6375-4FAF-8DF4-28E5E8B2F947}"/>
    <cellStyle name="Currency [0૝ 92 9" xfId="16933" xr:uid="{0C1192A7-D03A-49EC-88A4-C5C5C687A6B7}"/>
    <cellStyle name="Currency [0૝ 93" xfId="16934" xr:uid="{87DA3D33-FD12-4781-9A00-C4CDC3A9A98C}"/>
    <cellStyle name="Currency [0૝ 93 10" xfId="16935" xr:uid="{3627EF0E-9901-4131-9D22-E0196C225677}"/>
    <cellStyle name="Currency [0૝ 93 11" xfId="16936" xr:uid="{E7E84130-33FE-4311-AB36-0678D6F0AAC2}"/>
    <cellStyle name="Currency [0૝ 93 12" xfId="16937" xr:uid="{4F8D377E-2EE3-4DE1-9239-D9ACE4338ACA}"/>
    <cellStyle name="Currency [0૝ 93 13" xfId="16938" xr:uid="{B3D251A0-64ED-430E-8D8A-8E882F21E215}"/>
    <cellStyle name="Currency [0૝ 93 14" xfId="16939" xr:uid="{BC925AA6-A0E9-4AF7-B4D0-3C2E68D1D297}"/>
    <cellStyle name="Currency [0૝ 93 15" xfId="16940" xr:uid="{FD921022-785C-4963-A182-CF5416A85621}"/>
    <cellStyle name="Currency [0૝ 93 16" xfId="16941" xr:uid="{CF0A8B75-156C-48CD-BB1F-A63E40C36771}"/>
    <cellStyle name="Currency [0૝ 93 17" xfId="16942" xr:uid="{D28A3733-7EAB-4C37-84ED-6E4DF0FD42B4}"/>
    <cellStyle name="Currency [0૝ 93 18" xfId="16943" xr:uid="{26A07249-9B3F-43F1-997B-6E2B20E574BB}"/>
    <cellStyle name="Currency [0૝ 93 19" xfId="16944" xr:uid="{2A4F7538-66A2-461A-B1EC-CB78AE7A6E85}"/>
    <cellStyle name="Currency [0૝ 93 2" xfId="16945" xr:uid="{7780BB97-D218-4DFE-9C91-F0AB7F13654F}"/>
    <cellStyle name="Currency [0૝ 93 20" xfId="16946" xr:uid="{4B1C0FF9-6F0E-46AF-A571-6EF8C7F11E1C}"/>
    <cellStyle name="Currency [0૝ 93 21" xfId="16947" xr:uid="{7A77A074-7E27-4D38-803B-3D1D02D37703}"/>
    <cellStyle name="Currency [0૝ 93 3" xfId="16948" xr:uid="{292F8AFC-30E5-4F0A-82E7-1B89C2DFA99D}"/>
    <cellStyle name="Currency [0૝ 93 4" xfId="16949" xr:uid="{EE18BCAF-5E8B-4AE8-866D-194FCC3E8DEE}"/>
    <cellStyle name="Currency [0૝ 93 5" xfId="16950" xr:uid="{2F3F4E77-4468-4E16-9C84-75043A4040EC}"/>
    <cellStyle name="Currency [0૝ 93 6" xfId="16951" xr:uid="{97AC787C-2552-4138-9BE7-E94B9704A529}"/>
    <cellStyle name="Currency [0૝ 93 7" xfId="16952" xr:uid="{4C328287-2027-471A-96AB-5034251A235A}"/>
    <cellStyle name="Currency [0૝ 93 8" xfId="16953" xr:uid="{7FA2A4C1-6416-425A-9E8A-928FB110AE98}"/>
    <cellStyle name="Currency [0૝ 93 9" xfId="16954" xr:uid="{75974C90-8B35-4585-8F2F-957172EF729B}"/>
    <cellStyle name="Currency [0૝ 94" xfId="16955" xr:uid="{FFF6B531-AAB1-4687-A66E-34BEDAA6F761}"/>
    <cellStyle name="Currency [0૝ 94 10" xfId="16956" xr:uid="{C2B76764-EABF-431D-BE14-729297F54496}"/>
    <cellStyle name="Currency [0૝ 94 11" xfId="16957" xr:uid="{87B9F749-B1B1-4901-B66E-2C7658154CC6}"/>
    <cellStyle name="Currency [0૝ 94 12" xfId="16958" xr:uid="{68CA97C7-A307-4AFC-8DA3-383704DC6EF3}"/>
    <cellStyle name="Currency [0૝ 94 13" xfId="16959" xr:uid="{F0E6DFEF-FD5F-48E9-837D-FA87FAB07819}"/>
    <cellStyle name="Currency [0૝ 94 14" xfId="16960" xr:uid="{67B78AF5-EEB6-4143-9F1D-9C1AE3C92047}"/>
    <cellStyle name="Currency [0૝ 94 15" xfId="16961" xr:uid="{78C2D63C-2250-4046-B523-D93F6FE5A8E8}"/>
    <cellStyle name="Currency [0૝ 94 16" xfId="16962" xr:uid="{53404803-CE97-481E-B020-2FC38749B0CA}"/>
    <cellStyle name="Currency [0૝ 94 17" xfId="16963" xr:uid="{5559BBE2-FD96-402D-B28E-472CBDA32EA3}"/>
    <cellStyle name="Currency [0૝ 94 18" xfId="16964" xr:uid="{0A4F8F44-DC38-4EF3-A486-E1E57FA2254C}"/>
    <cellStyle name="Currency [0૝ 94 19" xfId="16965" xr:uid="{C5F89614-E033-44FD-B1BB-800D0E9F3610}"/>
    <cellStyle name="Currency [0૝ 94 2" xfId="16966" xr:uid="{5F5B6BD0-C8D3-4339-9DC9-B0EBE7445A6F}"/>
    <cellStyle name="Currency [0૝ 94 20" xfId="16967" xr:uid="{1798C78B-29DD-4D03-AB3E-03A4387C8E72}"/>
    <cellStyle name="Currency [0૝ 94 21" xfId="16968" xr:uid="{F04E58CE-1033-43E4-B511-8BE795CA0EF8}"/>
    <cellStyle name="Currency [0૝ 94 3" xfId="16969" xr:uid="{6A9495D8-8867-4242-B4B5-9187138C11A3}"/>
    <cellStyle name="Currency [0૝ 94 4" xfId="16970" xr:uid="{8FD1FB2B-0663-4514-BDC5-51BE924FF9F5}"/>
    <cellStyle name="Currency [0૝ 94 5" xfId="16971" xr:uid="{D94DB00B-97A5-49ED-8776-23AE87A0BA6E}"/>
    <cellStyle name="Currency [0૝ 94 6" xfId="16972" xr:uid="{77AC66A2-9586-4C90-B62B-D498BD347680}"/>
    <cellStyle name="Currency [0૝ 94 7" xfId="16973" xr:uid="{6C88D8D8-A3CF-4492-AD02-2EB4948178C3}"/>
    <cellStyle name="Currency [0૝ 94 8" xfId="16974" xr:uid="{656D0243-D992-4D09-A0B8-B63E61D23647}"/>
    <cellStyle name="Currency [0૝ 94 9" xfId="16975" xr:uid="{F0A9A3BC-E021-4038-A820-4FF4A95A0CC6}"/>
    <cellStyle name="Currency [0૝ 95" xfId="16976" xr:uid="{2F2468E2-6A7D-4FE4-A115-50C2F8145ED1}"/>
    <cellStyle name="Currency [0૝ 95 10" xfId="16977" xr:uid="{028CEA8A-B9CC-4929-B042-B0419B2914AA}"/>
    <cellStyle name="Currency [0૝ 95 11" xfId="16978" xr:uid="{8850A384-AF32-40FE-86C1-69CB830DEBCC}"/>
    <cellStyle name="Currency [0૝ 95 12" xfId="16979" xr:uid="{025BC676-7598-4C61-AFF2-4ABED353EF9D}"/>
    <cellStyle name="Currency [0૝ 95 13" xfId="16980" xr:uid="{0BA9309E-09A5-4188-BA14-8C485D0D1D6E}"/>
    <cellStyle name="Currency [0૝ 95 14" xfId="16981" xr:uid="{B83A1ED6-01CB-4554-B542-74DB0A57B8B4}"/>
    <cellStyle name="Currency [0૝ 95 15" xfId="16982" xr:uid="{E67D05FF-298E-4E52-8807-51966332A9C3}"/>
    <cellStyle name="Currency [0૝ 95 16" xfId="16983" xr:uid="{0D802D93-D277-4CF6-972A-AC639A565279}"/>
    <cellStyle name="Currency [0૝ 95 17" xfId="16984" xr:uid="{328B4443-20DC-4284-B64B-9443D3C73271}"/>
    <cellStyle name="Currency [0૝ 95 18" xfId="16985" xr:uid="{A35A7D6A-0DED-4EFF-8099-60D895F52941}"/>
    <cellStyle name="Currency [0૝ 95 19" xfId="16986" xr:uid="{22D85AAF-23FE-4FE5-BB37-C2ECBBEF61E3}"/>
    <cellStyle name="Currency [0૝ 95 2" xfId="16987" xr:uid="{88756DC3-2B9E-4326-8D4B-E31DEBA86C8C}"/>
    <cellStyle name="Currency [0૝ 95 20" xfId="16988" xr:uid="{CFAE75B9-41F7-4942-8ACB-92F18339451B}"/>
    <cellStyle name="Currency [0૝ 95 21" xfId="16989" xr:uid="{3DB8C42D-4146-4856-B738-EBDB00F9B1DE}"/>
    <cellStyle name="Currency [0૝ 95 3" xfId="16990" xr:uid="{B50240A7-200F-4E99-BC41-9837C415950D}"/>
    <cellStyle name="Currency [0૝ 95 4" xfId="16991" xr:uid="{A538DFE9-587E-4633-955F-DB8E491EFE7B}"/>
    <cellStyle name="Currency [0૝ 95 5" xfId="16992" xr:uid="{265B0054-641E-417A-9B59-2A7E5B80232C}"/>
    <cellStyle name="Currency [0૝ 95 6" xfId="16993" xr:uid="{561FA6AC-E84D-4455-A82D-33A1B496F73D}"/>
    <cellStyle name="Currency [0૝ 95 7" xfId="16994" xr:uid="{F3B907FE-94BB-4716-8E12-E5E0FA63F1E3}"/>
    <cellStyle name="Currency [0૝ 95 8" xfId="16995" xr:uid="{F65796E9-9BD6-42A6-8175-13FB112DC850}"/>
    <cellStyle name="Currency [0૝ 95 9" xfId="16996" xr:uid="{E8C17FD5-1B16-487D-9BB9-0E4702050F21}"/>
    <cellStyle name="Currency [0૝ 96" xfId="16997" xr:uid="{983F507A-C9A1-4474-BD04-9C01E94DE0EA}"/>
    <cellStyle name="Currency [0૝ 96 10" xfId="16998" xr:uid="{114F6F44-5D5E-4193-B201-4DA7D43F8085}"/>
    <cellStyle name="Currency [0૝ 96 11" xfId="16999" xr:uid="{C78A0C03-D5DF-4176-B15E-661C6AD40E02}"/>
    <cellStyle name="Currency [0૝ 96 12" xfId="17000" xr:uid="{982E08BF-813E-45A6-8BE9-C4B5FEF42DED}"/>
    <cellStyle name="Currency [0૝ 96 13" xfId="17001" xr:uid="{CAA5D03A-E1E1-4451-97AE-3CDC856DE7B3}"/>
    <cellStyle name="Currency [0૝ 96 14" xfId="17002" xr:uid="{EE22034D-A2C1-45A9-B883-8412122A1A87}"/>
    <cellStyle name="Currency [0૝ 96 15" xfId="17003" xr:uid="{9474E307-3935-43B9-94E3-F2AB300B8882}"/>
    <cellStyle name="Currency [0૝ 96 16" xfId="17004" xr:uid="{08F37825-06AA-42ED-9130-3CA5AC8F2D65}"/>
    <cellStyle name="Currency [0૝ 96 17" xfId="17005" xr:uid="{8C634D65-C92A-4EC2-87E2-100C3BB2A457}"/>
    <cellStyle name="Currency [0૝ 96 18" xfId="17006" xr:uid="{A20D37FD-8AFD-49C1-9EBA-4A93BB50D9C8}"/>
    <cellStyle name="Currency [0૝ 96 19" xfId="17007" xr:uid="{EB45CA3B-A164-4CBA-B9F9-85D2B2B86ABA}"/>
    <cellStyle name="Currency [0૝ 96 2" xfId="17008" xr:uid="{124F7736-B334-4120-9612-953A4A904E08}"/>
    <cellStyle name="Currency [0૝ 96 20" xfId="17009" xr:uid="{593247B7-2D1E-4200-9275-1F30B4DDD17F}"/>
    <cellStyle name="Currency [0૝ 96 21" xfId="17010" xr:uid="{56BE73BD-801F-4B60-AAE2-97F110A45B29}"/>
    <cellStyle name="Currency [0૝ 96 3" xfId="17011" xr:uid="{67D61686-E63E-4485-95F9-3752EDEDFCF3}"/>
    <cellStyle name="Currency [0૝ 96 4" xfId="17012" xr:uid="{733CBC90-1AFB-4DBE-AADE-B357AD6D5B1D}"/>
    <cellStyle name="Currency [0૝ 96 5" xfId="17013" xr:uid="{25485E40-0ED0-46F6-9F19-A16CB92936F8}"/>
    <cellStyle name="Currency [0૝ 96 6" xfId="17014" xr:uid="{B7520C67-9730-4E28-A9EF-91386B7D3DA1}"/>
    <cellStyle name="Currency [0૝ 96 7" xfId="17015" xr:uid="{57B026C0-DA73-4B0C-9B58-C12E38A07F4F}"/>
    <cellStyle name="Currency [0૝ 96 8" xfId="17016" xr:uid="{4EC58B7C-78F1-45F6-B5CD-CB56A89600A2}"/>
    <cellStyle name="Currency [0૝ 96 9" xfId="17017" xr:uid="{CF714407-9A24-4F43-8FB8-403487C547BA}"/>
    <cellStyle name="Currency [0૝ 97" xfId="17018" xr:uid="{FEDFA907-CC34-45B7-B25A-F4B0CAE0C4F3}"/>
    <cellStyle name="Currency [0૝ 97 10" xfId="17019" xr:uid="{AD1131B7-4B46-4C09-A69D-DBC091D1A5CC}"/>
    <cellStyle name="Currency [0૝ 97 11" xfId="17020" xr:uid="{A67D1969-5BC2-4107-9EC3-73DCA04FD24E}"/>
    <cellStyle name="Currency [0૝ 97 12" xfId="17021" xr:uid="{ADD259AC-6415-4A45-9228-99BEB9D17B05}"/>
    <cellStyle name="Currency [0૝ 97 13" xfId="17022" xr:uid="{D9FEA041-477C-451E-855B-B52EC68646BD}"/>
    <cellStyle name="Currency [0૝ 97 14" xfId="17023" xr:uid="{956D1639-12ED-4AAE-BA0D-02FC2B09E69A}"/>
    <cellStyle name="Currency [0૝ 97 15" xfId="17024" xr:uid="{4D7436EC-EB3F-4011-9D88-81A2E242C1D4}"/>
    <cellStyle name="Currency [0૝ 97 16" xfId="17025" xr:uid="{C17A22D6-95D8-449C-9D47-B854CA253795}"/>
    <cellStyle name="Currency [0૝ 97 17" xfId="17026" xr:uid="{3707AA6A-9A83-4284-A8DA-2118106EF833}"/>
    <cellStyle name="Currency [0૝ 97 18" xfId="17027" xr:uid="{A2DE7C2C-D63F-44A4-ACC0-F331CE811110}"/>
    <cellStyle name="Currency [0૝ 97 19" xfId="17028" xr:uid="{BE4FF8C1-4995-4CE5-9B8D-09181FA66BEF}"/>
    <cellStyle name="Currency [0૝ 97 2" xfId="17029" xr:uid="{12D12EB8-2E6C-4616-A5D7-414F7E8885C3}"/>
    <cellStyle name="Currency [0૝ 97 20" xfId="17030" xr:uid="{4EC5E1C0-C8B9-432E-A89D-EC25BE1BEA84}"/>
    <cellStyle name="Currency [0૝ 97 21" xfId="17031" xr:uid="{6A64AB1C-9215-429C-A745-CC2C6AE31747}"/>
    <cellStyle name="Currency [0૝ 97 3" xfId="17032" xr:uid="{3AA07D4A-2FEC-48ED-8F29-79A83DD24101}"/>
    <cellStyle name="Currency [0૝ 97 4" xfId="17033" xr:uid="{8427A16A-2BD9-494E-A983-03E9208AD9D5}"/>
    <cellStyle name="Currency [0૝ 97 5" xfId="17034" xr:uid="{49259CDF-3731-4670-825F-0033A27CF325}"/>
    <cellStyle name="Currency [0૝ 97 6" xfId="17035" xr:uid="{0A94702E-0B64-43FC-A0DE-9427E75E0325}"/>
    <cellStyle name="Currency [0૝ 97 7" xfId="17036" xr:uid="{0E8643E9-29EE-4867-B77E-65707DEB8E5C}"/>
    <cellStyle name="Currency [0૝ 97 8" xfId="17037" xr:uid="{04EFA6BD-57A6-41E9-9B90-6EBFC2F91CAE}"/>
    <cellStyle name="Currency [0૝ 97 9" xfId="17038" xr:uid="{290743A6-0820-4009-B029-251A62B41CCC}"/>
    <cellStyle name="Currency [0૝ 98" xfId="17039" xr:uid="{B9F9CA3B-63C4-49B4-AE79-D2167158AB50}"/>
    <cellStyle name="Currency [0૝ 98 10" xfId="17040" xr:uid="{4C9F0B3B-CCC2-4472-9B5F-89D588C21089}"/>
    <cellStyle name="Currency [0૝ 98 11" xfId="17041" xr:uid="{F34A3C75-3F3E-40F1-838F-39B2EF3C0303}"/>
    <cellStyle name="Currency [0૝ 98 12" xfId="17042" xr:uid="{E2B85489-1C35-48FA-8411-6C8EC92B2853}"/>
    <cellStyle name="Currency [0૝ 98 13" xfId="17043" xr:uid="{55AB4506-74B2-4A10-9AB2-A77D040CAE98}"/>
    <cellStyle name="Currency [0૝ 98 14" xfId="17044" xr:uid="{EB252BC2-8ACA-475B-B492-AA21CA1759AA}"/>
    <cellStyle name="Currency [0૝ 98 15" xfId="17045" xr:uid="{BAADB909-A9DA-4AEB-9229-A325E9783FFA}"/>
    <cellStyle name="Currency [0૝ 98 16" xfId="17046" xr:uid="{14E5C98B-7380-43A8-8DA0-CAAFAE64BFE7}"/>
    <cellStyle name="Currency [0૝ 98 17" xfId="17047" xr:uid="{44ADF15A-4FC4-412F-AE18-A2AABE691DB0}"/>
    <cellStyle name="Currency [0૝ 98 18" xfId="17048" xr:uid="{FC9F3F93-7418-449A-95E2-BAD29E4C769C}"/>
    <cellStyle name="Currency [0૝ 98 19" xfId="17049" xr:uid="{575FAEC2-F30B-48BC-A069-9A6691067A1F}"/>
    <cellStyle name="Currency [0૝ 98 2" xfId="17050" xr:uid="{153F5CC6-CE35-42E4-8811-F8CA639D532E}"/>
    <cellStyle name="Currency [0૝ 98 20" xfId="17051" xr:uid="{D803DF13-0589-40EF-8F54-2DD3D4579692}"/>
    <cellStyle name="Currency [0૝ 98 21" xfId="17052" xr:uid="{75F5C81F-BA9A-42B6-B349-318CC1DB0F09}"/>
    <cellStyle name="Currency [0૝ 98 3" xfId="17053" xr:uid="{01404344-9DE3-4FC9-86EF-88A6F4D0395C}"/>
    <cellStyle name="Currency [0૝ 98 4" xfId="17054" xr:uid="{596B77B8-222D-438F-85AE-D5D095E37883}"/>
    <cellStyle name="Currency [0૝ 98 5" xfId="17055" xr:uid="{BAC832DA-7160-4846-A504-DC027A83BDBC}"/>
    <cellStyle name="Currency [0૝ 98 6" xfId="17056" xr:uid="{EA0F0DDD-9846-4D6F-A757-9C5057A74C05}"/>
    <cellStyle name="Currency [0૝ 98 7" xfId="17057" xr:uid="{F01B870D-650D-480E-864F-98E2A8A6206D}"/>
    <cellStyle name="Currency [0૝ 98 8" xfId="17058" xr:uid="{531F78A3-3399-46BF-84E4-06B18F595871}"/>
    <cellStyle name="Currency [0૝ 98 9" xfId="17059" xr:uid="{7A1E198E-316C-4512-82CB-2A65C38CB092}"/>
    <cellStyle name="Currency [0૝ 99" xfId="17060" xr:uid="{4473CF16-2A1B-4BDD-A7D3-A3FD17DBD93B}"/>
    <cellStyle name="Currency [0૝ 99 10" xfId="17061" xr:uid="{00CFFEDE-B7F3-42B9-89A1-49E1DC34413A}"/>
    <cellStyle name="Currency [0૝ 99 11" xfId="17062" xr:uid="{C88828C8-3962-47C5-B6F8-A15DAD8B5AEA}"/>
    <cellStyle name="Currency [0૝ 99 12" xfId="17063" xr:uid="{4B3A377F-EDE7-4FC2-B6B7-BD154CFC40EB}"/>
    <cellStyle name="Currency [0૝ 99 13" xfId="17064" xr:uid="{3261D3DC-FD46-4F15-B90D-5EF13391AD69}"/>
    <cellStyle name="Currency [0૝ 99 14" xfId="17065" xr:uid="{3EF20460-B202-4535-8991-0C84FBA59A69}"/>
    <cellStyle name="Currency [0૝ 99 15" xfId="17066" xr:uid="{C1C186BA-6A60-4894-8025-380566C3FFC2}"/>
    <cellStyle name="Currency [0૝ 99 16" xfId="17067" xr:uid="{A2A409BD-C154-4A2F-9BF9-3642C2DCC2BD}"/>
    <cellStyle name="Currency [0૝ 99 17" xfId="17068" xr:uid="{1D60FE2E-A748-4104-BD5B-BC49C3D6FC9D}"/>
    <cellStyle name="Currency [0૝ 99 18" xfId="17069" xr:uid="{285403B6-1FCB-458A-A057-A48D5C58A9FA}"/>
    <cellStyle name="Currency [0૝ 99 19" xfId="17070" xr:uid="{0E34EEB1-885F-45E3-9317-96602ECA1071}"/>
    <cellStyle name="Currency [0૝ 99 2" xfId="17071" xr:uid="{F413B6F1-2C25-489A-801F-6C3556654D6A}"/>
    <cellStyle name="Currency [0૝ 99 20" xfId="17072" xr:uid="{9BC362B5-3DF4-4CC7-80B9-355D60497413}"/>
    <cellStyle name="Currency [0૝ 99 21" xfId="17073" xr:uid="{56E883E7-83EF-4B42-90FD-613C55B441A6}"/>
    <cellStyle name="Currency [0૝ 99 3" xfId="17074" xr:uid="{DEF8799D-17AB-487E-A23E-B6C99C0803EC}"/>
    <cellStyle name="Currency [0૝ 99 4" xfId="17075" xr:uid="{4830D44B-D6FD-4325-988C-877192CEB009}"/>
    <cellStyle name="Currency [0૝ 99 5" xfId="17076" xr:uid="{A40D51EB-2655-420D-96E8-D07DB406C969}"/>
    <cellStyle name="Currency [0૝ 99 6" xfId="17077" xr:uid="{988195A4-A1CD-48BB-8D6C-2C779D87F4F0}"/>
    <cellStyle name="Currency [0૝ 99 7" xfId="17078" xr:uid="{755B00FB-4450-45FE-850B-5FE3BF63BDAF}"/>
    <cellStyle name="Currency [0૝ 99 8" xfId="17079" xr:uid="{94EDEC32-93AE-4A38-837A-2E7232712BED}"/>
    <cellStyle name="Currency [0૝ 99 9" xfId="17080" xr:uid="{BFAA848A-B5B6-4F67-AC8B-93F4A104F06A}"/>
    <cellStyle name="Currency 10" xfId="17081" xr:uid="{45216D3E-D8C3-48F1-A98B-55231DF2FFB9}"/>
    <cellStyle name="Currency 10 10" xfId="17082" xr:uid="{BB8BDED8-0E07-48B1-950E-0E5B56A140A7}"/>
    <cellStyle name="Currency 10 11" xfId="17083" xr:uid="{BE08FF9B-444B-49A4-99C0-5E6200E266EB}"/>
    <cellStyle name="Currency 10 12" xfId="17084" xr:uid="{BBFEBF2D-E04B-473B-B7D3-9AFA27D6BCBF}"/>
    <cellStyle name="Currency 10 13" xfId="17085" xr:uid="{03C6DCCF-A409-454A-B468-92E49D1D2E4A}"/>
    <cellStyle name="Currency 10 14" xfId="17086" xr:uid="{FF87BF22-2E47-4385-813F-AF1C277D1100}"/>
    <cellStyle name="Currency 10 15" xfId="17087" xr:uid="{03910747-8B11-41C6-8CB3-DA437246B084}"/>
    <cellStyle name="Currency 10 16" xfId="17088" xr:uid="{80932D89-9FF8-488F-AD07-8FA77DED346B}"/>
    <cellStyle name="Currency 10 17" xfId="17089" xr:uid="{75BC092A-D541-491F-AAB3-3888F9C1D6F9}"/>
    <cellStyle name="Currency 10 18" xfId="17090" xr:uid="{FA4352BE-16A2-4E6A-BB1B-A5BCE1410E99}"/>
    <cellStyle name="Currency 10 19" xfId="17091" xr:uid="{06AD0BCD-8BF0-4F0F-9EE1-5A22A025BE6C}"/>
    <cellStyle name="Currency 10 2" xfId="17092" xr:uid="{8FDE3605-4A28-4B8C-BD00-75EC6C0B3862}"/>
    <cellStyle name="Currency 10 20" xfId="17093" xr:uid="{7959B176-A39B-4838-AF92-256BDA3135D7}"/>
    <cellStyle name="Currency 10 21" xfId="17094" xr:uid="{179A3649-8B8D-419B-BE1E-1D6A86ED52B6}"/>
    <cellStyle name="Currency 10 22" xfId="50503" xr:uid="{5CE230E6-09C3-4366-A7BB-1D3F600D55E6}"/>
    <cellStyle name="Currency 10 3" xfId="17095" xr:uid="{CA098B64-4BAF-4BE3-BE40-0CA1A83E4108}"/>
    <cellStyle name="Currency 10 4" xfId="17096" xr:uid="{D5E97F28-A65E-427C-ACE3-35EECF4BC64D}"/>
    <cellStyle name="Currency 10 5" xfId="17097" xr:uid="{649365E6-7142-4CB7-8BB1-D6952AE8636B}"/>
    <cellStyle name="Currency 10 6" xfId="17098" xr:uid="{0B71116E-0948-42BD-ABD9-3E690371EE64}"/>
    <cellStyle name="Currency 10 7" xfId="17099" xr:uid="{9C7850EE-7F36-4843-8D61-5CA982CA97F6}"/>
    <cellStyle name="Currency 10 8" xfId="17100" xr:uid="{B94A5F16-AA38-4FB0-835C-F4E1D471ADEC}"/>
    <cellStyle name="Currency 10 9" xfId="17101" xr:uid="{5628EEF2-A2BC-4D14-B733-0D56F194D803}"/>
    <cellStyle name="Currency 100" xfId="33604" xr:uid="{DF31AA46-021C-466D-B1CA-87555809112B}"/>
    <cellStyle name="Currency 101" xfId="33618" xr:uid="{D8728F41-EEE2-481C-9CFE-23AFFF682925}"/>
    <cellStyle name="Currency 102" xfId="33605" xr:uid="{64A1F701-DD72-4733-9016-28BE6244F175}"/>
    <cellStyle name="Currency 103" xfId="33616" xr:uid="{FA09564E-5515-4560-A54D-09E7A0C65326}"/>
    <cellStyle name="Currency 104" xfId="33609" xr:uid="{21776388-3085-4804-B924-9AC072D73009}"/>
    <cellStyle name="Currency 105" xfId="33615" xr:uid="{4BB2435E-93E5-418F-9541-A430F88E7F59}"/>
    <cellStyle name="Currency 106" xfId="33607" xr:uid="{F76F1C28-4EC2-44A1-BAB7-EEB5B3E52629}"/>
    <cellStyle name="Currency 107" xfId="33613" xr:uid="{2F2F190E-25A5-4960-B52D-4CD2FBB0D21A}"/>
    <cellStyle name="Currency 108" xfId="33611" xr:uid="{986E5769-D6C8-4034-8E9B-81F7959AC1B9}"/>
    <cellStyle name="Currency 109" xfId="33623" xr:uid="{D0CBB52E-93A8-4D60-B9B8-B842F42D453D}"/>
    <cellStyle name="Currency 11" xfId="17102" xr:uid="{7F394AB1-802A-4E55-B2B9-E42771121C53}"/>
    <cellStyle name="Currency 11 10" xfId="17103" xr:uid="{84C86008-6388-4B27-A4DD-FC200210D860}"/>
    <cellStyle name="Currency 11 11" xfId="17104" xr:uid="{A077BB5C-1C36-4522-8587-510DDAFFB6C2}"/>
    <cellStyle name="Currency 11 12" xfId="17105" xr:uid="{4873715C-E91F-4375-9EEA-4F000123F2D7}"/>
    <cellStyle name="Currency 11 13" xfId="17106" xr:uid="{625B8C99-C703-4E25-A29E-9D0C1C0A275A}"/>
    <cellStyle name="Currency 11 14" xfId="17107" xr:uid="{31CD6820-4A77-4BF5-BF49-BEB0AC2D3320}"/>
    <cellStyle name="Currency 11 15" xfId="17108" xr:uid="{760416BE-5FAB-4914-B0CC-4EB5FA76C1D1}"/>
    <cellStyle name="Currency 11 16" xfId="17109" xr:uid="{71C5BF52-DD7E-4F51-969C-C923E64E963C}"/>
    <cellStyle name="Currency 11 17" xfId="17110" xr:uid="{363C8421-BB1B-4004-8CAC-587C3470F409}"/>
    <cellStyle name="Currency 11 18" xfId="17111" xr:uid="{3882FFF5-B3D0-49E9-B808-BEA6C30F301F}"/>
    <cellStyle name="Currency 11 19" xfId="17112" xr:uid="{0201F557-C33B-46ED-B0E1-90A22C0F0B0E}"/>
    <cellStyle name="Currency 11 2" xfId="17113" xr:uid="{1C306AFE-A90C-488D-A3B9-A96C8037B422}"/>
    <cellStyle name="Currency 11 20" xfId="17114" xr:uid="{9334B84B-99ED-42BF-9CF3-DD995446C83A}"/>
    <cellStyle name="Currency 11 21" xfId="17115" xr:uid="{EF428B75-F2F1-4054-9AC9-6204A54B3B20}"/>
    <cellStyle name="Currency 11 3" xfId="17116" xr:uid="{5A314188-51BF-4EA5-99B2-DFB657342C41}"/>
    <cellStyle name="Currency 11 4" xfId="17117" xr:uid="{9F077174-390E-46A6-B6A9-7A0D5C4B23B9}"/>
    <cellStyle name="Currency 11 5" xfId="17118" xr:uid="{24C5F9AE-DD7F-429D-A061-3C43E64D871C}"/>
    <cellStyle name="Currency 11 6" xfId="17119" xr:uid="{4A513D26-41C2-45C7-9268-7F1026533C62}"/>
    <cellStyle name="Currency 11 7" xfId="17120" xr:uid="{6B2A67E3-E607-4E16-B42D-2D35F274F1E9}"/>
    <cellStyle name="Currency 11 8" xfId="17121" xr:uid="{D666338C-335B-4FD9-AD52-BB2A8C106084}"/>
    <cellStyle name="Currency 11 9" xfId="17122" xr:uid="{A91704A4-F404-480B-9E2B-B3ED9A4B996D}"/>
    <cellStyle name="Currency 110" xfId="33639" xr:uid="{CCF3AF44-EAD4-435A-891E-13BC6EF00423}"/>
    <cellStyle name="Currency 111" xfId="33624" xr:uid="{7A240A37-D1D3-46BB-8D6F-5FB5B0C3424D}"/>
    <cellStyle name="Currency 112" xfId="33638" xr:uid="{D39AC088-E23D-4446-A153-C15A2F82CD0A}"/>
    <cellStyle name="Currency 113" xfId="33627" xr:uid="{431BC02D-8607-4252-860C-E9EBAC82E579}"/>
    <cellStyle name="Currency 114" xfId="33634" xr:uid="{731369F4-03BC-4AD6-ADCD-DAEA5D59B98C}"/>
    <cellStyle name="Currency 115" xfId="33626" xr:uid="{01900C8B-9D63-4951-9A89-5329C8A17A86}"/>
    <cellStyle name="Currency 116" xfId="33636" xr:uid="{7C2C348B-58EC-46B2-8A8C-FDCDDBF83342}"/>
    <cellStyle name="Currency 117" xfId="33630" xr:uid="{A643280F-34BD-4C2A-ADE6-031BF15AFDEC}"/>
    <cellStyle name="Currency 118" xfId="33632" xr:uid="{B94800DB-3AC5-4819-95F8-5E306DF184A5}"/>
    <cellStyle name="Currency 119" xfId="33652" xr:uid="{68DC3560-F9F6-4B00-82A1-E11ED552E814}"/>
    <cellStyle name="Currency 12" xfId="17123" xr:uid="{16FF3C01-5EF0-4063-B806-2742C7FFDF07}"/>
    <cellStyle name="Currency 12 10" xfId="17124" xr:uid="{42B047C2-EB12-4ACB-8812-18B5450B8971}"/>
    <cellStyle name="Currency 12 11" xfId="17125" xr:uid="{9C9C351A-6E75-4533-8EB9-ADACD02F9589}"/>
    <cellStyle name="Currency 12 12" xfId="17126" xr:uid="{1CFC96C4-7860-4EFC-95A2-B538A5FF3C86}"/>
    <cellStyle name="Currency 12 13" xfId="17127" xr:uid="{779BA6A4-1659-42A0-8C68-182B39F1CB64}"/>
    <cellStyle name="Currency 12 14" xfId="17128" xr:uid="{ABB06DFD-E17B-452C-9312-E9A21D125143}"/>
    <cellStyle name="Currency 12 15" xfId="17129" xr:uid="{6E50B88E-638B-44A4-AC85-A5D300477905}"/>
    <cellStyle name="Currency 12 16" xfId="17130" xr:uid="{CE7653E2-28C1-4DDC-AF03-F7F8D17CC4DE}"/>
    <cellStyle name="Currency 12 17" xfId="17131" xr:uid="{D038A331-0491-4C74-B9CB-B56FA7D01CFC}"/>
    <cellStyle name="Currency 12 18" xfId="17132" xr:uid="{B4A57639-B65F-4D5A-A1B6-3919CB64A0EA}"/>
    <cellStyle name="Currency 12 19" xfId="17133" xr:uid="{8D6313F7-9BAD-4E26-BAC7-6A8B5365C097}"/>
    <cellStyle name="Currency 12 2" xfId="17134" xr:uid="{D7E5F37A-B319-441D-BBBA-91B5A6D29D86}"/>
    <cellStyle name="Currency 12 20" xfId="17135" xr:uid="{FD53637D-F055-4EAB-B6B5-6712818941F4}"/>
    <cellStyle name="Currency 12 21" xfId="17136" xr:uid="{34183E45-25FF-48B1-A26B-464EBDCBBFF4}"/>
    <cellStyle name="Currency 12 3" xfId="17137" xr:uid="{5EC9D0E3-B277-4CFF-8C42-533314C1B363}"/>
    <cellStyle name="Currency 12 4" xfId="17138" xr:uid="{C9104795-3D6F-438C-AFCB-1C95C75CDB17}"/>
    <cellStyle name="Currency 12 5" xfId="17139" xr:uid="{C5112BB3-E4AA-4D34-AEFB-B658FC27B48F}"/>
    <cellStyle name="Currency 12 6" xfId="17140" xr:uid="{66338485-080F-4423-9149-78765DA2FF79}"/>
    <cellStyle name="Currency 12 7" xfId="17141" xr:uid="{35F515A5-292B-4B49-AB83-0AB189FEC95A}"/>
    <cellStyle name="Currency 12 8" xfId="17142" xr:uid="{BE0EB675-0887-4048-A140-B0BCB70D32CE}"/>
    <cellStyle name="Currency 12 9" xfId="17143" xr:uid="{4F52B0A3-6263-439A-963B-BBB209E235FD}"/>
    <cellStyle name="Currency 120" xfId="33662" xr:uid="{B5DEEB01-2429-4990-9832-98C943CE7A61}"/>
    <cellStyle name="Currency 121" xfId="33653" xr:uid="{D59DADBA-8D83-4FE5-B4FB-610F7A1A32B4}"/>
    <cellStyle name="Currency 122" xfId="33661" xr:uid="{2D1BB667-5B53-4E4E-97F6-E5B6B774A0F0}"/>
    <cellStyle name="Currency 123" xfId="33655" xr:uid="{F7BBE54F-D44D-46A7-BE7E-F2D3EAD2F14F}"/>
    <cellStyle name="Currency 124" xfId="33666" xr:uid="{68B90040-C5FA-4401-BF97-E9782371FA36}"/>
    <cellStyle name="Currency 125" xfId="33658" xr:uid="{019F66B8-16AF-4FD8-906E-D61AEB5072DE}"/>
    <cellStyle name="Currency 126" xfId="33664" xr:uid="{7C721712-A79E-4C62-96FC-D281FCF8ABF2}"/>
    <cellStyle name="Currency 127" xfId="33657" xr:uid="{8D0841AC-2DD9-45A6-A5BC-8E941D66ABDA}"/>
    <cellStyle name="Currency 128" xfId="33670" xr:uid="{B6BE3E00-D336-43E9-AD0E-9422D6E509FA}"/>
    <cellStyle name="Currency 129" xfId="33674" xr:uid="{12AC07BD-E550-456B-BA39-4F9114DDBF9E}"/>
    <cellStyle name="Currency 13" xfId="17144" xr:uid="{FE463120-2649-4CAA-B385-BA9046FA03BB}"/>
    <cellStyle name="Currency 13 10" xfId="17145" xr:uid="{03AF3C7D-131A-464D-AD1E-C454838502D8}"/>
    <cellStyle name="Currency 13 11" xfId="17146" xr:uid="{BA192F79-EE4C-431A-9F74-E825668D6F1B}"/>
    <cellStyle name="Currency 13 12" xfId="17147" xr:uid="{8D801E63-5C5F-4202-889A-AD5149CBC449}"/>
    <cellStyle name="Currency 13 13" xfId="17148" xr:uid="{DC7A2060-EB50-46F0-A5C2-06C6930FA143}"/>
    <cellStyle name="Currency 13 14" xfId="17149" xr:uid="{8D3376EE-D772-41C6-A3A8-4DFD8B1D7917}"/>
    <cellStyle name="Currency 13 15" xfId="17150" xr:uid="{C820BCF0-44AA-4DDB-ACA1-EE2E410C5B52}"/>
    <cellStyle name="Currency 13 16" xfId="17151" xr:uid="{5B8775DF-6B9B-43AA-BD72-40431173FC15}"/>
    <cellStyle name="Currency 13 17" xfId="17152" xr:uid="{D21E34E9-0BE7-4FC3-93CE-51F4430FA27D}"/>
    <cellStyle name="Currency 13 18" xfId="17153" xr:uid="{467D060B-2CF7-4A06-9CDA-7125318B5BCE}"/>
    <cellStyle name="Currency 13 19" xfId="17154" xr:uid="{DB349A35-536A-4E6D-BF79-446B0C3569B1}"/>
    <cellStyle name="Currency 13 2" xfId="17155" xr:uid="{BF7129CB-A841-481C-B456-E35E1E1C4A1C}"/>
    <cellStyle name="Currency 13 20" xfId="17156" xr:uid="{06EBA005-EB7F-446D-807B-12326BBAD2EC}"/>
    <cellStyle name="Currency 13 21" xfId="17157" xr:uid="{6AC100DB-7505-4540-BB8A-61480D89F4A2}"/>
    <cellStyle name="Currency 13 3" xfId="17158" xr:uid="{08261BDA-B399-468A-8066-05FB1F407227}"/>
    <cellStyle name="Currency 13 4" xfId="17159" xr:uid="{071DD24A-2475-4D2B-A168-947E85BAF063}"/>
    <cellStyle name="Currency 13 5" xfId="17160" xr:uid="{75CB7A63-A7DF-4579-BFAA-5E769E15CABE}"/>
    <cellStyle name="Currency 13 6" xfId="17161" xr:uid="{FADD565C-D0C3-4758-B461-42EC924BBB5D}"/>
    <cellStyle name="Currency 13 7" xfId="17162" xr:uid="{564B960F-BF80-4688-8EAF-8DE26352B6BA}"/>
    <cellStyle name="Currency 13 8" xfId="17163" xr:uid="{42C270F0-C0F5-4348-9C61-C32C603111B8}"/>
    <cellStyle name="Currency 13 9" xfId="17164" xr:uid="{7C41B5D1-146E-4C8E-BFB7-7BF97337DEAF}"/>
    <cellStyle name="Currency 130" xfId="33687" xr:uid="{D85970AF-0E9F-4C7B-AA61-E9E02E5A3C0B}"/>
    <cellStyle name="Currency 131" xfId="33675" xr:uid="{3D5DC267-F6D4-48E9-8F89-D4FA1B9E561C}"/>
    <cellStyle name="Currency 132" xfId="33689" xr:uid="{74E51E33-AFCA-48DF-AB3F-65B9B97238FC}"/>
    <cellStyle name="Currency 133" xfId="33677" xr:uid="{52D4294B-B041-4021-8843-ACA80145F72C}"/>
    <cellStyle name="Currency 134" xfId="33694" xr:uid="{5789C76F-9CA9-4267-813E-A2C73ADAA5F6}"/>
    <cellStyle name="Currency 135" xfId="33679" xr:uid="{6A777DB4-0FAE-44EE-B7A5-DDB48FBD07EF}"/>
    <cellStyle name="Currency 136" xfId="33692" xr:uid="{B5A9FF19-340B-4534-9162-4D7250E73F00}"/>
    <cellStyle name="Currency 137" xfId="33685" xr:uid="{798A0E1E-23C9-4831-98D7-6AC8C1C89B82}"/>
    <cellStyle name="Currency 138" xfId="33698" xr:uid="{3F3155AF-B02E-4C67-9880-28E59C612FB7}"/>
    <cellStyle name="Currency 139" xfId="33704" xr:uid="{7B70F26D-C455-4EE9-9A21-D7420C3C7363}"/>
    <cellStyle name="Currency 14" xfId="17165" xr:uid="{0A133849-28AE-45DC-BE69-DDA335728027}"/>
    <cellStyle name="Currency 14 10" xfId="17166" xr:uid="{B96C28AA-38F9-4327-AD61-20B0993DC9D5}"/>
    <cellStyle name="Currency 14 11" xfId="17167" xr:uid="{BFBB8E42-ACC5-4A6F-A381-9B1C6EBA3A03}"/>
    <cellStyle name="Currency 14 12" xfId="17168" xr:uid="{5DA833BE-CA83-46CA-8CFD-DE6AD6D04591}"/>
    <cellStyle name="Currency 14 13" xfId="17169" xr:uid="{F273844B-EA62-487B-A6DD-A064DAF3408C}"/>
    <cellStyle name="Currency 14 14" xfId="17170" xr:uid="{72559785-4FAB-4ABF-BD25-4E7D6EFD7570}"/>
    <cellStyle name="Currency 14 15" xfId="17171" xr:uid="{545BB099-E64E-41FD-8128-76707233FE73}"/>
    <cellStyle name="Currency 14 16" xfId="17172" xr:uid="{8F1E3BDD-2287-4816-AEE6-E1B4647FECC4}"/>
    <cellStyle name="Currency 14 17" xfId="17173" xr:uid="{02DAA87E-1DF0-4D02-AB00-B0E9B68815E4}"/>
    <cellStyle name="Currency 14 18" xfId="17174" xr:uid="{D25E4E9C-EC55-4467-B1D1-04A4FB9AE5A1}"/>
    <cellStyle name="Currency 14 19" xfId="17175" xr:uid="{0144ABC1-C9E7-4AFA-8736-7F6ABDFD62B3}"/>
    <cellStyle name="Currency 14 2" xfId="17176" xr:uid="{65771946-72EB-4149-A0D7-FDC2E05CF8B0}"/>
    <cellStyle name="Currency 14 20" xfId="17177" xr:uid="{DC155572-E798-4DBB-B2A8-FAE835BE9D0D}"/>
    <cellStyle name="Currency 14 21" xfId="17178" xr:uid="{BDC93EBA-AAB9-459D-9B23-5CD21A30567F}"/>
    <cellStyle name="Currency 14 3" xfId="17179" xr:uid="{7CA10CA0-8947-4BC7-A479-8C7EF2BCEA32}"/>
    <cellStyle name="Currency 14 4" xfId="17180" xr:uid="{D3A2679F-1D37-4A08-8A71-1F37E28055E4}"/>
    <cellStyle name="Currency 14 5" xfId="17181" xr:uid="{6269EEAE-8780-43DD-B982-A79B56E98C56}"/>
    <cellStyle name="Currency 14 6" xfId="17182" xr:uid="{D286855D-5677-4CD7-9D43-EA06B18B3888}"/>
    <cellStyle name="Currency 14 7" xfId="17183" xr:uid="{AC2A4B1D-5D08-4ACA-B36C-446EBE0D8474}"/>
    <cellStyle name="Currency 14 8" xfId="17184" xr:uid="{F7E5D3E6-5ED4-4C6F-B703-7B92539F7990}"/>
    <cellStyle name="Currency 14 9" xfId="17185" xr:uid="{F84A9CDF-1682-4FA2-A4B9-BFF4A6D4E178}"/>
    <cellStyle name="Currency 140" xfId="33693" xr:uid="{126B680A-7A73-4DDE-AC63-5435F44377C8}"/>
    <cellStyle name="Currency 141" xfId="33695" xr:uid="{313A2406-6343-43FA-9CA5-1238C279006F}"/>
    <cellStyle name="Currency 142" xfId="33700" xr:uid="{4948D737-B5B5-4C57-A11D-BC2CEEF36603}"/>
    <cellStyle name="Currency 143" xfId="33681" xr:uid="{823005F1-B159-485C-9DB0-2FD339EAD1C3}"/>
    <cellStyle name="Currency 144" xfId="33702" xr:uid="{649E81AC-62DD-4DBF-81A7-1A02E38D5B6E}"/>
    <cellStyle name="Currency 145" xfId="33710" xr:uid="{C09C484C-9F58-4608-BB6E-4E0F78A63955}"/>
    <cellStyle name="Currency 146" xfId="33691" xr:uid="{DEFB502E-E614-4C14-B41F-C221930F2A85}"/>
    <cellStyle name="Currency 147" xfId="33683" xr:uid="{1C292629-3351-4E3A-8501-2D0A6F85BCC8}"/>
    <cellStyle name="Currency 148" xfId="33598" xr:uid="{4100BDE6-4378-44D8-8845-B1539BDEDDBC}"/>
    <cellStyle name="Currency 149" xfId="33729" xr:uid="{B3DBAAF9-9D78-4413-A8EA-D1214A4FAF3F}"/>
    <cellStyle name="Currency 15" xfId="17186" xr:uid="{29B01486-CDE8-452E-8003-7C1DF6EF25E9}"/>
    <cellStyle name="Currency 15 10" xfId="17187" xr:uid="{58D32E0B-0ADF-4F34-B957-D6400A769346}"/>
    <cellStyle name="Currency 15 11" xfId="17188" xr:uid="{4562E948-FE1E-4AC3-823A-7C9A2E2EDCE4}"/>
    <cellStyle name="Currency 15 12" xfId="17189" xr:uid="{99C6FAF2-9A67-4D49-80CD-8AAF806BD20B}"/>
    <cellStyle name="Currency 15 13" xfId="17190" xr:uid="{488F91AA-ACE2-412F-8C94-1A273EE8E9C3}"/>
    <cellStyle name="Currency 15 14" xfId="17191" xr:uid="{7173FA70-6047-4381-B621-147CB3A32E3B}"/>
    <cellStyle name="Currency 15 15" xfId="17192" xr:uid="{BA66323D-63BF-414F-A1B2-BE1166FE86A3}"/>
    <cellStyle name="Currency 15 16" xfId="17193" xr:uid="{48434B79-159A-44C5-A0D0-3CFB408F1DC3}"/>
    <cellStyle name="Currency 15 17" xfId="17194" xr:uid="{62EF6AFF-5137-4B4C-959A-BDE6B03788DF}"/>
    <cellStyle name="Currency 15 18" xfId="17195" xr:uid="{85F50B22-811F-420E-964A-517023D6CDD1}"/>
    <cellStyle name="Currency 15 19" xfId="17196" xr:uid="{B3B8CF19-E96A-4041-A3D0-D85762509DAC}"/>
    <cellStyle name="Currency 15 2" xfId="17197" xr:uid="{BFE1811C-79B7-4026-971A-1A1D0F4F5833}"/>
    <cellStyle name="Currency 15 20" xfId="17198" xr:uid="{CE9F1F6E-CDEC-48DB-9929-4DEE1F42B7A1}"/>
    <cellStyle name="Currency 15 21" xfId="17199" xr:uid="{7FB3DBDF-5556-436A-BB41-53847A18BD28}"/>
    <cellStyle name="Currency 15 3" xfId="17200" xr:uid="{37C4E7BF-A6C6-4441-AD43-9916CCEBE526}"/>
    <cellStyle name="Currency 15 4" xfId="17201" xr:uid="{15A39ACF-6C28-48B2-8700-CC17CE04CAB2}"/>
    <cellStyle name="Currency 15 5" xfId="17202" xr:uid="{9B005CB3-FF0E-47BE-9A77-EBE8847E3D6C}"/>
    <cellStyle name="Currency 15 6" xfId="17203" xr:uid="{D0593DB5-5297-4563-93C3-F78AB9277180}"/>
    <cellStyle name="Currency 15 7" xfId="17204" xr:uid="{C232CF21-15EF-4839-BBBF-CF3958BB22DC}"/>
    <cellStyle name="Currency 15 8" xfId="17205" xr:uid="{9B2D012A-95B5-4F5A-9692-0212470C8469}"/>
    <cellStyle name="Currency 15 9" xfId="17206" xr:uid="{33DDE97A-E439-426F-8AB5-BCF810469E93}"/>
    <cellStyle name="Currency 150" xfId="33764" xr:uid="{8218A92D-CEFF-416F-A4A0-18D75231E626}"/>
    <cellStyle name="Currency 151" xfId="33773" xr:uid="{B1E37574-23D6-4434-895E-BF6F34B60E21}"/>
    <cellStyle name="Currency 152" xfId="33873" xr:uid="{295D7665-E423-4389-A4B3-0560E82987D3}"/>
    <cellStyle name="Currency 153" xfId="33882" xr:uid="{EE701342-9305-4B46-9E45-A02BA5BFA648}"/>
    <cellStyle name="Currency 154" xfId="33888" xr:uid="{6D94CD63-28F2-47FF-B030-2EDE49BCBA5D}"/>
    <cellStyle name="Currency 155" xfId="33889" xr:uid="{C93C9739-0D42-4096-829F-AB5F22B81F5D}"/>
    <cellStyle name="Currency 156" xfId="33887" xr:uid="{A8661827-C2D1-4D4D-A3AD-117C5F76900D}"/>
    <cellStyle name="Currency 157" xfId="33907" xr:uid="{E0325355-35E2-4FDC-B1E7-3721AAE6389C}"/>
    <cellStyle name="Currency 158" xfId="33911" xr:uid="{51317BC5-4901-4F36-8300-B9981B10BE98}"/>
    <cellStyle name="Currency 159" xfId="33925" xr:uid="{2F51B54C-AB29-475D-B7F0-DEC3D831DBC4}"/>
    <cellStyle name="Currency 16" xfId="17207" xr:uid="{CBEF6929-2A34-453E-BC77-AFBE54693225}"/>
    <cellStyle name="Currency 16 10" xfId="17208" xr:uid="{D865D82B-C2D2-42FE-9E96-04E979DD7998}"/>
    <cellStyle name="Currency 16 11" xfId="17209" xr:uid="{29E32FC2-1982-4624-A2B6-74AF8A093764}"/>
    <cellStyle name="Currency 16 12" xfId="17210" xr:uid="{39DD0D1C-D8C6-4C44-B35F-73B78292E60B}"/>
    <cellStyle name="Currency 16 13" xfId="17211" xr:uid="{B478ACFC-AC42-4B8A-8176-0E7257DFA91A}"/>
    <cellStyle name="Currency 16 14" xfId="17212" xr:uid="{6D527DC3-DCF4-46D5-AE78-605FA46AC01C}"/>
    <cellStyle name="Currency 16 15" xfId="17213" xr:uid="{F79F4230-D936-409E-8471-FCB0E69D41CD}"/>
    <cellStyle name="Currency 16 16" xfId="17214" xr:uid="{B9E02D97-04A9-4EA4-AD6A-BD38170D8353}"/>
    <cellStyle name="Currency 16 17" xfId="17215" xr:uid="{B405BDD2-C967-413E-BC6D-2A99D741217A}"/>
    <cellStyle name="Currency 16 18" xfId="17216" xr:uid="{8DC908DE-3CCE-49B9-9D72-9226BA9F1DA5}"/>
    <cellStyle name="Currency 16 19" xfId="17217" xr:uid="{8BFC24AD-FE78-49F2-A102-B190E31EACCC}"/>
    <cellStyle name="Currency 16 2" xfId="17218" xr:uid="{18B9F368-AECB-48DF-88E2-63EB28DDA9D9}"/>
    <cellStyle name="Currency 16 20" xfId="17219" xr:uid="{7E2E1DD6-F228-43C4-81E4-415A3606464B}"/>
    <cellStyle name="Currency 16 21" xfId="17220" xr:uid="{0D4C5CF3-ED23-42BD-AB1E-FF7F80844E80}"/>
    <cellStyle name="Currency 16 3" xfId="17221" xr:uid="{A50DF51D-8457-4F18-917C-E827A2BEC5AE}"/>
    <cellStyle name="Currency 16 4" xfId="17222" xr:uid="{F66E1179-B60C-43ED-A84A-62C505E083D3}"/>
    <cellStyle name="Currency 16 5" xfId="17223" xr:uid="{F752E3C7-AEFA-4934-8848-1C754292C747}"/>
    <cellStyle name="Currency 16 6" xfId="17224" xr:uid="{ACF97F95-9650-4EBB-9E73-0B4E37976E44}"/>
    <cellStyle name="Currency 16 7" xfId="17225" xr:uid="{AC22418B-7065-4F6E-825D-23C447A67D7B}"/>
    <cellStyle name="Currency 16 8" xfId="17226" xr:uid="{F26F9164-D88B-4A2A-A887-10F0349D8A96}"/>
    <cellStyle name="Currency 16 9" xfId="17227" xr:uid="{1FC5D686-294C-411D-A1EE-DCB17606A02D}"/>
    <cellStyle name="Currency 160" xfId="33926" xr:uid="{E74D7D81-35C1-45E8-B67A-68C085E8A189}"/>
    <cellStyle name="Currency 161" xfId="33927" xr:uid="{46DBEF8E-F450-4679-A0E7-DEDAEF24E1CE}"/>
    <cellStyle name="Currency 162" xfId="33937" xr:uid="{E64E80C9-4C86-40CA-B111-58C3CA27EF2A}"/>
    <cellStyle name="Currency 163" xfId="33959" xr:uid="{A7A53A2B-1F07-4228-A0B1-27F0644A9534}"/>
    <cellStyle name="Currency 164" xfId="61621" xr:uid="{8C5E22D4-DF0B-451B-8C48-908BEEE4AC3E}"/>
    <cellStyle name="Currency 17" xfId="17228" xr:uid="{AFECA302-BFAD-499E-BA17-4ECBC153D022}"/>
    <cellStyle name="Currency 17 10" xfId="17229" xr:uid="{39A85DBB-8B92-4968-A702-6EE53A23B632}"/>
    <cellStyle name="Currency 17 11" xfId="17230" xr:uid="{4BBB9649-A1E8-43B8-8BEA-6B782617E991}"/>
    <cellStyle name="Currency 17 12" xfId="17231" xr:uid="{BE407106-DC43-43AE-9DD3-CC4E03AA4878}"/>
    <cellStyle name="Currency 17 13" xfId="17232" xr:uid="{365214C5-AF20-4227-8E84-F0ACABFBC81C}"/>
    <cellStyle name="Currency 17 14" xfId="17233" xr:uid="{056355A5-F2FC-48B8-97BB-61B0F2BF5A63}"/>
    <cellStyle name="Currency 17 15" xfId="17234" xr:uid="{5AF0E576-5C5B-4C1A-A54D-30F2DE0BF759}"/>
    <cellStyle name="Currency 17 16" xfId="17235" xr:uid="{540A8874-BF91-496F-8678-F2C89D8E4C19}"/>
    <cellStyle name="Currency 17 17" xfId="17236" xr:uid="{C3DD7A31-C35D-4713-8F82-095DEDE91384}"/>
    <cellStyle name="Currency 17 18" xfId="17237" xr:uid="{D24ABA5F-C55F-4E4F-BE10-B24DEAA02610}"/>
    <cellStyle name="Currency 17 19" xfId="17238" xr:uid="{D1830322-5062-4432-81F7-4A9545DA18A8}"/>
    <cellStyle name="Currency 17 2" xfId="17239" xr:uid="{3E738187-5ED0-411D-B38E-921B48AC3F10}"/>
    <cellStyle name="Currency 17 20" xfId="17240" xr:uid="{EC2FC888-21D2-4A54-B820-02D54CDAC04C}"/>
    <cellStyle name="Currency 17 21" xfId="17241" xr:uid="{6CAA257B-7FAD-4F45-A64E-46B4C9E1A6DF}"/>
    <cellStyle name="Currency 17 3" xfId="17242" xr:uid="{AEF7D05A-213A-4712-853F-08A6F57DB05C}"/>
    <cellStyle name="Currency 17 4" xfId="17243" xr:uid="{94728675-627A-4072-BCF2-480CCB41670E}"/>
    <cellStyle name="Currency 17 5" xfId="17244" xr:uid="{251B0209-13A9-4B9F-9ADE-0A2C26121A79}"/>
    <cellStyle name="Currency 17 6" xfId="17245" xr:uid="{A1BE3292-B062-4417-939B-EEC4A56CAF4C}"/>
    <cellStyle name="Currency 17 7" xfId="17246" xr:uid="{54445AC1-91FB-4CE9-81AA-16B721F05072}"/>
    <cellStyle name="Currency 17 8" xfId="17247" xr:uid="{D35A4170-2305-4538-9428-2C14A7BB8070}"/>
    <cellStyle name="Currency 17 9" xfId="17248" xr:uid="{DE7CFB85-5EFF-4152-9BAF-0E0D181090C9}"/>
    <cellStyle name="Currency 18" xfId="17249" xr:uid="{5C77F3B2-F57D-4CEA-B5EE-8A1B468B9274}"/>
    <cellStyle name="Currency 18 10" xfId="17250" xr:uid="{ADEED34C-E652-43C3-97C7-3BB859232B83}"/>
    <cellStyle name="Currency 18 11" xfId="17251" xr:uid="{6DEAEC1A-00DC-4ABA-BACA-FEF0298E7CD7}"/>
    <cellStyle name="Currency 18 12" xfId="17252" xr:uid="{CE89B9CB-768A-4AE3-8B54-579F2E53E99E}"/>
    <cellStyle name="Currency 18 13" xfId="17253" xr:uid="{F09A4F76-6BC7-4FCB-B21B-0CBA0835E4B3}"/>
    <cellStyle name="Currency 18 14" xfId="17254" xr:uid="{8A6D0AEB-AF77-4ACC-AA15-963BE3064E2C}"/>
    <cellStyle name="Currency 18 15" xfId="17255" xr:uid="{DE709B21-B5E4-47FB-9E08-0C026D61AC50}"/>
    <cellStyle name="Currency 18 16" xfId="17256" xr:uid="{F41A83D2-F2DF-4BB4-A14C-195FA002D5BF}"/>
    <cellStyle name="Currency 18 17" xfId="17257" xr:uid="{965F9923-39B4-4544-A68F-3849275CF0F8}"/>
    <cellStyle name="Currency 18 18" xfId="17258" xr:uid="{A3BAF25C-085F-412B-AC30-F705CB8306DB}"/>
    <cellStyle name="Currency 18 19" xfId="17259" xr:uid="{BDF1D55F-6CD6-42DC-957A-2DA1CD2FC593}"/>
    <cellStyle name="Currency 18 2" xfId="17260" xr:uid="{B1A36C38-6DBE-4FC6-A5A5-C06F8DA0C761}"/>
    <cellStyle name="Currency 18 20" xfId="17261" xr:uid="{120E6FBE-6418-4BAC-B616-63D9D8C71071}"/>
    <cellStyle name="Currency 18 21" xfId="17262" xr:uid="{4E30029B-A419-4BDB-8E79-D7C1EFD6D3F9}"/>
    <cellStyle name="Currency 18 3" xfId="17263" xr:uid="{88126284-820B-4F84-A8CD-01BBD07293B1}"/>
    <cellStyle name="Currency 18 4" xfId="17264" xr:uid="{F7738205-718E-4CBD-AF88-929BE7FA0A08}"/>
    <cellStyle name="Currency 18 5" xfId="17265" xr:uid="{5A4EB3E4-C1B5-403E-8285-79E57A3BC6BF}"/>
    <cellStyle name="Currency 18 6" xfId="17266" xr:uid="{AFFF2C7C-ECF9-44CE-91AC-9EC7C2D1FA35}"/>
    <cellStyle name="Currency 18 7" xfId="17267" xr:uid="{8B9A37DD-125A-4403-8A2C-349D5DA656A0}"/>
    <cellStyle name="Currency 18 8" xfId="17268" xr:uid="{CF29DBF2-9C3C-4FB6-A88F-AA474D494A37}"/>
    <cellStyle name="Currency 18 9" xfId="17269" xr:uid="{C2C7D5EB-42F5-4C2C-9140-BB6D89E656EC}"/>
    <cellStyle name="Currency 19" xfId="17270" xr:uid="{1A7B84C7-4AB3-4C83-AA31-7985E658C354}"/>
    <cellStyle name="Currency 19 10" xfId="17271" xr:uid="{B1B74A58-6D1D-4387-9FBF-55B333F9940C}"/>
    <cellStyle name="Currency 19 11" xfId="17272" xr:uid="{100BAC02-B30C-401E-A997-8A931907A49C}"/>
    <cellStyle name="Currency 19 12" xfId="17273" xr:uid="{0BA0F99B-2DBC-42D5-9D20-1C1D9B9CFB9A}"/>
    <cellStyle name="Currency 19 13" xfId="17274" xr:uid="{A12B3C95-1591-4500-AB71-7E70E29FBDED}"/>
    <cellStyle name="Currency 19 14" xfId="17275" xr:uid="{DD40F55A-C077-4815-8644-9F7D1B8E7F17}"/>
    <cellStyle name="Currency 19 15" xfId="17276" xr:uid="{BE820083-5386-4AC6-BAB0-D10EF11A9EF8}"/>
    <cellStyle name="Currency 19 16" xfId="17277" xr:uid="{25FFD1B7-67DC-4303-AE66-8E71AFBB9AA0}"/>
    <cellStyle name="Currency 19 17" xfId="17278" xr:uid="{5D4BDD65-B145-406C-A2C8-D00E744C5347}"/>
    <cellStyle name="Currency 19 18" xfId="17279" xr:uid="{2A424723-BB44-4053-B5CB-19F6027BC1A7}"/>
    <cellStyle name="Currency 19 19" xfId="17280" xr:uid="{9ACF7B9F-29BF-4A85-B058-144B3D54391A}"/>
    <cellStyle name="Currency 19 2" xfId="17281" xr:uid="{8F687B48-2F14-4D63-AEDE-A424F8D02594}"/>
    <cellStyle name="Currency 19 20" xfId="17282" xr:uid="{F59B7407-4D23-4FC1-AAC8-6FC76DF5ADBD}"/>
    <cellStyle name="Currency 19 21" xfId="17283" xr:uid="{807C04DD-8795-49C8-8DE2-723468468593}"/>
    <cellStyle name="Currency 19 3" xfId="17284" xr:uid="{BA96C4BC-83FE-41C6-84F1-63756729A53D}"/>
    <cellStyle name="Currency 19 4" xfId="17285" xr:uid="{9E225EEE-178A-42A8-AFBC-BA177A513B5A}"/>
    <cellStyle name="Currency 19 5" xfId="17286" xr:uid="{DF65F013-692C-465A-BE0D-B8434625E6F0}"/>
    <cellStyle name="Currency 19 6" xfId="17287" xr:uid="{39632DAA-7474-425E-88F0-540BFAB494CB}"/>
    <cellStyle name="Currency 19 7" xfId="17288" xr:uid="{24E24946-8B3E-40A8-82DD-8E8614B48E22}"/>
    <cellStyle name="Currency 19 8" xfId="17289" xr:uid="{B3402669-8619-4BD7-90A5-50BC4FA87322}"/>
    <cellStyle name="Currency 19 9" xfId="17290" xr:uid="{9F18D19A-E062-4431-BDAB-5923E90347A4}"/>
    <cellStyle name="Currency 2" xfId="2" xr:uid="{00000000-0005-0000-0000-000000000000}"/>
    <cellStyle name="Currency 2 10" xfId="17292" xr:uid="{D54C565E-B87F-4076-8851-FE4FE725E72F}"/>
    <cellStyle name="Currency 2 11" xfId="17293" xr:uid="{CBB52689-45D1-4A62-936C-E156527BC0E5}"/>
    <cellStyle name="Currency 2 12" xfId="17294" xr:uid="{7ABC9745-3D48-4F68-AAE5-73E49EB45CA3}"/>
    <cellStyle name="Currency 2 13" xfId="17295" xr:uid="{2C2975E3-E356-410F-A589-6B80274AA1CA}"/>
    <cellStyle name="Currency 2 14" xfId="17296" xr:uid="{7CE521D9-9703-4F0A-879A-E9C49F6C876D}"/>
    <cellStyle name="Currency 2 15" xfId="17297" xr:uid="{C5ADC664-783F-414E-BBBC-F60BE40D5044}"/>
    <cellStyle name="Currency 2 16" xfId="17298" xr:uid="{C8880250-F4CD-4E9E-AD0A-E09B4684152F}"/>
    <cellStyle name="Currency 2 17" xfId="17299" xr:uid="{6D381ACC-8558-41AC-A062-E69E0E918BBE}"/>
    <cellStyle name="Currency 2 18" xfId="17300" xr:uid="{2BE7F99E-CF8C-45DC-A586-2B546C1CFAC7}"/>
    <cellStyle name="Currency 2 19" xfId="17301" xr:uid="{06372E47-E71C-4310-B305-3D590859373B}"/>
    <cellStyle name="Currency 2 2" xfId="17302" xr:uid="{568806EF-6F0E-4685-98F2-45C6DDC66A07}"/>
    <cellStyle name="Currency 2 2 10" xfId="17303" xr:uid="{FE09ADB5-9952-4FA3-B7E5-BDFD4182D4BD}"/>
    <cellStyle name="Currency 2 2 11" xfId="17304" xr:uid="{EFCBCE2D-6AEC-4325-8FBF-8101C77BD019}"/>
    <cellStyle name="Currency 2 2 12" xfId="17305" xr:uid="{7B96D9FE-376A-491A-835C-274C7F91503D}"/>
    <cellStyle name="Currency 2 2 13" xfId="17306" xr:uid="{A568F142-5CFE-4215-808B-5F0323197016}"/>
    <cellStyle name="Currency 2 2 14" xfId="17307" xr:uid="{9FE05865-7EC6-488B-B1D0-00A3777B21C8}"/>
    <cellStyle name="Currency 2 2 15" xfId="17308" xr:uid="{FABFD635-0F11-4522-8C5F-FBEF626C7E9B}"/>
    <cellStyle name="Currency 2 2 16" xfId="17309" xr:uid="{4FD6ED7F-7F57-44CD-B4E3-F240E48F42D2}"/>
    <cellStyle name="Currency 2 2 17" xfId="17310" xr:uid="{1E6CF306-1D81-4926-9E1D-A08250B14173}"/>
    <cellStyle name="Currency 2 2 18" xfId="17311" xr:uid="{5F2A493C-1240-4AEE-9D9D-2F77651C9E94}"/>
    <cellStyle name="Currency 2 2 19" xfId="17312" xr:uid="{8B486D8C-294B-41F2-B863-49EA33D6B31E}"/>
    <cellStyle name="Currency 2 2 2" xfId="17313" xr:uid="{E582C891-27D0-4BD4-ABB9-D7B09C5EE0CA}"/>
    <cellStyle name="Currency 2 2 2 2" xfId="33813" xr:uid="{0B50370D-D958-45ED-ABC4-9621CE324F0E}"/>
    <cellStyle name="Currency 2 2 2 2 2" xfId="33861" xr:uid="{6697368A-69A5-4B60-B16E-F7AEFCAF9B1C}"/>
    <cellStyle name="Currency 2 2 2 2 3" xfId="36142" xr:uid="{74E89035-3CE0-4008-8660-E17B04306D2E}"/>
    <cellStyle name="Currency 2 2 2 3" xfId="33838" xr:uid="{9FD1640C-8647-4E35-9B14-3408C141A340}"/>
    <cellStyle name="Currency 2 2 2 4" xfId="33789" xr:uid="{14BDCA3C-9307-4B63-B719-59617D736F4F}"/>
    <cellStyle name="Currency 2 2 2 5" xfId="36141" xr:uid="{436C9961-1B26-44F2-84BE-B2C1FA8B1FE1}"/>
    <cellStyle name="Currency 2 2 20" xfId="17314" xr:uid="{FB688208-2D1E-4FEE-957C-EE251B71C755}"/>
    <cellStyle name="Currency 2 2 21" xfId="17315" xr:uid="{F99475AA-0B76-4041-9C4A-F468A280617F}"/>
    <cellStyle name="Currency 2 2 22" xfId="33775" xr:uid="{06A56BEC-C406-4661-9755-B1757F49D525}"/>
    <cellStyle name="Currency 2 2 23" xfId="36140" xr:uid="{DCD86A02-168C-4ED9-98EC-897430137AD4}"/>
    <cellStyle name="Currency 2 2 3" xfId="17316" xr:uid="{1C41B220-88E7-4A9D-AA5D-CBED393E63E6}"/>
    <cellStyle name="Currency 2 2 3 2" xfId="33849" xr:uid="{6401180D-2633-4079-A1CE-3E3C8814EE7D}"/>
    <cellStyle name="Currency 2 2 3 3" xfId="33801" xr:uid="{1DCBD378-03D9-4F39-B64E-933B147D4AAF}"/>
    <cellStyle name="Currency 2 2 4" xfId="17317" xr:uid="{18A66B8F-9507-4501-AF58-CEF1F38B7EA0}"/>
    <cellStyle name="Currency 2 2 4 2" xfId="33826" xr:uid="{F1866AAD-9C0D-4718-943A-A86BB18F5EFD}"/>
    <cellStyle name="Currency 2 2 5" xfId="17318" xr:uid="{2270E815-BF1F-445D-B502-0A826DA75800}"/>
    <cellStyle name="Currency 2 2 6" xfId="17319" xr:uid="{D40CB2FA-9337-4CA7-8754-2AB2154C0A31}"/>
    <cellStyle name="Currency 2 2 7" xfId="17320" xr:uid="{77B67A6B-36F3-47B3-8737-B264CA8836CB}"/>
    <cellStyle name="Currency 2 2 8" xfId="17321" xr:uid="{27CFAFA8-752A-498B-8B79-0876FCBC73F9}"/>
    <cellStyle name="Currency 2 2 9" xfId="17322" xr:uid="{01E63441-FA29-4C6D-8B9A-DAD4B472CCAB}"/>
    <cellStyle name="Currency 2 20" xfId="17323" xr:uid="{B42BDD11-4E53-4164-9B1C-D970149D3DEF}"/>
    <cellStyle name="Currency 2 21" xfId="17324" xr:uid="{EA1B8B24-E1AA-40EF-B00C-F209D60C34D0}"/>
    <cellStyle name="Currency 2 22" xfId="17325" xr:uid="{3FCB863B-25EB-44A1-B349-248E733CD417}"/>
    <cellStyle name="Currency 2 23" xfId="17326" xr:uid="{927C89F5-65F7-4719-81BB-375EEADACB99}"/>
    <cellStyle name="Currency 2 24" xfId="33113" xr:uid="{6B832DCA-C35F-4CF9-B3BA-29912AC6F9C0}"/>
    <cellStyle name="Currency 2 24 2" xfId="33326" xr:uid="{E8E11208-03E3-4C08-BCA2-0983F9B23AFE}"/>
    <cellStyle name="Currency 2 25" xfId="33239" xr:uid="{1EEB44C2-EEDA-490E-9B34-5875485FE312}"/>
    <cellStyle name="Currency 2 26" xfId="17291" xr:uid="{5D9DF884-75EC-4528-AD91-AA3B64689166}"/>
    <cellStyle name="Currency 2 27" xfId="33744" xr:uid="{645DD46F-6780-4671-AACA-E943978CD292}"/>
    <cellStyle name="Currency 2 3" xfId="17327" xr:uid="{941F6738-B70C-4C8A-8825-0E3D92AED522}"/>
    <cellStyle name="Currency 2 3 10" xfId="17328" xr:uid="{83C8D0C3-2E70-4C1F-9FF3-9E53B93AA4E2}"/>
    <cellStyle name="Currency 2 3 11" xfId="17329" xr:uid="{1C783FCB-3364-4CB0-9DCF-077FED0BF789}"/>
    <cellStyle name="Currency 2 3 12" xfId="17330" xr:uid="{2D2E1A6B-3675-444F-8D31-20C78FF9DAAD}"/>
    <cellStyle name="Currency 2 3 13" xfId="17331" xr:uid="{02BBD06C-AB55-4E06-A12B-B6C79CC20817}"/>
    <cellStyle name="Currency 2 3 14" xfId="17332" xr:uid="{925984B8-7114-425E-86F1-F0103B1AAC0A}"/>
    <cellStyle name="Currency 2 3 15" xfId="17333" xr:uid="{5E385D33-56AE-4969-8EE6-CD63FF816325}"/>
    <cellStyle name="Currency 2 3 16" xfId="17334" xr:uid="{B460C1EC-129C-49C4-BA0C-136EF2A1CB77}"/>
    <cellStyle name="Currency 2 3 17" xfId="17335" xr:uid="{4C9E6C41-E841-4615-8772-26D028436E34}"/>
    <cellStyle name="Currency 2 3 18" xfId="17336" xr:uid="{4F8A8E95-6311-4780-913E-7D5376589F2C}"/>
    <cellStyle name="Currency 2 3 19" xfId="17337" xr:uid="{90FF6692-8EDF-4956-936A-4F6192BFCBC9}"/>
    <cellStyle name="Currency 2 3 2" xfId="17338" xr:uid="{2196BC4D-BF23-41F4-BF86-D6C38F256E07}"/>
    <cellStyle name="Currency 2 3 2 2" xfId="33855" xr:uid="{DAA8E291-12B9-4F32-B0A0-7B17E9980E1B}"/>
    <cellStyle name="Currency 2 3 2 3" xfId="33807" xr:uid="{AACF8A21-70FA-43CD-9474-09982D3BD8AD}"/>
    <cellStyle name="Currency 2 3 20" xfId="17339" xr:uid="{91A14D96-8C34-457E-B878-3ADF6656D623}"/>
    <cellStyle name="Currency 2 3 21" xfId="17340" xr:uid="{9A732041-02E5-4419-8E46-F44A71AD4E38}"/>
    <cellStyle name="Currency 2 3 22" xfId="33783" xr:uid="{9D25B15E-F4E3-445E-AEDE-DAE2F1C938AC}"/>
    <cellStyle name="Currency 2 3 23" xfId="36143" xr:uid="{82124E89-5537-4996-B5E4-4D64FCC34967}"/>
    <cellStyle name="Currency 2 3 3" xfId="17341" xr:uid="{C10E2324-2090-48AD-80C4-568C6F3C4765}"/>
    <cellStyle name="Currency 2 3 3 2" xfId="33832" xr:uid="{DB7DDF2C-AE6D-4DBF-BE41-6CC24DBEA3DD}"/>
    <cellStyle name="Currency 2 3 4" xfId="17342" xr:uid="{8E23DA69-02BA-4B85-B191-21D064E94502}"/>
    <cellStyle name="Currency 2 3 5" xfId="17343" xr:uid="{D0F3EB6F-8394-458A-83C8-64D5B63D0E69}"/>
    <cellStyle name="Currency 2 3 6" xfId="17344" xr:uid="{6F8FFDD1-A45D-463A-A71D-CE919B2E40CC}"/>
    <cellStyle name="Currency 2 3 7" xfId="17345" xr:uid="{66F4E7D1-3E71-469E-BD75-8C5A8B823ACD}"/>
    <cellStyle name="Currency 2 3 8" xfId="17346" xr:uid="{0C379DF0-0755-4E22-9EDC-0C8614EB7938}"/>
    <cellStyle name="Currency 2 3 9" xfId="17347" xr:uid="{A1193511-B563-4197-B047-D513535C44A1}"/>
    <cellStyle name="Currency 2 4" xfId="17348" xr:uid="{69513348-D88C-4C1B-8CEF-9994385C17A9}"/>
    <cellStyle name="Currency 2 4 2" xfId="33843" xr:uid="{DBF1733C-5D98-4E9B-8584-13E4237FBCAD}"/>
    <cellStyle name="Currency 2 4 3" xfId="33796" xr:uid="{8F95258C-78E7-4F2B-B34F-66FF02187578}"/>
    <cellStyle name="Currency 2 4 4" xfId="36144" xr:uid="{F92CBFA2-0EC8-4F9A-AF9E-AA0FFF8AC885}"/>
    <cellStyle name="Currency 2 5" xfId="17349" xr:uid="{46A1D1D1-928D-4F0A-91E8-C2E3FA834C2E}"/>
    <cellStyle name="Currency 2 5 2" xfId="33820" xr:uid="{373747BD-B8A6-49A5-93A0-0E1F71163540}"/>
    <cellStyle name="Currency 2 5 3" xfId="36145" xr:uid="{7D617E98-F4D1-4C41-846F-1A25E3FD73D6}"/>
    <cellStyle name="Currency 2 6" xfId="17350" xr:uid="{A3A1AB77-D54B-4CB9-B8D1-5BB94BA018FD}"/>
    <cellStyle name="Currency 2 7" xfId="17351" xr:uid="{6EFC50F4-89CA-4B83-BD08-B0EA5DB439E2}"/>
    <cellStyle name="Currency 2 8" xfId="17352" xr:uid="{9C82057F-B5C8-4008-8D8E-D3FE9DA5D4AF}"/>
    <cellStyle name="Currency 2 9" xfId="17353" xr:uid="{E74B9ADE-48F3-42A9-B147-ABD271757386}"/>
    <cellStyle name="Currency 20" xfId="17354" xr:uid="{4D612F42-5F31-47B5-AD6F-492E4845DF3C}"/>
    <cellStyle name="Currency 20 10" xfId="17355" xr:uid="{E99AFC8A-9979-4124-9FF5-41FBE7B72DF9}"/>
    <cellStyle name="Currency 20 11" xfId="17356" xr:uid="{CC70B6E8-5FBD-4AAE-9E6A-29132919BB3C}"/>
    <cellStyle name="Currency 20 12" xfId="17357" xr:uid="{17BF511F-8438-4348-84AD-8CE485035214}"/>
    <cellStyle name="Currency 20 13" xfId="17358" xr:uid="{BD37DA60-FBDC-41C2-B38D-0B859589BA08}"/>
    <cellStyle name="Currency 20 14" xfId="17359" xr:uid="{163FC42A-61CE-4A1D-A8CF-FC07BF590050}"/>
    <cellStyle name="Currency 20 15" xfId="17360" xr:uid="{5DB45018-150E-4790-BD30-980D39F27602}"/>
    <cellStyle name="Currency 20 16" xfId="17361" xr:uid="{4EBC2803-15FC-4366-9B2C-7B062F857585}"/>
    <cellStyle name="Currency 20 17" xfId="17362" xr:uid="{7E8ED39C-30EF-44E5-BFC6-B721BEA1E86B}"/>
    <cellStyle name="Currency 20 18" xfId="17363" xr:uid="{6C6AA569-0DDF-4F50-BC20-0A39BA7E5AA2}"/>
    <cellStyle name="Currency 20 19" xfId="17364" xr:uid="{C1BA8516-52EC-469F-9F39-38175CF5D1F4}"/>
    <cellStyle name="Currency 20 2" xfId="17365" xr:uid="{822ABE4A-032E-4C13-AA1E-A9BEB554B943}"/>
    <cellStyle name="Currency 20 20" xfId="17366" xr:uid="{C2670F7A-CC8E-42AC-BAC3-935B7294AAE7}"/>
    <cellStyle name="Currency 20 21" xfId="17367" xr:uid="{6EBEFAB6-8D03-4855-AE07-150F44ADFDF4}"/>
    <cellStyle name="Currency 20 3" xfId="17368" xr:uid="{595A70CF-A174-4AEE-B9AD-3495A64FCCA1}"/>
    <cellStyle name="Currency 20 4" xfId="17369" xr:uid="{BBD0B765-4937-4F88-8301-E8DBE64E6F4C}"/>
    <cellStyle name="Currency 20 5" xfId="17370" xr:uid="{3D8FBF73-F81B-4EA7-8B08-CD0C2A3BD16E}"/>
    <cellStyle name="Currency 20 6" xfId="17371" xr:uid="{5A6C4B1B-08A6-4BF9-AE0C-2FC981E38EB2}"/>
    <cellStyle name="Currency 20 7" xfId="17372" xr:uid="{DAD25AC0-99F1-472F-B77F-F3C0C39AA110}"/>
    <cellStyle name="Currency 20 8" xfId="17373" xr:uid="{5D100E45-0C1F-4168-A38F-93DA8A1907F9}"/>
    <cellStyle name="Currency 20 9" xfId="17374" xr:uid="{82A0C831-49EE-4F22-B425-F27C766008CF}"/>
    <cellStyle name="Currency 21" xfId="17375" xr:uid="{FF895199-8545-46A4-9421-994A4B72EE13}"/>
    <cellStyle name="Currency 21 10" xfId="17376" xr:uid="{C24758D1-3FAC-4780-A482-120B88087835}"/>
    <cellStyle name="Currency 21 11" xfId="17377" xr:uid="{7FD7E7B1-BBC2-47DC-B20B-5460025148DA}"/>
    <cellStyle name="Currency 21 12" xfId="17378" xr:uid="{A8249F64-88C4-4B97-A934-FC054A35E393}"/>
    <cellStyle name="Currency 21 13" xfId="17379" xr:uid="{06B0D935-481B-4050-AA9E-F2CF484CF59B}"/>
    <cellStyle name="Currency 21 14" xfId="17380" xr:uid="{E29E17E5-9792-4744-AF5F-E7500D833118}"/>
    <cellStyle name="Currency 21 15" xfId="17381" xr:uid="{FA25B598-6413-4D8D-B4B6-B32AAA240425}"/>
    <cellStyle name="Currency 21 16" xfId="17382" xr:uid="{67DB5966-2B54-4381-82D3-5774638CA34B}"/>
    <cellStyle name="Currency 21 17" xfId="17383" xr:uid="{1022E5BB-B626-4216-A9EF-31CC5A2A9BB9}"/>
    <cellStyle name="Currency 21 18" xfId="17384" xr:uid="{300B66C2-F1CC-4C36-A6C3-B874909E0142}"/>
    <cellStyle name="Currency 21 19" xfId="17385" xr:uid="{829DF6AC-8220-41B9-A204-CF6404CF51FC}"/>
    <cellStyle name="Currency 21 2" xfId="17386" xr:uid="{E06717B1-03DF-4BCC-898F-B6392DB4C80E}"/>
    <cellStyle name="Currency 21 20" xfId="17387" xr:uid="{8CB3CA6D-B0A6-4FF1-BC0C-79966D6DB25E}"/>
    <cellStyle name="Currency 21 21" xfId="17388" xr:uid="{50E0F4D9-B11A-4ED8-A583-E5B7DAA10F4A}"/>
    <cellStyle name="Currency 21 3" xfId="17389" xr:uid="{96C44142-D28F-41E6-8799-26E46A10EB9F}"/>
    <cellStyle name="Currency 21 4" xfId="17390" xr:uid="{D40AE86E-698F-4A25-B58B-1227B2206E24}"/>
    <cellStyle name="Currency 21 5" xfId="17391" xr:uid="{09911E77-E754-4717-A5F1-07775265C7A1}"/>
    <cellStyle name="Currency 21 6" xfId="17392" xr:uid="{2E0C4224-8528-442E-A0BD-547BD7FD9BF3}"/>
    <cellStyle name="Currency 21 7" xfId="17393" xr:uid="{193CE838-6ACF-4159-9D1F-284AA7466D69}"/>
    <cellStyle name="Currency 21 8" xfId="17394" xr:uid="{A06831F1-8B8F-4E01-A1F3-790B3FE44706}"/>
    <cellStyle name="Currency 21 9" xfId="17395" xr:uid="{C0E14857-41D7-40AD-9C64-6C8339DACE59}"/>
    <cellStyle name="Currency 22" xfId="17396" xr:uid="{7CA43D89-D3EA-4188-8536-9355E9D7787C}"/>
    <cellStyle name="Currency 22 10" xfId="17397" xr:uid="{59BAF097-27CB-494B-B219-E043E942524B}"/>
    <cellStyle name="Currency 22 11" xfId="17398" xr:uid="{E6DCCF1A-9657-499D-8AD6-2FD541165038}"/>
    <cellStyle name="Currency 22 12" xfId="17399" xr:uid="{7EDD84A6-99F2-442A-8AF6-69AFE2CF0DCC}"/>
    <cellStyle name="Currency 22 13" xfId="17400" xr:uid="{1463A0C5-D2BA-4436-B7B6-EAED889931C9}"/>
    <cellStyle name="Currency 22 14" xfId="17401" xr:uid="{DE5CA378-D7DA-4F9E-BB52-AB03D33BDC90}"/>
    <cellStyle name="Currency 22 15" xfId="17402" xr:uid="{40450BC2-880B-4261-89A4-F2A264EC675F}"/>
    <cellStyle name="Currency 22 16" xfId="17403" xr:uid="{A2275CD7-3F46-40FE-A06C-BDA34FEB0839}"/>
    <cellStyle name="Currency 22 17" xfId="17404" xr:uid="{30B5544C-0B65-4F56-B60A-AB86DA8BE974}"/>
    <cellStyle name="Currency 22 18" xfId="17405" xr:uid="{777DE491-A70F-4799-856E-614D3CCD6B66}"/>
    <cellStyle name="Currency 22 19" xfId="17406" xr:uid="{9A3AF59D-C472-41A1-B19D-9E1C86822637}"/>
    <cellStyle name="Currency 22 2" xfId="17407" xr:uid="{5D53F6DC-EA8D-48D5-92F3-9727B094BE57}"/>
    <cellStyle name="Currency 22 20" xfId="17408" xr:uid="{D5ED1DF3-D579-4126-B287-013AB562B82B}"/>
    <cellStyle name="Currency 22 21" xfId="17409" xr:uid="{417D37FF-D9D1-4E2B-8EC6-83B572344D83}"/>
    <cellStyle name="Currency 22 3" xfId="17410" xr:uid="{77834EF3-655A-4688-9380-4D7021CDDBC9}"/>
    <cellStyle name="Currency 22 4" xfId="17411" xr:uid="{3146A914-64E5-4BE7-9237-2880324054A8}"/>
    <cellStyle name="Currency 22 5" xfId="17412" xr:uid="{2222D845-D86B-4FF1-967D-C7B173D68CF3}"/>
    <cellStyle name="Currency 22 6" xfId="17413" xr:uid="{80889777-A57A-45D2-9CE7-509F77618085}"/>
    <cellStyle name="Currency 22 7" xfId="17414" xr:uid="{018F0FDD-9A5E-4F04-9B4A-3E79A45CAA4E}"/>
    <cellStyle name="Currency 22 8" xfId="17415" xr:uid="{496454AF-3120-4B5D-B6F9-E548FF80A5B7}"/>
    <cellStyle name="Currency 22 9" xfId="17416" xr:uid="{2CA1B7F6-94F1-443B-86D8-37E8B012F876}"/>
    <cellStyle name="Currency 23" xfId="17417" xr:uid="{C928D7B1-B5DA-426C-A0EB-946E99F4AF78}"/>
    <cellStyle name="Currency 23 10" xfId="17418" xr:uid="{E8878F2A-6824-41B3-9547-22603E026D06}"/>
    <cellStyle name="Currency 23 11" xfId="17419" xr:uid="{A0FB1D92-7CF0-4CBD-A875-97D423417534}"/>
    <cellStyle name="Currency 23 12" xfId="17420" xr:uid="{3E1E9D47-3C1A-4F7A-8D33-27AF0EB4F20D}"/>
    <cellStyle name="Currency 23 13" xfId="17421" xr:uid="{20A203B1-E522-412F-AB6F-B8269AAA4BE3}"/>
    <cellStyle name="Currency 23 14" xfId="17422" xr:uid="{34CF8818-C1F9-4EAB-982B-9C2676264138}"/>
    <cellStyle name="Currency 23 15" xfId="17423" xr:uid="{2EC0480D-6E1E-47C9-9990-D2BF646F6864}"/>
    <cellStyle name="Currency 23 16" xfId="17424" xr:uid="{7B116E9D-4DF0-4EE3-8AD9-E18A18B9F280}"/>
    <cellStyle name="Currency 23 17" xfId="17425" xr:uid="{6974ACE6-9B5F-47D9-969C-AD1EAC9E527A}"/>
    <cellStyle name="Currency 23 18" xfId="17426" xr:uid="{0092C7A7-0FAF-491D-8B42-5E0320D16E40}"/>
    <cellStyle name="Currency 23 19" xfId="17427" xr:uid="{2865D2EE-5A30-43A2-9D91-DF0433353A4A}"/>
    <cellStyle name="Currency 23 2" xfId="17428" xr:uid="{669A9107-1369-4332-8357-8833E619F1AD}"/>
    <cellStyle name="Currency 23 20" xfId="17429" xr:uid="{6CC8AB17-AD53-4621-A474-E4E7FDCE7352}"/>
    <cellStyle name="Currency 23 21" xfId="17430" xr:uid="{3ECBE8C1-2B4A-4613-8788-EABA775434E0}"/>
    <cellStyle name="Currency 23 3" xfId="17431" xr:uid="{768B9906-7ABE-4D80-82F9-E17F74B46F0F}"/>
    <cellStyle name="Currency 23 4" xfId="17432" xr:uid="{1AFB29E2-7035-4355-BB61-3E7AB6FE1FD3}"/>
    <cellStyle name="Currency 23 5" xfId="17433" xr:uid="{598D38B7-2C7D-4FE3-97A1-9FBD6C80C2D4}"/>
    <cellStyle name="Currency 23 6" xfId="17434" xr:uid="{230B8ED7-7783-4462-9E58-5DF354A94122}"/>
    <cellStyle name="Currency 23 7" xfId="17435" xr:uid="{746BF966-47D1-4F01-B106-3754F12C44F1}"/>
    <cellStyle name="Currency 23 8" xfId="17436" xr:uid="{42D955B2-14A8-47F9-9C25-AB937CFFF41C}"/>
    <cellStyle name="Currency 23 9" xfId="17437" xr:uid="{50A07AE3-DB4B-47A3-A2C8-B4AD490DB311}"/>
    <cellStyle name="Currency 24" xfId="17438" xr:uid="{EEF68C4E-5B67-428B-8D66-1A77F2D297BA}"/>
    <cellStyle name="Currency 24 10" xfId="17439" xr:uid="{0DB1E1FD-EF07-49EC-831A-C8E0D9D89165}"/>
    <cellStyle name="Currency 24 11" xfId="17440" xr:uid="{F80A310B-24AF-4531-B40F-326398F99D91}"/>
    <cellStyle name="Currency 24 12" xfId="17441" xr:uid="{90BF4660-0A59-45AA-8E5D-CB6DBB996F3B}"/>
    <cellStyle name="Currency 24 13" xfId="17442" xr:uid="{FA4298D4-9FBE-431B-95E6-BA55C1E7A3F5}"/>
    <cellStyle name="Currency 24 14" xfId="17443" xr:uid="{E325815A-7BDF-4F07-BB5D-49E52B3A9D2A}"/>
    <cellStyle name="Currency 24 15" xfId="17444" xr:uid="{74D2E0C1-FB9E-44FB-A2B6-AE7AF08A6FFF}"/>
    <cellStyle name="Currency 24 16" xfId="17445" xr:uid="{D640C679-00E7-4ADF-884D-6FF3E16FF124}"/>
    <cellStyle name="Currency 24 17" xfId="17446" xr:uid="{0F661929-36B9-49CA-8BE8-9F96F76DDEDC}"/>
    <cellStyle name="Currency 24 18" xfId="17447" xr:uid="{5E771250-8CE2-4CCD-9A0B-E15C4474E76F}"/>
    <cellStyle name="Currency 24 19" xfId="17448" xr:uid="{5B4DA5F4-B2D6-4233-8A3A-7419EF88E036}"/>
    <cellStyle name="Currency 24 2" xfId="17449" xr:uid="{E5F7BBA1-85E1-4743-A169-ECCDD6D4ADD8}"/>
    <cellStyle name="Currency 24 20" xfId="17450" xr:uid="{11991A4C-F9EF-45EA-9E7D-F7BCCB3ED0DD}"/>
    <cellStyle name="Currency 24 21" xfId="17451" xr:uid="{38FC5CC4-1E10-4895-8CB8-E96185DB6710}"/>
    <cellStyle name="Currency 24 3" xfId="17452" xr:uid="{73E10F15-9D9F-422C-AD0F-58DB45EF1ADB}"/>
    <cellStyle name="Currency 24 4" xfId="17453" xr:uid="{BFAE69B9-368F-464A-A0C6-A62C255492E3}"/>
    <cellStyle name="Currency 24 5" xfId="17454" xr:uid="{B80158B4-66C4-47BA-9C0B-145F6E69CDFD}"/>
    <cellStyle name="Currency 24 6" xfId="17455" xr:uid="{57590884-515C-42C1-B587-9885EEE8B3B0}"/>
    <cellStyle name="Currency 24 7" xfId="17456" xr:uid="{4E9DB20D-B900-4022-89F1-AE85054E1732}"/>
    <cellStyle name="Currency 24 8" xfId="17457" xr:uid="{A9405514-AF1F-4363-A3AC-85FBFC760F4A}"/>
    <cellStyle name="Currency 24 9" xfId="17458" xr:uid="{9C6BAA55-AD09-40AB-A2FB-BFC428613701}"/>
    <cellStyle name="Currency 25" xfId="17459" xr:uid="{4997E681-AAD0-4225-80CA-914BEB11F548}"/>
    <cellStyle name="Currency 25 10" xfId="17460" xr:uid="{CE676FAC-868C-4A3C-839E-B2FF0D6DB3CD}"/>
    <cellStyle name="Currency 25 11" xfId="17461" xr:uid="{474825CE-1902-4720-B7FB-97C63BB97C12}"/>
    <cellStyle name="Currency 25 12" xfId="17462" xr:uid="{91D6DB76-7BB1-40A5-B16C-5E5E3EA11BA4}"/>
    <cellStyle name="Currency 25 13" xfId="17463" xr:uid="{B0E11C3C-0D98-4956-9E89-B2985DACB366}"/>
    <cellStyle name="Currency 25 14" xfId="17464" xr:uid="{CF94B246-DBFD-458E-8640-6FA6A02B32D3}"/>
    <cellStyle name="Currency 25 15" xfId="17465" xr:uid="{E781340D-B1CD-44C7-8400-90C875DFEC45}"/>
    <cellStyle name="Currency 25 16" xfId="17466" xr:uid="{5B5FF0BB-2D0F-4F56-B617-3C32E48BD873}"/>
    <cellStyle name="Currency 25 17" xfId="17467" xr:uid="{6C9C557F-4929-4EFA-9362-F88073F5A86A}"/>
    <cellStyle name="Currency 25 18" xfId="17468" xr:uid="{AF291136-97CB-458D-97F5-2D78FF0C8ABF}"/>
    <cellStyle name="Currency 25 19" xfId="17469" xr:uid="{B27C1AF3-61F0-440D-B91B-E89D144DABB5}"/>
    <cellStyle name="Currency 25 2" xfId="17470" xr:uid="{307EC1AA-57D5-4536-A45C-E0C0A9233906}"/>
    <cellStyle name="Currency 25 20" xfId="17471" xr:uid="{A3FEAEA1-3907-4B54-9EE5-80669449BC69}"/>
    <cellStyle name="Currency 25 21" xfId="17472" xr:uid="{6F3ADEF0-8B3B-4F6C-AB6D-BCA6788AD4D2}"/>
    <cellStyle name="Currency 25 3" xfId="17473" xr:uid="{E10FC76E-0D58-498C-8BAD-90E69CD2A326}"/>
    <cellStyle name="Currency 25 4" xfId="17474" xr:uid="{0C48A21E-B745-4B0D-8154-242DE6923108}"/>
    <cellStyle name="Currency 25 5" xfId="17475" xr:uid="{9915D71C-7EF5-41D0-B2BB-8108E69E1502}"/>
    <cellStyle name="Currency 25 6" xfId="17476" xr:uid="{771771AF-F220-4FCC-904F-636F098E8554}"/>
    <cellStyle name="Currency 25 7" xfId="17477" xr:uid="{50D62E50-F155-4E3A-8F85-4AEF6125E554}"/>
    <cellStyle name="Currency 25 8" xfId="17478" xr:uid="{F3730411-EEFC-4FDB-BC31-CF0B41E87C34}"/>
    <cellStyle name="Currency 25 9" xfId="17479" xr:uid="{8A4603F6-D0E0-48F4-BE9A-3CA0BEB75D02}"/>
    <cellStyle name="Currency 26" xfId="17480" xr:uid="{BC1983A2-AA94-4C91-9BA0-D63455B82B38}"/>
    <cellStyle name="Currency 26 10" xfId="17481" xr:uid="{DA23FDAC-2B33-4F41-9939-4A63C9BDE67E}"/>
    <cellStyle name="Currency 26 11" xfId="17482" xr:uid="{09BD03CD-3696-476A-8187-04EC921D9E99}"/>
    <cellStyle name="Currency 26 12" xfId="17483" xr:uid="{66EA4D21-BC29-4CFE-BAE2-9F7C2F8EADBA}"/>
    <cellStyle name="Currency 26 13" xfId="17484" xr:uid="{E5B7C91D-41A0-4215-938A-8D19D300E7EA}"/>
    <cellStyle name="Currency 26 14" xfId="17485" xr:uid="{9BD8F75B-3944-4D3D-A82D-FA979D908F4E}"/>
    <cellStyle name="Currency 26 15" xfId="17486" xr:uid="{B1F2BD2E-D7C5-431E-B236-84C1B542EDAC}"/>
    <cellStyle name="Currency 26 16" xfId="17487" xr:uid="{EBDCB9AE-75A8-4031-8D53-72F8A0BDBAEA}"/>
    <cellStyle name="Currency 26 17" xfId="17488" xr:uid="{AFCE7607-43FF-4FED-9E80-29E2618C4FA7}"/>
    <cellStyle name="Currency 26 18" xfId="17489" xr:uid="{F8FD4BAC-CFEE-4537-A744-13F7BE3A4883}"/>
    <cellStyle name="Currency 26 19" xfId="17490" xr:uid="{0DFAC714-52EA-4575-8B3F-1565BBA846EF}"/>
    <cellStyle name="Currency 26 2" xfId="17491" xr:uid="{08739503-6272-433B-B86C-C371E0DDDD09}"/>
    <cellStyle name="Currency 26 20" xfId="17492" xr:uid="{F2F79776-D006-4C18-812B-A974DBF51DEF}"/>
    <cellStyle name="Currency 26 21" xfId="17493" xr:uid="{892845FD-083E-419F-BA22-DEFF53ED6B04}"/>
    <cellStyle name="Currency 26 3" xfId="17494" xr:uid="{E115C00B-8256-4707-A609-4FE0065C636E}"/>
    <cellStyle name="Currency 26 4" xfId="17495" xr:uid="{796FB923-77CA-4B73-8D0F-63DB016B2FAB}"/>
    <cellStyle name="Currency 26 5" xfId="17496" xr:uid="{BA4B95AF-CBC3-4BAA-A55D-90646C37B85B}"/>
    <cellStyle name="Currency 26 6" xfId="17497" xr:uid="{F6A65791-5FAD-49FC-8497-941E9B32CC56}"/>
    <cellStyle name="Currency 26 7" xfId="17498" xr:uid="{802B0799-FD43-407C-9791-6CCA1340F206}"/>
    <cellStyle name="Currency 26 8" xfId="17499" xr:uid="{1B0B56CC-AF09-4FFD-ADC3-84D7ABDEC5FE}"/>
    <cellStyle name="Currency 26 9" xfId="17500" xr:uid="{E880739B-665C-426A-9BA2-6C46B1558133}"/>
    <cellStyle name="Currency 27" xfId="17501" xr:uid="{A26AEBF2-BFEE-47D7-A4E8-07A948BFE92B}"/>
    <cellStyle name="Currency 27 10" xfId="17502" xr:uid="{C101A3E1-D10E-4286-A4E9-B9BB4999041B}"/>
    <cellStyle name="Currency 27 11" xfId="17503" xr:uid="{1DB91D74-75F4-49A4-9DBB-4718FC10C017}"/>
    <cellStyle name="Currency 27 12" xfId="17504" xr:uid="{4652E5ED-7856-448A-B4F6-1E098C91828F}"/>
    <cellStyle name="Currency 27 13" xfId="17505" xr:uid="{D2869B0D-C5BF-4203-B619-E41AA93BB6DB}"/>
    <cellStyle name="Currency 27 14" xfId="17506" xr:uid="{F7396632-E9AC-401A-8147-062E8ED2E8CC}"/>
    <cellStyle name="Currency 27 15" xfId="17507" xr:uid="{F4BE83C3-BE7C-4E9E-9D11-01BBDAF2499F}"/>
    <cellStyle name="Currency 27 16" xfId="17508" xr:uid="{440C86A7-7573-4295-9770-80076832AD08}"/>
    <cellStyle name="Currency 27 17" xfId="17509" xr:uid="{1A30616F-F54B-4389-AE5E-4D97A415E845}"/>
    <cellStyle name="Currency 27 18" xfId="17510" xr:uid="{7E0D2A46-F755-42B0-A55C-C7D34D97685C}"/>
    <cellStyle name="Currency 27 19" xfId="17511" xr:uid="{3704016F-8C9D-4786-9BE5-3BC4937E2426}"/>
    <cellStyle name="Currency 27 2" xfId="17512" xr:uid="{25898809-F1D1-4AF5-812C-78CE3167D745}"/>
    <cellStyle name="Currency 27 20" xfId="17513" xr:uid="{15CDF4FC-14D9-4C08-9DBF-2BEF4EB1327A}"/>
    <cellStyle name="Currency 27 21" xfId="17514" xr:uid="{EACBD857-8A33-4E5A-AA5C-30AB4A514364}"/>
    <cellStyle name="Currency 27 3" xfId="17515" xr:uid="{DABF5945-4287-490F-B355-6252E95AB7A0}"/>
    <cellStyle name="Currency 27 4" xfId="17516" xr:uid="{9746DE83-C94F-4D2C-B5BB-D6481C0A5290}"/>
    <cellStyle name="Currency 27 5" xfId="17517" xr:uid="{7B513E7A-20FA-4016-B5F6-48EA50FDDC5E}"/>
    <cellStyle name="Currency 27 6" xfId="17518" xr:uid="{93479D68-030D-4943-9AC3-6F16B207158D}"/>
    <cellStyle name="Currency 27 7" xfId="17519" xr:uid="{D6C1667F-786B-43F5-86B8-0232F550A634}"/>
    <cellStyle name="Currency 27 8" xfId="17520" xr:uid="{FA053BCC-8C82-49B6-B71B-1ABB08263B03}"/>
    <cellStyle name="Currency 27 9" xfId="17521" xr:uid="{8FF9422F-D0E3-40C9-A35E-C81EFB09F88A}"/>
    <cellStyle name="Currency 28" xfId="17522" xr:uid="{F26386D8-CB1C-4427-BC8F-A9A26D837FBF}"/>
    <cellStyle name="Currency 28 10" xfId="17523" xr:uid="{B5198673-4629-455D-9166-C4B8103D2689}"/>
    <cellStyle name="Currency 28 11" xfId="17524" xr:uid="{314A9813-0EBC-4D7D-B6E7-4787C69823F9}"/>
    <cellStyle name="Currency 28 12" xfId="17525" xr:uid="{67634C7F-F503-4981-B388-CF2D2C397AB1}"/>
    <cellStyle name="Currency 28 13" xfId="17526" xr:uid="{221689F3-BC25-4237-BC42-727FC7078470}"/>
    <cellStyle name="Currency 28 14" xfId="17527" xr:uid="{BBF9B20B-D7BB-4046-A872-B10EDEA9CFE6}"/>
    <cellStyle name="Currency 28 15" xfId="17528" xr:uid="{B8006125-6C03-4A35-9005-DD3E9A1B800A}"/>
    <cellStyle name="Currency 28 16" xfId="17529" xr:uid="{3B956B4E-DA8C-4949-B3BF-2BE66F905F07}"/>
    <cellStyle name="Currency 28 17" xfId="17530" xr:uid="{436A37AC-65D2-40C7-8F69-FF1237625E16}"/>
    <cellStyle name="Currency 28 18" xfId="17531" xr:uid="{1741DACB-68B4-47AF-85F2-EC8A463E9033}"/>
    <cellStyle name="Currency 28 19" xfId="17532" xr:uid="{2AB80BA7-0A62-4117-A40C-B4833D766744}"/>
    <cellStyle name="Currency 28 2" xfId="17533" xr:uid="{150981BB-9C09-4059-BDDC-4736B4431660}"/>
    <cellStyle name="Currency 28 20" xfId="17534" xr:uid="{F8CF6D0D-DAF9-4664-A387-0376B0DF2F32}"/>
    <cellStyle name="Currency 28 21" xfId="17535" xr:uid="{C3E91430-7292-4EEF-A7FD-4F33D865F906}"/>
    <cellStyle name="Currency 28 3" xfId="17536" xr:uid="{DC612B36-A67A-4F7E-9DCF-5CF16816C73F}"/>
    <cellStyle name="Currency 28 4" xfId="17537" xr:uid="{3EECE230-479B-4E8C-8A3A-0BFDDC1BB1E1}"/>
    <cellStyle name="Currency 28 5" xfId="17538" xr:uid="{27F183D7-06B4-451F-B887-F804C9D99ED4}"/>
    <cellStyle name="Currency 28 6" xfId="17539" xr:uid="{31663B09-CD8A-43E3-961D-784BEF3C3E83}"/>
    <cellStyle name="Currency 28 7" xfId="17540" xr:uid="{3326DA39-9099-4C9E-80C9-815491F60015}"/>
    <cellStyle name="Currency 28 8" xfId="17541" xr:uid="{C7047FF7-141E-49C0-8A94-E6CEEC5BA5B7}"/>
    <cellStyle name="Currency 28 9" xfId="17542" xr:uid="{211A267F-ECDE-4DE9-8FFE-BC8B8D372332}"/>
    <cellStyle name="Currency 29" xfId="17543" xr:uid="{CF44F06B-309D-445E-8632-DF8E7C6A5253}"/>
    <cellStyle name="Currency 29 10" xfId="17544" xr:uid="{0FD6A5A3-3F85-4250-991E-A4D7D89BE004}"/>
    <cellStyle name="Currency 29 11" xfId="17545" xr:uid="{0B8529C4-95FE-4C8B-9A9F-20F182687A3F}"/>
    <cellStyle name="Currency 29 12" xfId="17546" xr:uid="{127ED3C0-D5F7-4EF7-9644-494A0E55CB9E}"/>
    <cellStyle name="Currency 29 13" xfId="17547" xr:uid="{6F85B2D2-AEC9-46CE-BD5B-62E0D4E02FFA}"/>
    <cellStyle name="Currency 29 14" xfId="17548" xr:uid="{B347633B-59AE-4EDD-8067-5452AB0497D3}"/>
    <cellStyle name="Currency 29 15" xfId="17549" xr:uid="{0A409E4D-28EF-40E5-8DAF-5879D6EAF043}"/>
    <cellStyle name="Currency 29 16" xfId="17550" xr:uid="{0E76CE6A-769D-4DBD-90F9-CF8305FBACB0}"/>
    <cellStyle name="Currency 29 17" xfId="17551" xr:uid="{7C6BEA9B-C24C-4BF5-AD4D-F20DEB7B6C71}"/>
    <cellStyle name="Currency 29 18" xfId="17552" xr:uid="{F74C6793-FEF5-4739-B69B-84A2847D589E}"/>
    <cellStyle name="Currency 29 19" xfId="17553" xr:uid="{8B9B5614-7AE3-4407-85EF-8589413D56DA}"/>
    <cellStyle name="Currency 29 2" xfId="17554" xr:uid="{EC1F1E56-D2A6-4B3A-ACC5-E61218D9BBFC}"/>
    <cellStyle name="Currency 29 20" xfId="17555" xr:uid="{4C184411-BB99-497C-86EC-9C4046C295ED}"/>
    <cellStyle name="Currency 29 21" xfId="17556" xr:uid="{79A0C66F-562C-4A0E-A1C5-840F3BAB20AD}"/>
    <cellStyle name="Currency 29 3" xfId="17557" xr:uid="{D442E75F-1CD9-4891-9D8A-C452896A0B10}"/>
    <cellStyle name="Currency 29 4" xfId="17558" xr:uid="{881AE628-7A5C-439D-BE09-CA3CD6949737}"/>
    <cellStyle name="Currency 29 5" xfId="17559" xr:uid="{D8C5C6E0-F978-4A76-AAB7-439180C78485}"/>
    <cellStyle name="Currency 29 6" xfId="17560" xr:uid="{8A1A2EEA-BEE1-4EE2-82C2-6FAEFCC35A6E}"/>
    <cellStyle name="Currency 29 7" xfId="17561" xr:uid="{00C928E8-7A94-4DB8-BC29-46E5AFDF4DDA}"/>
    <cellStyle name="Currency 29 8" xfId="17562" xr:uid="{22EB0765-9866-4E94-AC26-98F2B9639C26}"/>
    <cellStyle name="Currency 29 9" xfId="17563" xr:uid="{6B9C652A-21AF-4442-9145-4C01D5F4F33C}"/>
    <cellStyle name="Currency 3" xfId="17564" xr:uid="{D0A1355F-44FE-478D-92BA-314013C1F973}"/>
    <cellStyle name="Currency 3 10" xfId="17565" xr:uid="{6116AE68-C1CC-4C39-8CFD-B08ABE14CA52}"/>
    <cellStyle name="Currency 3 11" xfId="17566" xr:uid="{A869454E-14BE-4F48-8F3D-ADB115D18560}"/>
    <cellStyle name="Currency 3 12" xfId="17567" xr:uid="{547693F2-B1AF-4947-92F8-7C48241FC0B5}"/>
    <cellStyle name="Currency 3 13" xfId="17568" xr:uid="{6ED3D87A-ADE3-4A65-8F00-EADE4F716EF8}"/>
    <cellStyle name="Currency 3 14" xfId="17569" xr:uid="{867881B8-2964-4913-909F-868C001A32C1}"/>
    <cellStyle name="Currency 3 15" xfId="17570" xr:uid="{2CEBE6D8-0DE2-4CDF-81D1-0844DCEBB204}"/>
    <cellStyle name="Currency 3 16" xfId="17571" xr:uid="{58F5672D-1F9D-4286-BAF3-D379582B8BF0}"/>
    <cellStyle name="Currency 3 17" xfId="17572" xr:uid="{9510306A-162D-4874-A096-9D4340719268}"/>
    <cellStyle name="Currency 3 18" xfId="17573" xr:uid="{05BD9670-E854-442E-B90A-619AA4E8C726}"/>
    <cellStyle name="Currency 3 19" xfId="17574" xr:uid="{E921943D-A7BB-4EB3-9BD7-90B18FCBD143}"/>
    <cellStyle name="Currency 3 2" xfId="17575" xr:uid="{98221837-11B5-4921-94FC-7737BE1B054F}"/>
    <cellStyle name="Currency 3 2 2" xfId="36147" xr:uid="{62358C1F-A943-480D-B8E6-C0C838632236}"/>
    <cellStyle name="Currency 3 2 3" xfId="61624" xr:uid="{19E81C25-8B92-444B-88D0-6550552D7A08}"/>
    <cellStyle name="Currency 3 20" xfId="17576" xr:uid="{6F7DAEEF-7A45-4FA1-94A2-64C7426F0C6C}"/>
    <cellStyle name="Currency 3 21" xfId="17577" xr:uid="{BD48C14D-BE54-43C3-A9D2-4614023D03D8}"/>
    <cellStyle name="Currency 3 22" xfId="33114" xr:uid="{478B3782-98D3-4BB2-9B4A-C228353BAC7B}"/>
    <cellStyle name="Currency 3 23" xfId="33774" xr:uid="{F25977FB-951D-43D4-92D0-E393694B2D69}"/>
    <cellStyle name="Currency 3 24" xfId="34053" xr:uid="{59D657A6-9208-4968-B155-CBAB9AC27915}"/>
    <cellStyle name="Currency 3 3" xfId="17578" xr:uid="{64D198BC-2064-4FC2-AF01-AB829740FA82}"/>
    <cellStyle name="Currency 3 3 2" xfId="36148" xr:uid="{073C691C-9838-4731-822B-DCAC76CA5151}"/>
    <cellStyle name="Currency 3 4" xfId="17579" xr:uid="{73B82910-F497-4E49-9749-003D90A88B35}"/>
    <cellStyle name="Currency 3 4 2" xfId="36149" xr:uid="{A98B4E6E-DB0A-41A3-A618-13ED79B53E63}"/>
    <cellStyle name="Currency 3 5" xfId="17580" xr:uid="{EC1FACF4-1E52-41BF-9212-CCCA1348B9FA}"/>
    <cellStyle name="Currency 3 5 2" xfId="36150" xr:uid="{436D7159-AE41-4681-8091-89A8C6470F35}"/>
    <cellStyle name="Currency 3 6" xfId="17581" xr:uid="{42A9C027-F2F6-47F0-AAB9-24E0F62FDC0C}"/>
    <cellStyle name="Currency 3 6 2" xfId="36146" xr:uid="{46B5E6B7-1B2C-40A9-AC51-C54AD10CA099}"/>
    <cellStyle name="Currency 3 7" xfId="17582" xr:uid="{44AFBFCE-7681-4897-919D-5469BA66595F}"/>
    <cellStyle name="Currency 3 8" xfId="17583" xr:uid="{55E2245B-F3C8-428C-BE19-1CA3EC826AF2}"/>
    <cellStyle name="Currency 3 9" xfId="17584" xr:uid="{922B2E39-E165-4CDD-92E1-4DACED1E7CEA}"/>
    <cellStyle name="Currency 30" xfId="17585" xr:uid="{6D9209D4-987F-4ACE-A52F-70CE94E7FC96}"/>
    <cellStyle name="Currency 30 10" xfId="17586" xr:uid="{630EFCCE-D1DC-42EF-97FE-2CBF31879172}"/>
    <cellStyle name="Currency 30 11" xfId="17587" xr:uid="{BD4318B2-E06E-40DB-95D2-26975F838991}"/>
    <cellStyle name="Currency 30 12" xfId="17588" xr:uid="{BDE16BD9-E692-4ED5-B9D8-A0A30F1BE607}"/>
    <cellStyle name="Currency 30 13" xfId="17589" xr:uid="{C1E06ABD-623F-4C47-BDA9-2BCCD22D3EEE}"/>
    <cellStyle name="Currency 30 14" xfId="17590" xr:uid="{941F9ECB-7325-432C-B7E8-7A640E6DC50F}"/>
    <cellStyle name="Currency 30 15" xfId="17591" xr:uid="{727F527C-B76E-4509-B061-F4D109D0DCCD}"/>
    <cellStyle name="Currency 30 16" xfId="17592" xr:uid="{43FBB292-453E-47A8-A6E3-8BDFC3E5BB09}"/>
    <cellStyle name="Currency 30 17" xfId="17593" xr:uid="{0BD63AE5-8B6F-4462-9B4D-946F40904B6E}"/>
    <cellStyle name="Currency 30 18" xfId="17594" xr:uid="{A99B0B51-0FCB-4EAD-A794-4824C58BCF35}"/>
    <cellStyle name="Currency 30 19" xfId="17595" xr:uid="{C5EF0845-EE3F-43E6-A50D-F85DE9DEA54F}"/>
    <cellStyle name="Currency 30 2" xfId="17596" xr:uid="{975E2D57-E008-40AF-9726-BA2069E67B76}"/>
    <cellStyle name="Currency 30 20" xfId="17597" xr:uid="{FADFD9BA-B680-4C96-BB4A-43EA47711EB8}"/>
    <cellStyle name="Currency 30 21" xfId="17598" xr:uid="{DCBF2B9B-9D8B-4DFB-898A-8FE21990B505}"/>
    <cellStyle name="Currency 30 3" xfId="17599" xr:uid="{2BBD7200-F60B-4C49-8CA6-3BB0223A47AC}"/>
    <cellStyle name="Currency 30 4" xfId="17600" xr:uid="{D858436C-8765-4563-A702-DD9EE80491DC}"/>
    <cellStyle name="Currency 30 5" xfId="17601" xr:uid="{5D2EFA9A-AF59-499B-95CC-F254D91CBB6B}"/>
    <cellStyle name="Currency 30 6" xfId="17602" xr:uid="{37DE6EC1-608D-4F04-8A33-AA42F2B15408}"/>
    <cellStyle name="Currency 30 7" xfId="17603" xr:uid="{5EAA7AF4-10B6-47C5-8FBC-B7A070AAAA66}"/>
    <cellStyle name="Currency 30 8" xfId="17604" xr:uid="{70CAC252-32C0-4B04-AE41-E241333C8DFC}"/>
    <cellStyle name="Currency 30 9" xfId="17605" xr:uid="{199A84AD-FB65-487B-B4F6-3245534C3B0F}"/>
    <cellStyle name="Currency 31" xfId="17606" xr:uid="{0C3A3BFD-09A8-4212-96EB-5AAFBF491C6E}"/>
    <cellStyle name="Currency 31 10" xfId="17607" xr:uid="{2E1924DC-5791-4B7D-B29D-5636459BA762}"/>
    <cellStyle name="Currency 31 11" xfId="17608" xr:uid="{0A89FA9B-4127-4E4C-A2C2-F34443F1567B}"/>
    <cellStyle name="Currency 31 12" xfId="17609" xr:uid="{90CEFB92-04D8-4F87-98DB-FF66179A5E91}"/>
    <cellStyle name="Currency 31 13" xfId="17610" xr:uid="{0331FCB2-A63C-4F57-9149-CA4A9F68D9EC}"/>
    <cellStyle name="Currency 31 14" xfId="17611" xr:uid="{28D22836-3BAF-406B-A6AA-4AC2C5A27FA6}"/>
    <cellStyle name="Currency 31 15" xfId="17612" xr:uid="{990148E6-9F84-4CEF-9FCF-6988338105A6}"/>
    <cellStyle name="Currency 31 16" xfId="17613" xr:uid="{AE29ED6B-A412-4DC2-BF83-C2670C6D50A6}"/>
    <cellStyle name="Currency 31 17" xfId="17614" xr:uid="{634C398D-F5C5-4005-AA9E-B07B2D67FA1A}"/>
    <cellStyle name="Currency 31 18" xfId="17615" xr:uid="{3E7113A3-CD31-4141-AA7A-AA435CA35AAD}"/>
    <cellStyle name="Currency 31 19" xfId="17616" xr:uid="{B62510FB-8C2C-4BD8-BFE6-ED109EDEA75D}"/>
    <cellStyle name="Currency 31 2" xfId="17617" xr:uid="{135407D8-36EB-4445-82B7-EE445AA53DED}"/>
    <cellStyle name="Currency 31 20" xfId="17618" xr:uid="{05474B5D-609F-4AB4-BDA6-388783BA9310}"/>
    <cellStyle name="Currency 31 21" xfId="17619" xr:uid="{2D9DCC59-19F8-421F-9515-5D622606F74C}"/>
    <cellStyle name="Currency 31 3" xfId="17620" xr:uid="{F1B8CBA6-4179-4FD4-B29F-CE227C2928A5}"/>
    <cellStyle name="Currency 31 4" xfId="17621" xr:uid="{0C942511-2CE2-4800-B4A2-67EF481023A8}"/>
    <cellStyle name="Currency 31 5" xfId="17622" xr:uid="{2415A3F9-C0C6-4F6D-BDF0-A54ABDE834B1}"/>
    <cellStyle name="Currency 31 6" xfId="17623" xr:uid="{D376CC2E-8F1A-4B73-B70B-169D45DE09DC}"/>
    <cellStyle name="Currency 31 7" xfId="17624" xr:uid="{EA6B57CE-84D5-4E58-AA35-9D9EB219A0C4}"/>
    <cellStyle name="Currency 31 8" xfId="17625" xr:uid="{C400168E-7531-4C90-8F6B-D0E6DA7EE6F6}"/>
    <cellStyle name="Currency 31 9" xfId="17626" xr:uid="{098A128A-F8D8-4939-8B49-71F034C0C530}"/>
    <cellStyle name="Currency 32" xfId="17627" xr:uid="{683D5B93-DC84-4B3D-A891-4E7E7BEB477E}"/>
    <cellStyle name="Currency 32 10" xfId="17628" xr:uid="{CE0538B3-63A3-424D-9EBB-759CF9A11ABA}"/>
    <cellStyle name="Currency 32 11" xfId="17629" xr:uid="{D9B0B4E4-36BE-46E6-B810-56454F728CAB}"/>
    <cellStyle name="Currency 32 12" xfId="17630" xr:uid="{00ACCA3F-FFAB-453F-9FEB-CB26CBC119DA}"/>
    <cellStyle name="Currency 32 13" xfId="17631" xr:uid="{06C7478E-F9FF-4236-B1BA-598FC70F4C79}"/>
    <cellStyle name="Currency 32 14" xfId="17632" xr:uid="{018F88B4-A6D6-4DAF-AEB9-DD4E7401CDFB}"/>
    <cellStyle name="Currency 32 15" xfId="17633" xr:uid="{5DA372AA-005E-40D2-83AB-1934664D3B95}"/>
    <cellStyle name="Currency 32 16" xfId="17634" xr:uid="{E8E54109-FE25-4B9B-A479-8CA530160046}"/>
    <cellStyle name="Currency 32 17" xfId="17635" xr:uid="{D595CAA6-DB34-4DDA-B61F-6CEFED67F722}"/>
    <cellStyle name="Currency 32 18" xfId="17636" xr:uid="{99D91FA5-8847-41A6-BE70-4FB399892B53}"/>
    <cellStyle name="Currency 32 19" xfId="17637" xr:uid="{8BFE6297-3598-437B-9287-51C8A777DE61}"/>
    <cellStyle name="Currency 32 2" xfId="17638" xr:uid="{A985BEBB-8023-43F2-8C8B-E27D4D19A048}"/>
    <cellStyle name="Currency 32 20" xfId="17639" xr:uid="{35B9AE05-01FB-4CE1-9733-43810E2619E9}"/>
    <cellStyle name="Currency 32 21" xfId="17640" xr:uid="{F1C2FBA9-9486-4A26-9BAD-7A1825EC56FD}"/>
    <cellStyle name="Currency 32 3" xfId="17641" xr:uid="{F109C0BE-1317-4D60-8709-C53AE2C752A1}"/>
    <cellStyle name="Currency 32 4" xfId="17642" xr:uid="{C6BE9846-0A84-484B-A33D-5F52F0220664}"/>
    <cellStyle name="Currency 32 5" xfId="17643" xr:uid="{7FBBA7A8-E40C-464A-A6D1-4BBB061D273C}"/>
    <cellStyle name="Currency 32 6" xfId="17644" xr:uid="{9EA8D07C-939A-4BAB-876A-73A788D7A0C1}"/>
    <cellStyle name="Currency 32 7" xfId="17645" xr:uid="{A1B507F3-76D5-42DD-9CF2-2A8BFEE8AB9B}"/>
    <cellStyle name="Currency 32 8" xfId="17646" xr:uid="{40382464-DF44-40F5-8A0E-46E9024CE7E4}"/>
    <cellStyle name="Currency 32 9" xfId="17647" xr:uid="{3DAA64BE-7701-4A36-9B8B-265F6A667EAD}"/>
    <cellStyle name="Currency 33" xfId="17648" xr:uid="{AC6FA5AC-5638-4C91-B236-25CB55600B75}"/>
    <cellStyle name="Currency 33 10" xfId="17649" xr:uid="{76A32D5D-5FF9-4351-B78B-FCC33DD0673F}"/>
    <cellStyle name="Currency 33 11" xfId="17650" xr:uid="{DAD6E359-A3A1-452E-882C-B7A75C8949F3}"/>
    <cellStyle name="Currency 33 12" xfId="17651" xr:uid="{8107AF6A-FB12-4465-93F4-3A06FDC36112}"/>
    <cellStyle name="Currency 33 13" xfId="17652" xr:uid="{E2C3A487-A94B-4217-8531-65C0B4E2492D}"/>
    <cellStyle name="Currency 33 14" xfId="17653" xr:uid="{6D892326-FA0C-4018-A29F-40057A98119B}"/>
    <cellStyle name="Currency 33 15" xfId="17654" xr:uid="{9AD65838-5A56-4B3C-8E85-BA5E9D2E2129}"/>
    <cellStyle name="Currency 33 16" xfId="17655" xr:uid="{48D6E34B-8C9D-448F-A77C-D574F0661E9D}"/>
    <cellStyle name="Currency 33 17" xfId="17656" xr:uid="{D83A547B-9018-4646-9593-5ECC599E3412}"/>
    <cellStyle name="Currency 33 18" xfId="17657" xr:uid="{8BA06002-1361-463D-8C46-C79B32299395}"/>
    <cellStyle name="Currency 33 19" xfId="17658" xr:uid="{45FBE3E2-4C64-46AA-BAE3-DC285997D101}"/>
    <cellStyle name="Currency 33 2" xfId="17659" xr:uid="{372D0704-DF3E-41F4-9AA0-9367689A14A1}"/>
    <cellStyle name="Currency 33 20" xfId="17660" xr:uid="{FE2959DD-ECE6-4D67-BC88-437491E924EF}"/>
    <cellStyle name="Currency 33 21" xfId="17661" xr:uid="{CD31DCF0-EA6B-4A19-844B-4E20AE8FEDEA}"/>
    <cellStyle name="Currency 33 3" xfId="17662" xr:uid="{36692AE3-8340-4699-BC83-4C082E0F028B}"/>
    <cellStyle name="Currency 33 4" xfId="17663" xr:uid="{39DE5808-847D-43EF-9B8F-8CA5B991995A}"/>
    <cellStyle name="Currency 33 5" xfId="17664" xr:uid="{6B5D9C88-A79B-408F-911C-5CD46E3BC1D1}"/>
    <cellStyle name="Currency 33 6" xfId="17665" xr:uid="{9A8AEA12-23A9-41FB-9753-6670498E6687}"/>
    <cellStyle name="Currency 33 7" xfId="17666" xr:uid="{FEA873B8-8D6E-4C8C-98EF-D50C4BA99517}"/>
    <cellStyle name="Currency 33 8" xfId="17667" xr:uid="{DBF200DC-C721-4A78-A52E-95B47EF6C139}"/>
    <cellStyle name="Currency 33 9" xfId="17668" xr:uid="{03CBCAF9-AACA-4743-9EB2-8DFA63CE8DEC}"/>
    <cellStyle name="Currency 34" xfId="17669" xr:uid="{691F37B1-34E2-41A7-8A57-A192EED39789}"/>
    <cellStyle name="Currency 34 10" xfId="17670" xr:uid="{9E3A4542-A59C-4E9E-BFA2-57086E867FFE}"/>
    <cellStyle name="Currency 34 11" xfId="17671" xr:uid="{4C20C869-DBC8-4BF7-9FE6-6BC66F10B9C6}"/>
    <cellStyle name="Currency 34 12" xfId="17672" xr:uid="{DBE202FA-9155-48B2-82B4-B171C4BC152F}"/>
    <cellStyle name="Currency 34 13" xfId="17673" xr:uid="{EEFF9DF3-C9EA-433E-AE08-80F5A4D39965}"/>
    <cellStyle name="Currency 34 14" xfId="17674" xr:uid="{5F566AE0-4BE7-403F-B94D-01EFA02C806D}"/>
    <cellStyle name="Currency 34 15" xfId="17675" xr:uid="{CE7F6B8E-91B5-4FD6-BE17-B648EF65CFFB}"/>
    <cellStyle name="Currency 34 16" xfId="17676" xr:uid="{D2BB5035-6023-4EDB-9579-56879653F94C}"/>
    <cellStyle name="Currency 34 17" xfId="17677" xr:uid="{6373BB16-9A91-406A-A440-E8A1B099DF4F}"/>
    <cellStyle name="Currency 34 18" xfId="17678" xr:uid="{FDA000B7-5124-4601-8678-69472B2A872A}"/>
    <cellStyle name="Currency 34 19" xfId="17679" xr:uid="{E33199A7-A295-4716-9481-8D5E6AA969CE}"/>
    <cellStyle name="Currency 34 2" xfId="17680" xr:uid="{60C4B041-B621-49A6-9F40-5F685CBB15F0}"/>
    <cellStyle name="Currency 34 20" xfId="17681" xr:uid="{0CC9B4F4-9907-48FE-8B52-D54F2DC71B5C}"/>
    <cellStyle name="Currency 34 21" xfId="17682" xr:uid="{72810CE4-556B-4544-9F25-0FD8CF136EDC}"/>
    <cellStyle name="Currency 34 3" xfId="17683" xr:uid="{D57D8564-8FCE-45C3-BBFF-76F9FC2F38F9}"/>
    <cellStyle name="Currency 34 4" xfId="17684" xr:uid="{1B0BD8CF-D6A4-47C0-81FA-E4C17034AF3F}"/>
    <cellStyle name="Currency 34 5" xfId="17685" xr:uid="{EAAF96C9-61DA-4124-A7BA-EF82EBA406C7}"/>
    <cellStyle name="Currency 34 6" xfId="17686" xr:uid="{D2734EF6-56DA-4171-9254-83163EA330C5}"/>
    <cellStyle name="Currency 34 7" xfId="17687" xr:uid="{2D57ACEC-CF2D-4224-98DD-F48172BC6499}"/>
    <cellStyle name="Currency 34 8" xfId="17688" xr:uid="{BE31EC64-BD0C-4EE6-9E9C-2A5F7F751FDA}"/>
    <cellStyle name="Currency 34 9" xfId="17689" xr:uid="{E55E21F6-1F23-4FD3-B4D5-8F64FD8C5FDA}"/>
    <cellStyle name="Currency 35" xfId="17690" xr:uid="{B3CC08BA-A8F5-4348-92BA-8EA21E202030}"/>
    <cellStyle name="Currency 35 10" xfId="17691" xr:uid="{9A69C75E-9506-4893-9C60-08C9CD97E574}"/>
    <cellStyle name="Currency 35 11" xfId="17692" xr:uid="{ADD28A06-F353-4968-98F3-A5727064EDF8}"/>
    <cellStyle name="Currency 35 12" xfId="17693" xr:uid="{4C192142-FF8A-457E-90BA-8A8E67747498}"/>
    <cellStyle name="Currency 35 13" xfId="17694" xr:uid="{CB66FBF1-3FFC-4D12-BC9D-1ADD98B88929}"/>
    <cellStyle name="Currency 35 14" xfId="17695" xr:uid="{85B158A4-9BE5-494E-8C82-8CBDDD35C687}"/>
    <cellStyle name="Currency 35 15" xfId="17696" xr:uid="{B204404C-8C85-4426-83F5-DDD6544558F5}"/>
    <cellStyle name="Currency 35 16" xfId="17697" xr:uid="{94D872EB-A982-484D-9F69-A73B1180C2D9}"/>
    <cellStyle name="Currency 35 17" xfId="17698" xr:uid="{BCF15885-A0DC-45DD-8364-26F5CA16FF2A}"/>
    <cellStyle name="Currency 35 18" xfId="17699" xr:uid="{FC144A3F-ED7E-47F6-8048-DA4A36AA97B3}"/>
    <cellStyle name="Currency 35 19" xfId="17700" xr:uid="{000247B5-D015-4625-BD7C-54CD567BC81A}"/>
    <cellStyle name="Currency 35 2" xfId="17701" xr:uid="{96FE0782-C510-41D8-9DDD-256A457269E8}"/>
    <cellStyle name="Currency 35 20" xfId="17702" xr:uid="{ECC827A6-45FC-48AB-9AE1-04A6C9B7EB7D}"/>
    <cellStyle name="Currency 35 21" xfId="17703" xr:uid="{C8231484-F4ED-456D-8515-BE40F67B5CC9}"/>
    <cellStyle name="Currency 35 3" xfId="17704" xr:uid="{A1B229D6-F466-4DD4-8D59-190FFECB2958}"/>
    <cellStyle name="Currency 35 4" xfId="17705" xr:uid="{6D52832D-6D5B-4580-AACE-15ACE0ED5001}"/>
    <cellStyle name="Currency 35 5" xfId="17706" xr:uid="{454044BF-8A0E-4EAB-8446-0857D8122800}"/>
    <cellStyle name="Currency 35 6" xfId="17707" xr:uid="{4A0B07EB-FEEA-49D9-AF40-5717452760DA}"/>
    <cellStyle name="Currency 35 7" xfId="17708" xr:uid="{3C55C490-3273-477F-9A4D-57DE7E68D06A}"/>
    <cellStyle name="Currency 35 8" xfId="17709" xr:uid="{1A6CF2AB-E806-4C16-AAF4-920A5A891101}"/>
    <cellStyle name="Currency 35 9" xfId="17710" xr:uid="{F684D11D-6BC3-49F5-843A-890C4E22D840}"/>
    <cellStyle name="Currency 36" xfId="17711" xr:uid="{2D888CEC-784F-4E43-817B-2AB37A56ED0F}"/>
    <cellStyle name="Currency 36 10" xfId="17712" xr:uid="{BE9C81CF-4174-4519-B71E-8C69352F915B}"/>
    <cellStyle name="Currency 36 11" xfId="17713" xr:uid="{DDF0FBD6-790D-442F-A0FE-015069A64DB5}"/>
    <cellStyle name="Currency 36 12" xfId="17714" xr:uid="{99815A67-1CD3-450E-8156-C43BDD6B9CFA}"/>
    <cellStyle name="Currency 36 13" xfId="17715" xr:uid="{91084E41-D122-49B7-8163-CDF3223F319B}"/>
    <cellStyle name="Currency 36 14" xfId="17716" xr:uid="{4AF7D2FF-F5CC-4421-826B-8D93B4AB35A7}"/>
    <cellStyle name="Currency 36 15" xfId="17717" xr:uid="{CA43F68A-9940-48B4-A2E4-E64B8D5B7117}"/>
    <cellStyle name="Currency 36 16" xfId="17718" xr:uid="{094B4928-E1F3-4E49-B126-73101C231897}"/>
    <cellStyle name="Currency 36 17" xfId="17719" xr:uid="{6E8057C9-8CA1-43B9-B8F0-0EB45BEBAD6E}"/>
    <cellStyle name="Currency 36 18" xfId="17720" xr:uid="{BA2E6E26-7F80-4079-B6A4-0A793DF38DEC}"/>
    <cellStyle name="Currency 36 19" xfId="17721" xr:uid="{8C941848-61BF-4EFE-88EF-DAE781CC42E1}"/>
    <cellStyle name="Currency 36 2" xfId="17722" xr:uid="{FA12D307-92B3-46EB-A5ED-A9F25ACC6A30}"/>
    <cellStyle name="Currency 36 20" xfId="17723" xr:uid="{E0A04D7A-1E22-4F33-B5C6-475BB5DF7857}"/>
    <cellStyle name="Currency 36 21" xfId="17724" xr:uid="{AE003460-3FB3-4E6D-AEEA-A7E276C3B940}"/>
    <cellStyle name="Currency 36 3" xfId="17725" xr:uid="{21211C6F-AC1C-462A-B105-067020D6A223}"/>
    <cellStyle name="Currency 36 4" xfId="17726" xr:uid="{EC92E9D1-34D3-4C51-B575-916EF6919CFE}"/>
    <cellStyle name="Currency 36 5" xfId="17727" xr:uid="{47D6E214-16FA-4421-A053-B6CDD30DCA39}"/>
    <cellStyle name="Currency 36 6" xfId="17728" xr:uid="{AE56C80C-1E27-40C1-AEFB-44EAA056D19B}"/>
    <cellStyle name="Currency 36 7" xfId="17729" xr:uid="{AB7B0603-9B7E-4FAE-924F-BFF5DA0288E4}"/>
    <cellStyle name="Currency 36 8" xfId="17730" xr:uid="{9A87E8F7-8C5A-468F-9D2C-E6BBCCF29601}"/>
    <cellStyle name="Currency 36 9" xfId="17731" xr:uid="{D4DB6212-F3F1-42E0-B075-2EF42C5E08F6}"/>
    <cellStyle name="Currency 37" xfId="17732" xr:uid="{CE473083-7E37-4E60-8212-3F5FAA23F12A}"/>
    <cellStyle name="Currency 37 10" xfId="17733" xr:uid="{68ADA9AF-73D9-4282-9948-A838F51FAE4D}"/>
    <cellStyle name="Currency 37 11" xfId="17734" xr:uid="{D66DBFA2-26F2-408F-8FA5-E50BD6388A8C}"/>
    <cellStyle name="Currency 37 12" xfId="17735" xr:uid="{91382BAC-9047-4DF0-ABCF-229140E45770}"/>
    <cellStyle name="Currency 37 13" xfId="17736" xr:uid="{FE623C07-2B44-4427-88A5-F1462475787A}"/>
    <cellStyle name="Currency 37 14" xfId="17737" xr:uid="{22865A08-E39A-4372-8480-BD5C51CA22B0}"/>
    <cellStyle name="Currency 37 15" xfId="17738" xr:uid="{232B4774-DAA6-483A-BA0D-C6150C31EDC2}"/>
    <cellStyle name="Currency 37 16" xfId="17739" xr:uid="{C20B0C3A-014A-4FFC-BC42-A94414865045}"/>
    <cellStyle name="Currency 37 17" xfId="17740" xr:uid="{C045A84D-A603-494E-8C9A-433C1F0FD31D}"/>
    <cellStyle name="Currency 37 18" xfId="17741" xr:uid="{A50EC1C3-DF66-4D0F-AAD5-A3C35C08666B}"/>
    <cellStyle name="Currency 37 19" xfId="17742" xr:uid="{0D1C90BD-1569-4BCB-B254-EAD73A234CF1}"/>
    <cellStyle name="Currency 37 2" xfId="17743" xr:uid="{BA70316E-4EC3-4CE5-ABCF-1FA48B130A7E}"/>
    <cellStyle name="Currency 37 20" xfId="17744" xr:uid="{01743FB1-5CAF-45C8-8CF1-B2CFD9F0B473}"/>
    <cellStyle name="Currency 37 21" xfId="17745" xr:uid="{E805DF5E-95BA-4BA2-8D6D-BA5EA8265DC3}"/>
    <cellStyle name="Currency 37 3" xfId="17746" xr:uid="{27FD8A86-5D47-44FB-A938-CE41F092D7E1}"/>
    <cellStyle name="Currency 37 4" xfId="17747" xr:uid="{65291AC3-992E-4A77-B635-259E8E4AAE7B}"/>
    <cellStyle name="Currency 37 5" xfId="17748" xr:uid="{79ABE79A-A80E-4125-8D0F-7ECF558E0E78}"/>
    <cellStyle name="Currency 37 6" xfId="17749" xr:uid="{BDEC07D5-4D70-45B6-9153-EAC59E601FCF}"/>
    <cellStyle name="Currency 37 7" xfId="17750" xr:uid="{79108849-1C29-4FE1-905E-3FFC400EB5DA}"/>
    <cellStyle name="Currency 37 8" xfId="17751" xr:uid="{3C8B1F09-90BD-4B8D-AAF9-28D800282704}"/>
    <cellStyle name="Currency 37 9" xfId="17752" xr:uid="{218AF0B9-AC51-486C-9B14-7EDF3F986916}"/>
    <cellStyle name="Currency 38" xfId="17753" xr:uid="{6FC8A2CA-5DD8-44F1-BB17-83B61D7CEA53}"/>
    <cellStyle name="Currency 38 10" xfId="17754" xr:uid="{4E9ECD31-9FCD-4FCD-B884-CCF455AA8571}"/>
    <cellStyle name="Currency 38 11" xfId="17755" xr:uid="{75C8A560-51BF-4F6E-8CA7-8ABE1FEB3057}"/>
    <cellStyle name="Currency 38 12" xfId="17756" xr:uid="{586DD574-CA80-48F6-9C2F-7264A7FCF8B0}"/>
    <cellStyle name="Currency 38 13" xfId="17757" xr:uid="{CA3FFF87-F35E-474E-93C9-92B69A97AFD6}"/>
    <cellStyle name="Currency 38 14" xfId="17758" xr:uid="{56160445-1C4B-42F1-92F1-B4FC15FFFBCC}"/>
    <cellStyle name="Currency 38 15" xfId="17759" xr:uid="{D8B89822-776A-4208-A120-0179DE73F9D9}"/>
    <cellStyle name="Currency 38 16" xfId="17760" xr:uid="{744F0547-107E-4832-B067-15EE081E9538}"/>
    <cellStyle name="Currency 38 17" xfId="17761" xr:uid="{672987EB-DB68-4454-AD54-FD7E9F8CEC0B}"/>
    <cellStyle name="Currency 38 18" xfId="17762" xr:uid="{8A549A1B-D00A-48D9-ABD5-500D968CD06A}"/>
    <cellStyle name="Currency 38 19" xfId="17763" xr:uid="{F232879F-3526-4660-ABF2-381BAF0C0A26}"/>
    <cellStyle name="Currency 38 2" xfId="17764" xr:uid="{4FFBD0DA-0A4A-47A8-A3D6-63F07B12557B}"/>
    <cellStyle name="Currency 38 20" xfId="17765" xr:uid="{A22DC7F0-B019-450E-8FD1-2B469DC3B1CC}"/>
    <cellStyle name="Currency 38 21" xfId="17766" xr:uid="{CAE287C1-F8B4-4AF9-A140-6EB90A1C08D2}"/>
    <cellStyle name="Currency 38 3" xfId="17767" xr:uid="{1B4A6B5B-86E3-4EC2-AC1C-ABDF712FBC87}"/>
    <cellStyle name="Currency 38 4" xfId="17768" xr:uid="{EA756A8D-E3E6-49E5-95E8-C60730146686}"/>
    <cellStyle name="Currency 38 5" xfId="17769" xr:uid="{98557740-7DD7-4E58-9321-83194FB68BE2}"/>
    <cellStyle name="Currency 38 6" xfId="17770" xr:uid="{C9308CB8-F71C-4728-B4D9-414DB3397B36}"/>
    <cellStyle name="Currency 38 7" xfId="17771" xr:uid="{2B11C3E7-6E46-490A-B00E-B2D93402CA6B}"/>
    <cellStyle name="Currency 38 8" xfId="17772" xr:uid="{872FB9A2-F5A1-4812-8915-B457E3F0F0AC}"/>
    <cellStyle name="Currency 38 9" xfId="17773" xr:uid="{A9472025-00AF-48B4-A38D-DB51161A8D71}"/>
    <cellStyle name="Currency 39" xfId="17774" xr:uid="{045201CF-37BC-48D0-A378-27CBE9A0AC04}"/>
    <cellStyle name="Currency 39 10" xfId="17775" xr:uid="{D7BEADEB-DE66-47C4-97C6-F472DE219619}"/>
    <cellStyle name="Currency 39 11" xfId="17776" xr:uid="{E7BB0E44-A826-4823-80E5-645A0A145A00}"/>
    <cellStyle name="Currency 39 12" xfId="17777" xr:uid="{2FDBC77B-751E-4911-AF5B-0E417A28363B}"/>
    <cellStyle name="Currency 39 13" xfId="17778" xr:uid="{93F787F3-6F11-4319-9888-7249C1E06912}"/>
    <cellStyle name="Currency 39 14" xfId="17779" xr:uid="{3F5D4CFE-7C3E-459F-B3AE-D4E088421132}"/>
    <cellStyle name="Currency 39 15" xfId="17780" xr:uid="{C42C119A-B6F6-4859-97F7-BBC533C616C5}"/>
    <cellStyle name="Currency 39 16" xfId="17781" xr:uid="{1F72B239-7AB2-4BFC-AAD6-3CBA79670373}"/>
    <cellStyle name="Currency 39 17" xfId="17782" xr:uid="{51CDBD55-CE1E-4CC2-984D-A11C4E45FD42}"/>
    <cellStyle name="Currency 39 18" xfId="17783" xr:uid="{DF62FAE5-8C9D-4E61-B436-441CC087C1A3}"/>
    <cellStyle name="Currency 39 19" xfId="17784" xr:uid="{CBD57106-90DA-4232-A0A6-8C50E05F3C6D}"/>
    <cellStyle name="Currency 39 2" xfId="17785" xr:uid="{2F53B719-5FE5-42EE-BBCC-78FCF56EFBD6}"/>
    <cellStyle name="Currency 39 20" xfId="17786" xr:uid="{EA665BE4-1059-4F7B-A2FA-83E64C78A505}"/>
    <cellStyle name="Currency 39 21" xfId="17787" xr:uid="{01CFAB04-1E28-4143-A445-E9586B5E7579}"/>
    <cellStyle name="Currency 39 3" xfId="17788" xr:uid="{F2B6B0D5-1687-4B64-85EC-37636CE9FD56}"/>
    <cellStyle name="Currency 39 4" xfId="17789" xr:uid="{84921F26-2280-4DB3-B6B9-7864DE43F884}"/>
    <cellStyle name="Currency 39 5" xfId="17790" xr:uid="{6613BC81-CED3-4CC6-934D-34A4364F3258}"/>
    <cellStyle name="Currency 39 6" xfId="17791" xr:uid="{2BD99AF7-A584-4C57-87D1-6168E95534C1}"/>
    <cellStyle name="Currency 39 7" xfId="17792" xr:uid="{57A1A807-9F6B-4F43-B921-4630B5F40C9A}"/>
    <cellStyle name="Currency 39 8" xfId="17793" xr:uid="{C7790AE9-B8A8-4046-B043-2FECF77DAB63}"/>
    <cellStyle name="Currency 39 9" xfId="17794" xr:uid="{B305D00B-7640-49E2-AF6B-419ECE161651}"/>
    <cellStyle name="Currency 4" xfId="17795" xr:uid="{8B060C7C-2B63-492D-BBA3-73985A998970}"/>
    <cellStyle name="Currency 4 10" xfId="17796" xr:uid="{87064E9E-F8B6-495F-8699-2430D776D2A5}"/>
    <cellStyle name="Currency 4 11" xfId="17797" xr:uid="{D7EB001F-1ED9-4AEB-A649-C36EB5F3F964}"/>
    <cellStyle name="Currency 4 12" xfId="17798" xr:uid="{FEA2778A-B523-415E-92D3-F9C4CC620B49}"/>
    <cellStyle name="Currency 4 13" xfId="17799" xr:uid="{F81FF8ED-BBAD-4349-9972-737FDA0AF5A4}"/>
    <cellStyle name="Currency 4 14" xfId="17800" xr:uid="{497B4852-4172-4FFB-9A9C-BDAB9BF439B0}"/>
    <cellStyle name="Currency 4 15" xfId="17801" xr:uid="{269E0C99-FA09-4F31-802E-1E0649E306CE}"/>
    <cellStyle name="Currency 4 16" xfId="17802" xr:uid="{F03D8488-E501-45E4-B7C6-FFB4408AF9E5}"/>
    <cellStyle name="Currency 4 17" xfId="17803" xr:uid="{44AE1160-8F9F-4D05-9078-02D2E3E93744}"/>
    <cellStyle name="Currency 4 18" xfId="17804" xr:uid="{85F8D878-BD07-428B-A740-45EE0285FF28}"/>
    <cellStyle name="Currency 4 19" xfId="17805" xr:uid="{6DAE9970-2100-4B58-9D99-A9E5EFB293D6}"/>
    <cellStyle name="Currency 4 2" xfId="17806" xr:uid="{A4BD8908-16C1-4A46-BB86-211FCA08640F}"/>
    <cellStyle name="Currency 4 2 2" xfId="33812" xr:uid="{A747FEE9-F1D0-4CFD-A2B1-9F875B609A2A}"/>
    <cellStyle name="Currency 4 2 2 2" xfId="33860" xr:uid="{FE5017BD-51F7-4C2D-9965-5BBF307B83E8}"/>
    <cellStyle name="Currency 4 2 3" xfId="33837" xr:uid="{2F1D027E-B839-4459-B8AF-275A3EC87EAA}"/>
    <cellStyle name="Currency 4 2 4" xfId="33788" xr:uid="{956DC23F-4889-4DFB-B072-538186E7C5F6}"/>
    <cellStyle name="Currency 4 2 5" xfId="36152" xr:uid="{8F4AF1A0-2FDB-4EA2-B14E-131632341952}"/>
    <cellStyle name="Currency 4 20" xfId="17807" xr:uid="{48ECB572-0C27-4912-99FB-48FA41945F3D}"/>
    <cellStyle name="Currency 4 21" xfId="17808" xr:uid="{179AEE28-1BC0-4306-B7A2-793B17FDEA17}"/>
    <cellStyle name="Currency 4 22" xfId="33115" xr:uid="{78424ECB-038C-4B28-8F55-F58A17CD7FE8}"/>
    <cellStyle name="Currency 4 23" xfId="36151" xr:uid="{FC6F0478-A5A6-4D22-B8CE-4BE57E180D15}"/>
    <cellStyle name="Currency 4 3" xfId="17809" xr:uid="{2B526CD3-1665-42CF-A17F-BA7CD7D5F768}"/>
    <cellStyle name="Currency 4 3 2" xfId="33848" xr:uid="{737E9915-62D6-49C3-BFD5-0EBF2F08C77E}"/>
    <cellStyle name="Currency 4 3 3" xfId="33800" xr:uid="{F8704DC9-03AC-476C-B9C8-2E518F7B07DC}"/>
    <cellStyle name="Currency 4 4" xfId="17810" xr:uid="{26D8B496-EAC7-4FF4-A4A6-CABAE436B658}"/>
    <cellStyle name="Currency 4 4 2" xfId="33825" xr:uid="{F3B3B8A6-DF41-4553-8289-2E27FFA6439C}"/>
    <cellStyle name="Currency 4 5" xfId="17811" xr:uid="{F8F49F0C-9F85-446D-9285-53AABF457646}"/>
    <cellStyle name="Currency 4 6" xfId="17812" xr:uid="{A801098B-2A29-48EB-A8B5-BDFF55FE82E9}"/>
    <cellStyle name="Currency 4 7" xfId="17813" xr:uid="{EB1D4E66-C071-4B4C-980F-E3B17DDD6FF3}"/>
    <cellStyle name="Currency 4 8" xfId="17814" xr:uid="{AD9399D5-1043-4E38-AC1D-A97DA1CDA653}"/>
    <cellStyle name="Currency 4 9" xfId="17815" xr:uid="{0DC983EF-9B90-401D-A2D0-F6FBFCAB5F59}"/>
    <cellStyle name="Currency 40" xfId="17816" xr:uid="{B8B7319A-6BC0-46A6-98E3-328BCF6C9557}"/>
    <cellStyle name="Currency 40 10" xfId="17817" xr:uid="{CC2EDACA-498B-4141-8E0B-9A2EAB400398}"/>
    <cellStyle name="Currency 40 11" xfId="17818" xr:uid="{721EA855-5F62-471D-B346-3FE0063A0827}"/>
    <cellStyle name="Currency 40 12" xfId="17819" xr:uid="{35F17AD2-D134-4FA1-A3C9-953C409152C5}"/>
    <cellStyle name="Currency 40 13" xfId="17820" xr:uid="{C8FC390F-B94A-4A7C-9710-B5693F4F2440}"/>
    <cellStyle name="Currency 40 14" xfId="17821" xr:uid="{19BE01EA-1320-4B8D-B456-F8DE40C2C6A0}"/>
    <cellStyle name="Currency 40 15" xfId="17822" xr:uid="{16BAA32F-E6EF-4FEC-B693-8989D7ED9B04}"/>
    <cellStyle name="Currency 40 16" xfId="17823" xr:uid="{5F4B7040-EAAB-4AA0-B04C-C7BD4CB49DE3}"/>
    <cellStyle name="Currency 40 17" xfId="17824" xr:uid="{51A7DA6B-87A8-480D-9C06-769FDFB03C9A}"/>
    <cellStyle name="Currency 40 18" xfId="17825" xr:uid="{ED53261E-FCDB-4F6F-AEF7-4C67B90104BE}"/>
    <cellStyle name="Currency 40 19" xfId="17826" xr:uid="{54EE97F8-5204-43B3-8C43-8F94EBBC6968}"/>
    <cellStyle name="Currency 40 2" xfId="17827" xr:uid="{595F955C-AFA4-4CF3-B3F5-F146C6428B04}"/>
    <cellStyle name="Currency 40 20" xfId="17828" xr:uid="{E52F6B2F-7D3B-4204-8568-97A5B0A7934C}"/>
    <cellStyle name="Currency 40 21" xfId="17829" xr:uid="{BB47E69B-9D21-4CA0-ACA9-8FE9CF73E9D4}"/>
    <cellStyle name="Currency 40 3" xfId="17830" xr:uid="{19D83936-E019-4EEE-B6C0-F94255B7A5E0}"/>
    <cellStyle name="Currency 40 4" xfId="17831" xr:uid="{E4508A5F-007B-4665-B91C-6616A061ECD5}"/>
    <cellStyle name="Currency 40 5" xfId="17832" xr:uid="{8CB55204-78F4-49AE-BEE6-4F3152FCE770}"/>
    <cellStyle name="Currency 40 6" xfId="17833" xr:uid="{85A49C7E-C4F2-49F5-A6A0-E46EB1857C10}"/>
    <cellStyle name="Currency 40 7" xfId="17834" xr:uid="{14A28C0C-916C-4B30-BD42-058688AE561C}"/>
    <cellStyle name="Currency 40 8" xfId="17835" xr:uid="{2347D0BF-1CEA-4C76-90D3-D3FB2D7C8378}"/>
    <cellStyle name="Currency 40 9" xfId="17836" xr:uid="{3C5BCD8C-A50D-4A59-B041-8CF6FC0A6EF0}"/>
    <cellStyle name="Currency 41" xfId="17837" xr:uid="{C9C75B4A-1B9C-4B72-A547-8B519B7B8A2E}"/>
    <cellStyle name="Currency 41 10" xfId="17838" xr:uid="{D0811B1C-1A5C-4A40-89CC-A97BC0F8C28D}"/>
    <cellStyle name="Currency 41 11" xfId="17839" xr:uid="{6374BFDF-9AB9-4AB3-A463-CEBA4527A39A}"/>
    <cellStyle name="Currency 41 12" xfId="17840" xr:uid="{BB70E0C9-099C-4367-B8D2-ECC45AF8E83D}"/>
    <cellStyle name="Currency 41 13" xfId="17841" xr:uid="{8BD2814A-8906-4A49-9265-C45748271F40}"/>
    <cellStyle name="Currency 41 14" xfId="17842" xr:uid="{C119864B-8F8A-40A2-ABA2-8A12D9C8F1A8}"/>
    <cellStyle name="Currency 41 15" xfId="17843" xr:uid="{36585D25-0263-48DA-8F87-3C32E61623D4}"/>
    <cellStyle name="Currency 41 16" xfId="17844" xr:uid="{DC795499-9ABE-468A-8D11-080037BA1EAC}"/>
    <cellStyle name="Currency 41 17" xfId="17845" xr:uid="{696D546B-DE94-46C4-8FAF-D5A7F2E1467F}"/>
    <cellStyle name="Currency 41 18" xfId="17846" xr:uid="{0EE72139-1FA3-4426-A549-18646DFA9967}"/>
    <cellStyle name="Currency 41 19" xfId="17847" xr:uid="{79CC55AD-99FB-4D0B-B98A-F21E2EEBC1BF}"/>
    <cellStyle name="Currency 41 2" xfId="17848" xr:uid="{019FED3D-FD26-48A6-95D4-0C9F4B92F5A5}"/>
    <cellStyle name="Currency 41 20" xfId="17849" xr:uid="{3E172883-9650-42B2-8B47-EC973FC882AA}"/>
    <cellStyle name="Currency 41 21" xfId="17850" xr:uid="{D09C0EB5-08B5-4FE0-B058-2DE8ACC93999}"/>
    <cellStyle name="Currency 41 3" xfId="17851" xr:uid="{C0FF43ED-DCB6-41BC-9B0C-A9C982F78240}"/>
    <cellStyle name="Currency 41 4" xfId="17852" xr:uid="{921051AB-BF01-4CAD-94C5-3A25A8E3633E}"/>
    <cellStyle name="Currency 41 5" xfId="17853" xr:uid="{339CC5E6-35EE-4E85-9964-9355AB289CBB}"/>
    <cellStyle name="Currency 41 6" xfId="17854" xr:uid="{EB1167ED-E026-443C-81D3-917BC039C2F2}"/>
    <cellStyle name="Currency 41 7" xfId="17855" xr:uid="{CC53C383-BA98-457B-9757-32DB5064C863}"/>
    <cellStyle name="Currency 41 8" xfId="17856" xr:uid="{B67D832F-C2CD-4617-B6A3-551D3BE1B83D}"/>
    <cellStyle name="Currency 41 9" xfId="17857" xr:uid="{4EB748CD-F819-457B-A54F-4D682A75F105}"/>
    <cellStyle name="Currency 42" xfId="17858" xr:uid="{95018733-6D78-4443-89FD-2CAAF92C214B}"/>
    <cellStyle name="Currency 42 10" xfId="17859" xr:uid="{E39D1537-B2CE-41A5-A18E-2E2C724ABC4F}"/>
    <cellStyle name="Currency 42 11" xfId="17860" xr:uid="{72B0BEEA-7C61-47EE-8A90-DEB7E70748AD}"/>
    <cellStyle name="Currency 42 12" xfId="17861" xr:uid="{6EAF1378-E833-488F-9047-A5D30EB250D7}"/>
    <cellStyle name="Currency 42 13" xfId="17862" xr:uid="{0FA42CCF-1094-41F2-9A04-02D53DFABBC5}"/>
    <cellStyle name="Currency 42 14" xfId="17863" xr:uid="{3C943909-CD4F-48D8-9163-5836BE5B9AC1}"/>
    <cellStyle name="Currency 42 15" xfId="17864" xr:uid="{D8FBAC3D-6187-4CBE-9A69-54B0E16394E9}"/>
    <cellStyle name="Currency 42 16" xfId="17865" xr:uid="{FA7BC3F3-6860-4AD5-97CA-4B2AB2378DF6}"/>
    <cellStyle name="Currency 42 17" xfId="17866" xr:uid="{2FA234B0-F92F-45DE-8058-B3520226A285}"/>
    <cellStyle name="Currency 42 18" xfId="17867" xr:uid="{7D4927CE-6DC1-4F0B-A6D6-C7B682FC32E5}"/>
    <cellStyle name="Currency 42 19" xfId="17868" xr:uid="{31398239-E9DA-4E19-92DE-DC4F91DF8C6F}"/>
    <cellStyle name="Currency 42 2" xfId="17869" xr:uid="{9F5C1462-4C49-4A19-8515-42449B4EC11A}"/>
    <cellStyle name="Currency 42 20" xfId="17870" xr:uid="{A4379E13-3394-43D3-AD35-97529DD2B917}"/>
    <cellStyle name="Currency 42 21" xfId="17871" xr:uid="{AD0A0FDA-6783-46D9-98FC-1FDD3FB2196D}"/>
    <cellStyle name="Currency 42 3" xfId="17872" xr:uid="{077A99D3-6671-42FC-863E-A5D6020E21FE}"/>
    <cellStyle name="Currency 42 4" xfId="17873" xr:uid="{34B814CF-0FF7-48B0-8DB6-0DF05E57CD18}"/>
    <cellStyle name="Currency 42 5" xfId="17874" xr:uid="{24816898-72CD-460C-85DF-89A4931F451C}"/>
    <cellStyle name="Currency 42 6" xfId="17875" xr:uid="{E3492A63-8D3A-45CC-9F9D-DCE5102CCEA9}"/>
    <cellStyle name="Currency 42 7" xfId="17876" xr:uid="{518FE130-2AB8-46FA-AA41-98008EE0367D}"/>
    <cellStyle name="Currency 42 8" xfId="17877" xr:uid="{7B9F3874-E768-48BE-813A-36DADEA12DF3}"/>
    <cellStyle name="Currency 42 9" xfId="17878" xr:uid="{F88D9E3E-929E-451B-AAE8-4C198FC357CF}"/>
    <cellStyle name="Currency 43" xfId="17879" xr:uid="{A4F0F933-684B-4046-918C-F355266CE83C}"/>
    <cellStyle name="Currency 43 10" xfId="17880" xr:uid="{533F1115-19B4-4CD0-A6D3-994EBEF17E1F}"/>
    <cellStyle name="Currency 43 11" xfId="17881" xr:uid="{8CDF362A-F144-40C8-B0DF-1933AB74C9CA}"/>
    <cellStyle name="Currency 43 12" xfId="17882" xr:uid="{9BE58E1F-DDC6-453E-9E5F-33496BD1181D}"/>
    <cellStyle name="Currency 43 13" xfId="17883" xr:uid="{759921BE-D4A6-4374-8A97-0452C566BF60}"/>
    <cellStyle name="Currency 43 14" xfId="17884" xr:uid="{4F80960E-F5ED-49CC-8079-10264449662C}"/>
    <cellStyle name="Currency 43 15" xfId="17885" xr:uid="{C6E74869-49F4-4A3F-9055-6DBC014E7F77}"/>
    <cellStyle name="Currency 43 16" xfId="17886" xr:uid="{8A5787F8-8BA6-41A6-98F2-C46D0C94C2AE}"/>
    <cellStyle name="Currency 43 17" xfId="17887" xr:uid="{D02676AC-67EC-4741-A6EF-958735C75745}"/>
    <cellStyle name="Currency 43 18" xfId="17888" xr:uid="{79C9D971-2606-4CE1-945B-F48E65A5B601}"/>
    <cellStyle name="Currency 43 19" xfId="17889" xr:uid="{A521B3B9-D4B4-499A-AB37-2F3DE0DDC4D9}"/>
    <cellStyle name="Currency 43 2" xfId="17890" xr:uid="{B2863125-6B83-4FC2-A015-9812E3EDDAD9}"/>
    <cellStyle name="Currency 43 20" xfId="17891" xr:uid="{764FF45D-CDCC-4092-A4D4-31740ED02BEC}"/>
    <cellStyle name="Currency 43 21" xfId="17892" xr:uid="{E9372B1F-2FF1-4628-B3EC-3DDCDFC17CFA}"/>
    <cellStyle name="Currency 43 3" xfId="17893" xr:uid="{A64EAAC4-A2D1-4131-B76B-73D722104D61}"/>
    <cellStyle name="Currency 43 4" xfId="17894" xr:uid="{6B692DDC-FB37-482F-B41A-64D6916BAD07}"/>
    <cellStyle name="Currency 43 5" xfId="17895" xr:uid="{8B832E35-EB64-45FB-9446-424732C4D505}"/>
    <cellStyle name="Currency 43 6" xfId="17896" xr:uid="{23A5B681-4BB5-4F61-B360-5B45100432D4}"/>
    <cellStyle name="Currency 43 7" xfId="17897" xr:uid="{9D0400BA-1E69-407D-AC7D-37158EB0E712}"/>
    <cellStyle name="Currency 43 8" xfId="17898" xr:uid="{FDD34F54-6201-42ED-A407-5418B14C3234}"/>
    <cellStyle name="Currency 43 9" xfId="17899" xr:uid="{87067A82-24C3-46A0-9EAD-CC401E090CC9}"/>
    <cellStyle name="Currency 44" xfId="17900" xr:uid="{B0082123-9986-4B1F-BEF4-02C6C3D20BE6}"/>
    <cellStyle name="Currency 44 10" xfId="17901" xr:uid="{7F62DEA0-6AFC-422F-B8B8-47C7D62EE670}"/>
    <cellStyle name="Currency 44 11" xfId="17902" xr:uid="{8BE4BF11-2672-420F-8761-86D960949465}"/>
    <cellStyle name="Currency 44 12" xfId="17903" xr:uid="{786699E3-9EE3-496A-B8D2-1DAFF3E99B51}"/>
    <cellStyle name="Currency 44 13" xfId="17904" xr:uid="{ACA3452F-DC92-4D03-922D-1A222976C7D1}"/>
    <cellStyle name="Currency 44 14" xfId="17905" xr:uid="{4213F528-17B3-4A36-8C99-4B3A678A8AE7}"/>
    <cellStyle name="Currency 44 15" xfId="17906" xr:uid="{15848A8F-317C-4ABF-8930-4E3B549FCA08}"/>
    <cellStyle name="Currency 44 16" xfId="17907" xr:uid="{E4AF11D8-7DBB-4F07-936F-7A2D2686593B}"/>
    <cellStyle name="Currency 44 17" xfId="17908" xr:uid="{6A59CB0E-4853-4EF3-B1A7-0B926A99850C}"/>
    <cellStyle name="Currency 44 18" xfId="17909" xr:uid="{0ADE6A49-63E3-4447-AE43-C243857AF0BD}"/>
    <cellStyle name="Currency 44 19" xfId="17910" xr:uid="{496678FD-C5BB-405E-94F9-253E787C281D}"/>
    <cellStyle name="Currency 44 2" xfId="17911" xr:uid="{84BFEC66-1EBA-49A8-8B6E-8F651B555B88}"/>
    <cellStyle name="Currency 44 20" xfId="17912" xr:uid="{9244ABEE-D4B1-47C9-9931-4AD650A51D42}"/>
    <cellStyle name="Currency 44 21" xfId="17913" xr:uid="{1F77BBB8-9F30-4F32-9BAE-A7FFCCD45473}"/>
    <cellStyle name="Currency 44 3" xfId="17914" xr:uid="{B3B5FD91-4619-4B4F-B1E0-4895DCC2D79B}"/>
    <cellStyle name="Currency 44 4" xfId="17915" xr:uid="{3FE7738E-3BF9-4250-8BC7-0F153519ACB5}"/>
    <cellStyle name="Currency 44 5" xfId="17916" xr:uid="{03F95C3D-DE87-481E-9ED5-7052C5497E73}"/>
    <cellStyle name="Currency 44 6" xfId="17917" xr:uid="{CCE4644A-C745-4246-BEFF-A9E42FE09BB9}"/>
    <cellStyle name="Currency 44 7" xfId="17918" xr:uid="{F018EF31-E1CE-4395-9E79-792B9B988D9C}"/>
    <cellStyle name="Currency 44 8" xfId="17919" xr:uid="{210A9276-EEAA-45C3-A353-1DC6415011D3}"/>
    <cellStyle name="Currency 44 9" xfId="17920" xr:uid="{67808F12-9BCE-4516-AE79-B5DA784869D9}"/>
    <cellStyle name="Currency 45" xfId="17921" xr:uid="{AFDD9252-A42D-4329-AEE6-5694FA3B6C61}"/>
    <cellStyle name="Currency 45 10" xfId="17922" xr:uid="{683A4B72-883E-4B18-8A37-AB7B078D5204}"/>
    <cellStyle name="Currency 45 11" xfId="17923" xr:uid="{E6172DB0-A281-4931-B20A-2992A4365430}"/>
    <cellStyle name="Currency 45 12" xfId="17924" xr:uid="{A8780BEE-CA78-41A5-B86F-6BC832AE3912}"/>
    <cellStyle name="Currency 45 13" xfId="17925" xr:uid="{2B5FB358-3A67-4AF9-8D09-47B74FCA95A3}"/>
    <cellStyle name="Currency 45 14" xfId="17926" xr:uid="{A229D937-D96B-4DB6-B559-D48B7580E73B}"/>
    <cellStyle name="Currency 45 15" xfId="17927" xr:uid="{6F7E5824-355A-4589-BCF3-8C47E56DE48B}"/>
    <cellStyle name="Currency 45 16" xfId="17928" xr:uid="{9731EF4F-E72C-4E0A-8F6B-0C91B7971897}"/>
    <cellStyle name="Currency 45 17" xfId="17929" xr:uid="{B2AA126D-7EF9-4AE1-AA3E-5955FDFE1988}"/>
    <cellStyle name="Currency 45 18" xfId="17930" xr:uid="{F4DFFD66-B362-4DB0-8986-9AEAB4EE3CBE}"/>
    <cellStyle name="Currency 45 19" xfId="17931" xr:uid="{D72AB402-E5E8-4DA7-8075-8478C379DFDB}"/>
    <cellStyle name="Currency 45 2" xfId="17932" xr:uid="{9E52D8C3-7D3F-440D-9862-90E3C5E7AF4B}"/>
    <cellStyle name="Currency 45 20" xfId="17933" xr:uid="{F672E802-6AC1-4AD1-B1BB-8AEBCB015E4D}"/>
    <cellStyle name="Currency 45 21" xfId="17934" xr:uid="{F0717F23-CCAE-4FA2-BD53-2E16CE25B57C}"/>
    <cellStyle name="Currency 45 3" xfId="17935" xr:uid="{B04E74F7-D0CB-4F72-8068-9129A7DBE69B}"/>
    <cellStyle name="Currency 45 4" xfId="17936" xr:uid="{DEF53E36-C4B6-4D48-8579-20585CDD2ADB}"/>
    <cellStyle name="Currency 45 5" xfId="17937" xr:uid="{BCBB9473-9B0B-46CC-ABAE-E886EB0E3183}"/>
    <cellStyle name="Currency 45 6" xfId="17938" xr:uid="{AAF93A1A-FB80-4D7B-B18B-E6FD5714A033}"/>
    <cellStyle name="Currency 45 7" xfId="17939" xr:uid="{D38F130A-96F8-4862-8C16-24F9F2F4C105}"/>
    <cellStyle name="Currency 45 8" xfId="17940" xr:uid="{000B5706-A43B-419B-8DA7-156CC8B8E3B8}"/>
    <cellStyle name="Currency 45 9" xfId="17941" xr:uid="{85D1BF0E-DE93-4579-907B-54AB506EF7A3}"/>
    <cellStyle name="Currency 46" xfId="17942" xr:uid="{9F26827E-89ED-4FD7-A625-6097906017F7}"/>
    <cellStyle name="Currency 46 10" xfId="17943" xr:uid="{0BA9C524-FFC0-4FC5-9DAD-B30BA1E25722}"/>
    <cellStyle name="Currency 46 11" xfId="17944" xr:uid="{555EFE67-8E8A-41BF-B215-3EDA10899347}"/>
    <cellStyle name="Currency 46 12" xfId="17945" xr:uid="{94F5571F-FD96-4454-B343-21964968F7BA}"/>
    <cellStyle name="Currency 46 13" xfId="17946" xr:uid="{E2798E61-71D9-4992-B6AB-24276DEBBACB}"/>
    <cellStyle name="Currency 46 14" xfId="17947" xr:uid="{D17BFB70-6075-4085-99DC-5C74D2E72D7B}"/>
    <cellStyle name="Currency 46 15" xfId="17948" xr:uid="{E300681E-E22A-4024-AA75-B9AE6645AE2D}"/>
    <cellStyle name="Currency 46 16" xfId="17949" xr:uid="{FBC33F3F-819C-40D6-8143-8FAAD91D207C}"/>
    <cellStyle name="Currency 46 17" xfId="17950" xr:uid="{9DE867E3-4124-4D42-B5A4-889F8B73B615}"/>
    <cellStyle name="Currency 46 18" xfId="17951" xr:uid="{B793CAA3-FD0E-4C5B-AE9B-E04DBADAAF35}"/>
    <cellStyle name="Currency 46 19" xfId="17952" xr:uid="{01A6795B-ACE7-49FE-973F-7EF507848EE1}"/>
    <cellStyle name="Currency 46 2" xfId="17953" xr:uid="{CFEF5C71-88C9-4050-802A-F1AEB4D5A4A8}"/>
    <cellStyle name="Currency 46 20" xfId="17954" xr:uid="{FF608CCB-A9BD-4308-B763-F595B456F50C}"/>
    <cellStyle name="Currency 46 21" xfId="17955" xr:uid="{E1ACFA5A-AB36-4442-9B05-2959BBC593BA}"/>
    <cellStyle name="Currency 46 3" xfId="17956" xr:uid="{9BBA6EDF-351F-4435-A4A0-96CF773C03CA}"/>
    <cellStyle name="Currency 46 4" xfId="17957" xr:uid="{591FB3F3-5917-432D-A211-283CA9C56180}"/>
    <cellStyle name="Currency 46 5" xfId="17958" xr:uid="{6C0534CA-865A-42D4-AC90-242033A8F3F9}"/>
    <cellStyle name="Currency 46 6" xfId="17959" xr:uid="{DD2F3859-05B0-4597-90DF-DDE21BF11711}"/>
    <cellStyle name="Currency 46 7" xfId="17960" xr:uid="{3157A06C-49A5-4A19-9A87-40A1CD4ED0CD}"/>
    <cellStyle name="Currency 46 8" xfId="17961" xr:uid="{2B8B1D63-AE72-4190-B16F-EEFE736F5D8B}"/>
    <cellStyle name="Currency 46 9" xfId="17962" xr:uid="{D499BA3F-81EA-492A-A5D5-A2989458811B}"/>
    <cellStyle name="Currency 47" xfId="17963" xr:uid="{1ECDE583-0BB2-4638-9FA5-C56B140EF3F4}"/>
    <cellStyle name="Currency 47 10" xfId="17964" xr:uid="{F72AF781-083D-4D56-9015-7E24088DAD07}"/>
    <cellStyle name="Currency 47 11" xfId="17965" xr:uid="{3215C4F2-86BD-4AF0-8F66-6F5E6E64772B}"/>
    <cellStyle name="Currency 47 12" xfId="17966" xr:uid="{EFC3A7B9-AB3F-43C5-81D5-D0462214C1E2}"/>
    <cellStyle name="Currency 47 13" xfId="17967" xr:uid="{579AF0DB-43F5-42A5-B6A0-B620142C4B1D}"/>
    <cellStyle name="Currency 47 14" xfId="17968" xr:uid="{C21A1F93-009F-47C0-978F-BBA789E9C970}"/>
    <cellStyle name="Currency 47 15" xfId="17969" xr:uid="{45BF2869-36DF-428D-9D16-B6DB03FFB0A9}"/>
    <cellStyle name="Currency 47 16" xfId="17970" xr:uid="{66AFE84C-4BD9-4111-BDFF-A15D075F8ECC}"/>
    <cellStyle name="Currency 47 17" xfId="17971" xr:uid="{528E7076-3117-4F0C-9E6B-D2D805A21C4F}"/>
    <cellStyle name="Currency 47 18" xfId="17972" xr:uid="{EB7E784F-84CB-472C-BE81-41BCE3F59760}"/>
    <cellStyle name="Currency 47 19" xfId="17973" xr:uid="{F2FC8419-E3BB-41B1-9ADA-F9B1CB53592E}"/>
    <cellStyle name="Currency 47 2" xfId="17974" xr:uid="{609D2086-19E7-447A-AEA5-EDB308D7984A}"/>
    <cellStyle name="Currency 47 20" xfId="17975" xr:uid="{FA297226-848F-4778-860E-4FCB72C3E9DF}"/>
    <cellStyle name="Currency 47 21" xfId="17976" xr:uid="{37EF47C6-BCC2-4E2D-A0B1-00449FC1623C}"/>
    <cellStyle name="Currency 47 3" xfId="17977" xr:uid="{36CFD47A-9F60-4388-9DAA-547C0D2B10CC}"/>
    <cellStyle name="Currency 47 4" xfId="17978" xr:uid="{97E64CB7-806A-406D-9F26-106AA9908371}"/>
    <cellStyle name="Currency 47 5" xfId="17979" xr:uid="{34714BCE-F7FF-485F-8371-6D7E99C93052}"/>
    <cellStyle name="Currency 47 6" xfId="17980" xr:uid="{E40A2253-195F-4A7F-BAF4-264D458F83DE}"/>
    <cellStyle name="Currency 47 7" xfId="17981" xr:uid="{3E81C3DA-246D-43CF-9C32-8134DF17E0AC}"/>
    <cellStyle name="Currency 47 8" xfId="17982" xr:uid="{5780C17F-5D8F-4FB6-9F09-4F55A70630D0}"/>
    <cellStyle name="Currency 47 9" xfId="17983" xr:uid="{08F9E92E-0067-4D7A-B496-C12A912E204B}"/>
    <cellStyle name="Currency 48" xfId="17984" xr:uid="{5FE293AE-D2FA-4C02-A40E-3C936A003364}"/>
    <cellStyle name="Currency 48 10" xfId="17985" xr:uid="{EE0150D6-93A4-424D-93F6-C82435C03833}"/>
    <cellStyle name="Currency 48 11" xfId="17986" xr:uid="{D8E9AC44-A529-4E0E-BB83-7D61AE94B359}"/>
    <cellStyle name="Currency 48 12" xfId="17987" xr:uid="{46E2F1D0-966C-43EF-95E4-35F4AA7DC9C5}"/>
    <cellStyle name="Currency 48 13" xfId="17988" xr:uid="{24122F9B-3CBD-48EE-83DC-8E47F17369A4}"/>
    <cellStyle name="Currency 48 14" xfId="17989" xr:uid="{98CCB5CF-5B31-45DE-818B-6C66A55E1244}"/>
    <cellStyle name="Currency 48 15" xfId="17990" xr:uid="{4AE288B1-8ABB-40CD-813F-2EAD02B049EF}"/>
    <cellStyle name="Currency 48 16" xfId="17991" xr:uid="{3C198757-6632-44BB-BF32-9E36D60C8DDE}"/>
    <cellStyle name="Currency 48 17" xfId="17992" xr:uid="{A6EB8BC7-2B36-4015-BAB9-BA2F9EF43E8B}"/>
    <cellStyle name="Currency 48 18" xfId="17993" xr:uid="{E2F3A5F7-0F03-4123-9D6E-2C4BF4309F1B}"/>
    <cellStyle name="Currency 48 19" xfId="17994" xr:uid="{2FA5A7BE-B998-4471-8787-5525A955744D}"/>
    <cellStyle name="Currency 48 2" xfId="17995" xr:uid="{D369FCC6-42F2-4937-A5D3-C5E2FD4B0339}"/>
    <cellStyle name="Currency 48 20" xfId="17996" xr:uid="{9EC81772-B7E6-4B3A-B50F-8EE435211516}"/>
    <cellStyle name="Currency 48 21" xfId="17997" xr:uid="{CB752A3D-F421-465F-B75D-A21292610EEF}"/>
    <cellStyle name="Currency 48 3" xfId="17998" xr:uid="{F7B9CFD1-05F7-469C-A4A6-7D76E6080747}"/>
    <cellStyle name="Currency 48 4" xfId="17999" xr:uid="{90E6E92F-A523-4848-9DB7-3B3B32987E09}"/>
    <cellStyle name="Currency 48 5" xfId="18000" xr:uid="{08D846C0-F284-41DC-BC20-21A8B74C5B0C}"/>
    <cellStyle name="Currency 48 6" xfId="18001" xr:uid="{A0517CFD-E350-408E-BF98-2C760CC7F01F}"/>
    <cellStyle name="Currency 48 7" xfId="18002" xr:uid="{38649727-200D-4560-A3B1-54176C6C5A15}"/>
    <cellStyle name="Currency 48 8" xfId="18003" xr:uid="{19DAD237-E3FE-4241-A0E8-552044BC5B08}"/>
    <cellStyle name="Currency 48 9" xfId="18004" xr:uid="{D994F219-F6B2-48D4-8ABC-4A51DCAC0797}"/>
    <cellStyle name="Currency 49" xfId="18005" xr:uid="{D265F383-2069-40E5-9F28-A8098A77F01E}"/>
    <cellStyle name="Currency 49 10" xfId="18006" xr:uid="{FDA8BE13-503C-4CE4-B7CC-985BFDE429EA}"/>
    <cellStyle name="Currency 49 11" xfId="18007" xr:uid="{7C5AD291-02B2-48D9-A37F-F73896EC9055}"/>
    <cellStyle name="Currency 49 12" xfId="18008" xr:uid="{061E213E-F55A-4ABD-95BD-52AB8F7AE2A1}"/>
    <cellStyle name="Currency 49 13" xfId="18009" xr:uid="{C99CFAAA-C4AB-4F1C-B9D2-5C2D52FBA447}"/>
    <cellStyle name="Currency 49 14" xfId="18010" xr:uid="{A5070EE5-3AD4-469E-A9B4-9DAAA53AD829}"/>
    <cellStyle name="Currency 49 15" xfId="18011" xr:uid="{798A2F0D-5BD5-4A53-A8A3-3DE48CA45C7D}"/>
    <cellStyle name="Currency 49 16" xfId="18012" xr:uid="{3898FCC5-ECE4-4789-B16B-AC129494F6E8}"/>
    <cellStyle name="Currency 49 17" xfId="18013" xr:uid="{BE32B6CB-B7F3-42E8-9FD3-966410295767}"/>
    <cellStyle name="Currency 49 18" xfId="18014" xr:uid="{BFC868AF-FFE0-49A1-ABA5-240D0906E957}"/>
    <cellStyle name="Currency 49 19" xfId="18015" xr:uid="{47881476-5C9E-4389-B845-58855B34A954}"/>
    <cellStyle name="Currency 49 2" xfId="18016" xr:uid="{96F3BBAF-9CEC-4C1A-BCB2-945D3100BEC1}"/>
    <cellStyle name="Currency 49 20" xfId="18017" xr:uid="{19A84211-ABB3-4A87-A3B3-C8C4D5F5B9F5}"/>
    <cellStyle name="Currency 49 21" xfId="18018" xr:uid="{70009E39-A5D8-4229-B52D-3BB4C21917C1}"/>
    <cellStyle name="Currency 49 3" xfId="18019" xr:uid="{DA428744-4690-404D-903A-58AD586DC2BE}"/>
    <cellStyle name="Currency 49 4" xfId="18020" xr:uid="{8F397CD1-5994-41E3-97E8-4AA299269C9C}"/>
    <cellStyle name="Currency 49 5" xfId="18021" xr:uid="{338F0BEC-6262-42ED-A03C-ED2ABE666590}"/>
    <cellStyle name="Currency 49 6" xfId="18022" xr:uid="{FDB6BED0-277F-4121-AA56-B72677601107}"/>
    <cellStyle name="Currency 49 7" xfId="18023" xr:uid="{CB5A687F-FC19-4C44-9C58-1BB7FB914685}"/>
    <cellStyle name="Currency 49 8" xfId="18024" xr:uid="{7552A9E0-8EA0-4C35-8F34-BD57660B13EE}"/>
    <cellStyle name="Currency 49 9" xfId="18025" xr:uid="{F29060B4-A49B-4882-B918-74AB01A7BC40}"/>
    <cellStyle name="Currency 5" xfId="18026" xr:uid="{96CBDD30-ED0B-47E3-9652-2B3EDB9C71F9}"/>
    <cellStyle name="Currency 5 10" xfId="18027" xr:uid="{7DB0A221-C183-432F-9AE3-9FE7FF32691D}"/>
    <cellStyle name="Currency 5 11" xfId="18028" xr:uid="{1C74EFF0-6148-4307-B74A-3B4EA38768A1}"/>
    <cellStyle name="Currency 5 12" xfId="18029" xr:uid="{DB1A60DD-EADB-4E2A-A171-2F7B5E09DCC1}"/>
    <cellStyle name="Currency 5 13" xfId="18030" xr:uid="{6903543B-A46A-4839-BAC9-218729E7697E}"/>
    <cellStyle name="Currency 5 14" xfId="18031" xr:uid="{2CB1DBED-1DF6-40C6-AED1-7693EDD8655A}"/>
    <cellStyle name="Currency 5 15" xfId="18032" xr:uid="{56E0B691-2D47-408A-9DF7-ADB08848A651}"/>
    <cellStyle name="Currency 5 16" xfId="18033" xr:uid="{63AA5F9A-1A2D-4B24-92C5-DC98B4075AEE}"/>
    <cellStyle name="Currency 5 17" xfId="18034" xr:uid="{6AC429EE-AD42-4713-8732-83DCCA24ECE3}"/>
    <cellStyle name="Currency 5 18" xfId="18035" xr:uid="{714932FC-76E6-4995-BEE3-43FCAA81C4B6}"/>
    <cellStyle name="Currency 5 19" xfId="18036" xr:uid="{58BE2EAE-BB24-48AA-AD8C-A1572BDDCE10}"/>
    <cellStyle name="Currency 5 2" xfId="18037" xr:uid="{A9B40A35-BD14-424D-A638-7DDEC66F1A66}"/>
    <cellStyle name="Currency 5 2 2" xfId="36153" xr:uid="{7CBB75D6-BD44-4F44-AEEB-4CD91801C903}"/>
    <cellStyle name="Currency 5 20" xfId="18038" xr:uid="{025B3E85-ECC7-469C-A47D-84C5CE8C031E}"/>
    <cellStyle name="Currency 5 21" xfId="18039" xr:uid="{B2DA7C74-678D-465F-B78C-715E042A1308}"/>
    <cellStyle name="Currency 5 22" xfId="33782" xr:uid="{716A4B60-309B-49C7-A261-091674FF076B}"/>
    <cellStyle name="Currency 5 3" xfId="18040" xr:uid="{F3D5F5C1-16E6-4A22-A656-10833F221A29}"/>
    <cellStyle name="Currency 5 4" xfId="18041" xr:uid="{FDFAFB43-1D1B-42CD-A081-ADB6855E8F4F}"/>
    <cellStyle name="Currency 5 5" xfId="18042" xr:uid="{BA27D8D1-129C-4DDB-B2E2-F4AF034634E0}"/>
    <cellStyle name="Currency 5 6" xfId="18043" xr:uid="{67378070-04FB-49D5-AC07-2599B93D3974}"/>
    <cellStyle name="Currency 5 7" xfId="18044" xr:uid="{7F76CAC6-74DA-4C01-8A68-1CBDB85F28E8}"/>
    <cellStyle name="Currency 5 8" xfId="18045" xr:uid="{67098C38-23C3-4677-B319-59C4CC93B1BD}"/>
    <cellStyle name="Currency 5 9" xfId="18046" xr:uid="{9FC56E24-3A78-4740-AEE0-E205D5D126D7}"/>
    <cellStyle name="Currency 50" xfId="18047" xr:uid="{8E6606CA-2687-4A39-8175-A323C36D251D}"/>
    <cellStyle name="Currency 50 10" xfId="18048" xr:uid="{9FC15424-8E2F-44EB-ADED-154E8A4F4B0C}"/>
    <cellStyle name="Currency 50 11" xfId="18049" xr:uid="{7BA43290-53AB-460C-A677-BB47D8F95912}"/>
    <cellStyle name="Currency 50 12" xfId="18050" xr:uid="{96E078B1-2027-4A1C-A644-ADD96ADC53A1}"/>
    <cellStyle name="Currency 50 13" xfId="18051" xr:uid="{DE732F32-68B1-43AF-AD0D-4414BBE10618}"/>
    <cellStyle name="Currency 50 14" xfId="18052" xr:uid="{BA90BD7C-8A0B-4AD8-AC9B-E71374C19026}"/>
    <cellStyle name="Currency 50 15" xfId="18053" xr:uid="{B5F0BCBC-F83E-4F11-B39B-620E9CDEF7F6}"/>
    <cellStyle name="Currency 50 16" xfId="18054" xr:uid="{5F4E830C-BD71-446A-8C6D-8B3892091A7C}"/>
    <cellStyle name="Currency 50 17" xfId="18055" xr:uid="{1C3452AD-9B47-41C4-BB2A-2D7C1F857AD2}"/>
    <cellStyle name="Currency 50 18" xfId="18056" xr:uid="{41364F73-885C-4C61-82C3-86E8317678A5}"/>
    <cellStyle name="Currency 50 19" xfId="18057" xr:uid="{6EDD26E8-9E01-4F8F-B483-E6F6615CAF82}"/>
    <cellStyle name="Currency 50 2" xfId="18058" xr:uid="{5947D406-17D8-40D6-8D6C-5149BB8622E4}"/>
    <cellStyle name="Currency 50 20" xfId="18059" xr:uid="{A36E3FD3-6D45-458B-82B5-81347833BAB4}"/>
    <cellStyle name="Currency 50 21" xfId="18060" xr:uid="{052B5352-ABF7-42EC-8184-94745D1622C7}"/>
    <cellStyle name="Currency 50 3" xfId="18061" xr:uid="{FD05AD42-DE0E-4793-AE03-B8B612C145A6}"/>
    <cellStyle name="Currency 50 4" xfId="18062" xr:uid="{2A41C69A-63E4-4168-9ECC-C68FE913BBFE}"/>
    <cellStyle name="Currency 50 5" xfId="18063" xr:uid="{5A09CE24-1704-4A97-9B25-BBD61A8E4619}"/>
    <cellStyle name="Currency 50 6" xfId="18064" xr:uid="{6418E831-AA19-4FE6-B085-103339F18D75}"/>
    <cellStyle name="Currency 50 7" xfId="18065" xr:uid="{DAB7CD39-FD1B-4322-AC0A-3D0368E3F5FA}"/>
    <cellStyle name="Currency 50 8" xfId="18066" xr:uid="{9FB67F46-843D-4410-9ECE-49EC6541FA26}"/>
    <cellStyle name="Currency 50 9" xfId="18067" xr:uid="{EF3588DE-D7A0-4162-98E3-6FA57581AC42}"/>
    <cellStyle name="Currency 51" xfId="18068" xr:uid="{986EF5ED-6B05-4EF7-AD70-1E71B040EE8D}"/>
    <cellStyle name="Currency 51 10" xfId="18069" xr:uid="{98153C26-32E8-4593-989B-176D00800D4D}"/>
    <cellStyle name="Currency 51 11" xfId="18070" xr:uid="{F1E118DA-87E2-4B69-90F2-AB5D43479A16}"/>
    <cellStyle name="Currency 51 12" xfId="18071" xr:uid="{BC6A6FCE-F647-49AB-9C69-6483F7E4E64E}"/>
    <cellStyle name="Currency 51 13" xfId="18072" xr:uid="{B7AD8EA2-BCBF-4A55-B1D5-37F696DE2AD5}"/>
    <cellStyle name="Currency 51 14" xfId="18073" xr:uid="{3AC62106-E1D3-4A75-A902-49AE5478F8CF}"/>
    <cellStyle name="Currency 51 15" xfId="18074" xr:uid="{4A3C4DBB-1AC1-44F3-A790-1F77BF1236AC}"/>
    <cellStyle name="Currency 51 16" xfId="18075" xr:uid="{2CC4DBBC-0597-43F6-8324-4B7634EBF515}"/>
    <cellStyle name="Currency 51 17" xfId="18076" xr:uid="{B3AF44C0-6DFC-4DE3-89AA-80B783A3E6B2}"/>
    <cellStyle name="Currency 51 18" xfId="18077" xr:uid="{4DECD780-837B-41E1-940C-5A835327A284}"/>
    <cellStyle name="Currency 51 19" xfId="18078" xr:uid="{D1E63B2C-4680-47CF-AB28-D46C6D9F17FC}"/>
    <cellStyle name="Currency 51 2" xfId="18079" xr:uid="{38FEE5B7-A356-4D24-B465-E0BC840ED4A0}"/>
    <cellStyle name="Currency 51 20" xfId="18080" xr:uid="{A01589CA-C57E-41BA-BCEE-5E161D19A496}"/>
    <cellStyle name="Currency 51 21" xfId="18081" xr:uid="{D99DC510-E643-4791-9FDD-708224FD713E}"/>
    <cellStyle name="Currency 51 3" xfId="18082" xr:uid="{A82F9A5A-6573-4949-BC27-AFE68FF9FE73}"/>
    <cellStyle name="Currency 51 4" xfId="18083" xr:uid="{CEB6BBAE-0AE7-45F6-94D7-570DE9E9C688}"/>
    <cellStyle name="Currency 51 5" xfId="18084" xr:uid="{A7B1DEA2-E91F-48D0-A052-FFCF524F6A89}"/>
    <cellStyle name="Currency 51 6" xfId="18085" xr:uid="{52DC6113-0463-4EEF-8611-5C1CE2E0D993}"/>
    <cellStyle name="Currency 51 7" xfId="18086" xr:uid="{AD0383C6-1AE3-4D5C-BD27-54E86320D6CC}"/>
    <cellStyle name="Currency 51 8" xfId="18087" xr:uid="{8E669591-BEBF-4BA0-BB97-1BB26A4D8D52}"/>
    <cellStyle name="Currency 51 9" xfId="18088" xr:uid="{C6058681-5571-4C97-A73E-378FABBC5CF7}"/>
    <cellStyle name="Currency 52" xfId="18089" xr:uid="{4468C044-C4EC-4FEC-B3E4-FFA6D0F0F3BB}"/>
    <cellStyle name="Currency 52 10" xfId="18090" xr:uid="{02015351-BBD4-4FD7-9300-2574771EE9A8}"/>
    <cellStyle name="Currency 52 11" xfId="18091" xr:uid="{13BA402A-4089-49B8-8F27-09C5C28EABAE}"/>
    <cellStyle name="Currency 52 12" xfId="18092" xr:uid="{32C0E94C-3A20-431B-9371-CD4D3EEB4AC1}"/>
    <cellStyle name="Currency 52 13" xfId="18093" xr:uid="{87318278-BD39-4F94-84C4-3A5CB7DF3F08}"/>
    <cellStyle name="Currency 52 14" xfId="18094" xr:uid="{886EA3B3-EE68-449E-BA24-B6A067273435}"/>
    <cellStyle name="Currency 52 15" xfId="18095" xr:uid="{6098B74A-B4C4-4E21-B9A4-0DC0CDA932CC}"/>
    <cellStyle name="Currency 52 16" xfId="18096" xr:uid="{DB01ED7C-BC12-47A6-8F75-6DF870B45B52}"/>
    <cellStyle name="Currency 52 17" xfId="18097" xr:uid="{E6B57AED-511B-4BBD-B37E-81F69AA18369}"/>
    <cellStyle name="Currency 52 18" xfId="18098" xr:uid="{5967B42E-EE95-439A-8D43-AFBD5364B55A}"/>
    <cellStyle name="Currency 52 19" xfId="18099" xr:uid="{BD486200-18A8-4AAB-B902-AE2C57C96EEA}"/>
    <cellStyle name="Currency 52 2" xfId="18100" xr:uid="{544B6E12-8E8C-4A61-9198-3C1EB1184564}"/>
    <cellStyle name="Currency 52 20" xfId="18101" xr:uid="{556524E4-2F6D-4D73-BCF6-B83E2220993F}"/>
    <cellStyle name="Currency 52 21" xfId="18102" xr:uid="{9A60C831-758D-4CAD-B072-374814BC1710}"/>
    <cellStyle name="Currency 52 3" xfId="18103" xr:uid="{F5AAFB9F-40F8-47BE-96CA-D5F3EEDFDF1B}"/>
    <cellStyle name="Currency 52 4" xfId="18104" xr:uid="{F2FD693E-87B9-427C-A1A3-37757F026BD3}"/>
    <cellStyle name="Currency 52 5" xfId="18105" xr:uid="{90090BED-0DFA-469E-A4BF-E716773BD3A1}"/>
    <cellStyle name="Currency 52 6" xfId="18106" xr:uid="{08BFAFF9-5C10-4445-99C1-00E6F9EA11ED}"/>
    <cellStyle name="Currency 52 7" xfId="18107" xr:uid="{064198D8-4833-4B8A-B2DE-5791CA52193F}"/>
    <cellStyle name="Currency 52 8" xfId="18108" xr:uid="{2A0647D9-F2FA-4969-94F6-2B0DC04F914A}"/>
    <cellStyle name="Currency 52 9" xfId="18109" xr:uid="{48D43010-744E-487D-AFD9-1D1F4B109045}"/>
    <cellStyle name="Currency 53" xfId="18110" xr:uid="{C1CC072B-E575-45BA-9F50-328743695D18}"/>
    <cellStyle name="Currency 53 10" xfId="18111" xr:uid="{246965C5-CF23-4D0E-AE51-6BE0832FE51B}"/>
    <cellStyle name="Currency 53 11" xfId="18112" xr:uid="{227AEB30-B70B-4272-A739-5EA74EED80CA}"/>
    <cellStyle name="Currency 53 12" xfId="18113" xr:uid="{B3D9154E-2E34-4FCC-ABD2-6B7D955BBEF9}"/>
    <cellStyle name="Currency 53 13" xfId="18114" xr:uid="{FB9DF8C7-701D-4713-9EF5-4AF379D21FBC}"/>
    <cellStyle name="Currency 53 14" xfId="18115" xr:uid="{31AA842B-9E4D-4E8A-889C-7C17E28E9A4B}"/>
    <cellStyle name="Currency 53 15" xfId="18116" xr:uid="{4DA44DFA-F52B-4DC5-A54A-22F172282701}"/>
    <cellStyle name="Currency 53 16" xfId="18117" xr:uid="{9D90817E-421D-4E03-9278-80758AECD7B1}"/>
    <cellStyle name="Currency 53 17" xfId="18118" xr:uid="{8DF50851-D571-42DE-9566-4B73B79296E6}"/>
    <cellStyle name="Currency 53 18" xfId="18119" xr:uid="{FE51B726-E12F-4C49-99BF-EA59AE95C7A8}"/>
    <cellStyle name="Currency 53 19" xfId="18120" xr:uid="{7707A084-1780-4B1F-9948-8BD7168F2F6A}"/>
    <cellStyle name="Currency 53 2" xfId="18121" xr:uid="{CA49B42D-68B8-48C3-AAC3-4CACBF8D23B5}"/>
    <cellStyle name="Currency 53 20" xfId="18122" xr:uid="{C3B2B6F7-3EBF-40A6-A668-57612D8C6AB6}"/>
    <cellStyle name="Currency 53 21" xfId="18123" xr:uid="{18D1A23D-96BE-4689-90CA-8FC4285C8FE3}"/>
    <cellStyle name="Currency 53 3" xfId="18124" xr:uid="{A397E8F0-4009-4450-944B-AA35695FCC2D}"/>
    <cellStyle name="Currency 53 4" xfId="18125" xr:uid="{89D29109-EF9A-41A0-A68F-8504A42FA91D}"/>
    <cellStyle name="Currency 53 5" xfId="18126" xr:uid="{86653A4F-3FAF-42EA-AE1D-6C963FAF638A}"/>
    <cellStyle name="Currency 53 6" xfId="18127" xr:uid="{F930F28C-DBB0-43D2-AAA8-081EA8A55D8B}"/>
    <cellStyle name="Currency 53 7" xfId="18128" xr:uid="{2C266764-5F27-4341-A994-F2BADBC15479}"/>
    <cellStyle name="Currency 53 8" xfId="18129" xr:uid="{6EBEAF2E-BDA1-47EC-A819-02A55BCFF428}"/>
    <cellStyle name="Currency 53 9" xfId="18130" xr:uid="{F30BBB89-91BE-4E95-8AE5-BEE065BD3174}"/>
    <cellStyle name="Currency 54" xfId="18131" xr:uid="{7011BAFB-A6AD-4BF5-A7D9-C62F703F97D1}"/>
    <cellStyle name="Currency 54 10" xfId="18132" xr:uid="{45FB0C2D-0A59-4133-95D8-F79334EDAEF7}"/>
    <cellStyle name="Currency 54 11" xfId="18133" xr:uid="{016A7B54-29C9-42CB-AB91-D54FD8266CA9}"/>
    <cellStyle name="Currency 54 12" xfId="18134" xr:uid="{A001F5AA-C096-499B-A564-CC0C57E462E5}"/>
    <cellStyle name="Currency 54 13" xfId="18135" xr:uid="{B5E855FB-C705-4CE1-AEB6-72664109AA21}"/>
    <cellStyle name="Currency 54 14" xfId="18136" xr:uid="{D5E3A5A5-6233-45DD-B542-CB5719D5F76E}"/>
    <cellStyle name="Currency 54 15" xfId="18137" xr:uid="{828553D4-EC78-4C41-B1F4-5A4C11C695FD}"/>
    <cellStyle name="Currency 54 16" xfId="18138" xr:uid="{EA8CE9FD-7513-4C64-AD91-5480CCC91F52}"/>
    <cellStyle name="Currency 54 17" xfId="18139" xr:uid="{178C11E4-6AC6-4114-9AD8-32A42B65A174}"/>
    <cellStyle name="Currency 54 18" xfId="18140" xr:uid="{8F761CB2-D51A-432E-B0D0-012300776F20}"/>
    <cellStyle name="Currency 54 19" xfId="18141" xr:uid="{D291839D-776D-4BEE-B7CC-684DB425E60D}"/>
    <cellStyle name="Currency 54 2" xfId="18142" xr:uid="{5C2CACF8-C471-4BE7-93CD-F1059D68EF17}"/>
    <cellStyle name="Currency 54 20" xfId="18143" xr:uid="{56E40DDD-71EE-48F3-BD05-1C8AA1DE2409}"/>
    <cellStyle name="Currency 54 21" xfId="18144" xr:uid="{9E24DACF-0DDF-47BD-B59A-13A97A3C4314}"/>
    <cellStyle name="Currency 54 3" xfId="18145" xr:uid="{EBF088AB-1ED7-49AF-A12B-28814D97298A}"/>
    <cellStyle name="Currency 54 4" xfId="18146" xr:uid="{5EC5C3D9-0EE3-452C-8CAC-53A2EA670563}"/>
    <cellStyle name="Currency 54 5" xfId="18147" xr:uid="{D7420E6D-448E-4392-B4CA-1A5767AD52EF}"/>
    <cellStyle name="Currency 54 6" xfId="18148" xr:uid="{D14AB5C3-75E3-4C91-A71E-F1D76849BF4A}"/>
    <cellStyle name="Currency 54 7" xfId="18149" xr:uid="{10C7FCD5-2B01-457E-B067-886C6C6321C8}"/>
    <cellStyle name="Currency 54 8" xfId="18150" xr:uid="{94720F3B-A3C0-4543-BC87-8E60550FBA60}"/>
    <cellStyle name="Currency 54 9" xfId="18151" xr:uid="{90D745CB-39CC-4B16-B195-C4BFD9CA465D}"/>
    <cellStyle name="Currency 55" xfId="18152" xr:uid="{513A1734-7971-48CD-BB01-01262565C153}"/>
    <cellStyle name="Currency 55 10" xfId="18153" xr:uid="{9DE93307-2208-4C60-BB41-F27BD023EDE1}"/>
    <cellStyle name="Currency 55 11" xfId="18154" xr:uid="{E13B3BA7-38CD-42F2-924F-BBF620A0ED5C}"/>
    <cellStyle name="Currency 55 12" xfId="18155" xr:uid="{8D3F3061-5E85-4373-BD11-2CAD38568CC2}"/>
    <cellStyle name="Currency 55 13" xfId="18156" xr:uid="{28871E29-3242-48AD-AD83-59A1BDC53BA0}"/>
    <cellStyle name="Currency 55 14" xfId="18157" xr:uid="{FA275941-F5F7-4FD9-9368-C469AB70B1E2}"/>
    <cellStyle name="Currency 55 15" xfId="18158" xr:uid="{C8351C3B-66B2-4A7F-AB1A-DF78FECCC817}"/>
    <cellStyle name="Currency 55 16" xfId="18159" xr:uid="{34402A53-EDB8-4E12-84A3-68F05C6416D7}"/>
    <cellStyle name="Currency 55 17" xfId="18160" xr:uid="{934A51A7-49EB-4E62-B56E-0AA61BBEC1AF}"/>
    <cellStyle name="Currency 55 18" xfId="18161" xr:uid="{4A8516EE-C43E-4D45-846A-1BDB495D2EE6}"/>
    <cellStyle name="Currency 55 19" xfId="18162" xr:uid="{613EA96F-BCF3-4F4F-9975-7E6976BD78A2}"/>
    <cellStyle name="Currency 55 2" xfId="18163" xr:uid="{DC44DD69-6E96-4D75-9C14-115AA4D0A0F9}"/>
    <cellStyle name="Currency 55 20" xfId="18164" xr:uid="{465DF5F2-7B1E-41C4-80D4-5B0CABA3D39E}"/>
    <cellStyle name="Currency 55 21" xfId="18165" xr:uid="{24988615-F7C9-4769-B06D-E450D9801723}"/>
    <cellStyle name="Currency 55 3" xfId="18166" xr:uid="{56637CE2-2024-4007-9F12-2B49111312CD}"/>
    <cellStyle name="Currency 55 4" xfId="18167" xr:uid="{131D47F2-E7A3-44DF-9B4E-B1B42B0E9E32}"/>
    <cellStyle name="Currency 55 5" xfId="18168" xr:uid="{1E9322A1-05A0-4DB0-94EA-EBB255380470}"/>
    <cellStyle name="Currency 55 6" xfId="18169" xr:uid="{94BFC2AA-9427-4256-8AE3-08427F29B5C8}"/>
    <cellStyle name="Currency 55 7" xfId="18170" xr:uid="{B9FE7DBB-8319-492B-A8F5-2247FCE532FB}"/>
    <cellStyle name="Currency 55 8" xfId="18171" xr:uid="{52B73FF2-289E-4AA2-9A14-5806C95E7509}"/>
    <cellStyle name="Currency 55 9" xfId="18172" xr:uid="{81CFD4F1-1C49-4365-927D-DD1C1406B9C2}"/>
    <cellStyle name="Currency 56" xfId="18173" xr:uid="{48A90574-ECC5-46E8-8AFC-28CD227899EB}"/>
    <cellStyle name="Currency 56 10" xfId="18174" xr:uid="{9BB9FC30-80CE-4672-9637-218D6CDFC780}"/>
    <cellStyle name="Currency 56 11" xfId="18175" xr:uid="{8A36471A-8958-4648-829D-C7D0B9AF4300}"/>
    <cellStyle name="Currency 56 12" xfId="18176" xr:uid="{409CB33F-97ED-4492-9E00-DB8297DD4261}"/>
    <cellStyle name="Currency 56 13" xfId="18177" xr:uid="{6E862910-7161-4218-B20A-F2D76CE36C71}"/>
    <cellStyle name="Currency 56 14" xfId="18178" xr:uid="{5FCCC5B3-8916-47BC-B178-D83507A00C4B}"/>
    <cellStyle name="Currency 56 15" xfId="18179" xr:uid="{1115A817-2D70-4C98-9A1B-DC7BD5003DD5}"/>
    <cellStyle name="Currency 56 16" xfId="18180" xr:uid="{B8CBE6A9-13A2-47C9-85AF-40E72331403D}"/>
    <cellStyle name="Currency 56 17" xfId="18181" xr:uid="{25D97B52-D6B7-4183-A939-068085F0B531}"/>
    <cellStyle name="Currency 56 18" xfId="18182" xr:uid="{A7B7519B-55B4-40C3-81CD-014518AD736E}"/>
    <cellStyle name="Currency 56 19" xfId="18183" xr:uid="{B96724A2-ACFC-4A59-9875-43A1420F0A43}"/>
    <cellStyle name="Currency 56 2" xfId="18184" xr:uid="{33108ACB-68A8-4504-9F6D-3DCB39164284}"/>
    <cellStyle name="Currency 56 20" xfId="18185" xr:uid="{5E7906FD-7EC4-4412-A663-06B33D5467CE}"/>
    <cellStyle name="Currency 56 21" xfId="18186" xr:uid="{47486D30-00EE-463D-AA71-78C4A3424A15}"/>
    <cellStyle name="Currency 56 3" xfId="18187" xr:uid="{8C2E8F31-F073-49F2-B649-4D7713609BC2}"/>
    <cellStyle name="Currency 56 4" xfId="18188" xr:uid="{605329EA-EDF5-4CB2-8043-DCC6D74C1A16}"/>
    <cellStyle name="Currency 56 5" xfId="18189" xr:uid="{111A513D-2C21-4170-92E0-F3D3F63789DF}"/>
    <cellStyle name="Currency 56 6" xfId="18190" xr:uid="{5CDFB6E5-901D-4422-8F18-338BD44C27BE}"/>
    <cellStyle name="Currency 56 7" xfId="18191" xr:uid="{49A714B7-41A6-4EAE-87A5-956A8FD00B30}"/>
    <cellStyle name="Currency 56 8" xfId="18192" xr:uid="{D8B5E9D2-272F-402F-B9E8-A168402A815C}"/>
    <cellStyle name="Currency 56 9" xfId="18193" xr:uid="{9D18CCB4-C390-41F9-803D-9F74B0A243E5}"/>
    <cellStyle name="Currency 57" xfId="18194" xr:uid="{36797565-FF55-46F1-B9C6-CD895D7C2F30}"/>
    <cellStyle name="Currency 57 10" xfId="18195" xr:uid="{CFA877F3-FAFB-4B0C-AE44-51415EFC97C5}"/>
    <cellStyle name="Currency 57 11" xfId="18196" xr:uid="{12D9B13C-AF4E-4C5E-B716-C549192EC100}"/>
    <cellStyle name="Currency 57 12" xfId="18197" xr:uid="{BC8BC974-4670-42B1-AD8A-510E27C6B420}"/>
    <cellStyle name="Currency 57 13" xfId="18198" xr:uid="{93EE9D51-65CD-445C-8151-EB57B37162D6}"/>
    <cellStyle name="Currency 57 14" xfId="18199" xr:uid="{A40CBC3D-16FC-4F0A-ABD2-E4CFCEB24590}"/>
    <cellStyle name="Currency 57 15" xfId="18200" xr:uid="{261BB720-4B06-4D98-80E4-B2D71B33B4BB}"/>
    <cellStyle name="Currency 57 16" xfId="18201" xr:uid="{91E804DB-5DEC-4630-B488-024009B03968}"/>
    <cellStyle name="Currency 57 17" xfId="18202" xr:uid="{893317D2-5A8D-4FA7-BFD1-7C893EBCEA51}"/>
    <cellStyle name="Currency 57 18" xfId="18203" xr:uid="{731FD543-538A-40E8-A5C5-EE422C1DC58A}"/>
    <cellStyle name="Currency 57 19" xfId="18204" xr:uid="{3B03DF9F-D76B-4FD9-8D46-A6E005EB4E99}"/>
    <cellStyle name="Currency 57 2" xfId="18205" xr:uid="{A3021F76-22D2-4E27-84B3-A22FCC3C03BF}"/>
    <cellStyle name="Currency 57 20" xfId="18206" xr:uid="{DE4F5D68-15CB-4CEE-95FC-860F54307293}"/>
    <cellStyle name="Currency 57 21" xfId="18207" xr:uid="{0B1EA7BC-0A8F-44FC-A406-19415ED5B5BC}"/>
    <cellStyle name="Currency 57 3" xfId="18208" xr:uid="{9456D0B7-8FEC-4F69-A082-BB596F572AF9}"/>
    <cellStyle name="Currency 57 4" xfId="18209" xr:uid="{9858C7B6-3F90-4BA4-9D7E-39661CFABD42}"/>
    <cellStyle name="Currency 57 5" xfId="18210" xr:uid="{D946AC1C-5C79-4C2F-9D8C-4B3778DCE57F}"/>
    <cellStyle name="Currency 57 6" xfId="18211" xr:uid="{909A73BD-4192-45C3-B0E0-32BBD6F7AD33}"/>
    <cellStyle name="Currency 57 7" xfId="18212" xr:uid="{4AEF6E8D-F9CC-4798-A36A-DFF3BCA075F9}"/>
    <cellStyle name="Currency 57 8" xfId="18213" xr:uid="{9C36B2F0-1F55-4C54-B8B2-34AA6FDC69C7}"/>
    <cellStyle name="Currency 57 9" xfId="18214" xr:uid="{062F72E4-1848-445F-8572-21283BB13E7C}"/>
    <cellStyle name="Currency 58" xfId="18215" xr:uid="{C25BB1F3-F35A-46A9-A11F-5F2BA9119C1F}"/>
    <cellStyle name="Currency 58 10" xfId="18216" xr:uid="{B234969C-7780-42EB-9C6F-FFB00D310F91}"/>
    <cellStyle name="Currency 58 11" xfId="18217" xr:uid="{D263D716-87FE-4A11-AEF4-B6B329E5614D}"/>
    <cellStyle name="Currency 58 12" xfId="18218" xr:uid="{14CC15E5-292C-407D-A265-24C5D16752CA}"/>
    <cellStyle name="Currency 58 13" xfId="18219" xr:uid="{4674CAC5-E5AA-475F-A0DE-4E3470380E27}"/>
    <cellStyle name="Currency 58 14" xfId="18220" xr:uid="{FD5291C5-ECA4-41BF-B043-C2E28EA23D19}"/>
    <cellStyle name="Currency 58 15" xfId="18221" xr:uid="{A7117E04-209B-4995-BA91-3421364F8B0E}"/>
    <cellStyle name="Currency 58 16" xfId="18222" xr:uid="{819E5E01-2A5D-41AC-AE3B-C65768BA82F9}"/>
    <cellStyle name="Currency 58 17" xfId="18223" xr:uid="{D0D7F015-7383-43FA-9921-5B46CBB41904}"/>
    <cellStyle name="Currency 58 18" xfId="18224" xr:uid="{C6554C93-D4A9-4604-A51C-90BB731A4166}"/>
    <cellStyle name="Currency 58 19" xfId="18225" xr:uid="{1A13A370-9E3E-4A5D-AD95-70439E95818F}"/>
    <cellStyle name="Currency 58 2" xfId="18226" xr:uid="{83CE0DC8-E7E8-4D93-A7F7-92BFBD29544D}"/>
    <cellStyle name="Currency 58 20" xfId="18227" xr:uid="{3CB22CDA-7C35-4053-857A-86F883D99798}"/>
    <cellStyle name="Currency 58 21" xfId="18228" xr:uid="{2FC3DC50-41C7-41EF-BD85-7F19EBD7F698}"/>
    <cellStyle name="Currency 58 3" xfId="18229" xr:uid="{D1B01A53-0762-460D-A879-6A5570C2C7AC}"/>
    <cellStyle name="Currency 58 4" xfId="18230" xr:uid="{E6AB7680-2505-4AE3-8C5A-B482D0928595}"/>
    <cellStyle name="Currency 58 5" xfId="18231" xr:uid="{20DC2B33-3C4C-40CD-B732-2E06DC9C8823}"/>
    <cellStyle name="Currency 58 6" xfId="18232" xr:uid="{63D7005C-0D83-4700-BE16-B01653E15522}"/>
    <cellStyle name="Currency 58 7" xfId="18233" xr:uid="{646C0C20-CB52-4542-9137-3F94100A2971}"/>
    <cellStyle name="Currency 58 8" xfId="18234" xr:uid="{B99A56D1-BF36-4D4F-8192-AF635FC39E54}"/>
    <cellStyle name="Currency 58 9" xfId="18235" xr:uid="{01C160F3-BFE4-4D5C-A732-29DF6F61E8C8}"/>
    <cellStyle name="Currency 59" xfId="18236" xr:uid="{81DEBD08-DF5E-449E-BE50-57AC617FA98C}"/>
    <cellStyle name="Currency 59 10" xfId="18237" xr:uid="{F3660286-7254-4D8F-82A7-79E4675516EB}"/>
    <cellStyle name="Currency 59 11" xfId="18238" xr:uid="{64890E68-09EA-4478-B063-081FEC91BAE1}"/>
    <cellStyle name="Currency 59 12" xfId="18239" xr:uid="{8AA82834-8BAB-452A-8C3A-593CEAC5FEDB}"/>
    <cellStyle name="Currency 59 13" xfId="18240" xr:uid="{44765A3A-C27D-42FA-B9A5-C8DFB91AC066}"/>
    <cellStyle name="Currency 59 14" xfId="18241" xr:uid="{AD4FB08E-D828-4947-830E-12235AFBD793}"/>
    <cellStyle name="Currency 59 15" xfId="18242" xr:uid="{B61742B1-BB6A-4B40-AD62-AEBAB6B381A2}"/>
    <cellStyle name="Currency 59 16" xfId="18243" xr:uid="{CAAD0D45-BFBA-46FB-BF58-E277BAB4B8CC}"/>
    <cellStyle name="Currency 59 17" xfId="18244" xr:uid="{CEEF3CEB-6FA1-47BB-8F9D-9C46F5AD2307}"/>
    <cellStyle name="Currency 59 18" xfId="18245" xr:uid="{F4FC6EF4-599C-438F-933B-264D49AE6458}"/>
    <cellStyle name="Currency 59 19" xfId="18246" xr:uid="{404DA098-25AD-4D13-A239-B697DE76F5EA}"/>
    <cellStyle name="Currency 59 2" xfId="18247" xr:uid="{F414A881-A0B1-40D7-8058-2E7110DF0447}"/>
    <cellStyle name="Currency 59 20" xfId="18248" xr:uid="{C0E05296-3C92-452C-BF86-746162DD17F7}"/>
    <cellStyle name="Currency 59 21" xfId="18249" xr:uid="{35CA351C-2098-4448-B339-4BE78148B756}"/>
    <cellStyle name="Currency 59 3" xfId="18250" xr:uid="{5F661A1A-54EE-41DA-8DA2-67381B5727F2}"/>
    <cellStyle name="Currency 59 4" xfId="18251" xr:uid="{9FB945CF-36A4-4A65-8413-48C91354AAC8}"/>
    <cellStyle name="Currency 59 5" xfId="18252" xr:uid="{690B3227-98A2-48E9-89F0-64E326F3849C}"/>
    <cellStyle name="Currency 59 6" xfId="18253" xr:uid="{40F98A96-67B0-4415-97BE-651BAADE4865}"/>
    <cellStyle name="Currency 59 7" xfId="18254" xr:uid="{DEC6B180-806A-4CB7-A981-CCB9CAE7DEFA}"/>
    <cellStyle name="Currency 59 8" xfId="18255" xr:uid="{9FBA8FC6-DD1D-469E-B0D8-696966D8E013}"/>
    <cellStyle name="Currency 59 9" xfId="18256" xr:uid="{2A8D0B87-7A4E-49E1-9346-C27414ECDE03}"/>
    <cellStyle name="Currency 6" xfId="18257" xr:uid="{26D3EC7E-B54C-40BB-97C8-21DF86A76615}"/>
    <cellStyle name="Currency 6 10" xfId="18258" xr:uid="{53B9D6CD-DCD9-44EF-8CBC-AAA699E95F7E}"/>
    <cellStyle name="Currency 6 11" xfId="18259" xr:uid="{136E43C4-630C-47D2-92CC-31C8153F3748}"/>
    <cellStyle name="Currency 6 12" xfId="18260" xr:uid="{4EC14DA3-EA59-489B-85F6-2545740FE396}"/>
    <cellStyle name="Currency 6 13" xfId="18261" xr:uid="{FF6EBF4A-EC74-4217-B777-95FF45769F16}"/>
    <cellStyle name="Currency 6 14" xfId="18262" xr:uid="{2214BFEE-BB36-456F-B72A-C690F45BEB63}"/>
    <cellStyle name="Currency 6 15" xfId="18263" xr:uid="{C1C71071-08ED-4CC7-B333-CA9B11F26208}"/>
    <cellStyle name="Currency 6 16" xfId="18264" xr:uid="{B89313EB-4E9D-4346-A235-842AFD334EEF}"/>
    <cellStyle name="Currency 6 17" xfId="18265" xr:uid="{F2D6A9A7-C425-40A0-9CDC-3D83D02E6186}"/>
    <cellStyle name="Currency 6 18" xfId="18266" xr:uid="{3CDDA56E-1117-492C-B4FB-43CD61ADB543}"/>
    <cellStyle name="Currency 6 19" xfId="18267" xr:uid="{1C713803-6746-42D8-9F15-F518C4D2170A}"/>
    <cellStyle name="Currency 6 2" xfId="18268" xr:uid="{BBC979A7-19AA-4307-9EA7-776A796B880E}"/>
    <cellStyle name="Currency 6 2 2" xfId="33854" xr:uid="{121016FB-BDAB-48D6-9491-CC92A0D99B8D}"/>
    <cellStyle name="Currency 6 2 3" xfId="33806" xr:uid="{FFB0B5DB-40BE-4385-8799-17D4533DD415}"/>
    <cellStyle name="Currency 6 2 4" xfId="36155" xr:uid="{13B2E304-60FA-4622-B8BB-B639D94B7441}"/>
    <cellStyle name="Currency 6 20" xfId="18269" xr:uid="{6200C529-042F-4077-89ED-F41FF96ECC25}"/>
    <cellStyle name="Currency 6 21" xfId="18270" xr:uid="{5DD481B9-9DDD-408F-9E8E-3CEB07319D71}"/>
    <cellStyle name="Currency 6 22" xfId="33780" xr:uid="{D0F97C7D-A9F5-45CE-BC2D-E813E34AFD24}"/>
    <cellStyle name="Currency 6 23" xfId="36154" xr:uid="{875D35B3-1966-42D8-BCB7-2453BBAADCE6}"/>
    <cellStyle name="Currency 6 3" xfId="18271" xr:uid="{FB1CF594-4C1D-41AC-9E71-5766ECA134E6}"/>
    <cellStyle name="Currency 6 3 2" xfId="33831" xr:uid="{EDC5EADA-2706-4516-8CD2-8B4F51E8D28A}"/>
    <cellStyle name="Currency 6 4" xfId="18272" xr:uid="{347CB1F7-2DDA-4F7C-ACC5-D0EDBA6A5A33}"/>
    <cellStyle name="Currency 6 5" xfId="18273" xr:uid="{6A550117-E501-4660-B9B5-2CD4138611C3}"/>
    <cellStyle name="Currency 6 6" xfId="18274" xr:uid="{59081149-4057-45D3-ACB3-21D2DBF4B609}"/>
    <cellStyle name="Currency 6 7" xfId="18275" xr:uid="{1A822BD5-7D05-4570-ABDC-F355B61586E1}"/>
    <cellStyle name="Currency 6 8" xfId="18276" xr:uid="{A4658331-628F-4250-964E-96B4631F0652}"/>
    <cellStyle name="Currency 6 9" xfId="18277" xr:uid="{76D62B6B-EF02-4A61-A5FB-45619035E720}"/>
    <cellStyle name="Currency 60" xfId="18278" xr:uid="{F089BEAD-DBA6-43AA-A76B-454A679E2AB1}"/>
    <cellStyle name="Currency 60 10" xfId="18279" xr:uid="{0C683F76-DB14-44C9-923C-8FACC23CB366}"/>
    <cellStyle name="Currency 60 11" xfId="18280" xr:uid="{EE041E7A-111B-4F8C-8407-C8474EA36FB4}"/>
    <cellStyle name="Currency 60 12" xfId="18281" xr:uid="{17452915-725E-48D4-98BE-10AC8F446C7F}"/>
    <cellStyle name="Currency 60 13" xfId="18282" xr:uid="{0DF9B6AB-C53F-435A-9383-3ECBB04A6A07}"/>
    <cellStyle name="Currency 60 14" xfId="18283" xr:uid="{612E22FD-74D7-4394-8CF8-CBC2BC2A5192}"/>
    <cellStyle name="Currency 60 15" xfId="18284" xr:uid="{F17F4662-29EB-426E-AF00-BCE2C4618C90}"/>
    <cellStyle name="Currency 60 16" xfId="18285" xr:uid="{9D5547D8-A6A8-4DF3-B17F-DAE083BB4329}"/>
    <cellStyle name="Currency 60 17" xfId="18286" xr:uid="{C8F13E2F-10DB-4E75-999A-F128EFF2D7E9}"/>
    <cellStyle name="Currency 60 18" xfId="18287" xr:uid="{D97F9359-7F36-4E33-A747-7F421ACDAFFF}"/>
    <cellStyle name="Currency 60 19" xfId="18288" xr:uid="{5C9E3D6D-294B-4A91-80CD-A12F28586C91}"/>
    <cellStyle name="Currency 60 2" xfId="18289" xr:uid="{C8C9EE46-153B-4020-8D70-03B6AF83C74B}"/>
    <cellStyle name="Currency 60 20" xfId="18290" xr:uid="{9FEE06E9-39E5-4E7D-B293-BDC3035DC98D}"/>
    <cellStyle name="Currency 60 21" xfId="18291" xr:uid="{AC2CB4CF-A265-4C57-993F-51D7FE668D80}"/>
    <cellStyle name="Currency 60 3" xfId="18292" xr:uid="{45C97788-2E2E-4A74-AD0E-9951CA708342}"/>
    <cellStyle name="Currency 60 4" xfId="18293" xr:uid="{C04D7453-4402-414E-8865-9160F9B427F6}"/>
    <cellStyle name="Currency 60 5" xfId="18294" xr:uid="{D4F67639-AC49-4651-8FD5-CDFF9190525C}"/>
    <cellStyle name="Currency 60 6" xfId="18295" xr:uid="{49820618-2D93-4AA4-85CA-F62C26E41A86}"/>
    <cellStyle name="Currency 60 7" xfId="18296" xr:uid="{6B7441E7-D1FE-4B93-AC3A-E8E258AA6FD4}"/>
    <cellStyle name="Currency 60 8" xfId="18297" xr:uid="{94392B22-913B-4C48-9D2F-5B51B1338C8F}"/>
    <cellStyle name="Currency 60 9" xfId="18298" xr:uid="{36B53D61-5C88-4727-AD60-2B7508184C78}"/>
    <cellStyle name="Currency 61" xfId="18299" xr:uid="{B847D649-C581-43CB-A3C5-074A979B996E}"/>
    <cellStyle name="Currency 61 10" xfId="18300" xr:uid="{175750D1-5D8A-483C-99FE-6DFF50D6B781}"/>
    <cellStyle name="Currency 61 11" xfId="18301" xr:uid="{C1D29A55-8CC4-45A5-A165-97A3AAF9E419}"/>
    <cellStyle name="Currency 61 12" xfId="18302" xr:uid="{60D5E63E-A3F2-43B1-AB68-669C26141C58}"/>
    <cellStyle name="Currency 61 13" xfId="18303" xr:uid="{BC29924F-4070-4298-A5D4-6552666CF517}"/>
    <cellStyle name="Currency 61 14" xfId="18304" xr:uid="{DDAE5D40-05E1-4C48-AD4B-4144A674351F}"/>
    <cellStyle name="Currency 61 15" xfId="18305" xr:uid="{7C87B573-F67E-444D-A675-2786C104117E}"/>
    <cellStyle name="Currency 61 16" xfId="18306" xr:uid="{8EBEE039-4D25-4E52-B655-DF689E94EAA1}"/>
    <cellStyle name="Currency 61 17" xfId="18307" xr:uid="{77E80DA4-976E-4B89-8D07-E9E8739A11ED}"/>
    <cellStyle name="Currency 61 18" xfId="18308" xr:uid="{9D365421-C27D-4B88-89E0-0AE866421E6B}"/>
    <cellStyle name="Currency 61 19" xfId="18309" xr:uid="{D2B1FDF0-8E1C-46A1-ACE7-1105D4A133AB}"/>
    <cellStyle name="Currency 61 2" xfId="18310" xr:uid="{D1F018DD-F9AF-439C-8B88-886CA85C7319}"/>
    <cellStyle name="Currency 61 20" xfId="18311" xr:uid="{20ACB86A-E80B-4F57-BF7F-44794CD5B1A0}"/>
    <cellStyle name="Currency 61 21" xfId="18312" xr:uid="{61E082C5-9033-44E8-B915-5E6728526DB5}"/>
    <cellStyle name="Currency 61 3" xfId="18313" xr:uid="{10FF54C3-F0A3-4D3B-BEF6-83AB65E39189}"/>
    <cellStyle name="Currency 61 4" xfId="18314" xr:uid="{B9C03D80-89BC-407C-BBE7-E1651EB5297D}"/>
    <cellStyle name="Currency 61 5" xfId="18315" xr:uid="{FF12618E-A1DD-44C6-9EB8-AADE1BCE4754}"/>
    <cellStyle name="Currency 61 6" xfId="18316" xr:uid="{4AC63183-0703-42D9-887E-E0108B032FFF}"/>
    <cellStyle name="Currency 61 7" xfId="18317" xr:uid="{91F87F47-147C-49A7-9689-B77804AAB122}"/>
    <cellStyle name="Currency 61 8" xfId="18318" xr:uid="{3FD8C1AA-FBF0-474C-87A0-E2D9E421419C}"/>
    <cellStyle name="Currency 61 9" xfId="18319" xr:uid="{2804180F-3BF0-4BBE-9532-240E718A9865}"/>
    <cellStyle name="Currency 62" xfId="18320" xr:uid="{54A91403-FF62-4C2A-92E5-DC5162BC71AA}"/>
    <cellStyle name="Currency 62 10" xfId="18321" xr:uid="{E0F98B4F-146B-4EB8-9209-69E0DDF37236}"/>
    <cellStyle name="Currency 62 11" xfId="18322" xr:uid="{B93B4703-0BC2-4486-AAAC-9CBEA6F715DD}"/>
    <cellStyle name="Currency 62 12" xfId="18323" xr:uid="{4B3CC528-967A-47FD-912A-8D8AF8063477}"/>
    <cellStyle name="Currency 62 13" xfId="18324" xr:uid="{79060948-A569-4B01-B255-64D6D44D80FC}"/>
    <cellStyle name="Currency 62 14" xfId="18325" xr:uid="{CA4B8917-40AC-4D71-BEDA-2311687244F0}"/>
    <cellStyle name="Currency 62 15" xfId="18326" xr:uid="{10E30BE1-392D-4036-A525-2356B3816575}"/>
    <cellStyle name="Currency 62 16" xfId="18327" xr:uid="{691F6BF1-C738-493B-9528-71C6F7B72554}"/>
    <cellStyle name="Currency 62 17" xfId="18328" xr:uid="{72298A7F-9B47-4581-9CB1-959A9FC5146C}"/>
    <cellStyle name="Currency 62 18" xfId="18329" xr:uid="{F03FF0AF-2D15-4D13-A382-19E501699B41}"/>
    <cellStyle name="Currency 62 19" xfId="18330" xr:uid="{F75982F0-A11D-4DF3-B463-7063F2EC52D8}"/>
    <cellStyle name="Currency 62 2" xfId="18331" xr:uid="{7320F593-C639-46F9-80F8-846814FEF0A4}"/>
    <cellStyle name="Currency 62 20" xfId="18332" xr:uid="{64D6E57D-E3E1-4FB6-AD76-3C7EF43C0F31}"/>
    <cellStyle name="Currency 62 21" xfId="18333" xr:uid="{ED34B785-0EF7-4614-9A4C-7A0E95AAAFD5}"/>
    <cellStyle name="Currency 62 3" xfId="18334" xr:uid="{6DD844C9-943C-497A-9A79-F2C3A917B1C9}"/>
    <cellStyle name="Currency 62 4" xfId="18335" xr:uid="{2A29904C-4685-4D61-BA5E-7CC6A9C5704C}"/>
    <cellStyle name="Currency 62 5" xfId="18336" xr:uid="{716CCC79-8D0C-403E-B81C-B9F3848BBBE4}"/>
    <cellStyle name="Currency 62 6" xfId="18337" xr:uid="{109C583D-691B-4CF7-ABD5-F539B594B4FB}"/>
    <cellStyle name="Currency 62 7" xfId="18338" xr:uid="{04282352-B492-4A11-8163-59A81E626863}"/>
    <cellStyle name="Currency 62 8" xfId="18339" xr:uid="{78AABC2D-3D00-4277-8437-AC115C4F439A}"/>
    <cellStyle name="Currency 62 9" xfId="18340" xr:uid="{A54FA411-DB03-4FD5-8296-D10D003D4601}"/>
    <cellStyle name="Currency 63" xfId="18341" xr:uid="{5E8F12AA-0B84-4206-BD4F-0F989A9ADA25}"/>
    <cellStyle name="Currency 63 10" xfId="18342" xr:uid="{B640DAE1-9B15-4641-A135-F5E5798D1815}"/>
    <cellStyle name="Currency 63 11" xfId="18343" xr:uid="{667DCAF5-811B-45E9-B985-BE22780AD3E2}"/>
    <cellStyle name="Currency 63 12" xfId="18344" xr:uid="{FA58675B-960C-4F68-BE65-E220E1592310}"/>
    <cellStyle name="Currency 63 13" xfId="18345" xr:uid="{571CD45E-72B5-4468-B219-8482E72F1F44}"/>
    <cellStyle name="Currency 63 14" xfId="18346" xr:uid="{BBCEEAAA-1509-4496-92A7-118959997720}"/>
    <cellStyle name="Currency 63 15" xfId="18347" xr:uid="{27C1A1A5-524B-4BDC-B102-D6350C189555}"/>
    <cellStyle name="Currency 63 16" xfId="18348" xr:uid="{10219BC9-87E6-4F96-8DF8-5E3552B9670B}"/>
    <cellStyle name="Currency 63 17" xfId="18349" xr:uid="{4A8FABE6-F6AC-428F-9499-ECB5E3096AC7}"/>
    <cellStyle name="Currency 63 18" xfId="18350" xr:uid="{99C20A4F-15F7-465A-9441-9E043F9718B0}"/>
    <cellStyle name="Currency 63 19" xfId="18351" xr:uid="{37680E40-A126-4879-B654-A66E045D2BD9}"/>
    <cellStyle name="Currency 63 2" xfId="18352" xr:uid="{53646421-21D3-4303-949B-114FA73D559B}"/>
    <cellStyle name="Currency 63 20" xfId="18353" xr:uid="{B630233F-5192-4CF7-9492-5E93D9FC87DD}"/>
    <cellStyle name="Currency 63 21" xfId="18354" xr:uid="{8BDBCFE6-49DB-4493-B504-35632056D806}"/>
    <cellStyle name="Currency 63 3" xfId="18355" xr:uid="{14390562-00C9-4366-9E71-425EC72B1240}"/>
    <cellStyle name="Currency 63 4" xfId="18356" xr:uid="{FA56889F-BD7F-4BC8-9EE9-EBA69DE6E658}"/>
    <cellStyle name="Currency 63 5" xfId="18357" xr:uid="{B3DDBE76-20F3-451A-BDCB-F52DF683367C}"/>
    <cellStyle name="Currency 63 6" xfId="18358" xr:uid="{1DF711D5-1776-4443-9525-65A791F26E3B}"/>
    <cellStyle name="Currency 63 7" xfId="18359" xr:uid="{EC1288B2-1060-4079-A323-0012E15462AD}"/>
    <cellStyle name="Currency 63 8" xfId="18360" xr:uid="{DD96B526-FEDD-4B39-8A05-858441A29292}"/>
    <cellStyle name="Currency 63 9" xfId="18361" xr:uid="{3CBBF020-FEF1-4280-9A16-52A413D2C0A8}"/>
    <cellStyle name="Currency 64" xfId="18362" xr:uid="{45983ED1-DC03-4C66-A844-D2959F7B0F40}"/>
    <cellStyle name="Currency 64 10" xfId="18363" xr:uid="{FF70567D-C3EF-49DE-BA29-6FE7D3868859}"/>
    <cellStyle name="Currency 64 11" xfId="18364" xr:uid="{2A633ED5-88A1-4DFB-9298-DA812F0F7390}"/>
    <cellStyle name="Currency 64 12" xfId="18365" xr:uid="{27176A6C-49CD-4033-8455-7A6D4EFE8E03}"/>
    <cellStyle name="Currency 64 13" xfId="18366" xr:uid="{A49063A3-B54A-4136-A7C0-B03AF664E860}"/>
    <cellStyle name="Currency 64 14" xfId="18367" xr:uid="{C7474189-07B2-4103-ACD4-C8F65D9E802B}"/>
    <cellStyle name="Currency 64 15" xfId="18368" xr:uid="{C884A2C8-B614-4102-9FCC-94E5046A1EAE}"/>
    <cellStyle name="Currency 64 16" xfId="18369" xr:uid="{FB8EC92A-660C-4DE7-A00B-29E6EB93AAF0}"/>
    <cellStyle name="Currency 64 17" xfId="18370" xr:uid="{24B2ACBB-7E7B-4FB1-9CC6-CCEF0E13C757}"/>
    <cellStyle name="Currency 64 18" xfId="18371" xr:uid="{B9E2EE9A-3285-4822-935C-A47AE4A92F07}"/>
    <cellStyle name="Currency 64 19" xfId="18372" xr:uid="{F431A261-5FC7-4D21-98B3-0071C72A5229}"/>
    <cellStyle name="Currency 64 2" xfId="18373" xr:uid="{9B172428-94C0-481F-BE89-CB43EB639869}"/>
    <cellStyle name="Currency 64 20" xfId="18374" xr:uid="{5E4AF78C-AF9C-4078-B9B5-9ED2A820B1F8}"/>
    <cellStyle name="Currency 64 21" xfId="18375" xr:uid="{828AAF93-419C-474E-AC40-35992DBB76EB}"/>
    <cellStyle name="Currency 64 3" xfId="18376" xr:uid="{6B28B231-5B46-423F-9854-AD218B9A35AE}"/>
    <cellStyle name="Currency 64 4" xfId="18377" xr:uid="{2627D62B-6953-488C-A456-DC5383CC354E}"/>
    <cellStyle name="Currency 64 5" xfId="18378" xr:uid="{4201234A-A1A9-4CFE-BA21-1A54BE9BA12A}"/>
    <cellStyle name="Currency 64 6" xfId="18379" xr:uid="{8A22BDF0-3D89-403A-9896-D7BACA85FA92}"/>
    <cellStyle name="Currency 64 7" xfId="18380" xr:uid="{39406956-F9F3-4551-9941-A07B4CE4DCC9}"/>
    <cellStyle name="Currency 64 8" xfId="18381" xr:uid="{AC2B9E4F-FA7C-4344-84DD-A5B9F9F53EA2}"/>
    <cellStyle name="Currency 64 9" xfId="18382" xr:uid="{71C9DCC7-6FCF-4CD2-8FE8-A096379CE6B6}"/>
    <cellStyle name="Currency 65" xfId="18383" xr:uid="{2E339BEF-2D5B-4B1C-8AA0-80AAA0346FF5}"/>
    <cellStyle name="Currency 65 10" xfId="18384" xr:uid="{459CB0B1-3F79-464A-A0B0-161F16A68F8B}"/>
    <cellStyle name="Currency 65 11" xfId="18385" xr:uid="{6A8ABC53-211C-4F71-AD8D-47532E47F80A}"/>
    <cellStyle name="Currency 65 12" xfId="18386" xr:uid="{805D4999-BC5B-4C54-8AEF-8DDE0B95838C}"/>
    <cellStyle name="Currency 65 13" xfId="18387" xr:uid="{22DB26EE-259B-429E-B9CF-682118D2FB83}"/>
    <cellStyle name="Currency 65 14" xfId="18388" xr:uid="{44BEC56E-116B-42AA-907D-4C02298431AC}"/>
    <cellStyle name="Currency 65 15" xfId="18389" xr:uid="{25E645C6-CB64-4E4E-BB04-C69108C9DAAC}"/>
    <cellStyle name="Currency 65 16" xfId="18390" xr:uid="{4CF868A1-A0A3-4B48-9A4A-A147B7650D1E}"/>
    <cellStyle name="Currency 65 17" xfId="18391" xr:uid="{80AA62E6-BD12-4096-B591-9E2AA3DD9522}"/>
    <cellStyle name="Currency 65 18" xfId="18392" xr:uid="{0EF9CEB8-F4DC-4286-A4F4-A81D24B01828}"/>
    <cellStyle name="Currency 65 19" xfId="18393" xr:uid="{794CB5E8-4D8F-4248-BD1E-493F8183843A}"/>
    <cellStyle name="Currency 65 2" xfId="18394" xr:uid="{384C4FDC-5331-437D-8BE5-297B4F890D33}"/>
    <cellStyle name="Currency 65 20" xfId="18395" xr:uid="{3BA25348-F6CF-4009-B998-5786B3ADC3FA}"/>
    <cellStyle name="Currency 65 21" xfId="18396" xr:uid="{F51F99D4-73DE-4D89-9C89-F72721044FE7}"/>
    <cellStyle name="Currency 65 3" xfId="18397" xr:uid="{86F959FD-7E29-4A8D-8401-109489B3E3B3}"/>
    <cellStyle name="Currency 65 4" xfId="18398" xr:uid="{9831EE52-2BAF-4F13-A42E-D3305E1F6B80}"/>
    <cellStyle name="Currency 65 5" xfId="18399" xr:uid="{9CCF35AD-78B4-4D5A-AE09-8BA66B2D4315}"/>
    <cellStyle name="Currency 65 6" xfId="18400" xr:uid="{BF639F2F-3F2A-4404-A215-46AB2FE728F2}"/>
    <cellStyle name="Currency 65 7" xfId="18401" xr:uid="{270751B2-9769-4F7B-9DF2-30E172B37639}"/>
    <cellStyle name="Currency 65 8" xfId="18402" xr:uid="{7D45E560-E001-479B-A49B-4935017192A0}"/>
    <cellStyle name="Currency 65 9" xfId="18403" xr:uid="{AE5A39F4-C23A-4F76-8B6B-CF893548EF29}"/>
    <cellStyle name="Currency 66" xfId="18404" xr:uid="{9608078F-DC71-49A6-A1DE-417544793502}"/>
    <cellStyle name="Currency 66 10" xfId="18405" xr:uid="{571262E3-B52E-4F34-A9A1-F7150D5E844A}"/>
    <cellStyle name="Currency 66 11" xfId="18406" xr:uid="{A464DBCD-9B68-4EB5-995A-1FB0CFBC9297}"/>
    <cellStyle name="Currency 66 12" xfId="18407" xr:uid="{ECA54650-DCDE-49A5-ABC6-813922F3300E}"/>
    <cellStyle name="Currency 66 13" xfId="18408" xr:uid="{D051305E-87F3-408D-BDE7-421A3E0E6A68}"/>
    <cellStyle name="Currency 66 14" xfId="18409" xr:uid="{3F3F54C1-C501-406B-9267-36D87784556D}"/>
    <cellStyle name="Currency 66 15" xfId="18410" xr:uid="{3D0C66FB-E4FE-42E1-97BE-558139B2F059}"/>
    <cellStyle name="Currency 66 16" xfId="18411" xr:uid="{104F75CF-2D91-4022-863A-31AA17EA6F64}"/>
    <cellStyle name="Currency 66 17" xfId="18412" xr:uid="{E0369B6A-C2CF-4D4F-8505-85533F8F73F0}"/>
    <cellStyle name="Currency 66 18" xfId="18413" xr:uid="{0BFB54DC-6DCA-4881-A71F-49273BD8987B}"/>
    <cellStyle name="Currency 66 19" xfId="18414" xr:uid="{E3CC7A18-E090-4663-8597-3B7463E9E42C}"/>
    <cellStyle name="Currency 66 2" xfId="18415" xr:uid="{DEC1DD51-E640-4771-9389-ADA41B4E9110}"/>
    <cellStyle name="Currency 66 20" xfId="18416" xr:uid="{27D5B123-E2DA-4D26-B374-A327BCA4305B}"/>
    <cellStyle name="Currency 66 21" xfId="18417" xr:uid="{C37AFF5B-6E10-46E3-B7CD-DAB1DA1FA73F}"/>
    <cellStyle name="Currency 66 3" xfId="18418" xr:uid="{C2854EEF-92CE-449C-932E-0A29209ABC05}"/>
    <cellStyle name="Currency 66 4" xfId="18419" xr:uid="{83B815D1-40C0-4EB6-8F58-AF985896840A}"/>
    <cellStyle name="Currency 66 5" xfId="18420" xr:uid="{83E5BA62-3CA1-4E50-8B10-92D120DCB297}"/>
    <cellStyle name="Currency 66 6" xfId="18421" xr:uid="{B7777C16-A060-421F-9B68-799B58BA45FC}"/>
    <cellStyle name="Currency 66 7" xfId="18422" xr:uid="{EDFCA10F-7D4C-4E12-B8EA-81F0B8BC80FC}"/>
    <cellStyle name="Currency 66 8" xfId="18423" xr:uid="{60E270B8-7E39-4112-83FC-3768BD0BB949}"/>
    <cellStyle name="Currency 66 9" xfId="18424" xr:uid="{BFD89D94-DB3E-4154-85FA-1CB1EB1A4972}"/>
    <cellStyle name="Currency 67" xfId="18425" xr:uid="{AFD5D8C0-462E-4E57-9829-BD255EA1E4C6}"/>
    <cellStyle name="Currency 67 10" xfId="18426" xr:uid="{F99B4361-D3BD-4D87-8A72-27570AF38A74}"/>
    <cellStyle name="Currency 67 11" xfId="18427" xr:uid="{BBF8213C-EE2D-4DCC-BDF0-41FF14093C67}"/>
    <cellStyle name="Currency 67 12" xfId="18428" xr:uid="{64D27B8A-CC0A-4B68-8263-1B075F7B1C7B}"/>
    <cellStyle name="Currency 67 13" xfId="18429" xr:uid="{4B16F8AF-E19F-484D-B604-77BCB21B0535}"/>
    <cellStyle name="Currency 67 14" xfId="18430" xr:uid="{F224590C-5E7A-4ECD-A17F-DD8664B6269E}"/>
    <cellStyle name="Currency 67 15" xfId="18431" xr:uid="{46DA000B-A2E0-48F6-8D77-A0E221EC09D0}"/>
    <cellStyle name="Currency 67 16" xfId="18432" xr:uid="{A8C51CEC-A258-434D-B61F-B58BD8081D3A}"/>
    <cellStyle name="Currency 67 17" xfId="18433" xr:uid="{DB36045C-E35D-471E-AE02-CCC5CF419B1A}"/>
    <cellStyle name="Currency 67 18" xfId="18434" xr:uid="{B14CCCF1-3693-4ADE-88C8-7A3171514AF0}"/>
    <cellStyle name="Currency 67 19" xfId="18435" xr:uid="{E01D3BF7-2F07-4B00-9B76-F6423582A52F}"/>
    <cellStyle name="Currency 67 2" xfId="18436" xr:uid="{CDD9C991-8D45-4098-9A81-576A198CF1A5}"/>
    <cellStyle name="Currency 67 20" xfId="18437" xr:uid="{B48F4FBD-51D1-43FF-B559-0E95B9B9E6A7}"/>
    <cellStyle name="Currency 67 21" xfId="18438" xr:uid="{0349698A-5951-4B03-A1D8-9F2770862921}"/>
    <cellStyle name="Currency 67 3" xfId="18439" xr:uid="{0EA870EF-A5C6-4895-9E85-5FD6EA37DFB9}"/>
    <cellStyle name="Currency 67 4" xfId="18440" xr:uid="{D726FA74-A94D-4D17-A957-057E9B7D3CB3}"/>
    <cellStyle name="Currency 67 5" xfId="18441" xr:uid="{FD5A3DFF-33F9-4040-AF8E-373F6573DAAA}"/>
    <cellStyle name="Currency 67 6" xfId="18442" xr:uid="{C0976B8A-4DEA-4131-9286-4809B5A427BB}"/>
    <cellStyle name="Currency 67 7" xfId="18443" xr:uid="{5337C864-AD8C-4CEF-9034-39A69FC1DAD5}"/>
    <cellStyle name="Currency 67 8" xfId="18444" xr:uid="{DC7271D6-1345-42D8-91AB-01416B7655AC}"/>
    <cellStyle name="Currency 67 9" xfId="18445" xr:uid="{0E03ABDD-4766-4774-925B-1D5057C27C72}"/>
    <cellStyle name="Currency 68" xfId="18446" xr:uid="{24096685-3D0D-440C-9E16-BC3029CBD6D9}"/>
    <cellStyle name="Currency 68 10" xfId="18447" xr:uid="{895424BC-1D97-4D6D-A8CA-374546C51B4C}"/>
    <cellStyle name="Currency 68 11" xfId="18448" xr:uid="{BEA533BF-D4BE-413C-A297-DF7BD3778DD6}"/>
    <cellStyle name="Currency 68 12" xfId="18449" xr:uid="{C0F20EEF-6161-4738-9946-EA820A7E0035}"/>
    <cellStyle name="Currency 68 13" xfId="18450" xr:uid="{732EA2E8-7E3F-4C5D-980F-C550559DD5A8}"/>
    <cellStyle name="Currency 68 14" xfId="18451" xr:uid="{96C5C389-3413-44AE-A23B-470FD04EF21C}"/>
    <cellStyle name="Currency 68 15" xfId="18452" xr:uid="{1BEFB54B-BCCB-4D9C-A127-D990642F3C0C}"/>
    <cellStyle name="Currency 68 16" xfId="18453" xr:uid="{DAA7BAD1-5D09-494A-8F29-3E99E1656526}"/>
    <cellStyle name="Currency 68 17" xfId="18454" xr:uid="{5D76ACCD-1B2A-483C-B7FB-F21E6FD3F25E}"/>
    <cellStyle name="Currency 68 18" xfId="18455" xr:uid="{57FC68BE-1679-4C1A-BACB-3D675377ABC9}"/>
    <cellStyle name="Currency 68 19" xfId="18456" xr:uid="{D65B5D49-2A25-4240-BF52-560205ABE23E}"/>
    <cellStyle name="Currency 68 2" xfId="18457" xr:uid="{21AC559E-2000-408D-BCB3-15B74CB569B2}"/>
    <cellStyle name="Currency 68 20" xfId="18458" xr:uid="{0B59A9AB-8580-4BF0-8842-47CE920B3B7D}"/>
    <cellStyle name="Currency 68 21" xfId="18459" xr:uid="{FFF2AB6D-74EB-4A8C-80BC-E3732FBA8DC3}"/>
    <cellStyle name="Currency 68 3" xfId="18460" xr:uid="{CB51E343-3097-42C7-9A63-CAB5C49AE992}"/>
    <cellStyle name="Currency 68 4" xfId="18461" xr:uid="{BB23D964-43CD-45A9-A33D-7855AC7A10E8}"/>
    <cellStyle name="Currency 68 5" xfId="18462" xr:uid="{F9445C3E-B013-4CD2-A69C-CE8F7EAB3D23}"/>
    <cellStyle name="Currency 68 6" xfId="18463" xr:uid="{8AE22DC3-84B1-43A7-B455-F59156FE109F}"/>
    <cellStyle name="Currency 68 7" xfId="18464" xr:uid="{4E1C96CE-7D14-484E-98D8-B6407E336867}"/>
    <cellStyle name="Currency 68 8" xfId="18465" xr:uid="{EAA434E6-C6E3-4853-9386-CE1D907B48A6}"/>
    <cellStyle name="Currency 68 9" xfId="18466" xr:uid="{CFE26E87-4B47-46DB-AA91-FAADA919501D}"/>
    <cellStyle name="Currency 69" xfId="18467" xr:uid="{310E80E9-21A6-4A4A-98AA-9A72EC729A49}"/>
    <cellStyle name="Currency 69 10" xfId="18468" xr:uid="{5C9F9807-B9A7-4E21-BC1F-404037EC56CD}"/>
    <cellStyle name="Currency 69 11" xfId="18469" xr:uid="{90C073B6-0B43-4E32-891E-377E030B2FDD}"/>
    <cellStyle name="Currency 69 12" xfId="18470" xr:uid="{D779D311-2420-4B50-8A77-4C3125475BB5}"/>
    <cellStyle name="Currency 69 13" xfId="18471" xr:uid="{C0761CFA-EDA0-4E4E-8D54-EFDE6BE97EFC}"/>
    <cellStyle name="Currency 69 14" xfId="18472" xr:uid="{620DB9DE-512F-4C7C-9808-AB976B233E8F}"/>
    <cellStyle name="Currency 69 15" xfId="18473" xr:uid="{824DEADF-2F5B-4A45-A071-F3505DE82F6D}"/>
    <cellStyle name="Currency 69 16" xfId="18474" xr:uid="{7839064B-949D-475F-85E6-E8DD904C8A6C}"/>
    <cellStyle name="Currency 69 17" xfId="18475" xr:uid="{25A743D6-B3E3-4B3E-808F-7E6370557D5A}"/>
    <cellStyle name="Currency 69 18" xfId="18476" xr:uid="{E2AA1A9A-B925-4641-B7AE-66A34C93D7E1}"/>
    <cellStyle name="Currency 69 19" xfId="18477" xr:uid="{914D29F2-A3AE-4CB1-A8DF-0AAC2E9B59FB}"/>
    <cellStyle name="Currency 69 2" xfId="18478" xr:uid="{9F5D9DEE-8DC0-4F86-8304-F9770F774DC2}"/>
    <cellStyle name="Currency 69 20" xfId="18479" xr:uid="{302263CF-2180-4310-900C-46FF04ECE5EE}"/>
    <cellStyle name="Currency 69 21" xfId="18480" xr:uid="{BF919BA9-02CC-4A06-A411-BEBE12C033A8}"/>
    <cellStyle name="Currency 69 3" xfId="18481" xr:uid="{1EBC98A1-A87C-4EE1-B4B7-74918645899A}"/>
    <cellStyle name="Currency 69 4" xfId="18482" xr:uid="{F262B4B2-3AD3-4121-807C-CEAA1C3FD381}"/>
    <cellStyle name="Currency 69 5" xfId="18483" xr:uid="{236CDCC9-7AAC-489A-84FB-8BA7799DFD67}"/>
    <cellStyle name="Currency 69 6" xfId="18484" xr:uid="{2D7ABE12-8FDF-40F8-A2F7-D4907BE0792C}"/>
    <cellStyle name="Currency 69 7" xfId="18485" xr:uid="{C1F7A72E-F72B-40C0-8E40-0E7EF4CA08CB}"/>
    <cellStyle name="Currency 69 8" xfId="18486" xr:uid="{1AF05B37-E5F8-46DA-8398-B226F9D81CE4}"/>
    <cellStyle name="Currency 69 9" xfId="18487" xr:uid="{6FC1ED9B-58DD-4438-98AC-6A4791FA5E96}"/>
    <cellStyle name="Currency 7" xfId="18488" xr:uid="{EDB5E395-7464-44E8-9D11-0701353EA08A}"/>
    <cellStyle name="Currency 7 10" xfId="18489" xr:uid="{E86920C0-A040-4BAF-A4D6-396ABF3D9B4E}"/>
    <cellStyle name="Currency 7 11" xfId="18490" xr:uid="{8199F3A1-601E-4297-99A2-FE49F419D8C5}"/>
    <cellStyle name="Currency 7 12" xfId="18491" xr:uid="{D0918449-2852-4630-B156-CDD403A361F2}"/>
    <cellStyle name="Currency 7 13" xfId="18492" xr:uid="{A659EF10-64B4-4443-B805-645BF2145898}"/>
    <cellStyle name="Currency 7 14" xfId="18493" xr:uid="{37BC0D9E-CB85-4D46-BA27-0584477D5FA8}"/>
    <cellStyle name="Currency 7 15" xfId="18494" xr:uid="{BEE3B230-6D11-4D55-9659-F122DA2C69E4}"/>
    <cellStyle name="Currency 7 16" xfId="18495" xr:uid="{D66968C5-C859-4BF6-8CCF-983F8E414E1B}"/>
    <cellStyle name="Currency 7 17" xfId="18496" xr:uid="{8F301931-D4EB-493A-8945-6AE71F849555}"/>
    <cellStyle name="Currency 7 18" xfId="18497" xr:uid="{01C79669-A216-47C2-8B40-B58C574014A7}"/>
    <cellStyle name="Currency 7 19" xfId="18498" xr:uid="{073B2DFF-AC7C-4A52-BA96-3AF98CD48608}"/>
    <cellStyle name="Currency 7 2" xfId="18499" xr:uid="{BF585685-F21A-4327-9173-120771E76885}"/>
    <cellStyle name="Currency 7 2 2" xfId="60581" xr:uid="{65A2317B-3D9A-4AFB-B220-3E1162AACE0C}"/>
    <cellStyle name="Currency 7 20" xfId="18500" xr:uid="{4EEA2B6D-43D4-495D-9394-B4019941E4D6}"/>
    <cellStyle name="Currency 7 21" xfId="18501" xr:uid="{AFD610C1-8749-41EC-9C42-EE156A34DE27}"/>
    <cellStyle name="Currency 7 22" xfId="33795" xr:uid="{313A2A74-28E0-42C4-B9C2-E329A42B45F2}"/>
    <cellStyle name="Currency 7 23" xfId="50498" xr:uid="{8E50ECED-4D32-4C51-9DD3-4E91DA807357}"/>
    <cellStyle name="Currency 7 3" xfId="18502" xr:uid="{14EE712D-67A8-4983-8CAD-53956D9B2E12}"/>
    <cellStyle name="Currency 7 4" xfId="18503" xr:uid="{96613D03-00B1-4905-B848-96276C9C4063}"/>
    <cellStyle name="Currency 7 5" xfId="18504" xr:uid="{90C857AB-717F-41AD-A29A-2EE35AC2F4AD}"/>
    <cellStyle name="Currency 7 6" xfId="18505" xr:uid="{C9B49BCC-1E6E-4BDD-878E-88E66D0B8B16}"/>
    <cellStyle name="Currency 7 7" xfId="18506" xr:uid="{2C2775F5-E44A-43F7-ADA0-794FCDAE7F7F}"/>
    <cellStyle name="Currency 7 8" xfId="18507" xr:uid="{4379BFDD-4B3A-4A65-9A62-EF0144D0550B}"/>
    <cellStyle name="Currency 7 9" xfId="18508" xr:uid="{D6F4CE97-D170-4876-9A2A-E0B4AADD2B0C}"/>
    <cellStyle name="Currency 70" xfId="18509" xr:uid="{2DBCE0E5-57CA-45B1-9019-F1B30A945E2C}"/>
    <cellStyle name="Currency 70 10" xfId="18510" xr:uid="{F3A3A642-38B0-4CC5-ABB3-2D9AC6E00654}"/>
    <cellStyle name="Currency 70 11" xfId="18511" xr:uid="{6AB5CDB6-AB46-4331-A1FD-1B2444C5F887}"/>
    <cellStyle name="Currency 70 12" xfId="18512" xr:uid="{FDCF5C99-0B64-45C9-BF63-30A3F8D41109}"/>
    <cellStyle name="Currency 70 13" xfId="18513" xr:uid="{E0BD351B-06A1-40EB-BFD7-C23E4C5A5C84}"/>
    <cellStyle name="Currency 70 14" xfId="18514" xr:uid="{EB10FADF-0B72-4D3C-AEB8-336934F1F524}"/>
    <cellStyle name="Currency 70 15" xfId="18515" xr:uid="{9AB920B6-E7AC-4078-8D74-1DE97816A4CE}"/>
    <cellStyle name="Currency 70 16" xfId="18516" xr:uid="{7B4900A1-31FA-408B-A3E7-D13B9D450146}"/>
    <cellStyle name="Currency 70 17" xfId="18517" xr:uid="{5A55C334-E026-41FF-B08A-209B12888A30}"/>
    <cellStyle name="Currency 70 18" xfId="18518" xr:uid="{55536AB0-0F8E-48C3-9A1E-D3E969844B88}"/>
    <cellStyle name="Currency 70 19" xfId="18519" xr:uid="{6CDC0AFF-E020-4F0C-905C-13ED99B85D3F}"/>
    <cellStyle name="Currency 70 2" xfId="18520" xr:uid="{9281AA73-E8FB-4925-A194-C663B1ED2806}"/>
    <cellStyle name="Currency 70 20" xfId="18521" xr:uid="{CAEFC315-2916-4D88-837F-789BFF2E23DD}"/>
    <cellStyle name="Currency 70 21" xfId="18522" xr:uid="{0918ECAB-B553-45E7-84E4-2DEB1716EB07}"/>
    <cellStyle name="Currency 70 3" xfId="18523" xr:uid="{49E37749-4613-446A-BBED-97EE8E314473}"/>
    <cellStyle name="Currency 70 4" xfId="18524" xr:uid="{D39F4805-A65E-494E-9F4C-8BC32C6BE89E}"/>
    <cellStyle name="Currency 70 5" xfId="18525" xr:uid="{82548E6A-5DA5-42D1-B065-B6EB9EA3B156}"/>
    <cellStyle name="Currency 70 6" xfId="18526" xr:uid="{E376D0CB-C088-4E8C-BEE5-D9810ABEABDD}"/>
    <cellStyle name="Currency 70 7" xfId="18527" xr:uid="{0BF864D4-B0FE-4EF3-A170-A122DB305F6C}"/>
    <cellStyle name="Currency 70 8" xfId="18528" xr:uid="{68D216B3-07AE-4F87-ABA4-54BCA2D76604}"/>
    <cellStyle name="Currency 70 9" xfId="18529" xr:uid="{1E569063-18B4-44D0-9467-B70772D97CA6}"/>
    <cellStyle name="Currency 71" xfId="18530" xr:uid="{D3D3EDCC-F380-4357-B088-CE5670F1F72F}"/>
    <cellStyle name="Currency 71 10" xfId="18531" xr:uid="{7C2BBD0D-050B-4E7C-8B91-DCD55105B5CC}"/>
    <cellStyle name="Currency 71 11" xfId="18532" xr:uid="{58ECEC14-FB56-4A81-ABC0-E0D1AF3D05DA}"/>
    <cellStyle name="Currency 71 12" xfId="18533" xr:uid="{B4688025-7FE3-4A46-8CCC-61E58C571346}"/>
    <cellStyle name="Currency 71 13" xfId="18534" xr:uid="{B4160072-CB04-433F-8699-FC9EE81B6672}"/>
    <cellStyle name="Currency 71 14" xfId="18535" xr:uid="{043846AC-011E-4563-A2DE-E3A00FCA029C}"/>
    <cellStyle name="Currency 71 15" xfId="18536" xr:uid="{9900D9AA-2AA8-4CB7-A9B6-AB946E7CE13B}"/>
    <cellStyle name="Currency 71 16" xfId="18537" xr:uid="{724C0673-557F-49A1-8A7D-E5B9F119C0AF}"/>
    <cellStyle name="Currency 71 17" xfId="18538" xr:uid="{48FB6DF1-5630-452A-A6E8-4E2677561137}"/>
    <cellStyle name="Currency 71 18" xfId="18539" xr:uid="{4ECBBC98-8707-4DB6-93D7-FC332A31A299}"/>
    <cellStyle name="Currency 71 19" xfId="18540" xr:uid="{3FC86774-B917-4FC1-BA65-6C45D559036F}"/>
    <cellStyle name="Currency 71 2" xfId="18541" xr:uid="{72615D9B-B5E6-4DBA-824E-8651A68AB6D8}"/>
    <cellStyle name="Currency 71 20" xfId="18542" xr:uid="{29BC638F-6AC8-481D-83A8-584E3159064B}"/>
    <cellStyle name="Currency 71 21" xfId="18543" xr:uid="{A68162BB-499B-433C-8A34-C7FA61577326}"/>
    <cellStyle name="Currency 71 3" xfId="18544" xr:uid="{A942973D-E3A3-4761-B680-549439165C0D}"/>
    <cellStyle name="Currency 71 4" xfId="18545" xr:uid="{D68DF241-66D3-42B1-94A1-5222806F8373}"/>
    <cellStyle name="Currency 71 5" xfId="18546" xr:uid="{7C5A3609-AB00-4FBF-9F4D-7287A8772C22}"/>
    <cellStyle name="Currency 71 6" xfId="18547" xr:uid="{C846CF63-D09E-4472-8529-25ED8C86EBF7}"/>
    <cellStyle name="Currency 71 7" xfId="18548" xr:uid="{8744FD6E-F34C-48A9-8478-F576D0F4D991}"/>
    <cellStyle name="Currency 71 8" xfId="18549" xr:uid="{62E8F3E8-1936-4A30-AFB2-114142F0A5EB}"/>
    <cellStyle name="Currency 71 9" xfId="18550" xr:uid="{6FB82350-1BF9-437B-9BE7-7E6BA4C40402}"/>
    <cellStyle name="Currency 72" xfId="18551" xr:uid="{12FCACA0-BD9D-469B-A314-D3438A95915D}"/>
    <cellStyle name="Currency 72 10" xfId="18552" xr:uid="{62ABE323-8784-4738-B57A-AD5C7F579ECB}"/>
    <cellStyle name="Currency 72 11" xfId="18553" xr:uid="{B0285102-8042-44AA-9CD1-F2B00364CF23}"/>
    <cellStyle name="Currency 72 12" xfId="18554" xr:uid="{59A6DE4E-4997-470F-B91A-B93350C18957}"/>
    <cellStyle name="Currency 72 13" xfId="18555" xr:uid="{F79602F8-A5AF-4516-B7F8-0243B66607F8}"/>
    <cellStyle name="Currency 72 14" xfId="18556" xr:uid="{B8C4D6ED-5E16-48EF-BD43-B7CEFAEAE2A2}"/>
    <cellStyle name="Currency 72 15" xfId="18557" xr:uid="{37E58DA4-FE83-4392-BA3C-814829FEBCCB}"/>
    <cellStyle name="Currency 72 16" xfId="18558" xr:uid="{66744713-C825-494F-AB28-4A70F6D71F39}"/>
    <cellStyle name="Currency 72 17" xfId="18559" xr:uid="{AD93A1B3-5CE2-4642-9CE0-87DAB7164423}"/>
    <cellStyle name="Currency 72 18" xfId="18560" xr:uid="{BCCA54EE-272B-4C3A-9819-F63A3446D071}"/>
    <cellStyle name="Currency 72 19" xfId="18561" xr:uid="{EB6FE75B-A65B-4A94-9AFE-09BD473D1159}"/>
    <cellStyle name="Currency 72 2" xfId="18562" xr:uid="{5A90EC3B-35EA-4B9F-9BC9-FAD9D8C2B2AC}"/>
    <cellStyle name="Currency 72 20" xfId="18563" xr:uid="{1EA9B1AC-17F8-411B-A5BF-B894B540BC65}"/>
    <cellStyle name="Currency 72 21" xfId="18564" xr:uid="{E631A7E8-FDA0-461D-B7E9-E6E56E6CDD4A}"/>
    <cellStyle name="Currency 72 3" xfId="18565" xr:uid="{7B69AA37-0B3A-4B35-9F63-9F4078848E33}"/>
    <cellStyle name="Currency 72 4" xfId="18566" xr:uid="{3DDF93A6-F5EA-433D-AC63-ED733AEC8890}"/>
    <cellStyle name="Currency 72 5" xfId="18567" xr:uid="{4BE239F8-79C7-4D38-8B92-E3623B04D48E}"/>
    <cellStyle name="Currency 72 6" xfId="18568" xr:uid="{F1097DE3-BE31-4811-B5C0-72E3C01E6950}"/>
    <cellStyle name="Currency 72 7" xfId="18569" xr:uid="{4F6281A2-0FC1-4475-BB68-4618FC0C2155}"/>
    <cellStyle name="Currency 72 8" xfId="18570" xr:uid="{B7771C58-CE4E-460C-91B9-64E63D9CC068}"/>
    <cellStyle name="Currency 72 9" xfId="18571" xr:uid="{4A9C020A-0E02-4B44-842C-3AD299B9DAF6}"/>
    <cellStyle name="Currency 73" xfId="18572" xr:uid="{AB051753-466A-426E-9483-FB6B5CDF6930}"/>
    <cellStyle name="Currency 73 10" xfId="18573" xr:uid="{7739B1B8-B4FE-429A-B4C5-5BF325FF4B1E}"/>
    <cellStyle name="Currency 73 11" xfId="18574" xr:uid="{7A534881-E219-4FB3-81CE-D9298DB1CB9C}"/>
    <cellStyle name="Currency 73 12" xfId="18575" xr:uid="{D7F71C4B-5B8E-4685-8820-C2A0626919E2}"/>
    <cellStyle name="Currency 73 13" xfId="18576" xr:uid="{6B4E6D81-05E7-4994-94F8-9C61AD41E791}"/>
    <cellStyle name="Currency 73 14" xfId="18577" xr:uid="{C16A5908-8680-499A-B402-D981A7BAA831}"/>
    <cellStyle name="Currency 73 15" xfId="18578" xr:uid="{AEB9BE4E-19FC-42FF-A9C6-5B380537DD20}"/>
    <cellStyle name="Currency 73 16" xfId="18579" xr:uid="{FAF5F770-AFD1-4B8E-9B69-1D912970CCD6}"/>
    <cellStyle name="Currency 73 17" xfId="18580" xr:uid="{6AE58AD6-0419-447B-8FF2-881B28B70D14}"/>
    <cellStyle name="Currency 73 18" xfId="18581" xr:uid="{549A44CB-5CD1-436C-B681-BEED1BDEA5D5}"/>
    <cellStyle name="Currency 73 19" xfId="18582" xr:uid="{86789DC8-DDFF-4236-966B-FA7769DBABE3}"/>
    <cellStyle name="Currency 73 2" xfId="18583" xr:uid="{AEDA79B3-1713-4BC1-B9A5-9C90643F656F}"/>
    <cellStyle name="Currency 73 20" xfId="18584" xr:uid="{2B49D415-A591-4354-A0E2-384C1153844A}"/>
    <cellStyle name="Currency 73 21" xfId="18585" xr:uid="{0FF1C5E1-F014-42B2-ACF1-D79993D23BC8}"/>
    <cellStyle name="Currency 73 3" xfId="18586" xr:uid="{BFED9732-B2D2-41D6-9E1F-625FD45B4FB6}"/>
    <cellStyle name="Currency 73 4" xfId="18587" xr:uid="{96A594C4-BE01-46E1-8BAF-4DD3C0B804E7}"/>
    <cellStyle name="Currency 73 5" xfId="18588" xr:uid="{A4857A25-8D47-4902-9F00-12973660BB3D}"/>
    <cellStyle name="Currency 73 6" xfId="18589" xr:uid="{45A7720F-1BE7-4ADB-BB80-C8C4E65B992E}"/>
    <cellStyle name="Currency 73 7" xfId="18590" xr:uid="{7B211107-B61C-40C3-872D-10B5E004B79C}"/>
    <cellStyle name="Currency 73 8" xfId="18591" xr:uid="{72A2EB58-F268-4AAA-BB4A-790D7C35BFCA}"/>
    <cellStyle name="Currency 73 9" xfId="18592" xr:uid="{3E5C2DEF-B1A1-41E5-AAFD-8A1F4EB8D98C}"/>
    <cellStyle name="Currency 74" xfId="18593" xr:uid="{BA82BB0A-ACD1-49E8-977B-1F49695F6620}"/>
    <cellStyle name="Currency 74 10" xfId="18594" xr:uid="{5B510DD7-CCFF-4242-B9F8-3380C03656D5}"/>
    <cellStyle name="Currency 74 11" xfId="18595" xr:uid="{6754ED8A-F0FF-4174-9EEA-681E0F6076E0}"/>
    <cellStyle name="Currency 74 12" xfId="18596" xr:uid="{D932951E-07F5-407C-AC2A-5BE4B49178E1}"/>
    <cellStyle name="Currency 74 13" xfId="18597" xr:uid="{39AD5EDE-301E-4E62-8D4E-789D6986ADC2}"/>
    <cellStyle name="Currency 74 14" xfId="18598" xr:uid="{0ADE6969-18A0-4930-990F-B55784311B33}"/>
    <cellStyle name="Currency 74 15" xfId="18599" xr:uid="{551BD366-0431-4FC7-81A9-4C4FD506806B}"/>
    <cellStyle name="Currency 74 16" xfId="18600" xr:uid="{B5D86CEB-57FC-48F1-A5E6-AF76F813E518}"/>
    <cellStyle name="Currency 74 17" xfId="18601" xr:uid="{F87F2D0F-08E3-411C-8432-04A2AD0A4261}"/>
    <cellStyle name="Currency 74 18" xfId="18602" xr:uid="{198A2565-4CD8-40E7-9B80-BFCC699099D3}"/>
    <cellStyle name="Currency 74 19" xfId="18603" xr:uid="{68D410E1-25EE-46D5-A0E9-FCEC1B53D081}"/>
    <cellStyle name="Currency 74 2" xfId="18604" xr:uid="{80FCFD4D-F9F4-4482-8344-8BD3B2843C27}"/>
    <cellStyle name="Currency 74 20" xfId="18605" xr:uid="{E6093460-2A32-4F1A-ACE6-4C0179C270BD}"/>
    <cellStyle name="Currency 74 21" xfId="18606" xr:uid="{888140B7-0ED1-410F-BAEE-FAF43D0885AA}"/>
    <cellStyle name="Currency 74 3" xfId="18607" xr:uid="{F51FB742-3D6F-4B6A-A396-D6E89954923E}"/>
    <cellStyle name="Currency 74 4" xfId="18608" xr:uid="{66443DCD-4F24-44F1-ACEF-6FAD1E5240A5}"/>
    <cellStyle name="Currency 74 5" xfId="18609" xr:uid="{E8AB53C7-B8F7-4AD2-B93F-CABD7FAB4966}"/>
    <cellStyle name="Currency 74 6" xfId="18610" xr:uid="{D1204909-E3B7-47BA-AA01-CE7928C47159}"/>
    <cellStyle name="Currency 74 7" xfId="18611" xr:uid="{8C2793C0-DFF1-4056-BDCE-D1D7EFDA8031}"/>
    <cellStyle name="Currency 74 8" xfId="18612" xr:uid="{4C668A54-2A8C-4C36-BA52-7E5F9141B739}"/>
    <cellStyle name="Currency 74 9" xfId="18613" xr:uid="{930CB6B9-9AF0-4D3F-B7D0-1EDF2C169C66}"/>
    <cellStyle name="Currency 75" xfId="18614" xr:uid="{537470AD-E9B3-4B93-ABEC-6C6E95ECF02F}"/>
    <cellStyle name="Currency 75 10" xfId="18615" xr:uid="{B120620D-31EE-4C1C-86F0-81DD5AED4E6E}"/>
    <cellStyle name="Currency 75 11" xfId="18616" xr:uid="{474BD613-9A83-44DB-A06F-29789C297700}"/>
    <cellStyle name="Currency 75 12" xfId="18617" xr:uid="{6ADCB771-2B7C-44B5-AEFD-34BA5346D623}"/>
    <cellStyle name="Currency 75 13" xfId="18618" xr:uid="{2DDC73C4-A3C4-4423-8E9F-8FC934CFBA91}"/>
    <cellStyle name="Currency 75 14" xfId="18619" xr:uid="{E1B6241D-5869-4578-BC75-34DBD557240B}"/>
    <cellStyle name="Currency 75 15" xfId="18620" xr:uid="{2A74BA2B-A621-43D3-BEE8-7051A0329F71}"/>
    <cellStyle name="Currency 75 16" xfId="18621" xr:uid="{A2F5D5DD-F6AA-4484-BBA8-4931542522C7}"/>
    <cellStyle name="Currency 75 17" xfId="18622" xr:uid="{8C84DD05-2D2A-40CA-B341-9C3A0902AD1F}"/>
    <cellStyle name="Currency 75 18" xfId="18623" xr:uid="{E6C8F93E-552A-4AF5-A820-F4F0472AFB32}"/>
    <cellStyle name="Currency 75 19" xfId="18624" xr:uid="{D9A2C324-00D6-4751-A71B-1E82ABC27B28}"/>
    <cellStyle name="Currency 75 2" xfId="18625" xr:uid="{89418989-C9C6-4519-BDB9-723C2DA6C435}"/>
    <cellStyle name="Currency 75 20" xfId="18626" xr:uid="{32F96329-5EFE-490C-B9E0-9DC1F8D83DD1}"/>
    <cellStyle name="Currency 75 21" xfId="18627" xr:uid="{E119FE39-2F0C-41E1-8D92-E91B44A0A230}"/>
    <cellStyle name="Currency 75 3" xfId="18628" xr:uid="{189DA927-B23F-4720-8E1B-4E6539E3F8C7}"/>
    <cellStyle name="Currency 75 4" xfId="18629" xr:uid="{5FF423FD-80F4-47AC-A350-AAD4BD2A26FF}"/>
    <cellStyle name="Currency 75 5" xfId="18630" xr:uid="{676E00B1-C038-4D31-99F4-5D2CB02633DD}"/>
    <cellStyle name="Currency 75 6" xfId="18631" xr:uid="{AD48F305-196D-480F-A7AF-65E168AAA6A3}"/>
    <cellStyle name="Currency 75 7" xfId="18632" xr:uid="{B2C127AE-5631-42D8-8B9C-20D20B36669A}"/>
    <cellStyle name="Currency 75 8" xfId="18633" xr:uid="{90EDC0A9-E3F0-487E-8227-10FECE629F0D}"/>
    <cellStyle name="Currency 75 9" xfId="18634" xr:uid="{892842E7-8695-4788-8B2C-072A9B23DEA3}"/>
    <cellStyle name="Currency 76" xfId="18635" xr:uid="{DB0CE137-927F-413C-9B13-B41C9C12A744}"/>
    <cellStyle name="Currency 76 10" xfId="18636" xr:uid="{80135D1E-7CF9-443F-87E5-DEAC2196AB32}"/>
    <cellStyle name="Currency 76 11" xfId="18637" xr:uid="{86E7ED43-BF90-44F4-9104-9FF97E335D7D}"/>
    <cellStyle name="Currency 76 12" xfId="18638" xr:uid="{93AFA472-6F4C-41C9-8973-A3E15506F82B}"/>
    <cellStyle name="Currency 76 13" xfId="18639" xr:uid="{468E2B4E-F163-45A1-8BB2-89FD9C5AD683}"/>
    <cellStyle name="Currency 76 14" xfId="18640" xr:uid="{DCC07C5C-8A5B-4AC6-B3F3-B3E2CEA34A6E}"/>
    <cellStyle name="Currency 76 15" xfId="18641" xr:uid="{62BA0427-E0A5-4816-96CC-7A286D8E81E2}"/>
    <cellStyle name="Currency 76 16" xfId="18642" xr:uid="{362464B9-CF80-4DB8-BE47-52D50A00B9AA}"/>
    <cellStyle name="Currency 76 17" xfId="18643" xr:uid="{26334CF7-A89F-4466-9D88-5DB4D27E7231}"/>
    <cellStyle name="Currency 76 18" xfId="18644" xr:uid="{44FF952C-48BF-43F2-B492-9F7B9E59D2C4}"/>
    <cellStyle name="Currency 76 19" xfId="18645" xr:uid="{A206968C-5A77-41D6-BD31-0693F879F1BB}"/>
    <cellStyle name="Currency 76 2" xfId="18646" xr:uid="{33287D32-9FAA-48B6-8834-CD4CAFE3E428}"/>
    <cellStyle name="Currency 76 20" xfId="18647" xr:uid="{66767D97-485F-4E7E-984D-7B85861E468A}"/>
    <cellStyle name="Currency 76 21" xfId="18648" xr:uid="{24773B3C-C32B-4540-B0F0-FBF8C31F32E0}"/>
    <cellStyle name="Currency 76 3" xfId="18649" xr:uid="{2AB4894F-E0D1-4FD2-931C-D02DBDFD5E32}"/>
    <cellStyle name="Currency 76 4" xfId="18650" xr:uid="{AA66330B-BA13-405F-B56C-014698BC58D9}"/>
    <cellStyle name="Currency 76 5" xfId="18651" xr:uid="{D3ECBE9F-4B26-4B1B-8E02-0643F9DCD67F}"/>
    <cellStyle name="Currency 76 6" xfId="18652" xr:uid="{E9FB99D2-C55E-4180-9414-E68BF518E1E0}"/>
    <cellStyle name="Currency 76 7" xfId="18653" xr:uid="{B7342113-86A5-40FE-BAE8-BD4E55AB1C75}"/>
    <cellStyle name="Currency 76 8" xfId="18654" xr:uid="{B4B354F0-EA48-47FF-A625-E938D134B0A7}"/>
    <cellStyle name="Currency 76 9" xfId="18655" xr:uid="{F40F8D85-F6F4-498C-9D4B-0B690C2AE801}"/>
    <cellStyle name="Currency 77" xfId="18656" xr:uid="{57641795-B4D0-4726-90CD-9E0DFA4F0413}"/>
    <cellStyle name="Currency 77 10" xfId="18657" xr:uid="{FF6FCD07-1AF1-4DA0-8217-76C6730FDDA1}"/>
    <cellStyle name="Currency 77 11" xfId="18658" xr:uid="{9CADBC34-F067-48E3-8929-C5408D630436}"/>
    <cellStyle name="Currency 77 12" xfId="18659" xr:uid="{A5E2C0EC-957C-4EAB-8E45-6D2B786EA096}"/>
    <cellStyle name="Currency 77 13" xfId="18660" xr:uid="{641065AB-56D5-452D-B2AA-FB74C35B0979}"/>
    <cellStyle name="Currency 77 14" xfId="18661" xr:uid="{5EF06BEB-BF1C-4C7F-8634-7155A15D9224}"/>
    <cellStyle name="Currency 77 15" xfId="18662" xr:uid="{A9B4A499-FF33-41D1-8DFF-67CD78F350C5}"/>
    <cellStyle name="Currency 77 16" xfId="18663" xr:uid="{F186D86F-90EB-4571-9882-7AB0566C2811}"/>
    <cellStyle name="Currency 77 17" xfId="18664" xr:uid="{25E4CCF6-A78C-48C4-A552-2602AE7DD68E}"/>
    <cellStyle name="Currency 77 18" xfId="18665" xr:uid="{513CB387-A92B-460B-9273-6DF8BB0AFA1F}"/>
    <cellStyle name="Currency 77 19" xfId="18666" xr:uid="{B1CE44FB-4766-462B-8090-766B9654ED77}"/>
    <cellStyle name="Currency 77 2" xfId="18667" xr:uid="{6DADD145-F9A8-4C4D-ABB1-EF457B848494}"/>
    <cellStyle name="Currency 77 20" xfId="18668" xr:uid="{440022B1-540A-44EB-B2FD-F15330CBA307}"/>
    <cellStyle name="Currency 77 21" xfId="18669" xr:uid="{8ADAA765-1B87-41AD-998A-EBB635AB14C8}"/>
    <cellStyle name="Currency 77 3" xfId="18670" xr:uid="{58D621F3-10E4-40AF-B11E-35D4E02D1C1D}"/>
    <cellStyle name="Currency 77 4" xfId="18671" xr:uid="{4E014B23-006D-4657-AD2F-6EE8930E572F}"/>
    <cellStyle name="Currency 77 5" xfId="18672" xr:uid="{C662F578-5503-4379-A7FF-A05355C35319}"/>
    <cellStyle name="Currency 77 6" xfId="18673" xr:uid="{27609485-4476-47DA-AFC0-F435325BA62F}"/>
    <cellStyle name="Currency 77 7" xfId="18674" xr:uid="{17DD78B5-F11F-4387-90C0-1EBA3C13EA6D}"/>
    <cellStyle name="Currency 77 8" xfId="18675" xr:uid="{5CACB4D0-F154-4762-ACF4-B511207AD06A}"/>
    <cellStyle name="Currency 77 9" xfId="18676" xr:uid="{D452EDB4-BE42-4BA1-BF7D-E97EAFEA9376}"/>
    <cellStyle name="Currency 78" xfId="18677" xr:uid="{38FF82E8-0243-43CC-ACBA-2F6DBDE90A4D}"/>
    <cellStyle name="Currency 78 10" xfId="18678" xr:uid="{10F3B168-11A8-402B-81BA-69878E312A23}"/>
    <cellStyle name="Currency 78 11" xfId="18679" xr:uid="{35BCE9D9-62DE-4B77-96C0-33B4E3773DD9}"/>
    <cellStyle name="Currency 78 12" xfId="18680" xr:uid="{32C24A4A-2DCC-4278-BDFD-AC2882546004}"/>
    <cellStyle name="Currency 78 13" xfId="18681" xr:uid="{F11C0872-0E1E-4DB2-AF79-4ADB4D85A585}"/>
    <cellStyle name="Currency 78 14" xfId="18682" xr:uid="{3E370832-E96A-435A-857A-B868A06B47A0}"/>
    <cellStyle name="Currency 78 15" xfId="18683" xr:uid="{0311E689-AE46-46DB-A133-749D950C4C5E}"/>
    <cellStyle name="Currency 78 16" xfId="18684" xr:uid="{F44FA2EA-DE1E-4EFE-945E-7C69A1DFE5ED}"/>
    <cellStyle name="Currency 78 17" xfId="18685" xr:uid="{BCEE122E-D79C-4F49-B360-FF86F85FC9CE}"/>
    <cellStyle name="Currency 78 18" xfId="18686" xr:uid="{E41D5DAA-864E-4309-B4AE-2CCA6A663C5F}"/>
    <cellStyle name="Currency 78 19" xfId="18687" xr:uid="{2B4235E3-9F06-4850-999F-42C3B1D6DDF9}"/>
    <cellStyle name="Currency 78 2" xfId="18688" xr:uid="{BA93C29B-B9F6-4C4C-B38D-34486B94D865}"/>
    <cellStyle name="Currency 78 20" xfId="18689" xr:uid="{1C457140-C01B-4CAB-9B81-BEFE95C387C0}"/>
    <cellStyle name="Currency 78 21" xfId="18690" xr:uid="{297470F3-AAC3-422B-A2DC-9F9BA6FE503C}"/>
    <cellStyle name="Currency 78 3" xfId="18691" xr:uid="{7171B992-9818-4317-A709-9E0FE925EC7F}"/>
    <cellStyle name="Currency 78 4" xfId="18692" xr:uid="{BF83CF0E-E18E-47BF-9269-753DD14CF17C}"/>
    <cellStyle name="Currency 78 5" xfId="18693" xr:uid="{967869E0-E6C9-4CB4-9783-822E3BC6A9DF}"/>
    <cellStyle name="Currency 78 6" xfId="18694" xr:uid="{35EBE7BE-97F0-456D-A1EF-C6A844B0DB24}"/>
    <cellStyle name="Currency 78 7" xfId="18695" xr:uid="{EBD554D0-D391-411E-8C8A-468E34D2B7F0}"/>
    <cellStyle name="Currency 78 8" xfId="18696" xr:uid="{532CBA86-539D-4578-8189-2F79DC91B263}"/>
    <cellStyle name="Currency 78 9" xfId="18697" xr:uid="{8E2C12C0-5417-40A2-803A-11B9563AC7E6}"/>
    <cellStyle name="Currency 79" xfId="18698" xr:uid="{22FEBEDA-979E-46F6-8A83-A9DE0DDAF1FD}"/>
    <cellStyle name="Currency 79 10" xfId="18699" xr:uid="{39DCB39B-B382-4D40-9770-CD985D489B37}"/>
    <cellStyle name="Currency 79 11" xfId="18700" xr:uid="{223B470C-A422-42DA-8DA8-665D3D87AAF6}"/>
    <cellStyle name="Currency 79 12" xfId="18701" xr:uid="{77A4841B-C92D-4BE1-AA10-6FCDC74875AF}"/>
    <cellStyle name="Currency 79 13" xfId="18702" xr:uid="{6A0402A9-0794-49FD-9065-25E922EFBF60}"/>
    <cellStyle name="Currency 79 14" xfId="18703" xr:uid="{934338A1-EE70-4B70-B84E-4DCD4294F25D}"/>
    <cellStyle name="Currency 79 15" xfId="18704" xr:uid="{E47033A8-67C7-4EE9-8981-8A17D99C0055}"/>
    <cellStyle name="Currency 79 16" xfId="18705" xr:uid="{3CEFCF45-7B81-4BA8-8B47-25722B4E4BB1}"/>
    <cellStyle name="Currency 79 17" xfId="18706" xr:uid="{788F73EF-8D77-4152-A487-B2A6B8584AD7}"/>
    <cellStyle name="Currency 79 18" xfId="18707" xr:uid="{73F2EE1D-5BE8-4440-A520-1D5B89A1FAC4}"/>
    <cellStyle name="Currency 79 19" xfId="18708" xr:uid="{579F17A9-941F-4E6D-A055-656650E2D403}"/>
    <cellStyle name="Currency 79 2" xfId="18709" xr:uid="{D58BF020-F2B1-4E9F-A3DA-AC58CA29709B}"/>
    <cellStyle name="Currency 79 20" xfId="18710" xr:uid="{9AE41FC9-409B-4F46-B65B-AE7743545194}"/>
    <cellStyle name="Currency 79 21" xfId="18711" xr:uid="{B401021D-37DF-4DF1-B324-DF9426020106}"/>
    <cellStyle name="Currency 79 3" xfId="18712" xr:uid="{CD56331C-3B88-42C7-88CF-F6A6135B3938}"/>
    <cellStyle name="Currency 79 4" xfId="18713" xr:uid="{AFD545E1-7F45-47EA-B4FD-9C9EAAA8736A}"/>
    <cellStyle name="Currency 79 5" xfId="18714" xr:uid="{EFFC1188-1EAC-43B0-8F55-D2B1F3C8549C}"/>
    <cellStyle name="Currency 79 6" xfId="18715" xr:uid="{5957E994-00F4-4AD4-A7A9-ACDF4219C546}"/>
    <cellStyle name="Currency 79 7" xfId="18716" xr:uid="{8BB74E28-D17A-4081-B0D1-BAD2F1B22C5F}"/>
    <cellStyle name="Currency 79 8" xfId="18717" xr:uid="{E4277E37-D672-44B9-9F2C-BCAEB65987A7}"/>
    <cellStyle name="Currency 79 9" xfId="18718" xr:uid="{680C7269-83AC-4684-BF02-0FC9DCD0685A}"/>
    <cellStyle name="Currency 8" xfId="18719" xr:uid="{1733058E-EF73-41F2-97F2-443410ECA301}"/>
    <cellStyle name="Currency 8 10" xfId="18720" xr:uid="{DFA2CED3-7C05-4073-B889-2A2D132E0E63}"/>
    <cellStyle name="Currency 8 11" xfId="18721" xr:uid="{2377A47E-87D5-4E3C-85DB-5AB816147AEE}"/>
    <cellStyle name="Currency 8 12" xfId="18722" xr:uid="{1D15D749-BAF6-4BD9-8F2C-E981A85E62E6}"/>
    <cellStyle name="Currency 8 13" xfId="18723" xr:uid="{D074852A-03FC-4BA4-ACB5-C80C41DA505B}"/>
    <cellStyle name="Currency 8 14" xfId="18724" xr:uid="{504FB9F3-038D-4524-9BE0-94C76A7CC6C8}"/>
    <cellStyle name="Currency 8 15" xfId="18725" xr:uid="{4FD5C161-8653-4924-8F20-ADF3B07386E1}"/>
    <cellStyle name="Currency 8 16" xfId="18726" xr:uid="{8BFB010F-04A7-439F-B31C-F83CA55F0A2F}"/>
    <cellStyle name="Currency 8 17" xfId="18727" xr:uid="{0DD90BC6-42A2-401D-B3E6-FAD44387DBF4}"/>
    <cellStyle name="Currency 8 18" xfId="18728" xr:uid="{A56A87F6-89F0-4FEA-A96D-95B750B48729}"/>
    <cellStyle name="Currency 8 19" xfId="18729" xr:uid="{342E1F99-9614-4866-896D-6E51762A6EDC}"/>
    <cellStyle name="Currency 8 2" xfId="18730" xr:uid="{8DDBE640-05A9-492F-B097-6B0AE09067D5}"/>
    <cellStyle name="Currency 8 20" xfId="18731" xr:uid="{A25A07D9-064B-405D-AEE5-D55DA0A969C7}"/>
    <cellStyle name="Currency 8 21" xfId="18732" xr:uid="{E4FFFCAA-0F92-43CB-818C-5CE8026C15A1}"/>
    <cellStyle name="Currency 8 22" xfId="33819" xr:uid="{73476EE6-AA66-4E87-8F2C-229DFDB7DE46}"/>
    <cellStyle name="Currency 8 3" xfId="18733" xr:uid="{98D28759-57D9-4D7C-8D03-CB9799EE8ED5}"/>
    <cellStyle name="Currency 8 4" xfId="18734" xr:uid="{3AB2C684-04E3-4939-8FA3-7E9D37A7846D}"/>
    <cellStyle name="Currency 8 5" xfId="18735" xr:uid="{9EDB47DD-3ADD-4DB3-96CD-9DAD0520AE56}"/>
    <cellStyle name="Currency 8 6" xfId="18736" xr:uid="{742AB010-98CC-4D57-BFAD-FFCF3B3D0A74}"/>
    <cellStyle name="Currency 8 7" xfId="18737" xr:uid="{49772EDB-0B7D-4BD9-B8B2-767FC8030151}"/>
    <cellStyle name="Currency 8 8" xfId="18738" xr:uid="{282ADB31-CF5C-4289-9D48-EE09F347DA98}"/>
    <cellStyle name="Currency 8 9" xfId="18739" xr:uid="{3B30CFA7-5393-4F66-A660-AA3445F83F73}"/>
    <cellStyle name="Currency 80" xfId="18740" xr:uid="{75E54193-0671-487F-9001-DA7C736000C7}"/>
    <cellStyle name="Currency 80 10" xfId="18741" xr:uid="{4B8B3994-E3C3-4699-BE67-816687685744}"/>
    <cellStyle name="Currency 80 11" xfId="18742" xr:uid="{3C7B8E90-3369-4FA3-BF9D-CE7CA5CFD9D5}"/>
    <cellStyle name="Currency 80 12" xfId="18743" xr:uid="{8D6E13E0-D41A-40A0-A4A4-A9694B5DA10B}"/>
    <cellStyle name="Currency 80 13" xfId="18744" xr:uid="{CF5FECF5-7626-4549-8DD8-E8C6C8C063E1}"/>
    <cellStyle name="Currency 80 14" xfId="18745" xr:uid="{C8099FEA-83C3-4E8B-90CF-A3EF77B6C4D1}"/>
    <cellStyle name="Currency 80 15" xfId="18746" xr:uid="{2B7B3C9F-9368-43EC-8B07-BB7088F58CA9}"/>
    <cellStyle name="Currency 80 16" xfId="18747" xr:uid="{893075A3-2757-4648-A7AB-A26CBFB3F343}"/>
    <cellStyle name="Currency 80 17" xfId="18748" xr:uid="{EB8EAFEA-7DD5-4857-9C75-86BE026D0730}"/>
    <cellStyle name="Currency 80 18" xfId="18749" xr:uid="{F289C430-6E66-4C56-997C-C69F6CF5818F}"/>
    <cellStyle name="Currency 80 19" xfId="18750" xr:uid="{DBCDF4E9-4C39-4F1F-997A-2A393145B902}"/>
    <cellStyle name="Currency 80 2" xfId="18751" xr:uid="{EC01A909-D41A-4331-9E3F-92FD735637D0}"/>
    <cellStyle name="Currency 80 20" xfId="18752" xr:uid="{DBDB02D0-1925-497E-936A-746C9DF38805}"/>
    <cellStyle name="Currency 80 21" xfId="18753" xr:uid="{B9BD67DF-5B25-424D-82CC-EC63F70FC08A}"/>
    <cellStyle name="Currency 80 3" xfId="18754" xr:uid="{2B9C9891-CEE3-47C0-B8B6-91AF848458A1}"/>
    <cellStyle name="Currency 80 4" xfId="18755" xr:uid="{B58E8575-3577-4DBA-8186-FB2B7329CD82}"/>
    <cellStyle name="Currency 80 5" xfId="18756" xr:uid="{759BBFD1-86FC-4137-AD35-EEAAC506A18C}"/>
    <cellStyle name="Currency 80 6" xfId="18757" xr:uid="{1EE2386A-9EFC-44DA-A385-5A89B4E13362}"/>
    <cellStyle name="Currency 80 7" xfId="18758" xr:uid="{D848C8F1-6B0E-482A-8387-AF149B85ED31}"/>
    <cellStyle name="Currency 80 8" xfId="18759" xr:uid="{4CE770F3-0AB7-46F2-97FF-9B7718708916}"/>
    <cellStyle name="Currency 80 9" xfId="18760" xr:uid="{1141A134-E770-4B77-9E77-6DB59C8D2515}"/>
    <cellStyle name="Currency 81" xfId="18761" xr:uid="{3D9A9E9C-AAC8-48D3-AE8A-9871C842330E}"/>
    <cellStyle name="Currency 81 10" xfId="18762" xr:uid="{51C5595F-FC87-4EB7-8C28-3ACDE2253166}"/>
    <cellStyle name="Currency 81 11" xfId="18763" xr:uid="{BE37CFDD-141E-4520-8E74-A6F1CC52746E}"/>
    <cellStyle name="Currency 81 12" xfId="18764" xr:uid="{A1FC1140-7290-46AB-B5F7-12F688D92876}"/>
    <cellStyle name="Currency 81 13" xfId="18765" xr:uid="{BD1E7639-EF0C-4075-A2E3-05AF03F3E88A}"/>
    <cellStyle name="Currency 81 14" xfId="18766" xr:uid="{8E55B83D-C2C5-4C3C-BD65-A78B91CA27AF}"/>
    <cellStyle name="Currency 81 15" xfId="18767" xr:uid="{EE295DCF-3175-4437-B7F4-FBFECAB1406C}"/>
    <cellStyle name="Currency 81 16" xfId="18768" xr:uid="{CF02323B-D766-4E0F-9CDA-7B8EC09A6CD2}"/>
    <cellStyle name="Currency 81 17" xfId="18769" xr:uid="{D5DE7BEC-44EC-4B44-AD52-9298166B4682}"/>
    <cellStyle name="Currency 81 18" xfId="18770" xr:uid="{7C304B6E-1FF0-4C9E-A91B-CA604D67B262}"/>
    <cellStyle name="Currency 81 19" xfId="18771" xr:uid="{76B7B88A-D51E-4507-95F0-AA6D5592C009}"/>
    <cellStyle name="Currency 81 2" xfId="18772" xr:uid="{05AEBE97-3E70-4D6B-A076-CD02078CE75D}"/>
    <cellStyle name="Currency 81 20" xfId="18773" xr:uid="{24F060E2-5718-4D86-AA74-BD6626BEFA15}"/>
    <cellStyle name="Currency 81 21" xfId="18774" xr:uid="{4BF47B2D-D554-4F20-A989-DA78D9637865}"/>
    <cellStyle name="Currency 81 3" xfId="18775" xr:uid="{AD0FCC4D-3B06-4D69-906F-C43023EBF681}"/>
    <cellStyle name="Currency 81 4" xfId="18776" xr:uid="{8E54D504-49AB-4102-926E-A43EC7F6E704}"/>
    <cellStyle name="Currency 81 5" xfId="18777" xr:uid="{A3A93F01-C535-47B1-BE1C-DE01C428A597}"/>
    <cellStyle name="Currency 81 6" xfId="18778" xr:uid="{CF946708-3BBE-4E72-94E4-ADDA82BD7330}"/>
    <cellStyle name="Currency 81 7" xfId="18779" xr:uid="{B3582B61-45F1-4FE0-9189-B634E41CA7A3}"/>
    <cellStyle name="Currency 81 8" xfId="18780" xr:uid="{DFBBA4DF-94AB-4850-ABA5-CDB5E973D6D6}"/>
    <cellStyle name="Currency 81 9" xfId="18781" xr:uid="{4C5E6894-E6C0-43B6-8A5C-17B3ABE0C944}"/>
    <cellStyle name="Currency 82" xfId="18782" xr:uid="{EED9F8FB-B03E-4C2B-901C-90BBF4E9BDCD}"/>
    <cellStyle name="Currency 82 10" xfId="18783" xr:uid="{6114F7BF-7CEB-46C1-8961-0C4804204D31}"/>
    <cellStyle name="Currency 82 11" xfId="18784" xr:uid="{FEA21FD5-0376-4982-95D5-D18BC077AA0D}"/>
    <cellStyle name="Currency 82 12" xfId="18785" xr:uid="{C111A981-8905-4758-B999-3184D1D3869C}"/>
    <cellStyle name="Currency 82 13" xfId="18786" xr:uid="{9405BBE4-8289-4C5A-B147-73F9DB2E5DF2}"/>
    <cellStyle name="Currency 82 14" xfId="18787" xr:uid="{3A45C398-45DC-4499-BE9A-F097CB429101}"/>
    <cellStyle name="Currency 82 15" xfId="18788" xr:uid="{BC4402E9-B4B5-4A86-B2AC-E63F8B2F4707}"/>
    <cellStyle name="Currency 82 16" xfId="18789" xr:uid="{A7E0E50A-45DC-4360-A60D-5B0FC1A8B3F2}"/>
    <cellStyle name="Currency 82 17" xfId="18790" xr:uid="{9FB8F081-8E9C-4C35-87E0-DF94808EB111}"/>
    <cellStyle name="Currency 82 18" xfId="18791" xr:uid="{929CD71E-2CBA-49AF-9AD5-DCD2EAD53FD1}"/>
    <cellStyle name="Currency 82 19" xfId="18792" xr:uid="{2E8AE5A5-7772-4FF2-9EA6-FB6FE971ED0B}"/>
    <cellStyle name="Currency 82 2" xfId="18793" xr:uid="{B7C4EB4F-DC4E-4362-BA29-8D4956D484E3}"/>
    <cellStyle name="Currency 82 20" xfId="18794" xr:uid="{8D6286F8-C73C-49D7-BE0E-A4B795A05CF6}"/>
    <cellStyle name="Currency 82 21" xfId="18795" xr:uid="{E39DEE17-06C3-4907-9BFC-D79E48838794}"/>
    <cellStyle name="Currency 82 3" xfId="18796" xr:uid="{7997358E-BB59-4910-8787-5AD7AD521569}"/>
    <cellStyle name="Currency 82 4" xfId="18797" xr:uid="{5F9A3D54-35C7-4C44-8EF3-06F277F7704E}"/>
    <cellStyle name="Currency 82 5" xfId="18798" xr:uid="{417FA797-A5D3-45BC-B9C9-8DD6B08D45F7}"/>
    <cellStyle name="Currency 82 6" xfId="18799" xr:uid="{0B68B922-3F9C-45D6-ADD4-A287FE3754A1}"/>
    <cellStyle name="Currency 82 7" xfId="18800" xr:uid="{3BD4694E-60E2-42F3-A47B-1BE9A2311A99}"/>
    <cellStyle name="Currency 82 8" xfId="18801" xr:uid="{EC3BFE6D-F534-46B8-A44C-A7C5B49BA6A9}"/>
    <cellStyle name="Currency 82 9" xfId="18802" xr:uid="{D993985F-2199-4C20-AFF9-C49DD35A9A19}"/>
    <cellStyle name="Currency 83" xfId="18803" xr:uid="{34CE7472-96A2-4BE4-B598-14CB1B3009E1}"/>
    <cellStyle name="Currency 83 10" xfId="18804" xr:uid="{52F40BF1-A0F4-4505-8BC9-E4060825784E}"/>
    <cellStyle name="Currency 83 11" xfId="18805" xr:uid="{3E064556-B52C-4BDD-B592-F94AD60B7C6E}"/>
    <cellStyle name="Currency 83 12" xfId="18806" xr:uid="{85B33872-632B-40D3-A5F9-766F5B8CAEC9}"/>
    <cellStyle name="Currency 83 13" xfId="18807" xr:uid="{6319BC54-10D5-4191-91BF-90839EB48429}"/>
    <cellStyle name="Currency 83 14" xfId="18808" xr:uid="{1C49F7C3-B767-439A-950D-E3C652B0FE2E}"/>
    <cellStyle name="Currency 83 15" xfId="18809" xr:uid="{D4E6E7EC-F092-4D71-98D9-AC2E3878D0D5}"/>
    <cellStyle name="Currency 83 16" xfId="18810" xr:uid="{E73B2821-FD1C-48D3-A3C8-A8B8F68AAFB7}"/>
    <cellStyle name="Currency 83 17" xfId="18811" xr:uid="{C4B0E758-467F-42B8-ABD4-A9014B0AC3A3}"/>
    <cellStyle name="Currency 83 18" xfId="18812" xr:uid="{7B5B5550-63F4-46DE-869C-0DF03CBFCD81}"/>
    <cellStyle name="Currency 83 19" xfId="18813" xr:uid="{3AC532DA-E139-4C38-82DB-CC4D545DCC91}"/>
    <cellStyle name="Currency 83 2" xfId="18814" xr:uid="{6910245C-59B3-45C1-9AC8-94E8EC30DCC9}"/>
    <cellStyle name="Currency 83 20" xfId="18815" xr:uid="{C545E149-3C55-48EC-9F47-76D73014E29F}"/>
    <cellStyle name="Currency 83 21" xfId="18816" xr:uid="{39FC94AC-96E5-4D67-8F61-0C6A8E36DA16}"/>
    <cellStyle name="Currency 83 3" xfId="18817" xr:uid="{97AA189C-1A97-44A2-8E84-D40222AA6579}"/>
    <cellStyle name="Currency 83 4" xfId="18818" xr:uid="{F0D20994-81AF-4B8D-AB6C-9B5161AD75DE}"/>
    <cellStyle name="Currency 83 5" xfId="18819" xr:uid="{961AA2B2-65EB-44B4-B35A-8DE29230EFBB}"/>
    <cellStyle name="Currency 83 6" xfId="18820" xr:uid="{04C7DFB2-FBED-4BAB-89AF-D04DBE0A139E}"/>
    <cellStyle name="Currency 83 7" xfId="18821" xr:uid="{DFE4521B-BE29-4443-8F55-5BDECB25C669}"/>
    <cellStyle name="Currency 83 8" xfId="18822" xr:uid="{74DC0C31-EF92-49A6-BFE0-9D8D961C9DB9}"/>
    <cellStyle name="Currency 83 9" xfId="18823" xr:uid="{DA6966B9-6EA6-439E-865D-0F15F88639F4}"/>
    <cellStyle name="Currency 84" xfId="18824" xr:uid="{53BBD45D-3B1B-4FD7-BBBE-F69BDE6D25A7}"/>
    <cellStyle name="Currency 84 10" xfId="18825" xr:uid="{A7FDB247-76EE-4F69-AB2A-908DC683BE6A}"/>
    <cellStyle name="Currency 84 11" xfId="18826" xr:uid="{F990C468-B0C1-4212-B3DE-3BA5064D7C1C}"/>
    <cellStyle name="Currency 84 12" xfId="18827" xr:uid="{50B5CD42-3271-4D45-B45A-CCC91764B2A8}"/>
    <cellStyle name="Currency 84 13" xfId="18828" xr:uid="{DC1E0FF7-67ED-4F61-A465-64AE1D26EC2A}"/>
    <cellStyle name="Currency 84 14" xfId="18829" xr:uid="{8D50C76F-EB33-4019-A6B6-3F4C52B02FD4}"/>
    <cellStyle name="Currency 84 15" xfId="18830" xr:uid="{7685C3A1-70CB-43D2-B927-EE05FD3A6C22}"/>
    <cellStyle name="Currency 84 16" xfId="18831" xr:uid="{7DF38946-6D95-4D55-B928-221EA3972C02}"/>
    <cellStyle name="Currency 84 17" xfId="18832" xr:uid="{14CDF3F0-72A7-436D-920D-0FA04586BD8E}"/>
    <cellStyle name="Currency 84 18" xfId="18833" xr:uid="{03A600CD-8825-4501-BFEE-3CEAC626B047}"/>
    <cellStyle name="Currency 84 19" xfId="18834" xr:uid="{D874134E-AD38-4469-B30D-C85FAF0814B8}"/>
    <cellStyle name="Currency 84 2" xfId="18835" xr:uid="{1F5DD227-F374-4E23-926E-33EE3D9F16EF}"/>
    <cellStyle name="Currency 84 20" xfId="18836" xr:uid="{4843FE20-6528-4D66-8C13-5BD192D55D37}"/>
    <cellStyle name="Currency 84 21" xfId="18837" xr:uid="{D8454B14-B3E4-4450-9E73-B163F616B4BE}"/>
    <cellStyle name="Currency 84 3" xfId="18838" xr:uid="{C3AA7AA5-1E88-491C-9B2B-9FE639290F11}"/>
    <cellStyle name="Currency 84 4" xfId="18839" xr:uid="{EE2DAEEE-63CB-4979-90CD-F8D48D4EDD73}"/>
    <cellStyle name="Currency 84 5" xfId="18840" xr:uid="{9ADD9ADE-3B05-461E-8CB4-763E09F24844}"/>
    <cellStyle name="Currency 84 6" xfId="18841" xr:uid="{5979D201-E5EA-48D9-88B0-3B299D1E9820}"/>
    <cellStyle name="Currency 84 7" xfId="18842" xr:uid="{E123DFA8-EE95-4D7A-B711-C05FA88438F1}"/>
    <cellStyle name="Currency 84 8" xfId="18843" xr:uid="{7BF9B323-A434-4E08-8316-D188924F2075}"/>
    <cellStyle name="Currency 84 9" xfId="18844" xr:uid="{C1D6BB5A-2D87-44AD-80D8-4C3521226D54}"/>
    <cellStyle name="Currency 85" xfId="18845" xr:uid="{C657FC11-1339-4A24-9833-B6C735D14A4B}"/>
    <cellStyle name="Currency 85 10" xfId="18846" xr:uid="{6A314EC3-FD77-47C8-9A5E-2D784701717E}"/>
    <cellStyle name="Currency 85 11" xfId="18847" xr:uid="{2F82F6D8-0303-4E8C-8E4F-B40C0EE7B7C6}"/>
    <cellStyle name="Currency 85 12" xfId="18848" xr:uid="{12675D74-87FD-459C-AB0D-601F15BFFF06}"/>
    <cellStyle name="Currency 85 13" xfId="18849" xr:uid="{2C8B17E7-1DF1-40A3-BBA6-3E20360AB349}"/>
    <cellStyle name="Currency 85 14" xfId="18850" xr:uid="{C630AFEB-4DCC-4D37-B618-DDC78CFE2221}"/>
    <cellStyle name="Currency 85 15" xfId="18851" xr:uid="{2160DE2A-3943-4B05-8FEE-47FCF59F1DC6}"/>
    <cellStyle name="Currency 85 16" xfId="18852" xr:uid="{FC6C163B-B41E-499A-8B01-38AD8C36C87D}"/>
    <cellStyle name="Currency 85 17" xfId="18853" xr:uid="{AF933C79-A901-4289-B081-6917C36FCB15}"/>
    <cellStyle name="Currency 85 18" xfId="18854" xr:uid="{C8777AF3-08BD-459E-AF1F-52F55C6D841B}"/>
    <cellStyle name="Currency 85 19" xfId="18855" xr:uid="{C4D58438-94D3-404A-81D8-09D8E9A3DD6F}"/>
    <cellStyle name="Currency 85 2" xfId="18856" xr:uid="{BBD86DEE-3275-418B-BDC5-9CA738410426}"/>
    <cellStyle name="Currency 85 20" xfId="18857" xr:uid="{2934FC07-483B-42FB-859E-E8D2EC5F915F}"/>
    <cellStyle name="Currency 85 21" xfId="18858" xr:uid="{A6F4373F-FF3B-4A36-BF70-CAFB2B3DC7C0}"/>
    <cellStyle name="Currency 85 3" xfId="18859" xr:uid="{0AC0719F-BEDC-4164-9BB7-8A946403E7D1}"/>
    <cellStyle name="Currency 85 4" xfId="18860" xr:uid="{4057953C-A8B0-4470-A3D5-32B1672EF7B3}"/>
    <cellStyle name="Currency 85 5" xfId="18861" xr:uid="{A318CC89-DC36-4AAF-AA6B-A10E8FC2ECBC}"/>
    <cellStyle name="Currency 85 6" xfId="18862" xr:uid="{B963FF4E-BD86-4B4D-8EA2-BC7C1E93436D}"/>
    <cellStyle name="Currency 85 7" xfId="18863" xr:uid="{55473126-2563-4DF9-A04A-C3A2AE9A9E57}"/>
    <cellStyle name="Currency 85 8" xfId="18864" xr:uid="{E1CAC574-46D1-4A09-97B5-2A5A709F3CC8}"/>
    <cellStyle name="Currency 85 9" xfId="18865" xr:uid="{D84AE452-801D-49EC-B0FA-80A4B3CF2DD9}"/>
    <cellStyle name="Currency 86" xfId="18866" xr:uid="{A91F437D-2137-4C18-80AC-DBFDB0E3113A}"/>
    <cellStyle name="Currency 86 10" xfId="18867" xr:uid="{85A112C2-785D-4722-9409-56B0DB53706A}"/>
    <cellStyle name="Currency 86 11" xfId="18868" xr:uid="{08C9B74E-7ED0-48DF-B413-4AF3E0F2C2E9}"/>
    <cellStyle name="Currency 86 12" xfId="18869" xr:uid="{0E5D6AA3-0CF3-461F-A7C2-9D2ECD5CDDFB}"/>
    <cellStyle name="Currency 86 13" xfId="18870" xr:uid="{8070FBFB-62C7-4116-9363-F9B0C716EA27}"/>
    <cellStyle name="Currency 86 14" xfId="18871" xr:uid="{5D35298A-B41C-4413-8551-8BEC2F519CA1}"/>
    <cellStyle name="Currency 86 15" xfId="18872" xr:uid="{9C93955A-A6C0-4720-B4E9-07B211FE120A}"/>
    <cellStyle name="Currency 86 16" xfId="18873" xr:uid="{CD658B5C-7A8B-4992-9585-5AA93F95CE74}"/>
    <cellStyle name="Currency 86 17" xfId="18874" xr:uid="{5E8048A9-C192-4712-B96C-C42C3E363D27}"/>
    <cellStyle name="Currency 86 18" xfId="18875" xr:uid="{23F50C37-C202-4BDC-9669-4905DBC3F108}"/>
    <cellStyle name="Currency 86 19" xfId="18876" xr:uid="{DF518B02-B598-4761-855A-6F8564127CCC}"/>
    <cellStyle name="Currency 86 2" xfId="18877" xr:uid="{05153C5E-EB57-4398-8051-60F93684FBDF}"/>
    <cellStyle name="Currency 86 20" xfId="18878" xr:uid="{814E61B9-DEFB-4B04-A7C3-8FC8C23B3CAB}"/>
    <cellStyle name="Currency 86 21" xfId="18879" xr:uid="{1501D304-1349-4BCE-B017-3E11F9438615}"/>
    <cellStyle name="Currency 86 3" xfId="18880" xr:uid="{61724272-108D-444D-BC1E-6A3F96E9CE93}"/>
    <cellStyle name="Currency 86 4" xfId="18881" xr:uid="{C67FE206-BF56-46A2-825A-B1B7C152AA4C}"/>
    <cellStyle name="Currency 86 5" xfId="18882" xr:uid="{C954663E-3528-4E2B-9B72-171379E763C7}"/>
    <cellStyle name="Currency 86 6" xfId="18883" xr:uid="{04602146-26DD-494D-8169-ACB6433585CB}"/>
    <cellStyle name="Currency 86 7" xfId="18884" xr:uid="{18DE6930-099B-4690-BA80-E841CC941675}"/>
    <cellStyle name="Currency 86 8" xfId="18885" xr:uid="{4C3482FD-0282-4DD8-A3D0-9E6A439BA157}"/>
    <cellStyle name="Currency 86 9" xfId="18886" xr:uid="{728A446D-52D5-4229-B300-25B56C65B966}"/>
    <cellStyle name="Currency 87" xfId="18887" xr:uid="{8496C1DA-26B7-41CB-B2D2-43E509668C65}"/>
    <cellStyle name="Currency 87 10" xfId="18888" xr:uid="{6987512C-B681-412A-BCCF-54945409853D}"/>
    <cellStyle name="Currency 87 11" xfId="18889" xr:uid="{4A7C8AE6-3FF8-4C3A-9B05-7428516E3DBE}"/>
    <cellStyle name="Currency 87 12" xfId="18890" xr:uid="{C1179262-40AB-4ACD-9939-07E0B582AA51}"/>
    <cellStyle name="Currency 87 13" xfId="18891" xr:uid="{B0C235BA-E5C1-4A39-9314-B4B7F2ACE205}"/>
    <cellStyle name="Currency 87 14" xfId="18892" xr:uid="{425523C7-BFBA-425F-9126-1B4EA8873F43}"/>
    <cellStyle name="Currency 87 15" xfId="18893" xr:uid="{2AD45B8B-F4BF-4377-A1D6-66ED7338E2C7}"/>
    <cellStyle name="Currency 87 16" xfId="18894" xr:uid="{2AF94D6E-E59E-4801-B4B6-C86AB2EE1ECE}"/>
    <cellStyle name="Currency 87 17" xfId="18895" xr:uid="{E3AA07A0-2C84-4FFD-828F-935431B0552A}"/>
    <cellStyle name="Currency 87 18" xfId="18896" xr:uid="{0B450A18-16AB-4A6A-B4B9-9736ABB17402}"/>
    <cellStyle name="Currency 87 19" xfId="18897" xr:uid="{AFEC4714-4941-4B2B-8AB0-00A3D219D55F}"/>
    <cellStyle name="Currency 87 2" xfId="18898" xr:uid="{879A5D63-1ECA-4E71-9FD2-FA3CED91D5B3}"/>
    <cellStyle name="Currency 87 20" xfId="18899" xr:uid="{81D4FD8D-C11F-4467-996C-17535315E562}"/>
    <cellStyle name="Currency 87 21" xfId="18900" xr:uid="{AA11DB2D-CC03-4F78-9FF0-DB9D9C2F451E}"/>
    <cellStyle name="Currency 87 3" xfId="18901" xr:uid="{5D611C4C-7AC1-482E-8026-2D2A133D4377}"/>
    <cellStyle name="Currency 87 4" xfId="18902" xr:uid="{4EE17AF4-A73B-440E-A594-807C71ED1F40}"/>
    <cellStyle name="Currency 87 5" xfId="18903" xr:uid="{9B3305F1-E40C-464A-A679-B8ADDC1DFAED}"/>
    <cellStyle name="Currency 87 6" xfId="18904" xr:uid="{58A0B790-EBF5-4883-A672-CEFB3136023B}"/>
    <cellStyle name="Currency 87 7" xfId="18905" xr:uid="{561D41BE-5C9D-47BF-8569-151A0B9782FD}"/>
    <cellStyle name="Currency 87 8" xfId="18906" xr:uid="{D61F8DF3-127E-4F54-8FE3-5CD133977459}"/>
    <cellStyle name="Currency 87 9" xfId="18907" xr:uid="{4D617038-55EB-47A6-ACCC-711AA58B712E}"/>
    <cellStyle name="Currency 88" xfId="18908" xr:uid="{219BBDFB-CE06-43F3-A595-C586759F608A}"/>
    <cellStyle name="Currency 88 10" xfId="18909" xr:uid="{DBB7D0E4-F9E1-45CA-A32B-C4A3687A24EA}"/>
    <cellStyle name="Currency 88 11" xfId="18910" xr:uid="{C1CE6A6A-BF04-4F77-AFE5-41A882DB851B}"/>
    <cellStyle name="Currency 88 12" xfId="18911" xr:uid="{70A2E3C6-4AE9-4ACA-9E4F-64DB1DAEE526}"/>
    <cellStyle name="Currency 88 13" xfId="18912" xr:uid="{0E2A506A-46DF-4119-ABF7-4BA47FCD8081}"/>
    <cellStyle name="Currency 88 14" xfId="18913" xr:uid="{7B874B61-4435-4D76-92E4-5D18662FD206}"/>
    <cellStyle name="Currency 88 15" xfId="18914" xr:uid="{F823FA01-1BF6-4572-8320-26E396F13A3D}"/>
    <cellStyle name="Currency 88 16" xfId="18915" xr:uid="{339F8126-5DE3-4149-A2B9-A8B57784F07F}"/>
    <cellStyle name="Currency 88 17" xfId="18916" xr:uid="{6D76E1EC-5BCC-4CB8-AFB2-417DE7FDDF08}"/>
    <cellStyle name="Currency 88 18" xfId="18917" xr:uid="{E94AE312-91EB-4A36-B3C2-64A9080239A6}"/>
    <cellStyle name="Currency 88 19" xfId="18918" xr:uid="{DBE6429C-DF5E-48AA-A5D9-DCA2F685C1FA}"/>
    <cellStyle name="Currency 88 2" xfId="18919" xr:uid="{D3E3136E-C0BB-4599-99D4-1D45040D0649}"/>
    <cellStyle name="Currency 88 20" xfId="18920" xr:uid="{E7F569E9-D953-4689-AC7D-07FE800AD613}"/>
    <cellStyle name="Currency 88 21" xfId="18921" xr:uid="{4D178CA6-7B19-4295-B90C-393188F9D646}"/>
    <cellStyle name="Currency 88 3" xfId="18922" xr:uid="{C0FAECE8-6421-4086-8BBC-5B5A4BF81CA7}"/>
    <cellStyle name="Currency 88 4" xfId="18923" xr:uid="{7C03CF4B-C1BF-4010-9548-B409D70EDAB9}"/>
    <cellStyle name="Currency 88 5" xfId="18924" xr:uid="{9251B347-CC0F-4C70-B06E-52F5D43C0578}"/>
    <cellStyle name="Currency 88 6" xfId="18925" xr:uid="{5BD4BABB-D4EF-46CB-9570-C1885E6E41D5}"/>
    <cellStyle name="Currency 88 7" xfId="18926" xr:uid="{72FC1076-D018-426E-BCBF-381C3AE3F1BB}"/>
    <cellStyle name="Currency 88 8" xfId="18927" xr:uid="{76F54397-CCA2-4B9C-97BB-262666AD36B2}"/>
    <cellStyle name="Currency 88 9" xfId="18928" xr:uid="{0EB16029-ACEF-4CAF-963C-852F93FECFBE}"/>
    <cellStyle name="Currency 89" xfId="18929" xr:uid="{59141FB0-4C79-425B-BDBD-5AEA2B2856EB}"/>
    <cellStyle name="Currency 89 10" xfId="18930" xr:uid="{C734E9C3-46C0-4335-937D-79C393044B3C}"/>
    <cellStyle name="Currency 89 11" xfId="18931" xr:uid="{0E89642F-C68A-44A0-9AB6-DA0D44E4D3AB}"/>
    <cellStyle name="Currency 89 12" xfId="18932" xr:uid="{34EE25FA-7E8C-4744-AE0A-4FE853F836EC}"/>
    <cellStyle name="Currency 89 13" xfId="18933" xr:uid="{751B4774-EC49-4245-9BEA-A2BFAF9135BB}"/>
    <cellStyle name="Currency 89 14" xfId="18934" xr:uid="{ADDE3AE0-4AA6-482E-A132-BEE189FC8B06}"/>
    <cellStyle name="Currency 89 15" xfId="18935" xr:uid="{6E4EE80D-F873-48B4-92ED-C07E0172A55A}"/>
    <cellStyle name="Currency 89 16" xfId="18936" xr:uid="{AA77A593-D54D-43E9-B613-8EAE7949A412}"/>
    <cellStyle name="Currency 89 17" xfId="18937" xr:uid="{ED9CA797-1DC3-4B51-B00C-71E4AE647895}"/>
    <cellStyle name="Currency 89 18" xfId="18938" xr:uid="{F234EAA1-2AD8-4CAE-89B8-4F19EB825FD2}"/>
    <cellStyle name="Currency 89 19" xfId="18939" xr:uid="{3FCE349F-926C-4AB5-AA14-A95A2BD2CE92}"/>
    <cellStyle name="Currency 89 2" xfId="18940" xr:uid="{45E2122D-EEFC-4929-84CE-DF8BC80F1646}"/>
    <cellStyle name="Currency 89 20" xfId="18941" xr:uid="{78C80EB3-288B-4EF5-B6AC-94BCF1EBD916}"/>
    <cellStyle name="Currency 89 21" xfId="18942" xr:uid="{5B6AABA0-B7EF-4A9E-8E54-95D9D77F01B2}"/>
    <cellStyle name="Currency 89 3" xfId="18943" xr:uid="{F1BD9CAA-A667-4057-8E95-8975662CA56D}"/>
    <cellStyle name="Currency 89 4" xfId="18944" xr:uid="{EAD99BB6-ADF2-40EB-80C0-0561902CDAD0}"/>
    <cellStyle name="Currency 89 5" xfId="18945" xr:uid="{20EF4333-5E8C-4EFD-B9F8-B45A014F23A6}"/>
    <cellStyle name="Currency 89 6" xfId="18946" xr:uid="{9EB27157-3BFE-49EB-BAC1-46407B797613}"/>
    <cellStyle name="Currency 89 7" xfId="18947" xr:uid="{CA61F053-A9E4-487A-8994-8CBDC1C29C34}"/>
    <cellStyle name="Currency 89 8" xfId="18948" xr:uid="{850029EF-C1A6-4C61-8357-2785A3E03B5A}"/>
    <cellStyle name="Currency 89 9" xfId="18949" xr:uid="{7FB89194-AB58-4F5D-8A6A-C7C2B3B654BB}"/>
    <cellStyle name="Currency 9" xfId="18950" xr:uid="{593124E3-3F6C-4CB7-8B49-DC114A9CEAEA}"/>
    <cellStyle name="Currency 9 10" xfId="18951" xr:uid="{EEDABE0B-DA5D-4DFE-850D-4A809A85F8CB}"/>
    <cellStyle name="Currency 9 11" xfId="18952" xr:uid="{76FB6CEF-1044-444E-8384-2260DE476F1F}"/>
    <cellStyle name="Currency 9 12" xfId="18953" xr:uid="{FFA03721-3444-4021-BD3B-D313F515D197}"/>
    <cellStyle name="Currency 9 13" xfId="18954" xr:uid="{8C2ADC94-77D5-41E5-91CF-E1150A6A84BE}"/>
    <cellStyle name="Currency 9 14" xfId="18955" xr:uid="{2C0FBC20-481E-4C7F-AEC5-CE3710FCF2F0}"/>
    <cellStyle name="Currency 9 15" xfId="18956" xr:uid="{32D6E9B3-E4F2-4E99-8CE1-0155C1B67367}"/>
    <cellStyle name="Currency 9 16" xfId="18957" xr:uid="{194BE42C-2D0D-42CC-AC30-B67758504142}"/>
    <cellStyle name="Currency 9 17" xfId="18958" xr:uid="{F31CE533-7964-4C14-A32B-94326509414E}"/>
    <cellStyle name="Currency 9 18" xfId="18959" xr:uid="{7DDA40CA-BAAE-405D-BEE1-914D315C051B}"/>
    <cellStyle name="Currency 9 19" xfId="18960" xr:uid="{D5127D68-624D-43D5-9C21-94C07D5D8304}"/>
    <cellStyle name="Currency 9 2" xfId="18961" xr:uid="{7F33238E-87EB-4792-8A7C-7B3011557E0D}"/>
    <cellStyle name="Currency 9 20" xfId="18962" xr:uid="{7A1CADED-24C6-4583-BA73-B98A4AA32A6A}"/>
    <cellStyle name="Currency 9 21" xfId="18963" xr:uid="{4FDEB3CE-7D36-4B39-A6BA-415B24E5D7A2}"/>
    <cellStyle name="Currency 9 22" xfId="33872" xr:uid="{E1497AE5-545B-4E51-9D36-29A93D84DC3F}"/>
    <cellStyle name="Currency 9 3" xfId="18964" xr:uid="{57350D7B-9A05-4CF9-803D-ED1BC1E4FA89}"/>
    <cellStyle name="Currency 9 4" xfId="18965" xr:uid="{13DE5EEE-7D2E-4358-A059-659676F22102}"/>
    <cellStyle name="Currency 9 5" xfId="18966" xr:uid="{1031F7D2-10DD-43F0-BDBC-C2A00A6B0F81}"/>
    <cellStyle name="Currency 9 6" xfId="18967" xr:uid="{877A24B0-EE57-4E62-859B-CCF4F84C1238}"/>
    <cellStyle name="Currency 9 7" xfId="18968" xr:uid="{8153CD14-3126-4D92-ACC6-8B97552E7BD6}"/>
    <cellStyle name="Currency 9 8" xfId="18969" xr:uid="{E56D9886-C39E-4635-81A5-9CE92DF85FF0}"/>
    <cellStyle name="Currency 9 9" xfId="18970" xr:uid="{49D8A082-5EA5-4B6B-AEFA-CF40382C5AF1}"/>
    <cellStyle name="Currency 90" xfId="18971" xr:uid="{2821FFD2-A9FD-4591-9AA0-F2F3F4291004}"/>
    <cellStyle name="Currency 90 10" xfId="18972" xr:uid="{4C31F1BE-E212-4151-96A6-56B12BA49ED5}"/>
    <cellStyle name="Currency 90 11" xfId="18973" xr:uid="{312172B3-A518-4272-8B79-A22281DC8D98}"/>
    <cellStyle name="Currency 90 12" xfId="18974" xr:uid="{462B5653-7B1B-49FC-8BE0-EDDCE3E19B51}"/>
    <cellStyle name="Currency 90 13" xfId="18975" xr:uid="{FA6BE946-19E0-4767-B980-D01CB41CB059}"/>
    <cellStyle name="Currency 90 14" xfId="18976" xr:uid="{D1659EC5-67A4-4E8B-A312-C26D843F0990}"/>
    <cellStyle name="Currency 90 15" xfId="18977" xr:uid="{EA6C8032-F6E8-42AE-9E77-A1E762B6224D}"/>
    <cellStyle name="Currency 90 16" xfId="18978" xr:uid="{17EA4D04-1177-4E79-9ED0-8DBD8EEF10E9}"/>
    <cellStyle name="Currency 90 17" xfId="18979" xr:uid="{927EFAB1-8B17-487F-BE1A-ED0EE4D7D4B8}"/>
    <cellStyle name="Currency 90 18" xfId="18980" xr:uid="{9425968E-CBF1-4647-B892-1ABF88BE388B}"/>
    <cellStyle name="Currency 90 19" xfId="18981" xr:uid="{7534F5AD-5F3D-40FB-A39A-9D7506E5EFE6}"/>
    <cellStyle name="Currency 90 2" xfId="18982" xr:uid="{D7C32B26-2CD1-4DF9-AFFA-D31978A7F215}"/>
    <cellStyle name="Currency 90 20" xfId="18983" xr:uid="{39E1A26D-4CF4-436F-BCFA-9B37CB74C55F}"/>
    <cellStyle name="Currency 90 21" xfId="18984" xr:uid="{46C03359-8CC9-488A-9C70-C029A6E2E025}"/>
    <cellStyle name="Currency 90 3" xfId="18985" xr:uid="{49899D24-E86D-47D4-99B3-BF3284A9FAAD}"/>
    <cellStyle name="Currency 90 4" xfId="18986" xr:uid="{3638186F-3DC5-426C-9B79-EDB7178D91FA}"/>
    <cellStyle name="Currency 90 5" xfId="18987" xr:uid="{81C05533-143F-49A3-9C09-115DF6F0738D}"/>
    <cellStyle name="Currency 90 6" xfId="18988" xr:uid="{FB579DE2-70E6-4A98-99A1-90B91B0BE722}"/>
    <cellStyle name="Currency 90 7" xfId="18989" xr:uid="{0F26B486-F0D4-4FE1-BEBD-BE805025D6A6}"/>
    <cellStyle name="Currency 90 8" xfId="18990" xr:uid="{ECAAE44B-77A3-4069-A4EF-417B8EFDF0DC}"/>
    <cellStyle name="Currency 90 9" xfId="18991" xr:uid="{9DAA8A3D-B6BA-4982-8FF6-0475D768DDFD}"/>
    <cellStyle name="Currency 91" xfId="18992" xr:uid="{40B9F576-D5DC-48A7-8B1E-E283F67A9586}"/>
    <cellStyle name="Currency 91 10" xfId="18993" xr:uid="{0F9BBC10-CA79-4660-A003-5FFB1F2FF660}"/>
    <cellStyle name="Currency 91 11" xfId="18994" xr:uid="{B53BF90A-3669-4FE9-9EB8-27C3F0B8B13A}"/>
    <cellStyle name="Currency 91 12" xfId="18995" xr:uid="{5CA32D17-4546-4B5D-8D5B-D16705B640FF}"/>
    <cellStyle name="Currency 91 13" xfId="18996" xr:uid="{C23021E6-4B70-437B-9FA0-5FD0CADCE3E3}"/>
    <cellStyle name="Currency 91 14" xfId="18997" xr:uid="{36A7E63A-0F2F-4275-9CD8-BA8DE97B8662}"/>
    <cellStyle name="Currency 91 15" xfId="18998" xr:uid="{EC237D50-3EE4-48F9-8AB7-C91B18551EFC}"/>
    <cellStyle name="Currency 91 16" xfId="18999" xr:uid="{54DBDEAF-965B-45C7-BECB-5AE7921BC0CB}"/>
    <cellStyle name="Currency 91 17" xfId="19000" xr:uid="{4CA20756-2265-475A-88E4-9CA75B51AB36}"/>
    <cellStyle name="Currency 91 18" xfId="19001" xr:uid="{0D0DA755-B351-4AE6-8AA9-EE844D151C36}"/>
    <cellStyle name="Currency 91 19" xfId="19002" xr:uid="{EAE7CEF2-A6B3-424F-8941-AAB9B047BA57}"/>
    <cellStyle name="Currency 91 2" xfId="19003" xr:uid="{6C86933F-E3F2-4F2F-8354-A2E437016017}"/>
    <cellStyle name="Currency 91 20" xfId="19004" xr:uid="{92B909C1-AC28-4253-88D4-06F2AAE52F14}"/>
    <cellStyle name="Currency 91 21" xfId="19005" xr:uid="{038899FA-54FB-4539-B925-87FABFA23CF0}"/>
    <cellStyle name="Currency 91 3" xfId="19006" xr:uid="{9E20A286-EDBE-4343-962F-8E1C3C47660A}"/>
    <cellStyle name="Currency 91 4" xfId="19007" xr:uid="{899E9A57-30F6-4861-9809-E94B277F8FD2}"/>
    <cellStyle name="Currency 91 5" xfId="19008" xr:uid="{57BAA0B4-1116-4340-BA33-11E929659DCE}"/>
    <cellStyle name="Currency 91 6" xfId="19009" xr:uid="{EA2DBCC6-6E37-4B76-B930-BA01ABBEAAEA}"/>
    <cellStyle name="Currency 91 7" xfId="19010" xr:uid="{5872A50B-F769-4E66-999E-CA9BA95213C2}"/>
    <cellStyle name="Currency 91 8" xfId="19011" xr:uid="{25854413-CF34-45EA-AC13-09E566BB118F}"/>
    <cellStyle name="Currency 91 9" xfId="19012" xr:uid="{7F911AC1-7627-40BB-9F65-12DAE1C0221C}"/>
    <cellStyle name="Currency 92" xfId="19013" xr:uid="{34E704C7-8A70-42FE-9EF0-D65D4FC3728E}"/>
    <cellStyle name="Currency 92 10" xfId="19014" xr:uid="{ACDADA9D-5CEE-495A-953A-5435F8B0FA19}"/>
    <cellStyle name="Currency 92 11" xfId="19015" xr:uid="{51523E11-0EBC-4072-819E-AA954B3EB7E3}"/>
    <cellStyle name="Currency 92 12" xfId="19016" xr:uid="{7AF2CA1E-5CFA-45AC-983F-212F3C9B990A}"/>
    <cellStyle name="Currency 92 13" xfId="19017" xr:uid="{5EDE3CCC-6C6F-4F7A-97AD-E03405C89AEC}"/>
    <cellStyle name="Currency 92 14" xfId="19018" xr:uid="{B5A0290D-5D1B-4519-A89B-54FABB55C0B0}"/>
    <cellStyle name="Currency 92 15" xfId="19019" xr:uid="{C9688308-FFAE-4C34-86C9-8A42351E3A03}"/>
    <cellStyle name="Currency 92 16" xfId="19020" xr:uid="{E2FADFFD-3B1A-4988-B68D-C887E52604A5}"/>
    <cellStyle name="Currency 92 17" xfId="19021" xr:uid="{45695F0A-3489-4D09-96D8-729A9D7441EE}"/>
    <cellStyle name="Currency 92 18" xfId="19022" xr:uid="{E7AEF07B-3685-4361-97A1-99605368B7F9}"/>
    <cellStyle name="Currency 92 19" xfId="19023" xr:uid="{8561BE2C-EED7-4AB2-BCAD-700BD90D9579}"/>
    <cellStyle name="Currency 92 2" xfId="19024" xr:uid="{D0A4BAE5-1CD0-4602-A7ED-10F425C0F3C1}"/>
    <cellStyle name="Currency 92 20" xfId="19025" xr:uid="{9AD09F5F-D437-4E3F-B6F5-2A4135436A0A}"/>
    <cellStyle name="Currency 92 21" xfId="19026" xr:uid="{D8FDFEAF-EB2D-453D-BA36-734E5A196E49}"/>
    <cellStyle name="Currency 92 3" xfId="19027" xr:uid="{79C1AA3E-C066-499F-A3FA-E92131464136}"/>
    <cellStyle name="Currency 92 4" xfId="19028" xr:uid="{B13184BD-2913-40E8-A56D-95D25AC9C3D8}"/>
    <cellStyle name="Currency 92 5" xfId="19029" xr:uid="{220291C2-46C4-4E5B-B463-D6516C2F9457}"/>
    <cellStyle name="Currency 92 6" xfId="19030" xr:uid="{B68FC078-CCF6-4556-8719-ADE3B446E81A}"/>
    <cellStyle name="Currency 92 7" xfId="19031" xr:uid="{41BE1711-D9D2-46C8-A6E7-49AEC2091504}"/>
    <cellStyle name="Currency 92 8" xfId="19032" xr:uid="{45EDFD24-8B25-4643-BB9D-2FD8A8D5D3E6}"/>
    <cellStyle name="Currency 92 9" xfId="19033" xr:uid="{3A867CE9-B74C-4687-B6F8-A6E68FC69DCB}"/>
    <cellStyle name="Currency 93" xfId="19034" xr:uid="{BCCFCEB5-9058-44CC-98F9-C72C95B030E3}"/>
    <cellStyle name="Currency 94" xfId="33583" xr:uid="{1808F329-8073-4D27-8814-35BDA69852AF}"/>
    <cellStyle name="Currency 95" xfId="33590" xr:uid="{807E4A65-571D-4EE5-89E6-75D70F5C3BA9}"/>
    <cellStyle name="Currency 96" xfId="33584" xr:uid="{667AFFCB-790A-4476-B988-4ADB3BF7C5FC}"/>
    <cellStyle name="Currency 97" xfId="33588" xr:uid="{68D9AA5E-164E-426A-9A89-64EDECF59BE0}"/>
    <cellStyle name="Currency 98" xfId="33586" xr:uid="{A9CE85A6-6B95-47BB-A891-A5D28A2E90C2}"/>
    <cellStyle name="Currency 99" xfId="33592" xr:uid="{807481F1-470A-4CC0-B796-0D69C889BF66}"/>
    <cellStyle name="Encabezado 4" xfId="19035" xr:uid="{3D6BCBD4-67B0-43E0-9E67-9681ED6EE1BA}"/>
    <cellStyle name="Encabezado 4 2" xfId="36156" xr:uid="{DEE61EE7-0833-41CF-9589-19E4CC4E6254}"/>
    <cellStyle name="Encabezado 4 3" xfId="36157" xr:uid="{C1DFF146-3F4B-40AD-AA49-A525EFD25A24}"/>
    <cellStyle name="Encabezado 4 4" xfId="36158" xr:uid="{CA86EE77-2FD1-4B71-A277-53EFF763E16A}"/>
    <cellStyle name="Encabezado 4 5" xfId="36159" xr:uid="{9B34E0EE-48EF-434E-83B8-8CE4959D92A5}"/>
    <cellStyle name="Encabezado 4 6" xfId="36160" xr:uid="{161D030E-F756-4EEC-A2FC-7713FE4E6804}"/>
    <cellStyle name="Énfasis1" xfId="19036" xr:uid="{BF4706DD-886D-4F93-A6FE-2C69D271D065}"/>
    <cellStyle name="Énfasis1 2" xfId="36161" xr:uid="{E35DB382-A452-4F3C-91CC-41F63E784119}"/>
    <cellStyle name="Énfasis1 3" xfId="36162" xr:uid="{575A7423-65A2-4906-AD5E-0F6CAACD868D}"/>
    <cellStyle name="Énfasis1 4" xfId="36163" xr:uid="{FDA94989-0EF3-471F-B6A4-5CA342CC43EC}"/>
    <cellStyle name="Énfasis1 5" xfId="36164" xr:uid="{359716E9-91EF-47AF-8ABA-C572121DE238}"/>
    <cellStyle name="Énfasis1 6" xfId="36165" xr:uid="{5708ADFB-AC6E-4CA4-B9C3-1A874FCA6649}"/>
    <cellStyle name="Énfasis2" xfId="19037" xr:uid="{CF95503D-4909-4799-8DB3-0E08C32CB1BA}"/>
    <cellStyle name="Énfasis2 2" xfId="36166" xr:uid="{7BD8870B-18E9-48A0-88ED-097E540A6E7C}"/>
    <cellStyle name="Énfasis2 3" xfId="36167" xr:uid="{2160D5F7-1E6F-4E7B-9EE6-5E2E84B26A99}"/>
    <cellStyle name="Énfasis2 4" xfId="36168" xr:uid="{140CC976-F021-450C-A9F9-341842E71529}"/>
    <cellStyle name="Énfasis2 5" xfId="36169" xr:uid="{E6723B4D-7872-4D05-91AC-B3DDC6D32C56}"/>
    <cellStyle name="Énfasis2 6" xfId="36170" xr:uid="{72309E6A-27C7-409A-A5B6-9EEEAAD4F8DA}"/>
    <cellStyle name="Énfasis3" xfId="19038" xr:uid="{C4057881-387B-406B-8814-BD20675BD58E}"/>
    <cellStyle name="Énfasis3 2" xfId="36171" xr:uid="{91306863-BE02-47C5-9A72-AAF2F15CB73E}"/>
    <cellStyle name="Énfasis3 3" xfId="36172" xr:uid="{4B22AE5A-1C1F-4DD5-BFDE-7AE663A93471}"/>
    <cellStyle name="Énfasis3 4" xfId="36173" xr:uid="{F15C312D-6C31-4CBD-B4E3-90FE0D654CD9}"/>
    <cellStyle name="Énfasis3 5" xfId="36174" xr:uid="{8A5FB235-52A0-4FA1-BEDB-A5E85193F679}"/>
    <cellStyle name="Énfasis3 6" xfId="36175" xr:uid="{AB1F85ED-1691-4EDA-93FA-5DAE3FA61C22}"/>
    <cellStyle name="Énfasis4" xfId="19039" xr:uid="{383EFB96-A034-4C5B-B018-DF76314AB835}"/>
    <cellStyle name="Énfasis4 2" xfId="36176" xr:uid="{6A22916A-50AD-40FB-9373-0C028EF79515}"/>
    <cellStyle name="Énfasis4 3" xfId="36177" xr:uid="{39E15401-E923-45B9-82E3-A1162E775EAC}"/>
    <cellStyle name="Énfasis4 4" xfId="36178" xr:uid="{FC4EF626-4830-4481-B9EB-9E586FBB4C3C}"/>
    <cellStyle name="Énfasis4 5" xfId="36179" xr:uid="{9799E644-B489-4E58-AEDE-C5B57DBAAFCF}"/>
    <cellStyle name="Énfasis4 6" xfId="36180" xr:uid="{D78758D0-FAA5-494E-A51E-24045E704AA1}"/>
    <cellStyle name="Énfasis5" xfId="19040" xr:uid="{947E45E1-CFAF-467C-B02D-DEEBEC53CA11}"/>
    <cellStyle name="Énfasis5 2" xfId="36181" xr:uid="{104236E7-4855-48E9-9E70-B95E42A66978}"/>
    <cellStyle name="Énfasis5 3" xfId="36182" xr:uid="{2DCCD9F8-0A1D-408B-A7DA-69D112580650}"/>
    <cellStyle name="Énfasis5 4" xfId="36183" xr:uid="{0C540E65-BC0D-4429-895A-996CC5555C1D}"/>
    <cellStyle name="Énfasis5 5" xfId="36184" xr:uid="{26C8E13E-E02B-454E-8374-6F96748EEA08}"/>
    <cellStyle name="Énfasis5 6" xfId="36185" xr:uid="{77964D70-3A71-43A0-91CA-5D3D8B6544D8}"/>
    <cellStyle name="Énfasis6" xfId="19041" xr:uid="{F0CAE00A-D11C-4195-AAE6-C60405F5DF9E}"/>
    <cellStyle name="Énfasis6 2" xfId="36186" xr:uid="{9F7EBA35-D3CB-4A42-B066-1750CD5EF953}"/>
    <cellStyle name="Énfasis6 3" xfId="36187" xr:uid="{3058D022-6559-42CF-8FDF-AF290A323647}"/>
    <cellStyle name="Énfasis6 4" xfId="36188" xr:uid="{14026315-5C63-4ECC-987A-CA9FB2CB4937}"/>
    <cellStyle name="Énfasis6 5" xfId="36189" xr:uid="{DC1976AD-23C6-4FA0-997A-E573E0F9E148}"/>
    <cellStyle name="Énfasis6 6" xfId="36190" xr:uid="{78B1D567-31B5-4329-AD74-CE9C3450151C}"/>
    <cellStyle name="Entrada" xfId="19042" xr:uid="{A50A2BAD-301B-4CD2-A03C-F7F651E5983E}"/>
    <cellStyle name="Entrada 2" xfId="36191" xr:uid="{BFF755E1-8F8A-4BBC-AA4D-0915F778E950}"/>
    <cellStyle name="Entrada 2 10" xfId="36192" xr:uid="{0AA63925-60A6-4BA7-BDBA-55F26E869EC2}"/>
    <cellStyle name="Entrada 2 10 2" xfId="45539" xr:uid="{8883E7BA-AA58-43F3-9284-F6569CC48751}"/>
    <cellStyle name="Entrada 2 10 2 2" xfId="49543" xr:uid="{BF9694C4-70BC-48F9-BC95-890D80BFFBE9}"/>
    <cellStyle name="Entrada 2 10 2 2 2" xfId="59618" xr:uid="{8E3D6A6D-9EF8-44E4-A1A0-21CA4BE0DCD2}"/>
    <cellStyle name="Entrada 2 10 2 3" xfId="57566" xr:uid="{47C2D24E-6FED-4389-9062-D8DF3DA5C057}"/>
    <cellStyle name="Entrada 2 10 3" xfId="47441" xr:uid="{9B25E592-D905-4EB4-B76E-99C9CDC59946}"/>
    <cellStyle name="Entrada 2 11" xfId="36193" xr:uid="{B02CA1F6-E701-4E58-9372-3D045D9BD846}"/>
    <cellStyle name="Entrada 2 11 2" xfId="45540" xr:uid="{658D70F2-7FA2-4493-ABEF-008CCA57C7B4}"/>
    <cellStyle name="Entrada 2 11 2 2" xfId="49544" xr:uid="{DF264FD4-E457-47EB-BCAF-6845522E0225}"/>
    <cellStyle name="Entrada 2 11 2 2 2" xfId="59619" xr:uid="{07800400-A512-4CC4-80A7-58D101063C41}"/>
    <cellStyle name="Entrada 2 11 2 3" xfId="57567" xr:uid="{0EF46B5B-F888-40F6-95F2-2F9EAB8D3309}"/>
    <cellStyle name="Entrada 2 11 3" xfId="47442" xr:uid="{92F5F903-24E7-4593-82EB-F5ADBC50BDD4}"/>
    <cellStyle name="Entrada 2 12" xfId="36194" xr:uid="{D2B806BD-8912-424D-AFB0-E0A92B24AD99}"/>
    <cellStyle name="Entrada 2 12 2" xfId="45541" xr:uid="{A885FE1B-8E9B-49A7-BBC5-5215BC15C92B}"/>
    <cellStyle name="Entrada 2 12 2 2" xfId="49545" xr:uid="{3938A025-07A5-424D-84DF-F8E5C937FB53}"/>
    <cellStyle name="Entrada 2 12 2 2 2" xfId="59620" xr:uid="{6AC1E212-7144-47DB-9725-58D985BB63BA}"/>
    <cellStyle name="Entrada 2 12 2 3" xfId="57568" xr:uid="{0B027538-6B3F-4A4D-A89C-B3C58B8D22E2}"/>
    <cellStyle name="Entrada 2 12 3" xfId="47443" xr:uid="{9B404674-E2D9-4B86-A845-7BF62D7FF833}"/>
    <cellStyle name="Entrada 2 13" xfId="36195" xr:uid="{FEB727CA-B156-43CA-81B2-888CE37535D8}"/>
    <cellStyle name="Entrada 2 13 2" xfId="45542" xr:uid="{477C995E-EFD1-43EC-8B62-743D04CE8D13}"/>
    <cellStyle name="Entrada 2 13 2 2" xfId="49546" xr:uid="{E9579ACB-DDFE-4F16-91FD-98CFA42E5756}"/>
    <cellStyle name="Entrada 2 13 2 2 2" xfId="59621" xr:uid="{C931AB17-9E15-42FE-BDFD-99BC17EFAB65}"/>
    <cellStyle name="Entrada 2 13 2 3" xfId="57569" xr:uid="{CFC54273-6924-4E0A-B430-F69DDF14CB80}"/>
    <cellStyle name="Entrada 2 13 3" xfId="47444" xr:uid="{2493557B-FB87-44D4-B7C1-3C5E584DF3DE}"/>
    <cellStyle name="Entrada 2 14" xfId="45538" xr:uid="{DFA1F248-29C6-4334-A551-5B9EEB2C6AA6}"/>
    <cellStyle name="Entrada 2 14 2" xfId="49542" xr:uid="{4B0C867C-4833-4C86-985C-8D5ED2F9EFA7}"/>
    <cellStyle name="Entrada 2 14 2 2" xfId="59617" xr:uid="{01315F1E-A6AA-43A0-99DB-026482548A4A}"/>
    <cellStyle name="Entrada 2 14 3" xfId="57565" xr:uid="{FFA2B288-9BA5-42F7-BD9C-B8AB54A0461E}"/>
    <cellStyle name="Entrada 2 15" xfId="47440" xr:uid="{8D38AD83-1365-40EB-B0EA-41334118A534}"/>
    <cellStyle name="Entrada 2 2" xfId="36196" xr:uid="{33660611-008B-43F0-8876-C6223114EBE1}"/>
    <cellStyle name="Entrada 2 2 10" xfId="45543" xr:uid="{C6EB87F1-8BA9-4AD2-87ED-63983574F118}"/>
    <cellStyle name="Entrada 2 2 10 2" xfId="49547" xr:uid="{D80452EE-0AFA-40FA-A8B7-AF97B63117FF}"/>
    <cellStyle name="Entrada 2 2 10 2 2" xfId="59622" xr:uid="{8FF55E0B-4053-4738-BF2A-15DF17BB0EC7}"/>
    <cellStyle name="Entrada 2 2 10 3" xfId="57570" xr:uid="{0102A761-20B7-45EE-BE70-DF8E612C34F5}"/>
    <cellStyle name="Entrada 2 2 11" xfId="47445" xr:uid="{38ED032C-EFD0-40B0-8D30-ECAC025CC9E9}"/>
    <cellStyle name="Entrada 2 2 2" xfId="36197" xr:uid="{759CD0D0-627E-429E-9D53-24E39929016C}"/>
    <cellStyle name="Entrada 2 2 2 2" xfId="36198" xr:uid="{6653EE5C-4C7F-498F-A7D0-081AF3A6F6BD}"/>
    <cellStyle name="Entrada 2 2 2 2 2" xfId="36199" xr:uid="{65F1B305-EFEC-45D2-A68F-63868F00E18A}"/>
    <cellStyle name="Entrada 2 2 2 2 2 2" xfId="45546" xr:uid="{D76E8FE2-9AEC-4E7D-B149-448A3E1AB4A5}"/>
    <cellStyle name="Entrada 2 2 2 2 2 2 2" xfId="49550" xr:uid="{460C4410-F2EB-45C6-B75A-589117156F85}"/>
    <cellStyle name="Entrada 2 2 2 2 2 2 2 2" xfId="59625" xr:uid="{B76848F5-5329-4A52-BDC0-512B13C65D41}"/>
    <cellStyle name="Entrada 2 2 2 2 2 2 3" xfId="57573" xr:uid="{54D06429-AB11-4A13-99BE-8CC44CA1DEEA}"/>
    <cellStyle name="Entrada 2 2 2 2 2 3" xfId="47448" xr:uid="{5DEE19ED-91F2-4CBC-A92E-7165CD15CBDB}"/>
    <cellStyle name="Entrada 2 2 2 2 3" xfId="36200" xr:uid="{F9C9034E-786F-4D9E-B8D7-9BC6ECD2FD3B}"/>
    <cellStyle name="Entrada 2 2 2 2 3 2" xfId="45547" xr:uid="{C454CFEA-7F1D-4A7D-A3A3-479C24073557}"/>
    <cellStyle name="Entrada 2 2 2 2 3 2 2" xfId="49551" xr:uid="{55461413-83A2-47CB-92A7-28A29E3796AB}"/>
    <cellStyle name="Entrada 2 2 2 2 3 2 2 2" xfId="59626" xr:uid="{743CC0BC-BB22-46EF-9F6E-5849E9385197}"/>
    <cellStyle name="Entrada 2 2 2 2 3 2 3" xfId="57574" xr:uid="{F29DF535-939E-45A8-B81E-0D9982220115}"/>
    <cellStyle name="Entrada 2 2 2 2 3 3" xfId="47449" xr:uid="{ABFDE893-589F-4408-BFB5-2F158F2C9E35}"/>
    <cellStyle name="Entrada 2 2 2 2 4" xfId="36201" xr:uid="{C9959C5B-F600-40BD-BEB2-3A80B39DD90E}"/>
    <cellStyle name="Entrada 2 2 2 2 4 2" xfId="45548" xr:uid="{7B816778-1303-4E2E-9F41-56A3AF01B98F}"/>
    <cellStyle name="Entrada 2 2 2 2 4 2 2" xfId="49552" xr:uid="{EE064D49-EBF3-4697-B938-EF1A0CBE7EC1}"/>
    <cellStyle name="Entrada 2 2 2 2 4 2 2 2" xfId="59627" xr:uid="{7F70C30E-8C5B-4410-9AE4-DBA540C8A909}"/>
    <cellStyle name="Entrada 2 2 2 2 4 2 3" xfId="57575" xr:uid="{1F51D106-6FA4-4D0B-9A1F-3D6B922D189F}"/>
    <cellStyle name="Entrada 2 2 2 2 4 3" xfId="47450" xr:uid="{2745E9EB-D46C-47B6-B022-66908DBFCAB9}"/>
    <cellStyle name="Entrada 2 2 2 2 5" xfId="36202" xr:uid="{BAF499EF-D457-45D3-B52F-0BB3D137534F}"/>
    <cellStyle name="Entrada 2 2 2 2 5 2" xfId="45549" xr:uid="{203864AB-0D87-4926-9264-F790705FBD7B}"/>
    <cellStyle name="Entrada 2 2 2 2 5 2 2" xfId="49553" xr:uid="{4D61057A-60EB-4AEF-8C29-757B5104B499}"/>
    <cellStyle name="Entrada 2 2 2 2 5 2 2 2" xfId="59628" xr:uid="{9EC1856E-830E-451D-9CD5-D82782F2094B}"/>
    <cellStyle name="Entrada 2 2 2 2 5 2 3" xfId="57576" xr:uid="{D7B3AA75-BA6A-4C8C-AFBB-EBE364B5EDA9}"/>
    <cellStyle name="Entrada 2 2 2 2 5 3" xfId="47451" xr:uid="{72CB5F98-EE9A-419B-84DF-3C12AAE2F330}"/>
    <cellStyle name="Entrada 2 2 2 2 6" xfId="45545" xr:uid="{24AA5D9D-4DEC-41C6-8477-944730E9FFEE}"/>
    <cellStyle name="Entrada 2 2 2 2 6 2" xfId="49549" xr:uid="{36B12485-ADC5-419B-ACCF-D3868E2CEA3D}"/>
    <cellStyle name="Entrada 2 2 2 2 6 2 2" xfId="59624" xr:uid="{FABAD639-6F9A-47B8-BBA0-94BECC2BF2DD}"/>
    <cellStyle name="Entrada 2 2 2 2 6 3" xfId="57572" xr:uid="{6EB65D8C-B6D4-4238-821C-0C786A1F81B8}"/>
    <cellStyle name="Entrada 2 2 2 2 7" xfId="47447" xr:uid="{C10009DB-EAFF-4753-ADD0-DE1CBEC194E5}"/>
    <cellStyle name="Entrada 2 2 2 2_Rev &amp; Serv Trans (MXP)" xfId="36203" xr:uid="{C48D3DAC-2BF4-40F6-AF0A-15F4448F13CE}"/>
    <cellStyle name="Entrada 2 2 2 3" xfId="36204" xr:uid="{B4E6E2DD-4CC4-4BA9-AF76-45144514A045}"/>
    <cellStyle name="Entrada 2 2 2 3 2" xfId="36205" xr:uid="{17492185-2749-41CC-92C5-A3245A316370}"/>
    <cellStyle name="Entrada 2 2 2 3 2 2" xfId="45551" xr:uid="{F861D728-3F3D-4AE2-8D8D-2E36C00FA481}"/>
    <cellStyle name="Entrada 2 2 2 3 2 2 2" xfId="49555" xr:uid="{9B7E9575-59B4-451A-BDF7-3A201D24C033}"/>
    <cellStyle name="Entrada 2 2 2 3 2 2 2 2" xfId="59630" xr:uid="{F46A0059-7F8D-4F87-963D-4D6ADDE81D39}"/>
    <cellStyle name="Entrada 2 2 2 3 2 2 3" xfId="57578" xr:uid="{50C7AD0A-75E4-425F-A9BA-DF6FE75E79BF}"/>
    <cellStyle name="Entrada 2 2 2 3 2 3" xfId="47453" xr:uid="{E5D83DBE-18ED-462A-A0A2-C779E21967E7}"/>
    <cellStyle name="Entrada 2 2 2 3 3" xfId="36206" xr:uid="{23EBC8BB-6514-43F9-BC8A-09B1B4C2E046}"/>
    <cellStyle name="Entrada 2 2 2 3 3 2" xfId="45552" xr:uid="{83E3E5AA-C0CF-403F-9680-167DA545B519}"/>
    <cellStyle name="Entrada 2 2 2 3 3 2 2" xfId="49556" xr:uid="{8D80651F-853D-48A4-9B3A-AFA3F974D509}"/>
    <cellStyle name="Entrada 2 2 2 3 3 2 2 2" xfId="59631" xr:uid="{F3A0E719-9A04-4C56-BF57-1B6D14C7C7C0}"/>
    <cellStyle name="Entrada 2 2 2 3 3 2 3" xfId="57579" xr:uid="{99A5EDB8-46C6-48DE-BEFD-C08DD3F73D2F}"/>
    <cellStyle name="Entrada 2 2 2 3 3 3" xfId="47454" xr:uid="{E1969BA5-6FA1-4EE6-9AB7-2B6A6C163DBE}"/>
    <cellStyle name="Entrada 2 2 2 3 4" xfId="36207" xr:uid="{045FAE71-A82A-47F4-A0B2-0876E22305A7}"/>
    <cellStyle name="Entrada 2 2 2 3 4 2" xfId="45553" xr:uid="{16740618-E6FF-4C0A-9412-EA3F8B6AD10D}"/>
    <cellStyle name="Entrada 2 2 2 3 4 2 2" xfId="49557" xr:uid="{3E57E1C5-1095-4B04-B5D5-F2770E52BEE5}"/>
    <cellStyle name="Entrada 2 2 2 3 4 2 2 2" xfId="59632" xr:uid="{CEC28B08-3EC7-4C02-BFA7-24A29A0B643F}"/>
    <cellStyle name="Entrada 2 2 2 3 4 2 3" xfId="57580" xr:uid="{C6E4810E-B71F-43EF-BE85-998FA7F30DDE}"/>
    <cellStyle name="Entrada 2 2 2 3 4 3" xfId="47455" xr:uid="{148E6B3C-E160-4BD4-8D8C-BE87FA5D7F6C}"/>
    <cellStyle name="Entrada 2 2 2 3 5" xfId="36208" xr:uid="{6BC20D97-4846-4E2B-A32A-E92CD6B8BDBF}"/>
    <cellStyle name="Entrada 2 2 2 3 5 2" xfId="45554" xr:uid="{0DA9A365-7345-4A51-919E-A6FECDB7B24C}"/>
    <cellStyle name="Entrada 2 2 2 3 5 2 2" xfId="49558" xr:uid="{9B45FE70-8586-424E-B3E0-28EC4BA0332F}"/>
    <cellStyle name="Entrada 2 2 2 3 5 2 2 2" xfId="59633" xr:uid="{23D7BB23-95E6-4398-827C-87CD5ECAE29C}"/>
    <cellStyle name="Entrada 2 2 2 3 5 2 3" xfId="57581" xr:uid="{AC1B6C04-F0DD-4612-A585-9DD370474ADB}"/>
    <cellStyle name="Entrada 2 2 2 3 5 3" xfId="47456" xr:uid="{77FDE3ED-25B0-4429-A015-A53C0E24A1F9}"/>
    <cellStyle name="Entrada 2 2 2 3 6" xfId="45550" xr:uid="{B469AA66-19B7-45A5-89FD-6E12C55EFADD}"/>
    <cellStyle name="Entrada 2 2 2 3 6 2" xfId="49554" xr:uid="{7A922419-ADC8-43BA-A0C1-8B6F488FE3EF}"/>
    <cellStyle name="Entrada 2 2 2 3 6 2 2" xfId="59629" xr:uid="{F02C8B05-A659-4E98-9DB6-351FC0F036DB}"/>
    <cellStyle name="Entrada 2 2 2 3 6 3" xfId="57577" xr:uid="{C9691EC2-D75C-4D9B-93E3-EBB82DADA114}"/>
    <cellStyle name="Entrada 2 2 2 3 7" xfId="47452" xr:uid="{B10EEFE7-AF5D-4AD9-ABFE-897CFED8BB76}"/>
    <cellStyle name="Entrada 2 2 2 3_Rev &amp; Serv Trans (MXP)" xfId="36209" xr:uid="{020D00D2-ADA1-48F5-9ED7-48D7E72089F4}"/>
    <cellStyle name="Entrada 2 2 2 4" xfId="36210" xr:uid="{5E3465A9-CBD0-40AC-9B5E-9E8BFED37072}"/>
    <cellStyle name="Entrada 2 2 2 4 2" xfId="45555" xr:uid="{909DAE8C-C781-4690-B1D4-E8413D76F22E}"/>
    <cellStyle name="Entrada 2 2 2 4 2 2" xfId="49559" xr:uid="{59766269-CA87-4E81-94C5-19B87649AD96}"/>
    <cellStyle name="Entrada 2 2 2 4 2 2 2" xfId="59634" xr:uid="{9E87B01C-629E-40CF-A79C-075390D8D288}"/>
    <cellStyle name="Entrada 2 2 2 4 2 3" xfId="57582" xr:uid="{F21047EA-C059-4302-9335-88B8FAB18A10}"/>
    <cellStyle name="Entrada 2 2 2 4 3" xfId="47457" xr:uid="{3417B19E-406F-4D23-B5EE-5B18771C75EA}"/>
    <cellStyle name="Entrada 2 2 2 5" xfId="36211" xr:uid="{01101539-6557-473C-8C1A-EE4BDC2C4BBB}"/>
    <cellStyle name="Entrada 2 2 2 5 2" xfId="45556" xr:uid="{29B478C4-4668-450E-95DD-57DCFAFF344D}"/>
    <cellStyle name="Entrada 2 2 2 5 2 2" xfId="49560" xr:uid="{034CC867-4AED-46BF-B6FA-F115A818F424}"/>
    <cellStyle name="Entrada 2 2 2 5 2 2 2" xfId="59635" xr:uid="{480317B3-6B42-41A5-9B4C-D66C7A784D32}"/>
    <cellStyle name="Entrada 2 2 2 5 2 3" xfId="57583" xr:uid="{634E2724-EA4F-4BE8-BF31-94A0A843E866}"/>
    <cellStyle name="Entrada 2 2 2 5 3" xfId="47458" xr:uid="{1ABA222E-704F-46D1-891B-251E8F5A7D65}"/>
    <cellStyle name="Entrada 2 2 2 6" xfId="36212" xr:uid="{C28A99F2-4CC2-4F36-8A8C-E03A09BD4D64}"/>
    <cellStyle name="Entrada 2 2 2 6 2" xfId="45557" xr:uid="{60134D6A-D267-446B-B0F5-A0B320C12D10}"/>
    <cellStyle name="Entrada 2 2 2 6 2 2" xfId="49561" xr:uid="{5CCA4145-F452-4383-BA97-02C2286BEE02}"/>
    <cellStyle name="Entrada 2 2 2 6 2 2 2" xfId="59636" xr:uid="{BF7E9AA1-016F-4238-8668-E6847227CFB9}"/>
    <cellStyle name="Entrada 2 2 2 6 2 3" xfId="57584" xr:uid="{C3D0841F-F0CB-4469-9D7F-D6B26DABEE94}"/>
    <cellStyle name="Entrada 2 2 2 6 3" xfId="47459" xr:uid="{4614C008-2F4F-4271-BDF3-F6A9014DF0B1}"/>
    <cellStyle name="Entrada 2 2 2 7" xfId="36213" xr:uid="{394C91BC-2FBD-4871-9953-EF2BE4EFFB90}"/>
    <cellStyle name="Entrada 2 2 2 7 2" xfId="45558" xr:uid="{50FEE4CB-5591-41E6-8491-1DE95AB40356}"/>
    <cellStyle name="Entrada 2 2 2 7 2 2" xfId="49562" xr:uid="{F4D6A229-541C-4B14-92EC-27DCCAF6A5CF}"/>
    <cellStyle name="Entrada 2 2 2 7 2 2 2" xfId="59637" xr:uid="{968380F3-8D20-4E87-8BF1-30FDB00D1C5E}"/>
    <cellStyle name="Entrada 2 2 2 7 2 3" xfId="57585" xr:uid="{9E1981C8-3716-479F-9776-F075DE8A7E4A}"/>
    <cellStyle name="Entrada 2 2 2 7 3" xfId="47460" xr:uid="{F699BE24-0667-425F-AB13-368D00C000FC}"/>
    <cellStyle name="Entrada 2 2 2 8" xfId="45544" xr:uid="{8DF0D878-CF29-43C3-97CE-15D437DF6083}"/>
    <cellStyle name="Entrada 2 2 2 8 2" xfId="49548" xr:uid="{E4C698EA-79AA-4E93-A6A9-1D71B3C25F0E}"/>
    <cellStyle name="Entrada 2 2 2 8 2 2" xfId="59623" xr:uid="{CE778E7A-8CE7-4B7C-ACBF-8D672DC4A496}"/>
    <cellStyle name="Entrada 2 2 2 8 3" xfId="57571" xr:uid="{97F51CC0-3618-4A6A-A838-0F65F96DB72D}"/>
    <cellStyle name="Entrada 2 2 2 9" xfId="47446" xr:uid="{8B00BD02-78B7-4F86-85B1-6FE49A0E048E}"/>
    <cellStyle name="Entrada 2 2 2_Rev &amp; Serv Trans (MXP)" xfId="36214" xr:uid="{E225E733-24EA-4CDE-9C4B-4F618DB1BCE7}"/>
    <cellStyle name="Entrada 2 2 3" xfId="36215" xr:uid="{8729096E-2A88-4474-904B-380373885B88}"/>
    <cellStyle name="Entrada 2 2 3 2" xfId="36216" xr:uid="{8522D45B-E689-46F9-8CFB-433B66645A08}"/>
    <cellStyle name="Entrada 2 2 3 2 2" xfId="36217" xr:uid="{108C3EAB-C8B3-46E3-BE1B-152C09A705AF}"/>
    <cellStyle name="Entrada 2 2 3 2 2 2" xfId="45561" xr:uid="{691780C1-A9A6-4C0B-BEB0-535828E2D5F4}"/>
    <cellStyle name="Entrada 2 2 3 2 2 2 2" xfId="49565" xr:uid="{1A1320C9-058D-4983-B1B7-9BE3A330E3D0}"/>
    <cellStyle name="Entrada 2 2 3 2 2 2 2 2" xfId="59640" xr:uid="{0F4E1550-CEA0-47FD-A1B5-26169A48E44D}"/>
    <cellStyle name="Entrada 2 2 3 2 2 2 3" xfId="57588" xr:uid="{0CC178B3-4510-4190-A120-3F7A2FF3989A}"/>
    <cellStyle name="Entrada 2 2 3 2 2 3" xfId="47463" xr:uid="{E9E412BE-F699-4309-861F-4F13C5E64A98}"/>
    <cellStyle name="Entrada 2 2 3 2 3" xfId="36218" xr:uid="{7EF0207F-B268-4A4C-B46E-9ECE66EAA262}"/>
    <cellStyle name="Entrada 2 2 3 2 3 2" xfId="45562" xr:uid="{0597B7CB-BCE3-476E-BAA5-C7032DD48EA9}"/>
    <cellStyle name="Entrada 2 2 3 2 3 2 2" xfId="49566" xr:uid="{63C92ADC-B350-46A9-9FB8-AF79029EB384}"/>
    <cellStyle name="Entrada 2 2 3 2 3 2 2 2" xfId="59641" xr:uid="{41FBBF2B-8521-46C0-9EDE-B28BB7251CF5}"/>
    <cellStyle name="Entrada 2 2 3 2 3 2 3" xfId="57589" xr:uid="{1F775C89-F822-46EA-8954-31E676E1FD1E}"/>
    <cellStyle name="Entrada 2 2 3 2 3 3" xfId="47464" xr:uid="{18C68A5F-023B-4455-8F4A-70BABDBE3C29}"/>
    <cellStyle name="Entrada 2 2 3 2 4" xfId="36219" xr:uid="{C756B564-08BB-4BF7-BF8F-FBC9C6C5C7EF}"/>
    <cellStyle name="Entrada 2 2 3 2 4 2" xfId="45563" xr:uid="{87B9593B-E8CF-4BB3-82A5-2D3DB8E7B598}"/>
    <cellStyle name="Entrada 2 2 3 2 4 2 2" xfId="49567" xr:uid="{14616D08-5B3F-4AC2-BF36-DE430741296D}"/>
    <cellStyle name="Entrada 2 2 3 2 4 2 2 2" xfId="59642" xr:uid="{822AB5C4-CA29-4853-B03B-8715431BAFC4}"/>
    <cellStyle name="Entrada 2 2 3 2 4 2 3" xfId="57590" xr:uid="{BB92C06E-7F0A-4F24-9BAB-21D55DF9686B}"/>
    <cellStyle name="Entrada 2 2 3 2 4 3" xfId="47465" xr:uid="{DC9E74FF-171E-4379-B719-14954D58E1BE}"/>
    <cellStyle name="Entrada 2 2 3 2 5" xfId="36220" xr:uid="{F44D569E-C1D6-4E75-A69F-B7B99BF35875}"/>
    <cellStyle name="Entrada 2 2 3 2 5 2" xfId="45564" xr:uid="{EBF13813-3596-431F-9611-2958989390AB}"/>
    <cellStyle name="Entrada 2 2 3 2 5 2 2" xfId="49568" xr:uid="{1E50CC47-8B59-4ADF-9813-62C4B89D253B}"/>
    <cellStyle name="Entrada 2 2 3 2 5 2 2 2" xfId="59643" xr:uid="{0B0F1A43-3024-4D1B-BEAF-453F7A68FEC3}"/>
    <cellStyle name="Entrada 2 2 3 2 5 2 3" xfId="57591" xr:uid="{EA4562FC-3441-46B6-A18D-5C3665D4EF6D}"/>
    <cellStyle name="Entrada 2 2 3 2 5 3" xfId="47466" xr:uid="{EF4D0DA4-7D51-42D5-BD3F-4F272B9494C4}"/>
    <cellStyle name="Entrada 2 2 3 2 6" xfId="45560" xr:uid="{C44EB642-6962-4F97-9425-8C2A7FA4F9FE}"/>
    <cellStyle name="Entrada 2 2 3 2 6 2" xfId="49564" xr:uid="{CD227F31-A0F8-4993-968C-4DDBC8A78F24}"/>
    <cellStyle name="Entrada 2 2 3 2 6 2 2" xfId="59639" xr:uid="{005EEA01-88D3-47B7-9CF9-B953672E5979}"/>
    <cellStyle name="Entrada 2 2 3 2 6 3" xfId="57587" xr:uid="{5AFF7D05-40DD-4424-9F7E-F3252179A748}"/>
    <cellStyle name="Entrada 2 2 3 2 7" xfId="47462" xr:uid="{26F25FA0-F276-42FC-92F8-0985A06C5951}"/>
    <cellStyle name="Entrada 2 2 3 2_Rev &amp; Serv Trans (MXP)" xfId="36221" xr:uid="{9293E35B-7BD3-49AD-8391-6C466CE63FAE}"/>
    <cellStyle name="Entrada 2 2 3 3" xfId="36222" xr:uid="{EA466379-7933-46A0-BE77-1B6ADCF4C26D}"/>
    <cellStyle name="Entrada 2 2 3 3 2" xfId="36223" xr:uid="{728CD5F0-8C24-432B-910F-9869355F958A}"/>
    <cellStyle name="Entrada 2 2 3 3 2 2" xfId="45566" xr:uid="{89231480-57EE-417A-AD39-0A5D7C836714}"/>
    <cellStyle name="Entrada 2 2 3 3 2 2 2" xfId="49570" xr:uid="{E9895C11-8E7E-40A4-929A-8422148B8E89}"/>
    <cellStyle name="Entrada 2 2 3 3 2 2 2 2" xfId="59645" xr:uid="{B2D9A124-26A6-4F2F-BC36-0FD060537ED5}"/>
    <cellStyle name="Entrada 2 2 3 3 2 2 3" xfId="57593" xr:uid="{2C75E195-1895-4D4F-8D45-73A853E62161}"/>
    <cellStyle name="Entrada 2 2 3 3 2 3" xfId="47468" xr:uid="{2A0CBD2C-A81A-4254-87A3-11BE9724DDCB}"/>
    <cellStyle name="Entrada 2 2 3 3 3" xfId="36224" xr:uid="{D2B788BE-2212-4E74-AADA-FEA7E5045F8C}"/>
    <cellStyle name="Entrada 2 2 3 3 3 2" xfId="45567" xr:uid="{7EDC0FF0-B652-4D13-AA59-8DBC7B09C30C}"/>
    <cellStyle name="Entrada 2 2 3 3 3 2 2" xfId="49571" xr:uid="{BBBE2DDE-2418-4C92-AF8F-28ECF5821A8E}"/>
    <cellStyle name="Entrada 2 2 3 3 3 2 2 2" xfId="59646" xr:uid="{4E2AE51A-3312-4170-ABC1-BEA6062C6424}"/>
    <cellStyle name="Entrada 2 2 3 3 3 2 3" xfId="57594" xr:uid="{17EAFFD4-AA84-4895-A374-F3C8CD1C7FD0}"/>
    <cellStyle name="Entrada 2 2 3 3 3 3" xfId="47469" xr:uid="{7B73FBF8-8CD0-494E-9F5B-EF74EA9F9CC2}"/>
    <cellStyle name="Entrada 2 2 3 3 4" xfId="36225" xr:uid="{7A2AACE8-CA24-49F2-8368-10146EC14FD7}"/>
    <cellStyle name="Entrada 2 2 3 3 4 2" xfId="45568" xr:uid="{8F350A74-B603-48C1-AE32-D372C862490B}"/>
    <cellStyle name="Entrada 2 2 3 3 4 2 2" xfId="49572" xr:uid="{BB5BB9AF-9308-4DA0-B830-161C668BA875}"/>
    <cellStyle name="Entrada 2 2 3 3 4 2 2 2" xfId="59647" xr:uid="{BCD6FADB-52C0-4AE0-AEBD-B5BA3ABE969C}"/>
    <cellStyle name="Entrada 2 2 3 3 4 2 3" xfId="57595" xr:uid="{4E48BB4E-9E0F-4DA4-927E-1F3313EE8FC8}"/>
    <cellStyle name="Entrada 2 2 3 3 4 3" xfId="47470" xr:uid="{83D297B3-7DA1-4FDF-B31C-1BECB4E2DE0D}"/>
    <cellStyle name="Entrada 2 2 3 3 5" xfId="36226" xr:uid="{D752445D-FE01-4E72-8CFE-74D445ABB403}"/>
    <cellStyle name="Entrada 2 2 3 3 5 2" xfId="45569" xr:uid="{6AA4E5F5-F76E-47BA-B8B1-5A9C8090F4DC}"/>
    <cellStyle name="Entrada 2 2 3 3 5 2 2" xfId="49573" xr:uid="{1A63038A-E9AB-49F9-975F-38F69D8E49AB}"/>
    <cellStyle name="Entrada 2 2 3 3 5 2 2 2" xfId="59648" xr:uid="{2EABE78C-7D57-4973-8FF0-0BD014E3F905}"/>
    <cellStyle name="Entrada 2 2 3 3 5 2 3" xfId="57596" xr:uid="{547CE9EA-A18B-4040-8DF6-B20504741A52}"/>
    <cellStyle name="Entrada 2 2 3 3 5 3" xfId="47471" xr:uid="{4B03CFDD-F21D-463D-99F8-2833056E1BEB}"/>
    <cellStyle name="Entrada 2 2 3 3 6" xfId="45565" xr:uid="{E774771D-83F1-464B-8BC8-1686EF663215}"/>
    <cellStyle name="Entrada 2 2 3 3 6 2" xfId="49569" xr:uid="{C8046196-8847-4C24-9A1B-48C7A29018CD}"/>
    <cellStyle name="Entrada 2 2 3 3 6 2 2" xfId="59644" xr:uid="{DC6EB0B1-D390-4A46-B0EE-705C04BCDE30}"/>
    <cellStyle name="Entrada 2 2 3 3 6 3" xfId="57592" xr:uid="{2FF118B9-E20A-4B1B-85D2-995E3FB64A03}"/>
    <cellStyle name="Entrada 2 2 3 3 7" xfId="47467" xr:uid="{8270289C-6F99-4205-8D29-9A37272D7A29}"/>
    <cellStyle name="Entrada 2 2 3 3_Rev &amp; Serv Trans (MXP)" xfId="36227" xr:uid="{FE946793-C666-4219-84B7-ACA043B05740}"/>
    <cellStyle name="Entrada 2 2 3 4" xfId="36228" xr:uid="{4E326BFC-202F-49E1-B543-14AE0E2BFCB0}"/>
    <cellStyle name="Entrada 2 2 3 4 2" xfId="45570" xr:uid="{AAFBECFC-B5A3-465C-A70B-EB581AC759DD}"/>
    <cellStyle name="Entrada 2 2 3 4 2 2" xfId="49574" xr:uid="{434C0947-4F82-4C88-A4C2-2FD51BDDC204}"/>
    <cellStyle name="Entrada 2 2 3 4 2 2 2" xfId="59649" xr:uid="{4FDB1CC3-A05E-4697-A107-EC907A7BBA8D}"/>
    <cellStyle name="Entrada 2 2 3 4 2 3" xfId="57597" xr:uid="{F0D4AE98-BCD3-4A73-A86F-D798380E9483}"/>
    <cellStyle name="Entrada 2 2 3 4 3" xfId="47472" xr:uid="{D5C50CE9-22DC-4D6C-9D22-C779FD7070A5}"/>
    <cellStyle name="Entrada 2 2 3 5" xfId="36229" xr:uid="{BDA64808-F428-433D-B820-CAB259A84859}"/>
    <cellStyle name="Entrada 2 2 3 5 2" xfId="45571" xr:uid="{5813320A-5035-4E3C-AF8A-3888CDDA572D}"/>
    <cellStyle name="Entrada 2 2 3 5 2 2" xfId="49575" xr:uid="{1326C429-01B1-45ED-93A5-AB43BB08DA23}"/>
    <cellStyle name="Entrada 2 2 3 5 2 2 2" xfId="59650" xr:uid="{9B8F028F-037A-47EB-91A0-36583E9AAFF2}"/>
    <cellStyle name="Entrada 2 2 3 5 2 3" xfId="57598" xr:uid="{BD147B91-7F82-44F8-8BFC-86C94250A431}"/>
    <cellStyle name="Entrada 2 2 3 5 3" xfId="47473" xr:uid="{B03A6FE3-2480-43DA-B60A-BBCED475515F}"/>
    <cellStyle name="Entrada 2 2 3 6" xfId="36230" xr:uid="{00C2A8B5-F570-49CD-A2E1-0331C057C249}"/>
    <cellStyle name="Entrada 2 2 3 6 2" xfId="45572" xr:uid="{A4DD7C54-1CF2-4875-939B-65FFF0CDB203}"/>
    <cellStyle name="Entrada 2 2 3 6 2 2" xfId="49576" xr:uid="{809DBB83-80E9-4905-B646-2B1E2B25BC5C}"/>
    <cellStyle name="Entrada 2 2 3 6 2 2 2" xfId="59651" xr:uid="{E7F63C80-D56D-442D-9ABA-192A845CEA9F}"/>
    <cellStyle name="Entrada 2 2 3 6 2 3" xfId="57599" xr:uid="{9975AD80-F214-4BBB-A162-2552A5DC1D50}"/>
    <cellStyle name="Entrada 2 2 3 6 3" xfId="47474" xr:uid="{EC80C860-EB71-4D85-B0F8-8BEA55D990B4}"/>
    <cellStyle name="Entrada 2 2 3 7" xfId="36231" xr:uid="{20797B49-4B88-48BC-9390-188963CD211C}"/>
    <cellStyle name="Entrada 2 2 3 7 2" xfId="45573" xr:uid="{64EB0376-3687-4270-B4D5-85C78C382473}"/>
    <cellStyle name="Entrada 2 2 3 7 2 2" xfId="49577" xr:uid="{3E7B05D7-4444-43DB-89B1-BD8D45AD8DBA}"/>
    <cellStyle name="Entrada 2 2 3 7 2 2 2" xfId="59652" xr:uid="{E5EC08D6-B662-443C-B439-AEE49D2A4DD1}"/>
    <cellStyle name="Entrada 2 2 3 7 2 3" xfId="57600" xr:uid="{2F3A180A-BCE7-4955-B4AB-9A2816FB564F}"/>
    <cellStyle name="Entrada 2 2 3 7 3" xfId="47475" xr:uid="{CAD5A751-E3B1-4D64-A17D-88D9B16BF139}"/>
    <cellStyle name="Entrada 2 2 3 8" xfId="45559" xr:uid="{CCD840AC-7EBD-4E74-9A2B-178E1477184C}"/>
    <cellStyle name="Entrada 2 2 3 8 2" xfId="49563" xr:uid="{F0DAE223-8204-45A9-9326-09D8313EAA13}"/>
    <cellStyle name="Entrada 2 2 3 8 2 2" xfId="59638" xr:uid="{D7F54EA6-4B13-4B38-8C9F-8CDA36C3FC4A}"/>
    <cellStyle name="Entrada 2 2 3 8 3" xfId="57586" xr:uid="{0E2A700F-75B7-4377-B2D8-BA073B27AE37}"/>
    <cellStyle name="Entrada 2 2 3 9" xfId="47461" xr:uid="{B3E80E85-9265-473B-9153-AC95537EA2A6}"/>
    <cellStyle name="Entrada 2 2 3_Rev &amp; Serv Trans (MXP)" xfId="36232" xr:uid="{47E547CE-66FC-4CE4-8F47-4DD3B110B208}"/>
    <cellStyle name="Entrada 2 2 4" xfId="36233" xr:uid="{187C22B9-B7EB-4DD0-A072-42AAC5741C80}"/>
    <cellStyle name="Entrada 2 2 4 2" xfId="36234" xr:uid="{F427F331-6270-4A7C-89F9-AB68E5AD0A24}"/>
    <cellStyle name="Entrada 2 2 4 2 2" xfId="45575" xr:uid="{234AEBA4-4EC2-4706-8D2E-F2C7E85A5DAB}"/>
    <cellStyle name="Entrada 2 2 4 2 2 2" xfId="49579" xr:uid="{6DD391DC-D800-4C07-9275-D1484AB61D6D}"/>
    <cellStyle name="Entrada 2 2 4 2 2 2 2" xfId="59654" xr:uid="{01D4B680-91B4-4796-8BAE-120271F6B614}"/>
    <cellStyle name="Entrada 2 2 4 2 2 3" xfId="57602" xr:uid="{C724A3BA-C665-478E-AEF5-FD43189CB327}"/>
    <cellStyle name="Entrada 2 2 4 2 3" xfId="47477" xr:uid="{D3B76F24-8E7D-4340-BCA1-A5BC58B26F95}"/>
    <cellStyle name="Entrada 2 2 4 3" xfId="36235" xr:uid="{B965326B-3CE8-4A5D-852A-61B591A827ED}"/>
    <cellStyle name="Entrada 2 2 4 3 2" xfId="45576" xr:uid="{52AA633B-5D57-4BC9-AFF2-2B433879D3FD}"/>
    <cellStyle name="Entrada 2 2 4 3 2 2" xfId="49580" xr:uid="{4028DEFB-2655-4583-AF35-DDF7F6645990}"/>
    <cellStyle name="Entrada 2 2 4 3 2 2 2" xfId="59655" xr:uid="{D19BF0F5-26CB-43D5-AD63-12DC900A4BFD}"/>
    <cellStyle name="Entrada 2 2 4 3 2 3" xfId="57603" xr:uid="{491B725A-52C5-4D7B-8CFA-5AF3AA0D983B}"/>
    <cellStyle name="Entrada 2 2 4 3 3" xfId="47478" xr:uid="{DCDB3D75-5FB2-4669-8037-BAFED7EEC8F5}"/>
    <cellStyle name="Entrada 2 2 4 4" xfId="36236" xr:uid="{3D1C7EF2-30E0-4BB1-8D05-6961B23FC64C}"/>
    <cellStyle name="Entrada 2 2 4 4 2" xfId="45577" xr:uid="{D0364466-A12B-498D-B898-D577AC72C9BC}"/>
    <cellStyle name="Entrada 2 2 4 4 2 2" xfId="49581" xr:uid="{20C5FE12-3774-49F8-9A59-42E24AA54379}"/>
    <cellStyle name="Entrada 2 2 4 4 2 2 2" xfId="59656" xr:uid="{6B3D4A29-786B-4781-87A6-1CDF91E1014A}"/>
    <cellStyle name="Entrada 2 2 4 4 2 3" xfId="57604" xr:uid="{A06EF9AC-853F-450B-AF9C-090655085CAB}"/>
    <cellStyle name="Entrada 2 2 4 4 3" xfId="47479" xr:uid="{9DDFD00F-7079-4BB4-B424-7B6E7AC7CC0F}"/>
    <cellStyle name="Entrada 2 2 4 5" xfId="36237" xr:uid="{F4D0DBFD-6443-4FE4-8EAD-A91B997DECC9}"/>
    <cellStyle name="Entrada 2 2 4 5 2" xfId="45578" xr:uid="{9318421B-A448-4F27-99BA-98DDAE556707}"/>
    <cellStyle name="Entrada 2 2 4 5 2 2" xfId="49582" xr:uid="{3FAE92A6-30D6-410D-8DCB-C90C5866CDCE}"/>
    <cellStyle name="Entrada 2 2 4 5 2 2 2" xfId="59657" xr:uid="{891C66FA-D530-43B2-A768-ABC84A88BE37}"/>
    <cellStyle name="Entrada 2 2 4 5 2 3" xfId="57605" xr:uid="{2BD8D464-C1E6-4AFB-A6D7-E36F2D2F6158}"/>
    <cellStyle name="Entrada 2 2 4 5 3" xfId="47480" xr:uid="{F58B2B66-54A0-487E-A398-4792461E2DBE}"/>
    <cellStyle name="Entrada 2 2 4 6" xfId="45574" xr:uid="{BFD79C64-9DDC-4096-8516-65EB06F9F7B7}"/>
    <cellStyle name="Entrada 2 2 4 6 2" xfId="49578" xr:uid="{8802F08A-5324-4611-B629-C77B6759A0C3}"/>
    <cellStyle name="Entrada 2 2 4 6 2 2" xfId="59653" xr:uid="{303868C9-5C40-4043-8FCD-E4F9CECAEC3F}"/>
    <cellStyle name="Entrada 2 2 4 6 3" xfId="57601" xr:uid="{697481CD-77A2-407A-9631-3CAAD35AB647}"/>
    <cellStyle name="Entrada 2 2 4 7" xfId="47476" xr:uid="{3364AFBB-F391-4D3A-A32E-245D619945B8}"/>
    <cellStyle name="Entrada 2 2 4_Rev &amp; Serv Trans (MXP)" xfId="36238" xr:uid="{2CEE0691-06F3-41B6-823C-9ED6B50D585B}"/>
    <cellStyle name="Entrada 2 2 5" xfId="36239" xr:uid="{AF3CE67B-B863-47E7-953A-B13B111393A9}"/>
    <cellStyle name="Entrada 2 2 5 2" xfId="36240" xr:uid="{E525AD3F-8358-487D-9DC0-604866387367}"/>
    <cellStyle name="Entrada 2 2 5 2 2" xfId="45580" xr:uid="{C29497FB-F286-4D0E-A85D-2FC2726AA471}"/>
    <cellStyle name="Entrada 2 2 5 2 2 2" xfId="49584" xr:uid="{D014ABDB-5C0C-4536-9D99-FDBFB6A076D6}"/>
    <cellStyle name="Entrada 2 2 5 2 2 2 2" xfId="59659" xr:uid="{41B6F792-0C88-4506-88FB-7996FE61A456}"/>
    <cellStyle name="Entrada 2 2 5 2 2 3" xfId="57607" xr:uid="{CE63C567-C8B0-4F74-AAC4-9CBAD216D454}"/>
    <cellStyle name="Entrada 2 2 5 2 3" xfId="47482" xr:uid="{409DD07C-B78D-40C8-A2B8-469EBAD0B84B}"/>
    <cellStyle name="Entrada 2 2 5 3" xfId="36241" xr:uid="{360C64E0-B291-47B4-A465-CBAA57ABA1E2}"/>
    <cellStyle name="Entrada 2 2 5 3 2" xfId="45581" xr:uid="{0B99BC3B-7FCA-4D04-985E-FEECF755EEAD}"/>
    <cellStyle name="Entrada 2 2 5 3 2 2" xfId="49585" xr:uid="{FFC47574-E4C5-4424-8BA3-CB683D9C0BF0}"/>
    <cellStyle name="Entrada 2 2 5 3 2 2 2" xfId="59660" xr:uid="{1DCF3A46-2FB8-4BA7-8E0B-5CE066D727BD}"/>
    <cellStyle name="Entrada 2 2 5 3 2 3" xfId="57608" xr:uid="{2EB22A1F-3CA5-484D-9113-450856DFAD3E}"/>
    <cellStyle name="Entrada 2 2 5 3 3" xfId="47483" xr:uid="{5F71DE7E-EFFB-446C-BF3B-AB9AE9567985}"/>
    <cellStyle name="Entrada 2 2 5 4" xfId="36242" xr:uid="{59FEE9B5-4B33-4C9D-806F-C0ECF23887B3}"/>
    <cellStyle name="Entrada 2 2 5 4 2" xfId="45582" xr:uid="{1BED23B3-D323-4058-A750-69EC0620B103}"/>
    <cellStyle name="Entrada 2 2 5 4 2 2" xfId="49586" xr:uid="{CC369516-0790-4063-BA39-613858186150}"/>
    <cellStyle name="Entrada 2 2 5 4 2 2 2" xfId="59661" xr:uid="{759FABA8-1A75-44F2-86E5-23C0DE7BF43C}"/>
    <cellStyle name="Entrada 2 2 5 4 2 3" xfId="57609" xr:uid="{074579FB-F872-4329-A293-59011F4D67BB}"/>
    <cellStyle name="Entrada 2 2 5 4 3" xfId="47484" xr:uid="{D2EEB711-27E2-45A1-83E4-6007160D97BA}"/>
    <cellStyle name="Entrada 2 2 5 5" xfId="36243" xr:uid="{30AFE035-C38A-4F5A-B466-0865FD5E1D02}"/>
    <cellStyle name="Entrada 2 2 5 5 2" xfId="45583" xr:uid="{7CD619AD-6059-4161-AFFF-35C2123F1211}"/>
    <cellStyle name="Entrada 2 2 5 5 2 2" xfId="49587" xr:uid="{E82C2CB5-CE00-418F-81AE-0923ED8A7DB4}"/>
    <cellStyle name="Entrada 2 2 5 5 2 2 2" xfId="59662" xr:uid="{1FB14C51-8BE8-4382-BA9A-4DDFBE131A9F}"/>
    <cellStyle name="Entrada 2 2 5 5 2 3" xfId="57610" xr:uid="{6F063FDA-5AA5-4E2D-A881-8C741639AA5A}"/>
    <cellStyle name="Entrada 2 2 5 5 3" xfId="47485" xr:uid="{AA4C6F7B-D686-466E-B84C-B3ED32C25937}"/>
    <cellStyle name="Entrada 2 2 5 6" xfId="45579" xr:uid="{F3CAC66F-1839-4BFB-9CCD-1393C390EF71}"/>
    <cellStyle name="Entrada 2 2 5 6 2" xfId="49583" xr:uid="{1755EA33-3153-415C-B9F1-DEDC2D6EA077}"/>
    <cellStyle name="Entrada 2 2 5 6 2 2" xfId="59658" xr:uid="{8BE1AF07-5FD1-471A-890A-AF7958D6D5F1}"/>
    <cellStyle name="Entrada 2 2 5 6 3" xfId="57606" xr:uid="{F1B99061-1570-473E-947C-C230980F4A73}"/>
    <cellStyle name="Entrada 2 2 5 7" xfId="47481" xr:uid="{E3325F21-B899-428A-AE93-D0336597C3AA}"/>
    <cellStyle name="Entrada 2 2 5_Rev &amp; Serv Trans (MXP)" xfId="36244" xr:uid="{A636A066-CF71-4B36-BDD5-E15B079B266B}"/>
    <cellStyle name="Entrada 2 2 6" xfId="36245" xr:uid="{DB18B40B-158C-4457-A85B-184F62485AB2}"/>
    <cellStyle name="Entrada 2 2 6 2" xfId="45584" xr:uid="{D1BDCE0D-25FA-4DE6-A41C-72DC6D65D16F}"/>
    <cellStyle name="Entrada 2 2 6 2 2" xfId="49588" xr:uid="{1DB818D7-914F-4B3F-B5CA-971DD44CCF8F}"/>
    <cellStyle name="Entrada 2 2 6 2 2 2" xfId="59663" xr:uid="{94580F24-7BDD-4CD9-A6E5-5884682D88B4}"/>
    <cellStyle name="Entrada 2 2 6 2 3" xfId="57611" xr:uid="{EB9540A2-665D-4E95-AB2C-D00540855F25}"/>
    <cellStyle name="Entrada 2 2 6 3" xfId="47486" xr:uid="{7CD04F33-42DF-4E35-A8CB-D425842101A0}"/>
    <cellStyle name="Entrada 2 2 7" xfId="36246" xr:uid="{55449E52-8CAD-48C5-9A14-FFC68131885D}"/>
    <cellStyle name="Entrada 2 2 7 2" xfId="45585" xr:uid="{4A33B51A-E42B-4DC6-A725-C1C7A8D1D95D}"/>
    <cellStyle name="Entrada 2 2 7 2 2" xfId="49589" xr:uid="{BC8FE00A-143D-4A52-BB6E-146235A7C1B4}"/>
    <cellStyle name="Entrada 2 2 7 2 2 2" xfId="59664" xr:uid="{82E45241-39B2-481A-9FCD-11E2767CEDA8}"/>
    <cellStyle name="Entrada 2 2 7 2 3" xfId="57612" xr:uid="{06742F61-5887-4C5E-BFAF-4C0951C5701C}"/>
    <cellStyle name="Entrada 2 2 7 3" xfId="47487" xr:uid="{ADB7D5FF-3E57-4BEF-8292-2EFF864B9025}"/>
    <cellStyle name="Entrada 2 2 8" xfId="36247" xr:uid="{BE061EC5-981A-4A64-8C19-CEE69515B126}"/>
    <cellStyle name="Entrada 2 2 8 2" xfId="45586" xr:uid="{1F0D31FC-78BD-4CDB-AE3E-1075905650DD}"/>
    <cellStyle name="Entrada 2 2 8 2 2" xfId="49590" xr:uid="{2DBBAAC6-58CE-4BD5-A2F3-BEF09FC828F8}"/>
    <cellStyle name="Entrada 2 2 8 2 2 2" xfId="59665" xr:uid="{C7AAF9B6-7ED8-42A9-8044-9807EFF57369}"/>
    <cellStyle name="Entrada 2 2 8 2 3" xfId="57613" xr:uid="{A539A5D9-D3E3-4640-BF14-0DD5107904AA}"/>
    <cellStyle name="Entrada 2 2 8 3" xfId="47488" xr:uid="{B252C10B-BA99-4B64-A75F-51E7579C6DAB}"/>
    <cellStyle name="Entrada 2 2 9" xfId="36248" xr:uid="{F4C99472-0A7F-4879-AEBD-8613EEBC598F}"/>
    <cellStyle name="Entrada 2 2 9 2" xfId="45587" xr:uid="{0D5DF761-9598-4A79-8010-5591B2D6743B}"/>
    <cellStyle name="Entrada 2 2 9 2 2" xfId="49591" xr:uid="{48C905BD-9A80-426E-AF92-C7E39AD83A3A}"/>
    <cellStyle name="Entrada 2 2 9 2 2 2" xfId="59666" xr:uid="{41A52C58-AF7B-417A-98F4-390C2752DB90}"/>
    <cellStyle name="Entrada 2 2 9 2 3" xfId="57614" xr:uid="{5C3689F5-5533-4A29-B0C4-1C95195DA2E0}"/>
    <cellStyle name="Entrada 2 2 9 3" xfId="47489" xr:uid="{91E17181-306B-42D4-876A-6DF0526744B9}"/>
    <cellStyle name="Entrada 2 2_Rev &amp; Serv Trans (MXP)" xfId="36249" xr:uid="{60698B68-BC3B-4B10-9134-135DC7CA2E88}"/>
    <cellStyle name="Entrada 2 3" xfId="36250" xr:uid="{DD79AF28-E898-4D76-A5DD-8AF651315681}"/>
    <cellStyle name="Entrada 2 3 10" xfId="45588" xr:uid="{9FF4099C-D68E-451A-AB9A-7699AE2DDDB9}"/>
    <cellStyle name="Entrada 2 3 10 2" xfId="49592" xr:uid="{2166D191-DFD6-4B80-B1F4-31D0487CA769}"/>
    <cellStyle name="Entrada 2 3 10 2 2" xfId="59667" xr:uid="{FBAE6F51-1491-4F4B-B016-5DA43BB7DB64}"/>
    <cellStyle name="Entrada 2 3 10 3" xfId="57615" xr:uid="{98ADD1A8-A0E8-4865-9ABF-7BD289C069FE}"/>
    <cellStyle name="Entrada 2 3 11" xfId="47490" xr:uid="{E3DBCB35-A4FF-413A-96B7-F33A1CE6D3CC}"/>
    <cellStyle name="Entrada 2 3 2" xfId="36251" xr:uid="{FB016B95-1CDF-41CA-92EB-325531FF29B8}"/>
    <cellStyle name="Entrada 2 3 2 2" xfId="36252" xr:uid="{8DF1E7CE-D412-4A76-9D43-8EFD6AB33E8B}"/>
    <cellStyle name="Entrada 2 3 2 2 2" xfId="36253" xr:uid="{8C020FC1-891A-4F6C-8706-2907C99913F6}"/>
    <cellStyle name="Entrada 2 3 2 2 2 2" xfId="45591" xr:uid="{F458B71F-C676-462F-8F9B-10D6630D7059}"/>
    <cellStyle name="Entrada 2 3 2 2 2 2 2" xfId="49595" xr:uid="{B45E7407-E255-43B1-B63D-802DDA0515F3}"/>
    <cellStyle name="Entrada 2 3 2 2 2 2 2 2" xfId="59670" xr:uid="{217DB64E-7242-41EA-91D8-6DD30743A7E5}"/>
    <cellStyle name="Entrada 2 3 2 2 2 2 3" xfId="57618" xr:uid="{AA264B5E-ACD3-4711-908E-A74958502094}"/>
    <cellStyle name="Entrada 2 3 2 2 2 3" xfId="47493" xr:uid="{CD4A382F-289C-4937-8904-6531B8AB388E}"/>
    <cellStyle name="Entrada 2 3 2 2 3" xfId="36254" xr:uid="{B07B2CCA-FF69-47F0-A7FE-BC906D6ED3F2}"/>
    <cellStyle name="Entrada 2 3 2 2 3 2" xfId="45592" xr:uid="{3463AB41-914A-4AA9-955D-700110F5993B}"/>
    <cellStyle name="Entrada 2 3 2 2 3 2 2" xfId="49596" xr:uid="{09451289-6665-4D60-9536-BDAE473643CA}"/>
    <cellStyle name="Entrada 2 3 2 2 3 2 2 2" xfId="59671" xr:uid="{F2570EE9-BD76-4475-946D-F87BA214EEA4}"/>
    <cellStyle name="Entrada 2 3 2 2 3 2 3" xfId="57619" xr:uid="{2374CE6C-D5B2-4578-B337-F28177D9504E}"/>
    <cellStyle name="Entrada 2 3 2 2 3 3" xfId="47494" xr:uid="{2EF98077-0749-4AF2-87BE-9A38DD046168}"/>
    <cellStyle name="Entrada 2 3 2 2 4" xfId="36255" xr:uid="{DF01F2F8-B838-4095-98E9-E85A710B72D7}"/>
    <cellStyle name="Entrada 2 3 2 2 4 2" xfId="45593" xr:uid="{32561985-C38C-4635-B971-D7577F4F9FD3}"/>
    <cellStyle name="Entrada 2 3 2 2 4 2 2" xfId="49597" xr:uid="{09391F8F-77CE-430B-B51F-0DD12E35E78E}"/>
    <cellStyle name="Entrada 2 3 2 2 4 2 2 2" xfId="59672" xr:uid="{29BE7485-01E6-40D7-9E99-4505319A8B39}"/>
    <cellStyle name="Entrada 2 3 2 2 4 2 3" xfId="57620" xr:uid="{1E868C2A-07C2-4785-AE2A-9F2902A71A8D}"/>
    <cellStyle name="Entrada 2 3 2 2 4 3" xfId="47495" xr:uid="{2C3CC6F6-98E6-4321-AD3D-295EF4ED5BCD}"/>
    <cellStyle name="Entrada 2 3 2 2 5" xfId="36256" xr:uid="{49B27D79-6E15-45CE-AE61-AD23E93C459E}"/>
    <cellStyle name="Entrada 2 3 2 2 5 2" xfId="45594" xr:uid="{AB99A883-6EAC-4AD9-82E5-1CBF6FAD8B87}"/>
    <cellStyle name="Entrada 2 3 2 2 5 2 2" xfId="49598" xr:uid="{A8BC9039-4462-45D5-ACEE-481DE3AD383F}"/>
    <cellStyle name="Entrada 2 3 2 2 5 2 2 2" xfId="59673" xr:uid="{4C24ED6C-DB0D-4DB6-BEB4-AF1063450E66}"/>
    <cellStyle name="Entrada 2 3 2 2 5 2 3" xfId="57621" xr:uid="{46345ED8-C40D-47A5-BB56-DADB254D6AC9}"/>
    <cellStyle name="Entrada 2 3 2 2 5 3" xfId="47496" xr:uid="{37EFC6FB-FEA6-4B6D-9EE8-8912A7FFBCE5}"/>
    <cellStyle name="Entrada 2 3 2 2 6" xfId="45590" xr:uid="{58F103B0-198A-4CD0-8078-A6BAD7CA7783}"/>
    <cellStyle name="Entrada 2 3 2 2 6 2" xfId="49594" xr:uid="{28185E2F-9DB3-44A2-B737-B7C7AA92DC8B}"/>
    <cellStyle name="Entrada 2 3 2 2 6 2 2" xfId="59669" xr:uid="{8F680201-37C0-4574-AAB4-1EECA2A402D6}"/>
    <cellStyle name="Entrada 2 3 2 2 6 3" xfId="57617" xr:uid="{3E5BFC3F-8D35-4FEF-8FC4-A1402F28DD8A}"/>
    <cellStyle name="Entrada 2 3 2 2 7" xfId="47492" xr:uid="{1C4BC286-8E48-4B8D-84F2-5DC6032E2C75}"/>
    <cellStyle name="Entrada 2 3 2 2_Rev &amp; Serv Trans (MXP)" xfId="36257" xr:uid="{166A4D5B-D2AA-4350-BEC3-A990F986BE31}"/>
    <cellStyle name="Entrada 2 3 2 3" xfId="36258" xr:uid="{FC528A21-0905-4EB2-AC9F-3FF94C0F335F}"/>
    <cellStyle name="Entrada 2 3 2 3 2" xfId="36259" xr:uid="{346EF978-3EA2-4F1F-97CC-D61D25C3C3DB}"/>
    <cellStyle name="Entrada 2 3 2 3 2 2" xfId="45596" xr:uid="{84E617D2-A46F-4590-9B08-5177317242D4}"/>
    <cellStyle name="Entrada 2 3 2 3 2 2 2" xfId="49600" xr:uid="{8F145829-FAFB-4B9E-B4A1-0716F8B87F29}"/>
    <cellStyle name="Entrada 2 3 2 3 2 2 2 2" xfId="59675" xr:uid="{21466350-4C75-4220-90C2-21E309C782F0}"/>
    <cellStyle name="Entrada 2 3 2 3 2 2 3" xfId="57623" xr:uid="{7C81E005-0A91-467E-8519-4A746281F7CC}"/>
    <cellStyle name="Entrada 2 3 2 3 2 3" xfId="47498" xr:uid="{D585E7C4-FCB8-4690-A43B-35B29513E260}"/>
    <cellStyle name="Entrada 2 3 2 3 3" xfId="36260" xr:uid="{5E87FAEB-7E91-4A34-BBCC-C38EBD37F880}"/>
    <cellStyle name="Entrada 2 3 2 3 3 2" xfId="45597" xr:uid="{550FB98D-54B7-4BE0-8459-B4F361C5F90D}"/>
    <cellStyle name="Entrada 2 3 2 3 3 2 2" xfId="49601" xr:uid="{D7BBF63D-7307-43B6-BB72-18859613E547}"/>
    <cellStyle name="Entrada 2 3 2 3 3 2 2 2" xfId="59676" xr:uid="{166B5C53-32EF-4EAE-93BA-E9276679A4EC}"/>
    <cellStyle name="Entrada 2 3 2 3 3 2 3" xfId="57624" xr:uid="{1853D7A0-5659-4CFA-899A-E0D82504742B}"/>
    <cellStyle name="Entrada 2 3 2 3 3 3" xfId="47499" xr:uid="{07CA0F3A-0BC9-42B5-9B7A-5AB8E7C789B4}"/>
    <cellStyle name="Entrada 2 3 2 3 4" xfId="36261" xr:uid="{4514DB5E-69A4-43A1-94D0-A6CA7579F276}"/>
    <cellStyle name="Entrada 2 3 2 3 4 2" xfId="45598" xr:uid="{4187D0BE-EA70-465C-9411-89F850D1773B}"/>
    <cellStyle name="Entrada 2 3 2 3 4 2 2" xfId="49602" xr:uid="{EAC591E3-8619-41D7-89AE-0F9DBA33E44D}"/>
    <cellStyle name="Entrada 2 3 2 3 4 2 2 2" xfId="59677" xr:uid="{365932AF-D4E6-4925-AA0C-9D25D38CB95D}"/>
    <cellStyle name="Entrada 2 3 2 3 4 2 3" xfId="57625" xr:uid="{DE423DCE-60D6-47E2-8CC9-09C98F6429A6}"/>
    <cellStyle name="Entrada 2 3 2 3 4 3" xfId="47500" xr:uid="{C2EC0026-DD21-41C5-9611-3D01F8F0C755}"/>
    <cellStyle name="Entrada 2 3 2 3 5" xfId="36262" xr:uid="{6FEAB79B-977F-412A-AF34-09907C8A3D22}"/>
    <cellStyle name="Entrada 2 3 2 3 5 2" xfId="45599" xr:uid="{D64DBE58-8962-4AE5-B8E9-C9DA8E74059B}"/>
    <cellStyle name="Entrada 2 3 2 3 5 2 2" xfId="49603" xr:uid="{028DBB3E-26CB-4142-8CD1-B6F570EE9FEE}"/>
    <cellStyle name="Entrada 2 3 2 3 5 2 2 2" xfId="59678" xr:uid="{801746F9-30FF-4130-88EC-74739683CE12}"/>
    <cellStyle name="Entrada 2 3 2 3 5 2 3" xfId="57626" xr:uid="{3765D61F-C685-4D5E-BCE9-82C4B9F5A16D}"/>
    <cellStyle name="Entrada 2 3 2 3 5 3" xfId="47501" xr:uid="{A5542D38-FD72-4B4E-8644-4A44A1461357}"/>
    <cellStyle name="Entrada 2 3 2 3 6" xfId="45595" xr:uid="{B01F50A2-8AF1-4AE3-9C43-8DA19E94ECB0}"/>
    <cellStyle name="Entrada 2 3 2 3 6 2" xfId="49599" xr:uid="{5EAF1713-6953-4345-98A5-84DF271B1824}"/>
    <cellStyle name="Entrada 2 3 2 3 6 2 2" xfId="59674" xr:uid="{E2BDC69D-AA7A-4ED3-BE12-9D1D18062527}"/>
    <cellStyle name="Entrada 2 3 2 3 6 3" xfId="57622" xr:uid="{69715A91-BB8C-4605-99F9-6D25C7B5D4A1}"/>
    <cellStyle name="Entrada 2 3 2 3 7" xfId="47497" xr:uid="{B11C0F50-1593-4E32-A7FC-9245B7D1119C}"/>
    <cellStyle name="Entrada 2 3 2 3_Rev &amp; Serv Trans (MXP)" xfId="36263" xr:uid="{6FF71DAB-3832-43F5-818F-E8D3E32618D3}"/>
    <cellStyle name="Entrada 2 3 2 4" xfId="36264" xr:uid="{BF7D9367-CE99-435D-AA27-CC3B5B01C21D}"/>
    <cellStyle name="Entrada 2 3 2 4 2" xfId="45600" xr:uid="{FD14ACE3-D338-43E5-B4DB-A5641EC5A6DD}"/>
    <cellStyle name="Entrada 2 3 2 4 2 2" xfId="49604" xr:uid="{2B67414B-408E-442D-B13D-36320D1F4E72}"/>
    <cellStyle name="Entrada 2 3 2 4 2 2 2" xfId="59679" xr:uid="{130BC28B-39E3-4338-ABB7-AB8EAB4D97CC}"/>
    <cellStyle name="Entrada 2 3 2 4 2 3" xfId="57627" xr:uid="{5999800B-123B-49D8-B029-D6F08143E85C}"/>
    <cellStyle name="Entrada 2 3 2 4 3" xfId="47502" xr:uid="{6ABF85AF-79F7-4C79-AA1D-18F6D92C9DA9}"/>
    <cellStyle name="Entrada 2 3 2 5" xfId="36265" xr:uid="{1B081B6C-A2B3-4838-A70E-0B56B20BD29B}"/>
    <cellStyle name="Entrada 2 3 2 5 2" xfId="45601" xr:uid="{FCEF0B3F-17F2-41B3-9C81-276EB3F25480}"/>
    <cellStyle name="Entrada 2 3 2 5 2 2" xfId="49605" xr:uid="{615CA97D-B22F-4E53-B1F8-9ABF030788FF}"/>
    <cellStyle name="Entrada 2 3 2 5 2 2 2" xfId="59680" xr:uid="{CF95E21B-AA95-40E0-88B0-43564A5E993A}"/>
    <cellStyle name="Entrada 2 3 2 5 2 3" xfId="57628" xr:uid="{657BCA8A-ECFE-4282-B99B-94A69E35369E}"/>
    <cellStyle name="Entrada 2 3 2 5 3" xfId="47503" xr:uid="{98CA06C8-8A70-4B44-9349-919C8C262887}"/>
    <cellStyle name="Entrada 2 3 2 6" xfId="36266" xr:uid="{C4257ABD-8A23-4BB2-B73C-0C126A9C07AA}"/>
    <cellStyle name="Entrada 2 3 2 6 2" xfId="45602" xr:uid="{3262C081-5625-4BC3-AFC7-9ED8A3087402}"/>
    <cellStyle name="Entrada 2 3 2 6 2 2" xfId="49606" xr:uid="{D61F2EAA-7C58-4C8C-A66E-384329490B5B}"/>
    <cellStyle name="Entrada 2 3 2 6 2 2 2" xfId="59681" xr:uid="{8BA941E9-C3C6-4907-B13F-47833AA6EDB7}"/>
    <cellStyle name="Entrada 2 3 2 6 2 3" xfId="57629" xr:uid="{0A9DB1A3-485B-4D42-863B-316D4638F9DC}"/>
    <cellStyle name="Entrada 2 3 2 6 3" xfId="47504" xr:uid="{81C0D69B-61C3-4E53-8158-717B23170CBD}"/>
    <cellStyle name="Entrada 2 3 2 7" xfId="36267" xr:uid="{B5EFAE8F-7C8D-489A-85AB-93D84821149D}"/>
    <cellStyle name="Entrada 2 3 2 7 2" xfId="45603" xr:uid="{F46B9A3E-F2A7-442D-941C-4F04309B4A49}"/>
    <cellStyle name="Entrada 2 3 2 7 2 2" xfId="49607" xr:uid="{7FF2FA29-0A60-4BD4-99DC-E8F17479B562}"/>
    <cellStyle name="Entrada 2 3 2 7 2 2 2" xfId="59682" xr:uid="{25BD3A6F-542E-4087-9C7A-620718C1EC64}"/>
    <cellStyle name="Entrada 2 3 2 7 2 3" xfId="57630" xr:uid="{173698A5-725D-4E47-A788-3314D3D0F1D2}"/>
    <cellStyle name="Entrada 2 3 2 7 3" xfId="47505" xr:uid="{849BC9DB-50C8-4FA9-94CD-90CD980AEA62}"/>
    <cellStyle name="Entrada 2 3 2 8" xfId="45589" xr:uid="{5BF76160-17A4-49B5-96EA-B95BCBD638A8}"/>
    <cellStyle name="Entrada 2 3 2 8 2" xfId="49593" xr:uid="{7DF6A164-D8B7-4D5A-9A2D-C3D03EF8914A}"/>
    <cellStyle name="Entrada 2 3 2 8 2 2" xfId="59668" xr:uid="{32DAA1CB-E699-4E9A-A36D-958AFB2C8178}"/>
    <cellStyle name="Entrada 2 3 2 8 3" xfId="57616" xr:uid="{AEE900E8-4FA5-46BE-B52E-9B3F70880555}"/>
    <cellStyle name="Entrada 2 3 2 9" xfId="47491" xr:uid="{B89DAD3D-6953-4D96-8209-43666EED800B}"/>
    <cellStyle name="Entrada 2 3 2_Rev &amp; Serv Trans (MXP)" xfId="36268" xr:uid="{3787B9A4-983D-4339-B3F3-A2DECEA5F7C5}"/>
    <cellStyle name="Entrada 2 3 3" xfId="36269" xr:uid="{6CC987F5-6963-4939-ADB3-872FAF442BC8}"/>
    <cellStyle name="Entrada 2 3 3 2" xfId="36270" xr:uid="{BCD0EA40-64BA-49BE-AC22-D94294BF22C6}"/>
    <cellStyle name="Entrada 2 3 3 2 2" xfId="36271" xr:uid="{698DA5F0-F864-48B5-A401-524478BBDAAC}"/>
    <cellStyle name="Entrada 2 3 3 2 2 2" xfId="45606" xr:uid="{49A2B4EB-A651-4D51-8307-B5C32025976E}"/>
    <cellStyle name="Entrada 2 3 3 2 2 2 2" xfId="49610" xr:uid="{EF1F1C0F-FC07-42F8-9CB1-D68E11F54B7F}"/>
    <cellStyle name="Entrada 2 3 3 2 2 2 2 2" xfId="59685" xr:uid="{4CE0CF2A-F6BD-4100-B11F-80E9A2C6B344}"/>
    <cellStyle name="Entrada 2 3 3 2 2 2 3" xfId="57633" xr:uid="{984B4AFD-CE7B-45BF-95F9-6AC31ECA4BBC}"/>
    <cellStyle name="Entrada 2 3 3 2 2 3" xfId="47508" xr:uid="{AF527A49-240C-4FEE-BB0E-12895F6B5C8B}"/>
    <cellStyle name="Entrada 2 3 3 2 3" xfId="36272" xr:uid="{E2F07747-8B04-4D78-9258-515F8A9625C5}"/>
    <cellStyle name="Entrada 2 3 3 2 3 2" xfId="45607" xr:uid="{5D8E7B47-6452-40B0-9301-FCEC59F63607}"/>
    <cellStyle name="Entrada 2 3 3 2 3 2 2" xfId="49611" xr:uid="{647FA42A-0CE6-482A-8154-2F760C4CCE46}"/>
    <cellStyle name="Entrada 2 3 3 2 3 2 2 2" xfId="59686" xr:uid="{7DC91284-7022-4C66-9879-C20050CF685F}"/>
    <cellStyle name="Entrada 2 3 3 2 3 2 3" xfId="57634" xr:uid="{F1C830DE-DC17-4992-AD42-996A0AF837E7}"/>
    <cellStyle name="Entrada 2 3 3 2 3 3" xfId="47509" xr:uid="{E49F8F3D-E242-40EA-8D2A-502BF2AD45B1}"/>
    <cellStyle name="Entrada 2 3 3 2 4" xfId="36273" xr:uid="{F17E18B8-351A-48DF-8A0F-6DACDC89DBCB}"/>
    <cellStyle name="Entrada 2 3 3 2 4 2" xfId="45608" xr:uid="{0993E4F4-B7EF-407A-BBDD-C2ECC14D7BD5}"/>
    <cellStyle name="Entrada 2 3 3 2 4 2 2" xfId="49612" xr:uid="{6D5648AE-1B0F-44BF-8427-DDE788281535}"/>
    <cellStyle name="Entrada 2 3 3 2 4 2 2 2" xfId="59687" xr:uid="{AF6DD442-5603-477A-983B-D515ECB6CC6D}"/>
    <cellStyle name="Entrada 2 3 3 2 4 2 3" xfId="57635" xr:uid="{93C0E6AC-0D8C-4D9A-9ED3-75FBC94F9D9D}"/>
    <cellStyle name="Entrada 2 3 3 2 4 3" xfId="47510" xr:uid="{3D529EEC-9827-4490-A667-9102870B9240}"/>
    <cellStyle name="Entrada 2 3 3 2 5" xfId="36274" xr:uid="{33B2E41E-7E28-4079-86AC-8950E4FFA348}"/>
    <cellStyle name="Entrada 2 3 3 2 5 2" xfId="45609" xr:uid="{BBF04A62-7FBE-4EDE-AF04-15A8DAB13AF4}"/>
    <cellStyle name="Entrada 2 3 3 2 5 2 2" xfId="49613" xr:uid="{B7A32DC9-A7B1-4325-BE97-01163706BA4E}"/>
    <cellStyle name="Entrada 2 3 3 2 5 2 2 2" xfId="59688" xr:uid="{4F1B0A87-F9B3-44FE-A403-108143022287}"/>
    <cellStyle name="Entrada 2 3 3 2 5 2 3" xfId="57636" xr:uid="{443AEB6F-4453-431C-9FEC-0A69CB265B38}"/>
    <cellStyle name="Entrada 2 3 3 2 5 3" xfId="47511" xr:uid="{8A94ACA4-F8FF-4FAE-8960-E3DF3297532E}"/>
    <cellStyle name="Entrada 2 3 3 2 6" xfId="45605" xr:uid="{CA2EBDAB-93B1-4F61-8166-64753D24FCEF}"/>
    <cellStyle name="Entrada 2 3 3 2 6 2" xfId="49609" xr:uid="{CB5AE9B7-ED46-4981-BD2F-037FE3579111}"/>
    <cellStyle name="Entrada 2 3 3 2 6 2 2" xfId="59684" xr:uid="{0BFFF311-05C3-4E7B-8412-E3D6AEB44ED9}"/>
    <cellStyle name="Entrada 2 3 3 2 6 3" xfId="57632" xr:uid="{FD7F9CCA-E1B8-435E-8F17-8A51F95FDBE8}"/>
    <cellStyle name="Entrada 2 3 3 2 7" xfId="47507" xr:uid="{84CF716C-830D-47A0-B176-0F774AA3B8D9}"/>
    <cellStyle name="Entrada 2 3 3 2_Rev &amp; Serv Trans (MXP)" xfId="36275" xr:uid="{C457F2B7-7824-4E78-B12E-D6A445648BB9}"/>
    <cellStyle name="Entrada 2 3 3 3" xfId="36276" xr:uid="{B6F37DE3-F23B-4FDF-B778-1243D30F9968}"/>
    <cellStyle name="Entrada 2 3 3 3 2" xfId="36277" xr:uid="{1FD28516-440B-49DD-9EDE-E3323FEE2D0D}"/>
    <cellStyle name="Entrada 2 3 3 3 2 2" xfId="45611" xr:uid="{2DE3089F-BA58-453E-AF3B-C3E409B64D1F}"/>
    <cellStyle name="Entrada 2 3 3 3 2 2 2" xfId="49615" xr:uid="{14489140-2953-45BC-85A5-1DEE30EA4714}"/>
    <cellStyle name="Entrada 2 3 3 3 2 2 2 2" xfId="59690" xr:uid="{79C56514-76A1-4C6F-BFDA-61737A4E40F5}"/>
    <cellStyle name="Entrada 2 3 3 3 2 2 3" xfId="57638" xr:uid="{3A49BB24-1772-4B59-A43A-67A11963A5B2}"/>
    <cellStyle name="Entrada 2 3 3 3 2 3" xfId="47513" xr:uid="{79A88668-CAA0-4437-825F-061B7103E7DA}"/>
    <cellStyle name="Entrada 2 3 3 3 3" xfId="36278" xr:uid="{5A6FC873-486A-4B54-A237-897697631E63}"/>
    <cellStyle name="Entrada 2 3 3 3 3 2" xfId="45612" xr:uid="{6376F090-9993-4F24-AD9D-A456D68E4489}"/>
    <cellStyle name="Entrada 2 3 3 3 3 2 2" xfId="49616" xr:uid="{06C5307B-3F14-4366-AF72-3CD8DAA0BD6A}"/>
    <cellStyle name="Entrada 2 3 3 3 3 2 2 2" xfId="59691" xr:uid="{FF52745B-AB0B-4FD6-AF04-08C5ACFDDF7F}"/>
    <cellStyle name="Entrada 2 3 3 3 3 2 3" xfId="57639" xr:uid="{D2E17472-AA5E-40B5-A122-9B6EF5AC9FC0}"/>
    <cellStyle name="Entrada 2 3 3 3 3 3" xfId="47514" xr:uid="{084AC037-AC71-4903-9DEA-4C18B44B0EB9}"/>
    <cellStyle name="Entrada 2 3 3 3 4" xfId="36279" xr:uid="{833D7C2E-C212-4C30-913C-8CA542E81129}"/>
    <cellStyle name="Entrada 2 3 3 3 4 2" xfId="45613" xr:uid="{E6E7CC93-385C-4F26-88F9-B78369DEA779}"/>
    <cellStyle name="Entrada 2 3 3 3 4 2 2" xfId="49617" xr:uid="{7C69A967-5C7D-4878-BDB2-640AA5B5FC06}"/>
    <cellStyle name="Entrada 2 3 3 3 4 2 2 2" xfId="59692" xr:uid="{C2389286-D0F1-4682-AB4E-9AF33349BC71}"/>
    <cellStyle name="Entrada 2 3 3 3 4 2 3" xfId="57640" xr:uid="{0043CFF2-B82A-40BD-AF81-EB28F8BFD486}"/>
    <cellStyle name="Entrada 2 3 3 3 4 3" xfId="47515" xr:uid="{C853494C-E504-46A7-AA7F-92F1BF8B5301}"/>
    <cellStyle name="Entrada 2 3 3 3 5" xfId="36280" xr:uid="{8A57C2FF-2519-46AE-A6EC-748B5C94C60E}"/>
    <cellStyle name="Entrada 2 3 3 3 5 2" xfId="45614" xr:uid="{A8D60D7C-EF8F-4E11-8036-49050FA6BCC3}"/>
    <cellStyle name="Entrada 2 3 3 3 5 2 2" xfId="49618" xr:uid="{5BF63534-EF57-4992-BF45-03DE442C7BFF}"/>
    <cellStyle name="Entrada 2 3 3 3 5 2 2 2" xfId="59693" xr:uid="{2EF7A0F1-BB64-4547-BAC6-EA6A69B606F2}"/>
    <cellStyle name="Entrada 2 3 3 3 5 2 3" xfId="57641" xr:uid="{C3745163-350C-41BC-A550-1A32C06381B9}"/>
    <cellStyle name="Entrada 2 3 3 3 5 3" xfId="47516" xr:uid="{7FF7D015-AA9C-4266-B19D-5750EBA53417}"/>
    <cellStyle name="Entrada 2 3 3 3 6" xfId="45610" xr:uid="{4EF2707D-F2A7-46C8-9520-4D9AC1706244}"/>
    <cellStyle name="Entrada 2 3 3 3 6 2" xfId="49614" xr:uid="{19A1EEDA-DC35-4065-BBCA-784BFF924C44}"/>
    <cellStyle name="Entrada 2 3 3 3 6 2 2" xfId="59689" xr:uid="{4B8A0050-9584-46DA-909E-4B623D8147E6}"/>
    <cellStyle name="Entrada 2 3 3 3 6 3" xfId="57637" xr:uid="{15D27062-C1B8-4993-8069-D67B3ECDD9B9}"/>
    <cellStyle name="Entrada 2 3 3 3 7" xfId="47512" xr:uid="{BA561AE8-3E42-4466-A00A-A7578B731130}"/>
    <cellStyle name="Entrada 2 3 3 3_Rev &amp; Serv Trans (MXP)" xfId="36281" xr:uid="{6E61D069-D28A-4C4A-B4D5-A4F516768B4D}"/>
    <cellStyle name="Entrada 2 3 3 4" xfId="36282" xr:uid="{BE64E4DC-6321-4694-A5DA-2C12D8C92745}"/>
    <cellStyle name="Entrada 2 3 3 4 2" xfId="45615" xr:uid="{AAD84A91-5E43-4853-ADD9-9390E51F5674}"/>
    <cellStyle name="Entrada 2 3 3 4 2 2" xfId="49619" xr:uid="{E6254470-A677-4390-9D1E-36AABD2A5C65}"/>
    <cellStyle name="Entrada 2 3 3 4 2 2 2" xfId="59694" xr:uid="{089A2822-A0D5-4992-B588-21A87E7F176F}"/>
    <cellStyle name="Entrada 2 3 3 4 2 3" xfId="57642" xr:uid="{B3CA4537-4878-425B-9CF7-28185E8A0BDA}"/>
    <cellStyle name="Entrada 2 3 3 4 3" xfId="47517" xr:uid="{D6396346-607C-483A-BB7D-8F7CB7BD6811}"/>
    <cellStyle name="Entrada 2 3 3 5" xfId="36283" xr:uid="{1284F8DC-5586-4C3E-AA15-0B86F89DE83B}"/>
    <cellStyle name="Entrada 2 3 3 5 2" xfId="45616" xr:uid="{A027D9D6-0C6B-4BB2-AB56-30A6398C91E6}"/>
    <cellStyle name="Entrada 2 3 3 5 2 2" xfId="49620" xr:uid="{FD7A3355-751D-49AF-AA9A-B71F45D0F642}"/>
    <cellStyle name="Entrada 2 3 3 5 2 2 2" xfId="59695" xr:uid="{744E3131-BBA9-4A38-AAD2-9B2F59CF1D4B}"/>
    <cellStyle name="Entrada 2 3 3 5 2 3" xfId="57643" xr:uid="{B0D6500C-C249-4919-A686-0D4390D6D1BF}"/>
    <cellStyle name="Entrada 2 3 3 5 3" xfId="47518" xr:uid="{94C9986D-DBBF-4EE2-B298-0E5B1D75ADDC}"/>
    <cellStyle name="Entrada 2 3 3 6" xfId="36284" xr:uid="{548E3839-F2A6-4E0B-8E22-BE58834F9D89}"/>
    <cellStyle name="Entrada 2 3 3 6 2" xfId="45617" xr:uid="{606DDB9E-8990-4FEB-81BE-4E9E5AEA339D}"/>
    <cellStyle name="Entrada 2 3 3 6 2 2" xfId="49621" xr:uid="{381B313F-2551-4590-8E58-511C2CD1612B}"/>
    <cellStyle name="Entrada 2 3 3 6 2 2 2" xfId="59696" xr:uid="{4239D999-B664-4B2B-B56E-D3264DC8DF88}"/>
    <cellStyle name="Entrada 2 3 3 6 2 3" xfId="57644" xr:uid="{27C302E1-AEEE-42FE-9CB0-65D39F545B77}"/>
    <cellStyle name="Entrada 2 3 3 6 3" xfId="47519" xr:uid="{0314E4E8-343B-4A8F-860F-FFAEA1BE986C}"/>
    <cellStyle name="Entrada 2 3 3 7" xfId="36285" xr:uid="{B2E8DFEE-8FA3-45F2-836F-2BAA951D5222}"/>
    <cellStyle name="Entrada 2 3 3 7 2" xfId="45618" xr:uid="{E71EEE5E-215A-4927-82A1-4187050EF064}"/>
    <cellStyle name="Entrada 2 3 3 7 2 2" xfId="49622" xr:uid="{71B50F2E-3863-4ADC-9016-7D046BA62CD4}"/>
    <cellStyle name="Entrada 2 3 3 7 2 2 2" xfId="59697" xr:uid="{36858267-9E34-4DAB-AFB4-A47DB3703F4F}"/>
    <cellStyle name="Entrada 2 3 3 7 2 3" xfId="57645" xr:uid="{A1E50672-9DF6-455C-9D7E-DD2FB90E55AC}"/>
    <cellStyle name="Entrada 2 3 3 7 3" xfId="47520" xr:uid="{828BB2B3-A207-4796-94D0-F054A2888979}"/>
    <cellStyle name="Entrada 2 3 3 8" xfId="45604" xr:uid="{9CC90F94-D480-4750-897F-38F4F95A7668}"/>
    <cellStyle name="Entrada 2 3 3 8 2" xfId="49608" xr:uid="{88AD2C50-E435-484B-B827-1645F2F69A71}"/>
    <cellStyle name="Entrada 2 3 3 8 2 2" xfId="59683" xr:uid="{97F1E5A4-E3A4-4406-9921-7037563EB717}"/>
    <cellStyle name="Entrada 2 3 3 8 3" xfId="57631" xr:uid="{05094021-4EE8-461B-96C2-BD947B2E73BE}"/>
    <cellStyle name="Entrada 2 3 3 9" xfId="47506" xr:uid="{65A4C5C1-845D-4E93-8C11-9236AE9ED343}"/>
    <cellStyle name="Entrada 2 3 3_Rev &amp; Serv Trans (MXP)" xfId="36286" xr:uid="{4C50856E-FE3A-4FD1-A3A3-129B09F33403}"/>
    <cellStyle name="Entrada 2 3 4" xfId="36287" xr:uid="{FF2BC1FB-6C66-4A7A-8E74-E92C67786DE6}"/>
    <cellStyle name="Entrada 2 3 4 2" xfId="36288" xr:uid="{60C1942D-7E59-473F-A40D-BCB0EF12AE14}"/>
    <cellStyle name="Entrada 2 3 4 2 2" xfId="45620" xr:uid="{0A5E088C-9CF9-4FED-ABCB-814F937D6452}"/>
    <cellStyle name="Entrada 2 3 4 2 2 2" xfId="49624" xr:uid="{9C6C42FC-D34B-4FE3-A385-2DC116CF1575}"/>
    <cellStyle name="Entrada 2 3 4 2 2 2 2" xfId="59699" xr:uid="{7AF51631-99F7-407C-89FC-6E07F48B920B}"/>
    <cellStyle name="Entrada 2 3 4 2 2 3" xfId="57647" xr:uid="{1BF73BD2-B596-414C-8F21-7E633B48732B}"/>
    <cellStyle name="Entrada 2 3 4 2 3" xfId="47522" xr:uid="{35A864C0-378C-48A3-BCC9-3052DC4E382D}"/>
    <cellStyle name="Entrada 2 3 4 3" xfId="36289" xr:uid="{DD95C91E-F539-4CA0-B8E0-E4D08B54B3AB}"/>
    <cellStyle name="Entrada 2 3 4 3 2" xfId="45621" xr:uid="{86520C1C-039E-4B00-8EAE-DE1F4D1F8E2D}"/>
    <cellStyle name="Entrada 2 3 4 3 2 2" xfId="49625" xr:uid="{2BE368E5-5CAB-4F54-AF01-DDF257330B2C}"/>
    <cellStyle name="Entrada 2 3 4 3 2 2 2" xfId="59700" xr:uid="{C7031DB4-E9C5-4484-A267-579B476A83B5}"/>
    <cellStyle name="Entrada 2 3 4 3 2 3" xfId="57648" xr:uid="{44E25B3B-4D32-462A-91BE-E8814BEFF57D}"/>
    <cellStyle name="Entrada 2 3 4 3 3" xfId="47523" xr:uid="{905DD1D8-2A58-4DCE-BD16-1217434D0F32}"/>
    <cellStyle name="Entrada 2 3 4 4" xfId="36290" xr:uid="{8FE4B129-2C3B-4020-AB98-D0059BDF41AA}"/>
    <cellStyle name="Entrada 2 3 4 4 2" xfId="45622" xr:uid="{C9E4EF29-F546-4826-9ED8-C70DF73764A3}"/>
    <cellStyle name="Entrada 2 3 4 4 2 2" xfId="49626" xr:uid="{04F03D13-5233-4D97-B0C8-C1043CA5916F}"/>
    <cellStyle name="Entrada 2 3 4 4 2 2 2" xfId="59701" xr:uid="{516468D9-7CFB-421A-BABA-7BB5A9A4CB77}"/>
    <cellStyle name="Entrada 2 3 4 4 2 3" xfId="57649" xr:uid="{D60F070C-0BEC-4EBF-90B0-EACBCA88A842}"/>
    <cellStyle name="Entrada 2 3 4 4 3" xfId="47524" xr:uid="{06D11BF6-3FA1-434C-90DE-A81F09CB5416}"/>
    <cellStyle name="Entrada 2 3 4 5" xfId="36291" xr:uid="{3CA724C6-F922-4CB4-A27F-F283B588F3A6}"/>
    <cellStyle name="Entrada 2 3 4 5 2" xfId="45623" xr:uid="{D9F54DAB-C70A-4F55-BE0B-102D23BD4314}"/>
    <cellStyle name="Entrada 2 3 4 5 2 2" xfId="49627" xr:uid="{86806A60-84EB-45E4-8020-82B8B61DE974}"/>
    <cellStyle name="Entrada 2 3 4 5 2 2 2" xfId="59702" xr:uid="{E73F4903-D0E0-41DD-9940-E757D89806C0}"/>
    <cellStyle name="Entrada 2 3 4 5 2 3" xfId="57650" xr:uid="{F988C4B5-7C2E-4429-A792-3111B553876E}"/>
    <cellStyle name="Entrada 2 3 4 5 3" xfId="47525" xr:uid="{0BEDE496-148B-4C2F-9DAA-73FA6BCC4936}"/>
    <cellStyle name="Entrada 2 3 4 6" xfId="45619" xr:uid="{8275F15E-FFD3-4720-8C60-F29B6C4359FD}"/>
    <cellStyle name="Entrada 2 3 4 6 2" xfId="49623" xr:uid="{F4161655-6D73-411A-8FB7-087B236C2353}"/>
    <cellStyle name="Entrada 2 3 4 6 2 2" xfId="59698" xr:uid="{7D655838-AEB5-489B-8AC6-DC06D7834E19}"/>
    <cellStyle name="Entrada 2 3 4 6 3" xfId="57646" xr:uid="{628DFE04-DF1E-435F-8BE6-88367513A631}"/>
    <cellStyle name="Entrada 2 3 4 7" xfId="47521" xr:uid="{7C45D42C-2C55-4773-BBA1-F419F6459E50}"/>
    <cellStyle name="Entrada 2 3 4_Rev &amp; Serv Trans (MXP)" xfId="36292" xr:uid="{DFA2A903-8FD1-4B28-89D9-103283E26868}"/>
    <cellStyle name="Entrada 2 3 5" xfId="36293" xr:uid="{2BE10276-0805-4798-A24D-2D080F65A626}"/>
    <cellStyle name="Entrada 2 3 5 2" xfId="36294" xr:uid="{2F02259E-1B2C-48D9-885E-CC1C9EDF99A1}"/>
    <cellStyle name="Entrada 2 3 5 2 2" xfId="45625" xr:uid="{50E7F00A-A1DE-4B65-86B8-25CA47CF17A7}"/>
    <cellStyle name="Entrada 2 3 5 2 2 2" xfId="49629" xr:uid="{FE6EABD5-25BA-423C-A41F-A3FCA0494E5B}"/>
    <cellStyle name="Entrada 2 3 5 2 2 2 2" xfId="59704" xr:uid="{D2A6FC63-4388-4344-9C0B-C927C75E4D7D}"/>
    <cellStyle name="Entrada 2 3 5 2 2 3" xfId="57652" xr:uid="{50B8179D-F581-44C0-AE4D-A18694A11C89}"/>
    <cellStyle name="Entrada 2 3 5 2 3" xfId="47527" xr:uid="{2FD68745-FB4D-462F-81D4-AD26571D790A}"/>
    <cellStyle name="Entrada 2 3 5 3" xfId="36295" xr:uid="{1562696E-F2F7-4407-A3AF-3873528DA13A}"/>
    <cellStyle name="Entrada 2 3 5 3 2" xfId="45626" xr:uid="{C3ED5AAA-7E82-4E4A-AE76-598584749FA3}"/>
    <cellStyle name="Entrada 2 3 5 3 2 2" xfId="49630" xr:uid="{4CC31ACC-85CB-4C42-AF00-0DF65F425563}"/>
    <cellStyle name="Entrada 2 3 5 3 2 2 2" xfId="59705" xr:uid="{9AF5DF67-5294-4104-992D-2E6EECAF6DE1}"/>
    <cellStyle name="Entrada 2 3 5 3 2 3" xfId="57653" xr:uid="{ACC726E6-C3E2-4F11-ADBC-3146D501D1DA}"/>
    <cellStyle name="Entrada 2 3 5 3 3" xfId="47528" xr:uid="{015530F3-7AA2-46A0-ABC2-1EBC2D100A02}"/>
    <cellStyle name="Entrada 2 3 5 4" xfId="36296" xr:uid="{60EB0407-9B39-4CF6-8AC5-48186A5FBC42}"/>
    <cellStyle name="Entrada 2 3 5 4 2" xfId="45627" xr:uid="{1F75C600-3BCA-4EC6-8BC1-25BFC748B77F}"/>
    <cellStyle name="Entrada 2 3 5 4 2 2" xfId="49631" xr:uid="{673D4991-8D84-4278-A27C-2AEF6307F410}"/>
    <cellStyle name="Entrada 2 3 5 4 2 2 2" xfId="59706" xr:uid="{4D900182-7BB1-416A-93D3-9919D932ADC1}"/>
    <cellStyle name="Entrada 2 3 5 4 2 3" xfId="57654" xr:uid="{04AD23BC-6E4D-431E-BD6A-8066C2245C34}"/>
    <cellStyle name="Entrada 2 3 5 4 3" xfId="47529" xr:uid="{BF8EE489-9C0B-412E-899F-9A7CC601A143}"/>
    <cellStyle name="Entrada 2 3 5 5" xfId="36297" xr:uid="{0F1B9E38-A938-4567-9983-C0FA0CBC0D99}"/>
    <cellStyle name="Entrada 2 3 5 5 2" xfId="45628" xr:uid="{F602D691-B173-43D9-849F-E301D8F288D6}"/>
    <cellStyle name="Entrada 2 3 5 5 2 2" xfId="49632" xr:uid="{D49D3759-A08E-447C-9B51-D7464A529BC3}"/>
    <cellStyle name="Entrada 2 3 5 5 2 2 2" xfId="59707" xr:uid="{BB5AA603-1775-4265-8683-CC9439A60415}"/>
    <cellStyle name="Entrada 2 3 5 5 2 3" xfId="57655" xr:uid="{A5C2C7BE-E539-43A8-8F26-48328F923AE1}"/>
    <cellStyle name="Entrada 2 3 5 5 3" xfId="47530" xr:uid="{D4A61E30-12A9-4E62-8A87-09B62D19DB8F}"/>
    <cellStyle name="Entrada 2 3 5 6" xfId="45624" xr:uid="{F178A7D7-2874-42DF-983F-6F609AC5314F}"/>
    <cellStyle name="Entrada 2 3 5 6 2" xfId="49628" xr:uid="{C70E3383-804E-4A5D-8E6C-607551C84B3F}"/>
    <cellStyle name="Entrada 2 3 5 6 2 2" xfId="59703" xr:uid="{FEFB9739-F1C3-4FE1-9AAB-8FEB047B68D6}"/>
    <cellStyle name="Entrada 2 3 5 6 3" xfId="57651" xr:uid="{217AB61D-DB09-416A-901E-01232AAE6F35}"/>
    <cellStyle name="Entrada 2 3 5 7" xfId="47526" xr:uid="{E71C2036-EBDF-45DF-ABA9-F7356E1FFDBF}"/>
    <cellStyle name="Entrada 2 3 5_Rev &amp; Serv Trans (MXP)" xfId="36298" xr:uid="{21E31B7C-313A-4577-9EE6-A7334BEBF233}"/>
    <cellStyle name="Entrada 2 3 6" xfId="36299" xr:uid="{04328DBB-DD6A-4616-8AA3-A271AB8AAE01}"/>
    <cellStyle name="Entrada 2 3 6 2" xfId="45629" xr:uid="{E8367D91-9465-4433-A243-A238140DCAA5}"/>
    <cellStyle name="Entrada 2 3 6 2 2" xfId="49633" xr:uid="{D6D98C79-EA52-434F-93AC-84A144A05D7A}"/>
    <cellStyle name="Entrada 2 3 6 2 2 2" xfId="59708" xr:uid="{B3491B0B-F66B-4D4F-AA91-4A804DF89C1E}"/>
    <cellStyle name="Entrada 2 3 6 2 3" xfId="57656" xr:uid="{29EC3CEF-DAF9-44CB-BF69-4EC5D42F1E2C}"/>
    <cellStyle name="Entrada 2 3 6 3" xfId="47531" xr:uid="{BC6F89F9-FE22-4C9C-AFA0-E1C9258F07E7}"/>
    <cellStyle name="Entrada 2 3 7" xfId="36300" xr:uid="{B927F2D7-79F5-4575-A524-267E9EB9D87C}"/>
    <cellStyle name="Entrada 2 3 7 2" xfId="45630" xr:uid="{B12AD909-7571-4088-A83E-1DC9514C8402}"/>
    <cellStyle name="Entrada 2 3 7 2 2" xfId="49634" xr:uid="{AE22EED0-FDC5-4249-A62B-64B7D187ABBD}"/>
    <cellStyle name="Entrada 2 3 7 2 2 2" xfId="59709" xr:uid="{F222F061-ADB5-48F6-BBDE-5A4564527E56}"/>
    <cellStyle name="Entrada 2 3 7 2 3" xfId="57657" xr:uid="{C86A1ECA-263D-4EED-BEBC-2435875B4C3A}"/>
    <cellStyle name="Entrada 2 3 7 3" xfId="47532" xr:uid="{9AB11A21-404E-4E4D-9FE8-6A10B1098D65}"/>
    <cellStyle name="Entrada 2 3 8" xfId="36301" xr:uid="{D0E7D38E-154C-490A-BC50-06C2A41D4E61}"/>
    <cellStyle name="Entrada 2 3 8 2" xfId="45631" xr:uid="{CD823A1A-77FE-45B9-BE38-30973EE29F50}"/>
    <cellStyle name="Entrada 2 3 8 2 2" xfId="49635" xr:uid="{5D9294EC-CBC5-48F1-A80C-A7542D7B6B7B}"/>
    <cellStyle name="Entrada 2 3 8 2 2 2" xfId="59710" xr:uid="{3659C311-5A87-4C39-BA62-33C0512B3B1C}"/>
    <cellStyle name="Entrada 2 3 8 2 3" xfId="57658" xr:uid="{E498F256-0F8C-4F57-9C56-5C1BF2FBB500}"/>
    <cellStyle name="Entrada 2 3 8 3" xfId="47533" xr:uid="{63C95619-8382-495E-A17D-4612774B8F38}"/>
    <cellStyle name="Entrada 2 3 9" xfId="36302" xr:uid="{237B3DDB-351A-4272-BFDE-7376502ADE12}"/>
    <cellStyle name="Entrada 2 3 9 2" xfId="45632" xr:uid="{ED121899-094B-477F-8C8F-867DF77C6C04}"/>
    <cellStyle name="Entrada 2 3 9 2 2" xfId="49636" xr:uid="{F12A5D40-BC1D-4CF1-9F19-107AEA5AAD47}"/>
    <cellStyle name="Entrada 2 3 9 2 2 2" xfId="59711" xr:uid="{8877BDA6-A862-48F8-958D-F34FACFBC4AB}"/>
    <cellStyle name="Entrada 2 3 9 2 3" xfId="57659" xr:uid="{C377A945-6DF6-4B26-BFCA-5175D3EA1CC1}"/>
    <cellStyle name="Entrada 2 3 9 3" xfId="47534" xr:uid="{1AADE221-C1D3-47BF-AEFB-13BB54029147}"/>
    <cellStyle name="Entrada 2 3_Rev &amp; Serv Trans (MXP)" xfId="36303" xr:uid="{C4C385C5-BAB2-400F-A913-4E8F6321EF35}"/>
    <cellStyle name="Entrada 2 4" xfId="36304" xr:uid="{1E3DCFF9-8D33-494C-98DC-2CFC8C073E95}"/>
    <cellStyle name="Entrada 2 4 10" xfId="45633" xr:uid="{3CFDB354-9CDA-4696-A5E8-8358CE025056}"/>
    <cellStyle name="Entrada 2 4 10 2" xfId="49637" xr:uid="{6CE912D1-D8EB-4DE3-8B5A-EAADDC170B23}"/>
    <cellStyle name="Entrada 2 4 10 2 2" xfId="59712" xr:uid="{0C17B8D6-1892-485C-87FF-AF4C248D528E}"/>
    <cellStyle name="Entrada 2 4 10 3" xfId="57660" xr:uid="{FD12FF88-F886-4D5B-931A-AABD21D100AF}"/>
    <cellStyle name="Entrada 2 4 11" xfId="47535" xr:uid="{F8BCEAC3-B973-4F9B-BAE1-F619ECCBA6D9}"/>
    <cellStyle name="Entrada 2 4 2" xfId="36305" xr:uid="{9B338049-89E2-4651-98AC-51993FCE8D9D}"/>
    <cellStyle name="Entrada 2 4 2 2" xfId="36306" xr:uid="{DDE946F0-C9EA-4C7E-A821-B037F60B3C16}"/>
    <cellStyle name="Entrada 2 4 2 2 2" xfId="36307" xr:uid="{3DF2756E-E52D-407B-9214-E6E455ACCE61}"/>
    <cellStyle name="Entrada 2 4 2 2 2 2" xfId="45636" xr:uid="{D3942A97-3811-40A2-8F66-9AB3C33EECE7}"/>
    <cellStyle name="Entrada 2 4 2 2 2 2 2" xfId="49640" xr:uid="{B573D999-4FBB-43E3-9AA5-998FB3F03DDB}"/>
    <cellStyle name="Entrada 2 4 2 2 2 2 2 2" xfId="59715" xr:uid="{A91AE4BC-964A-4673-92F2-3187419C48FD}"/>
    <cellStyle name="Entrada 2 4 2 2 2 2 3" xfId="57663" xr:uid="{879DA571-D460-48F4-96DD-1FC587A75F1C}"/>
    <cellStyle name="Entrada 2 4 2 2 2 3" xfId="47538" xr:uid="{85660B21-4CAB-4D4D-953D-6BAD3A9E931D}"/>
    <cellStyle name="Entrada 2 4 2 2 3" xfId="36308" xr:uid="{51077FD9-E514-40FD-8448-318E1790ECF3}"/>
    <cellStyle name="Entrada 2 4 2 2 3 2" xfId="45637" xr:uid="{14B6FE17-232D-46B9-9992-B8978696D3FF}"/>
    <cellStyle name="Entrada 2 4 2 2 3 2 2" xfId="49641" xr:uid="{200E8328-97F3-41B7-864A-B1B5B750373F}"/>
    <cellStyle name="Entrada 2 4 2 2 3 2 2 2" xfId="59716" xr:uid="{84D998FD-C00F-4BD9-9C0F-73093F61A8AA}"/>
    <cellStyle name="Entrada 2 4 2 2 3 2 3" xfId="57664" xr:uid="{FB0985D0-8BA8-49FB-96EA-30B78B4787F6}"/>
    <cellStyle name="Entrada 2 4 2 2 3 3" xfId="47539" xr:uid="{37EA5A96-C2A4-4B1A-A120-329428DF8909}"/>
    <cellStyle name="Entrada 2 4 2 2 4" xfId="36309" xr:uid="{B2960063-16B4-41CA-9D50-5F017749CDFB}"/>
    <cellStyle name="Entrada 2 4 2 2 4 2" xfId="45638" xr:uid="{4B18FB31-F97C-460C-A263-DD7AB0CCD810}"/>
    <cellStyle name="Entrada 2 4 2 2 4 2 2" xfId="49642" xr:uid="{BEBF6046-E37B-4D07-807F-076AEFAC242B}"/>
    <cellStyle name="Entrada 2 4 2 2 4 2 2 2" xfId="59717" xr:uid="{D22C592B-84CD-4E04-9F63-786D6580BB8F}"/>
    <cellStyle name="Entrada 2 4 2 2 4 2 3" xfId="57665" xr:uid="{131DDD4E-0E28-4EBD-9E0B-332FC4AD82B0}"/>
    <cellStyle name="Entrada 2 4 2 2 4 3" xfId="47540" xr:uid="{A610103E-9133-46DB-B16D-DE176A517949}"/>
    <cellStyle name="Entrada 2 4 2 2 5" xfId="36310" xr:uid="{AB1220F6-396C-4C13-87D8-3B68DC73F0B7}"/>
    <cellStyle name="Entrada 2 4 2 2 5 2" xfId="45639" xr:uid="{213257E5-701F-4C0B-A8E6-D64AABD4A854}"/>
    <cellStyle name="Entrada 2 4 2 2 5 2 2" xfId="49643" xr:uid="{F815F27B-2D3A-43E8-AAC6-C16AEE53F05D}"/>
    <cellStyle name="Entrada 2 4 2 2 5 2 2 2" xfId="59718" xr:uid="{84E4942D-DB05-4FA1-B65A-CDD63D313877}"/>
    <cellStyle name="Entrada 2 4 2 2 5 2 3" xfId="57666" xr:uid="{700D3F4D-FBAD-48F6-98ED-8576364F559A}"/>
    <cellStyle name="Entrada 2 4 2 2 5 3" xfId="47541" xr:uid="{DD807DBF-25F0-4E95-9E97-37BA44C70D8E}"/>
    <cellStyle name="Entrada 2 4 2 2 6" xfId="45635" xr:uid="{82BECAE8-E3A8-4D53-A907-AADB23EC3692}"/>
    <cellStyle name="Entrada 2 4 2 2 6 2" xfId="49639" xr:uid="{A3B0EE46-A555-4ACD-9B4D-9C6C4F6593A7}"/>
    <cellStyle name="Entrada 2 4 2 2 6 2 2" xfId="59714" xr:uid="{9A88481C-C0B2-46E4-82A7-78577EE53DF9}"/>
    <cellStyle name="Entrada 2 4 2 2 6 3" xfId="57662" xr:uid="{B7D47B80-B36C-4F02-AF8D-137F2B126F33}"/>
    <cellStyle name="Entrada 2 4 2 2 7" xfId="47537" xr:uid="{A6FA2B07-93F1-43FE-ADFB-75D8748B5DF1}"/>
    <cellStyle name="Entrada 2 4 2 2_Rev &amp; Serv Trans (MXP)" xfId="36311" xr:uid="{042A6152-9483-48FA-94CF-B096F1EBEB3F}"/>
    <cellStyle name="Entrada 2 4 2 3" xfId="36312" xr:uid="{8BF32588-4CFD-4D47-97CB-CC9D03D06C00}"/>
    <cellStyle name="Entrada 2 4 2 3 2" xfId="36313" xr:uid="{7C78365F-2B1B-4E71-B265-ED943AD10265}"/>
    <cellStyle name="Entrada 2 4 2 3 2 2" xfId="45641" xr:uid="{54A4A94D-2165-440B-9196-E20A60DE8A5E}"/>
    <cellStyle name="Entrada 2 4 2 3 2 2 2" xfId="49645" xr:uid="{450A8A2B-8C64-4B5D-B290-315B2D712BDE}"/>
    <cellStyle name="Entrada 2 4 2 3 2 2 2 2" xfId="59720" xr:uid="{13F3AF0B-0A68-4505-BDE1-6D1AF73693D0}"/>
    <cellStyle name="Entrada 2 4 2 3 2 2 3" xfId="57668" xr:uid="{E3D70DC5-B7D6-47AE-AC69-AA8139FEACF5}"/>
    <cellStyle name="Entrada 2 4 2 3 2 3" xfId="47543" xr:uid="{7F3991A1-0006-47E2-A10C-7A6DD076445E}"/>
    <cellStyle name="Entrada 2 4 2 3 3" xfId="36314" xr:uid="{BF5293CD-911C-488F-AE89-DEF24D63F06A}"/>
    <cellStyle name="Entrada 2 4 2 3 3 2" xfId="45642" xr:uid="{05FC302E-8CB6-43BD-B7CA-E65BBA6B98AA}"/>
    <cellStyle name="Entrada 2 4 2 3 3 2 2" xfId="49646" xr:uid="{8F43FB22-28B7-4843-B52D-8BC915767051}"/>
    <cellStyle name="Entrada 2 4 2 3 3 2 2 2" xfId="59721" xr:uid="{692F9CC4-C6A1-40B2-8AB5-9E06A50AD6E6}"/>
    <cellStyle name="Entrada 2 4 2 3 3 2 3" xfId="57669" xr:uid="{ECD60DE1-1A49-49B2-ADC6-B7F95E8A743B}"/>
    <cellStyle name="Entrada 2 4 2 3 3 3" xfId="47544" xr:uid="{3F0944F1-A834-49BC-BCA7-A1BBDF6F03B6}"/>
    <cellStyle name="Entrada 2 4 2 3 4" xfId="36315" xr:uid="{8DA7E1F2-CEC1-44D0-809E-3D22640F73CF}"/>
    <cellStyle name="Entrada 2 4 2 3 4 2" xfId="45643" xr:uid="{3EACB791-9966-4CE1-ACFB-CE9106A95B56}"/>
    <cellStyle name="Entrada 2 4 2 3 4 2 2" xfId="49647" xr:uid="{66E9F9B7-BE71-40CC-96D5-0F71ECB0E4EB}"/>
    <cellStyle name="Entrada 2 4 2 3 4 2 2 2" xfId="59722" xr:uid="{BD9A38C8-4A9A-4A45-9CDF-1DB817D99288}"/>
    <cellStyle name="Entrada 2 4 2 3 4 2 3" xfId="57670" xr:uid="{6B75C7E4-1912-4146-A3B6-A395E17CEBCF}"/>
    <cellStyle name="Entrada 2 4 2 3 4 3" xfId="47545" xr:uid="{3560D866-3794-446B-A8FE-3609294A1227}"/>
    <cellStyle name="Entrada 2 4 2 3 5" xfId="36316" xr:uid="{694711F5-9C84-4699-A83A-F008F60A9A7A}"/>
    <cellStyle name="Entrada 2 4 2 3 5 2" xfId="45644" xr:uid="{D843AC70-3D85-4B7E-B142-F84CE877D806}"/>
    <cellStyle name="Entrada 2 4 2 3 5 2 2" xfId="49648" xr:uid="{F239F686-4AB5-4D0C-9C8C-B2769EFBE616}"/>
    <cellStyle name="Entrada 2 4 2 3 5 2 2 2" xfId="59723" xr:uid="{C3636BCF-43D4-479F-954E-E89B8292666C}"/>
    <cellStyle name="Entrada 2 4 2 3 5 2 3" xfId="57671" xr:uid="{93269737-00FA-42A8-B8DA-2FE5F412CF45}"/>
    <cellStyle name="Entrada 2 4 2 3 5 3" xfId="47546" xr:uid="{7677314C-521C-4DF4-A2D3-C1FF933F2E55}"/>
    <cellStyle name="Entrada 2 4 2 3 6" xfId="45640" xr:uid="{D9E5DB25-FB47-4ADA-92AE-2FF128266390}"/>
    <cellStyle name="Entrada 2 4 2 3 6 2" xfId="49644" xr:uid="{B347498C-A1AD-405C-AB83-A72696E19358}"/>
    <cellStyle name="Entrada 2 4 2 3 6 2 2" xfId="59719" xr:uid="{8C7203BC-6AC8-4A61-ACC0-CD0148DD37FB}"/>
    <cellStyle name="Entrada 2 4 2 3 6 3" xfId="57667" xr:uid="{BD379D63-2312-4980-9B40-E5B267A9B161}"/>
    <cellStyle name="Entrada 2 4 2 3 7" xfId="47542" xr:uid="{B53F3FD0-EF91-4448-8ABC-4E31E95FBE40}"/>
    <cellStyle name="Entrada 2 4 2 3_Rev &amp; Serv Trans (MXP)" xfId="36317" xr:uid="{664AFC18-6045-484A-810B-4E3114333DB6}"/>
    <cellStyle name="Entrada 2 4 2 4" xfId="36318" xr:uid="{CD1445C9-7C1A-446D-A15D-6DC4886238CC}"/>
    <cellStyle name="Entrada 2 4 2 4 2" xfId="45645" xr:uid="{C5D6020E-FC8F-4BFF-851B-1390B3F8CE6F}"/>
    <cellStyle name="Entrada 2 4 2 4 2 2" xfId="49649" xr:uid="{0F0AFB06-4B21-4725-AC02-32614AE15950}"/>
    <cellStyle name="Entrada 2 4 2 4 2 2 2" xfId="59724" xr:uid="{D62E94FD-A87A-4FC9-AA4C-80351BE67185}"/>
    <cellStyle name="Entrada 2 4 2 4 2 3" xfId="57672" xr:uid="{27B445EC-6B04-4485-BAFB-20620EE0D6CE}"/>
    <cellStyle name="Entrada 2 4 2 4 3" xfId="47547" xr:uid="{6547E977-6229-4302-A136-8228369326BC}"/>
    <cellStyle name="Entrada 2 4 2 5" xfId="36319" xr:uid="{B21CB2FB-FA6C-4C15-9B22-5F6CD3EE4B80}"/>
    <cellStyle name="Entrada 2 4 2 5 2" xfId="45646" xr:uid="{47E2610D-C686-4507-B6C6-0D026700D70A}"/>
    <cellStyle name="Entrada 2 4 2 5 2 2" xfId="49650" xr:uid="{790BBD38-19DB-4E59-83C3-8561AEB738DA}"/>
    <cellStyle name="Entrada 2 4 2 5 2 2 2" xfId="59725" xr:uid="{4C019DE0-E2DE-4E39-914D-9B1C68BD5C2C}"/>
    <cellStyle name="Entrada 2 4 2 5 2 3" xfId="57673" xr:uid="{28FF4280-5566-4A32-9C92-A53910B694A9}"/>
    <cellStyle name="Entrada 2 4 2 5 3" xfId="47548" xr:uid="{C6479993-C721-46A1-AFB9-FF9BD8659A49}"/>
    <cellStyle name="Entrada 2 4 2 6" xfId="36320" xr:uid="{9A12788B-A318-4424-9DEB-18196B68FA4D}"/>
    <cellStyle name="Entrada 2 4 2 6 2" xfId="45647" xr:uid="{D201137E-0BC5-42B3-953C-B90521A7961D}"/>
    <cellStyle name="Entrada 2 4 2 6 2 2" xfId="49651" xr:uid="{9975D0A0-39BD-434E-84D4-8DA1DED399B5}"/>
    <cellStyle name="Entrada 2 4 2 6 2 2 2" xfId="59726" xr:uid="{CC6E977E-E9AE-4761-A5D3-F4EAD6F952B0}"/>
    <cellStyle name="Entrada 2 4 2 6 2 3" xfId="57674" xr:uid="{194A3B4B-0364-4D36-87A4-9278A50C9C82}"/>
    <cellStyle name="Entrada 2 4 2 6 3" xfId="47549" xr:uid="{F7EE18CE-BEAE-483B-A881-837093B8F257}"/>
    <cellStyle name="Entrada 2 4 2 7" xfId="36321" xr:uid="{AD88EDD4-BFBA-41F9-B832-169F358476F3}"/>
    <cellStyle name="Entrada 2 4 2 7 2" xfId="45648" xr:uid="{BC6D1876-3285-4397-91FE-48982E1BE50C}"/>
    <cellStyle name="Entrada 2 4 2 7 2 2" xfId="49652" xr:uid="{09AA4E7B-13A7-4D7E-A81D-5984E2206367}"/>
    <cellStyle name="Entrada 2 4 2 7 2 2 2" xfId="59727" xr:uid="{084A7BBB-86AC-484B-8CB0-FCBF8A4C49F6}"/>
    <cellStyle name="Entrada 2 4 2 7 2 3" xfId="57675" xr:uid="{6BF27C32-71A7-46CF-BA50-F0FBDE7D1E6B}"/>
    <cellStyle name="Entrada 2 4 2 7 3" xfId="47550" xr:uid="{AF5269EC-3AAA-4F6A-AB09-9CCE93B8EA7C}"/>
    <cellStyle name="Entrada 2 4 2 8" xfId="45634" xr:uid="{F716C89F-4517-452D-9452-AB6844D3113F}"/>
    <cellStyle name="Entrada 2 4 2 8 2" xfId="49638" xr:uid="{29F053EF-01B9-462E-AC39-1BED607AF344}"/>
    <cellStyle name="Entrada 2 4 2 8 2 2" xfId="59713" xr:uid="{D7A8C239-CD12-4C1D-9681-06C5CDADAE0F}"/>
    <cellStyle name="Entrada 2 4 2 8 3" xfId="57661" xr:uid="{014E0E2F-CC5D-4403-9D00-2FE8AED498EF}"/>
    <cellStyle name="Entrada 2 4 2 9" xfId="47536" xr:uid="{AA731AE5-73E5-48F8-B7A7-C03E97F94A05}"/>
    <cellStyle name="Entrada 2 4 2_Rev &amp; Serv Trans (MXP)" xfId="36322" xr:uid="{DEE86B23-7503-4EFB-A762-086DF88FCF0E}"/>
    <cellStyle name="Entrada 2 4 3" xfId="36323" xr:uid="{80A06628-4563-4D48-B71B-44F018E9B450}"/>
    <cellStyle name="Entrada 2 4 3 2" xfId="36324" xr:uid="{8550B2F2-9D99-4B12-A2EF-CCAAC2B1615B}"/>
    <cellStyle name="Entrada 2 4 3 2 2" xfId="36325" xr:uid="{C1B16865-BBCD-49FF-9872-1BB55FEA7948}"/>
    <cellStyle name="Entrada 2 4 3 2 2 2" xfId="45651" xr:uid="{9207E4AA-19B5-4328-BAB9-980454CFDFBA}"/>
    <cellStyle name="Entrada 2 4 3 2 2 2 2" xfId="49655" xr:uid="{22E31959-0D81-4920-B179-F0B4383662D5}"/>
    <cellStyle name="Entrada 2 4 3 2 2 2 2 2" xfId="59730" xr:uid="{616767EC-1345-4DFA-BBF3-9726D870F46C}"/>
    <cellStyle name="Entrada 2 4 3 2 2 2 3" xfId="57678" xr:uid="{D169E239-02EE-478F-9C00-9D3DA66499EC}"/>
    <cellStyle name="Entrada 2 4 3 2 2 3" xfId="47553" xr:uid="{8C32DCDC-D3CB-4E53-9A80-BED46DF3A55E}"/>
    <cellStyle name="Entrada 2 4 3 2 3" xfId="36326" xr:uid="{3C597898-D497-4F99-BBDD-D9D895CD7A97}"/>
    <cellStyle name="Entrada 2 4 3 2 3 2" xfId="45652" xr:uid="{4C4B8ACD-4995-4FD6-A71E-DFA5B310C3D5}"/>
    <cellStyle name="Entrada 2 4 3 2 3 2 2" xfId="49656" xr:uid="{BC6FBAA1-EB7A-4CF5-85F6-0D0F6A5F3593}"/>
    <cellStyle name="Entrada 2 4 3 2 3 2 2 2" xfId="59731" xr:uid="{736D6AD7-E50E-4812-AE00-55F01FC82F8E}"/>
    <cellStyle name="Entrada 2 4 3 2 3 2 3" xfId="57679" xr:uid="{9FBA27CA-0FBB-4D96-B4CC-36DDB92B730A}"/>
    <cellStyle name="Entrada 2 4 3 2 3 3" xfId="47554" xr:uid="{5A8B2CC6-6B31-49BB-884A-8C900D74457D}"/>
    <cellStyle name="Entrada 2 4 3 2 4" xfId="36327" xr:uid="{16DB7CF5-DB57-4568-B7C4-3CF0BA0E40DB}"/>
    <cellStyle name="Entrada 2 4 3 2 4 2" xfId="45653" xr:uid="{87172346-16B8-426B-9B19-C284314C525A}"/>
    <cellStyle name="Entrada 2 4 3 2 4 2 2" xfId="49657" xr:uid="{26B217B9-DA69-49AB-9A74-4B724D3BE813}"/>
    <cellStyle name="Entrada 2 4 3 2 4 2 2 2" xfId="59732" xr:uid="{BA733766-E43C-48AF-85E3-667BFCAF6C95}"/>
    <cellStyle name="Entrada 2 4 3 2 4 2 3" xfId="57680" xr:uid="{D0544DAF-CB50-45AF-A1D8-02A13D746B77}"/>
    <cellStyle name="Entrada 2 4 3 2 4 3" xfId="47555" xr:uid="{F1992086-0E3E-4662-8DB8-D9EA5BDC5198}"/>
    <cellStyle name="Entrada 2 4 3 2 5" xfId="36328" xr:uid="{A8C6D540-A068-4BE0-9D0C-18AA1FFDF09F}"/>
    <cellStyle name="Entrada 2 4 3 2 5 2" xfId="45654" xr:uid="{A9DC07B3-4E28-47D9-BFB0-F39C79B2A37D}"/>
    <cellStyle name="Entrada 2 4 3 2 5 2 2" xfId="49658" xr:uid="{4ABADF40-E007-47F7-BD10-792D81D5EA55}"/>
    <cellStyle name="Entrada 2 4 3 2 5 2 2 2" xfId="59733" xr:uid="{58EB7C1C-E570-4018-92F2-00BBD1D320EF}"/>
    <cellStyle name="Entrada 2 4 3 2 5 2 3" xfId="57681" xr:uid="{3A609EFF-9C3C-4EA7-A9C8-DA35510FC8C4}"/>
    <cellStyle name="Entrada 2 4 3 2 5 3" xfId="47556" xr:uid="{F1E74262-A90A-4753-A94C-116DBA81419C}"/>
    <cellStyle name="Entrada 2 4 3 2 6" xfId="45650" xr:uid="{6A9996A7-27D0-4397-ABF8-68B887FC5FA9}"/>
    <cellStyle name="Entrada 2 4 3 2 6 2" xfId="49654" xr:uid="{BBE10631-AB72-4515-B039-BF01E4928984}"/>
    <cellStyle name="Entrada 2 4 3 2 6 2 2" xfId="59729" xr:uid="{9E15F66A-5C76-49A5-AE87-85AC0C835765}"/>
    <cellStyle name="Entrada 2 4 3 2 6 3" xfId="57677" xr:uid="{015449A5-D3DA-4E15-BDC4-41D0AAFD2485}"/>
    <cellStyle name="Entrada 2 4 3 2 7" xfId="47552" xr:uid="{AA76C359-D993-4236-A379-C5F0A781BA67}"/>
    <cellStyle name="Entrada 2 4 3 2_Rev &amp; Serv Trans (MXP)" xfId="36329" xr:uid="{1EC8BE6B-EF4F-432D-90CA-128E1285D8DC}"/>
    <cellStyle name="Entrada 2 4 3 3" xfId="36330" xr:uid="{232F3968-B43E-4C03-9DD8-5C8FE554F258}"/>
    <cellStyle name="Entrada 2 4 3 3 2" xfId="36331" xr:uid="{C447D296-C0E2-4DA6-AD74-21646A868D48}"/>
    <cellStyle name="Entrada 2 4 3 3 2 2" xfId="45656" xr:uid="{6EEE8BDB-C242-4988-9619-DF090801C123}"/>
    <cellStyle name="Entrada 2 4 3 3 2 2 2" xfId="49660" xr:uid="{BB13A3F8-F065-40C1-9BFC-CDE66F307E2A}"/>
    <cellStyle name="Entrada 2 4 3 3 2 2 2 2" xfId="59735" xr:uid="{AC070E00-C011-46A9-AF82-0F7A57A09501}"/>
    <cellStyle name="Entrada 2 4 3 3 2 2 3" xfId="57683" xr:uid="{E1C4679E-41B4-4A95-BE27-BF1C0A99EADC}"/>
    <cellStyle name="Entrada 2 4 3 3 2 3" xfId="47558" xr:uid="{34C72820-2D4D-48F9-A6D0-E85EF423E9A6}"/>
    <cellStyle name="Entrada 2 4 3 3 3" xfId="36332" xr:uid="{4DE1BC33-C912-449C-87DD-F6EC179324BB}"/>
    <cellStyle name="Entrada 2 4 3 3 3 2" xfId="45657" xr:uid="{E5019BFE-8DAA-4269-B3C9-7A81165C808A}"/>
    <cellStyle name="Entrada 2 4 3 3 3 2 2" xfId="49661" xr:uid="{2F9B90CF-00F3-4A61-9F1A-80C199E9671B}"/>
    <cellStyle name="Entrada 2 4 3 3 3 2 2 2" xfId="59736" xr:uid="{7A5B95AC-8A4F-4FB2-B2AE-1AB885A48CC2}"/>
    <cellStyle name="Entrada 2 4 3 3 3 2 3" xfId="57684" xr:uid="{112BAC38-BC90-4159-928B-B95FA9320D46}"/>
    <cellStyle name="Entrada 2 4 3 3 3 3" xfId="47559" xr:uid="{74436F39-F2C3-4D8C-A565-B2B80AA28D7D}"/>
    <cellStyle name="Entrada 2 4 3 3 4" xfId="36333" xr:uid="{2BF8A694-10C6-492B-B68D-895E0DD7B26F}"/>
    <cellStyle name="Entrada 2 4 3 3 4 2" xfId="45658" xr:uid="{F4ECBC72-23E6-4E73-8C2E-F86FD3FA6345}"/>
    <cellStyle name="Entrada 2 4 3 3 4 2 2" xfId="49662" xr:uid="{A2C649F5-BB15-4942-A199-27C9590669D0}"/>
    <cellStyle name="Entrada 2 4 3 3 4 2 2 2" xfId="59737" xr:uid="{F0DE55A7-660E-4463-AFC0-0A061A4918D2}"/>
    <cellStyle name="Entrada 2 4 3 3 4 2 3" xfId="57685" xr:uid="{318AA898-42A0-46D8-AF5B-FF4A6258CB2E}"/>
    <cellStyle name="Entrada 2 4 3 3 4 3" xfId="47560" xr:uid="{4588E244-11AE-4F59-B23D-40F06BEEB79C}"/>
    <cellStyle name="Entrada 2 4 3 3 5" xfId="36334" xr:uid="{267841A7-93BB-4CB3-8C4F-941025411749}"/>
    <cellStyle name="Entrada 2 4 3 3 5 2" xfId="45659" xr:uid="{A30A207D-8803-4630-A43E-6136C416BAFF}"/>
    <cellStyle name="Entrada 2 4 3 3 5 2 2" xfId="49663" xr:uid="{E673D834-8E33-4705-B1A4-137E7AC4B4CD}"/>
    <cellStyle name="Entrada 2 4 3 3 5 2 2 2" xfId="59738" xr:uid="{ECD09655-C622-4B3C-B798-A08EE72CC61A}"/>
    <cellStyle name="Entrada 2 4 3 3 5 2 3" xfId="57686" xr:uid="{34FCAAC2-B777-4BEA-98D6-C5F58127FEFF}"/>
    <cellStyle name="Entrada 2 4 3 3 5 3" xfId="47561" xr:uid="{17CDEFFF-DB05-4A5E-A903-BFB8127F97B3}"/>
    <cellStyle name="Entrada 2 4 3 3 6" xfId="45655" xr:uid="{724C83C3-484C-425C-94DC-7385297F0EE8}"/>
    <cellStyle name="Entrada 2 4 3 3 6 2" xfId="49659" xr:uid="{23494093-CDE8-4E33-B181-4CC14D753DF3}"/>
    <cellStyle name="Entrada 2 4 3 3 6 2 2" xfId="59734" xr:uid="{2C7022FF-E6BD-453A-8E11-452188BF9D5A}"/>
    <cellStyle name="Entrada 2 4 3 3 6 3" xfId="57682" xr:uid="{2B630D70-6B6D-4392-B8E8-07C08129FA79}"/>
    <cellStyle name="Entrada 2 4 3 3 7" xfId="47557" xr:uid="{7457E42F-E82A-4DE9-888D-2DF05DFA3528}"/>
    <cellStyle name="Entrada 2 4 3 3_Rev &amp; Serv Trans (MXP)" xfId="36335" xr:uid="{54BF0A51-7605-4F87-B912-44537AF76DE0}"/>
    <cellStyle name="Entrada 2 4 3 4" xfId="36336" xr:uid="{B7F3BC40-6C8B-401D-BA7C-679AC5631CA0}"/>
    <cellStyle name="Entrada 2 4 3 4 2" xfId="45660" xr:uid="{26CB74A4-EB34-4A90-AFED-04B57523E0C6}"/>
    <cellStyle name="Entrada 2 4 3 4 2 2" xfId="49664" xr:uid="{7B8A8683-F46E-4736-84D0-5D5C3319CF96}"/>
    <cellStyle name="Entrada 2 4 3 4 2 2 2" xfId="59739" xr:uid="{F94CDF72-A25C-4784-BB53-2F7F9F38D47E}"/>
    <cellStyle name="Entrada 2 4 3 4 2 3" xfId="57687" xr:uid="{BE135A8B-9DA9-4598-9A68-A795E3FB18C7}"/>
    <cellStyle name="Entrada 2 4 3 4 3" xfId="47562" xr:uid="{E682AB3A-B182-48E7-952E-CF8A14D3D30D}"/>
    <cellStyle name="Entrada 2 4 3 5" xfId="36337" xr:uid="{6C9E3793-5C53-481A-8701-D83DDC5D1216}"/>
    <cellStyle name="Entrada 2 4 3 5 2" xfId="45661" xr:uid="{6CD219ED-4A02-4819-8B77-9948A59F8576}"/>
    <cellStyle name="Entrada 2 4 3 5 2 2" xfId="49665" xr:uid="{C68CEC38-E9BC-43E6-99D1-0511AE0862F8}"/>
    <cellStyle name="Entrada 2 4 3 5 2 2 2" xfId="59740" xr:uid="{BA815EFD-BD6B-4583-A49D-C03CE8CC0CA3}"/>
    <cellStyle name="Entrada 2 4 3 5 2 3" xfId="57688" xr:uid="{B628489B-6F18-4D1E-87F8-F47A22F3779B}"/>
    <cellStyle name="Entrada 2 4 3 5 3" xfId="47563" xr:uid="{898A2F2F-4F69-4E4D-B1F4-C20A494BBB4D}"/>
    <cellStyle name="Entrada 2 4 3 6" xfId="36338" xr:uid="{42C5FAD5-6B37-40D9-93C2-0201632CB9CF}"/>
    <cellStyle name="Entrada 2 4 3 6 2" xfId="45662" xr:uid="{29D6E715-12AE-4A9A-81B2-E1C35F43D7A6}"/>
    <cellStyle name="Entrada 2 4 3 6 2 2" xfId="49666" xr:uid="{1797EF44-3B2E-418C-B777-38BCA777FEC0}"/>
    <cellStyle name="Entrada 2 4 3 6 2 2 2" xfId="59741" xr:uid="{E3742C89-D3DA-49B8-B45C-4D45DB6771E6}"/>
    <cellStyle name="Entrada 2 4 3 6 2 3" xfId="57689" xr:uid="{0E7EA6E8-CE82-4D92-9070-7A7C2C099224}"/>
    <cellStyle name="Entrada 2 4 3 6 3" xfId="47564" xr:uid="{8C648F85-27A2-4B63-B901-606F3081DF10}"/>
    <cellStyle name="Entrada 2 4 3 7" xfId="36339" xr:uid="{4303A731-C036-4277-9862-88AAA9A52C24}"/>
    <cellStyle name="Entrada 2 4 3 7 2" xfId="45663" xr:uid="{7DAC88A4-9AC8-4F2C-BB1C-8EF6A2493C27}"/>
    <cellStyle name="Entrada 2 4 3 7 2 2" xfId="49667" xr:uid="{4F5267F9-F87D-4CA4-86EF-D62EF73F501B}"/>
    <cellStyle name="Entrada 2 4 3 7 2 2 2" xfId="59742" xr:uid="{6BA119CF-C3DA-4EEA-9CC4-0ED7A5FBEA07}"/>
    <cellStyle name="Entrada 2 4 3 7 2 3" xfId="57690" xr:uid="{33C77E21-40D2-4C73-80EB-68829EC0D22E}"/>
    <cellStyle name="Entrada 2 4 3 7 3" xfId="47565" xr:uid="{4548EA07-52E3-4CBC-BAE2-D7D47386C5A9}"/>
    <cellStyle name="Entrada 2 4 3 8" xfId="45649" xr:uid="{66E69781-C05C-4E1D-874F-DBCDC6BADAA3}"/>
    <cellStyle name="Entrada 2 4 3 8 2" xfId="49653" xr:uid="{DB3C709C-755D-45A9-97E7-91BB01B0C647}"/>
    <cellStyle name="Entrada 2 4 3 8 2 2" xfId="59728" xr:uid="{0D6E8B51-6B4C-4A34-85D6-25E990611410}"/>
    <cellStyle name="Entrada 2 4 3 8 3" xfId="57676" xr:uid="{C2B39022-A432-4B42-A36E-0D426DE854C7}"/>
    <cellStyle name="Entrada 2 4 3 9" xfId="47551" xr:uid="{0FC9AA91-5D65-4FB5-B260-3DF2F2E69047}"/>
    <cellStyle name="Entrada 2 4 3_Rev &amp; Serv Trans (MXP)" xfId="36340" xr:uid="{87E8F1C9-DBFF-46A4-8884-BCFB78AE3891}"/>
    <cellStyle name="Entrada 2 4 4" xfId="36341" xr:uid="{4A62C871-06E6-43CD-8FDC-1FB310660DF3}"/>
    <cellStyle name="Entrada 2 4 4 2" xfId="36342" xr:uid="{B6741642-E935-4B34-9B74-06D1D97F4CE2}"/>
    <cellStyle name="Entrada 2 4 4 2 2" xfId="45665" xr:uid="{9324D4A8-FB11-45F1-9951-C74C64B7EA19}"/>
    <cellStyle name="Entrada 2 4 4 2 2 2" xfId="49669" xr:uid="{FDEC7AE0-893B-43FA-921F-811C0FFD248D}"/>
    <cellStyle name="Entrada 2 4 4 2 2 2 2" xfId="59744" xr:uid="{BDACDE36-244C-4262-BC8E-7490B71C93E1}"/>
    <cellStyle name="Entrada 2 4 4 2 2 3" xfId="57692" xr:uid="{5E578995-F09A-468C-AE0E-3C1E8994E0F4}"/>
    <cellStyle name="Entrada 2 4 4 2 3" xfId="47567" xr:uid="{0A62AE7E-7A7D-4E95-82A4-AD03ABDE5458}"/>
    <cellStyle name="Entrada 2 4 4 3" xfId="36343" xr:uid="{C31D164D-5F3F-4046-9AE1-6827E987CAC1}"/>
    <cellStyle name="Entrada 2 4 4 3 2" xfId="45666" xr:uid="{10363AA5-F0A6-4AA4-8668-6C686575E318}"/>
    <cellStyle name="Entrada 2 4 4 3 2 2" xfId="49670" xr:uid="{D132E6E9-DC57-4CA8-8B65-2DBEA034A0F6}"/>
    <cellStyle name="Entrada 2 4 4 3 2 2 2" xfId="59745" xr:uid="{B26676D4-8D1F-4E63-94A6-60E1B5549453}"/>
    <cellStyle name="Entrada 2 4 4 3 2 3" xfId="57693" xr:uid="{6661B7DF-815B-469D-942A-0B429F73C2A8}"/>
    <cellStyle name="Entrada 2 4 4 3 3" xfId="47568" xr:uid="{AD0C58BA-15AD-4F2A-9DE4-B171BF04D5CB}"/>
    <cellStyle name="Entrada 2 4 4 4" xfId="36344" xr:uid="{9CB2C5AD-54C0-423A-99CA-42CC18D254B8}"/>
    <cellStyle name="Entrada 2 4 4 4 2" xfId="45667" xr:uid="{AEFF815C-D2B1-4907-89FB-FDB58B43394D}"/>
    <cellStyle name="Entrada 2 4 4 4 2 2" xfId="49671" xr:uid="{D3E3B2E0-2CE9-4598-AC5B-62296E4E8254}"/>
    <cellStyle name="Entrada 2 4 4 4 2 2 2" xfId="59746" xr:uid="{24313BB5-2ADB-4A8C-92E2-EEE6B814755E}"/>
    <cellStyle name="Entrada 2 4 4 4 2 3" xfId="57694" xr:uid="{F34A695C-1550-4503-A4EF-FA67B0BBCA6C}"/>
    <cellStyle name="Entrada 2 4 4 4 3" xfId="47569" xr:uid="{1A776406-2DC7-4F2E-8ADD-E12121FA0FBE}"/>
    <cellStyle name="Entrada 2 4 4 5" xfId="36345" xr:uid="{F59D7087-E806-4E98-80B4-8CD4BFC0F9F7}"/>
    <cellStyle name="Entrada 2 4 4 5 2" xfId="45668" xr:uid="{7A43CEB1-4215-4101-806D-65BDBFA00FE4}"/>
    <cellStyle name="Entrada 2 4 4 5 2 2" xfId="49672" xr:uid="{516188A0-43D7-4BB6-ADFE-6BB3BCAAF064}"/>
    <cellStyle name="Entrada 2 4 4 5 2 2 2" xfId="59747" xr:uid="{130B244D-F847-446A-BF52-7D98652F74F5}"/>
    <cellStyle name="Entrada 2 4 4 5 2 3" xfId="57695" xr:uid="{3073B2F5-D151-4659-A2A1-C593B5964723}"/>
    <cellStyle name="Entrada 2 4 4 5 3" xfId="47570" xr:uid="{8B58D634-8A23-4769-BB5E-2BFF16599E4A}"/>
    <cellStyle name="Entrada 2 4 4 6" xfId="45664" xr:uid="{088F2F96-2440-475C-BE1F-687B9689038E}"/>
    <cellStyle name="Entrada 2 4 4 6 2" xfId="49668" xr:uid="{982C0C7A-669A-45D4-9CBC-AE13578F0EC6}"/>
    <cellStyle name="Entrada 2 4 4 6 2 2" xfId="59743" xr:uid="{76808909-C071-433B-8CA2-732DD4B4A2E2}"/>
    <cellStyle name="Entrada 2 4 4 6 3" xfId="57691" xr:uid="{07313F99-4A72-443A-96AD-5EF5E05B98DB}"/>
    <cellStyle name="Entrada 2 4 4 7" xfId="47566" xr:uid="{EB23E585-CFF8-4C9E-83BE-756C404E29C5}"/>
    <cellStyle name="Entrada 2 4 4_Rev &amp; Serv Trans (MXP)" xfId="36346" xr:uid="{A537B986-1412-4B10-B0A3-13A03B13058A}"/>
    <cellStyle name="Entrada 2 4 5" xfId="36347" xr:uid="{0ABB8B7D-5828-4AD5-ABEE-665034D947F4}"/>
    <cellStyle name="Entrada 2 4 5 2" xfId="36348" xr:uid="{AED04197-1E60-4ABC-8CDF-E69AEE809D6A}"/>
    <cellStyle name="Entrada 2 4 5 2 2" xfId="45670" xr:uid="{172DF554-576F-4C96-81A2-B8DB735D7C26}"/>
    <cellStyle name="Entrada 2 4 5 2 2 2" xfId="49674" xr:uid="{99993B4D-3D2E-41FE-BB3A-2BFE28EE8144}"/>
    <cellStyle name="Entrada 2 4 5 2 2 2 2" xfId="59749" xr:uid="{3F783906-F306-4D81-B473-147D0F6A74A6}"/>
    <cellStyle name="Entrada 2 4 5 2 2 3" xfId="57697" xr:uid="{C6D5DDBA-8BF6-41AD-A04A-A8F80776F240}"/>
    <cellStyle name="Entrada 2 4 5 2 3" xfId="47572" xr:uid="{ECF2BAB4-36C4-49A1-8BBC-97B973C73636}"/>
    <cellStyle name="Entrada 2 4 5 3" xfId="36349" xr:uid="{BE233407-A7CA-4744-80A9-A3C1FBE38C09}"/>
    <cellStyle name="Entrada 2 4 5 3 2" xfId="45671" xr:uid="{C63ABDBD-FDF6-4C77-A691-2AC6744E7D5E}"/>
    <cellStyle name="Entrada 2 4 5 3 2 2" xfId="49675" xr:uid="{0FE78D9E-22B9-4324-B990-72892E45DB33}"/>
    <cellStyle name="Entrada 2 4 5 3 2 2 2" xfId="59750" xr:uid="{C80E412F-6AAA-4A26-9E58-B0B0AF78FF7B}"/>
    <cellStyle name="Entrada 2 4 5 3 2 3" xfId="57698" xr:uid="{1F5D02BA-0544-425D-98C4-2563821D9E53}"/>
    <cellStyle name="Entrada 2 4 5 3 3" xfId="47573" xr:uid="{E52693D3-DFE9-4889-9223-17316C11382A}"/>
    <cellStyle name="Entrada 2 4 5 4" xfId="36350" xr:uid="{2C826F7F-227E-4820-9DCB-A5AC2D0F8C19}"/>
    <cellStyle name="Entrada 2 4 5 4 2" xfId="45672" xr:uid="{657CB08D-C2BE-41DF-ADD7-AF22D8BDFF4A}"/>
    <cellStyle name="Entrada 2 4 5 4 2 2" xfId="49676" xr:uid="{7F82602A-BA76-4E21-A4E2-7E5AC1B1849A}"/>
    <cellStyle name="Entrada 2 4 5 4 2 2 2" xfId="59751" xr:uid="{7C9B6658-6686-4AC0-99FA-C3FF22DF0417}"/>
    <cellStyle name="Entrada 2 4 5 4 2 3" xfId="57699" xr:uid="{D0D4256F-5152-441A-94DB-CA86A4758B1E}"/>
    <cellStyle name="Entrada 2 4 5 4 3" xfId="47574" xr:uid="{E5D0F577-A105-4973-913E-A808484408CF}"/>
    <cellStyle name="Entrada 2 4 5 5" xfId="36351" xr:uid="{A5631808-AE33-4318-87E5-2A1B9C2F751D}"/>
    <cellStyle name="Entrada 2 4 5 5 2" xfId="45673" xr:uid="{E98B949A-B663-4F90-860D-46083F16ED6E}"/>
    <cellStyle name="Entrada 2 4 5 5 2 2" xfId="49677" xr:uid="{D92B997F-F44F-4837-8874-30E7BBAD06DB}"/>
    <cellStyle name="Entrada 2 4 5 5 2 2 2" xfId="59752" xr:uid="{D1840E1A-6207-4575-B4B5-FF20A4D606A5}"/>
    <cellStyle name="Entrada 2 4 5 5 2 3" xfId="57700" xr:uid="{81783507-C6B0-47B9-B9DC-CB753C20B4EB}"/>
    <cellStyle name="Entrada 2 4 5 5 3" xfId="47575" xr:uid="{C5497AEE-7ABD-4F1D-991B-B46BBA91B2FB}"/>
    <cellStyle name="Entrada 2 4 5 6" xfId="45669" xr:uid="{68587458-0B06-4D1B-B42E-53BDF35F3594}"/>
    <cellStyle name="Entrada 2 4 5 6 2" xfId="49673" xr:uid="{27C79F8E-662B-4D18-93C0-51B2901DD580}"/>
    <cellStyle name="Entrada 2 4 5 6 2 2" xfId="59748" xr:uid="{2054817F-B8D9-4346-8BC3-FA813D4D8BF9}"/>
    <cellStyle name="Entrada 2 4 5 6 3" xfId="57696" xr:uid="{6FA3B848-7AC5-4DA9-9F98-8A387BC388F9}"/>
    <cellStyle name="Entrada 2 4 5 7" xfId="47571" xr:uid="{6EE7C9B6-574F-47F2-A262-DCB9996A139E}"/>
    <cellStyle name="Entrada 2 4 5_Rev &amp; Serv Trans (MXP)" xfId="36352" xr:uid="{16414C51-FB5E-44B6-A2EE-67EAB842EF15}"/>
    <cellStyle name="Entrada 2 4 6" xfId="36353" xr:uid="{FCA5710C-AE7C-4E7A-9CAB-C89A50999CCC}"/>
    <cellStyle name="Entrada 2 4 6 2" xfId="45674" xr:uid="{00EF610C-4893-409D-AC1F-31E04AB4FDE3}"/>
    <cellStyle name="Entrada 2 4 6 2 2" xfId="49678" xr:uid="{51AA1278-471F-42E3-8EB9-B28BC02152FE}"/>
    <cellStyle name="Entrada 2 4 6 2 2 2" xfId="59753" xr:uid="{93F72B27-4812-4256-84AC-BD1748AEB56A}"/>
    <cellStyle name="Entrada 2 4 6 2 3" xfId="57701" xr:uid="{06AA5BC7-C6AB-4541-8792-B3280DF0F05D}"/>
    <cellStyle name="Entrada 2 4 6 3" xfId="47576" xr:uid="{7849F0ED-73BB-45DE-AF0E-37346BD3E4FE}"/>
    <cellStyle name="Entrada 2 4 7" xfId="36354" xr:uid="{3296455F-4859-4A7B-9B13-82B7AB2F424D}"/>
    <cellStyle name="Entrada 2 4 7 2" xfId="45675" xr:uid="{FFF1FB05-2C6F-4CC2-A4D7-A6E856FA07F9}"/>
    <cellStyle name="Entrada 2 4 7 2 2" xfId="49679" xr:uid="{F8788F9A-9927-4A56-8A66-25AD3C2A1811}"/>
    <cellStyle name="Entrada 2 4 7 2 2 2" xfId="59754" xr:uid="{D36FD05D-5B1D-4117-B2CB-780865519B0A}"/>
    <cellStyle name="Entrada 2 4 7 2 3" xfId="57702" xr:uid="{82154E54-EB4B-4C1E-888A-BB5DDD7E83BA}"/>
    <cellStyle name="Entrada 2 4 7 3" xfId="47577" xr:uid="{CBD304A2-1B29-4A1C-8BFD-70FADB29DC3C}"/>
    <cellStyle name="Entrada 2 4 8" xfId="36355" xr:uid="{EDE7BE3C-2C2E-4FF0-A889-6B6AB676D888}"/>
    <cellStyle name="Entrada 2 4 8 2" xfId="45676" xr:uid="{A5BB30D9-BE68-42E0-BB7D-F996DF4365E7}"/>
    <cellStyle name="Entrada 2 4 8 2 2" xfId="49680" xr:uid="{B83FA76E-AFD4-4437-9732-1E4F45AAD2DA}"/>
    <cellStyle name="Entrada 2 4 8 2 2 2" xfId="59755" xr:uid="{1D767E04-1B82-4483-9703-5F9EE6F70A98}"/>
    <cellStyle name="Entrada 2 4 8 2 3" xfId="57703" xr:uid="{1C49E773-5427-48AB-8A2E-66E944581F8B}"/>
    <cellStyle name="Entrada 2 4 8 3" xfId="47578" xr:uid="{3374F6CA-2D95-4C52-83EB-96E7373C34CB}"/>
    <cellStyle name="Entrada 2 4 9" xfId="36356" xr:uid="{84CF623E-42C2-434E-8AE9-B6245518B5D3}"/>
    <cellStyle name="Entrada 2 4 9 2" xfId="45677" xr:uid="{C40EEDA1-D812-4E49-8F14-7EEB903E2AFC}"/>
    <cellStyle name="Entrada 2 4 9 2 2" xfId="49681" xr:uid="{76A5ADC3-0443-4BBD-9E02-E94DB02F5E96}"/>
    <cellStyle name="Entrada 2 4 9 2 2 2" xfId="59756" xr:uid="{57B238A4-1035-4E18-961E-90C6CE56FDCB}"/>
    <cellStyle name="Entrada 2 4 9 2 3" xfId="57704" xr:uid="{4EBB0853-5FA4-407D-B6E8-3F5AB7CCF0B2}"/>
    <cellStyle name="Entrada 2 4 9 3" xfId="47579" xr:uid="{88610668-A4FA-48AD-AA44-4FD135CDDD93}"/>
    <cellStyle name="Entrada 2 4_Rev &amp; Serv Trans (MXP)" xfId="36357" xr:uid="{A6ED212B-6FDD-477C-BAD9-E2D9E169B9D4}"/>
    <cellStyle name="Entrada 2 5" xfId="36358" xr:uid="{7BFC8296-B1F7-4990-BD92-CEF0123E75E5}"/>
    <cellStyle name="Entrada 2 5 10" xfId="45678" xr:uid="{ABB8B020-4BA9-440B-AED0-63BD25B608D7}"/>
    <cellStyle name="Entrada 2 5 10 2" xfId="49682" xr:uid="{0003B259-8281-4497-889A-589EF8B05755}"/>
    <cellStyle name="Entrada 2 5 10 2 2" xfId="59757" xr:uid="{06DFCF93-4208-4827-BA60-998A596D5B7D}"/>
    <cellStyle name="Entrada 2 5 10 3" xfId="57705" xr:uid="{F579DC78-67D2-447E-B09A-1ACE08ED1B2E}"/>
    <cellStyle name="Entrada 2 5 11" xfId="47580" xr:uid="{385AEA71-DCEA-4A5F-BF60-328160E51EA2}"/>
    <cellStyle name="Entrada 2 5 2" xfId="36359" xr:uid="{30AE2414-B614-4AD0-ADB7-1568E8545B06}"/>
    <cellStyle name="Entrada 2 5 2 2" xfId="36360" xr:uid="{DAEB5DCF-701D-4597-8CF3-198A94B8EFC8}"/>
    <cellStyle name="Entrada 2 5 2 2 2" xfId="36361" xr:uid="{57B17ECB-5817-4A51-A687-DDAA68B40A05}"/>
    <cellStyle name="Entrada 2 5 2 2 2 2" xfId="45681" xr:uid="{7A80BCA8-E565-45A9-8177-5BB34E02B5A5}"/>
    <cellStyle name="Entrada 2 5 2 2 2 2 2" xfId="49685" xr:uid="{DB08CFCA-4462-4D80-A34E-35452748D6F4}"/>
    <cellStyle name="Entrada 2 5 2 2 2 2 2 2" xfId="59760" xr:uid="{5DDE4F71-73DC-4234-8B00-6A3B9C65417F}"/>
    <cellStyle name="Entrada 2 5 2 2 2 2 3" xfId="57708" xr:uid="{E7D10969-1F11-460E-9725-9EE3D7B9B152}"/>
    <cellStyle name="Entrada 2 5 2 2 2 3" xfId="47583" xr:uid="{6295362A-79E7-47A0-A472-9FCF9A8DA4BE}"/>
    <cellStyle name="Entrada 2 5 2 2 3" xfId="36362" xr:uid="{3C7EE3EF-68C7-4395-9E7D-D773ED5AB5AD}"/>
    <cellStyle name="Entrada 2 5 2 2 3 2" xfId="45682" xr:uid="{97D04B23-4C82-4927-96EA-64276CE00070}"/>
    <cellStyle name="Entrada 2 5 2 2 3 2 2" xfId="49686" xr:uid="{D88F5274-B995-4196-A500-7FEDF3BEB9D1}"/>
    <cellStyle name="Entrada 2 5 2 2 3 2 2 2" xfId="59761" xr:uid="{69D9E18E-2FF2-4524-855C-DBE796523AD1}"/>
    <cellStyle name="Entrada 2 5 2 2 3 2 3" xfId="57709" xr:uid="{330119EB-B12E-43B5-B605-68A8B184903F}"/>
    <cellStyle name="Entrada 2 5 2 2 3 3" xfId="47584" xr:uid="{4B3C1FF8-B1F7-4596-9717-8F51A098FF1D}"/>
    <cellStyle name="Entrada 2 5 2 2 4" xfId="36363" xr:uid="{AC2BDCC9-F4B4-4C11-A09C-76671A8E007E}"/>
    <cellStyle name="Entrada 2 5 2 2 4 2" xfId="45683" xr:uid="{1055D8AB-0198-43B3-9BE6-D415137C3F9E}"/>
    <cellStyle name="Entrada 2 5 2 2 4 2 2" xfId="49687" xr:uid="{B75E13F0-BC2C-45D0-94DE-CCA42BCE7948}"/>
    <cellStyle name="Entrada 2 5 2 2 4 2 2 2" xfId="59762" xr:uid="{360CEE77-83CF-49F5-9EAC-47F9B50D8A9E}"/>
    <cellStyle name="Entrada 2 5 2 2 4 2 3" xfId="57710" xr:uid="{E5CC76E8-5F9E-46AA-B75D-305BF85F3913}"/>
    <cellStyle name="Entrada 2 5 2 2 4 3" xfId="47585" xr:uid="{A1A27068-4314-4F3D-B80B-F7367A006256}"/>
    <cellStyle name="Entrada 2 5 2 2 5" xfId="36364" xr:uid="{7AB847AF-B709-464B-A453-600075A382B2}"/>
    <cellStyle name="Entrada 2 5 2 2 5 2" xfId="45684" xr:uid="{6B22DBF0-72DA-4B3A-A8C1-2E7C9D08F7BE}"/>
    <cellStyle name="Entrada 2 5 2 2 5 2 2" xfId="49688" xr:uid="{B991DF74-3ADE-46BE-A6D8-DC13FBC6556D}"/>
    <cellStyle name="Entrada 2 5 2 2 5 2 2 2" xfId="59763" xr:uid="{04AA8B02-EB6C-40C7-ADEF-38E729BEFB4A}"/>
    <cellStyle name="Entrada 2 5 2 2 5 2 3" xfId="57711" xr:uid="{A984F2EA-247E-4093-B82C-C567D7D2BCDD}"/>
    <cellStyle name="Entrada 2 5 2 2 5 3" xfId="47586" xr:uid="{A0737CC4-69E7-466A-81F7-ECA7AB237488}"/>
    <cellStyle name="Entrada 2 5 2 2 6" xfId="45680" xr:uid="{50578ABE-A450-4754-84D0-B1CDD1372902}"/>
    <cellStyle name="Entrada 2 5 2 2 6 2" xfId="49684" xr:uid="{75D15F40-63D3-4C9F-8F3C-DD4462389726}"/>
    <cellStyle name="Entrada 2 5 2 2 6 2 2" xfId="59759" xr:uid="{65EA305E-4BC3-4912-830C-CCB2BDDB309F}"/>
    <cellStyle name="Entrada 2 5 2 2 6 3" xfId="57707" xr:uid="{5F856EB0-B423-4446-A6BD-9ECB0FBBE50E}"/>
    <cellStyle name="Entrada 2 5 2 2 7" xfId="47582" xr:uid="{51C6D8C6-18C6-497F-97ED-C303DD134B9B}"/>
    <cellStyle name="Entrada 2 5 2 2_Rev &amp; Serv Trans (MXP)" xfId="36365" xr:uid="{DECF267D-2870-4F18-910D-1823E53BD7D5}"/>
    <cellStyle name="Entrada 2 5 2 3" xfId="36366" xr:uid="{B7DB0F38-26AA-46B1-B2BF-7DAF2759EBA1}"/>
    <cellStyle name="Entrada 2 5 2 3 2" xfId="36367" xr:uid="{348B1D45-B224-4E10-9B67-8551F7F98960}"/>
    <cellStyle name="Entrada 2 5 2 3 2 2" xfId="45686" xr:uid="{F5325AF6-DB35-4437-8D7E-E5557D125BA3}"/>
    <cellStyle name="Entrada 2 5 2 3 2 2 2" xfId="49690" xr:uid="{180BA9F7-1F02-4FC2-ABB8-32485BA937AE}"/>
    <cellStyle name="Entrada 2 5 2 3 2 2 2 2" xfId="59765" xr:uid="{BF20EAC5-CE83-4A93-94B1-6C6593B4B3B9}"/>
    <cellStyle name="Entrada 2 5 2 3 2 2 3" xfId="57713" xr:uid="{8B024871-01F1-42A1-8696-D9EB420E27E6}"/>
    <cellStyle name="Entrada 2 5 2 3 2 3" xfId="47588" xr:uid="{F82A9463-18B9-4EC4-AC0C-F1B631375172}"/>
    <cellStyle name="Entrada 2 5 2 3 3" xfId="36368" xr:uid="{8708465A-C736-4015-93FA-A359CE17B329}"/>
    <cellStyle name="Entrada 2 5 2 3 3 2" xfId="45687" xr:uid="{86837C66-65BE-442D-AAD7-519E7BE4482C}"/>
    <cellStyle name="Entrada 2 5 2 3 3 2 2" xfId="49691" xr:uid="{2BEC09A3-4022-472B-916E-3EC08745DFDC}"/>
    <cellStyle name="Entrada 2 5 2 3 3 2 2 2" xfId="59766" xr:uid="{2DE82363-0C52-4E85-A6FE-D016AC972D77}"/>
    <cellStyle name="Entrada 2 5 2 3 3 2 3" xfId="57714" xr:uid="{5880D3D2-D393-4BAA-98A2-1925BEFB204D}"/>
    <cellStyle name="Entrada 2 5 2 3 3 3" xfId="47589" xr:uid="{8ADAB77B-C031-4012-8C1A-EBA7693759BC}"/>
    <cellStyle name="Entrada 2 5 2 3 4" xfId="36369" xr:uid="{09D75F6D-6A63-4264-BFEB-8481ACCE31BA}"/>
    <cellStyle name="Entrada 2 5 2 3 4 2" xfId="45688" xr:uid="{94DF0CDB-CFCB-4288-8305-4F92F469C828}"/>
    <cellStyle name="Entrada 2 5 2 3 4 2 2" xfId="49692" xr:uid="{EE778E30-B2E6-4519-949F-78B968FCECBF}"/>
    <cellStyle name="Entrada 2 5 2 3 4 2 2 2" xfId="59767" xr:uid="{57C59B91-B1DA-4CB2-8CB4-F4ED61857405}"/>
    <cellStyle name="Entrada 2 5 2 3 4 2 3" xfId="57715" xr:uid="{A7459C7E-388B-4043-BAFF-2B4137647638}"/>
    <cellStyle name="Entrada 2 5 2 3 4 3" xfId="47590" xr:uid="{1D07AEB9-0BCE-41E5-9D22-50F4165290E4}"/>
    <cellStyle name="Entrada 2 5 2 3 5" xfId="36370" xr:uid="{0A6FEF2E-FED5-4654-A276-D6ABD18D917F}"/>
    <cellStyle name="Entrada 2 5 2 3 5 2" xfId="45689" xr:uid="{F413CD27-A007-4B05-A024-9F64C5109F7E}"/>
    <cellStyle name="Entrada 2 5 2 3 5 2 2" xfId="49693" xr:uid="{DCE88C6F-A45A-48D8-B516-9A25880BC7D6}"/>
    <cellStyle name="Entrada 2 5 2 3 5 2 2 2" xfId="59768" xr:uid="{90730519-C2DA-4886-8AFD-4BD8CFCE5F9F}"/>
    <cellStyle name="Entrada 2 5 2 3 5 2 3" xfId="57716" xr:uid="{C1FA45ED-B460-44CD-A870-914B1D6D6628}"/>
    <cellStyle name="Entrada 2 5 2 3 5 3" xfId="47591" xr:uid="{6A273BDA-CD09-4A7B-AA15-BE625B054693}"/>
    <cellStyle name="Entrada 2 5 2 3 6" xfId="45685" xr:uid="{F93A03F1-803F-484A-B782-1B3B1CCFE659}"/>
    <cellStyle name="Entrada 2 5 2 3 6 2" xfId="49689" xr:uid="{DE98A5C0-AA84-4963-BF3E-547FBD610A07}"/>
    <cellStyle name="Entrada 2 5 2 3 6 2 2" xfId="59764" xr:uid="{34D1A660-B6F1-4782-A92E-74F771716901}"/>
    <cellStyle name="Entrada 2 5 2 3 6 3" xfId="57712" xr:uid="{F39DE55D-3064-4D0C-89EE-9E9F0BCE2F27}"/>
    <cellStyle name="Entrada 2 5 2 3 7" xfId="47587" xr:uid="{EDD7B4A9-A27A-4B2F-AD76-42358FAC7D93}"/>
    <cellStyle name="Entrada 2 5 2 3_Rev &amp; Serv Trans (MXP)" xfId="36371" xr:uid="{A8218229-B163-42E8-8189-71FEF903A1A9}"/>
    <cellStyle name="Entrada 2 5 2 4" xfId="36372" xr:uid="{AE780B4C-0B33-4749-B5B4-30C9FE02D641}"/>
    <cellStyle name="Entrada 2 5 2 4 2" xfId="45690" xr:uid="{E3F22B70-8796-41E4-8E46-D39C06DCD0DE}"/>
    <cellStyle name="Entrada 2 5 2 4 2 2" xfId="49694" xr:uid="{531C431D-E133-4E5E-989A-4E864E93DB0E}"/>
    <cellStyle name="Entrada 2 5 2 4 2 2 2" xfId="59769" xr:uid="{B529C914-4F69-4AD4-959D-7EDB60AC63BC}"/>
    <cellStyle name="Entrada 2 5 2 4 2 3" xfId="57717" xr:uid="{EBD24B17-FA8E-41C1-9FB9-AEB61ED2B6DF}"/>
    <cellStyle name="Entrada 2 5 2 4 3" xfId="47592" xr:uid="{310AF0FB-5582-424E-9159-52C6BB82FB72}"/>
    <cellStyle name="Entrada 2 5 2 5" xfId="36373" xr:uid="{1E6C5966-7CB1-4ED9-B05C-354F3E91A771}"/>
    <cellStyle name="Entrada 2 5 2 5 2" xfId="45691" xr:uid="{F40209E6-DDC9-4656-AA71-7A0A7E0B99E7}"/>
    <cellStyle name="Entrada 2 5 2 5 2 2" xfId="49695" xr:uid="{0212B519-E397-4AE5-9EE7-C186BFD25112}"/>
    <cellStyle name="Entrada 2 5 2 5 2 2 2" xfId="59770" xr:uid="{BD55F7BB-C140-4424-8BFF-88EFD8F4F602}"/>
    <cellStyle name="Entrada 2 5 2 5 2 3" xfId="57718" xr:uid="{186BF060-BC59-4184-93D0-C81800292EF6}"/>
    <cellStyle name="Entrada 2 5 2 5 3" xfId="47593" xr:uid="{8F3B6F2E-5330-49DB-B6ED-06ADF86173E7}"/>
    <cellStyle name="Entrada 2 5 2 6" xfId="36374" xr:uid="{9233781D-09A5-421D-87D1-E675FB39B096}"/>
    <cellStyle name="Entrada 2 5 2 6 2" xfId="45692" xr:uid="{436A206D-0316-486F-9422-8DDF95217197}"/>
    <cellStyle name="Entrada 2 5 2 6 2 2" xfId="49696" xr:uid="{F0159544-FA92-4CD4-B525-0AB84A650C7D}"/>
    <cellStyle name="Entrada 2 5 2 6 2 2 2" xfId="59771" xr:uid="{155C46AD-04D8-4922-B010-AEFA6415C50A}"/>
    <cellStyle name="Entrada 2 5 2 6 2 3" xfId="57719" xr:uid="{9EEDD86A-E84C-4352-AAC5-9C814ED1BD6A}"/>
    <cellStyle name="Entrada 2 5 2 6 3" xfId="47594" xr:uid="{51980F72-4245-4172-B371-BC6F14A30E1F}"/>
    <cellStyle name="Entrada 2 5 2 7" xfId="36375" xr:uid="{7C7FD38A-81E4-444D-870B-2A1D1CA8E64C}"/>
    <cellStyle name="Entrada 2 5 2 7 2" xfId="45693" xr:uid="{8B798921-16F5-4F92-ADA2-956DF5189D78}"/>
    <cellStyle name="Entrada 2 5 2 7 2 2" xfId="49697" xr:uid="{026FA040-7284-4015-8CD8-19AA0F9BE21C}"/>
    <cellStyle name="Entrada 2 5 2 7 2 2 2" xfId="59772" xr:uid="{8F680511-249E-4C15-B13F-7EB139117191}"/>
    <cellStyle name="Entrada 2 5 2 7 2 3" xfId="57720" xr:uid="{A70AE8CA-005F-4537-AF36-259BFEE7D8F7}"/>
    <cellStyle name="Entrada 2 5 2 7 3" xfId="47595" xr:uid="{40100CAB-8979-41ED-9203-1593A32AF420}"/>
    <cellStyle name="Entrada 2 5 2 8" xfId="45679" xr:uid="{D1B304BE-B263-48EE-89D6-A57CA6290E6A}"/>
    <cellStyle name="Entrada 2 5 2 8 2" xfId="49683" xr:uid="{BCCB0749-AFF7-43EC-B3DC-B5CD895D303A}"/>
    <cellStyle name="Entrada 2 5 2 8 2 2" xfId="59758" xr:uid="{654CD525-62B2-4AEA-B258-949BFFF7587A}"/>
    <cellStyle name="Entrada 2 5 2 8 3" xfId="57706" xr:uid="{687D609A-693A-422C-BE67-AE8D8B5FB6A0}"/>
    <cellStyle name="Entrada 2 5 2 9" xfId="47581" xr:uid="{CC93B385-75BA-49B1-9229-316D96A156C7}"/>
    <cellStyle name="Entrada 2 5 2_Rev &amp; Serv Trans (MXP)" xfId="36376" xr:uid="{2A593187-E2AC-476B-ABA6-6F56ADC2649A}"/>
    <cellStyle name="Entrada 2 5 3" xfId="36377" xr:uid="{98716C15-3E99-472C-BECA-E2AC28D5F36A}"/>
    <cellStyle name="Entrada 2 5 3 2" xfId="36378" xr:uid="{6876E31B-32F9-4C46-89B3-592C33363CA4}"/>
    <cellStyle name="Entrada 2 5 3 2 2" xfId="36379" xr:uid="{E53AA885-35D1-4D98-9131-275554E9BF6D}"/>
    <cellStyle name="Entrada 2 5 3 2 2 2" xfId="45696" xr:uid="{3B274C1F-A26D-480F-A7FC-0AE3709637E6}"/>
    <cellStyle name="Entrada 2 5 3 2 2 2 2" xfId="49700" xr:uid="{C5025688-916F-4248-BBD5-E5E55BA0E61D}"/>
    <cellStyle name="Entrada 2 5 3 2 2 2 2 2" xfId="59775" xr:uid="{8D171304-5523-4CA3-955C-BF71A736AD62}"/>
    <cellStyle name="Entrada 2 5 3 2 2 2 3" xfId="57723" xr:uid="{0F953604-47A2-43DD-ACA7-6445743226F4}"/>
    <cellStyle name="Entrada 2 5 3 2 2 3" xfId="47598" xr:uid="{A38DB58A-45E6-4B3D-9840-1DE60B33AEC6}"/>
    <cellStyle name="Entrada 2 5 3 2 3" xfId="36380" xr:uid="{F79502AD-58AC-4A55-AB09-A1840712ABF8}"/>
    <cellStyle name="Entrada 2 5 3 2 3 2" xfId="45697" xr:uid="{AD7FBAD0-6B64-4B76-AB78-436062EC9AA4}"/>
    <cellStyle name="Entrada 2 5 3 2 3 2 2" xfId="49701" xr:uid="{0AB76ACC-D4DE-4F78-8177-C81B700D58FA}"/>
    <cellStyle name="Entrada 2 5 3 2 3 2 2 2" xfId="59776" xr:uid="{68BE3FE8-29A4-49C3-B91D-F976B2336D96}"/>
    <cellStyle name="Entrada 2 5 3 2 3 2 3" xfId="57724" xr:uid="{19F46247-08AB-4744-BBC6-0936FC7431C5}"/>
    <cellStyle name="Entrada 2 5 3 2 3 3" xfId="47599" xr:uid="{240C3907-F535-43E4-A3CA-60950265A6F1}"/>
    <cellStyle name="Entrada 2 5 3 2 4" xfId="36381" xr:uid="{3FA93FE7-BDD6-4894-BB8C-40DC9B595CCE}"/>
    <cellStyle name="Entrada 2 5 3 2 4 2" xfId="45698" xr:uid="{98AA2A62-4134-4ABF-AC49-3ED4BAE7D7F7}"/>
    <cellStyle name="Entrada 2 5 3 2 4 2 2" xfId="49702" xr:uid="{A4AEA3BF-4EC0-4740-991E-947B87A9D59B}"/>
    <cellStyle name="Entrada 2 5 3 2 4 2 2 2" xfId="59777" xr:uid="{7D5FDBF6-324C-43C7-81EE-0D2A0997C6B0}"/>
    <cellStyle name="Entrada 2 5 3 2 4 2 3" xfId="57725" xr:uid="{D06A30D3-0DBA-4015-A02D-B30D49E44BE4}"/>
    <cellStyle name="Entrada 2 5 3 2 4 3" xfId="47600" xr:uid="{E4617F51-E85D-4463-8AEC-FFF0F9FB374A}"/>
    <cellStyle name="Entrada 2 5 3 2 5" xfId="36382" xr:uid="{5918EBDF-B173-445B-8DE0-9D220FDD0EF0}"/>
    <cellStyle name="Entrada 2 5 3 2 5 2" xfId="45699" xr:uid="{870C1189-E4D8-4C43-A205-1F893EF4D672}"/>
    <cellStyle name="Entrada 2 5 3 2 5 2 2" xfId="49703" xr:uid="{78409A9E-A1C3-4EF0-B510-8038F6A019A3}"/>
    <cellStyle name="Entrada 2 5 3 2 5 2 2 2" xfId="59778" xr:uid="{01CBB0F0-745F-436C-9718-EA6E2DB952FE}"/>
    <cellStyle name="Entrada 2 5 3 2 5 2 3" xfId="57726" xr:uid="{31335323-CBFC-4946-906F-1D7C65B12979}"/>
    <cellStyle name="Entrada 2 5 3 2 5 3" xfId="47601" xr:uid="{02157072-9440-4D0D-850C-0C097D3131C6}"/>
    <cellStyle name="Entrada 2 5 3 2 6" xfId="45695" xr:uid="{EFDA148E-B795-43B3-98A4-C833713BFC06}"/>
    <cellStyle name="Entrada 2 5 3 2 6 2" xfId="49699" xr:uid="{42075036-7364-4A90-A59D-571E02D389E5}"/>
    <cellStyle name="Entrada 2 5 3 2 6 2 2" xfId="59774" xr:uid="{B96AC174-06B8-4105-997C-3BB7F827E271}"/>
    <cellStyle name="Entrada 2 5 3 2 6 3" xfId="57722" xr:uid="{F2ED5624-7F84-4636-BD94-CF7746BB137A}"/>
    <cellStyle name="Entrada 2 5 3 2 7" xfId="47597" xr:uid="{5BF12D70-079B-4C6F-9023-DAC2E356E399}"/>
    <cellStyle name="Entrada 2 5 3 2_Rev &amp; Serv Trans (MXP)" xfId="36383" xr:uid="{1B4F0E61-9DD1-449E-B914-D070D81BFF79}"/>
    <cellStyle name="Entrada 2 5 3 3" xfId="36384" xr:uid="{5E30EB58-08B0-40AF-9CFD-390A0AF4B9CC}"/>
    <cellStyle name="Entrada 2 5 3 3 2" xfId="36385" xr:uid="{5410F378-82FC-4A61-934F-7135BC12E38D}"/>
    <cellStyle name="Entrada 2 5 3 3 2 2" xfId="45701" xr:uid="{5AE0EC23-0BAF-4F45-92CD-187C22958977}"/>
    <cellStyle name="Entrada 2 5 3 3 2 2 2" xfId="49705" xr:uid="{B594E75D-1DC0-4A88-8E7D-7FC39E499016}"/>
    <cellStyle name="Entrada 2 5 3 3 2 2 2 2" xfId="59780" xr:uid="{A599F85C-3497-42FC-BF33-E17B780F2805}"/>
    <cellStyle name="Entrada 2 5 3 3 2 2 3" xfId="57728" xr:uid="{16BB03EA-F11B-45E6-ADD2-CC9FA02EF980}"/>
    <cellStyle name="Entrada 2 5 3 3 2 3" xfId="47603" xr:uid="{37C81224-5375-495A-A972-1A3C6B4DE4CA}"/>
    <cellStyle name="Entrada 2 5 3 3 3" xfId="36386" xr:uid="{D7D09477-B0F1-48A2-A4C9-DA0EA815EB15}"/>
    <cellStyle name="Entrada 2 5 3 3 3 2" xfId="45702" xr:uid="{063DDB51-016B-4581-8FEC-BA8E426E73A1}"/>
    <cellStyle name="Entrada 2 5 3 3 3 2 2" xfId="49706" xr:uid="{955FC980-E7F0-4C86-A74F-AF8F650E6247}"/>
    <cellStyle name="Entrada 2 5 3 3 3 2 2 2" xfId="59781" xr:uid="{2D0502B8-4443-4E82-BEC0-CC6D074E5D7C}"/>
    <cellStyle name="Entrada 2 5 3 3 3 2 3" xfId="57729" xr:uid="{278F3509-7409-4CFB-9648-D906269A87FD}"/>
    <cellStyle name="Entrada 2 5 3 3 3 3" xfId="47604" xr:uid="{7BD158AA-EA12-45A6-9EE7-BC913AF5577B}"/>
    <cellStyle name="Entrada 2 5 3 3 4" xfId="36387" xr:uid="{8253FBB9-75FD-4C96-865A-8638BFBCB1C2}"/>
    <cellStyle name="Entrada 2 5 3 3 4 2" xfId="45703" xr:uid="{6A2CCCB0-D88F-40E3-A052-426487506647}"/>
    <cellStyle name="Entrada 2 5 3 3 4 2 2" xfId="49707" xr:uid="{0E218025-BA41-454B-9CA5-47D16A1DEFFC}"/>
    <cellStyle name="Entrada 2 5 3 3 4 2 2 2" xfId="59782" xr:uid="{2DDED1C9-253D-4E99-A894-14B77AE38F11}"/>
    <cellStyle name="Entrada 2 5 3 3 4 2 3" xfId="57730" xr:uid="{3336A1A5-5132-4926-A2F2-1A4BDBCB098E}"/>
    <cellStyle name="Entrada 2 5 3 3 4 3" xfId="47605" xr:uid="{983C8104-EBF7-4B23-AE68-09683CC98B0E}"/>
    <cellStyle name="Entrada 2 5 3 3 5" xfId="36388" xr:uid="{0047406E-2EDE-409C-B012-4305F0BCC645}"/>
    <cellStyle name="Entrada 2 5 3 3 5 2" xfId="45704" xr:uid="{F333747E-33C1-4A4A-B192-C579689F9655}"/>
    <cellStyle name="Entrada 2 5 3 3 5 2 2" xfId="49708" xr:uid="{24540B3D-CE7C-40F5-8C54-070E6CFCC430}"/>
    <cellStyle name="Entrada 2 5 3 3 5 2 2 2" xfId="59783" xr:uid="{F75D5417-E08A-4D06-B548-51B75593DCD8}"/>
    <cellStyle name="Entrada 2 5 3 3 5 2 3" xfId="57731" xr:uid="{23A15C10-5E1B-4112-8F08-572A9D232040}"/>
    <cellStyle name="Entrada 2 5 3 3 5 3" xfId="47606" xr:uid="{021BDB4A-7A12-428C-9484-3C9D10EB45CC}"/>
    <cellStyle name="Entrada 2 5 3 3 6" xfId="45700" xr:uid="{0866ECAF-DA26-45C7-81A2-A1688DC0F7FA}"/>
    <cellStyle name="Entrada 2 5 3 3 6 2" xfId="49704" xr:uid="{A5249439-746C-4512-A992-AF561506AD69}"/>
    <cellStyle name="Entrada 2 5 3 3 6 2 2" xfId="59779" xr:uid="{F3BD4156-E58A-4B50-9B1A-9C673965CA0F}"/>
    <cellStyle name="Entrada 2 5 3 3 6 3" xfId="57727" xr:uid="{B57A868D-FF57-422A-B062-4D62F66697A5}"/>
    <cellStyle name="Entrada 2 5 3 3 7" xfId="47602" xr:uid="{8C600F58-CD83-423D-9B37-772298462CE4}"/>
    <cellStyle name="Entrada 2 5 3 3_Rev &amp; Serv Trans (MXP)" xfId="36389" xr:uid="{59A68FCD-335F-4904-885C-E2E662272FFD}"/>
    <cellStyle name="Entrada 2 5 3 4" xfId="36390" xr:uid="{110EA037-15D4-41B2-BB18-33CA0E071B29}"/>
    <cellStyle name="Entrada 2 5 3 4 2" xfId="45705" xr:uid="{35A07632-48A0-4F4D-A0B9-CF62C0C300E1}"/>
    <cellStyle name="Entrada 2 5 3 4 2 2" xfId="49709" xr:uid="{BD36B027-49E0-43D1-8BF4-F946B4193F70}"/>
    <cellStyle name="Entrada 2 5 3 4 2 2 2" xfId="59784" xr:uid="{05880A16-39F1-4806-B34C-4AEB14C46A82}"/>
    <cellStyle name="Entrada 2 5 3 4 2 3" xfId="57732" xr:uid="{9ADCB2C6-5ED3-49FE-93B4-13A1E986AAD4}"/>
    <cellStyle name="Entrada 2 5 3 4 3" xfId="47607" xr:uid="{4C02E3F5-6808-440E-93BE-3704FB89F05C}"/>
    <cellStyle name="Entrada 2 5 3 5" xfId="36391" xr:uid="{63DCD89B-31A2-4A3D-8D75-4825E1A22497}"/>
    <cellStyle name="Entrada 2 5 3 5 2" xfId="45706" xr:uid="{2B3CAC94-3155-4521-8639-0D7EEA32BB27}"/>
    <cellStyle name="Entrada 2 5 3 5 2 2" xfId="49710" xr:uid="{CCEB59A7-48DD-4CE0-843B-27C46363FA28}"/>
    <cellStyle name="Entrada 2 5 3 5 2 2 2" xfId="59785" xr:uid="{F5CD3DF9-1338-48DD-BEE3-8E888BB1163C}"/>
    <cellStyle name="Entrada 2 5 3 5 2 3" xfId="57733" xr:uid="{53E7379D-1664-4F7A-94C9-A3A08FEB67F6}"/>
    <cellStyle name="Entrada 2 5 3 5 3" xfId="47608" xr:uid="{134F465A-73D8-4EA3-A3FB-89896A7BE744}"/>
    <cellStyle name="Entrada 2 5 3 6" xfId="36392" xr:uid="{A131578F-FBB3-4A55-875D-3C393EE3988E}"/>
    <cellStyle name="Entrada 2 5 3 6 2" xfId="45707" xr:uid="{D73A986F-E91C-4069-83B1-E9F5FA12C920}"/>
    <cellStyle name="Entrada 2 5 3 6 2 2" xfId="49711" xr:uid="{B625B8BD-26CE-4631-AA25-EDF5ABB3E7DA}"/>
    <cellStyle name="Entrada 2 5 3 6 2 2 2" xfId="59786" xr:uid="{2254BCAB-6EF1-4198-B367-2232C922D2B8}"/>
    <cellStyle name="Entrada 2 5 3 6 2 3" xfId="57734" xr:uid="{BD65922D-4C9C-46D5-9AD9-5BDA77D6217C}"/>
    <cellStyle name="Entrada 2 5 3 6 3" xfId="47609" xr:uid="{3A4CC8A5-82B6-4753-94E0-E88760AB44CA}"/>
    <cellStyle name="Entrada 2 5 3 7" xfId="36393" xr:uid="{112797EB-156F-40F0-802D-AA8ED59335F1}"/>
    <cellStyle name="Entrada 2 5 3 7 2" xfId="45708" xr:uid="{149197DE-377C-417F-92D4-6D162EA07C83}"/>
    <cellStyle name="Entrada 2 5 3 7 2 2" xfId="49712" xr:uid="{98EBB35D-6F63-4CBD-B2FB-6CBF91A699D9}"/>
    <cellStyle name="Entrada 2 5 3 7 2 2 2" xfId="59787" xr:uid="{960C2B2D-5F58-49CA-8C73-A915F2D01895}"/>
    <cellStyle name="Entrada 2 5 3 7 2 3" xfId="57735" xr:uid="{31CEBE19-6874-4364-B1A7-B32FB5250A8E}"/>
    <cellStyle name="Entrada 2 5 3 7 3" xfId="47610" xr:uid="{D057B616-7FAB-46F2-8934-9033CEBF2D35}"/>
    <cellStyle name="Entrada 2 5 3 8" xfId="45694" xr:uid="{4EC10D79-B031-451D-BF9E-E332F5BAF35A}"/>
    <cellStyle name="Entrada 2 5 3 8 2" xfId="49698" xr:uid="{6CB7993E-960E-45DA-89CA-2AD1A23CE9FA}"/>
    <cellStyle name="Entrada 2 5 3 8 2 2" xfId="59773" xr:uid="{1AA3F67B-F902-410D-8F2C-D2A0285FDC42}"/>
    <cellStyle name="Entrada 2 5 3 8 3" xfId="57721" xr:uid="{035BF2C5-982D-4319-A6A0-443A119DD9D3}"/>
    <cellStyle name="Entrada 2 5 3 9" xfId="47596" xr:uid="{558D754A-C151-407D-8D8A-23F11E5356A9}"/>
    <cellStyle name="Entrada 2 5 3_Rev &amp; Serv Trans (MXP)" xfId="36394" xr:uid="{7048B30C-1BF5-4243-A80C-0736B30DF377}"/>
    <cellStyle name="Entrada 2 5 4" xfId="36395" xr:uid="{4CFE6F06-E90F-474C-AC6B-E14898374084}"/>
    <cellStyle name="Entrada 2 5 4 2" xfId="36396" xr:uid="{FF37993C-CD26-4D30-8B6C-DDE6FACDF1DE}"/>
    <cellStyle name="Entrada 2 5 4 2 2" xfId="45710" xr:uid="{1BAF5B65-448A-4F75-92CD-9C36894CD29E}"/>
    <cellStyle name="Entrada 2 5 4 2 2 2" xfId="49714" xr:uid="{0C559307-7956-4639-B1DD-43FA1F17D1B0}"/>
    <cellStyle name="Entrada 2 5 4 2 2 2 2" xfId="59789" xr:uid="{A03B4E7A-DB25-463B-AC63-7587C2BC75A1}"/>
    <cellStyle name="Entrada 2 5 4 2 2 3" xfId="57737" xr:uid="{53E4F796-BBC9-4D8C-AD18-B5AFAE63B1D2}"/>
    <cellStyle name="Entrada 2 5 4 2 3" xfId="47612" xr:uid="{6ADDD16F-5DD6-4C9D-A8E9-F19F77F47414}"/>
    <cellStyle name="Entrada 2 5 4 3" xfId="36397" xr:uid="{D5681F2E-7B04-4B3C-B95C-2B9E896413B1}"/>
    <cellStyle name="Entrada 2 5 4 3 2" xfId="45711" xr:uid="{05367DD9-9C0F-4564-9F31-F2BC06C82730}"/>
    <cellStyle name="Entrada 2 5 4 3 2 2" xfId="49715" xr:uid="{E5C6F6CF-A31E-4855-BD36-56346EDB1707}"/>
    <cellStyle name="Entrada 2 5 4 3 2 2 2" xfId="59790" xr:uid="{0CCFC7F9-1724-4AFA-A363-12075D438A69}"/>
    <cellStyle name="Entrada 2 5 4 3 2 3" xfId="57738" xr:uid="{BF95F343-10D6-42C3-A3FC-01119F889673}"/>
    <cellStyle name="Entrada 2 5 4 3 3" xfId="47613" xr:uid="{3F900DBF-54BA-43FE-8B6E-1F1515C17A14}"/>
    <cellStyle name="Entrada 2 5 4 4" xfId="36398" xr:uid="{1D3FB41B-BB19-4362-A654-7C2A54FB2777}"/>
    <cellStyle name="Entrada 2 5 4 4 2" xfId="45712" xr:uid="{61DEDEEB-0E0E-43E1-B00B-58053DA45899}"/>
    <cellStyle name="Entrada 2 5 4 4 2 2" xfId="49716" xr:uid="{97B6A81C-9645-4C49-9EB3-16FACF268696}"/>
    <cellStyle name="Entrada 2 5 4 4 2 2 2" xfId="59791" xr:uid="{1651FCD9-979E-4D66-8EC1-3747B5673821}"/>
    <cellStyle name="Entrada 2 5 4 4 2 3" xfId="57739" xr:uid="{9B738210-2BB2-4526-A473-3C6C1676D022}"/>
    <cellStyle name="Entrada 2 5 4 4 3" xfId="47614" xr:uid="{98C59A44-B15E-4DF4-B5B7-ED4CADE42892}"/>
    <cellStyle name="Entrada 2 5 4 5" xfId="36399" xr:uid="{7CD9A184-50E6-4442-8CF0-2BAD70BB30B2}"/>
    <cellStyle name="Entrada 2 5 4 5 2" xfId="45713" xr:uid="{44446054-F8AA-46AF-8C40-79C9799007F4}"/>
    <cellStyle name="Entrada 2 5 4 5 2 2" xfId="49717" xr:uid="{96DFC30B-95C0-4C6B-AAD2-B2EEA00D5B18}"/>
    <cellStyle name="Entrada 2 5 4 5 2 2 2" xfId="59792" xr:uid="{CD422535-9E23-4820-8F20-E721F60EEF14}"/>
    <cellStyle name="Entrada 2 5 4 5 2 3" xfId="57740" xr:uid="{534BB806-2CF1-4A7A-9544-3B405F313A89}"/>
    <cellStyle name="Entrada 2 5 4 5 3" xfId="47615" xr:uid="{452012BC-2C45-4613-A406-8C905E75507D}"/>
    <cellStyle name="Entrada 2 5 4 6" xfId="45709" xr:uid="{6A29325E-C0B9-494F-B2A7-E71F5DE70F38}"/>
    <cellStyle name="Entrada 2 5 4 6 2" xfId="49713" xr:uid="{392CD7A7-9ECB-4252-872F-A58C26BDFD89}"/>
    <cellStyle name="Entrada 2 5 4 6 2 2" xfId="59788" xr:uid="{B76C4A34-6C0A-41C1-84D9-B28BEF1A7B2D}"/>
    <cellStyle name="Entrada 2 5 4 6 3" xfId="57736" xr:uid="{CE5F454A-1B4A-4808-A716-A626F0D5B8C2}"/>
    <cellStyle name="Entrada 2 5 4 7" xfId="47611" xr:uid="{2553EA0A-C06F-46D6-ABEC-7E2085046D50}"/>
    <cellStyle name="Entrada 2 5 4_Rev &amp; Serv Trans (MXP)" xfId="36400" xr:uid="{0097EBAE-2656-4072-AADB-03897ADC4886}"/>
    <cellStyle name="Entrada 2 5 5" xfId="36401" xr:uid="{727D8202-2F31-4835-A7E8-CB83030FA2DE}"/>
    <cellStyle name="Entrada 2 5 5 2" xfId="36402" xr:uid="{00363364-8B31-427A-8DA9-C16459B9108A}"/>
    <cellStyle name="Entrada 2 5 5 2 2" xfId="45715" xr:uid="{7B3D8FBA-5693-4D16-A8C7-7764221113D9}"/>
    <cellStyle name="Entrada 2 5 5 2 2 2" xfId="49719" xr:uid="{F2914F1B-81BF-4C28-AA10-C161ED2487EE}"/>
    <cellStyle name="Entrada 2 5 5 2 2 2 2" xfId="59794" xr:uid="{D0C7636A-6D9D-4167-84AC-8FE1CDF131E9}"/>
    <cellStyle name="Entrada 2 5 5 2 2 3" xfId="57742" xr:uid="{756DEF80-456E-45E9-87F7-DE51829A056F}"/>
    <cellStyle name="Entrada 2 5 5 2 3" xfId="47617" xr:uid="{B0E6896E-37A1-4056-9897-1FEE6B2AAD50}"/>
    <cellStyle name="Entrada 2 5 5 3" xfId="36403" xr:uid="{06411EB8-D74E-47E7-8EDE-8460683DA46A}"/>
    <cellStyle name="Entrada 2 5 5 3 2" xfId="45716" xr:uid="{1125A1F6-2CA1-4B6D-A9C8-4445073F9C89}"/>
    <cellStyle name="Entrada 2 5 5 3 2 2" xfId="49720" xr:uid="{BC9172B2-C707-4132-A9C8-533CC69C516C}"/>
    <cellStyle name="Entrada 2 5 5 3 2 2 2" xfId="59795" xr:uid="{B55DC950-EE18-4E6E-BCF7-C1082F6F0330}"/>
    <cellStyle name="Entrada 2 5 5 3 2 3" xfId="57743" xr:uid="{B2765FA0-C721-47C9-874B-2D3768CF72B3}"/>
    <cellStyle name="Entrada 2 5 5 3 3" xfId="47618" xr:uid="{FF1FF4C2-C0A9-4E21-ABD8-50038DD44F86}"/>
    <cellStyle name="Entrada 2 5 5 4" xfId="36404" xr:uid="{73CD2F90-4337-46E1-97C4-1B0BC86CD286}"/>
    <cellStyle name="Entrada 2 5 5 4 2" xfId="45717" xr:uid="{3DC17E19-E9CF-4599-B653-9DB9BBE023A3}"/>
    <cellStyle name="Entrada 2 5 5 4 2 2" xfId="49721" xr:uid="{C918EEA9-1A81-4F6D-B1FA-0058C200332D}"/>
    <cellStyle name="Entrada 2 5 5 4 2 2 2" xfId="59796" xr:uid="{E59A9AA9-6E35-4953-9E5A-4FA51F95D6A8}"/>
    <cellStyle name="Entrada 2 5 5 4 2 3" xfId="57744" xr:uid="{940E065D-00DA-44C5-B6D1-85B642097D8A}"/>
    <cellStyle name="Entrada 2 5 5 4 3" xfId="47619" xr:uid="{5C17F3C9-C987-4698-A0EC-A53A772048F9}"/>
    <cellStyle name="Entrada 2 5 5 5" xfId="36405" xr:uid="{73378580-959F-4AB3-AE24-4A7FAC67FBE8}"/>
    <cellStyle name="Entrada 2 5 5 5 2" xfId="45718" xr:uid="{9EE4BFF5-FE0C-42E5-95D1-50D3935D14DD}"/>
    <cellStyle name="Entrada 2 5 5 5 2 2" xfId="49722" xr:uid="{002A39D4-83D8-4DAD-8C5C-669DF04D94F0}"/>
    <cellStyle name="Entrada 2 5 5 5 2 2 2" xfId="59797" xr:uid="{1E40C72F-4E60-463F-A22D-9474C887A1DB}"/>
    <cellStyle name="Entrada 2 5 5 5 2 3" xfId="57745" xr:uid="{4BF0DA23-C8B9-4622-BB6D-075F31C5D608}"/>
    <cellStyle name="Entrada 2 5 5 5 3" xfId="47620" xr:uid="{551EC452-6414-46E4-92DF-5E89B0439972}"/>
    <cellStyle name="Entrada 2 5 5 6" xfId="45714" xr:uid="{444586B8-E2D1-481E-AF5A-FB4835335773}"/>
    <cellStyle name="Entrada 2 5 5 6 2" xfId="49718" xr:uid="{D91C85FC-C716-48E0-ABF7-2A70B87AF26A}"/>
    <cellStyle name="Entrada 2 5 5 6 2 2" xfId="59793" xr:uid="{4A1640AA-9229-4FAD-A034-F687FE2211E1}"/>
    <cellStyle name="Entrada 2 5 5 6 3" xfId="57741" xr:uid="{7E736BA1-2E3E-4F2D-B50A-23DC22005056}"/>
    <cellStyle name="Entrada 2 5 5 7" xfId="47616" xr:uid="{68C252DE-029F-42E4-BE2E-7AC2F8626FBD}"/>
    <cellStyle name="Entrada 2 5 5_Rev &amp; Serv Trans (MXP)" xfId="36406" xr:uid="{2BBC992C-4995-4F3B-A1E1-AB82554D3886}"/>
    <cellStyle name="Entrada 2 5 6" xfId="36407" xr:uid="{1A26EA52-1FEE-4A61-93E2-50966D6B51DB}"/>
    <cellStyle name="Entrada 2 5 6 2" xfId="45719" xr:uid="{C2707C70-4E97-4D09-94F7-BAB4A5403922}"/>
    <cellStyle name="Entrada 2 5 6 2 2" xfId="49723" xr:uid="{1F8B1EE9-7D48-402C-A46B-88FB6AC0FEF4}"/>
    <cellStyle name="Entrada 2 5 6 2 2 2" xfId="59798" xr:uid="{E98DDA0C-141B-49EB-9FF4-67D496BD874D}"/>
    <cellStyle name="Entrada 2 5 6 2 3" xfId="57746" xr:uid="{8AFBEB81-3E59-40B9-AB62-89F75CCC52DE}"/>
    <cellStyle name="Entrada 2 5 6 3" xfId="47621" xr:uid="{30D04C7B-18B1-4161-A0B8-E3E122B66B2B}"/>
    <cellStyle name="Entrada 2 5 7" xfId="36408" xr:uid="{CA5C03A3-8233-4E29-8935-FE887AB62723}"/>
    <cellStyle name="Entrada 2 5 7 2" xfId="45720" xr:uid="{3A637CC4-C536-4A20-9138-E900C0860E7D}"/>
    <cellStyle name="Entrada 2 5 7 2 2" xfId="49724" xr:uid="{FEE8E3CC-A6A8-4430-AE4A-97DB91F994E8}"/>
    <cellStyle name="Entrada 2 5 7 2 2 2" xfId="59799" xr:uid="{90808F2C-1ABE-49C9-90E4-0AC9F7A363A8}"/>
    <cellStyle name="Entrada 2 5 7 2 3" xfId="57747" xr:uid="{07966D60-6845-4CBE-8962-B877D7369A0B}"/>
    <cellStyle name="Entrada 2 5 7 3" xfId="47622" xr:uid="{8ADAA7D3-451B-4386-8C9D-7737510E6A36}"/>
    <cellStyle name="Entrada 2 5 8" xfId="36409" xr:uid="{082442AC-F8B2-4352-9905-F9D22CCE25DE}"/>
    <cellStyle name="Entrada 2 5 8 2" xfId="45721" xr:uid="{8FAD53D8-F1C8-442D-B27C-A875C9EAEA9A}"/>
    <cellStyle name="Entrada 2 5 8 2 2" xfId="49725" xr:uid="{6BB4D1B2-80B1-419B-A153-9B1E60B4FDEF}"/>
    <cellStyle name="Entrada 2 5 8 2 2 2" xfId="59800" xr:uid="{3125D2A6-5014-4CE6-A92C-0DC58209986D}"/>
    <cellStyle name="Entrada 2 5 8 2 3" xfId="57748" xr:uid="{45A8FD31-294F-417D-95A2-155D70114F39}"/>
    <cellStyle name="Entrada 2 5 8 3" xfId="47623" xr:uid="{58C4BC6C-FCBB-460E-889B-C75B740FEBD5}"/>
    <cellStyle name="Entrada 2 5 9" xfId="36410" xr:uid="{FE37413A-D728-4E9C-BAF0-420634D91B82}"/>
    <cellStyle name="Entrada 2 5 9 2" xfId="45722" xr:uid="{26D0640E-BBAE-4669-8B1B-994C683B7B9E}"/>
    <cellStyle name="Entrada 2 5 9 2 2" xfId="49726" xr:uid="{259E2D13-6EDD-4EE3-BD17-CBF5DA06C55F}"/>
    <cellStyle name="Entrada 2 5 9 2 2 2" xfId="59801" xr:uid="{31F0768D-C35E-4A86-8CF2-0A98EE991E94}"/>
    <cellStyle name="Entrada 2 5 9 2 3" xfId="57749" xr:uid="{AE35CA0F-0B52-46C3-92FA-0EDA69BF467D}"/>
    <cellStyle name="Entrada 2 5 9 3" xfId="47624" xr:uid="{F7751910-CD80-4CF0-8325-30544FD6AB7E}"/>
    <cellStyle name="Entrada 2 5_Rev &amp; Serv Trans (MXP)" xfId="36411" xr:uid="{20FADADA-18D2-46C7-84C2-52FE3A02A7CB}"/>
    <cellStyle name="Entrada 2 6" xfId="36412" xr:uid="{99C294D8-94E2-4F67-8AF5-2133B429C00A}"/>
    <cellStyle name="Entrada 2 6 2" xfId="36413" xr:uid="{47BF815C-9E7B-4B6A-9545-5B5E54BBAD0C}"/>
    <cellStyle name="Entrada 2 6 2 2" xfId="36414" xr:uid="{5C0AA68F-C46E-4028-A627-183C5EDDC985}"/>
    <cellStyle name="Entrada 2 6 2 2 2" xfId="45725" xr:uid="{0CDD6B86-7B6F-4290-B657-74461FF3B307}"/>
    <cellStyle name="Entrada 2 6 2 2 2 2" xfId="49729" xr:uid="{E29A5C3E-3466-462F-9ED1-E8293E610A34}"/>
    <cellStyle name="Entrada 2 6 2 2 2 2 2" xfId="59804" xr:uid="{A437E43E-8938-4597-A1A9-70ED1314949E}"/>
    <cellStyle name="Entrada 2 6 2 2 2 3" xfId="57752" xr:uid="{7444219B-49AB-4C14-848E-D05FC1F9C419}"/>
    <cellStyle name="Entrada 2 6 2 2 3" xfId="47627" xr:uid="{64E98ED1-56B1-4252-BD51-3590ADB8C032}"/>
    <cellStyle name="Entrada 2 6 2 3" xfId="36415" xr:uid="{55E21B72-69FC-4967-9D89-3F0F2328144C}"/>
    <cellStyle name="Entrada 2 6 2 3 2" xfId="45726" xr:uid="{D3D88188-F854-4DFA-AC92-70D3D9598A22}"/>
    <cellStyle name="Entrada 2 6 2 3 2 2" xfId="49730" xr:uid="{3BFDEC1B-CA01-4A39-A58D-B763A9E61419}"/>
    <cellStyle name="Entrada 2 6 2 3 2 2 2" xfId="59805" xr:uid="{4ABE9D4E-1803-4AA8-8EFD-52E67132486B}"/>
    <cellStyle name="Entrada 2 6 2 3 2 3" xfId="57753" xr:uid="{D5EB3DF7-01BA-4BA1-8623-04C1CEF52111}"/>
    <cellStyle name="Entrada 2 6 2 3 3" xfId="47628" xr:uid="{A8E38926-65A7-47EA-A0CB-D9807F991C27}"/>
    <cellStyle name="Entrada 2 6 2 4" xfId="36416" xr:uid="{A5FC83BB-3DDD-422F-9B93-432B25708D4A}"/>
    <cellStyle name="Entrada 2 6 2 4 2" xfId="45727" xr:uid="{9A8BCF93-6841-4D43-8115-00CBC82D1F85}"/>
    <cellStyle name="Entrada 2 6 2 4 2 2" xfId="49731" xr:uid="{9A246BAC-753A-44D5-B15A-BD58A78C8CED}"/>
    <cellStyle name="Entrada 2 6 2 4 2 2 2" xfId="59806" xr:uid="{FC396481-2292-4CC1-837F-E10E814A409B}"/>
    <cellStyle name="Entrada 2 6 2 4 2 3" xfId="57754" xr:uid="{061D1013-222D-43F9-8499-5F07745F5BD3}"/>
    <cellStyle name="Entrada 2 6 2 4 3" xfId="47629" xr:uid="{F8478107-20C5-427D-BC28-D9269CD2937D}"/>
    <cellStyle name="Entrada 2 6 2 5" xfId="36417" xr:uid="{C9EE025C-77C2-49F4-AA2D-8F4A1657130B}"/>
    <cellStyle name="Entrada 2 6 2 5 2" xfId="45728" xr:uid="{667B18EE-2091-4469-97EA-027863D76A91}"/>
    <cellStyle name="Entrada 2 6 2 5 2 2" xfId="49732" xr:uid="{45401088-F107-404A-9C52-905D4C88D931}"/>
    <cellStyle name="Entrada 2 6 2 5 2 2 2" xfId="59807" xr:uid="{9CD37F8E-B688-40A8-869D-3262698A7DE0}"/>
    <cellStyle name="Entrada 2 6 2 5 2 3" xfId="57755" xr:uid="{BE0154FD-FA82-4962-998F-5F1A7000FB98}"/>
    <cellStyle name="Entrada 2 6 2 5 3" xfId="47630" xr:uid="{B4E78A33-64FD-40B2-8ECA-6235A98AC184}"/>
    <cellStyle name="Entrada 2 6 2 6" xfId="45724" xr:uid="{2D76F5B2-ABCB-4244-8A29-92B99DCB9A81}"/>
    <cellStyle name="Entrada 2 6 2 6 2" xfId="49728" xr:uid="{FAC63978-AE4A-4004-A2AD-624FF56D5291}"/>
    <cellStyle name="Entrada 2 6 2 6 2 2" xfId="59803" xr:uid="{F610F888-2F63-4C6A-A8CA-69BE8FC81CB3}"/>
    <cellStyle name="Entrada 2 6 2 6 3" xfId="57751" xr:uid="{607AA355-C836-4B46-9E3C-162E62D35D39}"/>
    <cellStyle name="Entrada 2 6 2 7" xfId="47626" xr:uid="{FCC24B54-2846-4E43-B39A-B05EC76E8D00}"/>
    <cellStyle name="Entrada 2 6 2_Rev &amp; Serv Trans (MXP)" xfId="36418" xr:uid="{C9AA370E-C610-4328-910D-D97A8101B497}"/>
    <cellStyle name="Entrada 2 6 3" xfId="36419" xr:uid="{95E49265-66BF-4206-B5A6-96179A0259C8}"/>
    <cellStyle name="Entrada 2 6 3 2" xfId="36420" xr:uid="{7700F61A-37B5-4C5E-90D5-5084D90904C3}"/>
    <cellStyle name="Entrada 2 6 3 2 2" xfId="45730" xr:uid="{CB6140FF-522E-4C73-AC66-59194E56752C}"/>
    <cellStyle name="Entrada 2 6 3 2 2 2" xfId="49734" xr:uid="{60F7714C-ADEB-402E-B0CA-E130C77B645D}"/>
    <cellStyle name="Entrada 2 6 3 2 2 2 2" xfId="59809" xr:uid="{73354744-ACA2-41B1-945F-AA4AF7D4E32B}"/>
    <cellStyle name="Entrada 2 6 3 2 2 3" xfId="57757" xr:uid="{39BBA193-0DCF-404F-AC69-FF0815C8B9AB}"/>
    <cellStyle name="Entrada 2 6 3 2 3" xfId="47632" xr:uid="{BD530D19-3A22-497C-8BB2-5FF1B08EBAF5}"/>
    <cellStyle name="Entrada 2 6 3 3" xfId="36421" xr:uid="{A2C836AA-4DF0-4379-886C-F09B6349B85C}"/>
    <cellStyle name="Entrada 2 6 3 3 2" xfId="45731" xr:uid="{66A5D021-EBAE-45A9-B301-E11F55113408}"/>
    <cellStyle name="Entrada 2 6 3 3 2 2" xfId="49735" xr:uid="{EA0A391B-12E3-48FE-A87F-196A3C652F52}"/>
    <cellStyle name="Entrada 2 6 3 3 2 2 2" xfId="59810" xr:uid="{871147CF-778E-4666-B43C-6D939C4C07E8}"/>
    <cellStyle name="Entrada 2 6 3 3 2 3" xfId="57758" xr:uid="{B1761C30-2AD4-445F-AC9C-B72356D12989}"/>
    <cellStyle name="Entrada 2 6 3 3 3" xfId="47633" xr:uid="{6FD410E7-DB8C-4F99-8833-50926912333F}"/>
    <cellStyle name="Entrada 2 6 3 4" xfId="36422" xr:uid="{B8AC47D0-60E8-4901-98F6-3C513E40A71D}"/>
    <cellStyle name="Entrada 2 6 3 4 2" xfId="45732" xr:uid="{40557608-7566-46E4-AE40-EC5EB168BF5F}"/>
    <cellStyle name="Entrada 2 6 3 4 2 2" xfId="49736" xr:uid="{DC262B49-5A66-4FAB-ACE6-7733BE368CED}"/>
    <cellStyle name="Entrada 2 6 3 4 2 2 2" xfId="59811" xr:uid="{A8B93665-691A-4852-8E4A-2E88AE9E8D7C}"/>
    <cellStyle name="Entrada 2 6 3 4 2 3" xfId="57759" xr:uid="{C79192AE-76E8-4ADE-85F8-D688A7958952}"/>
    <cellStyle name="Entrada 2 6 3 4 3" xfId="47634" xr:uid="{2E257B82-BA77-4D87-BCB7-93DE2265B151}"/>
    <cellStyle name="Entrada 2 6 3 5" xfId="36423" xr:uid="{2270690A-4557-464C-8AF1-9A88D2235743}"/>
    <cellStyle name="Entrada 2 6 3 5 2" xfId="45733" xr:uid="{2860FCF5-F9F4-41B1-AFE8-AE9D1440A163}"/>
    <cellStyle name="Entrada 2 6 3 5 2 2" xfId="49737" xr:uid="{5CE6B8BA-10DE-472D-85F9-F170350ABE92}"/>
    <cellStyle name="Entrada 2 6 3 5 2 2 2" xfId="59812" xr:uid="{5C593354-AE2F-45E1-AB5F-D474F5A851C7}"/>
    <cellStyle name="Entrada 2 6 3 5 2 3" xfId="57760" xr:uid="{B5E99697-1F6B-430B-AA6E-9B3C2263AF31}"/>
    <cellStyle name="Entrada 2 6 3 5 3" xfId="47635" xr:uid="{1CC85740-3E5B-4E09-AD2E-E0B853E36EB8}"/>
    <cellStyle name="Entrada 2 6 3 6" xfId="45729" xr:uid="{29A11AC4-A815-4514-9B69-DF369919047E}"/>
    <cellStyle name="Entrada 2 6 3 6 2" xfId="49733" xr:uid="{5C592E69-F557-4270-AD12-D3CA7E24EFD8}"/>
    <cellStyle name="Entrada 2 6 3 6 2 2" xfId="59808" xr:uid="{6B200E31-A726-4722-8389-CC8165A87E49}"/>
    <cellStyle name="Entrada 2 6 3 6 3" xfId="57756" xr:uid="{95D988B5-2DDF-44F2-A60A-DDD5075C0D22}"/>
    <cellStyle name="Entrada 2 6 3 7" xfId="47631" xr:uid="{D562F5CA-4855-4735-B242-146E44F4C6E4}"/>
    <cellStyle name="Entrada 2 6 3_Rev &amp; Serv Trans (MXP)" xfId="36424" xr:uid="{DC8A037A-8C15-4337-8525-8023DD4B74E9}"/>
    <cellStyle name="Entrada 2 6 4" xfId="36425" xr:uid="{72D3A96A-3DA3-4011-A71F-33183C0E7074}"/>
    <cellStyle name="Entrada 2 6 4 2" xfId="45734" xr:uid="{1DB0BFF6-6FD8-4A9C-9772-4CAFB4D2ACCD}"/>
    <cellStyle name="Entrada 2 6 4 2 2" xfId="49738" xr:uid="{BC9F7719-55B1-4154-A67A-65973BA69021}"/>
    <cellStyle name="Entrada 2 6 4 2 2 2" xfId="59813" xr:uid="{20BDA06D-6D2F-4F82-8D82-A3AE1CD140BA}"/>
    <cellStyle name="Entrada 2 6 4 2 3" xfId="57761" xr:uid="{E901C105-B4CF-4187-BEA0-906C52C23118}"/>
    <cellStyle name="Entrada 2 6 4 3" xfId="47636" xr:uid="{E3437F49-B422-4338-AC48-8B0A575CB51A}"/>
    <cellStyle name="Entrada 2 6 5" xfId="36426" xr:uid="{F980AFA9-5A88-4C0A-A851-BCFAA9BBC09E}"/>
    <cellStyle name="Entrada 2 6 5 2" xfId="45735" xr:uid="{6A0710A4-0BE0-4091-A37C-EDE42DB7DB0F}"/>
    <cellStyle name="Entrada 2 6 5 2 2" xfId="49739" xr:uid="{325D4FEF-D6E5-4A2D-803C-AC8F284ADA60}"/>
    <cellStyle name="Entrada 2 6 5 2 2 2" xfId="59814" xr:uid="{D990A9B4-3B74-40E4-A183-E9C7A8E77C50}"/>
    <cellStyle name="Entrada 2 6 5 2 3" xfId="57762" xr:uid="{30240364-89F1-4F89-AE08-5D4767B2EF78}"/>
    <cellStyle name="Entrada 2 6 5 3" xfId="47637" xr:uid="{D1347541-3A4A-4B62-891E-513E4DCA80B0}"/>
    <cellStyle name="Entrada 2 6 6" xfId="36427" xr:uid="{C771A6A8-AAE4-40DF-86EA-94EB464822CD}"/>
    <cellStyle name="Entrada 2 6 6 2" xfId="45736" xr:uid="{04B6242F-8AAF-419B-8CF7-D88F716C189D}"/>
    <cellStyle name="Entrada 2 6 6 2 2" xfId="49740" xr:uid="{F3D0C0ED-AA10-4FEC-A6D7-8DA2AF2466DE}"/>
    <cellStyle name="Entrada 2 6 6 2 2 2" xfId="59815" xr:uid="{E069D6FD-74AA-4C9E-ABD8-D5E1CA708119}"/>
    <cellStyle name="Entrada 2 6 6 2 3" xfId="57763" xr:uid="{58B0C588-97FB-4EA3-A2DB-4963FBE877A9}"/>
    <cellStyle name="Entrada 2 6 6 3" xfId="47638" xr:uid="{2C81911C-C1F1-48DA-B176-A0D8953139C2}"/>
    <cellStyle name="Entrada 2 6 7" xfId="36428" xr:uid="{13A232AF-DBE0-479E-9882-C3003DBD82EC}"/>
    <cellStyle name="Entrada 2 6 7 2" xfId="45737" xr:uid="{9EA2EA02-8CF3-4CD8-B8E8-AA3691A92376}"/>
    <cellStyle name="Entrada 2 6 7 2 2" xfId="49741" xr:uid="{47E2E5CD-96AF-48C6-ACD9-10B6DD450A48}"/>
    <cellStyle name="Entrada 2 6 7 2 2 2" xfId="59816" xr:uid="{2952644F-D8C3-4312-9B95-084B060D72F1}"/>
    <cellStyle name="Entrada 2 6 7 2 3" xfId="57764" xr:uid="{614B9FDB-AAA3-4DA5-9899-3C066DAF6318}"/>
    <cellStyle name="Entrada 2 6 7 3" xfId="47639" xr:uid="{E9FE6084-83C4-4DBC-B9BC-9E9E57295C30}"/>
    <cellStyle name="Entrada 2 6 8" xfId="45723" xr:uid="{E92392B1-CE76-4056-AB88-BE49390E9AC7}"/>
    <cellStyle name="Entrada 2 6 8 2" xfId="49727" xr:uid="{73852484-F84C-4DFD-8991-4A30305081EB}"/>
    <cellStyle name="Entrada 2 6 8 2 2" xfId="59802" xr:uid="{523A6459-2562-418D-93AC-517D5F73C6B8}"/>
    <cellStyle name="Entrada 2 6 8 3" xfId="57750" xr:uid="{3F518F96-5962-468B-A366-EE97F93F6B06}"/>
    <cellStyle name="Entrada 2 6 9" xfId="47625" xr:uid="{3CE18A98-CA55-4019-924D-55C17CB32B0C}"/>
    <cellStyle name="Entrada 2 6_Rev &amp; Serv Trans (MXP)" xfId="36429" xr:uid="{E4657514-2BB3-44DB-8C3C-8056277AEC52}"/>
    <cellStyle name="Entrada 2 7" xfId="36430" xr:uid="{7AFA429C-86D1-4879-AA64-ED2C6ECA4E55}"/>
    <cellStyle name="Entrada 2 7 2" xfId="36431" xr:uid="{2437F925-2F83-446E-9F78-113BA80D5C54}"/>
    <cellStyle name="Entrada 2 7 2 2" xfId="36432" xr:uid="{EE6E6AC0-5956-4CA4-BFEC-E79A99839B4D}"/>
    <cellStyle name="Entrada 2 7 2 2 2" xfId="45740" xr:uid="{7D2607F3-BE9D-4215-A931-AC47F244A456}"/>
    <cellStyle name="Entrada 2 7 2 2 2 2" xfId="49744" xr:uid="{4FEC9680-816E-4F85-B4D1-EC7EA9AD187D}"/>
    <cellStyle name="Entrada 2 7 2 2 2 2 2" xfId="59819" xr:uid="{1FFA17D1-24FC-47EC-82A7-5FB69F3D163E}"/>
    <cellStyle name="Entrada 2 7 2 2 2 3" xfId="57767" xr:uid="{392E0DB4-6AB2-463F-A74C-B99D8B2E849B}"/>
    <cellStyle name="Entrada 2 7 2 2 3" xfId="47642" xr:uid="{1A406D0D-771D-4147-9FE3-769793BAB86C}"/>
    <cellStyle name="Entrada 2 7 2 3" xfId="36433" xr:uid="{AB4421F9-44A9-41D3-B302-EA831336F99C}"/>
    <cellStyle name="Entrada 2 7 2 3 2" xfId="45741" xr:uid="{B878FB55-C496-4623-A884-50A69C2ADCCB}"/>
    <cellStyle name="Entrada 2 7 2 3 2 2" xfId="49745" xr:uid="{7C9C2DEB-6069-401A-89A6-6509F410F776}"/>
    <cellStyle name="Entrada 2 7 2 3 2 2 2" xfId="59820" xr:uid="{1E3B0324-76F0-48BE-B151-57C6FBB414AA}"/>
    <cellStyle name="Entrada 2 7 2 3 2 3" xfId="57768" xr:uid="{43DBB1CD-0D47-4D1A-AE03-36A0990FA161}"/>
    <cellStyle name="Entrada 2 7 2 3 3" xfId="47643" xr:uid="{C4D546FE-9945-4C9E-9CEF-C9E8563C94B8}"/>
    <cellStyle name="Entrada 2 7 2 4" xfId="36434" xr:uid="{43E06088-7115-4760-B7D0-794DF2ECC088}"/>
    <cellStyle name="Entrada 2 7 2 4 2" xfId="45742" xr:uid="{B0620DDB-F7F6-4F33-A201-FB4918FDEBB3}"/>
    <cellStyle name="Entrada 2 7 2 4 2 2" xfId="49746" xr:uid="{C11B9E99-D54A-4D10-8D10-1596BFA788F6}"/>
    <cellStyle name="Entrada 2 7 2 4 2 2 2" xfId="59821" xr:uid="{2227F6ED-F05E-4B2D-872C-A7DA8A0743E2}"/>
    <cellStyle name="Entrada 2 7 2 4 2 3" xfId="57769" xr:uid="{59C1285C-AD5E-4B76-A4F9-20BE5B863882}"/>
    <cellStyle name="Entrada 2 7 2 4 3" xfId="47644" xr:uid="{B1598936-BC2A-4CAE-A738-CAC3B30B3E0B}"/>
    <cellStyle name="Entrada 2 7 2 5" xfId="36435" xr:uid="{489B2EDE-9359-44B1-AA89-306AF12A8FE6}"/>
    <cellStyle name="Entrada 2 7 2 5 2" xfId="45743" xr:uid="{6D91B3C0-52D6-4DBD-972B-B890E64F080C}"/>
    <cellStyle name="Entrada 2 7 2 5 2 2" xfId="49747" xr:uid="{DAC2D81F-B0AB-4EE1-A204-DA5C73B9B85B}"/>
    <cellStyle name="Entrada 2 7 2 5 2 2 2" xfId="59822" xr:uid="{2C91E435-FF8F-4648-86C9-01DC89C0B038}"/>
    <cellStyle name="Entrada 2 7 2 5 2 3" xfId="57770" xr:uid="{B8E4C4DD-8B29-4B63-938D-D30D37593EF3}"/>
    <cellStyle name="Entrada 2 7 2 5 3" xfId="47645" xr:uid="{5C2ABF29-15E9-48C5-9917-4E832E98C66C}"/>
    <cellStyle name="Entrada 2 7 2 6" xfId="45739" xr:uid="{34BE3212-A044-4BE1-ADAD-DB757E6E9454}"/>
    <cellStyle name="Entrada 2 7 2 6 2" xfId="49743" xr:uid="{292EA0CE-CBCE-490B-A4C6-F292B18F2363}"/>
    <cellStyle name="Entrada 2 7 2 6 2 2" xfId="59818" xr:uid="{75D83C49-0C96-4925-9970-5AFE7A9E57EF}"/>
    <cellStyle name="Entrada 2 7 2 6 3" xfId="57766" xr:uid="{42017940-E183-4576-8AA8-93E33AADA5B6}"/>
    <cellStyle name="Entrada 2 7 2 7" xfId="47641" xr:uid="{C352335C-A4D6-4121-B4C1-A27CD1D87161}"/>
    <cellStyle name="Entrada 2 7 2_Rev &amp; Serv Trans (MXP)" xfId="36436" xr:uid="{C8021D97-606C-4C71-9D75-404473CB771C}"/>
    <cellStyle name="Entrada 2 7 3" xfId="36437" xr:uid="{2AFA1DFC-C35B-4629-A8B2-BEBE96C76217}"/>
    <cellStyle name="Entrada 2 7 3 2" xfId="36438" xr:uid="{145D0A96-EC40-4E06-ABCF-D6F74CBE918A}"/>
    <cellStyle name="Entrada 2 7 3 2 2" xfId="45745" xr:uid="{CAA58E33-02A5-4EA2-BA77-45BB703C6C18}"/>
    <cellStyle name="Entrada 2 7 3 2 2 2" xfId="49749" xr:uid="{5A40C51F-68CF-400A-98AC-FA6077AE0F0D}"/>
    <cellStyle name="Entrada 2 7 3 2 2 2 2" xfId="59824" xr:uid="{310A5A6C-40D6-4D82-82C6-3058E36FCAD6}"/>
    <cellStyle name="Entrada 2 7 3 2 2 3" xfId="57772" xr:uid="{12BA97E0-A29A-43F6-A53F-AC2DA71BAD02}"/>
    <cellStyle name="Entrada 2 7 3 2 3" xfId="47647" xr:uid="{8C55B22E-E943-4648-A78D-599999B72963}"/>
    <cellStyle name="Entrada 2 7 3 3" xfId="36439" xr:uid="{D321B15B-D738-4683-9966-B7B1DEAC2650}"/>
    <cellStyle name="Entrada 2 7 3 3 2" xfId="45746" xr:uid="{472BF1C5-467F-402F-8D1C-1F11AC49B14B}"/>
    <cellStyle name="Entrada 2 7 3 3 2 2" xfId="49750" xr:uid="{8E0F1AC5-306D-46B4-AA99-A382F565A4D4}"/>
    <cellStyle name="Entrada 2 7 3 3 2 2 2" xfId="59825" xr:uid="{0DF4BFB8-ACF7-4204-8031-4D8B1B064AF2}"/>
    <cellStyle name="Entrada 2 7 3 3 2 3" xfId="57773" xr:uid="{19BC41CB-9058-4DAE-BBE8-4EC833053642}"/>
    <cellStyle name="Entrada 2 7 3 3 3" xfId="47648" xr:uid="{47D8802F-82B2-4E6F-923A-8BD0409DCBAB}"/>
    <cellStyle name="Entrada 2 7 3 4" xfId="36440" xr:uid="{ED57C5A7-110F-4C89-9644-97DF1ED63583}"/>
    <cellStyle name="Entrada 2 7 3 4 2" xfId="45747" xr:uid="{1DAFECEA-D84F-418E-B303-4CDBD57DDC67}"/>
    <cellStyle name="Entrada 2 7 3 4 2 2" xfId="49751" xr:uid="{CD312A78-6641-40EA-9891-EE635A6D905A}"/>
    <cellStyle name="Entrada 2 7 3 4 2 2 2" xfId="59826" xr:uid="{8868B5F0-9BF8-4190-81B6-4C6C7BF10946}"/>
    <cellStyle name="Entrada 2 7 3 4 2 3" xfId="57774" xr:uid="{A7D0F57E-EDAA-4F33-A065-BF14AAB02165}"/>
    <cellStyle name="Entrada 2 7 3 4 3" xfId="47649" xr:uid="{47F925B3-1A69-46D0-9B00-6FF4A5C4DA2C}"/>
    <cellStyle name="Entrada 2 7 3 5" xfId="36441" xr:uid="{E2D0B321-F3E8-4CD9-965F-BE5617CBAE53}"/>
    <cellStyle name="Entrada 2 7 3 5 2" xfId="45748" xr:uid="{34CFAAEF-6376-4670-8D5C-98F50B68236C}"/>
    <cellStyle name="Entrada 2 7 3 5 2 2" xfId="49752" xr:uid="{AAECD4D4-930C-4E2A-87E9-BE0447B18BCB}"/>
    <cellStyle name="Entrada 2 7 3 5 2 2 2" xfId="59827" xr:uid="{CEBF5115-E4A4-4BF4-A33C-1DFB82076029}"/>
    <cellStyle name="Entrada 2 7 3 5 2 3" xfId="57775" xr:uid="{C1F4B5E8-913C-46C4-B772-87C0E2696C46}"/>
    <cellStyle name="Entrada 2 7 3 5 3" xfId="47650" xr:uid="{E3035A8F-E00F-47D1-B2D7-4848B5CF8F84}"/>
    <cellStyle name="Entrada 2 7 3 6" xfId="45744" xr:uid="{E22D72D2-E9AC-4F30-9D98-97FD69A84BBB}"/>
    <cellStyle name="Entrada 2 7 3 6 2" xfId="49748" xr:uid="{DFDDB688-2E88-4C6C-9C2F-B1903F604A6D}"/>
    <cellStyle name="Entrada 2 7 3 6 2 2" xfId="59823" xr:uid="{CF9CB3FE-886D-4BAE-9CAA-2A7DF66ABDA8}"/>
    <cellStyle name="Entrada 2 7 3 6 3" xfId="57771" xr:uid="{3BC26B57-11FC-4545-84B8-E447999F8D57}"/>
    <cellStyle name="Entrada 2 7 3 7" xfId="47646" xr:uid="{26953380-2556-41EE-B82E-439469192E77}"/>
    <cellStyle name="Entrada 2 7 3_Rev &amp; Serv Trans (MXP)" xfId="36442" xr:uid="{061ADB6E-FE96-4AD7-9C8A-4EE63FBF4665}"/>
    <cellStyle name="Entrada 2 7 4" xfId="36443" xr:uid="{325A5F4B-81ED-46D7-8696-84F67CC4BE5B}"/>
    <cellStyle name="Entrada 2 7 4 2" xfId="45749" xr:uid="{CAB31127-E5DA-437B-BC3A-237857847E7E}"/>
    <cellStyle name="Entrada 2 7 4 2 2" xfId="49753" xr:uid="{12AE232F-1241-43BF-A283-6CDBB66DBAAA}"/>
    <cellStyle name="Entrada 2 7 4 2 2 2" xfId="59828" xr:uid="{356C1DEF-BA22-49ED-ADD6-F59F81A9158A}"/>
    <cellStyle name="Entrada 2 7 4 2 3" xfId="57776" xr:uid="{5A55FB3F-7C4F-4C08-8C5F-910234710697}"/>
    <cellStyle name="Entrada 2 7 4 3" xfId="47651" xr:uid="{8E1AD91A-1F00-4840-8CE9-E760E69E2305}"/>
    <cellStyle name="Entrada 2 7 5" xfId="36444" xr:uid="{4393B64B-F580-4547-9AC9-AA5DC50084FB}"/>
    <cellStyle name="Entrada 2 7 5 2" xfId="45750" xr:uid="{55CD5A03-757A-4D6B-B6BB-8EE723551AAD}"/>
    <cellStyle name="Entrada 2 7 5 2 2" xfId="49754" xr:uid="{F77E3FD7-7E1F-453F-A375-4FD677BD3F60}"/>
    <cellStyle name="Entrada 2 7 5 2 2 2" xfId="59829" xr:uid="{D9789384-6169-475C-8A99-F7AB57E59BA5}"/>
    <cellStyle name="Entrada 2 7 5 2 3" xfId="57777" xr:uid="{6CEB16F5-553E-42CE-9319-A7A47F5F9464}"/>
    <cellStyle name="Entrada 2 7 5 3" xfId="47652" xr:uid="{8A105802-BEE0-4C6B-B878-7B601348E97C}"/>
    <cellStyle name="Entrada 2 7 6" xfId="36445" xr:uid="{12FCEDBA-EA62-47CA-908B-1980D6E75A7F}"/>
    <cellStyle name="Entrada 2 7 6 2" xfId="45751" xr:uid="{40D2FC36-6AE4-486B-ABDC-AB93A8749DA8}"/>
    <cellStyle name="Entrada 2 7 6 2 2" xfId="49755" xr:uid="{E6EB9117-07D0-482B-BBCF-31EEFF02F58D}"/>
    <cellStyle name="Entrada 2 7 6 2 2 2" xfId="59830" xr:uid="{E9C446A3-43D3-4BCE-8293-4F15FE73542C}"/>
    <cellStyle name="Entrada 2 7 6 2 3" xfId="57778" xr:uid="{987155D2-2F48-4218-9C07-CF92FF0AD18E}"/>
    <cellStyle name="Entrada 2 7 6 3" xfId="47653" xr:uid="{267CD03D-6309-4363-9724-E665E99DFD0B}"/>
    <cellStyle name="Entrada 2 7 7" xfId="36446" xr:uid="{2F24C123-9426-4820-AB9B-FFC843C12F72}"/>
    <cellStyle name="Entrada 2 7 7 2" xfId="45752" xr:uid="{6F281706-1D2F-48A1-B41D-5871F79FAE54}"/>
    <cellStyle name="Entrada 2 7 7 2 2" xfId="49756" xr:uid="{4EABA35E-AC33-4039-92D6-70BE8D7E7F53}"/>
    <cellStyle name="Entrada 2 7 7 2 2 2" xfId="59831" xr:uid="{9CA00925-CD48-4105-AA49-FBB8385CA45D}"/>
    <cellStyle name="Entrada 2 7 7 2 3" xfId="57779" xr:uid="{7A65B28F-5A3E-49D7-B2BC-7169AD4B71FB}"/>
    <cellStyle name="Entrada 2 7 7 3" xfId="47654" xr:uid="{3CF65140-58BF-4513-8E07-EC83880DD069}"/>
    <cellStyle name="Entrada 2 7 8" xfId="45738" xr:uid="{B88D3877-B7EE-4425-B523-4D052F947347}"/>
    <cellStyle name="Entrada 2 7 8 2" xfId="49742" xr:uid="{6B377E4D-DD7B-47A6-A263-D823D9A5BC97}"/>
    <cellStyle name="Entrada 2 7 8 2 2" xfId="59817" xr:uid="{B43AC38E-C16E-42DC-8D80-D19B801FA0B1}"/>
    <cellStyle name="Entrada 2 7 8 3" xfId="57765" xr:uid="{1CB4E01D-4E2C-4278-821F-A0E1F0C17063}"/>
    <cellStyle name="Entrada 2 7 9" xfId="47640" xr:uid="{00C72B93-6BCC-41EF-A109-61C0A1B52BD3}"/>
    <cellStyle name="Entrada 2 7_Rev &amp; Serv Trans (MXP)" xfId="36447" xr:uid="{58DA9160-0F66-4552-9F6E-90DBF07484FB}"/>
    <cellStyle name="Entrada 2 8" xfId="36448" xr:uid="{739926C0-481D-4DF0-A9A1-14C42257E84E}"/>
    <cellStyle name="Entrada 2 8 2" xfId="36449" xr:uid="{91A0D186-67CE-40C1-8A5A-DA2E20EFA9BE}"/>
    <cellStyle name="Entrada 2 8 2 2" xfId="45754" xr:uid="{25669AB3-3307-4626-A280-76285C8CE7AD}"/>
    <cellStyle name="Entrada 2 8 2 2 2" xfId="49758" xr:uid="{1DB28701-D5D7-4C30-828D-EC81A2EB76FA}"/>
    <cellStyle name="Entrada 2 8 2 2 2 2" xfId="59833" xr:uid="{6A037BEE-DE36-4AFF-AFF8-E5C1E55B7CC8}"/>
    <cellStyle name="Entrada 2 8 2 2 3" xfId="57781" xr:uid="{784BEC96-32F3-4D7C-B678-D0FD70DB7022}"/>
    <cellStyle name="Entrada 2 8 2 3" xfId="47656" xr:uid="{BC15E2D0-B0DB-4FAD-9679-8A884D72CBCD}"/>
    <cellStyle name="Entrada 2 8 3" xfId="36450" xr:uid="{21E30B3D-F4B0-442F-90AF-A2B8AEF4FDE4}"/>
    <cellStyle name="Entrada 2 8 3 2" xfId="45755" xr:uid="{0F3AA1EB-B889-4AFC-BF8F-96AD8BCBEEEE}"/>
    <cellStyle name="Entrada 2 8 3 2 2" xfId="49759" xr:uid="{2616B25A-3FA6-433E-9A1F-381697EEF128}"/>
    <cellStyle name="Entrada 2 8 3 2 2 2" xfId="59834" xr:uid="{BD527322-A126-424D-9F3C-DA22F62F5BD9}"/>
    <cellStyle name="Entrada 2 8 3 2 3" xfId="57782" xr:uid="{3F1F0883-3857-4FA5-BD9F-6874E94D50AB}"/>
    <cellStyle name="Entrada 2 8 3 3" xfId="47657" xr:uid="{20A8F331-BCE4-45AE-9EAE-785B1CA1B755}"/>
    <cellStyle name="Entrada 2 8 4" xfId="36451" xr:uid="{BF2C995E-12C4-4017-A2DB-E0B07333C08B}"/>
    <cellStyle name="Entrada 2 8 4 2" xfId="45756" xr:uid="{23083408-E214-4765-99FA-7684A2FDD688}"/>
    <cellStyle name="Entrada 2 8 4 2 2" xfId="49760" xr:uid="{62781AE7-B884-4036-846D-DD53EBCE7AC9}"/>
    <cellStyle name="Entrada 2 8 4 2 2 2" xfId="59835" xr:uid="{967EBF13-06E9-49BE-9B46-8721C6DB7028}"/>
    <cellStyle name="Entrada 2 8 4 2 3" xfId="57783" xr:uid="{8AB7A3C7-D1C8-4A08-8E1F-3D9F06A4859B}"/>
    <cellStyle name="Entrada 2 8 4 3" xfId="47658" xr:uid="{5A8FF851-1A02-4DAB-829C-A3F208304964}"/>
    <cellStyle name="Entrada 2 8 5" xfId="36452" xr:uid="{7F039947-C74E-4FF7-804A-53E22B4F49FC}"/>
    <cellStyle name="Entrada 2 8 5 2" xfId="45757" xr:uid="{9972820C-ABDD-4D89-9548-1DCE9B5C3B1C}"/>
    <cellStyle name="Entrada 2 8 5 2 2" xfId="49761" xr:uid="{0E641669-F5E2-4DB9-A065-04214E98C49D}"/>
    <cellStyle name="Entrada 2 8 5 2 2 2" xfId="59836" xr:uid="{ED11826B-92D7-46FF-B84F-28EA53C2216B}"/>
    <cellStyle name="Entrada 2 8 5 2 3" xfId="57784" xr:uid="{77ABC4AE-6DD1-46C3-A5FC-1C7EFBE18E22}"/>
    <cellStyle name="Entrada 2 8 5 3" xfId="47659" xr:uid="{BF598A43-0C90-4724-994F-5E1402B56DF6}"/>
    <cellStyle name="Entrada 2 8 6" xfId="45753" xr:uid="{E0E2EEAE-965E-42F1-9199-3D15F2239010}"/>
    <cellStyle name="Entrada 2 8 6 2" xfId="49757" xr:uid="{3AB3198D-57B8-45EC-8D08-41BF5AC1B9C4}"/>
    <cellStyle name="Entrada 2 8 6 2 2" xfId="59832" xr:uid="{452E0ABB-1E0E-452C-ADA8-815551C2E5BE}"/>
    <cellStyle name="Entrada 2 8 6 3" xfId="57780" xr:uid="{A14696D3-254E-478E-A0B6-F975168AA5C5}"/>
    <cellStyle name="Entrada 2 8 7" xfId="47655" xr:uid="{91D3294E-0566-4B1D-8F70-2050186ABF99}"/>
    <cellStyle name="Entrada 2 8_Rev &amp; Serv Trans (MXP)" xfId="36453" xr:uid="{3AAF23EE-8CE9-42D5-94A4-20ECFD2EB86A}"/>
    <cellStyle name="Entrada 2 9" xfId="36454" xr:uid="{B00CBAD4-F07E-4FAB-9C01-8F92B73C7D97}"/>
    <cellStyle name="Entrada 2 9 2" xfId="36455" xr:uid="{70BA0F2A-C9BB-4824-95AC-24DB1FD5897F}"/>
    <cellStyle name="Entrada 2 9 2 2" xfId="45759" xr:uid="{B0820DB4-F64E-461D-B046-17598A2892DE}"/>
    <cellStyle name="Entrada 2 9 2 2 2" xfId="49763" xr:uid="{04B4B6A4-2AE8-4297-9640-74B32E74AC97}"/>
    <cellStyle name="Entrada 2 9 2 2 2 2" xfId="59838" xr:uid="{746E6310-F97C-4A66-BDE9-4EBBA90DCE7C}"/>
    <cellStyle name="Entrada 2 9 2 2 3" xfId="57786" xr:uid="{D78E91B0-B24B-4BE1-B256-7F0CA6AF34EA}"/>
    <cellStyle name="Entrada 2 9 2 3" xfId="47661" xr:uid="{861F3DAE-B98F-41BD-94A0-916D2C8F2F89}"/>
    <cellStyle name="Entrada 2 9 3" xfId="36456" xr:uid="{BB4C0084-9DCF-407D-8898-0F29FD22BE3A}"/>
    <cellStyle name="Entrada 2 9 3 2" xfId="45760" xr:uid="{E616E936-0D10-446A-9979-7EFBB62B80EF}"/>
    <cellStyle name="Entrada 2 9 3 2 2" xfId="49764" xr:uid="{7883CA4C-CAF5-47BD-8F08-6A6C6B8F5104}"/>
    <cellStyle name="Entrada 2 9 3 2 2 2" xfId="59839" xr:uid="{07667705-7D90-4027-B312-ED5E2056EEA0}"/>
    <cellStyle name="Entrada 2 9 3 2 3" xfId="57787" xr:uid="{25FF8CCD-7D57-48AE-A8A9-A80213BD001E}"/>
    <cellStyle name="Entrada 2 9 3 3" xfId="47662" xr:uid="{141297FE-0AD3-4172-8D6F-0DC28FC54169}"/>
    <cellStyle name="Entrada 2 9 4" xfId="36457" xr:uid="{1919F8FF-E68A-4BE5-A816-6820E5E4954E}"/>
    <cellStyle name="Entrada 2 9 4 2" xfId="45761" xr:uid="{5DD6B3D4-C98E-42B9-8423-A009E0EE2894}"/>
    <cellStyle name="Entrada 2 9 4 2 2" xfId="49765" xr:uid="{5BF4D06D-FDA8-40DE-943E-2B94D899779B}"/>
    <cellStyle name="Entrada 2 9 4 2 2 2" xfId="59840" xr:uid="{582AF30A-459B-497B-A922-62370CE9AC11}"/>
    <cellStyle name="Entrada 2 9 4 2 3" xfId="57788" xr:uid="{7EF3FEED-E20E-457C-BA2F-B9AE378A6ADF}"/>
    <cellStyle name="Entrada 2 9 4 3" xfId="47663" xr:uid="{88F73752-E335-4878-B710-181C211693AC}"/>
    <cellStyle name="Entrada 2 9 5" xfId="36458" xr:uid="{4A373F8D-D198-4893-A1A1-53D70145D061}"/>
    <cellStyle name="Entrada 2 9 5 2" xfId="45762" xr:uid="{6BDCFAA4-688C-4B13-A5D9-3AF6B7B18C7B}"/>
    <cellStyle name="Entrada 2 9 5 2 2" xfId="49766" xr:uid="{3B9A110B-33B0-4A34-9D04-2F2CC27CF08F}"/>
    <cellStyle name="Entrada 2 9 5 2 2 2" xfId="59841" xr:uid="{2FAC15C7-B1FC-44FD-B6B4-85C66CA51C7B}"/>
    <cellStyle name="Entrada 2 9 5 2 3" xfId="57789" xr:uid="{B734618E-B449-4A29-89DF-9E5EFF67C60C}"/>
    <cellStyle name="Entrada 2 9 5 3" xfId="47664" xr:uid="{3BD823CB-40EB-4BA6-A05C-AAC0525C24D4}"/>
    <cellStyle name="Entrada 2 9 6" xfId="45758" xr:uid="{F7B2E692-CBA3-459B-8ED0-63902DE9859D}"/>
    <cellStyle name="Entrada 2 9 6 2" xfId="49762" xr:uid="{2D76DC1A-630A-4E89-86C1-280BE7D1209A}"/>
    <cellStyle name="Entrada 2 9 6 2 2" xfId="59837" xr:uid="{8054C9E7-F0E6-4E67-8A5B-EB91DEAC9E9E}"/>
    <cellStyle name="Entrada 2 9 6 3" xfId="57785" xr:uid="{DFFFC15E-53E5-433C-BAA1-688FF1A99697}"/>
    <cellStyle name="Entrada 2 9 7" xfId="47660" xr:uid="{EA8317BE-B541-4EF6-80F8-52309332ACFF}"/>
    <cellStyle name="Entrada 2 9_Rev &amp; Serv Trans (MXP)" xfId="36459" xr:uid="{B78929AF-A808-4F0E-B23D-5E9C061C9B91}"/>
    <cellStyle name="Entrada 2_Noviembre" xfId="36460" xr:uid="{513E2F88-8746-401B-A67E-0C9BBF66467D}"/>
    <cellStyle name="Entrada 3" xfId="36461" xr:uid="{194472F0-13ED-4EB0-A539-DD84EF57ABB4}"/>
    <cellStyle name="Entrada 3 10" xfId="36462" xr:uid="{C92EC4D6-F6C4-471B-9544-F72E5E12896C}"/>
    <cellStyle name="Entrada 3 10 2" xfId="45764" xr:uid="{1C89C27E-C5D1-4ADB-A9DC-AE4897ABB8D5}"/>
    <cellStyle name="Entrada 3 10 2 2" xfId="49768" xr:uid="{C1597099-1040-428E-B4ED-5F77B24F47FD}"/>
    <cellStyle name="Entrada 3 10 2 2 2" xfId="59843" xr:uid="{B7367EA4-4D0D-4C75-8466-D13CA1604777}"/>
    <cellStyle name="Entrada 3 10 2 3" xfId="57791" xr:uid="{3847C413-9C93-40E5-90B0-3491DFC493C4}"/>
    <cellStyle name="Entrada 3 10 3" xfId="47666" xr:uid="{A0AFB9A0-9B24-4252-9270-E1BA562F6B7C}"/>
    <cellStyle name="Entrada 3 11" xfId="36463" xr:uid="{297F6CB6-D9CE-484E-BC73-643D1DFD02CD}"/>
    <cellStyle name="Entrada 3 11 2" xfId="45765" xr:uid="{579EC021-31A2-4F7F-9A4F-7A04F9EB9757}"/>
    <cellStyle name="Entrada 3 11 2 2" xfId="49769" xr:uid="{005866C5-CAF2-40DB-83A0-D1B9F97DD0AE}"/>
    <cellStyle name="Entrada 3 11 2 2 2" xfId="59844" xr:uid="{7A59D34C-EDAE-47F7-8EFB-C65C648536B8}"/>
    <cellStyle name="Entrada 3 11 2 3" xfId="57792" xr:uid="{C66A5B2B-16C3-4144-A10A-ADEFFFDF6B7A}"/>
    <cellStyle name="Entrada 3 11 3" xfId="47667" xr:uid="{8F8BABE4-BBA5-4A74-8165-BD7020CCB1F3}"/>
    <cellStyle name="Entrada 3 12" xfId="36464" xr:uid="{BCCCDC4B-F311-48F6-94FB-BC2CE2676DD2}"/>
    <cellStyle name="Entrada 3 12 2" xfId="45766" xr:uid="{508C5418-FED6-4CB7-9E50-AE3E394DB110}"/>
    <cellStyle name="Entrada 3 12 2 2" xfId="49770" xr:uid="{DA263B66-497E-4033-933B-D7E59FF9542D}"/>
    <cellStyle name="Entrada 3 12 2 2 2" xfId="59845" xr:uid="{E16AE062-99CF-44C3-B4A9-82E74E9F2C27}"/>
    <cellStyle name="Entrada 3 12 2 3" xfId="57793" xr:uid="{AA12066A-62A8-4FB4-AF6C-5836C8AC5AEA}"/>
    <cellStyle name="Entrada 3 12 3" xfId="47668" xr:uid="{1CEC9BA0-BD6B-4E81-BA48-B9B672A47C3D}"/>
    <cellStyle name="Entrada 3 13" xfId="36465" xr:uid="{0E2E0481-C9BE-4CF2-A800-102FDD2175BA}"/>
    <cellStyle name="Entrada 3 13 2" xfId="45767" xr:uid="{96E8F4AD-9A46-4ACC-879E-B081072055CD}"/>
    <cellStyle name="Entrada 3 13 2 2" xfId="49771" xr:uid="{E2D6BE16-23DD-463D-81D0-A0C82FA3FAD3}"/>
    <cellStyle name="Entrada 3 13 2 2 2" xfId="59846" xr:uid="{8BE0DBC4-E9C3-4665-A9C4-ACDE114D17BC}"/>
    <cellStyle name="Entrada 3 13 2 3" xfId="57794" xr:uid="{14DF54D9-F994-40DE-9B45-56242C3167F1}"/>
    <cellStyle name="Entrada 3 13 3" xfId="47669" xr:uid="{AC76A607-650E-41E7-99F9-E928112F63B9}"/>
    <cellStyle name="Entrada 3 14" xfId="45763" xr:uid="{8E497AA4-5E8E-468D-A742-8FC36DFEF23F}"/>
    <cellStyle name="Entrada 3 14 2" xfId="49767" xr:uid="{A4BDAE4A-337C-430D-B11E-583ED6C4B808}"/>
    <cellStyle name="Entrada 3 14 2 2" xfId="59842" xr:uid="{29147F92-94B4-4062-BF29-A41F3F946301}"/>
    <cellStyle name="Entrada 3 14 3" xfId="57790" xr:uid="{C04C2F75-3099-4162-A035-F68804C29A03}"/>
    <cellStyle name="Entrada 3 15" xfId="47665" xr:uid="{5A3231C2-87E3-428B-A022-F9B6C8AC50A6}"/>
    <cellStyle name="Entrada 3 2" xfId="36466" xr:uid="{6BF648BA-DA37-4B23-8F85-A4A5EBEAAF90}"/>
    <cellStyle name="Entrada 3 2 10" xfId="45768" xr:uid="{871DCDF3-C21C-4091-A126-E17DE0FEEEC9}"/>
    <cellStyle name="Entrada 3 2 10 2" xfId="49772" xr:uid="{788C6E40-28CA-4968-9704-BDAEE977AC0B}"/>
    <cellStyle name="Entrada 3 2 10 2 2" xfId="59847" xr:uid="{5025539B-B96B-4AE0-907F-7E438B4EA83E}"/>
    <cellStyle name="Entrada 3 2 10 3" xfId="57795" xr:uid="{6A94E9FB-B6C9-441E-8556-5EBD11B8B908}"/>
    <cellStyle name="Entrada 3 2 11" xfId="47670" xr:uid="{7AE58430-AF2D-4984-AD57-BFFAC6CDA7D5}"/>
    <cellStyle name="Entrada 3 2 2" xfId="36467" xr:uid="{9CAB60CC-86C3-4570-8E43-12D0D52FC37F}"/>
    <cellStyle name="Entrada 3 2 2 2" xfId="36468" xr:uid="{5670839D-8D26-48E3-933A-E7236DF13F56}"/>
    <cellStyle name="Entrada 3 2 2 2 2" xfId="36469" xr:uid="{E0F0B1D0-27A4-4E7F-933B-27BA2DAB154E}"/>
    <cellStyle name="Entrada 3 2 2 2 2 2" xfId="45771" xr:uid="{D3205BBB-5F38-438F-BD6A-9FE2A05B0FDC}"/>
    <cellStyle name="Entrada 3 2 2 2 2 2 2" xfId="49775" xr:uid="{A0EE9BEF-ECF9-40B5-B93F-84A5965DDB7B}"/>
    <cellStyle name="Entrada 3 2 2 2 2 2 2 2" xfId="59850" xr:uid="{64059C2A-2204-42CB-99A1-2F4E28568F75}"/>
    <cellStyle name="Entrada 3 2 2 2 2 2 3" xfId="57798" xr:uid="{FF581D77-B753-4E3C-BB3D-68898AC627DE}"/>
    <cellStyle name="Entrada 3 2 2 2 2 3" xfId="47673" xr:uid="{82B58FA4-C0A5-4516-B618-E186E8BDD5D6}"/>
    <cellStyle name="Entrada 3 2 2 2 3" xfId="36470" xr:uid="{1A768799-4F0B-4885-8B9B-BA61BA4118E7}"/>
    <cellStyle name="Entrada 3 2 2 2 3 2" xfId="45772" xr:uid="{901E6EEE-B1CF-45C3-B4E0-0EB11FE6FE8E}"/>
    <cellStyle name="Entrada 3 2 2 2 3 2 2" xfId="49776" xr:uid="{E4953BF8-E852-48C8-BE0F-E4D982B240C8}"/>
    <cellStyle name="Entrada 3 2 2 2 3 2 2 2" xfId="59851" xr:uid="{8D1754B5-9653-439A-95D5-E35FEE686E7E}"/>
    <cellStyle name="Entrada 3 2 2 2 3 2 3" xfId="57799" xr:uid="{B9D64AE9-39BF-4BCE-8A58-7A2065393A2E}"/>
    <cellStyle name="Entrada 3 2 2 2 3 3" xfId="47674" xr:uid="{4E18DCAC-83C5-403B-8107-4E9BFD28CD55}"/>
    <cellStyle name="Entrada 3 2 2 2 4" xfId="36471" xr:uid="{20B85862-07CF-4936-9530-128905EB19F7}"/>
    <cellStyle name="Entrada 3 2 2 2 4 2" xfId="45773" xr:uid="{572B1F52-01BF-4D45-BB92-D69B0C376195}"/>
    <cellStyle name="Entrada 3 2 2 2 4 2 2" xfId="49777" xr:uid="{F41D3DC6-3791-47A8-B228-77C5C465CDFE}"/>
    <cellStyle name="Entrada 3 2 2 2 4 2 2 2" xfId="59852" xr:uid="{4227D58C-C1DC-4C6D-BCC5-0735F53E09FF}"/>
    <cellStyle name="Entrada 3 2 2 2 4 2 3" xfId="57800" xr:uid="{EE3AF456-D01C-4BD2-9962-2654B7A4693D}"/>
    <cellStyle name="Entrada 3 2 2 2 4 3" xfId="47675" xr:uid="{CD875C13-8801-4E05-BEE4-6E57AE4267DD}"/>
    <cellStyle name="Entrada 3 2 2 2 5" xfId="36472" xr:uid="{C34B9D59-26C8-4F6D-80E4-76B821EC240D}"/>
    <cellStyle name="Entrada 3 2 2 2 5 2" xfId="45774" xr:uid="{D540F58D-C964-41F9-B50C-68EB1D69F009}"/>
    <cellStyle name="Entrada 3 2 2 2 5 2 2" xfId="49778" xr:uid="{0F6551B8-7C41-4010-96B7-8C30579EB332}"/>
    <cellStyle name="Entrada 3 2 2 2 5 2 2 2" xfId="59853" xr:uid="{F33250DD-B09E-4244-9F18-07D412DFA09E}"/>
    <cellStyle name="Entrada 3 2 2 2 5 2 3" xfId="57801" xr:uid="{9ABE97E1-D9EA-4CC8-96B5-3A6BB33E679C}"/>
    <cellStyle name="Entrada 3 2 2 2 5 3" xfId="47676" xr:uid="{460F8037-2601-4FE8-9ACF-B9753173181E}"/>
    <cellStyle name="Entrada 3 2 2 2 6" xfId="45770" xr:uid="{7276811B-9156-4AF1-9262-3FA02086FA52}"/>
    <cellStyle name="Entrada 3 2 2 2 6 2" xfId="49774" xr:uid="{2A4E7BE0-604F-44FD-AD96-5840021923CC}"/>
    <cellStyle name="Entrada 3 2 2 2 6 2 2" xfId="59849" xr:uid="{7C797BD0-FC4D-49A5-B1E4-EA222FD6ACE6}"/>
    <cellStyle name="Entrada 3 2 2 2 6 3" xfId="57797" xr:uid="{0F8DE057-1A86-4ECB-9480-90E6A8F99E48}"/>
    <cellStyle name="Entrada 3 2 2 2 7" xfId="47672" xr:uid="{AF9A872D-3700-44DD-A457-AAE3F7960886}"/>
    <cellStyle name="Entrada 3 2 2 2_Rev &amp; Serv Trans (MXP)" xfId="36473" xr:uid="{7320FAA1-D6AC-4613-8DC9-662629FA5C86}"/>
    <cellStyle name="Entrada 3 2 2 3" xfId="36474" xr:uid="{40AB40CA-0D22-435A-B5F3-D471FFE14F8D}"/>
    <cellStyle name="Entrada 3 2 2 3 2" xfId="36475" xr:uid="{8F036167-267C-4E5B-95E0-CD46BDB871DD}"/>
    <cellStyle name="Entrada 3 2 2 3 2 2" xfId="45776" xr:uid="{EC580B52-8EB4-4CE1-B41B-DA3AE4D1B700}"/>
    <cellStyle name="Entrada 3 2 2 3 2 2 2" xfId="49780" xr:uid="{8E7B8CC8-F899-4C79-85A4-69C8A1699786}"/>
    <cellStyle name="Entrada 3 2 2 3 2 2 2 2" xfId="59855" xr:uid="{37B325F1-F8DE-4C17-AEDD-A76DA2C8DDED}"/>
    <cellStyle name="Entrada 3 2 2 3 2 2 3" xfId="57803" xr:uid="{018367D3-CF96-45D9-8E35-602686CD5206}"/>
    <cellStyle name="Entrada 3 2 2 3 2 3" xfId="47678" xr:uid="{0FFB6FF0-4428-4F62-B3AE-E34E537CAAEE}"/>
    <cellStyle name="Entrada 3 2 2 3 3" xfId="36476" xr:uid="{FD44AB79-C79D-4C15-BEE9-8502D18AB369}"/>
    <cellStyle name="Entrada 3 2 2 3 3 2" xfId="45777" xr:uid="{6259CEB6-D3DD-4299-A4D8-76991BD740F4}"/>
    <cellStyle name="Entrada 3 2 2 3 3 2 2" xfId="49781" xr:uid="{AD9A6F16-BACF-4134-ADF6-5EBF1A49209D}"/>
    <cellStyle name="Entrada 3 2 2 3 3 2 2 2" xfId="59856" xr:uid="{F2C0A34C-DBC2-4932-9093-01BBF99D8C58}"/>
    <cellStyle name="Entrada 3 2 2 3 3 2 3" xfId="57804" xr:uid="{F2E9D24B-FF6D-4974-80DE-44D657C3D0EE}"/>
    <cellStyle name="Entrada 3 2 2 3 3 3" xfId="47679" xr:uid="{8235EB99-14CD-42D4-8BC3-78F1DA98C41F}"/>
    <cellStyle name="Entrada 3 2 2 3 4" xfId="36477" xr:uid="{629CE48D-0F2E-45EA-8623-5EB734418C79}"/>
    <cellStyle name="Entrada 3 2 2 3 4 2" xfId="45778" xr:uid="{949F2EBA-B662-4BCE-84C1-A0905B5831A9}"/>
    <cellStyle name="Entrada 3 2 2 3 4 2 2" xfId="49782" xr:uid="{E2A616C7-9BA2-4663-950F-07D50A20C59D}"/>
    <cellStyle name="Entrada 3 2 2 3 4 2 2 2" xfId="59857" xr:uid="{E114D9F9-B911-4A10-AAAD-0DF9261AEEFB}"/>
    <cellStyle name="Entrada 3 2 2 3 4 2 3" xfId="57805" xr:uid="{2A74395F-F9C0-4E69-9BAD-C5BB5490A619}"/>
    <cellStyle name="Entrada 3 2 2 3 4 3" xfId="47680" xr:uid="{15C2ADB9-A91A-45EB-BEEB-1495A510A520}"/>
    <cellStyle name="Entrada 3 2 2 3 5" xfId="36478" xr:uid="{95374792-F268-485C-B0ED-15A6CCFC4CF5}"/>
    <cellStyle name="Entrada 3 2 2 3 5 2" xfId="45779" xr:uid="{F8DEB3BF-C2EE-48A5-8033-7750F289B7DA}"/>
    <cellStyle name="Entrada 3 2 2 3 5 2 2" xfId="49783" xr:uid="{B7FC362C-0BF2-4935-B189-2F1C0219AC76}"/>
    <cellStyle name="Entrada 3 2 2 3 5 2 2 2" xfId="59858" xr:uid="{F6FB575C-4FAD-4FD0-B1AF-8845DEC23A4F}"/>
    <cellStyle name="Entrada 3 2 2 3 5 2 3" xfId="57806" xr:uid="{B07FE030-1EDA-413E-A2E1-000B9B88550D}"/>
    <cellStyle name="Entrada 3 2 2 3 5 3" xfId="47681" xr:uid="{A6AB357C-D9BD-4856-B083-0E4545F580F4}"/>
    <cellStyle name="Entrada 3 2 2 3 6" xfId="45775" xr:uid="{1599D621-95DE-419D-96D5-F7981BAC6C2D}"/>
    <cellStyle name="Entrada 3 2 2 3 6 2" xfId="49779" xr:uid="{0AF1248B-CD82-4C46-A1CB-0B3C006F1138}"/>
    <cellStyle name="Entrada 3 2 2 3 6 2 2" xfId="59854" xr:uid="{B2356F43-7E90-425B-B1C1-090D25C860EB}"/>
    <cellStyle name="Entrada 3 2 2 3 6 3" xfId="57802" xr:uid="{BB725688-928D-4E94-8033-17A00252A582}"/>
    <cellStyle name="Entrada 3 2 2 3 7" xfId="47677" xr:uid="{A5AFA319-26A5-41F0-A41E-B85B60703820}"/>
    <cellStyle name="Entrada 3 2 2 3_Rev &amp; Serv Trans (MXP)" xfId="36479" xr:uid="{37F7AB09-B06E-411A-8247-DFF4A55D536C}"/>
    <cellStyle name="Entrada 3 2 2 4" xfId="36480" xr:uid="{B0582BB0-ED31-4366-8F7E-74CF9FB4300C}"/>
    <cellStyle name="Entrada 3 2 2 4 2" xfId="45780" xr:uid="{682AB853-D3B0-4C44-A47C-9BEF5BAE7D63}"/>
    <cellStyle name="Entrada 3 2 2 4 2 2" xfId="49784" xr:uid="{5339F132-BE57-4E54-9A82-DE0936817E06}"/>
    <cellStyle name="Entrada 3 2 2 4 2 2 2" xfId="59859" xr:uid="{96620447-7059-4205-A308-B74377D2D112}"/>
    <cellStyle name="Entrada 3 2 2 4 2 3" xfId="57807" xr:uid="{6D7F02B4-4E78-4C19-96F7-C63195B7B166}"/>
    <cellStyle name="Entrada 3 2 2 4 3" xfId="47682" xr:uid="{15E0AB61-E893-4C87-BDEA-244D751CDAE5}"/>
    <cellStyle name="Entrada 3 2 2 5" xfId="36481" xr:uid="{B5D96D0A-7F97-4F96-8ED0-C4912E6617D9}"/>
    <cellStyle name="Entrada 3 2 2 5 2" xfId="45781" xr:uid="{1445C1C5-3B15-4AC6-B6A0-772EF1919C8E}"/>
    <cellStyle name="Entrada 3 2 2 5 2 2" xfId="49785" xr:uid="{491E4B3D-F0EE-4F51-9D68-48789BF7A276}"/>
    <cellStyle name="Entrada 3 2 2 5 2 2 2" xfId="59860" xr:uid="{9C9BD109-C84C-4BF1-8578-4566296D1A6F}"/>
    <cellStyle name="Entrada 3 2 2 5 2 3" xfId="57808" xr:uid="{CFA5DED9-FFFD-4A5D-A69C-D83841ECC5E3}"/>
    <cellStyle name="Entrada 3 2 2 5 3" xfId="47683" xr:uid="{41DABEF1-BCCA-4437-8116-A5C5706BB810}"/>
    <cellStyle name="Entrada 3 2 2 6" xfId="36482" xr:uid="{F4FDAA43-D720-44B0-BFCE-2B0AE901FB92}"/>
    <cellStyle name="Entrada 3 2 2 6 2" xfId="45782" xr:uid="{94A22A7B-41BA-402A-97F9-5C9D283C58E7}"/>
    <cellStyle name="Entrada 3 2 2 6 2 2" xfId="49786" xr:uid="{8B940821-732C-49D1-BCA0-989A535950B0}"/>
    <cellStyle name="Entrada 3 2 2 6 2 2 2" xfId="59861" xr:uid="{D7BBF878-C2DD-407E-8645-9D40ECE599E4}"/>
    <cellStyle name="Entrada 3 2 2 6 2 3" xfId="57809" xr:uid="{8CB65876-2CFD-4D15-989B-27E0C1995672}"/>
    <cellStyle name="Entrada 3 2 2 6 3" xfId="47684" xr:uid="{A60F5A39-322D-4E63-9378-FEF9253963F0}"/>
    <cellStyle name="Entrada 3 2 2 7" xfId="36483" xr:uid="{131E2225-E1ED-448A-82A2-5E4CE9365CC1}"/>
    <cellStyle name="Entrada 3 2 2 7 2" xfId="45783" xr:uid="{33AE68A3-2BF6-493E-B293-92BCF0240632}"/>
    <cellStyle name="Entrada 3 2 2 7 2 2" xfId="49787" xr:uid="{6698429F-E86B-49B1-B294-C22CA9DC9930}"/>
    <cellStyle name="Entrada 3 2 2 7 2 2 2" xfId="59862" xr:uid="{C9C54F23-2A3A-4A59-AA5C-B4F11AB7E2E2}"/>
    <cellStyle name="Entrada 3 2 2 7 2 3" xfId="57810" xr:uid="{9BEF7B04-B477-4DF5-9F31-5B60D1327935}"/>
    <cellStyle name="Entrada 3 2 2 7 3" xfId="47685" xr:uid="{7E1A2109-B8A7-470B-BC1C-2E0010864B52}"/>
    <cellStyle name="Entrada 3 2 2 8" xfId="45769" xr:uid="{0399E6B8-4BA0-4F38-9EBD-84FB7739B9E9}"/>
    <cellStyle name="Entrada 3 2 2 8 2" xfId="49773" xr:uid="{ED24ABFF-5E2C-4007-BC9E-D3801EE878C0}"/>
    <cellStyle name="Entrada 3 2 2 8 2 2" xfId="59848" xr:uid="{312F36AB-189F-4904-8198-A3B1D9A23AB1}"/>
    <cellStyle name="Entrada 3 2 2 8 3" xfId="57796" xr:uid="{9CBBB92B-43C3-4630-AC0D-E942B45D5D47}"/>
    <cellStyle name="Entrada 3 2 2 9" xfId="47671" xr:uid="{04E7702A-F9F3-4DC5-A643-A3D3CCC6EAA2}"/>
    <cellStyle name="Entrada 3 2 2_Rev &amp; Serv Trans (MXP)" xfId="36484" xr:uid="{368B4F93-6A50-49AC-8719-3F6486DFD8BB}"/>
    <cellStyle name="Entrada 3 2 3" xfId="36485" xr:uid="{129DD36C-9A48-4760-9A6F-38D4840665AA}"/>
    <cellStyle name="Entrada 3 2 3 2" xfId="36486" xr:uid="{03AA3AB6-C552-48DE-8834-313355F62956}"/>
    <cellStyle name="Entrada 3 2 3 2 2" xfId="36487" xr:uid="{507ABFE2-5C9B-4C6F-A5B9-C03951D55D71}"/>
    <cellStyle name="Entrada 3 2 3 2 2 2" xfId="45786" xr:uid="{D38A22DE-AB0D-4D03-8D6B-EED0118435B3}"/>
    <cellStyle name="Entrada 3 2 3 2 2 2 2" xfId="49790" xr:uid="{5DD9A0A3-146C-43C5-A466-882C65F487D0}"/>
    <cellStyle name="Entrada 3 2 3 2 2 2 2 2" xfId="59865" xr:uid="{6EBCF696-DCD7-4F5A-94F2-897430FEE74A}"/>
    <cellStyle name="Entrada 3 2 3 2 2 2 3" xfId="57813" xr:uid="{AFA1AAB7-5F45-438A-9F91-03EFC87B7122}"/>
    <cellStyle name="Entrada 3 2 3 2 2 3" xfId="47688" xr:uid="{0755D3CB-C8C6-46D4-A481-D56252377223}"/>
    <cellStyle name="Entrada 3 2 3 2 3" xfId="36488" xr:uid="{C6110071-6E61-4C4C-A1F3-B448AB61AB05}"/>
    <cellStyle name="Entrada 3 2 3 2 3 2" xfId="45787" xr:uid="{B00CB742-8BDD-4BE0-851D-EB2AE0782DE2}"/>
    <cellStyle name="Entrada 3 2 3 2 3 2 2" xfId="49791" xr:uid="{8BE42035-5D58-40D9-8C99-09AD9741B9FC}"/>
    <cellStyle name="Entrada 3 2 3 2 3 2 2 2" xfId="59866" xr:uid="{1E2A152E-91E8-4F1E-BCE0-192E03BA0993}"/>
    <cellStyle name="Entrada 3 2 3 2 3 2 3" xfId="57814" xr:uid="{DD54BBE9-3DD9-4BF7-901F-5A4BCA04BC47}"/>
    <cellStyle name="Entrada 3 2 3 2 3 3" xfId="47689" xr:uid="{F43496B5-068D-4FC8-8198-00A69535D41B}"/>
    <cellStyle name="Entrada 3 2 3 2 4" xfId="36489" xr:uid="{1112AD94-0428-45DD-A3F2-DAEEB5FA5C3F}"/>
    <cellStyle name="Entrada 3 2 3 2 4 2" xfId="45788" xr:uid="{72045C93-E87E-4DA4-9132-DAA3FCBA2886}"/>
    <cellStyle name="Entrada 3 2 3 2 4 2 2" xfId="49792" xr:uid="{98351EF6-A52C-43BE-A0DC-99E39AA497F4}"/>
    <cellStyle name="Entrada 3 2 3 2 4 2 2 2" xfId="59867" xr:uid="{0E5CD0DA-44AD-431D-BA42-615194C82E5E}"/>
    <cellStyle name="Entrada 3 2 3 2 4 2 3" xfId="57815" xr:uid="{4BCA4C0A-3A2F-4578-A17C-71396992D917}"/>
    <cellStyle name="Entrada 3 2 3 2 4 3" xfId="47690" xr:uid="{FA087592-BEBD-4945-B98B-FE9707ED2865}"/>
    <cellStyle name="Entrada 3 2 3 2 5" xfId="36490" xr:uid="{55D3C191-6E71-4082-AD59-6BB2E3511357}"/>
    <cellStyle name="Entrada 3 2 3 2 5 2" xfId="45789" xr:uid="{136EBC29-E895-4054-8056-7C5969A2EED4}"/>
    <cellStyle name="Entrada 3 2 3 2 5 2 2" xfId="49793" xr:uid="{F1EA58D6-A34F-4582-B5E0-36973932C926}"/>
    <cellStyle name="Entrada 3 2 3 2 5 2 2 2" xfId="59868" xr:uid="{87C4910B-4C82-4D32-8CC8-594C2B60AE07}"/>
    <cellStyle name="Entrada 3 2 3 2 5 2 3" xfId="57816" xr:uid="{FB91EEA7-1B62-419B-A3D6-4E25EBB88375}"/>
    <cellStyle name="Entrada 3 2 3 2 5 3" xfId="47691" xr:uid="{49C66EE1-260B-4890-A9D3-3D6A77804CE1}"/>
    <cellStyle name="Entrada 3 2 3 2 6" xfId="45785" xr:uid="{2104DD50-EFBD-409A-9AD5-53E2DFCF0F2F}"/>
    <cellStyle name="Entrada 3 2 3 2 6 2" xfId="49789" xr:uid="{50145850-A943-479D-9AE0-2B50D48553C5}"/>
    <cellStyle name="Entrada 3 2 3 2 6 2 2" xfId="59864" xr:uid="{D7DD75B8-2A77-4F53-B7D2-1F67EC5A77F3}"/>
    <cellStyle name="Entrada 3 2 3 2 6 3" xfId="57812" xr:uid="{D5FA0182-6B77-42AD-9A7B-7A121B197E95}"/>
    <cellStyle name="Entrada 3 2 3 2 7" xfId="47687" xr:uid="{181EBA69-E105-4A49-974E-D6A2E7E6C626}"/>
    <cellStyle name="Entrada 3 2 3 2_Rev &amp; Serv Trans (MXP)" xfId="36491" xr:uid="{462E301A-F8FA-48EC-A1FC-1DD8CDA623A8}"/>
    <cellStyle name="Entrada 3 2 3 3" xfId="36492" xr:uid="{05777A82-6913-4AB7-B6BC-08167CDF63CE}"/>
    <cellStyle name="Entrada 3 2 3 3 2" xfId="36493" xr:uid="{63DAA7CF-54DE-4FE7-B957-A9E0E549B8CE}"/>
    <cellStyle name="Entrada 3 2 3 3 2 2" xfId="45791" xr:uid="{2414266E-BC70-453F-840E-21B91B3118CA}"/>
    <cellStyle name="Entrada 3 2 3 3 2 2 2" xfId="49795" xr:uid="{1DC60350-5351-4F95-96FD-D3F5A71618E5}"/>
    <cellStyle name="Entrada 3 2 3 3 2 2 2 2" xfId="59870" xr:uid="{657E098D-110D-493C-B74B-81CF9DFC6EDE}"/>
    <cellStyle name="Entrada 3 2 3 3 2 2 3" xfId="57818" xr:uid="{9A353EDB-C6AF-4093-8693-1463D902312B}"/>
    <cellStyle name="Entrada 3 2 3 3 2 3" xfId="47693" xr:uid="{0E7E5F08-4AE3-4B6C-8B51-912E13EF03FA}"/>
    <cellStyle name="Entrada 3 2 3 3 3" xfId="36494" xr:uid="{C6AB00B3-555F-4D1B-9654-24A5030C3A47}"/>
    <cellStyle name="Entrada 3 2 3 3 3 2" xfId="45792" xr:uid="{BFF27855-18EC-4F10-BF67-688738E82888}"/>
    <cellStyle name="Entrada 3 2 3 3 3 2 2" xfId="49796" xr:uid="{CFDC7DD4-E18F-43F4-8540-E15F1179B842}"/>
    <cellStyle name="Entrada 3 2 3 3 3 2 2 2" xfId="59871" xr:uid="{BE92C9CC-0A1F-4521-81B2-55760B3E7A37}"/>
    <cellStyle name="Entrada 3 2 3 3 3 2 3" xfId="57819" xr:uid="{79DDE424-FB4E-4623-A1A2-519C80089095}"/>
    <cellStyle name="Entrada 3 2 3 3 3 3" xfId="47694" xr:uid="{235A8AD6-6C7D-4CD5-A94C-2BB8F06B10CB}"/>
    <cellStyle name="Entrada 3 2 3 3 4" xfId="36495" xr:uid="{8B731FF8-6CBD-4D1E-BC4E-FE3411326836}"/>
    <cellStyle name="Entrada 3 2 3 3 4 2" xfId="45793" xr:uid="{25CD40F8-6CFC-40B6-A0BF-317356FA09A0}"/>
    <cellStyle name="Entrada 3 2 3 3 4 2 2" xfId="49797" xr:uid="{AB1A6900-C82E-4983-B5DE-CB436F24F050}"/>
    <cellStyle name="Entrada 3 2 3 3 4 2 2 2" xfId="59872" xr:uid="{1BC6E454-8045-4241-AC0B-F18E7F9BB271}"/>
    <cellStyle name="Entrada 3 2 3 3 4 2 3" xfId="57820" xr:uid="{32E8CD95-441F-4546-8174-6559ECCC8598}"/>
    <cellStyle name="Entrada 3 2 3 3 4 3" xfId="47695" xr:uid="{5A7E19C7-500E-45FB-A6FA-DEDD891F7C20}"/>
    <cellStyle name="Entrada 3 2 3 3 5" xfId="36496" xr:uid="{402C84A4-1291-49DE-B88C-BF3F91273E61}"/>
    <cellStyle name="Entrada 3 2 3 3 5 2" xfId="45794" xr:uid="{BEA1BE7B-AAE8-40AA-815D-CD4E937ECC46}"/>
    <cellStyle name="Entrada 3 2 3 3 5 2 2" xfId="49798" xr:uid="{4B0047E2-80AA-42A9-ABEA-7AC5B5E58013}"/>
    <cellStyle name="Entrada 3 2 3 3 5 2 2 2" xfId="59873" xr:uid="{255DA1C8-29FE-4DB0-9770-51CAF7113A77}"/>
    <cellStyle name="Entrada 3 2 3 3 5 2 3" xfId="57821" xr:uid="{0095CC17-AEFF-491F-BEF5-93FA0AA3A129}"/>
    <cellStyle name="Entrada 3 2 3 3 5 3" xfId="47696" xr:uid="{2039297A-E93E-4276-8D18-111079A09985}"/>
    <cellStyle name="Entrada 3 2 3 3 6" xfId="45790" xr:uid="{9DC24995-CFB8-419B-B3B3-1A743D202D34}"/>
    <cellStyle name="Entrada 3 2 3 3 6 2" xfId="49794" xr:uid="{59B77DDB-F733-4CD4-BF82-87CC8DBC053C}"/>
    <cellStyle name="Entrada 3 2 3 3 6 2 2" xfId="59869" xr:uid="{427D2874-BE1D-4A19-80B0-8221A6E77A4A}"/>
    <cellStyle name="Entrada 3 2 3 3 6 3" xfId="57817" xr:uid="{F209EDC4-347F-4BEF-B1F2-7A17BB666EF9}"/>
    <cellStyle name="Entrada 3 2 3 3 7" xfId="47692" xr:uid="{6A35BF17-EE21-4C6A-B73F-842B3DB7B4CA}"/>
    <cellStyle name="Entrada 3 2 3 3_Rev &amp; Serv Trans (MXP)" xfId="36497" xr:uid="{665A3627-C1B2-46AB-A281-C3E68938E7A0}"/>
    <cellStyle name="Entrada 3 2 3 4" xfId="36498" xr:uid="{3BB569F5-CF44-45AE-9CE9-E7D0AC449AE9}"/>
    <cellStyle name="Entrada 3 2 3 4 2" xfId="45795" xr:uid="{C9D2DA90-4B93-497D-8FE0-F09EE4173268}"/>
    <cellStyle name="Entrada 3 2 3 4 2 2" xfId="49799" xr:uid="{A487D603-A3E5-4E4C-8201-D07CDF26249C}"/>
    <cellStyle name="Entrada 3 2 3 4 2 2 2" xfId="59874" xr:uid="{C0B3C9E1-6D3B-4FA0-B006-F07EA7F37E7E}"/>
    <cellStyle name="Entrada 3 2 3 4 2 3" xfId="57822" xr:uid="{04EAC21C-D31E-42FE-B742-ED8AA5CDED7E}"/>
    <cellStyle name="Entrada 3 2 3 4 3" xfId="47697" xr:uid="{3915EF54-38BC-4FE9-BCA4-521209F49884}"/>
    <cellStyle name="Entrada 3 2 3 5" xfId="36499" xr:uid="{31E8539A-9005-4DEA-B3AC-330F4C7B8EB2}"/>
    <cellStyle name="Entrada 3 2 3 5 2" xfId="45796" xr:uid="{DBD1C963-D3EA-4E15-8349-651474303267}"/>
    <cellStyle name="Entrada 3 2 3 5 2 2" xfId="49800" xr:uid="{105F2A49-627D-4703-B4C4-2260547D4BC9}"/>
    <cellStyle name="Entrada 3 2 3 5 2 2 2" xfId="59875" xr:uid="{F5FA11E2-D763-4C4E-A388-0BE80C676147}"/>
    <cellStyle name="Entrada 3 2 3 5 2 3" xfId="57823" xr:uid="{C1ECF073-F20D-4EF2-9CC8-0014A7A73A72}"/>
    <cellStyle name="Entrada 3 2 3 5 3" xfId="47698" xr:uid="{58557180-3975-485E-A067-5BCDF547658E}"/>
    <cellStyle name="Entrada 3 2 3 6" xfId="36500" xr:uid="{47B1406D-C8D0-4AB1-9C22-57882D4A2639}"/>
    <cellStyle name="Entrada 3 2 3 6 2" xfId="45797" xr:uid="{CC2BB7BC-C7D7-4CC5-8D5D-C4059F67C2C0}"/>
    <cellStyle name="Entrada 3 2 3 6 2 2" xfId="49801" xr:uid="{F8AE210F-2346-4C32-8A17-916AE3E651D9}"/>
    <cellStyle name="Entrada 3 2 3 6 2 2 2" xfId="59876" xr:uid="{0878DD1C-FD91-4B53-B3AE-21A4C2FF9BB0}"/>
    <cellStyle name="Entrada 3 2 3 6 2 3" xfId="57824" xr:uid="{DE784525-069D-43BE-9DA1-D934A9B8E4D1}"/>
    <cellStyle name="Entrada 3 2 3 6 3" xfId="47699" xr:uid="{215F0BB7-5D5A-4DC7-9EEF-A7F3916A6B3C}"/>
    <cellStyle name="Entrada 3 2 3 7" xfId="36501" xr:uid="{DD84C870-0C02-4FC4-9F3C-43F11528CAF8}"/>
    <cellStyle name="Entrada 3 2 3 7 2" xfId="45798" xr:uid="{EBCF0C6D-6C7F-45A3-BB87-9E7402C9BC70}"/>
    <cellStyle name="Entrada 3 2 3 7 2 2" xfId="49802" xr:uid="{37B00276-0F37-465E-BD1A-92647C8942B9}"/>
    <cellStyle name="Entrada 3 2 3 7 2 2 2" xfId="59877" xr:uid="{807F3F7F-B51D-44F8-86B0-482F731FAFE5}"/>
    <cellStyle name="Entrada 3 2 3 7 2 3" xfId="57825" xr:uid="{7A3DE5DC-8986-4E30-A33F-3E5839772523}"/>
    <cellStyle name="Entrada 3 2 3 7 3" xfId="47700" xr:uid="{F7D679A1-D76E-4E64-A89B-21B0946407A3}"/>
    <cellStyle name="Entrada 3 2 3 8" xfId="45784" xr:uid="{334239DA-8BE7-4B8F-973C-6D663CD1BD0D}"/>
    <cellStyle name="Entrada 3 2 3 8 2" xfId="49788" xr:uid="{ACF30556-C928-45EB-9E80-B5E3E81C9663}"/>
    <cellStyle name="Entrada 3 2 3 8 2 2" xfId="59863" xr:uid="{9BC48AE2-8CD1-4AFF-B2B0-3C8179382D1B}"/>
    <cellStyle name="Entrada 3 2 3 8 3" xfId="57811" xr:uid="{BDB59CCB-C85A-4ABF-B6F0-E1A668360114}"/>
    <cellStyle name="Entrada 3 2 3 9" xfId="47686" xr:uid="{03A723EA-201D-4DB4-AB74-C73A81FFFF26}"/>
    <cellStyle name="Entrada 3 2 3_Rev &amp; Serv Trans (MXP)" xfId="36502" xr:uid="{50F84B7D-909E-4F69-9701-B5E218D91EE1}"/>
    <cellStyle name="Entrada 3 2 4" xfId="36503" xr:uid="{A0D6AEC8-1EBF-4843-A5D9-6E47F390DF35}"/>
    <cellStyle name="Entrada 3 2 4 2" xfId="36504" xr:uid="{F434D0E7-D111-47EA-897A-D12257D6E422}"/>
    <cellStyle name="Entrada 3 2 4 2 2" xfId="45800" xr:uid="{8760B42C-5BF8-41B7-9023-61B10C8A5A74}"/>
    <cellStyle name="Entrada 3 2 4 2 2 2" xfId="49804" xr:uid="{54794591-4C70-4D51-B349-5385920259C5}"/>
    <cellStyle name="Entrada 3 2 4 2 2 2 2" xfId="59879" xr:uid="{CD0550E1-D788-4687-895B-7D93FCAB23E9}"/>
    <cellStyle name="Entrada 3 2 4 2 2 3" xfId="57827" xr:uid="{B54958F4-C90D-43E8-BE94-FF032CE01654}"/>
    <cellStyle name="Entrada 3 2 4 2 3" xfId="47702" xr:uid="{964B40F4-4FB5-415A-AA5F-7B19D6C5655D}"/>
    <cellStyle name="Entrada 3 2 4 3" xfId="36505" xr:uid="{C32B1838-4F54-4091-83D0-44B7761AE6AA}"/>
    <cellStyle name="Entrada 3 2 4 3 2" xfId="45801" xr:uid="{54A40E6A-A2E0-4AC7-99B0-06570398B18A}"/>
    <cellStyle name="Entrada 3 2 4 3 2 2" xfId="49805" xr:uid="{4FA787FF-61BD-4478-8EF9-E7958DB4E2A8}"/>
    <cellStyle name="Entrada 3 2 4 3 2 2 2" xfId="59880" xr:uid="{1AAE3900-3575-4291-859B-E6FA4945D06B}"/>
    <cellStyle name="Entrada 3 2 4 3 2 3" xfId="57828" xr:uid="{FA136AB9-7CE0-48AA-91B5-AD7579EF8B49}"/>
    <cellStyle name="Entrada 3 2 4 3 3" xfId="47703" xr:uid="{AE65C8B5-592A-4E8F-AE06-7FB871974496}"/>
    <cellStyle name="Entrada 3 2 4 4" xfId="36506" xr:uid="{F2E1C4C3-C33F-451A-9BED-2DCE0055B4C9}"/>
    <cellStyle name="Entrada 3 2 4 4 2" xfId="45802" xr:uid="{DEA42DF1-2A59-48B0-B5BD-2E6525703686}"/>
    <cellStyle name="Entrada 3 2 4 4 2 2" xfId="49806" xr:uid="{4DA8ECD5-47FC-4EB4-940A-2C1DFDEEB817}"/>
    <cellStyle name="Entrada 3 2 4 4 2 2 2" xfId="59881" xr:uid="{BCB9E116-92A6-4CC5-AD83-E7F4BE3E84FF}"/>
    <cellStyle name="Entrada 3 2 4 4 2 3" xfId="57829" xr:uid="{10051086-4242-4BE0-ACA6-E975D3FAFA11}"/>
    <cellStyle name="Entrada 3 2 4 4 3" xfId="47704" xr:uid="{6ECBCE29-DAC0-4F43-8ACE-3E77E9351F9A}"/>
    <cellStyle name="Entrada 3 2 4 5" xfId="36507" xr:uid="{D6FCCF11-C7E6-488A-B4CB-736BCBDD8623}"/>
    <cellStyle name="Entrada 3 2 4 5 2" xfId="45803" xr:uid="{44BF9FC9-E464-46B2-8E32-8051CE055B9E}"/>
    <cellStyle name="Entrada 3 2 4 5 2 2" xfId="49807" xr:uid="{AB3D7622-201D-4D9B-A106-4384CA11571F}"/>
    <cellStyle name="Entrada 3 2 4 5 2 2 2" xfId="59882" xr:uid="{CD23326F-4DBB-442D-9DE2-9CFB049428F6}"/>
    <cellStyle name="Entrada 3 2 4 5 2 3" xfId="57830" xr:uid="{B43F44F6-3144-42AC-ACD1-3DDF999FB154}"/>
    <cellStyle name="Entrada 3 2 4 5 3" xfId="47705" xr:uid="{2BC44191-95C2-4F1C-BFC9-A168A8918A37}"/>
    <cellStyle name="Entrada 3 2 4 6" xfId="45799" xr:uid="{0CCDEE02-BF78-43F4-9A8A-E8AAED6538D5}"/>
    <cellStyle name="Entrada 3 2 4 6 2" xfId="49803" xr:uid="{5AF37BCB-7B5A-4B90-8469-7D228256F205}"/>
    <cellStyle name="Entrada 3 2 4 6 2 2" xfId="59878" xr:uid="{282BD988-0AA4-4D09-A095-B0D880DDFFE1}"/>
    <cellStyle name="Entrada 3 2 4 6 3" xfId="57826" xr:uid="{A4E3ABF9-9A0C-4E38-81B2-93B405C5CC98}"/>
    <cellStyle name="Entrada 3 2 4 7" xfId="47701" xr:uid="{DF362EE7-0863-47D2-8C29-C2B5FFD9B6FF}"/>
    <cellStyle name="Entrada 3 2 4_Rev &amp; Serv Trans (MXP)" xfId="36508" xr:uid="{FA4411A6-7F15-4FA7-9626-26DEED993CBF}"/>
    <cellStyle name="Entrada 3 2 5" xfId="36509" xr:uid="{4991AF99-29FF-4730-B806-A0EAB8CD541D}"/>
    <cellStyle name="Entrada 3 2 5 2" xfId="36510" xr:uid="{598C9852-4E46-4769-90AD-B92DAA36D32D}"/>
    <cellStyle name="Entrada 3 2 5 2 2" xfId="45805" xr:uid="{CB895635-2444-4285-9A91-B1AEDA932D4E}"/>
    <cellStyle name="Entrada 3 2 5 2 2 2" xfId="49809" xr:uid="{79C775BC-8370-4245-A4D4-B2AD1CC9EA8F}"/>
    <cellStyle name="Entrada 3 2 5 2 2 2 2" xfId="59884" xr:uid="{36A72F58-873B-4C53-A3E9-9FC2D67B4F3D}"/>
    <cellStyle name="Entrada 3 2 5 2 2 3" xfId="57832" xr:uid="{D2B969CD-E866-4F53-B0DF-CD537E2E79DA}"/>
    <cellStyle name="Entrada 3 2 5 2 3" xfId="47707" xr:uid="{2B768972-13D3-4042-9333-8F1CC9D94065}"/>
    <cellStyle name="Entrada 3 2 5 3" xfId="36511" xr:uid="{702191A3-32E7-4410-AD7E-3FE76492FD59}"/>
    <cellStyle name="Entrada 3 2 5 3 2" xfId="45806" xr:uid="{FB37DB9A-C061-4B86-88D5-7543D6E3A3BD}"/>
    <cellStyle name="Entrada 3 2 5 3 2 2" xfId="49810" xr:uid="{6B16B504-A831-4DEF-9CFF-16A7D145978B}"/>
    <cellStyle name="Entrada 3 2 5 3 2 2 2" xfId="59885" xr:uid="{DF41EE59-3469-4684-B5E0-FBB65431A578}"/>
    <cellStyle name="Entrada 3 2 5 3 2 3" xfId="57833" xr:uid="{AC0E715D-1F96-4694-BF39-6ED2FF14B2CC}"/>
    <cellStyle name="Entrada 3 2 5 3 3" xfId="47708" xr:uid="{39460511-42AD-40F3-AA91-53A9E44BCB63}"/>
    <cellStyle name="Entrada 3 2 5 4" xfId="36512" xr:uid="{1EB95630-139A-4AF4-A704-26AAF382E1B0}"/>
    <cellStyle name="Entrada 3 2 5 4 2" xfId="45807" xr:uid="{C63CE1D3-AC57-45CC-8EE6-BEF914A660BD}"/>
    <cellStyle name="Entrada 3 2 5 4 2 2" xfId="49811" xr:uid="{2C03B960-7A09-4AA8-9AF6-981C19892EDE}"/>
    <cellStyle name="Entrada 3 2 5 4 2 2 2" xfId="59886" xr:uid="{8FA21DC9-3137-4E9A-A5A4-2F3615258E37}"/>
    <cellStyle name="Entrada 3 2 5 4 2 3" xfId="57834" xr:uid="{A2421F6E-070C-48DC-AD4E-147BF21C49CC}"/>
    <cellStyle name="Entrada 3 2 5 4 3" xfId="47709" xr:uid="{3E2D7209-2E70-461F-B3F7-5083CF511C91}"/>
    <cellStyle name="Entrada 3 2 5 5" xfId="36513" xr:uid="{00DCF570-5A93-49E0-973A-B9CC83488982}"/>
    <cellStyle name="Entrada 3 2 5 5 2" xfId="45808" xr:uid="{FA3F3E1B-0318-43A1-9EE3-2A7A410AD80E}"/>
    <cellStyle name="Entrada 3 2 5 5 2 2" xfId="49812" xr:uid="{5581192A-0292-42E4-8F77-052B1535223B}"/>
    <cellStyle name="Entrada 3 2 5 5 2 2 2" xfId="59887" xr:uid="{2FFB408C-E3C8-4320-A25A-A5AEA59A9086}"/>
    <cellStyle name="Entrada 3 2 5 5 2 3" xfId="57835" xr:uid="{E247CABC-9863-4D6A-863D-833A5CC2BB8B}"/>
    <cellStyle name="Entrada 3 2 5 5 3" xfId="47710" xr:uid="{3E92CD11-2509-4C6B-829B-32E47B666CD4}"/>
    <cellStyle name="Entrada 3 2 5 6" xfId="45804" xr:uid="{24D1785E-44E4-4F18-9E28-D35DF5DF0E61}"/>
    <cellStyle name="Entrada 3 2 5 6 2" xfId="49808" xr:uid="{D4D0A0D9-5618-42D1-8DEF-B9AA07BF1E63}"/>
    <cellStyle name="Entrada 3 2 5 6 2 2" xfId="59883" xr:uid="{0D28BEE4-9AF6-405A-937E-851A04CE69E7}"/>
    <cellStyle name="Entrada 3 2 5 6 3" xfId="57831" xr:uid="{C3C8EE22-650E-4D5E-988C-9951E4A31B31}"/>
    <cellStyle name="Entrada 3 2 5 7" xfId="47706" xr:uid="{B2F85AEF-350D-41BA-9DDD-AA2FCE1E11A2}"/>
    <cellStyle name="Entrada 3 2 5_Rev &amp; Serv Trans (MXP)" xfId="36514" xr:uid="{CC3A0592-2EE3-4ECF-8A17-F97D41E3950A}"/>
    <cellStyle name="Entrada 3 2 6" xfId="36515" xr:uid="{E0719738-294D-4888-A4A7-51FD1E74768B}"/>
    <cellStyle name="Entrada 3 2 6 2" xfId="45809" xr:uid="{B96FBA6C-1F4F-4826-8C53-A1C0C419752A}"/>
    <cellStyle name="Entrada 3 2 6 2 2" xfId="49813" xr:uid="{687738DD-44AE-42FF-B774-4FD88990B7F3}"/>
    <cellStyle name="Entrada 3 2 6 2 2 2" xfId="59888" xr:uid="{EE611E94-C162-4BFD-9F82-7DDC317797F0}"/>
    <cellStyle name="Entrada 3 2 6 2 3" xfId="57836" xr:uid="{876F027B-9FD4-47ED-8FC1-FECFCC30624A}"/>
    <cellStyle name="Entrada 3 2 6 3" xfId="47711" xr:uid="{297CB1DC-5458-4B67-BF51-DE781867BC49}"/>
    <cellStyle name="Entrada 3 2 7" xfId="36516" xr:uid="{0687B692-94EC-4CF1-8AA1-A01DD2B2FFD1}"/>
    <cellStyle name="Entrada 3 2 7 2" xfId="45810" xr:uid="{C69B461D-1B37-4D37-A362-7D320F1AE8CA}"/>
    <cellStyle name="Entrada 3 2 7 2 2" xfId="49814" xr:uid="{8F03AE25-B1CD-4B5B-8E36-B616F3019A04}"/>
    <cellStyle name="Entrada 3 2 7 2 2 2" xfId="59889" xr:uid="{A349C787-DB4E-46A0-971E-48BF1438C3F5}"/>
    <cellStyle name="Entrada 3 2 7 2 3" xfId="57837" xr:uid="{883D4FFB-49F7-4902-BB94-4337F89F5FDA}"/>
    <cellStyle name="Entrada 3 2 7 3" xfId="47712" xr:uid="{62EB92A5-81F4-4FA4-9AC4-A05C0E579410}"/>
    <cellStyle name="Entrada 3 2 8" xfId="36517" xr:uid="{272CC550-E05D-4AD0-82B3-E8DB3C615D32}"/>
    <cellStyle name="Entrada 3 2 8 2" xfId="45811" xr:uid="{DA26C708-AD9D-4018-AE4D-C848DB6B8560}"/>
    <cellStyle name="Entrada 3 2 8 2 2" xfId="49815" xr:uid="{08836C1E-AF95-4836-BD05-EBD277879449}"/>
    <cellStyle name="Entrada 3 2 8 2 2 2" xfId="59890" xr:uid="{EF59813E-CEF8-49E7-A0CB-4C4C6AB803D8}"/>
    <cellStyle name="Entrada 3 2 8 2 3" xfId="57838" xr:uid="{81C04641-9CF9-4276-8CC0-973D89D14ED3}"/>
    <cellStyle name="Entrada 3 2 8 3" xfId="47713" xr:uid="{8A575214-C3B9-445E-8AC1-84C3E6958651}"/>
    <cellStyle name="Entrada 3 2 9" xfId="36518" xr:uid="{963B0B13-B401-4AD9-BD0C-97199747010C}"/>
    <cellStyle name="Entrada 3 2 9 2" xfId="45812" xr:uid="{5F3589C6-0CE7-4448-AE21-7EAFEA6BA161}"/>
    <cellStyle name="Entrada 3 2 9 2 2" xfId="49816" xr:uid="{C8A53EBE-C8CD-48E8-85A8-25C143F5275A}"/>
    <cellStyle name="Entrada 3 2 9 2 2 2" xfId="59891" xr:uid="{70A916A2-906E-4A32-823C-60ADF691D669}"/>
    <cellStyle name="Entrada 3 2 9 2 3" xfId="57839" xr:uid="{008D61CD-0D4E-41C6-B0E4-3078242D62E8}"/>
    <cellStyle name="Entrada 3 2 9 3" xfId="47714" xr:uid="{509FBD1C-DEA8-4A54-BF63-EC28F1099451}"/>
    <cellStyle name="Entrada 3 2_Rev &amp; Serv Trans (MXP)" xfId="36519" xr:uid="{C1018A00-786B-4035-91E3-0ADF290F0B01}"/>
    <cellStyle name="Entrada 3 3" xfId="36520" xr:uid="{A33BE5F1-63CF-4050-A7F4-E6EB3217A891}"/>
    <cellStyle name="Entrada 3 3 10" xfId="45813" xr:uid="{29E86AD3-08F2-481C-A0A0-077AB8E17A46}"/>
    <cellStyle name="Entrada 3 3 10 2" xfId="49817" xr:uid="{F372D5CE-1DAD-4CA8-AF13-771E86ABF357}"/>
    <cellStyle name="Entrada 3 3 10 2 2" xfId="59892" xr:uid="{8D90B4B6-D9A9-43A4-88DD-8E5559E656A5}"/>
    <cellStyle name="Entrada 3 3 10 3" xfId="57840" xr:uid="{85B91CD1-8B3B-41F4-87EC-428B54FCE6B1}"/>
    <cellStyle name="Entrada 3 3 11" xfId="47715" xr:uid="{6BFDA8A5-FDD2-4642-B828-259AD1D40E2F}"/>
    <cellStyle name="Entrada 3 3 2" xfId="36521" xr:uid="{786F6C17-B8F7-4BAC-9267-59ABE06A045E}"/>
    <cellStyle name="Entrada 3 3 2 2" xfId="36522" xr:uid="{E4A8D4AE-A881-4DAA-A4A9-D3AE3FFEBD5C}"/>
    <cellStyle name="Entrada 3 3 2 2 2" xfId="36523" xr:uid="{18434B4A-87C6-4694-9C93-E5760A8810E3}"/>
    <cellStyle name="Entrada 3 3 2 2 2 2" xfId="45816" xr:uid="{46A6AEDC-6B3F-4D56-84D3-C21CE720B617}"/>
    <cellStyle name="Entrada 3 3 2 2 2 2 2" xfId="49820" xr:uid="{0AE58829-6BEA-47B8-8EE0-0202D6E1D23F}"/>
    <cellStyle name="Entrada 3 3 2 2 2 2 2 2" xfId="59895" xr:uid="{F159BCD3-D2F5-4F0F-AF14-64C8867AF66F}"/>
    <cellStyle name="Entrada 3 3 2 2 2 2 3" xfId="57843" xr:uid="{6759F0BC-064E-44F0-B32B-D21E5DC50AB0}"/>
    <cellStyle name="Entrada 3 3 2 2 2 3" xfId="47718" xr:uid="{B40B44DA-D0DD-49B6-B425-D40EB9CBE3FD}"/>
    <cellStyle name="Entrada 3 3 2 2 3" xfId="36524" xr:uid="{F66E9D94-8244-47E6-8C2D-4148FEF4682B}"/>
    <cellStyle name="Entrada 3 3 2 2 3 2" xfId="45817" xr:uid="{207C3315-9880-433D-B962-CB28EA8B9CAE}"/>
    <cellStyle name="Entrada 3 3 2 2 3 2 2" xfId="49821" xr:uid="{8366C897-BAAD-4258-81B9-FEDD1F600821}"/>
    <cellStyle name="Entrada 3 3 2 2 3 2 2 2" xfId="59896" xr:uid="{C9DBBDC1-AC9E-447F-B83A-2D4534BC8BCF}"/>
    <cellStyle name="Entrada 3 3 2 2 3 2 3" xfId="57844" xr:uid="{049D7A4F-1350-4B4E-B04A-0F5C2FACF151}"/>
    <cellStyle name="Entrada 3 3 2 2 3 3" xfId="47719" xr:uid="{F71067D7-6598-4870-9A04-83C7C5604CBC}"/>
    <cellStyle name="Entrada 3 3 2 2 4" xfId="36525" xr:uid="{52FD54EA-E39D-4FD6-899E-7183844D7633}"/>
    <cellStyle name="Entrada 3 3 2 2 4 2" xfId="45818" xr:uid="{7814224C-5C87-476D-98C2-128A284A4C40}"/>
    <cellStyle name="Entrada 3 3 2 2 4 2 2" xfId="49822" xr:uid="{ED187BF1-34B4-4D23-AA62-B4535EF956EC}"/>
    <cellStyle name="Entrada 3 3 2 2 4 2 2 2" xfId="59897" xr:uid="{42B38724-3483-412B-90F2-D13DBAE7227B}"/>
    <cellStyle name="Entrada 3 3 2 2 4 2 3" xfId="57845" xr:uid="{45596B16-B82C-436A-B54F-BDFF34D7AABA}"/>
    <cellStyle name="Entrada 3 3 2 2 4 3" xfId="47720" xr:uid="{E508B36A-FA81-417B-91FA-E29C39ED2C40}"/>
    <cellStyle name="Entrada 3 3 2 2 5" xfId="36526" xr:uid="{53995D95-87C7-406A-ACAB-3A50249705C7}"/>
    <cellStyle name="Entrada 3 3 2 2 5 2" xfId="45819" xr:uid="{E3EDDD9F-4CAD-4F56-B1BC-B08433768A41}"/>
    <cellStyle name="Entrada 3 3 2 2 5 2 2" xfId="49823" xr:uid="{11A4FC44-C0C0-4A47-BB2E-3851BF3F4727}"/>
    <cellStyle name="Entrada 3 3 2 2 5 2 2 2" xfId="59898" xr:uid="{E71626B6-88AD-41DE-A006-BC66A79F1282}"/>
    <cellStyle name="Entrada 3 3 2 2 5 2 3" xfId="57846" xr:uid="{35359D8E-14FC-48D1-AA22-D1C5D8191028}"/>
    <cellStyle name="Entrada 3 3 2 2 5 3" xfId="47721" xr:uid="{EC9B7DCD-1D93-47B6-AC57-CA06B48A38C5}"/>
    <cellStyle name="Entrada 3 3 2 2 6" xfId="45815" xr:uid="{F05A3031-D8DC-4A5A-AEE9-037AA2C7E45A}"/>
    <cellStyle name="Entrada 3 3 2 2 6 2" xfId="49819" xr:uid="{08972532-D4CC-448B-8BB3-323B2C19C3F3}"/>
    <cellStyle name="Entrada 3 3 2 2 6 2 2" xfId="59894" xr:uid="{6F3B9707-E45D-48C0-812A-BECF138ACF06}"/>
    <cellStyle name="Entrada 3 3 2 2 6 3" xfId="57842" xr:uid="{B73C8C75-E70F-482B-A98F-A3C556C8FE44}"/>
    <cellStyle name="Entrada 3 3 2 2 7" xfId="47717" xr:uid="{C3DB721F-CEED-43DC-B2A7-499F91F793A7}"/>
    <cellStyle name="Entrada 3 3 2 2_Rev &amp; Serv Trans (MXP)" xfId="36527" xr:uid="{6B6DA20D-6E7E-4916-8A08-031F354DA710}"/>
    <cellStyle name="Entrada 3 3 2 3" xfId="36528" xr:uid="{F5CC6762-2E40-489F-83D1-4BCC4990D398}"/>
    <cellStyle name="Entrada 3 3 2 3 2" xfId="36529" xr:uid="{6BAD1652-68BD-4496-8344-DD0DED120B8F}"/>
    <cellStyle name="Entrada 3 3 2 3 2 2" xfId="45821" xr:uid="{B34F4074-C0AD-4623-8D44-8EA6AFC493CC}"/>
    <cellStyle name="Entrada 3 3 2 3 2 2 2" xfId="49825" xr:uid="{0D5E139C-D577-40D6-9C5A-3400E8CAF6FD}"/>
    <cellStyle name="Entrada 3 3 2 3 2 2 2 2" xfId="59900" xr:uid="{4E8615BF-B912-4E83-B21B-1A3F999F0875}"/>
    <cellStyle name="Entrada 3 3 2 3 2 2 3" xfId="57848" xr:uid="{44D18859-2229-4081-93E5-2B1ED5A55005}"/>
    <cellStyle name="Entrada 3 3 2 3 2 3" xfId="47723" xr:uid="{358347D8-B696-4779-8CE9-764E65E87F75}"/>
    <cellStyle name="Entrada 3 3 2 3 3" xfId="36530" xr:uid="{AFBB7B41-9B37-4B75-B262-FBAB738A5863}"/>
    <cellStyle name="Entrada 3 3 2 3 3 2" xfId="45822" xr:uid="{9407C8E9-8A5F-47E1-B1EA-70ED7607EAE1}"/>
    <cellStyle name="Entrada 3 3 2 3 3 2 2" xfId="49826" xr:uid="{ED2AD783-35F5-4BC3-87EE-162FB7D4CF21}"/>
    <cellStyle name="Entrada 3 3 2 3 3 2 2 2" xfId="59901" xr:uid="{2C079047-2BCF-48EC-9720-355253D62CAE}"/>
    <cellStyle name="Entrada 3 3 2 3 3 2 3" xfId="57849" xr:uid="{9AE9C9D6-6C4E-4D90-8796-7699A2752DB5}"/>
    <cellStyle name="Entrada 3 3 2 3 3 3" xfId="47724" xr:uid="{0BD21DB5-980B-4753-85DC-84BEA84CB422}"/>
    <cellStyle name="Entrada 3 3 2 3 4" xfId="36531" xr:uid="{4A425A19-6825-45DE-BEFC-405C801AE67F}"/>
    <cellStyle name="Entrada 3 3 2 3 4 2" xfId="45823" xr:uid="{4AD8AEBB-E3FA-4169-B70C-9F126B3EA968}"/>
    <cellStyle name="Entrada 3 3 2 3 4 2 2" xfId="49827" xr:uid="{5EE54AAB-74B9-4EBE-91E2-3ADFCB21FB13}"/>
    <cellStyle name="Entrada 3 3 2 3 4 2 2 2" xfId="59902" xr:uid="{B8B99C07-00B1-4969-BD6A-E29E2CAC0D3E}"/>
    <cellStyle name="Entrada 3 3 2 3 4 2 3" xfId="57850" xr:uid="{3CC51E80-69C5-4D89-8FF6-9160D611072F}"/>
    <cellStyle name="Entrada 3 3 2 3 4 3" xfId="47725" xr:uid="{C70E34CF-A57A-4402-A9AE-FBBB3E771197}"/>
    <cellStyle name="Entrada 3 3 2 3 5" xfId="36532" xr:uid="{DA2FBE20-AF3C-4DB1-84D3-E98C9F176921}"/>
    <cellStyle name="Entrada 3 3 2 3 5 2" xfId="45824" xr:uid="{5E98A400-F0E9-4334-82E2-71D432B9E806}"/>
    <cellStyle name="Entrada 3 3 2 3 5 2 2" xfId="49828" xr:uid="{ED0D7B2E-1DEB-479D-9ABD-30D259D3A689}"/>
    <cellStyle name="Entrada 3 3 2 3 5 2 2 2" xfId="59903" xr:uid="{58FAD644-BF04-4EF8-97F8-F841425ED364}"/>
    <cellStyle name="Entrada 3 3 2 3 5 2 3" xfId="57851" xr:uid="{47016D3D-0216-44CE-91D5-7BA201ECEFE0}"/>
    <cellStyle name="Entrada 3 3 2 3 5 3" xfId="47726" xr:uid="{A529CA5D-62B9-46FA-8939-1A1D06CFBEBD}"/>
    <cellStyle name="Entrada 3 3 2 3 6" xfId="45820" xr:uid="{87B87CB7-7B8B-4261-AF1D-EA69C7526D34}"/>
    <cellStyle name="Entrada 3 3 2 3 6 2" xfId="49824" xr:uid="{1DF5F25C-31D8-4597-A8FB-55ED741E1DFD}"/>
    <cellStyle name="Entrada 3 3 2 3 6 2 2" xfId="59899" xr:uid="{CFD367B8-8A35-43C4-8883-C422D392DDB8}"/>
    <cellStyle name="Entrada 3 3 2 3 6 3" xfId="57847" xr:uid="{B927D6DB-9168-4181-B798-320FA5E9EE88}"/>
    <cellStyle name="Entrada 3 3 2 3 7" xfId="47722" xr:uid="{5DDF033F-D0D0-43EA-B10D-1CF3F428BFD5}"/>
    <cellStyle name="Entrada 3 3 2 3_Rev &amp; Serv Trans (MXP)" xfId="36533" xr:uid="{263573BD-1614-4806-B95B-847685ABC833}"/>
    <cellStyle name="Entrada 3 3 2 4" xfId="36534" xr:uid="{844588C9-0F38-4796-BF2B-0A6227DB6DBF}"/>
    <cellStyle name="Entrada 3 3 2 4 2" xfId="45825" xr:uid="{5BB38EAE-C623-4F54-A0A6-16FE01281CDB}"/>
    <cellStyle name="Entrada 3 3 2 4 2 2" xfId="49829" xr:uid="{AE3D8F5F-C852-4FD2-BA78-40802565B6DF}"/>
    <cellStyle name="Entrada 3 3 2 4 2 2 2" xfId="59904" xr:uid="{82ADF8B6-139D-48A3-96B4-78C651871622}"/>
    <cellStyle name="Entrada 3 3 2 4 2 3" xfId="57852" xr:uid="{7A02777C-FB5B-4EB9-9032-D08F1EA58694}"/>
    <cellStyle name="Entrada 3 3 2 4 3" xfId="47727" xr:uid="{58BC5660-0C71-4F55-B1E2-7725379A9814}"/>
    <cellStyle name="Entrada 3 3 2 5" xfId="36535" xr:uid="{7525ECB7-D0D7-4DA2-A3D4-D9A70554DD31}"/>
    <cellStyle name="Entrada 3 3 2 5 2" xfId="45826" xr:uid="{5CE8C659-BE44-4E53-A6E5-BA939DBB2644}"/>
    <cellStyle name="Entrada 3 3 2 5 2 2" xfId="49830" xr:uid="{FFA5F8EF-5F3C-48D3-A9D8-89C58E439EDF}"/>
    <cellStyle name="Entrada 3 3 2 5 2 2 2" xfId="59905" xr:uid="{DA2DD665-65E0-4982-867A-90A4524AD11B}"/>
    <cellStyle name="Entrada 3 3 2 5 2 3" xfId="57853" xr:uid="{7793A24A-BF7F-4904-BFB9-452D46F701BC}"/>
    <cellStyle name="Entrada 3 3 2 5 3" xfId="47728" xr:uid="{56E98B69-B2DA-42EB-8881-FE7F1ABA76E7}"/>
    <cellStyle name="Entrada 3 3 2 6" xfId="36536" xr:uid="{627AB8DA-C520-4CA9-8A39-1AFAB5C41920}"/>
    <cellStyle name="Entrada 3 3 2 6 2" xfId="45827" xr:uid="{905D55A6-2124-4413-A07A-C2EAEF21E6C7}"/>
    <cellStyle name="Entrada 3 3 2 6 2 2" xfId="49831" xr:uid="{774E7EDB-36CA-44A6-AF7E-9221E3D50953}"/>
    <cellStyle name="Entrada 3 3 2 6 2 2 2" xfId="59906" xr:uid="{83BC92A3-BA09-4F36-850E-9303161BD145}"/>
    <cellStyle name="Entrada 3 3 2 6 2 3" xfId="57854" xr:uid="{166A8D6F-BA5E-4AD5-B7B3-E6D077329A79}"/>
    <cellStyle name="Entrada 3 3 2 6 3" xfId="47729" xr:uid="{8733C5AD-7E47-49C6-A058-FC70BEA6102F}"/>
    <cellStyle name="Entrada 3 3 2 7" xfId="36537" xr:uid="{63FEF560-DA0D-4BCF-A279-55D66319F496}"/>
    <cellStyle name="Entrada 3 3 2 7 2" xfId="45828" xr:uid="{87D5DF03-65F2-4928-9D97-523FD59E686D}"/>
    <cellStyle name="Entrada 3 3 2 7 2 2" xfId="49832" xr:uid="{E0B5A74D-2F7C-438F-9402-FEC0AC8F232A}"/>
    <cellStyle name="Entrada 3 3 2 7 2 2 2" xfId="59907" xr:uid="{44CACDB5-D98B-48E9-ABEE-26FECBC18A1B}"/>
    <cellStyle name="Entrada 3 3 2 7 2 3" xfId="57855" xr:uid="{5F6A4556-5AFC-489E-9FFE-373F4CD578EB}"/>
    <cellStyle name="Entrada 3 3 2 7 3" xfId="47730" xr:uid="{4415F69F-B796-473A-9B4B-B4F13B6E457F}"/>
    <cellStyle name="Entrada 3 3 2 8" xfId="45814" xr:uid="{2BCF8CAF-F892-46C1-BD23-06072DD7E663}"/>
    <cellStyle name="Entrada 3 3 2 8 2" xfId="49818" xr:uid="{65B10348-DFCC-47C1-890E-C2F2B6767E39}"/>
    <cellStyle name="Entrada 3 3 2 8 2 2" xfId="59893" xr:uid="{ACEA1090-62F0-4A08-A019-EA0EEBE349F6}"/>
    <cellStyle name="Entrada 3 3 2 8 3" xfId="57841" xr:uid="{F1E3CF60-912B-4B99-B098-4F1C2627DEA8}"/>
    <cellStyle name="Entrada 3 3 2 9" xfId="47716" xr:uid="{E90E1A0E-C026-4D24-8F19-00FA559D7B8E}"/>
    <cellStyle name="Entrada 3 3 2_Rev &amp; Serv Trans (MXP)" xfId="36538" xr:uid="{BE71C350-F8A8-40CD-916E-1D00577FF83E}"/>
    <cellStyle name="Entrada 3 3 3" xfId="36539" xr:uid="{401D71EA-9B38-4B5C-AE9F-42745ABF0CE4}"/>
    <cellStyle name="Entrada 3 3 3 2" xfId="36540" xr:uid="{E442FFA0-D3EC-40ED-875F-4637F24EDF8F}"/>
    <cellStyle name="Entrada 3 3 3 2 2" xfId="36541" xr:uid="{7AFF432D-2DFE-4AF9-8D8E-4745D689F4DE}"/>
    <cellStyle name="Entrada 3 3 3 2 2 2" xfId="45831" xr:uid="{B62D52CF-13A3-4A35-9540-B9A56075E341}"/>
    <cellStyle name="Entrada 3 3 3 2 2 2 2" xfId="49835" xr:uid="{3615AB79-F63A-4DDA-9306-A8202F1DC6A3}"/>
    <cellStyle name="Entrada 3 3 3 2 2 2 2 2" xfId="59910" xr:uid="{043350E9-5DED-437C-A59B-1BB4B4457155}"/>
    <cellStyle name="Entrada 3 3 3 2 2 2 3" xfId="57858" xr:uid="{C1B31B79-69EC-485D-A3DA-89B2B8F02A7A}"/>
    <cellStyle name="Entrada 3 3 3 2 2 3" xfId="47733" xr:uid="{17DB555F-D632-45AF-9092-839BF7D1183F}"/>
    <cellStyle name="Entrada 3 3 3 2 3" xfId="36542" xr:uid="{2FC47132-14C8-4A58-A268-69DFBCD27424}"/>
    <cellStyle name="Entrada 3 3 3 2 3 2" xfId="45832" xr:uid="{88E74895-5F36-4E8C-AA29-68541DDD4F15}"/>
    <cellStyle name="Entrada 3 3 3 2 3 2 2" xfId="49836" xr:uid="{830B02A6-58CF-43E2-9CE1-EB57B4FD0E7E}"/>
    <cellStyle name="Entrada 3 3 3 2 3 2 2 2" xfId="59911" xr:uid="{66EBBA87-8D08-4909-A8AC-E4F583E780FC}"/>
    <cellStyle name="Entrada 3 3 3 2 3 2 3" xfId="57859" xr:uid="{C2BB27CF-BEA4-414E-8E00-B7ABD8C0D9FC}"/>
    <cellStyle name="Entrada 3 3 3 2 3 3" xfId="47734" xr:uid="{4FBAF22D-F287-4F04-91A7-14ACFBEDFCD3}"/>
    <cellStyle name="Entrada 3 3 3 2 4" xfId="36543" xr:uid="{CFFD5F65-76E2-4E45-85CA-41E5ECFC5C7C}"/>
    <cellStyle name="Entrada 3 3 3 2 4 2" xfId="45833" xr:uid="{1A2BD95C-1774-441B-8FC6-BF881BFBF3D4}"/>
    <cellStyle name="Entrada 3 3 3 2 4 2 2" xfId="49837" xr:uid="{93F45917-53BA-4AFC-9149-8A6B19744B04}"/>
    <cellStyle name="Entrada 3 3 3 2 4 2 2 2" xfId="59912" xr:uid="{F6919608-7EE5-4719-A17E-02396503D5B1}"/>
    <cellStyle name="Entrada 3 3 3 2 4 2 3" xfId="57860" xr:uid="{5760A6A9-A465-4E5B-9D7E-A22FA8A934B6}"/>
    <cellStyle name="Entrada 3 3 3 2 4 3" xfId="47735" xr:uid="{482C9168-F402-4642-BB37-A6D9B9E6CA74}"/>
    <cellStyle name="Entrada 3 3 3 2 5" xfId="36544" xr:uid="{E30BB08D-B4C3-4895-B615-22AFEDFB6341}"/>
    <cellStyle name="Entrada 3 3 3 2 5 2" xfId="45834" xr:uid="{9FC3D86C-FE65-49F3-8258-4536D640692B}"/>
    <cellStyle name="Entrada 3 3 3 2 5 2 2" xfId="49838" xr:uid="{667B60A7-E6C8-4CE8-B9E4-C96993508B3A}"/>
    <cellStyle name="Entrada 3 3 3 2 5 2 2 2" xfId="59913" xr:uid="{8BD48295-5BF0-4550-B026-569BEDAEEC5B}"/>
    <cellStyle name="Entrada 3 3 3 2 5 2 3" xfId="57861" xr:uid="{C91555B3-E32B-4A2B-99A8-5E9C3AC5CA18}"/>
    <cellStyle name="Entrada 3 3 3 2 5 3" xfId="47736" xr:uid="{A2E34D22-75BF-44D3-816B-8D9C89B76AE1}"/>
    <cellStyle name="Entrada 3 3 3 2 6" xfId="45830" xr:uid="{C216E02D-1F49-4E1D-A9C1-A203FD418501}"/>
    <cellStyle name="Entrada 3 3 3 2 6 2" xfId="49834" xr:uid="{F6DC71CF-8338-494E-B249-6789705EA596}"/>
    <cellStyle name="Entrada 3 3 3 2 6 2 2" xfId="59909" xr:uid="{26180CEB-07C5-4395-B39C-43BFAAD0285F}"/>
    <cellStyle name="Entrada 3 3 3 2 6 3" xfId="57857" xr:uid="{17230F81-5DC9-4597-A7C9-F6BD4E7EC565}"/>
    <cellStyle name="Entrada 3 3 3 2 7" xfId="47732" xr:uid="{5FCD81D9-0C95-4785-8846-CF914403B094}"/>
    <cellStyle name="Entrada 3 3 3 2_Rev &amp; Serv Trans (MXP)" xfId="36545" xr:uid="{78B58E84-89FE-43B2-A028-A126E54BAD3B}"/>
    <cellStyle name="Entrada 3 3 3 3" xfId="36546" xr:uid="{5612EAA7-A711-44D7-BE6D-1B3C54CFB475}"/>
    <cellStyle name="Entrada 3 3 3 3 2" xfId="36547" xr:uid="{FDB7FE24-2CB0-460A-8DD9-41253B61436C}"/>
    <cellStyle name="Entrada 3 3 3 3 2 2" xfId="45836" xr:uid="{102507B5-FB50-4A93-9506-21BEC9F37A15}"/>
    <cellStyle name="Entrada 3 3 3 3 2 2 2" xfId="49840" xr:uid="{812AB5E1-B94C-4709-8069-CE3B5957CBBE}"/>
    <cellStyle name="Entrada 3 3 3 3 2 2 2 2" xfId="59915" xr:uid="{DBA239C7-CCF6-4419-AF7D-874DA255B1F3}"/>
    <cellStyle name="Entrada 3 3 3 3 2 2 3" xfId="57863" xr:uid="{B2E35213-7708-4B08-89C1-BA386051ADED}"/>
    <cellStyle name="Entrada 3 3 3 3 2 3" xfId="47738" xr:uid="{7EA7E6DE-B4C9-4F0F-A68B-7C535005A618}"/>
    <cellStyle name="Entrada 3 3 3 3 3" xfId="36548" xr:uid="{250D478F-D131-4EA4-B853-02788119FDB5}"/>
    <cellStyle name="Entrada 3 3 3 3 3 2" xfId="45837" xr:uid="{E0881BCE-24E9-4EFC-8137-6F4D07FB3DD2}"/>
    <cellStyle name="Entrada 3 3 3 3 3 2 2" xfId="49841" xr:uid="{D2965D62-5E40-497B-A450-2FBBBBCE50A6}"/>
    <cellStyle name="Entrada 3 3 3 3 3 2 2 2" xfId="59916" xr:uid="{9A4A0919-E926-4207-B557-30EACFC20A43}"/>
    <cellStyle name="Entrada 3 3 3 3 3 2 3" xfId="57864" xr:uid="{936E6437-B5C3-441F-996D-819269D9EA4F}"/>
    <cellStyle name="Entrada 3 3 3 3 3 3" xfId="47739" xr:uid="{C4DD77FB-3478-48EE-ACC1-3C3B37CF5A0A}"/>
    <cellStyle name="Entrada 3 3 3 3 4" xfId="36549" xr:uid="{159B4E41-2E36-438E-83BD-2E34B0F59F62}"/>
    <cellStyle name="Entrada 3 3 3 3 4 2" xfId="45838" xr:uid="{2486263F-67D8-4642-B378-03B53060B910}"/>
    <cellStyle name="Entrada 3 3 3 3 4 2 2" xfId="49842" xr:uid="{4DB95EFE-8327-41F2-AA6C-568AB8684E06}"/>
    <cellStyle name="Entrada 3 3 3 3 4 2 2 2" xfId="59917" xr:uid="{68FC5DF4-804B-44A9-9D2E-7653CE3BE38F}"/>
    <cellStyle name="Entrada 3 3 3 3 4 2 3" xfId="57865" xr:uid="{61348143-507F-4C80-8DDD-F3818B29DAAD}"/>
    <cellStyle name="Entrada 3 3 3 3 4 3" xfId="47740" xr:uid="{85BF5EAD-121D-424B-BFE0-B3A0FA80EB9E}"/>
    <cellStyle name="Entrada 3 3 3 3 5" xfId="36550" xr:uid="{C9988D22-1D98-41E4-A8E0-897B7A330602}"/>
    <cellStyle name="Entrada 3 3 3 3 5 2" xfId="45839" xr:uid="{04CA19A5-0A98-4B52-8128-52BF8BA44B54}"/>
    <cellStyle name="Entrada 3 3 3 3 5 2 2" xfId="49843" xr:uid="{588C6116-A340-44C0-89B4-3FF6EC91272D}"/>
    <cellStyle name="Entrada 3 3 3 3 5 2 2 2" xfId="59918" xr:uid="{7D170EC2-966E-45FC-80B8-600AC40A16F6}"/>
    <cellStyle name="Entrada 3 3 3 3 5 2 3" xfId="57866" xr:uid="{E6A92CAE-DE2E-44C0-9E48-D08895E0D748}"/>
    <cellStyle name="Entrada 3 3 3 3 5 3" xfId="47741" xr:uid="{35A4D9C0-5A59-48D8-915B-D55C24461C1D}"/>
    <cellStyle name="Entrada 3 3 3 3 6" xfId="45835" xr:uid="{9B5F7482-7FEB-4655-BD06-FB927EF5A6F3}"/>
    <cellStyle name="Entrada 3 3 3 3 6 2" xfId="49839" xr:uid="{6A54A4C5-BE4E-4A1E-B040-FB0540A82B32}"/>
    <cellStyle name="Entrada 3 3 3 3 6 2 2" xfId="59914" xr:uid="{3FA4BD1F-7949-4B42-9D34-B36660A56EDA}"/>
    <cellStyle name="Entrada 3 3 3 3 6 3" xfId="57862" xr:uid="{2BA8430D-7711-4CA4-9DCD-A4FB58F23780}"/>
    <cellStyle name="Entrada 3 3 3 3 7" xfId="47737" xr:uid="{CD44CB6B-E74F-419B-BA72-FBFD33E9A7DE}"/>
    <cellStyle name="Entrada 3 3 3 3_Rev &amp; Serv Trans (MXP)" xfId="36551" xr:uid="{69C1C705-26F9-4214-AAD4-10DB3464B953}"/>
    <cellStyle name="Entrada 3 3 3 4" xfId="36552" xr:uid="{B54BEF42-9AB5-4091-AB68-E17AF6744CD0}"/>
    <cellStyle name="Entrada 3 3 3 4 2" xfId="45840" xr:uid="{5B76E633-3BC4-43D8-8353-24C9C20B0EF6}"/>
    <cellStyle name="Entrada 3 3 3 4 2 2" xfId="49844" xr:uid="{9613B1D6-2D5A-4995-A934-6C5D05B551E4}"/>
    <cellStyle name="Entrada 3 3 3 4 2 2 2" xfId="59919" xr:uid="{22F54C9B-EEA0-4202-9361-35A759D873DC}"/>
    <cellStyle name="Entrada 3 3 3 4 2 3" xfId="57867" xr:uid="{0FEA1054-AD87-406B-9498-CB08F3EE3BF0}"/>
    <cellStyle name="Entrada 3 3 3 4 3" xfId="47742" xr:uid="{EA6688A1-C9B5-475F-AC53-D18A4C460669}"/>
    <cellStyle name="Entrada 3 3 3 5" xfId="36553" xr:uid="{C6CFEB09-1445-4AD9-B93A-1E05182715E3}"/>
    <cellStyle name="Entrada 3 3 3 5 2" xfId="45841" xr:uid="{6F7826BE-F6F0-4B6B-BE0C-E0A64AD1B41E}"/>
    <cellStyle name="Entrada 3 3 3 5 2 2" xfId="49845" xr:uid="{1C053ABE-6DC9-449B-BE00-6ECBC61C6DBB}"/>
    <cellStyle name="Entrada 3 3 3 5 2 2 2" xfId="59920" xr:uid="{FDC8C9F8-21C5-4BF7-8F74-C066B6832F14}"/>
    <cellStyle name="Entrada 3 3 3 5 2 3" xfId="57868" xr:uid="{E836DD50-33D7-4550-964A-D015D1A075B8}"/>
    <cellStyle name="Entrada 3 3 3 5 3" xfId="47743" xr:uid="{43C72744-5FE4-40C0-BF32-19EC10204C40}"/>
    <cellStyle name="Entrada 3 3 3 6" xfId="36554" xr:uid="{C3317358-7DDF-40A7-8024-82D232AE7816}"/>
    <cellStyle name="Entrada 3 3 3 6 2" xfId="45842" xr:uid="{BBFFCC6B-1C61-4F05-B8B3-6E639CFDDBC8}"/>
    <cellStyle name="Entrada 3 3 3 6 2 2" xfId="49846" xr:uid="{12AAAF9A-6530-4CB5-B1AB-11CBBA9807CE}"/>
    <cellStyle name="Entrada 3 3 3 6 2 2 2" xfId="59921" xr:uid="{93D65B2D-9602-4743-8601-0B75DCD5BA0A}"/>
    <cellStyle name="Entrada 3 3 3 6 2 3" xfId="57869" xr:uid="{C2683A68-6F22-4CBC-BF29-21FE8C5D26AB}"/>
    <cellStyle name="Entrada 3 3 3 6 3" xfId="47744" xr:uid="{0B711CA7-2748-48EC-BFEA-2FDB438ACF38}"/>
    <cellStyle name="Entrada 3 3 3 7" xfId="36555" xr:uid="{F3519839-AA5C-4EE6-8DB3-5B0270D77DBC}"/>
    <cellStyle name="Entrada 3 3 3 7 2" xfId="45843" xr:uid="{0AC38ADD-2BE9-429A-82DE-186910EB4F2A}"/>
    <cellStyle name="Entrada 3 3 3 7 2 2" xfId="49847" xr:uid="{C38909E7-B666-4368-9814-A72AED7C7614}"/>
    <cellStyle name="Entrada 3 3 3 7 2 2 2" xfId="59922" xr:uid="{118FEC5B-581C-4534-A90D-C12C17DE619A}"/>
    <cellStyle name="Entrada 3 3 3 7 2 3" xfId="57870" xr:uid="{51807F5D-C0CF-47F7-9D77-094C9F69D541}"/>
    <cellStyle name="Entrada 3 3 3 7 3" xfId="47745" xr:uid="{27F14028-1C7A-4860-807C-45E3726F90E7}"/>
    <cellStyle name="Entrada 3 3 3 8" xfId="45829" xr:uid="{AA13EFA9-D2ED-4F3B-8E1E-6F82803834C1}"/>
    <cellStyle name="Entrada 3 3 3 8 2" xfId="49833" xr:uid="{6141E6DA-5CB7-491B-BFEE-83BA258E2616}"/>
    <cellStyle name="Entrada 3 3 3 8 2 2" xfId="59908" xr:uid="{B9B58B1A-7314-4BE0-A4A1-58A8BE1BCD7F}"/>
    <cellStyle name="Entrada 3 3 3 8 3" xfId="57856" xr:uid="{5D8AB4BA-1EB9-4A52-8D08-3E4E75F328A8}"/>
    <cellStyle name="Entrada 3 3 3 9" xfId="47731" xr:uid="{7E8EDA8C-C363-4796-8101-71F3AE7B897D}"/>
    <cellStyle name="Entrada 3 3 3_Rev &amp; Serv Trans (MXP)" xfId="36556" xr:uid="{AD4E0FA8-A06C-4B06-AE04-BF430B898219}"/>
    <cellStyle name="Entrada 3 3 4" xfId="36557" xr:uid="{9006FA09-21F6-44CF-BFA0-9B3C75397470}"/>
    <cellStyle name="Entrada 3 3 4 2" xfId="36558" xr:uid="{2F176E78-9861-41FA-80A5-2ED0BB525037}"/>
    <cellStyle name="Entrada 3 3 4 2 2" xfId="45845" xr:uid="{09DF1EC9-57AD-4DBC-AFEA-697B55E80F9B}"/>
    <cellStyle name="Entrada 3 3 4 2 2 2" xfId="49849" xr:uid="{BEB001F9-94AF-4D2C-8A6A-31BAEC43E3A4}"/>
    <cellStyle name="Entrada 3 3 4 2 2 2 2" xfId="59924" xr:uid="{A32A6FB8-DF08-4B56-9A5E-ECCC6A5C0937}"/>
    <cellStyle name="Entrada 3 3 4 2 2 3" xfId="57872" xr:uid="{B6BAEBF8-084A-4D4C-9590-A5C19D6F141C}"/>
    <cellStyle name="Entrada 3 3 4 2 3" xfId="47747" xr:uid="{35352FE4-476E-427F-9052-15927F3E8A77}"/>
    <cellStyle name="Entrada 3 3 4 3" xfId="36559" xr:uid="{FD45702C-070D-4AC7-9EF5-7D1E917449BA}"/>
    <cellStyle name="Entrada 3 3 4 3 2" xfId="45846" xr:uid="{AC9C7FC5-04B9-45A4-8E18-C039E7C84EEB}"/>
    <cellStyle name="Entrada 3 3 4 3 2 2" xfId="49850" xr:uid="{22E91071-089C-4901-8723-51B75526BE30}"/>
    <cellStyle name="Entrada 3 3 4 3 2 2 2" xfId="59925" xr:uid="{5054AAA9-09A5-4D9A-8B9A-98EAD87AC1F6}"/>
    <cellStyle name="Entrada 3 3 4 3 2 3" xfId="57873" xr:uid="{F108ABBA-27B1-4894-94EA-D93D6210A7A0}"/>
    <cellStyle name="Entrada 3 3 4 3 3" xfId="47748" xr:uid="{360ED1F9-FEC7-4159-A921-C0370362F81A}"/>
    <cellStyle name="Entrada 3 3 4 4" xfId="36560" xr:uid="{F3FA8ED8-BBAC-43EB-A56A-6D624126F1F6}"/>
    <cellStyle name="Entrada 3 3 4 4 2" xfId="45847" xr:uid="{6889A54C-0A2B-4C5B-B54E-A45C79BDC4A4}"/>
    <cellStyle name="Entrada 3 3 4 4 2 2" xfId="49851" xr:uid="{71003595-8FA1-4E9D-8033-7E784E55EB5A}"/>
    <cellStyle name="Entrada 3 3 4 4 2 2 2" xfId="59926" xr:uid="{75C36533-915C-4A22-B39F-5E3A5E7D1F4D}"/>
    <cellStyle name="Entrada 3 3 4 4 2 3" xfId="57874" xr:uid="{6E5D6B9B-EFB0-473B-93AE-DDC56AB4DF17}"/>
    <cellStyle name="Entrada 3 3 4 4 3" xfId="47749" xr:uid="{36D41EA1-9AB7-4F2B-A9AF-B425CD4E380B}"/>
    <cellStyle name="Entrada 3 3 4 5" xfId="36561" xr:uid="{52528BC8-4161-4865-AE76-02A01EA1474C}"/>
    <cellStyle name="Entrada 3 3 4 5 2" xfId="45848" xr:uid="{5B998A4B-1320-45B3-AF07-1F33F7D23061}"/>
    <cellStyle name="Entrada 3 3 4 5 2 2" xfId="49852" xr:uid="{09127021-362A-4F9F-BA03-5FA8DAE962B3}"/>
    <cellStyle name="Entrada 3 3 4 5 2 2 2" xfId="59927" xr:uid="{259482E4-90E8-410D-AA0B-139E90683EEA}"/>
    <cellStyle name="Entrada 3 3 4 5 2 3" xfId="57875" xr:uid="{21E76B24-811F-4901-ADD4-393D27200A58}"/>
    <cellStyle name="Entrada 3 3 4 5 3" xfId="47750" xr:uid="{F114D7AA-FB91-4D7D-8068-468774ECC040}"/>
    <cellStyle name="Entrada 3 3 4 6" xfId="45844" xr:uid="{78AF3AEA-FFE3-435A-9AE5-C7D836C5DE30}"/>
    <cellStyle name="Entrada 3 3 4 6 2" xfId="49848" xr:uid="{7479C0BA-DFD2-4B70-B36A-1F15627C88D8}"/>
    <cellStyle name="Entrada 3 3 4 6 2 2" xfId="59923" xr:uid="{6BF10DF0-BA95-4864-B438-454BA5DFF799}"/>
    <cellStyle name="Entrada 3 3 4 6 3" xfId="57871" xr:uid="{14023A0B-8717-4BEA-8EED-8514ED440FA6}"/>
    <cellStyle name="Entrada 3 3 4 7" xfId="47746" xr:uid="{474957D6-E9F2-4873-961F-F40E3F050A08}"/>
    <cellStyle name="Entrada 3 3 4_Rev &amp; Serv Trans (MXP)" xfId="36562" xr:uid="{3B53BF62-E9D2-403A-8DDD-EB3349866E2A}"/>
    <cellStyle name="Entrada 3 3 5" xfId="36563" xr:uid="{327D098D-3051-4239-AA78-B6A75C4F17DC}"/>
    <cellStyle name="Entrada 3 3 5 2" xfId="36564" xr:uid="{311FE621-842E-410B-9ABD-DF4190C34A52}"/>
    <cellStyle name="Entrada 3 3 5 2 2" xfId="45850" xr:uid="{FB848CE3-714D-430C-9F8C-509E7EE82604}"/>
    <cellStyle name="Entrada 3 3 5 2 2 2" xfId="49854" xr:uid="{28618957-B48B-470F-B206-0DE417B04E35}"/>
    <cellStyle name="Entrada 3 3 5 2 2 2 2" xfId="59929" xr:uid="{7A25928E-8A4E-480F-9338-2008C6DEE072}"/>
    <cellStyle name="Entrada 3 3 5 2 2 3" xfId="57877" xr:uid="{083BA46A-486F-427C-A2CD-9FA942AB8F90}"/>
    <cellStyle name="Entrada 3 3 5 2 3" xfId="47752" xr:uid="{C4CEAE29-810B-447B-9294-E2FD8B295A7C}"/>
    <cellStyle name="Entrada 3 3 5 3" xfId="36565" xr:uid="{1DF0DFB6-798C-4B68-8D9E-C70307518921}"/>
    <cellStyle name="Entrada 3 3 5 3 2" xfId="45851" xr:uid="{11E6A687-F31B-4648-892D-278F3B2A1EAF}"/>
    <cellStyle name="Entrada 3 3 5 3 2 2" xfId="49855" xr:uid="{3474F108-1506-470F-8A62-E5665DC73C20}"/>
    <cellStyle name="Entrada 3 3 5 3 2 2 2" xfId="59930" xr:uid="{B815E331-B666-44A5-A181-08339CE6C7F8}"/>
    <cellStyle name="Entrada 3 3 5 3 2 3" xfId="57878" xr:uid="{8CBE286B-D1A5-4386-BED9-4242DEFD8EA3}"/>
    <cellStyle name="Entrada 3 3 5 3 3" xfId="47753" xr:uid="{AE20935A-8F4E-42C2-B1C0-CB60D97AF2DF}"/>
    <cellStyle name="Entrada 3 3 5 4" xfId="36566" xr:uid="{15CF521A-64C6-4994-8E56-2BB92BC9B059}"/>
    <cellStyle name="Entrada 3 3 5 4 2" xfId="45852" xr:uid="{E49849F3-7BB2-42BD-83F5-B39F42606F5B}"/>
    <cellStyle name="Entrada 3 3 5 4 2 2" xfId="49856" xr:uid="{5F95948F-C16A-45AC-A42C-578FC73A91BE}"/>
    <cellStyle name="Entrada 3 3 5 4 2 2 2" xfId="59931" xr:uid="{86F57711-8756-4514-BFC9-457FFCA202CC}"/>
    <cellStyle name="Entrada 3 3 5 4 2 3" xfId="57879" xr:uid="{015A5610-399E-47CD-91CB-A4E662208A86}"/>
    <cellStyle name="Entrada 3 3 5 4 3" xfId="47754" xr:uid="{6A54A3D1-00C7-4EDF-8A94-5062B599CB0C}"/>
    <cellStyle name="Entrada 3 3 5 5" xfId="36567" xr:uid="{AFE3891C-C729-4B55-80F8-1C4A9AA24651}"/>
    <cellStyle name="Entrada 3 3 5 5 2" xfId="45853" xr:uid="{AB39A0BA-180F-4CBF-BE45-710EEB0621C0}"/>
    <cellStyle name="Entrada 3 3 5 5 2 2" xfId="49857" xr:uid="{70B693C5-DF8A-464C-9F2E-6EF3BEB367E3}"/>
    <cellStyle name="Entrada 3 3 5 5 2 2 2" xfId="59932" xr:uid="{3E110DE8-F39D-4A34-ADFB-572E9C253137}"/>
    <cellStyle name="Entrada 3 3 5 5 2 3" xfId="57880" xr:uid="{93B263B9-C057-48DA-8596-0AEA73640F2A}"/>
    <cellStyle name="Entrada 3 3 5 5 3" xfId="47755" xr:uid="{6CEAB1F9-354C-4BF9-910E-7448B1E0D594}"/>
    <cellStyle name="Entrada 3 3 5 6" xfId="45849" xr:uid="{9B89F136-DA97-4BDF-A5FD-DF99EC0F9EA8}"/>
    <cellStyle name="Entrada 3 3 5 6 2" xfId="49853" xr:uid="{3E6D138E-6860-425C-8370-61E280AE34BF}"/>
    <cellStyle name="Entrada 3 3 5 6 2 2" xfId="59928" xr:uid="{7AB05EA0-1CE4-4528-B8CA-7ABB8B7534E4}"/>
    <cellStyle name="Entrada 3 3 5 6 3" xfId="57876" xr:uid="{92404F4E-4359-4E28-8A7C-6ACE40111560}"/>
    <cellStyle name="Entrada 3 3 5 7" xfId="47751" xr:uid="{402E0E7F-0282-4651-826F-B3566533EA0B}"/>
    <cellStyle name="Entrada 3 3 5_Rev &amp; Serv Trans (MXP)" xfId="36568" xr:uid="{453E2E0F-7634-4656-99AE-A6851C4B6E6D}"/>
    <cellStyle name="Entrada 3 3 6" xfId="36569" xr:uid="{3928E1F4-3967-48D4-9046-AB53DEF3622A}"/>
    <cellStyle name="Entrada 3 3 6 2" xfId="45854" xr:uid="{837D3BB8-9A4D-40D8-AC84-94BF45D451E3}"/>
    <cellStyle name="Entrada 3 3 6 2 2" xfId="49858" xr:uid="{ADE32C6A-038C-455E-859B-368B81E79D7C}"/>
    <cellStyle name="Entrada 3 3 6 2 2 2" xfId="59933" xr:uid="{B1F49A2B-1C94-40EB-B0CD-E8D3C7617592}"/>
    <cellStyle name="Entrada 3 3 6 2 3" xfId="57881" xr:uid="{DD05D390-F860-43DC-9D4E-986B15897B73}"/>
    <cellStyle name="Entrada 3 3 6 3" xfId="47756" xr:uid="{F1E6E3B5-09E3-463F-A29D-C36431CAB2FB}"/>
    <cellStyle name="Entrada 3 3 7" xfId="36570" xr:uid="{BC8F143F-502C-4295-A871-008317117F1A}"/>
    <cellStyle name="Entrada 3 3 7 2" xfId="45855" xr:uid="{983EEB5E-9936-4C0E-AEA6-3EF5C19B5B81}"/>
    <cellStyle name="Entrada 3 3 7 2 2" xfId="49859" xr:uid="{7109A561-06BB-4345-9E36-62B6A15EE0F8}"/>
    <cellStyle name="Entrada 3 3 7 2 2 2" xfId="59934" xr:uid="{F5FC0E3E-1A6A-4E0A-B089-A7C4CFB9DBB1}"/>
    <cellStyle name="Entrada 3 3 7 2 3" xfId="57882" xr:uid="{77110FB4-FC76-4B58-9778-9FA11FDBF378}"/>
    <cellStyle name="Entrada 3 3 7 3" xfId="47757" xr:uid="{9A25E0CF-2E43-4DA4-B1DC-C4C05FB43F4C}"/>
    <cellStyle name="Entrada 3 3 8" xfId="36571" xr:uid="{923A7814-02A3-4810-8B85-F21D30EAC1D5}"/>
    <cellStyle name="Entrada 3 3 8 2" xfId="45856" xr:uid="{FC1B40AF-19B6-4266-BF6C-7E690C89ABF7}"/>
    <cellStyle name="Entrada 3 3 8 2 2" xfId="49860" xr:uid="{21DF4A63-EB5B-46E7-A31E-BD621417DC46}"/>
    <cellStyle name="Entrada 3 3 8 2 2 2" xfId="59935" xr:uid="{76D2EEC0-BD0A-4ED2-8062-73B3D873DB02}"/>
    <cellStyle name="Entrada 3 3 8 2 3" xfId="57883" xr:uid="{29B7D6FC-7DB1-4A71-89C7-DA65E8691BE6}"/>
    <cellStyle name="Entrada 3 3 8 3" xfId="47758" xr:uid="{ADC64859-63EB-4FA5-A443-0574FFAC8B46}"/>
    <cellStyle name="Entrada 3 3 9" xfId="36572" xr:uid="{A4B0829B-8C08-41C2-9332-6DD8E1562CB2}"/>
    <cellStyle name="Entrada 3 3 9 2" xfId="45857" xr:uid="{CC9CB2ED-D71C-4C0C-9800-806C9D922FDD}"/>
    <cellStyle name="Entrada 3 3 9 2 2" xfId="49861" xr:uid="{914A4D6D-1ABD-4C44-BE46-1B3976E4A9DC}"/>
    <cellStyle name="Entrada 3 3 9 2 2 2" xfId="59936" xr:uid="{CC4B0C57-D7AF-4B62-9C85-456810E2804D}"/>
    <cellStyle name="Entrada 3 3 9 2 3" xfId="57884" xr:uid="{F51B9CC8-91A6-4B61-AF1E-FD41ABC3533B}"/>
    <cellStyle name="Entrada 3 3 9 3" xfId="47759" xr:uid="{9FF562C0-0F85-435A-B2A2-E2E073A14C48}"/>
    <cellStyle name="Entrada 3 3_Rev &amp; Serv Trans (MXP)" xfId="36573" xr:uid="{06512A92-AA35-4002-87FE-A0E095C75977}"/>
    <cellStyle name="Entrada 3 4" xfId="36574" xr:uid="{5E376C94-138E-4FCC-B69D-964336E8730F}"/>
    <cellStyle name="Entrada 3 4 10" xfId="45858" xr:uid="{71F36402-279C-4CC9-8790-2B326857D4A1}"/>
    <cellStyle name="Entrada 3 4 10 2" xfId="49862" xr:uid="{7E0837FA-BA58-44AA-A522-7071CFAF5C19}"/>
    <cellStyle name="Entrada 3 4 10 2 2" xfId="59937" xr:uid="{9B39627E-0345-4EF2-A98D-BDCCF2B874C1}"/>
    <cellStyle name="Entrada 3 4 10 3" xfId="57885" xr:uid="{E0ED3BF4-6F09-41FD-8801-3ED3BBC95FFC}"/>
    <cellStyle name="Entrada 3 4 11" xfId="47760" xr:uid="{5D606BC8-1400-4EFF-86C9-6BE89DE7E22A}"/>
    <cellStyle name="Entrada 3 4 2" xfId="36575" xr:uid="{27DB194B-3BFD-427B-B451-9EC3C4BCDB58}"/>
    <cellStyle name="Entrada 3 4 2 2" xfId="36576" xr:uid="{3C7996FF-C4F3-454D-9BE9-00638F52072E}"/>
    <cellStyle name="Entrada 3 4 2 2 2" xfId="36577" xr:uid="{019208C2-1449-4C0F-9554-6DE7CA1615A1}"/>
    <cellStyle name="Entrada 3 4 2 2 2 2" xfId="45861" xr:uid="{2C76F273-9987-4266-A901-19B831967C53}"/>
    <cellStyle name="Entrada 3 4 2 2 2 2 2" xfId="49865" xr:uid="{30765113-1361-4DE1-8C87-D4652AAA35E8}"/>
    <cellStyle name="Entrada 3 4 2 2 2 2 2 2" xfId="59940" xr:uid="{59E30D1D-2E22-4782-A8B9-3C21080DD848}"/>
    <cellStyle name="Entrada 3 4 2 2 2 2 3" xfId="57888" xr:uid="{CE42EF3C-6370-479B-A8D6-1DC90AAB3BC0}"/>
    <cellStyle name="Entrada 3 4 2 2 2 3" xfId="47763" xr:uid="{4E244055-E6B6-481D-8944-89270D1ACDA0}"/>
    <cellStyle name="Entrada 3 4 2 2 3" xfId="36578" xr:uid="{58AB9BA5-9170-45EA-83B1-CBAEA2C0B805}"/>
    <cellStyle name="Entrada 3 4 2 2 3 2" xfId="45862" xr:uid="{9474B605-0D0B-479C-8B15-E3A43C30D7C5}"/>
    <cellStyle name="Entrada 3 4 2 2 3 2 2" xfId="49866" xr:uid="{CB02920B-DBF7-4449-91F8-A70C21E9388D}"/>
    <cellStyle name="Entrada 3 4 2 2 3 2 2 2" xfId="59941" xr:uid="{B61435BA-DD81-4207-8A9F-B0E00F235D83}"/>
    <cellStyle name="Entrada 3 4 2 2 3 2 3" xfId="57889" xr:uid="{E1C52000-CF1A-4786-B473-010730B9B372}"/>
    <cellStyle name="Entrada 3 4 2 2 3 3" xfId="47764" xr:uid="{005DB661-5405-44A9-9030-F476E6166149}"/>
    <cellStyle name="Entrada 3 4 2 2 4" xfId="36579" xr:uid="{4F8C5C21-E94E-4206-8C89-9AA877B71D3A}"/>
    <cellStyle name="Entrada 3 4 2 2 4 2" xfId="45863" xr:uid="{62FC89E5-E767-4FCB-9EBD-D34AC71256F6}"/>
    <cellStyle name="Entrada 3 4 2 2 4 2 2" xfId="49867" xr:uid="{E46DC879-9904-4D03-9247-934FFA56101E}"/>
    <cellStyle name="Entrada 3 4 2 2 4 2 2 2" xfId="59942" xr:uid="{1DF21BB9-C479-4A19-A372-A1882412CBDC}"/>
    <cellStyle name="Entrada 3 4 2 2 4 2 3" xfId="57890" xr:uid="{081DBEAC-059B-40DD-BCF6-EEBFBB6A62B3}"/>
    <cellStyle name="Entrada 3 4 2 2 4 3" xfId="47765" xr:uid="{46D71000-B08C-4F73-9F8A-B03A99190A48}"/>
    <cellStyle name="Entrada 3 4 2 2 5" xfId="36580" xr:uid="{C3D73654-45E7-4332-8093-21D430C4379D}"/>
    <cellStyle name="Entrada 3 4 2 2 5 2" xfId="45864" xr:uid="{5A1C6A41-35DF-4271-AB5B-29BCF0704582}"/>
    <cellStyle name="Entrada 3 4 2 2 5 2 2" xfId="49868" xr:uid="{66FD1E75-D411-40D0-BB74-B52B289A4176}"/>
    <cellStyle name="Entrada 3 4 2 2 5 2 2 2" xfId="59943" xr:uid="{FF0BBF1D-9854-41B7-9C5B-0767624BBE27}"/>
    <cellStyle name="Entrada 3 4 2 2 5 2 3" xfId="57891" xr:uid="{473A8C15-2497-498D-930C-047E12D6B546}"/>
    <cellStyle name="Entrada 3 4 2 2 5 3" xfId="47766" xr:uid="{91CB182E-9E60-4835-9AE1-E640DE843173}"/>
    <cellStyle name="Entrada 3 4 2 2 6" xfId="45860" xr:uid="{C4DCB040-93D4-4F0D-9245-93CD0EB33E44}"/>
    <cellStyle name="Entrada 3 4 2 2 6 2" xfId="49864" xr:uid="{048A4874-A196-47ED-8423-006667FA9103}"/>
    <cellStyle name="Entrada 3 4 2 2 6 2 2" xfId="59939" xr:uid="{7DD1B927-FFFB-4AB6-A43B-32D5ABFFE6A2}"/>
    <cellStyle name="Entrada 3 4 2 2 6 3" xfId="57887" xr:uid="{46EFC836-51DA-45BB-A258-03484BE2271F}"/>
    <cellStyle name="Entrada 3 4 2 2 7" xfId="47762" xr:uid="{E249C99F-DE0A-45AC-AD03-BCF2E7CBEC5F}"/>
    <cellStyle name="Entrada 3 4 2 2_Rev &amp; Serv Trans (MXP)" xfId="36581" xr:uid="{67B85100-E1A7-439B-A7CC-46545B454C57}"/>
    <cellStyle name="Entrada 3 4 2 3" xfId="36582" xr:uid="{6284C672-C9B6-428C-9BA7-B9FA33E7CD9A}"/>
    <cellStyle name="Entrada 3 4 2 3 2" xfId="36583" xr:uid="{E7C47382-67B6-4402-93A9-7A50F707E256}"/>
    <cellStyle name="Entrada 3 4 2 3 2 2" xfId="45866" xr:uid="{A9F6E9A8-F65D-43D1-A021-A96B500E7AB1}"/>
    <cellStyle name="Entrada 3 4 2 3 2 2 2" xfId="49870" xr:uid="{666131C1-D497-4E8A-B85B-E4418BF43FAD}"/>
    <cellStyle name="Entrada 3 4 2 3 2 2 2 2" xfId="59945" xr:uid="{B41D5775-F8C5-404E-ABBB-8848A9765289}"/>
    <cellStyle name="Entrada 3 4 2 3 2 2 3" xfId="57893" xr:uid="{81A589B4-91EC-47F7-9987-5C8CB2782C80}"/>
    <cellStyle name="Entrada 3 4 2 3 2 3" xfId="47768" xr:uid="{52B8B8BF-9AEC-4341-A8EA-23248968B586}"/>
    <cellStyle name="Entrada 3 4 2 3 3" xfId="36584" xr:uid="{0782756C-04FE-49E4-B89A-D327B13224F7}"/>
    <cellStyle name="Entrada 3 4 2 3 3 2" xfId="45867" xr:uid="{BF06ECC3-3635-4193-9DD3-94F1EBD79777}"/>
    <cellStyle name="Entrada 3 4 2 3 3 2 2" xfId="49871" xr:uid="{C353CCA7-6898-4A19-8B61-A870BE41FC4F}"/>
    <cellStyle name="Entrada 3 4 2 3 3 2 2 2" xfId="59946" xr:uid="{3D39638C-0E34-4CE3-A589-598613323AA9}"/>
    <cellStyle name="Entrada 3 4 2 3 3 2 3" xfId="57894" xr:uid="{D1C2448D-2E6C-4953-8AB8-7A8D782BB564}"/>
    <cellStyle name="Entrada 3 4 2 3 3 3" xfId="47769" xr:uid="{585487A5-2F51-431F-B865-C65705F9AADC}"/>
    <cellStyle name="Entrada 3 4 2 3 4" xfId="36585" xr:uid="{D7C89CCC-B035-4A13-9521-A876CF9E70CB}"/>
    <cellStyle name="Entrada 3 4 2 3 4 2" xfId="45868" xr:uid="{A29D0897-DD17-4BFA-B642-C32B22BA5C88}"/>
    <cellStyle name="Entrada 3 4 2 3 4 2 2" xfId="49872" xr:uid="{4398EDCE-96FC-4DE4-86AE-7690ECE4A1B6}"/>
    <cellStyle name="Entrada 3 4 2 3 4 2 2 2" xfId="59947" xr:uid="{A3D3A432-2AF3-4DFD-A734-2C210B3ADCA5}"/>
    <cellStyle name="Entrada 3 4 2 3 4 2 3" xfId="57895" xr:uid="{6DD83590-5610-4C88-B272-8B3C73516802}"/>
    <cellStyle name="Entrada 3 4 2 3 4 3" xfId="47770" xr:uid="{F4E47958-CD21-450F-93C2-FD8E3328ACAC}"/>
    <cellStyle name="Entrada 3 4 2 3 5" xfId="36586" xr:uid="{B04D1688-AEE0-4744-84A0-63B4BB9D41F7}"/>
    <cellStyle name="Entrada 3 4 2 3 5 2" xfId="45869" xr:uid="{714797F6-AC26-40C7-8E88-371792C83D0B}"/>
    <cellStyle name="Entrada 3 4 2 3 5 2 2" xfId="49873" xr:uid="{B1310958-8A69-4889-B6F1-94D0B3729208}"/>
    <cellStyle name="Entrada 3 4 2 3 5 2 2 2" xfId="59948" xr:uid="{A864DD33-9C53-46FD-B0D0-1A928616811B}"/>
    <cellStyle name="Entrada 3 4 2 3 5 2 3" xfId="57896" xr:uid="{8645A7D5-910D-4AB9-A919-15EFDB1544D5}"/>
    <cellStyle name="Entrada 3 4 2 3 5 3" xfId="47771" xr:uid="{68CE802E-DC32-41D5-B1FD-417CA9718FE7}"/>
    <cellStyle name="Entrada 3 4 2 3 6" xfId="45865" xr:uid="{875D83B5-0EE9-4423-8BDC-C53266F3D7BB}"/>
    <cellStyle name="Entrada 3 4 2 3 6 2" xfId="49869" xr:uid="{187C5DA4-922F-4046-B068-52B6A401B994}"/>
    <cellStyle name="Entrada 3 4 2 3 6 2 2" xfId="59944" xr:uid="{E34342DF-7283-401B-9E78-B9987F78D216}"/>
    <cellStyle name="Entrada 3 4 2 3 6 3" xfId="57892" xr:uid="{5A134B9C-92A4-4B19-A280-302E774D8DF9}"/>
    <cellStyle name="Entrada 3 4 2 3 7" xfId="47767" xr:uid="{379AC19F-9C24-4808-AE0F-122BA3DAF2EE}"/>
    <cellStyle name="Entrada 3 4 2 3_Rev &amp; Serv Trans (MXP)" xfId="36587" xr:uid="{6658EC15-731E-4C7E-B93D-4D5090B72DD0}"/>
    <cellStyle name="Entrada 3 4 2 4" xfId="36588" xr:uid="{057343FD-F116-4FEA-83AC-23BEB8C61BC7}"/>
    <cellStyle name="Entrada 3 4 2 4 2" xfId="45870" xr:uid="{D5E92C88-5467-4525-87CA-EA843756E528}"/>
    <cellStyle name="Entrada 3 4 2 4 2 2" xfId="49874" xr:uid="{26F0FFD1-8119-410D-BC25-C4F90288DB35}"/>
    <cellStyle name="Entrada 3 4 2 4 2 2 2" xfId="59949" xr:uid="{C2D3D8E5-B09B-4A3F-8BF1-DBBB84641AA0}"/>
    <cellStyle name="Entrada 3 4 2 4 2 3" xfId="57897" xr:uid="{99078074-AF7D-4193-885C-B12EEDF812E9}"/>
    <cellStyle name="Entrada 3 4 2 4 3" xfId="47772" xr:uid="{D112BAFF-8142-48DE-B420-B3D029625120}"/>
    <cellStyle name="Entrada 3 4 2 5" xfId="36589" xr:uid="{1BB8D49E-7ABC-431A-A17B-FB766C030EF9}"/>
    <cellStyle name="Entrada 3 4 2 5 2" xfId="45871" xr:uid="{7D1CAE8F-9137-4A88-9CDA-49F9BC10D25C}"/>
    <cellStyle name="Entrada 3 4 2 5 2 2" xfId="49875" xr:uid="{A96BBEB3-C7EC-4A52-AEC0-66F088C21064}"/>
    <cellStyle name="Entrada 3 4 2 5 2 2 2" xfId="59950" xr:uid="{8EF185F7-204B-4AAB-84AB-2A38DCB8F071}"/>
    <cellStyle name="Entrada 3 4 2 5 2 3" xfId="57898" xr:uid="{A729C391-2588-447E-874F-212DE94EA15C}"/>
    <cellStyle name="Entrada 3 4 2 5 3" xfId="47773" xr:uid="{D4020BB3-16F7-456E-88CC-7C37444E61BC}"/>
    <cellStyle name="Entrada 3 4 2 6" xfId="36590" xr:uid="{45B2FD13-94DD-491D-97E6-9F8B07AD93AE}"/>
    <cellStyle name="Entrada 3 4 2 6 2" xfId="45872" xr:uid="{50956AD2-8B09-490A-9392-5125D04BD32C}"/>
    <cellStyle name="Entrada 3 4 2 6 2 2" xfId="49876" xr:uid="{5A195D1D-73B4-40D1-A942-1E41387673C4}"/>
    <cellStyle name="Entrada 3 4 2 6 2 2 2" xfId="59951" xr:uid="{68BE8E55-FDFB-4552-9439-E05703A3B29E}"/>
    <cellStyle name="Entrada 3 4 2 6 2 3" xfId="57899" xr:uid="{EEF01C85-396C-4ED2-937A-FF035E473F9F}"/>
    <cellStyle name="Entrada 3 4 2 6 3" xfId="47774" xr:uid="{8B3445BE-57A1-4431-9F71-204EFC9B46A6}"/>
    <cellStyle name="Entrada 3 4 2 7" xfId="36591" xr:uid="{7DE5115F-AAE9-4C5C-B1EE-1F0AEE4E404B}"/>
    <cellStyle name="Entrada 3 4 2 7 2" xfId="45873" xr:uid="{2F7E02FA-2F43-41EA-9C3A-FE2A137F2B87}"/>
    <cellStyle name="Entrada 3 4 2 7 2 2" xfId="49877" xr:uid="{DC9A9F7F-3280-49F8-A2F8-778A77655EFE}"/>
    <cellStyle name="Entrada 3 4 2 7 2 2 2" xfId="59952" xr:uid="{2233C640-D640-46F6-811F-1254BBB25FA4}"/>
    <cellStyle name="Entrada 3 4 2 7 2 3" xfId="57900" xr:uid="{7A081EE1-75B3-47F9-B94E-E43267813286}"/>
    <cellStyle name="Entrada 3 4 2 7 3" xfId="47775" xr:uid="{355B22DE-DFD4-43E1-A636-C554A3331A32}"/>
    <cellStyle name="Entrada 3 4 2 8" xfId="45859" xr:uid="{B882D62D-7C9B-4E26-9909-40E528C2727E}"/>
    <cellStyle name="Entrada 3 4 2 8 2" xfId="49863" xr:uid="{2B723D21-20F8-4024-85CC-F766E92E677C}"/>
    <cellStyle name="Entrada 3 4 2 8 2 2" xfId="59938" xr:uid="{B4062EF6-EC52-4E00-8CDF-CC4DB2500BBC}"/>
    <cellStyle name="Entrada 3 4 2 8 3" xfId="57886" xr:uid="{0DB6D67F-E7DF-4BF9-9C43-6C7F4355B55E}"/>
    <cellStyle name="Entrada 3 4 2 9" xfId="47761" xr:uid="{6F74AA58-C75E-4E72-B298-C1FEA122FA0F}"/>
    <cellStyle name="Entrada 3 4 2_Rev &amp; Serv Trans (MXP)" xfId="36592" xr:uid="{52DCD1E6-0231-4605-B0BD-C6C00C793B70}"/>
    <cellStyle name="Entrada 3 4 3" xfId="36593" xr:uid="{787EBA0A-B34F-43BF-B1DC-D6CE59C1D365}"/>
    <cellStyle name="Entrada 3 4 3 2" xfId="36594" xr:uid="{485A4925-C790-47D7-A0A8-E4FC0AA5EADB}"/>
    <cellStyle name="Entrada 3 4 3 2 2" xfId="36595" xr:uid="{4926CAC0-5AD2-4D29-9390-0B216A965DA2}"/>
    <cellStyle name="Entrada 3 4 3 2 2 2" xfId="45876" xr:uid="{6B1F25B7-1A88-474A-A6C6-24345BEEF037}"/>
    <cellStyle name="Entrada 3 4 3 2 2 2 2" xfId="49880" xr:uid="{9F4FFEF3-6475-4855-90D3-B5E75C84E8AB}"/>
    <cellStyle name="Entrada 3 4 3 2 2 2 2 2" xfId="59955" xr:uid="{0DDDDEAA-E6C6-4F26-97A1-75A14B0441D1}"/>
    <cellStyle name="Entrada 3 4 3 2 2 2 3" xfId="57903" xr:uid="{4C4E2468-F66B-4C5C-9670-CEBF1A5C0AFF}"/>
    <cellStyle name="Entrada 3 4 3 2 2 3" xfId="47778" xr:uid="{47789067-3561-450E-AF95-067923AFF0B3}"/>
    <cellStyle name="Entrada 3 4 3 2 3" xfId="36596" xr:uid="{25BAD7C2-E1AA-49D2-B45E-5480A9FD47E6}"/>
    <cellStyle name="Entrada 3 4 3 2 3 2" xfId="45877" xr:uid="{D4C18AEF-EF3D-4C3D-B26B-AF9FDA81FBC9}"/>
    <cellStyle name="Entrada 3 4 3 2 3 2 2" xfId="49881" xr:uid="{945EEF7F-DF00-4881-8865-5645E3830808}"/>
    <cellStyle name="Entrada 3 4 3 2 3 2 2 2" xfId="59956" xr:uid="{88E1DD96-1114-4FA8-BCE6-F79F85C89AD1}"/>
    <cellStyle name="Entrada 3 4 3 2 3 2 3" xfId="57904" xr:uid="{2C8EB0B6-0590-4393-87ED-0C6A7190AF36}"/>
    <cellStyle name="Entrada 3 4 3 2 3 3" xfId="47779" xr:uid="{81B97294-8472-409B-9C1F-98A20CF2CDD6}"/>
    <cellStyle name="Entrada 3 4 3 2 4" xfId="36597" xr:uid="{C9630BAE-606A-401F-9A37-3D874A4DDCF4}"/>
    <cellStyle name="Entrada 3 4 3 2 4 2" xfId="45878" xr:uid="{D5C59BB8-8705-4DF6-9EEB-CDC645B496AD}"/>
    <cellStyle name="Entrada 3 4 3 2 4 2 2" xfId="49882" xr:uid="{D476DFAC-2071-4D86-9438-ECF64BE83786}"/>
    <cellStyle name="Entrada 3 4 3 2 4 2 2 2" xfId="59957" xr:uid="{B8F05D12-FAAA-40B1-8BAA-2E74EB5654A9}"/>
    <cellStyle name="Entrada 3 4 3 2 4 2 3" xfId="57905" xr:uid="{75231235-61EC-4105-B022-759692FF4530}"/>
    <cellStyle name="Entrada 3 4 3 2 4 3" xfId="47780" xr:uid="{3572F4B8-90E8-46DE-808D-C153D74F8947}"/>
    <cellStyle name="Entrada 3 4 3 2 5" xfId="36598" xr:uid="{6327E7E0-E3E8-43A5-9A7E-B6E991CA9CD8}"/>
    <cellStyle name="Entrada 3 4 3 2 5 2" xfId="45879" xr:uid="{FC2FCBF0-AB20-48FA-AD9D-B3BAD5BA9A38}"/>
    <cellStyle name="Entrada 3 4 3 2 5 2 2" xfId="49883" xr:uid="{C4BDAACF-A353-49A5-9C4F-81BCC8E44686}"/>
    <cellStyle name="Entrada 3 4 3 2 5 2 2 2" xfId="59958" xr:uid="{D9EF1D29-8666-4B8D-92E9-DF4CCB5BA737}"/>
    <cellStyle name="Entrada 3 4 3 2 5 2 3" xfId="57906" xr:uid="{92B27FFC-5985-453B-B55B-9EB66F03A70A}"/>
    <cellStyle name="Entrada 3 4 3 2 5 3" xfId="47781" xr:uid="{CBEE3472-F21A-43A8-BDA3-F6B7A095A88B}"/>
    <cellStyle name="Entrada 3 4 3 2 6" xfId="45875" xr:uid="{6571FCF6-12BD-42CA-8828-619530181079}"/>
    <cellStyle name="Entrada 3 4 3 2 6 2" xfId="49879" xr:uid="{7B8262AD-9E56-4763-9C70-FE7A14EF33E8}"/>
    <cellStyle name="Entrada 3 4 3 2 6 2 2" xfId="59954" xr:uid="{BA3D5C0F-91ED-4E17-AC4D-D8A2BCDF189C}"/>
    <cellStyle name="Entrada 3 4 3 2 6 3" xfId="57902" xr:uid="{4D3C4049-7473-400E-B8FF-0D02F6F4E9AB}"/>
    <cellStyle name="Entrada 3 4 3 2 7" xfId="47777" xr:uid="{13E767C6-6504-4F14-9400-90393EBB3866}"/>
    <cellStyle name="Entrada 3 4 3 2_Rev &amp; Serv Trans (MXP)" xfId="36599" xr:uid="{E04EBC64-632F-42C0-B9D8-01019ACF5D09}"/>
    <cellStyle name="Entrada 3 4 3 3" xfId="36600" xr:uid="{5BF55073-7E82-4894-8405-1980B064E358}"/>
    <cellStyle name="Entrada 3 4 3 3 2" xfId="36601" xr:uid="{952AA62D-BAF5-4C46-8277-FF70CA7C5C7E}"/>
    <cellStyle name="Entrada 3 4 3 3 2 2" xfId="45881" xr:uid="{E142ED35-1957-4611-8251-BE6B780B7BB2}"/>
    <cellStyle name="Entrada 3 4 3 3 2 2 2" xfId="49885" xr:uid="{A7547893-EB8A-4DCB-916B-CAB7E2200902}"/>
    <cellStyle name="Entrada 3 4 3 3 2 2 2 2" xfId="59960" xr:uid="{40B94F29-F5A5-4113-8FD2-D00C250308F5}"/>
    <cellStyle name="Entrada 3 4 3 3 2 2 3" xfId="57908" xr:uid="{3E00BDB6-4515-4745-B392-B82F6720E4A3}"/>
    <cellStyle name="Entrada 3 4 3 3 2 3" xfId="47783" xr:uid="{E84F5C7D-F871-4751-AD91-7547B7507D9D}"/>
    <cellStyle name="Entrada 3 4 3 3 3" xfId="36602" xr:uid="{1A1DCCC1-3489-451B-83F5-E77ED7768886}"/>
    <cellStyle name="Entrada 3 4 3 3 3 2" xfId="45882" xr:uid="{28ED3FA2-6049-4561-A892-E0BFFD26A95B}"/>
    <cellStyle name="Entrada 3 4 3 3 3 2 2" xfId="49886" xr:uid="{D0EE9381-0573-4157-9F4F-EF5C71904BF8}"/>
    <cellStyle name="Entrada 3 4 3 3 3 2 2 2" xfId="59961" xr:uid="{5B35D18D-C499-4F53-9E84-E30EDD51C5C9}"/>
    <cellStyle name="Entrada 3 4 3 3 3 2 3" xfId="57909" xr:uid="{689D9B0D-7F36-4C6C-893F-96C2F2175651}"/>
    <cellStyle name="Entrada 3 4 3 3 3 3" xfId="47784" xr:uid="{186DCCE7-A44C-4E35-BA07-4AE2266A6485}"/>
    <cellStyle name="Entrada 3 4 3 3 4" xfId="36603" xr:uid="{F0B00F27-A23B-49E6-949B-FD10C3BF4865}"/>
    <cellStyle name="Entrada 3 4 3 3 4 2" xfId="45883" xr:uid="{47528F07-4E34-46E7-BDD3-FA02246A8151}"/>
    <cellStyle name="Entrada 3 4 3 3 4 2 2" xfId="49887" xr:uid="{CDA0352C-7438-486E-AA51-E005100FF791}"/>
    <cellStyle name="Entrada 3 4 3 3 4 2 2 2" xfId="59962" xr:uid="{CEB3508D-99E8-403A-B424-13297E3E4B2D}"/>
    <cellStyle name="Entrada 3 4 3 3 4 2 3" xfId="57910" xr:uid="{758E3B1A-E13B-4726-9F9D-F913E58B61D1}"/>
    <cellStyle name="Entrada 3 4 3 3 4 3" xfId="47785" xr:uid="{8B705456-B1FE-4A77-B24E-77B102127635}"/>
    <cellStyle name="Entrada 3 4 3 3 5" xfId="36604" xr:uid="{B3211A4F-83C4-49DB-B061-B56BC1080300}"/>
    <cellStyle name="Entrada 3 4 3 3 5 2" xfId="45884" xr:uid="{1C83249F-EA6A-4708-BD2B-5A9AF23F9472}"/>
    <cellStyle name="Entrada 3 4 3 3 5 2 2" xfId="49888" xr:uid="{8DADEA0F-1AD7-401E-9EC0-D1482583A3DE}"/>
    <cellStyle name="Entrada 3 4 3 3 5 2 2 2" xfId="59963" xr:uid="{7F1F5320-EAF5-4EA8-B3AD-77DB90740001}"/>
    <cellStyle name="Entrada 3 4 3 3 5 2 3" xfId="57911" xr:uid="{1D78EA71-001C-4494-B23C-0BD8F03538A2}"/>
    <cellStyle name="Entrada 3 4 3 3 5 3" xfId="47786" xr:uid="{4D4364B7-7F95-49E1-B9F5-DF75D7C3FDA6}"/>
    <cellStyle name="Entrada 3 4 3 3 6" xfId="45880" xr:uid="{7F748C4D-DC21-49FC-A105-E621EF17B2C9}"/>
    <cellStyle name="Entrada 3 4 3 3 6 2" xfId="49884" xr:uid="{617B04AA-F062-4F27-820C-8ED28D2D5BA6}"/>
    <cellStyle name="Entrada 3 4 3 3 6 2 2" xfId="59959" xr:uid="{B42043BB-5476-4BBC-8EE6-44B94C3173BA}"/>
    <cellStyle name="Entrada 3 4 3 3 6 3" xfId="57907" xr:uid="{CBC4D9BA-1B4A-4B8C-A460-F482FDA64525}"/>
    <cellStyle name="Entrada 3 4 3 3 7" xfId="47782" xr:uid="{73AA8AD1-EB07-46AF-807B-EA1863961BAE}"/>
    <cellStyle name="Entrada 3 4 3 3_Rev &amp; Serv Trans (MXP)" xfId="36605" xr:uid="{8D14ABE7-2AC6-457F-99E0-45140DBC42EB}"/>
    <cellStyle name="Entrada 3 4 3 4" xfId="36606" xr:uid="{7289860F-D485-4E05-81AF-3EBB45FEE5A6}"/>
    <cellStyle name="Entrada 3 4 3 4 2" xfId="45885" xr:uid="{CEA25466-103E-460F-99DF-B50BCDA70090}"/>
    <cellStyle name="Entrada 3 4 3 4 2 2" xfId="49889" xr:uid="{DA765C39-A68D-4B6F-B5C0-E0356C23D24E}"/>
    <cellStyle name="Entrada 3 4 3 4 2 2 2" xfId="59964" xr:uid="{D52AE610-DDDE-4A61-9541-4C4E9855699B}"/>
    <cellStyle name="Entrada 3 4 3 4 2 3" xfId="57912" xr:uid="{4CC6745C-A5F0-4EA5-9495-6A4E6129EA40}"/>
    <cellStyle name="Entrada 3 4 3 4 3" xfId="47787" xr:uid="{275D3504-FDAE-441D-96A4-75A8B3E2414F}"/>
    <cellStyle name="Entrada 3 4 3 5" xfId="36607" xr:uid="{3F17B44F-3A91-4194-90AE-5B0E55643447}"/>
    <cellStyle name="Entrada 3 4 3 5 2" xfId="45886" xr:uid="{8E0E4BAD-637B-4DCA-9A8D-1B659F0CA3C1}"/>
    <cellStyle name="Entrada 3 4 3 5 2 2" xfId="49890" xr:uid="{9AA03DAD-FFB4-4B32-87AD-DE55409C52FC}"/>
    <cellStyle name="Entrada 3 4 3 5 2 2 2" xfId="59965" xr:uid="{85B95D3A-9A10-4DB4-A7A5-2AC9CC882759}"/>
    <cellStyle name="Entrada 3 4 3 5 2 3" xfId="57913" xr:uid="{66198621-3E3A-4B57-A5B8-C8B9FF1AD21B}"/>
    <cellStyle name="Entrada 3 4 3 5 3" xfId="47788" xr:uid="{85AC7BFA-9262-47E6-9383-C908A9D27AB8}"/>
    <cellStyle name="Entrada 3 4 3 6" xfId="36608" xr:uid="{C44B1B8D-9E52-417A-996F-2DEEDC9C8345}"/>
    <cellStyle name="Entrada 3 4 3 6 2" xfId="45887" xr:uid="{A6A523AC-63D2-4386-8D47-07AF9699DF33}"/>
    <cellStyle name="Entrada 3 4 3 6 2 2" xfId="49891" xr:uid="{7492FB09-7252-4E20-86CE-5334A34738F4}"/>
    <cellStyle name="Entrada 3 4 3 6 2 2 2" xfId="59966" xr:uid="{105B9194-2786-4E8F-8BCA-8E528F2D765A}"/>
    <cellStyle name="Entrada 3 4 3 6 2 3" xfId="57914" xr:uid="{D1799D29-136D-406B-8B25-8D25D3801ED1}"/>
    <cellStyle name="Entrada 3 4 3 6 3" xfId="47789" xr:uid="{89EC844B-1923-40D7-94BD-9A8A62BAC0BB}"/>
    <cellStyle name="Entrada 3 4 3 7" xfId="36609" xr:uid="{E78F5CA3-265D-4120-8DFB-5D60209F6A7E}"/>
    <cellStyle name="Entrada 3 4 3 7 2" xfId="45888" xr:uid="{88951601-9572-4F2C-B104-06FEF85D86B3}"/>
    <cellStyle name="Entrada 3 4 3 7 2 2" xfId="49892" xr:uid="{D4C4009C-8889-4E95-A2CD-FE737361A3C3}"/>
    <cellStyle name="Entrada 3 4 3 7 2 2 2" xfId="59967" xr:uid="{E0ED213B-0FB9-48A5-871C-396A7EA6DB5F}"/>
    <cellStyle name="Entrada 3 4 3 7 2 3" xfId="57915" xr:uid="{559890B3-B877-41EC-9C33-3D37E9B45831}"/>
    <cellStyle name="Entrada 3 4 3 7 3" xfId="47790" xr:uid="{C6785BCD-FC9E-4A15-996A-9F5F1AB052BC}"/>
    <cellStyle name="Entrada 3 4 3 8" xfId="45874" xr:uid="{6A982C43-5E00-40C4-AAA2-0C415E014307}"/>
    <cellStyle name="Entrada 3 4 3 8 2" xfId="49878" xr:uid="{8C8963EC-D839-40A7-9D47-345EF023326F}"/>
    <cellStyle name="Entrada 3 4 3 8 2 2" xfId="59953" xr:uid="{2DE762C0-37C0-488A-BA8E-3E809277C1EE}"/>
    <cellStyle name="Entrada 3 4 3 8 3" xfId="57901" xr:uid="{E7FA0E5C-2687-478A-B1CD-A39BC084EC3C}"/>
    <cellStyle name="Entrada 3 4 3 9" xfId="47776" xr:uid="{3BAEBF28-785C-400C-AB34-51B57800020D}"/>
    <cellStyle name="Entrada 3 4 3_Rev &amp; Serv Trans (MXP)" xfId="36610" xr:uid="{4E4E88A6-2CE8-4385-BECB-9ABD7C4A5A31}"/>
    <cellStyle name="Entrada 3 4 4" xfId="36611" xr:uid="{238F8374-0F86-422F-A635-E09B51A80A06}"/>
    <cellStyle name="Entrada 3 4 4 2" xfId="36612" xr:uid="{44AB42FF-B929-4027-8D88-A623EB4D9168}"/>
    <cellStyle name="Entrada 3 4 4 2 2" xfId="45890" xr:uid="{C0867957-45B0-4F47-AD23-21849944D07B}"/>
    <cellStyle name="Entrada 3 4 4 2 2 2" xfId="49894" xr:uid="{5E9CFBFD-57E2-4AB3-93ED-8D460C27C48E}"/>
    <cellStyle name="Entrada 3 4 4 2 2 2 2" xfId="59969" xr:uid="{34781825-C348-4B86-8AE4-E2133D9C76A1}"/>
    <cellStyle name="Entrada 3 4 4 2 2 3" xfId="57917" xr:uid="{0E052341-0353-43E1-96EA-992FBEF5CD7B}"/>
    <cellStyle name="Entrada 3 4 4 2 3" xfId="47792" xr:uid="{D94FB85B-E61B-46DA-9B72-EC930EB2DB01}"/>
    <cellStyle name="Entrada 3 4 4 3" xfId="36613" xr:uid="{7C4C71BA-2B79-43CC-94CD-DF6C29B0D0F2}"/>
    <cellStyle name="Entrada 3 4 4 3 2" xfId="45891" xr:uid="{4E374E31-7395-427E-BB4F-97A6645C89DF}"/>
    <cellStyle name="Entrada 3 4 4 3 2 2" xfId="49895" xr:uid="{59306BA4-80E7-4204-85AA-A46A6C41EEA4}"/>
    <cellStyle name="Entrada 3 4 4 3 2 2 2" xfId="59970" xr:uid="{5A05E788-6952-44AE-A4B0-6816CC1AD601}"/>
    <cellStyle name="Entrada 3 4 4 3 2 3" xfId="57918" xr:uid="{F8DB5C4D-BF24-4BCC-A2E9-183E3F6D5BAA}"/>
    <cellStyle name="Entrada 3 4 4 3 3" xfId="47793" xr:uid="{C80368A1-F67E-4AF8-946C-428AAC39AAB4}"/>
    <cellStyle name="Entrada 3 4 4 4" xfId="36614" xr:uid="{9A015B74-D1DC-40DB-A6DC-0CA71F97C311}"/>
    <cellStyle name="Entrada 3 4 4 4 2" xfId="45892" xr:uid="{EFEEC334-7BDB-41F7-AB36-8F8A1B44A2DC}"/>
    <cellStyle name="Entrada 3 4 4 4 2 2" xfId="49896" xr:uid="{C3B0C44B-AF64-44C0-AA83-86166C4EC77D}"/>
    <cellStyle name="Entrada 3 4 4 4 2 2 2" xfId="59971" xr:uid="{1A9F5774-1027-4585-9539-FE75DF08CFD1}"/>
    <cellStyle name="Entrada 3 4 4 4 2 3" xfId="57919" xr:uid="{E3A297B2-7D15-4577-B7B9-A108874B9DCB}"/>
    <cellStyle name="Entrada 3 4 4 4 3" xfId="47794" xr:uid="{8CE8D246-3D78-4966-A98B-72F6A77454A2}"/>
    <cellStyle name="Entrada 3 4 4 5" xfId="36615" xr:uid="{4749E7F1-046D-47FC-AC9E-522F2F612C2D}"/>
    <cellStyle name="Entrada 3 4 4 5 2" xfId="45893" xr:uid="{75610A8B-DD9B-4D5E-B61F-FDA716C78D2F}"/>
    <cellStyle name="Entrada 3 4 4 5 2 2" xfId="49897" xr:uid="{7622AA43-6BD3-4F61-884A-E06E1283ADBB}"/>
    <cellStyle name="Entrada 3 4 4 5 2 2 2" xfId="59972" xr:uid="{D1E657AA-E40D-4764-9F00-0041BACB6D10}"/>
    <cellStyle name="Entrada 3 4 4 5 2 3" xfId="57920" xr:uid="{5A18BFEE-34A1-49EB-B3A1-9BC01771F5C4}"/>
    <cellStyle name="Entrada 3 4 4 5 3" xfId="47795" xr:uid="{F068329A-A5DC-4FEA-A0CA-C8F16625178A}"/>
    <cellStyle name="Entrada 3 4 4 6" xfId="45889" xr:uid="{E5F0BBF1-3F9F-40DE-BDB0-4FDC0C4D3C23}"/>
    <cellStyle name="Entrada 3 4 4 6 2" xfId="49893" xr:uid="{8E813A3D-425E-4E36-9C2F-FCE3739A8526}"/>
    <cellStyle name="Entrada 3 4 4 6 2 2" xfId="59968" xr:uid="{0D512E3B-3588-4234-A099-7B1DA4B6A88D}"/>
    <cellStyle name="Entrada 3 4 4 6 3" xfId="57916" xr:uid="{979EED6E-6459-4933-AD51-C95FA9E92ED0}"/>
    <cellStyle name="Entrada 3 4 4 7" xfId="47791" xr:uid="{DBE1C1A0-9224-4A29-9F37-DECD0871AA8D}"/>
    <cellStyle name="Entrada 3 4 4_Rev &amp; Serv Trans (MXP)" xfId="36616" xr:uid="{2ED0FEFD-379A-45CD-8100-E17C137E9891}"/>
    <cellStyle name="Entrada 3 4 5" xfId="36617" xr:uid="{1FE1B825-AB2A-4FFD-9A6B-A43AC13517AE}"/>
    <cellStyle name="Entrada 3 4 5 2" xfId="36618" xr:uid="{C11D2A65-7950-49C1-B302-C18180AAAE95}"/>
    <cellStyle name="Entrada 3 4 5 2 2" xfId="45895" xr:uid="{7927A042-7B71-4739-982F-AB88B9D54D2E}"/>
    <cellStyle name="Entrada 3 4 5 2 2 2" xfId="49899" xr:uid="{16C5DA74-260B-4E58-A008-B9734C39104F}"/>
    <cellStyle name="Entrada 3 4 5 2 2 2 2" xfId="59974" xr:uid="{25FCA442-4BBE-403A-A7DE-FBC865B52FE8}"/>
    <cellStyle name="Entrada 3 4 5 2 2 3" xfId="57922" xr:uid="{83FB807B-6BA6-4BC4-9CBA-60F83FEF48BA}"/>
    <cellStyle name="Entrada 3 4 5 2 3" xfId="47797" xr:uid="{697672CB-18B7-4A6C-AFEC-3311AEA9E6C7}"/>
    <cellStyle name="Entrada 3 4 5 3" xfId="36619" xr:uid="{12E6A8A4-F451-43E4-A6EA-5E06693AA5A1}"/>
    <cellStyle name="Entrada 3 4 5 3 2" xfId="45896" xr:uid="{DD8D6861-A99C-414E-A465-4062B02A2106}"/>
    <cellStyle name="Entrada 3 4 5 3 2 2" xfId="49900" xr:uid="{4D81C389-A3E6-40E9-8C54-FF45FA26B8E0}"/>
    <cellStyle name="Entrada 3 4 5 3 2 2 2" xfId="59975" xr:uid="{1C4986F8-4477-47A4-B178-6FF6598A871E}"/>
    <cellStyle name="Entrada 3 4 5 3 2 3" xfId="57923" xr:uid="{91221C1E-AF44-4730-B471-AAFA492DDEE5}"/>
    <cellStyle name="Entrada 3 4 5 3 3" xfId="47798" xr:uid="{2EF57309-4940-458E-8D9D-F3413AC7D930}"/>
    <cellStyle name="Entrada 3 4 5 4" xfId="36620" xr:uid="{0717D07C-0224-4EE3-BD3C-D2697CE74C60}"/>
    <cellStyle name="Entrada 3 4 5 4 2" xfId="45897" xr:uid="{76820A8E-058B-4DDD-9ECC-62314C80DA4E}"/>
    <cellStyle name="Entrada 3 4 5 4 2 2" xfId="49901" xr:uid="{0816FC62-B6F7-4963-B19D-9CEAA3497255}"/>
    <cellStyle name="Entrada 3 4 5 4 2 2 2" xfId="59976" xr:uid="{8033FD5D-AD93-43D5-85BA-24404F707B21}"/>
    <cellStyle name="Entrada 3 4 5 4 2 3" xfId="57924" xr:uid="{F397BA12-4BFC-4904-A935-6A2590B0AE93}"/>
    <cellStyle name="Entrada 3 4 5 4 3" xfId="47799" xr:uid="{24B87F25-0E21-4CBC-9D37-3BE2B88D04E0}"/>
    <cellStyle name="Entrada 3 4 5 5" xfId="36621" xr:uid="{30AF408B-05A2-44ED-909A-D7D87F02FDA5}"/>
    <cellStyle name="Entrada 3 4 5 5 2" xfId="45898" xr:uid="{0D09A893-ADDC-4BDC-95B5-EFA33A7271CB}"/>
    <cellStyle name="Entrada 3 4 5 5 2 2" xfId="49902" xr:uid="{DA3F45D9-9D3F-4E15-B79B-EFB6D68DBD11}"/>
    <cellStyle name="Entrada 3 4 5 5 2 2 2" xfId="59977" xr:uid="{E0429E2A-428B-4BFB-8AA4-809D7D7E61DA}"/>
    <cellStyle name="Entrada 3 4 5 5 2 3" xfId="57925" xr:uid="{434FC5F1-73FD-4C52-B3D6-AC48854BB48B}"/>
    <cellStyle name="Entrada 3 4 5 5 3" xfId="47800" xr:uid="{E3E01F7A-D653-457D-9E45-0B00B85668C5}"/>
    <cellStyle name="Entrada 3 4 5 6" xfId="45894" xr:uid="{7DFA7810-DEF0-4FE5-ABD2-12B851306AFA}"/>
    <cellStyle name="Entrada 3 4 5 6 2" xfId="49898" xr:uid="{44519C8E-2FC8-4FDE-9C6B-16DE0661C808}"/>
    <cellStyle name="Entrada 3 4 5 6 2 2" xfId="59973" xr:uid="{95B72E27-CE21-4BDA-99F7-3B87219E74B6}"/>
    <cellStyle name="Entrada 3 4 5 6 3" xfId="57921" xr:uid="{CEA17E91-7561-4629-AAF1-8A26601F8021}"/>
    <cellStyle name="Entrada 3 4 5 7" xfId="47796" xr:uid="{56E5AB89-B720-40CC-B947-4F7062064AAE}"/>
    <cellStyle name="Entrada 3 4 5_Rev &amp; Serv Trans (MXP)" xfId="36622" xr:uid="{D8A21EF6-BDCB-4CB6-B172-0FA76E3F2283}"/>
    <cellStyle name="Entrada 3 4 6" xfId="36623" xr:uid="{BD9DC913-A2D1-4D9B-A6A6-2DADCCE63EF3}"/>
    <cellStyle name="Entrada 3 4 6 2" xfId="45899" xr:uid="{8CB41B8D-20B1-468B-842E-5ECA977B9448}"/>
    <cellStyle name="Entrada 3 4 6 2 2" xfId="49903" xr:uid="{E04E2D3C-37D7-42E8-9B71-38BDC4464B65}"/>
    <cellStyle name="Entrada 3 4 6 2 2 2" xfId="59978" xr:uid="{ABE5F7BB-899D-4689-9F3F-EF94622860F8}"/>
    <cellStyle name="Entrada 3 4 6 2 3" xfId="57926" xr:uid="{6D9AD723-A941-4AE8-973F-19E8E805C239}"/>
    <cellStyle name="Entrada 3 4 6 3" xfId="47801" xr:uid="{074C26C0-2D46-40F7-B0FD-A314E44AF973}"/>
    <cellStyle name="Entrada 3 4 7" xfId="36624" xr:uid="{C79515D1-02C3-42B2-BF91-B4DF7C086192}"/>
    <cellStyle name="Entrada 3 4 7 2" xfId="45900" xr:uid="{CD9A86D5-4C97-40AC-B263-FE5365FD5A60}"/>
    <cellStyle name="Entrada 3 4 7 2 2" xfId="49904" xr:uid="{A1EAD2CE-0253-4C78-BE08-2DFD0E5D66E1}"/>
    <cellStyle name="Entrada 3 4 7 2 2 2" xfId="59979" xr:uid="{69CA92F9-926A-4F37-97C4-D43A0AD843C5}"/>
    <cellStyle name="Entrada 3 4 7 2 3" xfId="57927" xr:uid="{030A45BD-A20E-4C8A-908F-D6B59EE55B56}"/>
    <cellStyle name="Entrada 3 4 7 3" xfId="47802" xr:uid="{5AB9B39F-6A2D-4352-95E2-AF7634D34EC8}"/>
    <cellStyle name="Entrada 3 4 8" xfId="36625" xr:uid="{35BD5E83-4931-4FFB-BF32-E0FC83883EAA}"/>
    <cellStyle name="Entrada 3 4 8 2" xfId="45901" xr:uid="{7E944DA7-21D2-4AF5-AB34-4281FF95B919}"/>
    <cellStyle name="Entrada 3 4 8 2 2" xfId="49905" xr:uid="{A36EAED8-D677-43B8-BC5C-E8663778CB1C}"/>
    <cellStyle name="Entrada 3 4 8 2 2 2" xfId="59980" xr:uid="{1A77D20D-FF76-4920-8C77-E622A286DA49}"/>
    <cellStyle name="Entrada 3 4 8 2 3" xfId="57928" xr:uid="{28740BBA-FD59-4DCE-A6D5-07B9077454AE}"/>
    <cellStyle name="Entrada 3 4 8 3" xfId="47803" xr:uid="{B47E73F1-FA61-4940-949B-494A3B5045D6}"/>
    <cellStyle name="Entrada 3 4 9" xfId="36626" xr:uid="{541BB8BA-2264-4582-A4F2-DE14EFB48662}"/>
    <cellStyle name="Entrada 3 4 9 2" xfId="45902" xr:uid="{541E625F-485A-4FF2-B684-9C416CD8071F}"/>
    <cellStyle name="Entrada 3 4 9 2 2" xfId="49906" xr:uid="{98470B52-16AF-46D5-B04D-3A6D5466820F}"/>
    <cellStyle name="Entrada 3 4 9 2 2 2" xfId="59981" xr:uid="{09A7DE9B-0028-466B-9EF4-AB863D4FAF07}"/>
    <cellStyle name="Entrada 3 4 9 2 3" xfId="57929" xr:uid="{70E22832-4479-4610-A0F8-90677FBD6BED}"/>
    <cellStyle name="Entrada 3 4 9 3" xfId="47804" xr:uid="{1B073537-1678-42D1-BFB1-242B73A2B3E2}"/>
    <cellStyle name="Entrada 3 4_Rev &amp; Serv Trans (MXP)" xfId="36627" xr:uid="{98193D18-610C-438B-B865-BB51C55E78C1}"/>
    <cellStyle name="Entrada 3 5" xfId="36628" xr:uid="{29E5AC8E-F500-4BF1-9CDC-EB37BBBBD700}"/>
    <cellStyle name="Entrada 3 5 10" xfId="45903" xr:uid="{3FBF5244-7BAD-419F-BFD1-8B5C1B458381}"/>
    <cellStyle name="Entrada 3 5 10 2" xfId="49907" xr:uid="{2876150E-DA52-4C36-A5C3-EE0A7AF63C2F}"/>
    <cellStyle name="Entrada 3 5 10 2 2" xfId="59982" xr:uid="{25EC944B-4B0E-4F71-9328-5CCE7409A5CA}"/>
    <cellStyle name="Entrada 3 5 10 3" xfId="57930" xr:uid="{76687A68-2D08-45F8-A48C-016BF6AE7817}"/>
    <cellStyle name="Entrada 3 5 11" xfId="47805" xr:uid="{1130588F-9FDD-4C23-8918-7BE630182EEB}"/>
    <cellStyle name="Entrada 3 5 2" xfId="36629" xr:uid="{7E4DDB52-B777-4C32-B8AB-4EE065B53700}"/>
    <cellStyle name="Entrada 3 5 2 2" xfId="36630" xr:uid="{FE6BB6AD-60F2-4E03-83F9-F498E93BF1F9}"/>
    <cellStyle name="Entrada 3 5 2 2 2" xfId="36631" xr:uid="{20E139C7-0488-47B7-88BF-63B7DB9D965C}"/>
    <cellStyle name="Entrada 3 5 2 2 2 2" xfId="45906" xr:uid="{D658FB35-E2A6-4DB7-8297-F2441EB4B153}"/>
    <cellStyle name="Entrada 3 5 2 2 2 2 2" xfId="49910" xr:uid="{0D9EEDC0-A74C-4E67-A8A0-EA242206A905}"/>
    <cellStyle name="Entrada 3 5 2 2 2 2 2 2" xfId="59985" xr:uid="{C8DF3B0E-B7DC-49E3-8224-9B3CE34ADD1A}"/>
    <cellStyle name="Entrada 3 5 2 2 2 2 3" xfId="57933" xr:uid="{6CFAFEA8-0770-4E5B-92C5-1DF537E01492}"/>
    <cellStyle name="Entrada 3 5 2 2 2 3" xfId="47808" xr:uid="{5B174401-7534-4B38-B281-9AA368EFF464}"/>
    <cellStyle name="Entrada 3 5 2 2 3" xfId="36632" xr:uid="{CABAAB4F-870D-4719-B93C-C06CD83E6CEC}"/>
    <cellStyle name="Entrada 3 5 2 2 3 2" xfId="45907" xr:uid="{86222CF4-7D1E-41A9-8F5C-868445C90A6A}"/>
    <cellStyle name="Entrada 3 5 2 2 3 2 2" xfId="49911" xr:uid="{E72F8D6B-BC44-4EFD-B878-D15A5127FC8E}"/>
    <cellStyle name="Entrada 3 5 2 2 3 2 2 2" xfId="59986" xr:uid="{11B5DD6E-5984-4CA4-83BA-B998276385BD}"/>
    <cellStyle name="Entrada 3 5 2 2 3 2 3" xfId="57934" xr:uid="{3BE1D691-DF2A-464A-BD2A-12D26E38229A}"/>
    <cellStyle name="Entrada 3 5 2 2 3 3" xfId="47809" xr:uid="{DC61DF56-E3FF-4A91-92D8-6997020BEEBB}"/>
    <cellStyle name="Entrada 3 5 2 2 4" xfId="36633" xr:uid="{812FEE94-02D2-4381-AE61-0A5979B16C6A}"/>
    <cellStyle name="Entrada 3 5 2 2 4 2" xfId="45908" xr:uid="{BFBE3D25-C455-4989-9D4E-54B1FD1BF246}"/>
    <cellStyle name="Entrada 3 5 2 2 4 2 2" xfId="49912" xr:uid="{BD263804-F68A-4802-B697-D6981DADEEBC}"/>
    <cellStyle name="Entrada 3 5 2 2 4 2 2 2" xfId="59987" xr:uid="{DC40A98E-87BC-40C3-AD91-1214E3D8C9DD}"/>
    <cellStyle name="Entrada 3 5 2 2 4 2 3" xfId="57935" xr:uid="{772685D3-8DA6-42BB-A726-CE40E4F4FF97}"/>
    <cellStyle name="Entrada 3 5 2 2 4 3" xfId="47810" xr:uid="{65722FAC-3F19-408D-BCD6-92BE3D0EFB57}"/>
    <cellStyle name="Entrada 3 5 2 2 5" xfId="36634" xr:uid="{448C0FC4-04BF-454E-8C8E-2C9AF3500341}"/>
    <cellStyle name="Entrada 3 5 2 2 5 2" xfId="45909" xr:uid="{C821A3CF-D4E8-4423-8EB0-A6E2115156D2}"/>
    <cellStyle name="Entrada 3 5 2 2 5 2 2" xfId="49913" xr:uid="{77AAB206-1CAF-4A0E-AEAB-6A337A288EA0}"/>
    <cellStyle name="Entrada 3 5 2 2 5 2 2 2" xfId="59988" xr:uid="{C39682D7-81BC-4381-AE36-F8CDFA6B3488}"/>
    <cellStyle name="Entrada 3 5 2 2 5 2 3" xfId="57936" xr:uid="{5825CC0E-339C-4E0E-ACE3-5A65F63917C2}"/>
    <cellStyle name="Entrada 3 5 2 2 5 3" xfId="47811" xr:uid="{B6C111C1-EEBC-4107-B69B-6C837FA4C6BC}"/>
    <cellStyle name="Entrada 3 5 2 2 6" xfId="45905" xr:uid="{719A0917-0E33-4B17-B49F-D36F7FF1469B}"/>
    <cellStyle name="Entrada 3 5 2 2 6 2" xfId="49909" xr:uid="{920C1E88-CC48-418A-B3B7-92637F6F6E14}"/>
    <cellStyle name="Entrada 3 5 2 2 6 2 2" xfId="59984" xr:uid="{42F11669-5A48-48BD-A129-7D1EBC479F6E}"/>
    <cellStyle name="Entrada 3 5 2 2 6 3" xfId="57932" xr:uid="{5DACF9B5-4FAD-49C3-9C16-FB60E065A9B9}"/>
    <cellStyle name="Entrada 3 5 2 2 7" xfId="47807" xr:uid="{7DA9510D-4C7A-44EA-AD4F-197BF6412D08}"/>
    <cellStyle name="Entrada 3 5 2 2_Rev &amp; Serv Trans (MXP)" xfId="36635" xr:uid="{CF967E88-B9AD-4BEE-BD03-B07FEAF271CC}"/>
    <cellStyle name="Entrada 3 5 2 3" xfId="36636" xr:uid="{380D46CD-75E4-423E-AC80-E8EBA0ED6262}"/>
    <cellStyle name="Entrada 3 5 2 3 2" xfId="36637" xr:uid="{8A9C3D4C-F407-49A9-A576-5D25F35F65F9}"/>
    <cellStyle name="Entrada 3 5 2 3 2 2" xfId="45911" xr:uid="{CCE494E2-8E11-440C-87FB-EF935AD22386}"/>
    <cellStyle name="Entrada 3 5 2 3 2 2 2" xfId="49915" xr:uid="{23BDD9B5-9885-4053-BCEB-DA592225B5BD}"/>
    <cellStyle name="Entrada 3 5 2 3 2 2 2 2" xfId="59990" xr:uid="{B57AF0C9-2A2E-4A5B-83C5-25C6B115CA25}"/>
    <cellStyle name="Entrada 3 5 2 3 2 2 3" xfId="57938" xr:uid="{47F16068-99F2-4557-89BC-CC973DD8E331}"/>
    <cellStyle name="Entrada 3 5 2 3 2 3" xfId="47813" xr:uid="{BF0A44C2-1F2C-42FC-A178-0B08086A05F7}"/>
    <cellStyle name="Entrada 3 5 2 3 3" xfId="36638" xr:uid="{BB8C9A8D-B013-4C1C-969B-2C385EFB4F9A}"/>
    <cellStyle name="Entrada 3 5 2 3 3 2" xfId="45912" xr:uid="{9D029862-D750-4B83-B506-DF94AA437B05}"/>
    <cellStyle name="Entrada 3 5 2 3 3 2 2" xfId="49916" xr:uid="{F4F329E6-DB8E-40C5-948D-F8D229CFCE75}"/>
    <cellStyle name="Entrada 3 5 2 3 3 2 2 2" xfId="59991" xr:uid="{1FA3D875-DD1C-4452-9FDB-0DA5ACDC270B}"/>
    <cellStyle name="Entrada 3 5 2 3 3 2 3" xfId="57939" xr:uid="{25410DAE-7D1B-422E-A67D-4EE79975987F}"/>
    <cellStyle name="Entrada 3 5 2 3 3 3" xfId="47814" xr:uid="{3D61B4A8-007C-4EE1-AD08-E19216FA620B}"/>
    <cellStyle name="Entrada 3 5 2 3 4" xfId="36639" xr:uid="{D9FA70BB-89B5-412C-BE69-C885FF264DAF}"/>
    <cellStyle name="Entrada 3 5 2 3 4 2" xfId="45913" xr:uid="{6B55DCA0-2925-4145-BCAC-D5D713CD98CE}"/>
    <cellStyle name="Entrada 3 5 2 3 4 2 2" xfId="49917" xr:uid="{A1B089D6-AFFF-49ED-A5F8-DC07C6D055BE}"/>
    <cellStyle name="Entrada 3 5 2 3 4 2 2 2" xfId="59992" xr:uid="{5E08EA57-3955-4B6B-B7C0-E9D1AB9BDD61}"/>
    <cellStyle name="Entrada 3 5 2 3 4 2 3" xfId="57940" xr:uid="{B7218FD1-61DB-410D-9AB7-4BD9A254BD71}"/>
    <cellStyle name="Entrada 3 5 2 3 4 3" xfId="47815" xr:uid="{2532D703-6878-42A7-9D0E-FC24815EB203}"/>
    <cellStyle name="Entrada 3 5 2 3 5" xfId="36640" xr:uid="{3976A219-4576-4869-B4A9-73D2E97EB873}"/>
    <cellStyle name="Entrada 3 5 2 3 5 2" xfId="45914" xr:uid="{E76D7756-62F0-485E-82A8-E6416D7464C8}"/>
    <cellStyle name="Entrada 3 5 2 3 5 2 2" xfId="49918" xr:uid="{ED0ABDBC-649F-4D7F-9714-C5C4860AE6DD}"/>
    <cellStyle name="Entrada 3 5 2 3 5 2 2 2" xfId="59993" xr:uid="{DA6D80FF-FC28-430D-A12C-179ED6843A5B}"/>
    <cellStyle name="Entrada 3 5 2 3 5 2 3" xfId="57941" xr:uid="{2A8735AE-9519-4A0F-8305-C36652A5F430}"/>
    <cellStyle name="Entrada 3 5 2 3 5 3" xfId="47816" xr:uid="{4C697FA8-A17A-47CB-A737-C01D4B84D7D9}"/>
    <cellStyle name="Entrada 3 5 2 3 6" xfId="45910" xr:uid="{2FBF611F-76D4-4375-946A-CFE7D6F6CDA9}"/>
    <cellStyle name="Entrada 3 5 2 3 6 2" xfId="49914" xr:uid="{DCCC3103-10B1-496C-9FAC-270BABD515DE}"/>
    <cellStyle name="Entrada 3 5 2 3 6 2 2" xfId="59989" xr:uid="{D7809915-A404-4FD5-AE8D-D4CD35B4F43B}"/>
    <cellStyle name="Entrada 3 5 2 3 6 3" xfId="57937" xr:uid="{2558914D-F4A7-4705-B589-091439B695B7}"/>
    <cellStyle name="Entrada 3 5 2 3 7" xfId="47812" xr:uid="{4E52808F-9C8F-4E79-B028-1BECC3E3530F}"/>
    <cellStyle name="Entrada 3 5 2 3_Rev &amp; Serv Trans (MXP)" xfId="36641" xr:uid="{7BF6117C-DACB-4867-8E2A-3AD5EDC922C6}"/>
    <cellStyle name="Entrada 3 5 2 4" xfId="36642" xr:uid="{FED5B6DE-61D2-411F-BEFB-72EC12D27219}"/>
    <cellStyle name="Entrada 3 5 2 4 2" xfId="45915" xr:uid="{A1ABF6D9-794A-4B78-9968-8533DA734FE7}"/>
    <cellStyle name="Entrada 3 5 2 4 2 2" xfId="49919" xr:uid="{9CAB527A-4D8F-49B3-94BE-D1A936631A7D}"/>
    <cellStyle name="Entrada 3 5 2 4 2 2 2" xfId="59994" xr:uid="{4778C34F-E6FA-4E1E-8264-FCBF87A9069A}"/>
    <cellStyle name="Entrada 3 5 2 4 2 3" xfId="57942" xr:uid="{4719FE6C-B54E-4A94-A5D4-8B032372911D}"/>
    <cellStyle name="Entrada 3 5 2 4 3" xfId="47817" xr:uid="{62CE93AA-23FA-41B8-8A4A-8C7F13845B89}"/>
    <cellStyle name="Entrada 3 5 2 5" xfId="36643" xr:uid="{696D4C6C-4EFB-4E35-B661-357397477065}"/>
    <cellStyle name="Entrada 3 5 2 5 2" xfId="45916" xr:uid="{9AE86563-49D6-43C3-87F3-9B9607B2A0EE}"/>
    <cellStyle name="Entrada 3 5 2 5 2 2" xfId="49920" xr:uid="{931AABE5-1B29-4868-9172-A62BBAC4AF3A}"/>
    <cellStyle name="Entrada 3 5 2 5 2 2 2" xfId="59995" xr:uid="{41DE4F56-6E41-419D-A808-3C2A1BE84659}"/>
    <cellStyle name="Entrada 3 5 2 5 2 3" xfId="57943" xr:uid="{3390CE80-3F61-48DF-B711-A84BE15E77EE}"/>
    <cellStyle name="Entrada 3 5 2 5 3" xfId="47818" xr:uid="{F0096B17-8492-4197-9DDF-7FC22648F8DF}"/>
    <cellStyle name="Entrada 3 5 2 6" xfId="36644" xr:uid="{5CEA1FF4-0FB4-4578-8DB8-2DB6DF741934}"/>
    <cellStyle name="Entrada 3 5 2 6 2" xfId="45917" xr:uid="{0C3D3E34-395B-4C3F-A83D-6BD3AEF1D7E8}"/>
    <cellStyle name="Entrada 3 5 2 6 2 2" xfId="49921" xr:uid="{19D96071-56A4-4E95-ADAC-67A0707ECE78}"/>
    <cellStyle name="Entrada 3 5 2 6 2 2 2" xfId="59996" xr:uid="{220143C5-344F-46D0-BA13-D9C82AC295CE}"/>
    <cellStyle name="Entrada 3 5 2 6 2 3" xfId="57944" xr:uid="{DAED5E8D-C466-4D89-81E8-28232EC48E32}"/>
    <cellStyle name="Entrada 3 5 2 6 3" xfId="47819" xr:uid="{E8132500-A03C-46BA-9BB0-17C52DEECBA6}"/>
    <cellStyle name="Entrada 3 5 2 7" xfId="36645" xr:uid="{A39F3FE5-4CE2-4949-A4F7-57E5AEF2BE1C}"/>
    <cellStyle name="Entrada 3 5 2 7 2" xfId="45918" xr:uid="{CF9716BA-9F00-4A95-8A59-7445AA980C83}"/>
    <cellStyle name="Entrada 3 5 2 7 2 2" xfId="49922" xr:uid="{FF844F86-756A-4B1E-A3ED-F89F0DF36FB6}"/>
    <cellStyle name="Entrada 3 5 2 7 2 2 2" xfId="59997" xr:uid="{F5E9E212-BEA3-4C2C-AA32-2519624117BE}"/>
    <cellStyle name="Entrada 3 5 2 7 2 3" xfId="57945" xr:uid="{432709A6-3790-47F1-B982-8F617CDA59E0}"/>
    <cellStyle name="Entrada 3 5 2 7 3" xfId="47820" xr:uid="{D5489338-EE48-497F-AE7A-7E7F1753A807}"/>
    <cellStyle name="Entrada 3 5 2 8" xfId="45904" xr:uid="{73A85A5E-A8C7-44B9-84F8-E4BBDCBC3AEB}"/>
    <cellStyle name="Entrada 3 5 2 8 2" xfId="49908" xr:uid="{EE2ACA26-D717-433B-8A13-1A350920696D}"/>
    <cellStyle name="Entrada 3 5 2 8 2 2" xfId="59983" xr:uid="{8C573916-045A-49AB-8487-2255126FE60D}"/>
    <cellStyle name="Entrada 3 5 2 8 3" xfId="57931" xr:uid="{480E4B65-16E8-470C-BD21-354CFF3797A2}"/>
    <cellStyle name="Entrada 3 5 2 9" xfId="47806" xr:uid="{3B674975-D35D-448C-A763-44475A20D6D0}"/>
    <cellStyle name="Entrada 3 5 2_Rev &amp; Serv Trans (MXP)" xfId="36646" xr:uid="{02F703D8-76EA-40D8-9613-4BD6752AE149}"/>
    <cellStyle name="Entrada 3 5 3" xfId="36647" xr:uid="{52EAB66E-8328-44C9-81AD-F7C759C94CFA}"/>
    <cellStyle name="Entrada 3 5 3 2" xfId="36648" xr:uid="{3B980AB5-52C1-42FC-AF73-25F0E404E9B5}"/>
    <cellStyle name="Entrada 3 5 3 2 2" xfId="36649" xr:uid="{581416B3-91F0-4A76-ACBE-E3CD2B633185}"/>
    <cellStyle name="Entrada 3 5 3 2 2 2" xfId="45921" xr:uid="{324D3A18-656E-4E7A-B545-FAC10C95D1F0}"/>
    <cellStyle name="Entrada 3 5 3 2 2 2 2" xfId="49925" xr:uid="{C838257F-4A1F-45A6-B763-A6EE838B9BFE}"/>
    <cellStyle name="Entrada 3 5 3 2 2 2 2 2" xfId="60000" xr:uid="{24E29DC4-B858-4798-AD0D-0F0B7B21F10E}"/>
    <cellStyle name="Entrada 3 5 3 2 2 2 3" xfId="57948" xr:uid="{AD586566-B74B-43F7-8E80-A48FC6051D70}"/>
    <cellStyle name="Entrada 3 5 3 2 2 3" xfId="47823" xr:uid="{B1F4F51C-BC0A-4D07-AED1-560B9DC398CE}"/>
    <cellStyle name="Entrada 3 5 3 2 3" xfId="36650" xr:uid="{3E9ABF05-F8EF-4D19-9115-42552806C1B1}"/>
    <cellStyle name="Entrada 3 5 3 2 3 2" xfId="45922" xr:uid="{1A8660DA-F6DE-4CB7-9D86-3213EE05F7C0}"/>
    <cellStyle name="Entrada 3 5 3 2 3 2 2" xfId="49926" xr:uid="{AC33F1AC-6F06-4897-9BCF-44E929AECD62}"/>
    <cellStyle name="Entrada 3 5 3 2 3 2 2 2" xfId="60001" xr:uid="{750C975B-BAB7-4E61-A6C4-60068934E393}"/>
    <cellStyle name="Entrada 3 5 3 2 3 2 3" xfId="57949" xr:uid="{CD080E6F-935C-4092-B255-4293452C3484}"/>
    <cellStyle name="Entrada 3 5 3 2 3 3" xfId="47824" xr:uid="{52313B95-6E3C-4E14-8545-D5AEA3362A90}"/>
    <cellStyle name="Entrada 3 5 3 2 4" xfId="36651" xr:uid="{2C857996-2709-475C-96CA-80045F7BC025}"/>
    <cellStyle name="Entrada 3 5 3 2 4 2" xfId="45923" xr:uid="{78DF4DC4-7644-444B-BC0D-F792F843C289}"/>
    <cellStyle name="Entrada 3 5 3 2 4 2 2" xfId="49927" xr:uid="{6F07D7FF-A444-4354-B99E-2254E8EEB480}"/>
    <cellStyle name="Entrada 3 5 3 2 4 2 2 2" xfId="60002" xr:uid="{F720B5E5-12D3-4145-BE36-34ED1FCE362D}"/>
    <cellStyle name="Entrada 3 5 3 2 4 2 3" xfId="57950" xr:uid="{81FE495D-5584-47D5-8373-1F4CDD93E289}"/>
    <cellStyle name="Entrada 3 5 3 2 4 3" xfId="47825" xr:uid="{D63AA184-DED2-4E0C-868F-D57C2D2210F3}"/>
    <cellStyle name="Entrada 3 5 3 2 5" xfId="36652" xr:uid="{85094A26-38CF-4887-8EF4-801737DAB298}"/>
    <cellStyle name="Entrada 3 5 3 2 5 2" xfId="45924" xr:uid="{5E05043E-6BCA-41DA-83CF-5DE462C413C7}"/>
    <cellStyle name="Entrada 3 5 3 2 5 2 2" xfId="49928" xr:uid="{C9A3D69C-C742-4791-AEA0-7F1B23675C17}"/>
    <cellStyle name="Entrada 3 5 3 2 5 2 2 2" xfId="60003" xr:uid="{DC7622A2-35C5-4F7A-B83B-670D4BC8B219}"/>
    <cellStyle name="Entrada 3 5 3 2 5 2 3" xfId="57951" xr:uid="{298B5B3D-BB9B-420D-9A46-5E52E6CD7A9B}"/>
    <cellStyle name="Entrada 3 5 3 2 5 3" xfId="47826" xr:uid="{427DEC67-469B-4858-A689-075A8BAC7FC0}"/>
    <cellStyle name="Entrada 3 5 3 2 6" xfId="45920" xr:uid="{3445BD89-E888-4AC8-ABE9-83941668DC5E}"/>
    <cellStyle name="Entrada 3 5 3 2 6 2" xfId="49924" xr:uid="{5296AA7A-5789-40DF-BE70-E7BEF539C060}"/>
    <cellStyle name="Entrada 3 5 3 2 6 2 2" xfId="59999" xr:uid="{5BD2DC69-D9AC-40D7-BFA4-58AACDD37CEA}"/>
    <cellStyle name="Entrada 3 5 3 2 6 3" xfId="57947" xr:uid="{99786C71-FCB3-4F0E-89FD-9C2D9D60039A}"/>
    <cellStyle name="Entrada 3 5 3 2 7" xfId="47822" xr:uid="{9AE7F800-BB61-405D-9826-B06CBA9EB0A2}"/>
    <cellStyle name="Entrada 3 5 3 2_Rev &amp; Serv Trans (MXP)" xfId="36653" xr:uid="{4023D53A-F46E-47C6-9082-4C8A623E0A6C}"/>
    <cellStyle name="Entrada 3 5 3 3" xfId="36654" xr:uid="{6C3B0513-0D4C-4066-8B86-0BCDD98086FA}"/>
    <cellStyle name="Entrada 3 5 3 3 2" xfId="36655" xr:uid="{7CC0141B-353E-4436-8E2D-C724F1E98DD4}"/>
    <cellStyle name="Entrada 3 5 3 3 2 2" xfId="45926" xr:uid="{7B3BE56D-AFD2-4461-A26D-82C192F2582A}"/>
    <cellStyle name="Entrada 3 5 3 3 2 2 2" xfId="49930" xr:uid="{710D7A68-774D-41B6-922A-F9CB2C8E5BA8}"/>
    <cellStyle name="Entrada 3 5 3 3 2 2 2 2" xfId="60005" xr:uid="{A06C32B4-B83F-48A8-BA90-C3395FE5FB5F}"/>
    <cellStyle name="Entrada 3 5 3 3 2 2 3" xfId="57953" xr:uid="{2424B4E3-9ACD-4EC7-9B92-C81201206787}"/>
    <cellStyle name="Entrada 3 5 3 3 2 3" xfId="47828" xr:uid="{9D205F41-F721-4198-BB34-BB4BA7A20C9D}"/>
    <cellStyle name="Entrada 3 5 3 3 3" xfId="36656" xr:uid="{3DE418C7-97E4-412A-A90C-C2833AF43E45}"/>
    <cellStyle name="Entrada 3 5 3 3 3 2" xfId="45927" xr:uid="{1D702B4A-0AE7-4B41-8841-C6E5118DD305}"/>
    <cellStyle name="Entrada 3 5 3 3 3 2 2" xfId="49931" xr:uid="{F41A3BAE-204A-4192-8C18-1C01031FF5C6}"/>
    <cellStyle name="Entrada 3 5 3 3 3 2 2 2" xfId="60006" xr:uid="{A794D735-C66F-45E3-A409-21299384CC61}"/>
    <cellStyle name="Entrada 3 5 3 3 3 2 3" xfId="57954" xr:uid="{E6EC77ED-ACF1-440D-932F-13C7C28D1784}"/>
    <cellStyle name="Entrada 3 5 3 3 3 3" xfId="47829" xr:uid="{EDA50799-BE85-4209-A0CB-6EAA777012B7}"/>
    <cellStyle name="Entrada 3 5 3 3 4" xfId="36657" xr:uid="{9DBBB148-2C22-48E3-8B3E-F80890A4ECBC}"/>
    <cellStyle name="Entrada 3 5 3 3 4 2" xfId="45928" xr:uid="{445AB836-09B7-496D-ACF2-7FAA6FB96416}"/>
    <cellStyle name="Entrada 3 5 3 3 4 2 2" xfId="49932" xr:uid="{6DDF2CD3-3E71-4F4B-8A39-35B6B3D0441F}"/>
    <cellStyle name="Entrada 3 5 3 3 4 2 2 2" xfId="60007" xr:uid="{5BB0C622-08D5-4B26-B567-43F711E59161}"/>
    <cellStyle name="Entrada 3 5 3 3 4 2 3" xfId="57955" xr:uid="{48F7635E-BE2A-4229-85A7-46E7F442C10C}"/>
    <cellStyle name="Entrada 3 5 3 3 4 3" xfId="47830" xr:uid="{17DE46FF-A341-498F-B11D-548D88FC1B78}"/>
    <cellStyle name="Entrada 3 5 3 3 5" xfId="36658" xr:uid="{84798D1D-479A-44DC-8E0A-F095FDECE984}"/>
    <cellStyle name="Entrada 3 5 3 3 5 2" xfId="45929" xr:uid="{BA79201F-AFA7-47B7-8B06-3863D20D07A9}"/>
    <cellStyle name="Entrada 3 5 3 3 5 2 2" xfId="49933" xr:uid="{CC98EF94-5EF3-4EE0-8740-E4140F960538}"/>
    <cellStyle name="Entrada 3 5 3 3 5 2 2 2" xfId="60008" xr:uid="{ACA4DAE2-B101-4ED6-84AD-900DEFB7EB47}"/>
    <cellStyle name="Entrada 3 5 3 3 5 2 3" xfId="57956" xr:uid="{A987916C-F9FE-4D85-9842-E1F43B798358}"/>
    <cellStyle name="Entrada 3 5 3 3 5 3" xfId="47831" xr:uid="{BD8FEDBD-D012-4DC9-8528-E7021A9FC162}"/>
    <cellStyle name="Entrada 3 5 3 3 6" xfId="45925" xr:uid="{FA5A511E-ABC7-4404-94D6-152AC61F910F}"/>
    <cellStyle name="Entrada 3 5 3 3 6 2" xfId="49929" xr:uid="{C494A27F-55F1-4184-B769-23CACE7BB354}"/>
    <cellStyle name="Entrada 3 5 3 3 6 2 2" xfId="60004" xr:uid="{8C1B03CC-0B7C-4028-9E15-6ADC8AED733E}"/>
    <cellStyle name="Entrada 3 5 3 3 6 3" xfId="57952" xr:uid="{624FE846-C5DA-40C8-A7B8-D1B5E9658807}"/>
    <cellStyle name="Entrada 3 5 3 3 7" xfId="47827" xr:uid="{88DDCBA2-914D-49F1-B81C-E595545497D9}"/>
    <cellStyle name="Entrada 3 5 3 3_Rev &amp; Serv Trans (MXP)" xfId="36659" xr:uid="{9CFFC1EA-F753-4B44-ACF7-0AA03C911434}"/>
    <cellStyle name="Entrada 3 5 3 4" xfId="36660" xr:uid="{DF36FDBE-3D5D-4002-93C7-48F8CE5BDB0D}"/>
    <cellStyle name="Entrada 3 5 3 4 2" xfId="45930" xr:uid="{476C277C-060D-4554-B104-CEB9F96AA26C}"/>
    <cellStyle name="Entrada 3 5 3 4 2 2" xfId="49934" xr:uid="{09484C3E-3A1A-41D7-8E36-BDC83B0D8E83}"/>
    <cellStyle name="Entrada 3 5 3 4 2 2 2" xfId="60009" xr:uid="{64AFF5A7-AC04-49F6-B94F-A751A838D63A}"/>
    <cellStyle name="Entrada 3 5 3 4 2 3" xfId="57957" xr:uid="{B1D256EE-A9CF-4FD1-861B-00424AC6CA8D}"/>
    <cellStyle name="Entrada 3 5 3 4 3" xfId="47832" xr:uid="{5892D60A-B73C-48DD-8D52-A4BD549B72AF}"/>
    <cellStyle name="Entrada 3 5 3 5" xfId="36661" xr:uid="{E65482B0-F7CF-402A-BE87-FAF18C16FF8B}"/>
    <cellStyle name="Entrada 3 5 3 5 2" xfId="45931" xr:uid="{6BA46D3A-08D7-45AC-9A8D-7760747EBD66}"/>
    <cellStyle name="Entrada 3 5 3 5 2 2" xfId="49935" xr:uid="{2769FEA3-29B5-4238-918A-F022EEECF926}"/>
    <cellStyle name="Entrada 3 5 3 5 2 2 2" xfId="60010" xr:uid="{B60DE0E0-2A1B-4D10-8612-F212490D64AE}"/>
    <cellStyle name="Entrada 3 5 3 5 2 3" xfId="57958" xr:uid="{6D7B6916-0813-408E-99F1-E0496F49212B}"/>
    <cellStyle name="Entrada 3 5 3 5 3" xfId="47833" xr:uid="{040245D5-CB48-4541-9E29-031F7BB29ED3}"/>
    <cellStyle name="Entrada 3 5 3 6" xfId="36662" xr:uid="{C92AD7DA-3A88-4ED6-9F2E-9D888ED0D7F4}"/>
    <cellStyle name="Entrada 3 5 3 6 2" xfId="45932" xr:uid="{EC93CBAA-00FE-4321-99A9-DF426A83465C}"/>
    <cellStyle name="Entrada 3 5 3 6 2 2" xfId="49936" xr:uid="{5D5DA7D9-E724-492E-B028-3A77672F686F}"/>
    <cellStyle name="Entrada 3 5 3 6 2 2 2" xfId="60011" xr:uid="{A256B1C9-4203-4340-A4DF-4C5810B61C01}"/>
    <cellStyle name="Entrada 3 5 3 6 2 3" xfId="57959" xr:uid="{7E0B50DB-B5DD-4298-878B-2759B9432D9F}"/>
    <cellStyle name="Entrada 3 5 3 6 3" xfId="47834" xr:uid="{AACF68FB-3F42-4F7C-BB62-373AE6958FE3}"/>
    <cellStyle name="Entrada 3 5 3 7" xfId="36663" xr:uid="{223E5643-532F-4873-8AD3-F1EF1A673D86}"/>
    <cellStyle name="Entrada 3 5 3 7 2" xfId="45933" xr:uid="{091831B0-2870-49B1-BAD7-BE32B6804A7B}"/>
    <cellStyle name="Entrada 3 5 3 7 2 2" xfId="49937" xr:uid="{4E29F4B5-AF4E-4FE1-A02E-62BF500FA7F2}"/>
    <cellStyle name="Entrada 3 5 3 7 2 2 2" xfId="60012" xr:uid="{F49F9EA0-21EF-4D45-9ECB-9FB85EFD1325}"/>
    <cellStyle name="Entrada 3 5 3 7 2 3" xfId="57960" xr:uid="{10C1E0CB-FE70-480A-AC59-648D4A4835E2}"/>
    <cellStyle name="Entrada 3 5 3 7 3" xfId="47835" xr:uid="{517185B8-A1D8-4F16-92E0-B8CA8BF09EC5}"/>
    <cellStyle name="Entrada 3 5 3 8" xfId="45919" xr:uid="{7C5B3046-0C75-48A2-8D26-D2667BBA5FA9}"/>
    <cellStyle name="Entrada 3 5 3 8 2" xfId="49923" xr:uid="{96751CA7-9303-461E-86CC-810A0DAA3DB7}"/>
    <cellStyle name="Entrada 3 5 3 8 2 2" xfId="59998" xr:uid="{88E507BD-19DC-4367-89E9-D7C289924D2D}"/>
    <cellStyle name="Entrada 3 5 3 8 3" xfId="57946" xr:uid="{8E005AFB-EC2C-48EA-BF2B-AC403476EACB}"/>
    <cellStyle name="Entrada 3 5 3 9" xfId="47821" xr:uid="{F2C530F8-C2B2-4A95-BBB1-F2934702FCC8}"/>
    <cellStyle name="Entrada 3 5 3_Rev &amp; Serv Trans (MXP)" xfId="36664" xr:uid="{99787E31-CA57-424F-9399-7CDAFDA11D8A}"/>
    <cellStyle name="Entrada 3 5 4" xfId="36665" xr:uid="{BC6B5035-D8B8-49F3-856F-29B3079D6E9B}"/>
    <cellStyle name="Entrada 3 5 4 2" xfId="36666" xr:uid="{91DEEE48-C264-450B-8AE9-27FE7A60F5A1}"/>
    <cellStyle name="Entrada 3 5 4 2 2" xfId="45935" xr:uid="{3E9FDAC0-1947-4FFB-AA0B-ACC12FFF5C48}"/>
    <cellStyle name="Entrada 3 5 4 2 2 2" xfId="49939" xr:uid="{242BF577-F9B3-455D-BF87-8CBE690FAC88}"/>
    <cellStyle name="Entrada 3 5 4 2 2 2 2" xfId="60014" xr:uid="{77EB4652-48E0-4955-962F-EF48D5AB83AA}"/>
    <cellStyle name="Entrada 3 5 4 2 2 3" xfId="57962" xr:uid="{0C5E4054-7362-4F6A-9A14-E0903ED7F291}"/>
    <cellStyle name="Entrada 3 5 4 2 3" xfId="47837" xr:uid="{FF09D3C0-38E6-4154-95F5-026E30BFCF6E}"/>
    <cellStyle name="Entrada 3 5 4 3" xfId="36667" xr:uid="{612A0F29-33EB-4A70-8939-CAC74F9ABCEF}"/>
    <cellStyle name="Entrada 3 5 4 3 2" xfId="45936" xr:uid="{9DAD141D-23B0-4765-9DBA-D296555AAC10}"/>
    <cellStyle name="Entrada 3 5 4 3 2 2" xfId="49940" xr:uid="{C5CA7D71-F280-4A5D-A3C0-70C5760BA844}"/>
    <cellStyle name="Entrada 3 5 4 3 2 2 2" xfId="60015" xr:uid="{93EEFA84-EAB4-4D88-B82F-ED134D4DA2BD}"/>
    <cellStyle name="Entrada 3 5 4 3 2 3" xfId="57963" xr:uid="{90439FCD-BEA3-4432-B0CD-90086E35CACA}"/>
    <cellStyle name="Entrada 3 5 4 3 3" xfId="47838" xr:uid="{3F8B4EFE-EFB4-4858-BC5D-C742B7BEE17C}"/>
    <cellStyle name="Entrada 3 5 4 4" xfId="36668" xr:uid="{74839973-842B-46F3-8117-179FDABF24DC}"/>
    <cellStyle name="Entrada 3 5 4 4 2" xfId="45937" xr:uid="{ACE553EA-6AD7-47E4-93D5-7A6A8DFC2DEC}"/>
    <cellStyle name="Entrada 3 5 4 4 2 2" xfId="49941" xr:uid="{DCE94B27-576D-462B-8E95-5421B034E093}"/>
    <cellStyle name="Entrada 3 5 4 4 2 2 2" xfId="60016" xr:uid="{131ABC1D-05FE-4B66-A3B4-DB1B346BB5C8}"/>
    <cellStyle name="Entrada 3 5 4 4 2 3" xfId="57964" xr:uid="{BEF48368-306A-4204-93ED-6940E6DC547C}"/>
    <cellStyle name="Entrada 3 5 4 4 3" xfId="47839" xr:uid="{D8AFA2BC-DCA6-4F0C-9626-E7B414EF9C52}"/>
    <cellStyle name="Entrada 3 5 4 5" xfId="36669" xr:uid="{8D645663-47FF-4FE6-BF7C-89AAB9059546}"/>
    <cellStyle name="Entrada 3 5 4 5 2" xfId="45938" xr:uid="{C2C2445D-68E2-4836-9023-BAEA642437B5}"/>
    <cellStyle name="Entrada 3 5 4 5 2 2" xfId="49942" xr:uid="{38A8765B-C89B-4D3B-AB3F-01DF701C74E9}"/>
    <cellStyle name="Entrada 3 5 4 5 2 2 2" xfId="60017" xr:uid="{0DE04546-5F52-4F1D-BB7B-4F45F51BD085}"/>
    <cellStyle name="Entrada 3 5 4 5 2 3" xfId="57965" xr:uid="{7B00E4E3-721D-4CC6-98B3-5890FEF53144}"/>
    <cellStyle name="Entrada 3 5 4 5 3" xfId="47840" xr:uid="{EA29B026-130C-44A7-B5BA-E4A81B79E4C3}"/>
    <cellStyle name="Entrada 3 5 4 6" xfId="45934" xr:uid="{ED282A95-F919-4779-8E8D-17381016805F}"/>
    <cellStyle name="Entrada 3 5 4 6 2" xfId="49938" xr:uid="{47F89611-A11A-44BD-AD65-5E6128596008}"/>
    <cellStyle name="Entrada 3 5 4 6 2 2" xfId="60013" xr:uid="{C4E66E89-4414-4D11-A87E-949AAC0C1E90}"/>
    <cellStyle name="Entrada 3 5 4 6 3" xfId="57961" xr:uid="{105CF3C5-267B-4630-A0B6-AB1B171A5F17}"/>
    <cellStyle name="Entrada 3 5 4 7" xfId="47836" xr:uid="{F34177C3-4E03-4249-85CB-4144DC438FDB}"/>
    <cellStyle name="Entrada 3 5 4_Rev &amp; Serv Trans (MXP)" xfId="36670" xr:uid="{051E92BD-AD56-4D5E-B035-417D9E99A3B7}"/>
    <cellStyle name="Entrada 3 5 5" xfId="36671" xr:uid="{0322EF05-D7D3-48FE-AA0B-A18286EE5416}"/>
    <cellStyle name="Entrada 3 5 5 2" xfId="36672" xr:uid="{BC32FC29-5D45-4C17-BEAE-730745E039E4}"/>
    <cellStyle name="Entrada 3 5 5 2 2" xfId="45940" xr:uid="{C492DE99-258C-4B96-AEEF-1CC47875537B}"/>
    <cellStyle name="Entrada 3 5 5 2 2 2" xfId="49944" xr:uid="{5E2E55B3-F0BD-4C0D-8A53-1CA565B99930}"/>
    <cellStyle name="Entrada 3 5 5 2 2 2 2" xfId="60019" xr:uid="{6F8A69B4-7F3C-4665-B370-DBDA846F9AEF}"/>
    <cellStyle name="Entrada 3 5 5 2 2 3" xfId="57967" xr:uid="{6BF3ADAC-9ED7-4A1C-8923-8811EFAAE0F5}"/>
    <cellStyle name="Entrada 3 5 5 2 3" xfId="47842" xr:uid="{DE2D2C70-808F-4863-9039-6162B8D6D4B6}"/>
    <cellStyle name="Entrada 3 5 5 3" xfId="36673" xr:uid="{D9AB9F77-C453-47C3-AEB4-900D6F444DA9}"/>
    <cellStyle name="Entrada 3 5 5 3 2" xfId="45941" xr:uid="{6F5DF2D6-E56D-4E55-B6C2-5AAF340B56A6}"/>
    <cellStyle name="Entrada 3 5 5 3 2 2" xfId="49945" xr:uid="{13DE4547-BA3B-4959-9501-44235C16E285}"/>
    <cellStyle name="Entrada 3 5 5 3 2 2 2" xfId="60020" xr:uid="{DCFB735C-D149-4B97-B01D-0B5140382BAF}"/>
    <cellStyle name="Entrada 3 5 5 3 2 3" xfId="57968" xr:uid="{829D7D1A-8542-49C8-A76B-2CBEB9E2E650}"/>
    <cellStyle name="Entrada 3 5 5 3 3" xfId="47843" xr:uid="{0C5978E9-E196-4EC6-87D4-F0F033B246DD}"/>
    <cellStyle name="Entrada 3 5 5 4" xfId="36674" xr:uid="{25E70A66-1D9A-473A-8D10-706F599A4847}"/>
    <cellStyle name="Entrada 3 5 5 4 2" xfId="45942" xr:uid="{570B6E30-C3D0-4A65-BDB1-B5EC63AB5878}"/>
    <cellStyle name="Entrada 3 5 5 4 2 2" xfId="49946" xr:uid="{A145EF9F-BD14-4136-87CC-3A6472DDD584}"/>
    <cellStyle name="Entrada 3 5 5 4 2 2 2" xfId="60021" xr:uid="{B77B019B-9201-4942-BBAD-534700EA9850}"/>
    <cellStyle name="Entrada 3 5 5 4 2 3" xfId="57969" xr:uid="{60691461-7583-4104-8C65-FCE36942BB78}"/>
    <cellStyle name="Entrada 3 5 5 4 3" xfId="47844" xr:uid="{DB5A0597-32C8-42D0-8B3D-36211762ADD8}"/>
    <cellStyle name="Entrada 3 5 5 5" xfId="36675" xr:uid="{21CAFDFC-44E9-4C09-83CF-3FA7FF599842}"/>
    <cellStyle name="Entrada 3 5 5 5 2" xfId="45943" xr:uid="{62240055-1225-4C5F-BE1A-A5F707BD5D5D}"/>
    <cellStyle name="Entrada 3 5 5 5 2 2" xfId="49947" xr:uid="{CD72FA20-7AC4-4053-92C4-18900FECB0A1}"/>
    <cellStyle name="Entrada 3 5 5 5 2 2 2" xfId="60022" xr:uid="{53FC78CD-71AD-405B-BAD8-809373724C14}"/>
    <cellStyle name="Entrada 3 5 5 5 2 3" xfId="57970" xr:uid="{52C16891-9D46-4917-B4AB-F4CF2CBCE758}"/>
    <cellStyle name="Entrada 3 5 5 5 3" xfId="47845" xr:uid="{B1B66F9E-54FA-4604-BB4E-ABAC1D6D69C1}"/>
    <cellStyle name="Entrada 3 5 5 6" xfId="45939" xr:uid="{B0220CFE-7327-424E-9375-647062ED1D4E}"/>
    <cellStyle name="Entrada 3 5 5 6 2" xfId="49943" xr:uid="{E0648052-F286-4971-92FB-B92AA09E181F}"/>
    <cellStyle name="Entrada 3 5 5 6 2 2" xfId="60018" xr:uid="{0300B947-0F28-4E10-B05D-1B07B87A417D}"/>
    <cellStyle name="Entrada 3 5 5 6 3" xfId="57966" xr:uid="{F09976FA-479C-467B-BA0A-93F22747868F}"/>
    <cellStyle name="Entrada 3 5 5 7" xfId="47841" xr:uid="{A6E38EC4-CB9C-4A7D-BAED-53936E1E9410}"/>
    <cellStyle name="Entrada 3 5 5_Rev &amp; Serv Trans (MXP)" xfId="36676" xr:uid="{385AC080-24F7-43AE-80FB-A2B9F69199EC}"/>
    <cellStyle name="Entrada 3 5 6" xfId="36677" xr:uid="{F0DC803A-5B5F-431A-A4C7-88109F439613}"/>
    <cellStyle name="Entrada 3 5 6 2" xfId="45944" xr:uid="{96FACE02-5538-417B-AD49-CAFB804DF859}"/>
    <cellStyle name="Entrada 3 5 6 2 2" xfId="49948" xr:uid="{E1FC35A5-6058-4476-BDC9-490780035358}"/>
    <cellStyle name="Entrada 3 5 6 2 2 2" xfId="60023" xr:uid="{81C09FD7-95DC-4CA0-B579-61FF4E70DEF1}"/>
    <cellStyle name="Entrada 3 5 6 2 3" xfId="57971" xr:uid="{D4D227BC-72CB-467C-B33C-CAA38BBB4069}"/>
    <cellStyle name="Entrada 3 5 6 3" xfId="47846" xr:uid="{040FD34D-BBBD-40BD-928D-8FE866A809F9}"/>
    <cellStyle name="Entrada 3 5 7" xfId="36678" xr:uid="{57C76759-D14E-4D75-AD10-E8EF6AEF4C97}"/>
    <cellStyle name="Entrada 3 5 7 2" xfId="45945" xr:uid="{57AF9EB6-419B-4B35-AC7C-93D2B8EB3016}"/>
    <cellStyle name="Entrada 3 5 7 2 2" xfId="49949" xr:uid="{8C0DE27D-0F1F-407C-B029-FAAFC16DB883}"/>
    <cellStyle name="Entrada 3 5 7 2 2 2" xfId="60024" xr:uid="{3F8BA34C-5AE2-431A-B2AA-E927F108BBF7}"/>
    <cellStyle name="Entrada 3 5 7 2 3" xfId="57972" xr:uid="{F08F2953-03EE-474F-B3BF-AAAE5D4EBB06}"/>
    <cellStyle name="Entrada 3 5 7 3" xfId="47847" xr:uid="{B72DFB75-249E-48F8-8008-5522E8DC6C46}"/>
    <cellStyle name="Entrada 3 5 8" xfId="36679" xr:uid="{32355B6B-8014-408F-9A80-ABB0E6B7E593}"/>
    <cellStyle name="Entrada 3 5 8 2" xfId="45946" xr:uid="{3AF6B808-3D7F-4458-8E9B-3D4E9173C497}"/>
    <cellStyle name="Entrada 3 5 8 2 2" xfId="49950" xr:uid="{EF739A3D-0863-40B3-B010-A6A15562957B}"/>
    <cellStyle name="Entrada 3 5 8 2 2 2" xfId="60025" xr:uid="{6BA35050-12F6-489D-9F2C-DE762A2F8C6F}"/>
    <cellStyle name="Entrada 3 5 8 2 3" xfId="57973" xr:uid="{3A95022E-AB26-4D76-B9A0-56766E3D47E4}"/>
    <cellStyle name="Entrada 3 5 8 3" xfId="47848" xr:uid="{886D56C6-F6FD-4880-B7C3-D2FADAD14273}"/>
    <cellStyle name="Entrada 3 5 9" xfId="36680" xr:uid="{FAA20AED-7769-4447-8056-0419C6335CA1}"/>
    <cellStyle name="Entrada 3 5 9 2" xfId="45947" xr:uid="{E0BD891F-F758-4AE4-94B8-36021856B829}"/>
    <cellStyle name="Entrada 3 5 9 2 2" xfId="49951" xr:uid="{D696E541-A6E0-44EF-B266-242D4244A84D}"/>
    <cellStyle name="Entrada 3 5 9 2 2 2" xfId="60026" xr:uid="{A0BB722B-35FC-4AFB-A2A7-111EF2FDADA4}"/>
    <cellStyle name="Entrada 3 5 9 2 3" xfId="57974" xr:uid="{C1212BCD-C98A-44DB-BAC7-F6CF7616AFCC}"/>
    <cellStyle name="Entrada 3 5 9 3" xfId="47849" xr:uid="{D02CE485-A39F-44E4-99AD-472E5A0DAFA2}"/>
    <cellStyle name="Entrada 3 5_Rev &amp; Serv Trans (MXP)" xfId="36681" xr:uid="{AD16823D-BA78-47B3-AEB8-D22F45837B42}"/>
    <cellStyle name="Entrada 3 6" xfId="36682" xr:uid="{8FD03ECF-2C22-47DB-87D2-E2AE27ECBFFE}"/>
    <cellStyle name="Entrada 3 6 2" xfId="36683" xr:uid="{E5F35856-6FAC-46C1-BF72-EC08A285F719}"/>
    <cellStyle name="Entrada 3 6 2 2" xfId="36684" xr:uid="{7627E2EC-4573-405A-8957-162617140E67}"/>
    <cellStyle name="Entrada 3 6 2 2 2" xfId="45950" xr:uid="{E559C23A-C876-4F93-B68B-194413A4A760}"/>
    <cellStyle name="Entrada 3 6 2 2 2 2" xfId="49954" xr:uid="{BEC06BE8-87CE-4851-BA13-EDC604F63CCA}"/>
    <cellStyle name="Entrada 3 6 2 2 2 2 2" xfId="60029" xr:uid="{B3B09ACC-279E-4A0F-A503-D5D085D3D5B9}"/>
    <cellStyle name="Entrada 3 6 2 2 2 3" xfId="57977" xr:uid="{F32C802C-FD4E-49F1-A604-CC27208B445A}"/>
    <cellStyle name="Entrada 3 6 2 2 3" xfId="47852" xr:uid="{608CA114-E522-4E85-B41D-08298BA43231}"/>
    <cellStyle name="Entrada 3 6 2 3" xfId="36685" xr:uid="{9886E4C4-A96C-469F-BEE7-DBF4B01F3E67}"/>
    <cellStyle name="Entrada 3 6 2 3 2" xfId="45951" xr:uid="{4ED6B73F-908E-4E47-BE57-7204D2966DD8}"/>
    <cellStyle name="Entrada 3 6 2 3 2 2" xfId="49955" xr:uid="{55681DC3-D09C-4747-8CF2-DCF0BB36B0D7}"/>
    <cellStyle name="Entrada 3 6 2 3 2 2 2" xfId="60030" xr:uid="{C17BEDE0-4C78-46DF-ADA7-C9406BFE4EF3}"/>
    <cellStyle name="Entrada 3 6 2 3 2 3" xfId="57978" xr:uid="{4431D438-79E6-4519-BA72-354C3CAEDF6E}"/>
    <cellStyle name="Entrada 3 6 2 3 3" xfId="47853" xr:uid="{91104954-0502-4EB5-AF38-3064FFBC2144}"/>
    <cellStyle name="Entrada 3 6 2 4" xfId="36686" xr:uid="{66A1EA78-DA9E-4F4C-9258-36189A0ADD1F}"/>
    <cellStyle name="Entrada 3 6 2 4 2" xfId="45952" xr:uid="{6B96BF1C-CB97-4808-965E-E028CFD40E1A}"/>
    <cellStyle name="Entrada 3 6 2 4 2 2" xfId="49956" xr:uid="{C995AB48-EEFA-42CF-BCA8-CA5170221D73}"/>
    <cellStyle name="Entrada 3 6 2 4 2 2 2" xfId="60031" xr:uid="{FD026ED3-5C8B-4982-9293-C8D6B3E12E18}"/>
    <cellStyle name="Entrada 3 6 2 4 2 3" xfId="57979" xr:uid="{C42A536D-69EE-4E2C-96B4-DA3A1165A7A8}"/>
    <cellStyle name="Entrada 3 6 2 4 3" xfId="47854" xr:uid="{AB9B3F6F-DF0E-4D47-A431-C6FAF6670C73}"/>
    <cellStyle name="Entrada 3 6 2 5" xfId="36687" xr:uid="{59F78F56-A54E-4373-8C47-9F5350573B67}"/>
    <cellStyle name="Entrada 3 6 2 5 2" xfId="45953" xr:uid="{18385C3B-253F-4632-B0AA-4CD0042978B1}"/>
    <cellStyle name="Entrada 3 6 2 5 2 2" xfId="49957" xr:uid="{4F366C8F-E6DC-4C1C-B52E-367787025B51}"/>
    <cellStyle name="Entrada 3 6 2 5 2 2 2" xfId="60032" xr:uid="{3C982934-639A-4354-844C-B0DD0476FF90}"/>
    <cellStyle name="Entrada 3 6 2 5 2 3" xfId="57980" xr:uid="{711D1A07-CC9B-419C-AB34-A6114EBEFBEF}"/>
    <cellStyle name="Entrada 3 6 2 5 3" xfId="47855" xr:uid="{AC827133-0A51-4E02-AE00-DCC17BB9E800}"/>
    <cellStyle name="Entrada 3 6 2 6" xfId="45949" xr:uid="{8CEFA390-F084-4E4B-9184-9FDFE9529FEE}"/>
    <cellStyle name="Entrada 3 6 2 6 2" xfId="49953" xr:uid="{9E40F6B5-7CA9-4EC5-ABDB-3FBB25BB8ABC}"/>
    <cellStyle name="Entrada 3 6 2 6 2 2" xfId="60028" xr:uid="{B22F46CA-845B-4B1D-AF65-2C8415FC3A9D}"/>
    <cellStyle name="Entrada 3 6 2 6 3" xfId="57976" xr:uid="{0D63F62B-5319-4CDE-B919-B022E2D31310}"/>
    <cellStyle name="Entrada 3 6 2 7" xfId="47851" xr:uid="{C85072C3-4A87-4CFF-A8FB-4D972A1A0B43}"/>
    <cellStyle name="Entrada 3 6 2_Rev &amp; Serv Trans (MXP)" xfId="36688" xr:uid="{5492DD56-712E-4E30-9788-81983C4B5FBB}"/>
    <cellStyle name="Entrada 3 6 3" xfId="36689" xr:uid="{5D22F96A-C588-4B18-84A6-94A7F053619E}"/>
    <cellStyle name="Entrada 3 6 3 2" xfId="36690" xr:uid="{0B524B58-5CD4-425F-9910-3E61F14141B0}"/>
    <cellStyle name="Entrada 3 6 3 2 2" xfId="45955" xr:uid="{BDC94336-9531-4DE1-80E2-E4D0C42C6D72}"/>
    <cellStyle name="Entrada 3 6 3 2 2 2" xfId="49959" xr:uid="{A2880161-C2AD-4E03-BA92-F21FD8B2E2F7}"/>
    <cellStyle name="Entrada 3 6 3 2 2 2 2" xfId="60034" xr:uid="{1AEFDF07-9B73-4C22-B477-06EC258EE9E6}"/>
    <cellStyle name="Entrada 3 6 3 2 2 3" xfId="57982" xr:uid="{2F662FC6-23B8-473F-A376-C7C66B40EDA9}"/>
    <cellStyle name="Entrada 3 6 3 2 3" xfId="47857" xr:uid="{72555E3E-9B2F-4E87-AA23-252FB2B35BB6}"/>
    <cellStyle name="Entrada 3 6 3 3" xfId="36691" xr:uid="{1DE9A95B-CC4F-432B-A943-9F1009CA8B7B}"/>
    <cellStyle name="Entrada 3 6 3 3 2" xfId="45956" xr:uid="{060F69A8-A5CE-4DE5-8DEE-828004654787}"/>
    <cellStyle name="Entrada 3 6 3 3 2 2" xfId="49960" xr:uid="{F971102C-17F8-4DB6-AA69-409FF046FBDF}"/>
    <cellStyle name="Entrada 3 6 3 3 2 2 2" xfId="60035" xr:uid="{C7AC59CC-5537-43DF-B759-0C7FD72EC074}"/>
    <cellStyle name="Entrada 3 6 3 3 2 3" xfId="57983" xr:uid="{8B96E559-6A94-464A-96DF-91D3B8B6F906}"/>
    <cellStyle name="Entrada 3 6 3 3 3" xfId="47858" xr:uid="{7DAE3C77-4B76-44B0-A6FD-BBA50879C8DB}"/>
    <cellStyle name="Entrada 3 6 3 4" xfId="36692" xr:uid="{CE5739E5-0CCA-43CF-9FCC-435AC621FC83}"/>
    <cellStyle name="Entrada 3 6 3 4 2" xfId="45957" xr:uid="{FFEEE276-3C5D-47D9-B4E8-DFE96F8C028B}"/>
    <cellStyle name="Entrada 3 6 3 4 2 2" xfId="49961" xr:uid="{DAD2EE46-C03F-4B0A-B83F-ED0E5B05EC7A}"/>
    <cellStyle name="Entrada 3 6 3 4 2 2 2" xfId="60036" xr:uid="{4A85CBF8-900B-47DB-B6AF-65122E537772}"/>
    <cellStyle name="Entrada 3 6 3 4 2 3" xfId="57984" xr:uid="{5E18DAF3-1DC9-472C-919E-9B7C33533398}"/>
    <cellStyle name="Entrada 3 6 3 4 3" xfId="47859" xr:uid="{4E787E68-1728-46B1-89BB-BA4F0EE1876A}"/>
    <cellStyle name="Entrada 3 6 3 5" xfId="36693" xr:uid="{8CF5695D-FD3C-4626-8197-EBE9C3EEE696}"/>
    <cellStyle name="Entrada 3 6 3 5 2" xfId="45958" xr:uid="{52DB600C-70D4-4AA2-AA83-7A56F996553D}"/>
    <cellStyle name="Entrada 3 6 3 5 2 2" xfId="49962" xr:uid="{89F035D2-41C8-47D7-8F81-8954D7D3C8B2}"/>
    <cellStyle name="Entrada 3 6 3 5 2 2 2" xfId="60037" xr:uid="{63E78C9A-9E9D-4EA4-880F-31F204BAC6C4}"/>
    <cellStyle name="Entrada 3 6 3 5 2 3" xfId="57985" xr:uid="{2DB6132D-CA01-41E9-903D-58856C95DF64}"/>
    <cellStyle name="Entrada 3 6 3 5 3" xfId="47860" xr:uid="{EF020402-ACB5-4F84-9C43-6CA9889C5724}"/>
    <cellStyle name="Entrada 3 6 3 6" xfId="45954" xr:uid="{3C86934F-2FE0-4393-93FC-7CA71FC224F4}"/>
    <cellStyle name="Entrada 3 6 3 6 2" xfId="49958" xr:uid="{27CAFD45-B216-466B-8CFC-CD1BCEE1E8EA}"/>
    <cellStyle name="Entrada 3 6 3 6 2 2" xfId="60033" xr:uid="{A6E28992-C27C-465C-9F46-87E98FC59870}"/>
    <cellStyle name="Entrada 3 6 3 6 3" xfId="57981" xr:uid="{4FDA1F25-DEF9-48BE-8EA5-8B976960C42D}"/>
    <cellStyle name="Entrada 3 6 3 7" xfId="47856" xr:uid="{9F20B4DD-4BB4-4EB0-8A7C-512ABBD28A19}"/>
    <cellStyle name="Entrada 3 6 3_Rev &amp; Serv Trans (MXP)" xfId="36694" xr:uid="{876244E2-9251-409A-A0C9-4863271B3BCE}"/>
    <cellStyle name="Entrada 3 6 4" xfId="36695" xr:uid="{943181C3-45C2-4F1B-AD4F-500A5A666FC6}"/>
    <cellStyle name="Entrada 3 6 4 2" xfId="45959" xr:uid="{63C74B43-3894-4AB7-8B2F-C7BB28427CE7}"/>
    <cellStyle name="Entrada 3 6 4 2 2" xfId="49963" xr:uid="{5A70A93A-735A-4AED-BC1E-740F873F3B67}"/>
    <cellStyle name="Entrada 3 6 4 2 2 2" xfId="60038" xr:uid="{7C011879-E4BF-458A-A604-504071553D77}"/>
    <cellStyle name="Entrada 3 6 4 2 3" xfId="57986" xr:uid="{C075E62B-E625-40A6-80ED-374B3D87C850}"/>
    <cellStyle name="Entrada 3 6 4 3" xfId="47861" xr:uid="{30C26497-EB14-4334-9F28-5B8E8A1F32F9}"/>
    <cellStyle name="Entrada 3 6 5" xfId="36696" xr:uid="{C24331B8-9E01-4A74-9C27-A84514A6C695}"/>
    <cellStyle name="Entrada 3 6 5 2" xfId="45960" xr:uid="{C22786FA-4397-4865-8F66-76C6BB36E1E7}"/>
    <cellStyle name="Entrada 3 6 5 2 2" xfId="49964" xr:uid="{667626AB-E4E8-4A14-A82E-70ABCEDAF42B}"/>
    <cellStyle name="Entrada 3 6 5 2 2 2" xfId="60039" xr:uid="{8A503E89-F628-47FD-9ACC-E6248558F455}"/>
    <cellStyle name="Entrada 3 6 5 2 3" xfId="57987" xr:uid="{EE1D8088-54BE-49F5-8488-7D3F842EFF1B}"/>
    <cellStyle name="Entrada 3 6 5 3" xfId="47862" xr:uid="{031BC81D-FAD9-4060-9946-4B1FA1C6740A}"/>
    <cellStyle name="Entrada 3 6 6" xfId="36697" xr:uid="{7FF45048-F1D6-4688-A36D-95735FE4D85C}"/>
    <cellStyle name="Entrada 3 6 6 2" xfId="45961" xr:uid="{972C02A9-E210-46E6-A951-F0342366D0FF}"/>
    <cellStyle name="Entrada 3 6 6 2 2" xfId="49965" xr:uid="{20A65678-0EA3-41D7-A532-C766EC5C2A3A}"/>
    <cellStyle name="Entrada 3 6 6 2 2 2" xfId="60040" xr:uid="{DB23F4B9-F73C-47FA-945E-942723AC1842}"/>
    <cellStyle name="Entrada 3 6 6 2 3" xfId="57988" xr:uid="{AF264957-E6B7-4542-800D-D93787FB8228}"/>
    <cellStyle name="Entrada 3 6 6 3" xfId="47863" xr:uid="{5DEA3F44-DC82-401C-A793-2D6DD126327C}"/>
    <cellStyle name="Entrada 3 6 7" xfId="36698" xr:uid="{74C62EDA-96E4-4273-8147-B64313A37BC9}"/>
    <cellStyle name="Entrada 3 6 7 2" xfId="45962" xr:uid="{2BFAA9FE-1A73-485E-93B9-8F0A26046522}"/>
    <cellStyle name="Entrada 3 6 7 2 2" xfId="49966" xr:uid="{87BC5696-6394-4021-865E-99360AA43846}"/>
    <cellStyle name="Entrada 3 6 7 2 2 2" xfId="60041" xr:uid="{2B040A1D-6E0D-4FC8-A9EF-B493A3FFA66D}"/>
    <cellStyle name="Entrada 3 6 7 2 3" xfId="57989" xr:uid="{046C3422-918C-47BF-AAFD-8792B1B2692D}"/>
    <cellStyle name="Entrada 3 6 7 3" xfId="47864" xr:uid="{7536337A-B6E4-41D0-BDFE-9C144B696527}"/>
    <cellStyle name="Entrada 3 6 8" xfId="45948" xr:uid="{19432BBD-C70D-4F55-AE02-37A3F7F075EC}"/>
    <cellStyle name="Entrada 3 6 8 2" xfId="49952" xr:uid="{C77702E9-78EC-4F98-9C22-BD4F3069CD24}"/>
    <cellStyle name="Entrada 3 6 8 2 2" xfId="60027" xr:uid="{D8BE3762-5215-46E1-9F20-2B1420BCC4F4}"/>
    <cellStyle name="Entrada 3 6 8 3" xfId="57975" xr:uid="{A793C212-4B1B-41B5-8627-CC954ECE8C7E}"/>
    <cellStyle name="Entrada 3 6 9" xfId="47850" xr:uid="{B6118650-7341-479B-8FFE-918BD6F67EC4}"/>
    <cellStyle name="Entrada 3 6_Rev &amp; Serv Trans (MXP)" xfId="36699" xr:uid="{0F64C217-6F7C-4AF3-932C-3A3D9F00F787}"/>
    <cellStyle name="Entrada 3 7" xfId="36700" xr:uid="{6212F42F-1916-4202-9999-E2DE7BB5F9C6}"/>
    <cellStyle name="Entrada 3 7 2" xfId="36701" xr:uid="{70B4BCB6-3EC2-467E-BD2B-98B96C5D04CD}"/>
    <cellStyle name="Entrada 3 7 2 2" xfId="36702" xr:uid="{D21018AE-7F8C-494E-BFC8-A03B75C748D8}"/>
    <cellStyle name="Entrada 3 7 2 2 2" xfId="45965" xr:uid="{32624B4D-1155-478D-843C-5995F986C5AE}"/>
    <cellStyle name="Entrada 3 7 2 2 2 2" xfId="49969" xr:uid="{A5CD9D8D-B2EB-4435-B3E6-AFA540680CFB}"/>
    <cellStyle name="Entrada 3 7 2 2 2 2 2" xfId="60044" xr:uid="{25535936-6C26-42F7-8D20-38E3BEA2881B}"/>
    <cellStyle name="Entrada 3 7 2 2 2 3" xfId="57992" xr:uid="{305DBA5D-0431-48DD-AE5E-5B85EDA889CC}"/>
    <cellStyle name="Entrada 3 7 2 2 3" xfId="47867" xr:uid="{DBB6B58C-844F-4CF4-9517-8926140DF059}"/>
    <cellStyle name="Entrada 3 7 2 3" xfId="36703" xr:uid="{4A5925C5-55B8-4112-82A9-F8636FB9EBF5}"/>
    <cellStyle name="Entrada 3 7 2 3 2" xfId="45966" xr:uid="{6419D996-C886-482D-A64C-9FDE3289B1B1}"/>
    <cellStyle name="Entrada 3 7 2 3 2 2" xfId="49970" xr:uid="{66E4D849-A93C-4632-B896-B0A6BC7E64CD}"/>
    <cellStyle name="Entrada 3 7 2 3 2 2 2" xfId="60045" xr:uid="{3D2CBD86-2D4B-42A7-AD2A-BB76C9FA6501}"/>
    <cellStyle name="Entrada 3 7 2 3 2 3" xfId="57993" xr:uid="{677BA4F1-4548-427C-9A56-76E1DF3DBE2A}"/>
    <cellStyle name="Entrada 3 7 2 3 3" xfId="47868" xr:uid="{2471F0DB-06A7-47E6-83BB-48D6E3F8D7EC}"/>
    <cellStyle name="Entrada 3 7 2 4" xfId="36704" xr:uid="{7B5A5793-E504-4484-9371-2A159F3B9AAB}"/>
    <cellStyle name="Entrada 3 7 2 4 2" xfId="45967" xr:uid="{3B183856-F75F-46F2-88C1-5A7FDB42388F}"/>
    <cellStyle name="Entrada 3 7 2 4 2 2" xfId="49971" xr:uid="{1EE409B5-2FED-4520-9C2E-3FBC860A3B7F}"/>
    <cellStyle name="Entrada 3 7 2 4 2 2 2" xfId="60046" xr:uid="{2F2FCDD8-9C63-4FF5-9D65-C9C2B1CBC108}"/>
    <cellStyle name="Entrada 3 7 2 4 2 3" xfId="57994" xr:uid="{0D4FF40B-D90B-4B9D-89B6-5EDDF60D06B2}"/>
    <cellStyle name="Entrada 3 7 2 4 3" xfId="47869" xr:uid="{24A48FB1-08C3-4343-AAAD-BAF368B1647F}"/>
    <cellStyle name="Entrada 3 7 2 5" xfId="36705" xr:uid="{007CE029-28C1-48C5-A964-7ED45240154E}"/>
    <cellStyle name="Entrada 3 7 2 5 2" xfId="45968" xr:uid="{E9E89B0E-EF24-449C-B1A3-976BEB0BDBCB}"/>
    <cellStyle name="Entrada 3 7 2 5 2 2" xfId="49972" xr:uid="{E5D2B346-B862-4BBA-B95C-1F1CB1394886}"/>
    <cellStyle name="Entrada 3 7 2 5 2 2 2" xfId="60047" xr:uid="{75496418-4BCC-4AB7-9745-AB5AAC0A17DC}"/>
    <cellStyle name="Entrada 3 7 2 5 2 3" xfId="57995" xr:uid="{F31FE28F-548D-4F27-B88C-575AF724DD9E}"/>
    <cellStyle name="Entrada 3 7 2 5 3" xfId="47870" xr:uid="{B8717AB2-35B3-4161-87A1-F4B97D13CEA3}"/>
    <cellStyle name="Entrada 3 7 2 6" xfId="45964" xr:uid="{44E08917-DFD9-40E4-AE6F-DDFB982BCCBF}"/>
    <cellStyle name="Entrada 3 7 2 6 2" xfId="49968" xr:uid="{BC741076-ED89-44B0-9342-5AF5676FC2E5}"/>
    <cellStyle name="Entrada 3 7 2 6 2 2" xfId="60043" xr:uid="{F785D706-4668-4A6F-84BE-D7E1E6D50C84}"/>
    <cellStyle name="Entrada 3 7 2 6 3" xfId="57991" xr:uid="{B97CAF23-1091-4530-90E9-232CAF898D5F}"/>
    <cellStyle name="Entrada 3 7 2 7" xfId="47866" xr:uid="{98047106-00FC-4769-8C33-329B0700A7D5}"/>
    <cellStyle name="Entrada 3 7 2_Rev &amp; Serv Trans (MXP)" xfId="36706" xr:uid="{E5444F34-30F8-4BCC-9414-AF0F40F74548}"/>
    <cellStyle name="Entrada 3 7 3" xfId="36707" xr:uid="{56707A8A-9833-4B51-86F8-93130984BA72}"/>
    <cellStyle name="Entrada 3 7 3 2" xfId="36708" xr:uid="{99976A4B-5D0B-4718-9A9A-4C2BBFEA0106}"/>
    <cellStyle name="Entrada 3 7 3 2 2" xfId="45970" xr:uid="{2D3645C4-411B-4CC9-9ACA-4F5AC51B8FC1}"/>
    <cellStyle name="Entrada 3 7 3 2 2 2" xfId="49974" xr:uid="{6C846BAD-0038-4750-871F-B11D0BE55467}"/>
    <cellStyle name="Entrada 3 7 3 2 2 2 2" xfId="60049" xr:uid="{8243BA43-236E-41EA-B54D-B92C2051B620}"/>
    <cellStyle name="Entrada 3 7 3 2 2 3" xfId="57997" xr:uid="{AB95E72D-5088-4475-B7C7-50DD8698EB45}"/>
    <cellStyle name="Entrada 3 7 3 2 3" xfId="47872" xr:uid="{E0F7B1B6-2A1A-496D-80DA-F1C3EC07A1E5}"/>
    <cellStyle name="Entrada 3 7 3 3" xfId="36709" xr:uid="{8D2E0A07-5FB2-403C-9FC1-68130996277E}"/>
    <cellStyle name="Entrada 3 7 3 3 2" xfId="45971" xr:uid="{370F99A4-4699-48E8-9E51-79E8C5545DEB}"/>
    <cellStyle name="Entrada 3 7 3 3 2 2" xfId="49975" xr:uid="{51B2A9F3-7DC4-48EB-AE05-B2843DC2E84B}"/>
    <cellStyle name="Entrada 3 7 3 3 2 2 2" xfId="60050" xr:uid="{7C775452-9C65-4771-A99E-3C3A34FB7C1B}"/>
    <cellStyle name="Entrada 3 7 3 3 2 3" xfId="57998" xr:uid="{568105D1-1F8A-4CF0-9E34-61AB452C476D}"/>
    <cellStyle name="Entrada 3 7 3 3 3" xfId="47873" xr:uid="{5C148814-EAD3-485D-81BC-6AE06B94C3B7}"/>
    <cellStyle name="Entrada 3 7 3 4" xfId="36710" xr:uid="{C9956E6C-90C9-475A-B491-B0054D064431}"/>
    <cellStyle name="Entrada 3 7 3 4 2" xfId="45972" xr:uid="{E24BC344-58B0-4CBF-B50C-DDF73119AB6B}"/>
    <cellStyle name="Entrada 3 7 3 4 2 2" xfId="49976" xr:uid="{DBD935A9-7F91-4D87-8C74-F421387AB944}"/>
    <cellStyle name="Entrada 3 7 3 4 2 2 2" xfId="60051" xr:uid="{5BC0FF89-F67B-4EAD-8644-75434669799E}"/>
    <cellStyle name="Entrada 3 7 3 4 2 3" xfId="57999" xr:uid="{7492A995-34A3-42AA-ADDF-025DC26E687C}"/>
    <cellStyle name="Entrada 3 7 3 4 3" xfId="47874" xr:uid="{0435541C-F40C-4051-811A-8396EA4E5811}"/>
    <cellStyle name="Entrada 3 7 3 5" xfId="36711" xr:uid="{DED9BE56-656B-4E4A-AA57-06E072094E5E}"/>
    <cellStyle name="Entrada 3 7 3 5 2" xfId="45973" xr:uid="{7D6AAC4A-F834-431D-B66B-7C9C5D40E046}"/>
    <cellStyle name="Entrada 3 7 3 5 2 2" xfId="49977" xr:uid="{D1DC3165-134B-40CB-9532-233199FF7B53}"/>
    <cellStyle name="Entrada 3 7 3 5 2 2 2" xfId="60052" xr:uid="{9486B9CF-E15B-4F9F-B7FA-196B51DD6A72}"/>
    <cellStyle name="Entrada 3 7 3 5 2 3" xfId="58000" xr:uid="{D74371AC-C0BE-423A-89D3-B5801C39959D}"/>
    <cellStyle name="Entrada 3 7 3 5 3" xfId="47875" xr:uid="{E80BFBFB-E291-49B7-8941-48B60E6652CB}"/>
    <cellStyle name="Entrada 3 7 3 6" xfId="45969" xr:uid="{6EB857D5-B845-4346-8CFB-74022A17D784}"/>
    <cellStyle name="Entrada 3 7 3 6 2" xfId="49973" xr:uid="{ACCA0551-3479-4CFA-BE6A-459DF6E0BC62}"/>
    <cellStyle name="Entrada 3 7 3 6 2 2" xfId="60048" xr:uid="{0997EF8F-362F-4B25-A4E2-D1820293824B}"/>
    <cellStyle name="Entrada 3 7 3 6 3" xfId="57996" xr:uid="{2CB9F935-1F9A-4C7E-9F15-7BC20F95E2B0}"/>
    <cellStyle name="Entrada 3 7 3 7" xfId="47871" xr:uid="{8DDF1FB2-1168-43A8-9F18-0A853C3FAC87}"/>
    <cellStyle name="Entrada 3 7 3_Rev &amp; Serv Trans (MXP)" xfId="36712" xr:uid="{2696E1AF-4A71-473C-B069-CF40F2D046CE}"/>
    <cellStyle name="Entrada 3 7 4" xfId="36713" xr:uid="{4F5C687B-023B-41F7-ADE0-368D71FDD882}"/>
    <cellStyle name="Entrada 3 7 4 2" xfId="45974" xr:uid="{3EE962E7-8698-4472-A1EB-174A41F3008A}"/>
    <cellStyle name="Entrada 3 7 4 2 2" xfId="49978" xr:uid="{7449B992-BB8A-418D-96CF-92E1205CA97C}"/>
    <cellStyle name="Entrada 3 7 4 2 2 2" xfId="60053" xr:uid="{436EF67D-B91A-4BB4-97D4-A6BE174823D8}"/>
    <cellStyle name="Entrada 3 7 4 2 3" xfId="58001" xr:uid="{06C0CC61-EE9E-44B0-B1F6-78ED589818E3}"/>
    <cellStyle name="Entrada 3 7 4 3" xfId="47876" xr:uid="{8B3A945C-FA91-42C2-874B-9CD046A5C1C7}"/>
    <cellStyle name="Entrada 3 7 5" xfId="36714" xr:uid="{528E90C0-9A47-4180-9C4F-326320BC3705}"/>
    <cellStyle name="Entrada 3 7 5 2" xfId="45975" xr:uid="{D3807BCE-6D7A-427A-A935-55431E7F3D3C}"/>
    <cellStyle name="Entrada 3 7 5 2 2" xfId="49979" xr:uid="{34C1274E-E509-4FF2-BFA0-0F3F79747006}"/>
    <cellStyle name="Entrada 3 7 5 2 2 2" xfId="60054" xr:uid="{36E99FE9-78CC-42E0-8199-83CC4A2E0402}"/>
    <cellStyle name="Entrada 3 7 5 2 3" xfId="58002" xr:uid="{041254A9-3801-43BD-A8E2-67B7928B3AAB}"/>
    <cellStyle name="Entrada 3 7 5 3" xfId="47877" xr:uid="{2C4ACEFD-DA19-44F6-9E94-ECD65C347CA2}"/>
    <cellStyle name="Entrada 3 7 6" xfId="36715" xr:uid="{EA6B811E-71FA-45E3-8050-D77D85BE848A}"/>
    <cellStyle name="Entrada 3 7 6 2" xfId="45976" xr:uid="{2D820A10-84D6-407E-8D75-1FF9EBA63A0D}"/>
    <cellStyle name="Entrada 3 7 6 2 2" xfId="49980" xr:uid="{97010A21-59DA-4C13-BFF8-7B9B31739F43}"/>
    <cellStyle name="Entrada 3 7 6 2 2 2" xfId="60055" xr:uid="{CEB347EA-CF36-4962-A6EE-58358B90DB93}"/>
    <cellStyle name="Entrada 3 7 6 2 3" xfId="58003" xr:uid="{400BFD72-01B1-4012-948A-E82FE2347CD1}"/>
    <cellStyle name="Entrada 3 7 6 3" xfId="47878" xr:uid="{90839A97-B811-4AD5-9003-7E8E6EF6E745}"/>
    <cellStyle name="Entrada 3 7 7" xfId="36716" xr:uid="{154AD48B-8F78-42AE-93E3-5536BF92EB27}"/>
    <cellStyle name="Entrada 3 7 7 2" xfId="45977" xr:uid="{3C189932-90B0-40A2-939E-44678AEEA2BB}"/>
    <cellStyle name="Entrada 3 7 7 2 2" xfId="49981" xr:uid="{64FBBB54-D54F-4161-BEA3-9A3B7FED5BC6}"/>
    <cellStyle name="Entrada 3 7 7 2 2 2" xfId="60056" xr:uid="{5D4CD5CF-08DE-4798-9010-19A59DDD5A0D}"/>
    <cellStyle name="Entrada 3 7 7 2 3" xfId="58004" xr:uid="{4ABE5965-EBBA-4270-895D-9477FB558C97}"/>
    <cellStyle name="Entrada 3 7 7 3" xfId="47879" xr:uid="{1F4669F0-DFAE-45AD-ADB6-8C84784F3021}"/>
    <cellStyle name="Entrada 3 7 8" xfId="45963" xr:uid="{EB08AA36-D8BF-4E52-8427-C0759DB5501C}"/>
    <cellStyle name="Entrada 3 7 8 2" xfId="49967" xr:uid="{2CCD6430-B705-4E12-A7F8-7DBCC771057F}"/>
    <cellStyle name="Entrada 3 7 8 2 2" xfId="60042" xr:uid="{AD9866B9-1816-4791-BE52-3FF4D7AC9EC6}"/>
    <cellStyle name="Entrada 3 7 8 3" xfId="57990" xr:uid="{DED8D24C-DDD5-4E54-9227-CFEAB9335E05}"/>
    <cellStyle name="Entrada 3 7 9" xfId="47865" xr:uid="{77632592-870A-46DD-A4D7-FE3B55BB9FF8}"/>
    <cellStyle name="Entrada 3 7_Rev &amp; Serv Trans (MXP)" xfId="36717" xr:uid="{17F66D75-650D-4D88-ABF6-E4FAE6A9FB52}"/>
    <cellStyle name="Entrada 3 8" xfId="36718" xr:uid="{26CCDA61-7BE0-41A8-833B-C3C26EA57C6D}"/>
    <cellStyle name="Entrada 3 8 2" xfId="36719" xr:uid="{5F5750AE-8823-41A7-A869-60FBE789F83F}"/>
    <cellStyle name="Entrada 3 8 2 2" xfId="45979" xr:uid="{C4667F46-B153-43B4-B360-8E4C249D6E82}"/>
    <cellStyle name="Entrada 3 8 2 2 2" xfId="49983" xr:uid="{4673C8EB-270F-48AE-914E-B22DCFB9C3CD}"/>
    <cellStyle name="Entrada 3 8 2 2 2 2" xfId="60058" xr:uid="{C9F5DD95-4238-4898-81BE-6BB2DDF11C25}"/>
    <cellStyle name="Entrada 3 8 2 2 3" xfId="58006" xr:uid="{AED898B3-8A51-4C60-B082-82DE50107D82}"/>
    <cellStyle name="Entrada 3 8 2 3" xfId="47881" xr:uid="{0589E7D9-9B05-4B62-841F-FF2AC2A46B05}"/>
    <cellStyle name="Entrada 3 8 3" xfId="36720" xr:uid="{0F128539-A7EB-42BE-BD7A-31A8078320BC}"/>
    <cellStyle name="Entrada 3 8 3 2" xfId="45980" xr:uid="{D3D37B03-7413-40E5-8917-70F231F7B948}"/>
    <cellStyle name="Entrada 3 8 3 2 2" xfId="49984" xr:uid="{061318F5-CDBD-4509-8864-EC16E53C8A00}"/>
    <cellStyle name="Entrada 3 8 3 2 2 2" xfId="60059" xr:uid="{C521CC06-B71F-4CCB-8917-182C534B25A1}"/>
    <cellStyle name="Entrada 3 8 3 2 3" xfId="58007" xr:uid="{A162D1E1-E8E2-4735-A8A0-290ACC85B28D}"/>
    <cellStyle name="Entrada 3 8 3 3" xfId="47882" xr:uid="{23B45465-FE26-4C5F-B0E5-90544BBE73D0}"/>
    <cellStyle name="Entrada 3 8 4" xfId="36721" xr:uid="{06178D8E-62F0-4FE0-B9E5-93D3EAB5A428}"/>
    <cellStyle name="Entrada 3 8 4 2" xfId="45981" xr:uid="{0691EF88-49A6-4F45-9EBC-762FC658488B}"/>
    <cellStyle name="Entrada 3 8 4 2 2" xfId="49985" xr:uid="{17BBA707-95F1-46B3-9ABC-71C77246DCEA}"/>
    <cellStyle name="Entrada 3 8 4 2 2 2" xfId="60060" xr:uid="{3A06DCE1-237C-4930-8D38-69D04BB9C867}"/>
    <cellStyle name="Entrada 3 8 4 2 3" xfId="58008" xr:uid="{A644FC19-9E4B-4896-9BD8-7D7C12A88482}"/>
    <cellStyle name="Entrada 3 8 4 3" xfId="47883" xr:uid="{084105D9-89F7-420F-9EEA-AD23AAF970AF}"/>
    <cellStyle name="Entrada 3 8 5" xfId="36722" xr:uid="{4A5C0EB7-958E-43CE-A000-B7FE7B614CE2}"/>
    <cellStyle name="Entrada 3 8 5 2" xfId="45982" xr:uid="{19E06F13-3600-4C4F-BF3B-D2B759BD051C}"/>
    <cellStyle name="Entrada 3 8 5 2 2" xfId="49986" xr:uid="{CD47153D-AFA5-4553-8CB7-CDDE9E9DC4C1}"/>
    <cellStyle name="Entrada 3 8 5 2 2 2" xfId="60061" xr:uid="{97CE6151-BBEA-4B75-A86B-3AFEAF19642C}"/>
    <cellStyle name="Entrada 3 8 5 2 3" xfId="58009" xr:uid="{F4EFAED8-0E3E-4301-A946-B09B6159DF06}"/>
    <cellStyle name="Entrada 3 8 5 3" xfId="47884" xr:uid="{D6689743-9BB5-4687-81E8-6B7F37CD93D6}"/>
    <cellStyle name="Entrada 3 8 6" xfId="45978" xr:uid="{235F97DC-6DA8-4522-92B7-347A47011094}"/>
    <cellStyle name="Entrada 3 8 6 2" xfId="49982" xr:uid="{821D80DE-C3C6-43B6-A162-D8A8D46FF4AC}"/>
    <cellStyle name="Entrada 3 8 6 2 2" xfId="60057" xr:uid="{3DB154E5-E5BC-438C-8742-B13C97346371}"/>
    <cellStyle name="Entrada 3 8 6 3" xfId="58005" xr:uid="{CB78C422-BFB8-4B95-A68C-C81E8DDF17ED}"/>
    <cellStyle name="Entrada 3 8 7" xfId="47880" xr:uid="{DFE4046E-FA66-4636-9345-1C1318B300A0}"/>
    <cellStyle name="Entrada 3 8_Rev &amp; Serv Trans (MXP)" xfId="36723" xr:uid="{5F0CDC24-C34A-49B8-BE2A-D8FA4DEFC26E}"/>
    <cellStyle name="Entrada 3 9" xfId="36724" xr:uid="{3D9C772F-39E2-4994-B2A9-2335D361DDB8}"/>
    <cellStyle name="Entrada 3 9 2" xfId="36725" xr:uid="{461DFA23-5A91-47AE-BE7C-86E63D5209F7}"/>
    <cellStyle name="Entrada 3 9 2 2" xfId="45984" xr:uid="{051107B0-26B0-4A46-970C-5DBC5AD0F1B8}"/>
    <cellStyle name="Entrada 3 9 2 2 2" xfId="49988" xr:uid="{9C70A555-5EBC-4058-8734-730057AAA0F6}"/>
    <cellStyle name="Entrada 3 9 2 2 2 2" xfId="60063" xr:uid="{945C1BD7-D574-4777-8521-B21E4D0E898D}"/>
    <cellStyle name="Entrada 3 9 2 2 3" xfId="58011" xr:uid="{96783702-7E0A-456D-9BEB-937D7FA0561F}"/>
    <cellStyle name="Entrada 3 9 2 3" xfId="47886" xr:uid="{A71FE9ED-5DA6-44EA-93DB-CEB339633342}"/>
    <cellStyle name="Entrada 3 9 3" xfId="36726" xr:uid="{22188BE5-5063-43A8-BB38-54BD04A6CBDB}"/>
    <cellStyle name="Entrada 3 9 3 2" xfId="45985" xr:uid="{D0754184-82FE-4D11-8687-0E416E5421D7}"/>
    <cellStyle name="Entrada 3 9 3 2 2" xfId="49989" xr:uid="{334B715C-18D2-49FE-B93A-5A9E6CA993A1}"/>
    <cellStyle name="Entrada 3 9 3 2 2 2" xfId="60064" xr:uid="{A4518F96-38CF-44AD-B6C9-8A726DC26383}"/>
    <cellStyle name="Entrada 3 9 3 2 3" xfId="58012" xr:uid="{FA74A31F-3FCD-4A62-B4B7-A55863872BAE}"/>
    <cellStyle name="Entrada 3 9 3 3" xfId="47887" xr:uid="{ACA4917B-667A-47B6-A151-2DCAA5A212BE}"/>
    <cellStyle name="Entrada 3 9 4" xfId="36727" xr:uid="{C400E784-521E-40C5-B7BB-EA2DD382F415}"/>
    <cellStyle name="Entrada 3 9 4 2" xfId="45986" xr:uid="{1417AAF5-D903-4316-9790-ACC5B7E9DBC9}"/>
    <cellStyle name="Entrada 3 9 4 2 2" xfId="49990" xr:uid="{012B70E0-D0A0-4886-80B8-86C186CDCF0D}"/>
    <cellStyle name="Entrada 3 9 4 2 2 2" xfId="60065" xr:uid="{288A2DC4-6C03-42DC-A718-B2FB1E7533A4}"/>
    <cellStyle name="Entrada 3 9 4 2 3" xfId="58013" xr:uid="{D768902F-4C8E-430B-B6B2-1B12C10D5A27}"/>
    <cellStyle name="Entrada 3 9 4 3" xfId="47888" xr:uid="{83DDD390-1459-4050-9DCC-B9562AED20BF}"/>
    <cellStyle name="Entrada 3 9 5" xfId="36728" xr:uid="{F448D839-0E73-48F1-A1A4-7373C1FA7D64}"/>
    <cellStyle name="Entrada 3 9 5 2" xfId="45987" xr:uid="{146B82B5-6D3C-428B-9E70-C160F30C5B8E}"/>
    <cellStyle name="Entrada 3 9 5 2 2" xfId="49991" xr:uid="{4713F06F-536B-4349-9EC1-4142C016739B}"/>
    <cellStyle name="Entrada 3 9 5 2 2 2" xfId="60066" xr:uid="{181BDC88-07FC-4528-96C0-9E2C969CBF99}"/>
    <cellStyle name="Entrada 3 9 5 2 3" xfId="58014" xr:uid="{4CEE43CF-6E7C-4D7B-8D9F-84E5A7BD9F83}"/>
    <cellStyle name="Entrada 3 9 5 3" xfId="47889" xr:uid="{86014326-7AF0-434F-8021-239D845CF8D7}"/>
    <cellStyle name="Entrada 3 9 6" xfId="45983" xr:uid="{A9DCB15D-CA66-4175-9846-85E8AFC2B973}"/>
    <cellStyle name="Entrada 3 9 6 2" xfId="49987" xr:uid="{940F2C4C-1CBB-467C-BD5A-9F81FF3DBC84}"/>
    <cellStyle name="Entrada 3 9 6 2 2" xfId="60062" xr:uid="{91C866FF-4AB1-4A6E-B2F4-04D03E73D66B}"/>
    <cellStyle name="Entrada 3 9 6 3" xfId="58010" xr:uid="{05C5BC4E-C05F-465F-82FA-B5E1B66FBDEC}"/>
    <cellStyle name="Entrada 3 9 7" xfId="47885" xr:uid="{D3805357-B9AC-4259-B4B9-2CC924AF112D}"/>
    <cellStyle name="Entrada 3 9_Rev &amp; Serv Trans (MXP)" xfId="36729" xr:uid="{0E0EBCF8-BD38-4AC7-9A4D-59B18FF60BDA}"/>
    <cellStyle name="Entrada 3_Noviembre" xfId="36730" xr:uid="{9329B0F1-D544-4B24-A2CE-EF8F79973CD7}"/>
    <cellStyle name="Entrada 4" xfId="36731" xr:uid="{65640F2B-7801-4CFC-8B21-CD47363A092C}"/>
    <cellStyle name="Entrada 4 10" xfId="36732" xr:uid="{4A52953D-AE0B-431F-99CB-3C858D10B9E5}"/>
    <cellStyle name="Entrada 4 10 2" xfId="45989" xr:uid="{587A07E4-8FE3-4406-AC4E-757E3363B4E9}"/>
    <cellStyle name="Entrada 4 10 2 2" xfId="49993" xr:uid="{63D95B86-4580-470B-9908-40B9BD127FD0}"/>
    <cellStyle name="Entrada 4 10 2 2 2" xfId="60068" xr:uid="{2F836580-C0ED-4C06-87D7-1E15B57E4DBA}"/>
    <cellStyle name="Entrada 4 10 2 3" xfId="58016" xr:uid="{DEB402DB-2F92-4D4F-B09F-24C74950A341}"/>
    <cellStyle name="Entrada 4 10 3" xfId="47891" xr:uid="{85E1AC6B-FAC0-42F0-AE24-B17D74460B5D}"/>
    <cellStyle name="Entrada 4 11" xfId="45988" xr:uid="{6E43F0CE-058E-4694-8E3B-EBD20BBD6B2C}"/>
    <cellStyle name="Entrada 4 11 2" xfId="49992" xr:uid="{BD3A70E8-3083-434D-8336-92D0489DBA9C}"/>
    <cellStyle name="Entrada 4 11 2 2" xfId="60067" xr:uid="{145FE601-03A9-4FEC-A801-1D9D70F06B33}"/>
    <cellStyle name="Entrada 4 11 3" xfId="58015" xr:uid="{9B21A2AB-A3B1-4E8D-9D32-45F3EAD3CB79}"/>
    <cellStyle name="Entrada 4 12" xfId="47890" xr:uid="{70C0E80E-05FD-40B3-8344-ED9ADCAF4638}"/>
    <cellStyle name="Entrada 4 2" xfId="36733" xr:uid="{7E9357CF-1A7A-402C-BBFA-F71143563753}"/>
    <cellStyle name="Entrada 4 2 10" xfId="45990" xr:uid="{F97D786F-D413-45C8-9BC6-167563242245}"/>
    <cellStyle name="Entrada 4 2 10 2" xfId="49994" xr:uid="{F21D2BD0-28FE-4ABB-A00E-1362A90B9EB1}"/>
    <cellStyle name="Entrada 4 2 10 2 2" xfId="60069" xr:uid="{C8995AC0-7B23-4EA7-83D6-8AB59F7306D6}"/>
    <cellStyle name="Entrada 4 2 10 3" xfId="58017" xr:uid="{3BF30CBC-A698-4DEE-B412-6966F17BD5A2}"/>
    <cellStyle name="Entrada 4 2 11" xfId="47892" xr:uid="{B0255D44-8BC9-43F4-B3FF-CF6BC5F214C0}"/>
    <cellStyle name="Entrada 4 2 2" xfId="36734" xr:uid="{7DB45F6D-8CCF-4A92-9CF3-A86E611A7AB5}"/>
    <cellStyle name="Entrada 4 2 2 2" xfId="36735" xr:uid="{5FC1E3C8-7072-4BC7-B418-892F73748A4E}"/>
    <cellStyle name="Entrada 4 2 2 2 2" xfId="36736" xr:uid="{E58041DE-36C5-440B-89B4-8474B3ECA1B4}"/>
    <cellStyle name="Entrada 4 2 2 2 2 2" xfId="45993" xr:uid="{A8D464FC-3560-4FAD-9148-1546F3D5154F}"/>
    <cellStyle name="Entrada 4 2 2 2 2 2 2" xfId="49997" xr:uid="{89EFF744-3347-4B3E-A1F3-D161B62FF618}"/>
    <cellStyle name="Entrada 4 2 2 2 2 2 2 2" xfId="60072" xr:uid="{DCD9E845-EA0A-4CEF-AC85-3F934B87A135}"/>
    <cellStyle name="Entrada 4 2 2 2 2 2 3" xfId="58020" xr:uid="{484ED8EF-1F30-4D9C-8932-8FB7693FCC14}"/>
    <cellStyle name="Entrada 4 2 2 2 2 3" xfId="47895" xr:uid="{03F660C8-C01D-4891-94EB-42F4D7969921}"/>
    <cellStyle name="Entrada 4 2 2 2 3" xfId="36737" xr:uid="{2269A0E2-42EF-4515-8718-8B9C8BEC0D63}"/>
    <cellStyle name="Entrada 4 2 2 2 3 2" xfId="45994" xr:uid="{D417ABBB-AAF4-444C-9610-6FA6CF471C32}"/>
    <cellStyle name="Entrada 4 2 2 2 3 2 2" xfId="49998" xr:uid="{B07A217D-7C92-4D01-8F05-6EDCB0677DBA}"/>
    <cellStyle name="Entrada 4 2 2 2 3 2 2 2" xfId="60073" xr:uid="{F5C18D1C-EDF2-492E-BA23-D9B1627A190A}"/>
    <cellStyle name="Entrada 4 2 2 2 3 2 3" xfId="58021" xr:uid="{B3D6FB63-F08F-49DA-9E32-4D378481103D}"/>
    <cellStyle name="Entrada 4 2 2 2 3 3" xfId="47896" xr:uid="{B289746A-12FF-4672-8A1A-6B1FA8E0B8B8}"/>
    <cellStyle name="Entrada 4 2 2 2 4" xfId="36738" xr:uid="{CEA86063-0C21-4A37-848F-229ED610ADE0}"/>
    <cellStyle name="Entrada 4 2 2 2 4 2" xfId="45995" xr:uid="{9E937391-2463-44B1-A34A-FFE945E05DC9}"/>
    <cellStyle name="Entrada 4 2 2 2 4 2 2" xfId="49999" xr:uid="{9079AA7E-86DA-47F2-99E7-70D986783D0B}"/>
    <cellStyle name="Entrada 4 2 2 2 4 2 2 2" xfId="60074" xr:uid="{468BB160-FCF8-4D4E-B056-DA0AA29B8005}"/>
    <cellStyle name="Entrada 4 2 2 2 4 2 3" xfId="58022" xr:uid="{4F47EEF2-C70E-4E7D-922B-CFF1B8E08872}"/>
    <cellStyle name="Entrada 4 2 2 2 4 3" xfId="47897" xr:uid="{F37DB2AA-9445-4529-9CA3-EEBB0FEF4BD9}"/>
    <cellStyle name="Entrada 4 2 2 2 5" xfId="36739" xr:uid="{B02216E1-A879-4F62-BECF-74C63259662B}"/>
    <cellStyle name="Entrada 4 2 2 2 5 2" xfId="45996" xr:uid="{7619FD7C-5D00-4398-88EA-401DF08558B0}"/>
    <cellStyle name="Entrada 4 2 2 2 5 2 2" xfId="50000" xr:uid="{3949F0BD-1FBD-48E6-9716-29E2E29E1337}"/>
    <cellStyle name="Entrada 4 2 2 2 5 2 2 2" xfId="60075" xr:uid="{00C09FDB-1BFA-4A96-89D7-2EC27AE2090C}"/>
    <cellStyle name="Entrada 4 2 2 2 5 2 3" xfId="58023" xr:uid="{87C4EFE9-D2A1-4D6B-B069-F8C93ACDFA04}"/>
    <cellStyle name="Entrada 4 2 2 2 5 3" xfId="47898" xr:uid="{72C991DA-B70F-4CFB-8E14-69C6D02EBE86}"/>
    <cellStyle name="Entrada 4 2 2 2 6" xfId="45992" xr:uid="{C8889462-F196-472A-BEBD-7972B54BC173}"/>
    <cellStyle name="Entrada 4 2 2 2 6 2" xfId="49996" xr:uid="{51986DD8-6F1A-4779-A9FF-FC8C5EA78471}"/>
    <cellStyle name="Entrada 4 2 2 2 6 2 2" xfId="60071" xr:uid="{A52D1CDE-E0FB-44BA-BCCB-A3D019C60B34}"/>
    <cellStyle name="Entrada 4 2 2 2 6 3" xfId="58019" xr:uid="{DC624161-7B4F-4901-88E9-A82156197E3E}"/>
    <cellStyle name="Entrada 4 2 2 2 7" xfId="47894" xr:uid="{32622A96-BCDA-401F-B805-941FFDC096EB}"/>
    <cellStyle name="Entrada 4 2 2 2_Rev &amp; Serv Trans (MXP)" xfId="36740" xr:uid="{7195D3D7-8923-4A73-9B84-19BEA6247D7D}"/>
    <cellStyle name="Entrada 4 2 2 3" xfId="36741" xr:uid="{76FD0D47-E793-41B5-A82C-85A8C188CC1D}"/>
    <cellStyle name="Entrada 4 2 2 3 2" xfId="36742" xr:uid="{3B39DB78-3BF7-4985-B80E-C7378F0138C0}"/>
    <cellStyle name="Entrada 4 2 2 3 2 2" xfId="45998" xr:uid="{5EF5C846-1878-4ABA-B0D6-0DF8312EE06E}"/>
    <cellStyle name="Entrada 4 2 2 3 2 2 2" xfId="50002" xr:uid="{11F5A745-8B15-4CC2-8DF6-3A471B327064}"/>
    <cellStyle name="Entrada 4 2 2 3 2 2 2 2" xfId="60077" xr:uid="{94678BC4-3911-4B75-B168-FB2488A95958}"/>
    <cellStyle name="Entrada 4 2 2 3 2 2 3" xfId="58025" xr:uid="{83445C13-2AB2-4F9E-ACA8-BAC9F4E08C3C}"/>
    <cellStyle name="Entrada 4 2 2 3 2 3" xfId="47900" xr:uid="{5690ABCA-7967-4812-BF7C-9E4CFA57C461}"/>
    <cellStyle name="Entrada 4 2 2 3 3" xfId="36743" xr:uid="{3CA37B28-5852-46A1-A589-79909177A957}"/>
    <cellStyle name="Entrada 4 2 2 3 3 2" xfId="45999" xr:uid="{BF5C397B-710B-414A-B4B7-41FDA5F686BA}"/>
    <cellStyle name="Entrada 4 2 2 3 3 2 2" xfId="50003" xr:uid="{210E4715-9129-49B6-9250-FECE83FFC5E5}"/>
    <cellStyle name="Entrada 4 2 2 3 3 2 2 2" xfId="60078" xr:uid="{28E9A177-6CC0-4793-B6DE-E6114D7BF1C9}"/>
    <cellStyle name="Entrada 4 2 2 3 3 2 3" xfId="58026" xr:uid="{732112C4-A684-4928-A2CB-FDBCE92829AE}"/>
    <cellStyle name="Entrada 4 2 2 3 3 3" xfId="47901" xr:uid="{D0D17251-2F49-464D-91D2-4C7B47FF01FF}"/>
    <cellStyle name="Entrada 4 2 2 3 4" xfId="36744" xr:uid="{0E71222F-0B6A-4C53-B05B-E03D0FE93970}"/>
    <cellStyle name="Entrada 4 2 2 3 4 2" xfId="46000" xr:uid="{F329F56F-EDF3-45DF-88F3-E5D6CCDF2B1C}"/>
    <cellStyle name="Entrada 4 2 2 3 4 2 2" xfId="50004" xr:uid="{92828567-EE41-4428-858F-873CDB785FB6}"/>
    <cellStyle name="Entrada 4 2 2 3 4 2 2 2" xfId="60079" xr:uid="{0D373872-E25B-425E-B978-05CE2EAAD6A5}"/>
    <cellStyle name="Entrada 4 2 2 3 4 2 3" xfId="58027" xr:uid="{088188B4-F82C-4A5D-9FA8-A7B0E16A07DA}"/>
    <cellStyle name="Entrada 4 2 2 3 4 3" xfId="47902" xr:uid="{4179E5E3-F429-4993-B9C6-DD460DCCA9F2}"/>
    <cellStyle name="Entrada 4 2 2 3 5" xfId="36745" xr:uid="{995FABE2-7592-4360-BDBA-447A4096DEE7}"/>
    <cellStyle name="Entrada 4 2 2 3 5 2" xfId="46001" xr:uid="{6C86697B-3681-40F4-AF4C-83BC6253A18C}"/>
    <cellStyle name="Entrada 4 2 2 3 5 2 2" xfId="50005" xr:uid="{E5F16EB5-46B6-437A-81B3-CD0BDCE0DAA2}"/>
    <cellStyle name="Entrada 4 2 2 3 5 2 2 2" xfId="60080" xr:uid="{CBCBAEB5-FECC-47F2-BA73-17B4D886352D}"/>
    <cellStyle name="Entrada 4 2 2 3 5 2 3" xfId="58028" xr:uid="{B473947E-2384-4AE7-9D51-54F2477F3D38}"/>
    <cellStyle name="Entrada 4 2 2 3 5 3" xfId="47903" xr:uid="{904D57D8-90F6-4683-8D1B-925645EF4E8E}"/>
    <cellStyle name="Entrada 4 2 2 3 6" xfId="45997" xr:uid="{A75D6937-C954-4F7F-8B28-EF0349387AC6}"/>
    <cellStyle name="Entrada 4 2 2 3 6 2" xfId="50001" xr:uid="{C31363DC-35FC-4BCF-9FE9-C26690550DA2}"/>
    <cellStyle name="Entrada 4 2 2 3 6 2 2" xfId="60076" xr:uid="{034ACB82-54CE-4B75-BE55-02D425EF6FC6}"/>
    <cellStyle name="Entrada 4 2 2 3 6 3" xfId="58024" xr:uid="{4707912B-D95A-4D26-8E89-D11F47E951DA}"/>
    <cellStyle name="Entrada 4 2 2 3 7" xfId="47899" xr:uid="{358D68C2-11DA-4DAC-9C96-E550B546CAC2}"/>
    <cellStyle name="Entrada 4 2 2 3_Rev &amp; Serv Trans (MXP)" xfId="36746" xr:uid="{660181DE-2EC3-492A-97E6-303F1BC980CB}"/>
    <cellStyle name="Entrada 4 2 2 4" xfId="36747" xr:uid="{E2A18752-7867-48F1-9217-FDE0F705A55C}"/>
    <cellStyle name="Entrada 4 2 2 4 2" xfId="46002" xr:uid="{F3D93C55-2B08-461E-81D3-4E3A8BA46B5C}"/>
    <cellStyle name="Entrada 4 2 2 4 2 2" xfId="50006" xr:uid="{361B90BA-61C4-4160-BA62-CA46D8DFE075}"/>
    <cellStyle name="Entrada 4 2 2 4 2 2 2" xfId="60081" xr:uid="{CF7FDAD7-6259-4C6F-BED1-77C952548F71}"/>
    <cellStyle name="Entrada 4 2 2 4 2 3" xfId="58029" xr:uid="{146983A2-CA11-4025-9934-A677FD8083BF}"/>
    <cellStyle name="Entrada 4 2 2 4 3" xfId="47904" xr:uid="{269B9D14-768E-49EB-A62D-0F85D6C3E863}"/>
    <cellStyle name="Entrada 4 2 2 5" xfId="36748" xr:uid="{0973DDB0-AE34-4B8A-9ED4-322F3D8AA1FC}"/>
    <cellStyle name="Entrada 4 2 2 5 2" xfId="46003" xr:uid="{91458C26-314B-4DDB-86ED-C53AC556469B}"/>
    <cellStyle name="Entrada 4 2 2 5 2 2" xfId="50007" xr:uid="{ABB19D9F-40AC-46A1-94FE-2B3DB9537E6D}"/>
    <cellStyle name="Entrada 4 2 2 5 2 2 2" xfId="60082" xr:uid="{E80D11A4-61B7-4EBF-AF14-55CDE851F7E2}"/>
    <cellStyle name="Entrada 4 2 2 5 2 3" xfId="58030" xr:uid="{B26FF1AF-926A-41B7-BB01-D9C830B13C0F}"/>
    <cellStyle name="Entrada 4 2 2 5 3" xfId="47905" xr:uid="{E67F8E2F-261B-4771-8DF6-AD95FD207430}"/>
    <cellStyle name="Entrada 4 2 2 6" xfId="36749" xr:uid="{186AFD21-1B6E-4414-9774-36ED13713E4B}"/>
    <cellStyle name="Entrada 4 2 2 6 2" xfId="46004" xr:uid="{078F948B-9729-49E9-AAAC-B7A985B4DE15}"/>
    <cellStyle name="Entrada 4 2 2 6 2 2" xfId="50008" xr:uid="{C64C3E46-CAC2-4DD5-93AB-84089BFF0C1E}"/>
    <cellStyle name="Entrada 4 2 2 6 2 2 2" xfId="60083" xr:uid="{BAE1A40D-1C1C-4583-BD02-4550B06CA556}"/>
    <cellStyle name="Entrada 4 2 2 6 2 3" xfId="58031" xr:uid="{B353D9A9-4521-45DB-BDC5-2F824E6A95FC}"/>
    <cellStyle name="Entrada 4 2 2 6 3" xfId="47906" xr:uid="{23B31A43-3ABC-4C12-9103-84806917878B}"/>
    <cellStyle name="Entrada 4 2 2 7" xfId="36750" xr:uid="{10408C19-E768-40BC-875B-6CFAA2143DC9}"/>
    <cellStyle name="Entrada 4 2 2 7 2" xfId="46005" xr:uid="{84D8A314-1BCE-468D-AB2D-3260B253D254}"/>
    <cellStyle name="Entrada 4 2 2 7 2 2" xfId="50009" xr:uid="{BC8D909C-22AC-4598-96D4-66FBFA659315}"/>
    <cellStyle name="Entrada 4 2 2 7 2 2 2" xfId="60084" xr:uid="{943D4CB1-93FD-461E-AA41-334FD4107011}"/>
    <cellStyle name="Entrada 4 2 2 7 2 3" xfId="58032" xr:uid="{7E4D1B28-7937-44BD-A950-09F437EE6C8F}"/>
    <cellStyle name="Entrada 4 2 2 7 3" xfId="47907" xr:uid="{96A0681F-EE0D-4631-969F-F410E5C7D9EA}"/>
    <cellStyle name="Entrada 4 2 2 8" xfId="45991" xr:uid="{1802EADF-8C49-4283-B8A9-D10E8A92F7BA}"/>
    <cellStyle name="Entrada 4 2 2 8 2" xfId="49995" xr:uid="{A6414A7F-3A8E-42A9-B8B1-90B59FE42076}"/>
    <cellStyle name="Entrada 4 2 2 8 2 2" xfId="60070" xr:uid="{28E14458-C5B3-4F4B-B82E-F7E7D0E3E9B6}"/>
    <cellStyle name="Entrada 4 2 2 8 3" xfId="58018" xr:uid="{58DE7A91-6C1C-4B93-B257-258337371246}"/>
    <cellStyle name="Entrada 4 2 2 9" xfId="47893" xr:uid="{8C589E9A-14E8-4F56-B002-ED0F7EEF8D9C}"/>
    <cellStyle name="Entrada 4 2 2_Rev &amp; Serv Trans (MXP)" xfId="36751" xr:uid="{81BAE536-69F7-4742-BA59-D7BC8D9A8CDC}"/>
    <cellStyle name="Entrada 4 2 3" xfId="36752" xr:uid="{86543B5C-6FB8-48F5-B172-6131E1A1EDED}"/>
    <cellStyle name="Entrada 4 2 3 2" xfId="36753" xr:uid="{F27BBD22-8F05-496B-BED1-61710EC39712}"/>
    <cellStyle name="Entrada 4 2 3 2 2" xfId="36754" xr:uid="{BEC23450-0413-4180-8B50-929F0A3A86AD}"/>
    <cellStyle name="Entrada 4 2 3 2 2 2" xfId="46008" xr:uid="{3EBD5351-AB1B-405C-AFA0-EFBC3AA9859E}"/>
    <cellStyle name="Entrada 4 2 3 2 2 2 2" xfId="50012" xr:uid="{FF6BC4E1-4C26-4220-A4D3-D2763A8A1E8D}"/>
    <cellStyle name="Entrada 4 2 3 2 2 2 2 2" xfId="60087" xr:uid="{DC6909D0-36D7-40DB-B85D-DF3309A5E15F}"/>
    <cellStyle name="Entrada 4 2 3 2 2 2 3" xfId="58035" xr:uid="{C77E8DAD-CAD1-4C55-BF2A-000167D68C7B}"/>
    <cellStyle name="Entrada 4 2 3 2 2 3" xfId="47910" xr:uid="{83A9F193-11CF-4575-8CFA-4649C3FFEE2E}"/>
    <cellStyle name="Entrada 4 2 3 2 3" xfId="36755" xr:uid="{A1B735F8-661E-4A11-BAF2-6AB00F65618B}"/>
    <cellStyle name="Entrada 4 2 3 2 3 2" xfId="46009" xr:uid="{DDAEE0FB-F748-4321-8E15-E6A9C7E47ADF}"/>
    <cellStyle name="Entrada 4 2 3 2 3 2 2" xfId="50013" xr:uid="{5B38C5B7-99A4-4B14-9FDA-9CAE8E7F420A}"/>
    <cellStyle name="Entrada 4 2 3 2 3 2 2 2" xfId="60088" xr:uid="{8217F965-53EE-4E7A-961A-935DDE82E21A}"/>
    <cellStyle name="Entrada 4 2 3 2 3 2 3" xfId="58036" xr:uid="{04B1DA71-1FF1-4FD6-B2CD-C5E3C8FED7B4}"/>
    <cellStyle name="Entrada 4 2 3 2 3 3" xfId="47911" xr:uid="{5ADA2CA4-65D1-43EA-BCAF-D090CF10C052}"/>
    <cellStyle name="Entrada 4 2 3 2 4" xfId="36756" xr:uid="{5E9D9EB2-87D9-457A-A7B8-D76C87C7A430}"/>
    <cellStyle name="Entrada 4 2 3 2 4 2" xfId="46010" xr:uid="{E09C10F6-AF18-4094-A492-7EA9D967515A}"/>
    <cellStyle name="Entrada 4 2 3 2 4 2 2" xfId="50014" xr:uid="{317004A7-7B3F-44B0-A4C1-3F1317313C29}"/>
    <cellStyle name="Entrada 4 2 3 2 4 2 2 2" xfId="60089" xr:uid="{37937EE7-B38C-42CB-BE3D-F18FD21BD4CB}"/>
    <cellStyle name="Entrada 4 2 3 2 4 2 3" xfId="58037" xr:uid="{C9640124-1388-425A-BAF7-5529536649A9}"/>
    <cellStyle name="Entrada 4 2 3 2 4 3" xfId="47912" xr:uid="{B329A1A0-EEE6-4DDB-9168-02C7DAADF35A}"/>
    <cellStyle name="Entrada 4 2 3 2 5" xfId="36757" xr:uid="{B7DBF83C-01DF-4BA6-9697-691AD871DA1D}"/>
    <cellStyle name="Entrada 4 2 3 2 5 2" xfId="46011" xr:uid="{0B38CB13-21B5-4EF8-BD54-742BF7E374A7}"/>
    <cellStyle name="Entrada 4 2 3 2 5 2 2" xfId="50015" xr:uid="{14D4B6FE-0511-47B1-AC95-0CC6A9B139EA}"/>
    <cellStyle name="Entrada 4 2 3 2 5 2 2 2" xfId="60090" xr:uid="{52A76AEA-721E-4E28-BDCA-DD6FA8A3B56B}"/>
    <cellStyle name="Entrada 4 2 3 2 5 2 3" xfId="58038" xr:uid="{2E53CC3E-F485-470A-B4E7-B1B1EC2CE6A9}"/>
    <cellStyle name="Entrada 4 2 3 2 5 3" xfId="47913" xr:uid="{FEC22670-867B-4ADE-B2EE-7A31F5DF2757}"/>
    <cellStyle name="Entrada 4 2 3 2 6" xfId="46007" xr:uid="{9E1F77B0-CC1D-49B0-94CA-CA034B59D52D}"/>
    <cellStyle name="Entrada 4 2 3 2 6 2" xfId="50011" xr:uid="{D57E008E-C8B4-412D-BF5C-90F6DDF3E4B2}"/>
    <cellStyle name="Entrada 4 2 3 2 6 2 2" xfId="60086" xr:uid="{ECF91C32-1281-4DDC-8053-1DE55A21CD00}"/>
    <cellStyle name="Entrada 4 2 3 2 6 3" xfId="58034" xr:uid="{84C4E800-66C3-449D-82DA-B241416ED7E7}"/>
    <cellStyle name="Entrada 4 2 3 2 7" xfId="47909" xr:uid="{8214AAA3-89B2-4D90-A91C-06A7667048C7}"/>
    <cellStyle name="Entrada 4 2 3 2_Rev &amp; Serv Trans (MXP)" xfId="36758" xr:uid="{C0530ABB-6E1C-47A8-8129-DDAEA3AB01BE}"/>
    <cellStyle name="Entrada 4 2 3 3" xfId="36759" xr:uid="{772C7F9C-874A-495A-81FF-FC765BBCFC97}"/>
    <cellStyle name="Entrada 4 2 3 3 2" xfId="36760" xr:uid="{F49D4706-5094-4FE1-A20B-3849BAC578B7}"/>
    <cellStyle name="Entrada 4 2 3 3 2 2" xfId="46013" xr:uid="{D84FCCF2-3637-46AA-8572-0E34C6F09B7B}"/>
    <cellStyle name="Entrada 4 2 3 3 2 2 2" xfId="50017" xr:uid="{8A2CE44F-7B98-4D0F-B9F0-77D7BD10D53C}"/>
    <cellStyle name="Entrada 4 2 3 3 2 2 2 2" xfId="60092" xr:uid="{9DDFC580-783A-4672-812A-6EF06212493A}"/>
    <cellStyle name="Entrada 4 2 3 3 2 2 3" xfId="58040" xr:uid="{C3366056-5F3E-4E95-9E22-F5C0EE627513}"/>
    <cellStyle name="Entrada 4 2 3 3 2 3" xfId="47915" xr:uid="{95EE1D93-4249-4AE4-B7D5-6A9CAC4043F2}"/>
    <cellStyle name="Entrada 4 2 3 3 3" xfId="36761" xr:uid="{613A5625-C598-426F-AC99-493CA03DCE50}"/>
    <cellStyle name="Entrada 4 2 3 3 3 2" xfId="46014" xr:uid="{8AF26925-9E56-4FFE-9B39-D76BE4F7827A}"/>
    <cellStyle name="Entrada 4 2 3 3 3 2 2" xfId="50018" xr:uid="{8E38EA5B-5AEA-4969-8A4E-4A9BFDF2941E}"/>
    <cellStyle name="Entrada 4 2 3 3 3 2 2 2" xfId="60093" xr:uid="{D1334B22-F4B5-4E02-B372-520D395310AD}"/>
    <cellStyle name="Entrada 4 2 3 3 3 2 3" xfId="58041" xr:uid="{EEB03415-EFB8-4722-AC17-9CC8625C2915}"/>
    <cellStyle name="Entrada 4 2 3 3 3 3" xfId="47916" xr:uid="{31BC93F5-6F6E-4CE0-A049-1949EE036120}"/>
    <cellStyle name="Entrada 4 2 3 3 4" xfId="36762" xr:uid="{A8E3796F-0AAC-49C8-B730-65C8286CCD8F}"/>
    <cellStyle name="Entrada 4 2 3 3 4 2" xfId="46015" xr:uid="{6029E89E-14CC-48B2-9682-AC7C648D977E}"/>
    <cellStyle name="Entrada 4 2 3 3 4 2 2" xfId="50019" xr:uid="{AD4D6249-3B08-43CF-A0E5-72E0BDD00D75}"/>
    <cellStyle name="Entrada 4 2 3 3 4 2 2 2" xfId="60094" xr:uid="{24379B3F-9251-44C4-ADF1-54520AC1A587}"/>
    <cellStyle name="Entrada 4 2 3 3 4 2 3" xfId="58042" xr:uid="{C8352EC1-99A5-4CC8-A366-A6557851132F}"/>
    <cellStyle name="Entrada 4 2 3 3 4 3" xfId="47917" xr:uid="{3061A8A9-1A2D-428B-A3CD-228F849F3661}"/>
    <cellStyle name="Entrada 4 2 3 3 5" xfId="36763" xr:uid="{1C1B4D7D-8268-4CA9-95C4-98EC92A91C13}"/>
    <cellStyle name="Entrada 4 2 3 3 5 2" xfId="46016" xr:uid="{E3B51A29-C217-464D-BE21-88BA34BED8E4}"/>
    <cellStyle name="Entrada 4 2 3 3 5 2 2" xfId="50020" xr:uid="{F6F38D18-35C2-4191-9FA4-ECD8EA0CB34B}"/>
    <cellStyle name="Entrada 4 2 3 3 5 2 2 2" xfId="60095" xr:uid="{DECA5D3A-24FA-474E-ACBB-FF5BD17C398E}"/>
    <cellStyle name="Entrada 4 2 3 3 5 2 3" xfId="58043" xr:uid="{1D39D562-DBB0-4A0C-A0CC-C7C4011EACCC}"/>
    <cellStyle name="Entrada 4 2 3 3 5 3" xfId="47918" xr:uid="{9723BE32-BFA5-4C9C-862E-6CD452B87447}"/>
    <cellStyle name="Entrada 4 2 3 3 6" xfId="46012" xr:uid="{69598A72-2F53-4FFD-8E6D-C1610A93E22D}"/>
    <cellStyle name="Entrada 4 2 3 3 6 2" xfId="50016" xr:uid="{4E8AFB77-89E4-4C48-B8E5-D14FE0763D0D}"/>
    <cellStyle name="Entrada 4 2 3 3 6 2 2" xfId="60091" xr:uid="{5FCE3922-5621-4F07-9B37-9B35C11605CC}"/>
    <cellStyle name="Entrada 4 2 3 3 6 3" xfId="58039" xr:uid="{BD4568B4-9BE5-4D34-9C5B-F3DF1E764108}"/>
    <cellStyle name="Entrada 4 2 3 3 7" xfId="47914" xr:uid="{8C741D83-179A-4E2D-BE6E-530A192A4413}"/>
    <cellStyle name="Entrada 4 2 3 3_Rev &amp; Serv Trans (MXP)" xfId="36764" xr:uid="{B82BEA7F-E664-48FB-9E3E-DC6784DCD5A8}"/>
    <cellStyle name="Entrada 4 2 3 4" xfId="36765" xr:uid="{CA9DE9C4-63E0-44A4-9CC8-CD10B52DBAFE}"/>
    <cellStyle name="Entrada 4 2 3 4 2" xfId="46017" xr:uid="{CC409162-85CC-4D65-AFB4-20CBB405D6C8}"/>
    <cellStyle name="Entrada 4 2 3 4 2 2" xfId="50021" xr:uid="{E3D029E5-8A67-4430-A13D-1CF57182DF79}"/>
    <cellStyle name="Entrada 4 2 3 4 2 2 2" xfId="60096" xr:uid="{C78ECE20-E573-4869-A59F-0A7D292D385E}"/>
    <cellStyle name="Entrada 4 2 3 4 2 3" xfId="58044" xr:uid="{FF55C607-BA3B-4DC0-B5CE-B92426721917}"/>
    <cellStyle name="Entrada 4 2 3 4 3" xfId="47919" xr:uid="{CF41E7F2-B5B4-4087-BAC1-EDE3CC1266B5}"/>
    <cellStyle name="Entrada 4 2 3 5" xfId="36766" xr:uid="{DEE5AEE8-F9AD-4AC5-8B40-BB4D980B2142}"/>
    <cellStyle name="Entrada 4 2 3 5 2" xfId="46018" xr:uid="{30FD1DD4-5C81-4058-A03E-14A00456E18D}"/>
    <cellStyle name="Entrada 4 2 3 5 2 2" xfId="50022" xr:uid="{9D70B17E-24C9-4B98-B8A2-C394A7DEAAD0}"/>
    <cellStyle name="Entrada 4 2 3 5 2 2 2" xfId="60097" xr:uid="{D717DAB0-A0CF-4D24-95C1-7581D3CF4A53}"/>
    <cellStyle name="Entrada 4 2 3 5 2 3" xfId="58045" xr:uid="{64080DA2-C71D-42C4-A8A7-EB70E0602B24}"/>
    <cellStyle name="Entrada 4 2 3 5 3" xfId="47920" xr:uid="{B171EA67-0942-4040-B458-A56C74AF5182}"/>
    <cellStyle name="Entrada 4 2 3 6" xfId="36767" xr:uid="{25AC406A-A9FD-49ED-933D-CB46ADDF6C2C}"/>
    <cellStyle name="Entrada 4 2 3 6 2" xfId="46019" xr:uid="{946B025F-7ADC-449A-A77E-BEFC544766F5}"/>
    <cellStyle name="Entrada 4 2 3 6 2 2" xfId="50023" xr:uid="{36B3E570-D412-48C8-9499-606D6B1DC5E0}"/>
    <cellStyle name="Entrada 4 2 3 6 2 2 2" xfId="60098" xr:uid="{45C79DA8-AB79-447C-8F77-153800ABE0E0}"/>
    <cellStyle name="Entrada 4 2 3 6 2 3" xfId="58046" xr:uid="{5B10F97B-0207-444E-A89D-FB9EA41C4A84}"/>
    <cellStyle name="Entrada 4 2 3 6 3" xfId="47921" xr:uid="{9E56ACC6-2014-4D66-9D85-AF6716C2A087}"/>
    <cellStyle name="Entrada 4 2 3 7" xfId="36768" xr:uid="{FB46519D-3ABD-443A-ABF7-EB7E352594C3}"/>
    <cellStyle name="Entrada 4 2 3 7 2" xfId="46020" xr:uid="{96185CCD-3957-4A39-9E56-F52E2D9581C9}"/>
    <cellStyle name="Entrada 4 2 3 7 2 2" xfId="50024" xr:uid="{D1E552B4-7B04-470D-AD36-19596ABC342C}"/>
    <cellStyle name="Entrada 4 2 3 7 2 2 2" xfId="60099" xr:uid="{1F708A6B-8811-44B8-B314-C7C7728EB6EC}"/>
    <cellStyle name="Entrada 4 2 3 7 2 3" xfId="58047" xr:uid="{890F4049-5CE7-4D6F-92BA-DD90D25AFB64}"/>
    <cellStyle name="Entrada 4 2 3 7 3" xfId="47922" xr:uid="{4C070560-E4A2-47AF-86D6-A7A7A959A410}"/>
    <cellStyle name="Entrada 4 2 3 8" xfId="46006" xr:uid="{790DE397-7835-47BA-8554-A24624372A29}"/>
    <cellStyle name="Entrada 4 2 3 8 2" xfId="50010" xr:uid="{0972314F-443A-44EA-A1A9-42C84C0EAE84}"/>
    <cellStyle name="Entrada 4 2 3 8 2 2" xfId="60085" xr:uid="{4C82C5BE-9B4F-4060-9415-F88FB01489EF}"/>
    <cellStyle name="Entrada 4 2 3 8 3" xfId="58033" xr:uid="{16D3E1B0-75C3-4839-A57E-86DA260ADCB8}"/>
    <cellStyle name="Entrada 4 2 3 9" xfId="47908" xr:uid="{181768A3-8D4D-4479-B855-7EF0D4DFFEB2}"/>
    <cellStyle name="Entrada 4 2 3_Rev &amp; Serv Trans (MXP)" xfId="36769" xr:uid="{058DEF30-CC50-42CD-9FD4-0A590595D389}"/>
    <cellStyle name="Entrada 4 2 4" xfId="36770" xr:uid="{45F5A209-BE37-43BD-9572-DB3A3F64A50E}"/>
    <cellStyle name="Entrada 4 2 4 2" xfId="36771" xr:uid="{E67B095B-C9A9-4340-B33A-ABCEB36D582E}"/>
    <cellStyle name="Entrada 4 2 4 2 2" xfId="46022" xr:uid="{856E28A4-1E28-4FD0-9D1B-523B2A737D40}"/>
    <cellStyle name="Entrada 4 2 4 2 2 2" xfId="50026" xr:uid="{1B70016B-1133-47FB-A8CB-820BA10E808D}"/>
    <cellStyle name="Entrada 4 2 4 2 2 2 2" xfId="60101" xr:uid="{36F80933-5FEE-4806-9B28-47BC9C704FBB}"/>
    <cellStyle name="Entrada 4 2 4 2 2 3" xfId="58049" xr:uid="{325B4849-86A3-4911-BE19-65C7E7E9930E}"/>
    <cellStyle name="Entrada 4 2 4 2 3" xfId="47924" xr:uid="{AF6B3707-0367-4523-BA46-7FEEFE47A019}"/>
    <cellStyle name="Entrada 4 2 4 3" xfId="36772" xr:uid="{12848DEB-93C0-4C05-8F36-02184F8CF886}"/>
    <cellStyle name="Entrada 4 2 4 3 2" xfId="46023" xr:uid="{63695918-60EC-4CC4-8D38-94052D8DC282}"/>
    <cellStyle name="Entrada 4 2 4 3 2 2" xfId="50027" xr:uid="{2D0310D0-57E5-4BBB-9C7C-CCB2A0D777F7}"/>
    <cellStyle name="Entrada 4 2 4 3 2 2 2" xfId="60102" xr:uid="{22CE66A5-70BF-493E-B8D6-468885AC760F}"/>
    <cellStyle name="Entrada 4 2 4 3 2 3" xfId="58050" xr:uid="{0D670A27-BA3F-44E3-A959-53C7603C6CA2}"/>
    <cellStyle name="Entrada 4 2 4 3 3" xfId="47925" xr:uid="{57CD376E-E0F5-4103-AB65-3CDA1B517E76}"/>
    <cellStyle name="Entrada 4 2 4 4" xfId="36773" xr:uid="{0FD3D35B-9C36-4B61-A690-A006AD946485}"/>
    <cellStyle name="Entrada 4 2 4 4 2" xfId="46024" xr:uid="{028C0AC8-AD2D-4CD5-A55C-1BCE6F76FEBA}"/>
    <cellStyle name="Entrada 4 2 4 4 2 2" xfId="50028" xr:uid="{70A4AC24-F682-4321-ACAA-CE4D58C7D25B}"/>
    <cellStyle name="Entrada 4 2 4 4 2 2 2" xfId="60103" xr:uid="{BC8F8A63-60BB-412B-B5C6-CD8D565D79CA}"/>
    <cellStyle name="Entrada 4 2 4 4 2 3" xfId="58051" xr:uid="{31A4A079-3FB5-4528-A91D-BBE61827B1F0}"/>
    <cellStyle name="Entrada 4 2 4 4 3" xfId="47926" xr:uid="{C889F227-C1DA-4726-A713-4C494EBE1D75}"/>
    <cellStyle name="Entrada 4 2 4 5" xfId="36774" xr:uid="{FD81387C-6214-4F6A-9596-549B8607C6BC}"/>
    <cellStyle name="Entrada 4 2 4 5 2" xfId="46025" xr:uid="{8F2C3F1D-361C-4A93-9561-D0B6E8C9A4B5}"/>
    <cellStyle name="Entrada 4 2 4 5 2 2" xfId="50029" xr:uid="{A0D8B2FA-C026-4D31-9BC8-0340420292BB}"/>
    <cellStyle name="Entrada 4 2 4 5 2 2 2" xfId="60104" xr:uid="{4CCEA6B5-69B4-4756-A311-A5E281903ADC}"/>
    <cellStyle name="Entrada 4 2 4 5 2 3" xfId="58052" xr:uid="{D651581F-D726-41A0-887D-DB5E1A84B6AA}"/>
    <cellStyle name="Entrada 4 2 4 5 3" xfId="47927" xr:uid="{AD76431A-BE61-4FDA-B845-E11C9E8A67DC}"/>
    <cellStyle name="Entrada 4 2 4 6" xfId="46021" xr:uid="{D72FD84D-929F-4E9C-B67E-3022C8526102}"/>
    <cellStyle name="Entrada 4 2 4 6 2" xfId="50025" xr:uid="{8066C4BF-F4D6-4C53-9E80-28C9AC45A50A}"/>
    <cellStyle name="Entrada 4 2 4 6 2 2" xfId="60100" xr:uid="{254BE9F6-4D50-4868-B844-5B84B39CA52B}"/>
    <cellStyle name="Entrada 4 2 4 6 3" xfId="58048" xr:uid="{B5B688CC-8C9C-49BA-A1A0-E9CC7FFEE1F5}"/>
    <cellStyle name="Entrada 4 2 4 7" xfId="47923" xr:uid="{33472BC2-B80B-47C7-94AC-174A9E3D858D}"/>
    <cellStyle name="Entrada 4 2 4_Rev &amp; Serv Trans (MXP)" xfId="36775" xr:uid="{AC44D100-780C-48D4-A589-AE27D7D15ABA}"/>
    <cellStyle name="Entrada 4 2 5" xfId="36776" xr:uid="{C607233C-7954-4849-95F4-F951CC3F09DB}"/>
    <cellStyle name="Entrada 4 2 5 2" xfId="36777" xr:uid="{15935CDF-C561-4427-9496-CB98DB3535FE}"/>
    <cellStyle name="Entrada 4 2 5 2 2" xfId="46027" xr:uid="{05A32875-FB7F-4067-904C-581A84DE25F2}"/>
    <cellStyle name="Entrada 4 2 5 2 2 2" xfId="50031" xr:uid="{2F8806BF-4621-48A7-B19F-6FA0381AF08A}"/>
    <cellStyle name="Entrada 4 2 5 2 2 2 2" xfId="60106" xr:uid="{17869CE0-E0CE-4DE4-9ED2-28897E0CF9FD}"/>
    <cellStyle name="Entrada 4 2 5 2 2 3" xfId="58054" xr:uid="{137B395A-1808-4EE4-8B96-73BC9EA0F733}"/>
    <cellStyle name="Entrada 4 2 5 2 3" xfId="47929" xr:uid="{60EAD687-AE8B-4F95-8E09-A1F4F9CF56B9}"/>
    <cellStyle name="Entrada 4 2 5 3" xfId="36778" xr:uid="{2AC0DBC5-94E3-4362-BC2C-803A9B3EFDB8}"/>
    <cellStyle name="Entrada 4 2 5 3 2" xfId="46028" xr:uid="{F02BED84-C4ED-417C-9887-9D32BA76CFB5}"/>
    <cellStyle name="Entrada 4 2 5 3 2 2" xfId="50032" xr:uid="{F57D912B-A29B-4827-9DEC-ADC572AD20C6}"/>
    <cellStyle name="Entrada 4 2 5 3 2 2 2" xfId="60107" xr:uid="{60371BDF-69D0-460B-9C7A-CA0245C428F0}"/>
    <cellStyle name="Entrada 4 2 5 3 2 3" xfId="58055" xr:uid="{3B51CACD-222F-4FE3-919A-4FAADBAA219B}"/>
    <cellStyle name="Entrada 4 2 5 3 3" xfId="47930" xr:uid="{774771A2-66DC-446A-8BA5-680C12E51183}"/>
    <cellStyle name="Entrada 4 2 5 4" xfId="36779" xr:uid="{E09C98CF-49A4-4B7B-8FF5-21D2AE458BA8}"/>
    <cellStyle name="Entrada 4 2 5 4 2" xfId="46029" xr:uid="{27CA9D4E-2012-44DB-B76E-1198DD627548}"/>
    <cellStyle name="Entrada 4 2 5 4 2 2" xfId="50033" xr:uid="{F6768592-096E-4338-AC50-3C6B80C54AFF}"/>
    <cellStyle name="Entrada 4 2 5 4 2 2 2" xfId="60108" xr:uid="{113C5A00-BAA4-4169-BB6F-C53D527BD69D}"/>
    <cellStyle name="Entrada 4 2 5 4 2 3" xfId="58056" xr:uid="{EC9D0713-E509-4A7F-9B8B-8AB56C72A001}"/>
    <cellStyle name="Entrada 4 2 5 4 3" xfId="47931" xr:uid="{2E2D9106-0998-4CA1-A06D-3532C4A56271}"/>
    <cellStyle name="Entrada 4 2 5 5" xfId="36780" xr:uid="{7ECC6FE5-2FC6-47BF-B0AF-4B6905AA92F8}"/>
    <cellStyle name="Entrada 4 2 5 5 2" xfId="46030" xr:uid="{898035A1-F32D-4D3A-96ED-2CDC95CBC4D4}"/>
    <cellStyle name="Entrada 4 2 5 5 2 2" xfId="50034" xr:uid="{87C8F303-661D-4DA0-AF5D-AF65194127DC}"/>
    <cellStyle name="Entrada 4 2 5 5 2 2 2" xfId="60109" xr:uid="{558784E1-1C7F-4DDA-888C-3BCCA780DA91}"/>
    <cellStyle name="Entrada 4 2 5 5 2 3" xfId="58057" xr:uid="{386FF8FB-6E77-497A-AD76-29418C98107F}"/>
    <cellStyle name="Entrada 4 2 5 5 3" xfId="47932" xr:uid="{FB0C27A0-7381-42DB-96DA-76755B61C258}"/>
    <cellStyle name="Entrada 4 2 5 6" xfId="46026" xr:uid="{8FD0A08A-1B6B-41CA-98D2-4F08478D6C59}"/>
    <cellStyle name="Entrada 4 2 5 6 2" xfId="50030" xr:uid="{9F70A3A9-BF14-4BB0-8061-B8AFCDA2D5C9}"/>
    <cellStyle name="Entrada 4 2 5 6 2 2" xfId="60105" xr:uid="{12A4F05D-D7C6-4DF1-BFCE-8B8761337360}"/>
    <cellStyle name="Entrada 4 2 5 6 3" xfId="58053" xr:uid="{7903F968-EDBC-4307-B64C-2D12E0A421BE}"/>
    <cellStyle name="Entrada 4 2 5 7" xfId="47928" xr:uid="{1B39A405-B376-452F-8FE4-EEAC0C9D5C8C}"/>
    <cellStyle name="Entrada 4 2 5_Rev &amp; Serv Trans (MXP)" xfId="36781" xr:uid="{BA60B605-9572-4088-A568-D485ADC6D632}"/>
    <cellStyle name="Entrada 4 2 6" xfId="36782" xr:uid="{0C2FDFB6-0D20-4E60-B05C-A8433D86BD5B}"/>
    <cellStyle name="Entrada 4 2 6 2" xfId="46031" xr:uid="{3A046FA2-CFF2-44BD-97CE-5B37CCE92053}"/>
    <cellStyle name="Entrada 4 2 6 2 2" xfId="50035" xr:uid="{FCD740CE-9BEC-4341-8DC2-D2A77F31AB39}"/>
    <cellStyle name="Entrada 4 2 6 2 2 2" xfId="60110" xr:uid="{7E9BB2F4-5484-4503-B53A-9A0311AA4330}"/>
    <cellStyle name="Entrada 4 2 6 2 3" xfId="58058" xr:uid="{716D6ABA-1BFB-482C-BB1B-A792368DD208}"/>
    <cellStyle name="Entrada 4 2 6 3" xfId="47933" xr:uid="{0262256B-9A56-4BCE-9F30-63A93032DF94}"/>
    <cellStyle name="Entrada 4 2 7" xfId="36783" xr:uid="{223C0270-C33A-4D75-9BDA-FEB0DAC2A759}"/>
    <cellStyle name="Entrada 4 2 7 2" xfId="46032" xr:uid="{E47DD4DF-4035-49CC-AA0A-5DC52B1DD501}"/>
    <cellStyle name="Entrada 4 2 7 2 2" xfId="50036" xr:uid="{F8A574C9-8724-41A9-B42B-AB977FC8CA98}"/>
    <cellStyle name="Entrada 4 2 7 2 2 2" xfId="60111" xr:uid="{12A5E147-5CD3-48D4-8A1F-3B4C63C370FA}"/>
    <cellStyle name="Entrada 4 2 7 2 3" xfId="58059" xr:uid="{CDA1E79C-B92B-49DE-90A4-44F8592F95BD}"/>
    <cellStyle name="Entrada 4 2 7 3" xfId="47934" xr:uid="{03BD597B-8610-4CC8-98E6-38DFE1F7BA6C}"/>
    <cellStyle name="Entrada 4 2 8" xfId="36784" xr:uid="{75AC4060-95CE-4341-815B-92C680DC44DB}"/>
    <cellStyle name="Entrada 4 2 8 2" xfId="46033" xr:uid="{D8C95F5D-088E-4E01-865D-036B955FF9F6}"/>
    <cellStyle name="Entrada 4 2 8 2 2" xfId="50037" xr:uid="{359C02DA-1322-4F03-908F-02E2DA79E6E1}"/>
    <cellStyle name="Entrada 4 2 8 2 2 2" xfId="60112" xr:uid="{4BFE2136-E9C4-4D49-A141-6E4ABB243DFD}"/>
    <cellStyle name="Entrada 4 2 8 2 3" xfId="58060" xr:uid="{8892643E-1F42-40E3-8DDD-1CD4DAA6B2EB}"/>
    <cellStyle name="Entrada 4 2 8 3" xfId="47935" xr:uid="{58C56A42-1D20-4642-BB1D-44718FBB2126}"/>
    <cellStyle name="Entrada 4 2 9" xfId="36785" xr:uid="{682AC6A3-10AB-42CB-8494-E53EA4A11903}"/>
    <cellStyle name="Entrada 4 2 9 2" xfId="46034" xr:uid="{422D61B4-E230-4B65-B7F8-6D5EEF7BA5EB}"/>
    <cellStyle name="Entrada 4 2 9 2 2" xfId="50038" xr:uid="{BD3D11C4-860C-4BCE-9D54-F27544D367D6}"/>
    <cellStyle name="Entrada 4 2 9 2 2 2" xfId="60113" xr:uid="{B505C9C6-21BC-4BA9-A476-54BDD822F817}"/>
    <cellStyle name="Entrada 4 2 9 2 3" xfId="58061" xr:uid="{366C5194-11FB-49DA-93AE-2EF8D6178CE8}"/>
    <cellStyle name="Entrada 4 2 9 3" xfId="47936" xr:uid="{352FC32B-9B81-4A9D-9A0B-AD3174DB71D9}"/>
    <cellStyle name="Entrada 4 2_Rev &amp; Serv Trans (MXP)" xfId="36786" xr:uid="{5198B010-DE74-4951-BEF9-B3AEC551486D}"/>
    <cellStyle name="Entrada 4 3" xfId="36787" xr:uid="{36B4CDC4-105C-4556-A300-173CB02F7534}"/>
    <cellStyle name="Entrada 4 3 2" xfId="36788" xr:uid="{1AC2F25E-76E8-4F97-B254-4B5C98406CFD}"/>
    <cellStyle name="Entrada 4 3 2 2" xfId="36789" xr:uid="{B37A71B5-F19B-4FF9-9B2B-EF6F8A59F294}"/>
    <cellStyle name="Entrada 4 3 2 2 2" xfId="46037" xr:uid="{1364CCCD-FA03-4F6F-B3B7-D0F0DF931A28}"/>
    <cellStyle name="Entrada 4 3 2 2 2 2" xfId="50041" xr:uid="{F17AC261-376B-430E-8D10-BDAB8849FF10}"/>
    <cellStyle name="Entrada 4 3 2 2 2 2 2" xfId="60116" xr:uid="{DBAB50CD-EC7A-47C8-881D-9EDB47C6C2C6}"/>
    <cellStyle name="Entrada 4 3 2 2 2 3" xfId="58064" xr:uid="{19AD2202-07E2-45C3-99A8-3BD0D52E6F2A}"/>
    <cellStyle name="Entrada 4 3 2 2 3" xfId="47939" xr:uid="{7C165D1F-9853-433E-A755-FC5C2817CBAC}"/>
    <cellStyle name="Entrada 4 3 2 3" xfId="36790" xr:uid="{248C8A83-A85A-4AEF-A1CC-535521345992}"/>
    <cellStyle name="Entrada 4 3 2 3 2" xfId="46038" xr:uid="{35DC8D55-8457-4FE0-9F98-F4EF5F76098B}"/>
    <cellStyle name="Entrada 4 3 2 3 2 2" xfId="50042" xr:uid="{BBEDF8F0-468D-49BE-907D-EDECDE10DDCB}"/>
    <cellStyle name="Entrada 4 3 2 3 2 2 2" xfId="60117" xr:uid="{C640F6B8-62AB-4769-9AF7-B8D6F0E844FF}"/>
    <cellStyle name="Entrada 4 3 2 3 2 3" xfId="58065" xr:uid="{74322C8E-F2E8-4A67-91CB-35FBAD7678FF}"/>
    <cellStyle name="Entrada 4 3 2 3 3" xfId="47940" xr:uid="{1FED6814-F60A-46A9-89AB-35F0FB1DC691}"/>
    <cellStyle name="Entrada 4 3 2 4" xfId="36791" xr:uid="{FACDF99C-DB8C-462A-88BC-DC5A76A99D80}"/>
    <cellStyle name="Entrada 4 3 2 4 2" xfId="46039" xr:uid="{20EE126C-63A7-4EAE-9AA7-B72F64926193}"/>
    <cellStyle name="Entrada 4 3 2 4 2 2" xfId="50043" xr:uid="{BE0F2B15-311F-4D61-8FB7-37B3CF00A131}"/>
    <cellStyle name="Entrada 4 3 2 4 2 2 2" xfId="60118" xr:uid="{C9F7A665-8B52-4B9F-AC61-078CE91D40C0}"/>
    <cellStyle name="Entrada 4 3 2 4 2 3" xfId="58066" xr:uid="{93264212-2765-49BD-82A0-823E439652B0}"/>
    <cellStyle name="Entrada 4 3 2 4 3" xfId="47941" xr:uid="{942AB351-F1F3-44DE-9B21-5DE93CBBD4B1}"/>
    <cellStyle name="Entrada 4 3 2 5" xfId="36792" xr:uid="{9E76BB5F-25AB-4E30-AC71-1B621550C5C2}"/>
    <cellStyle name="Entrada 4 3 2 5 2" xfId="46040" xr:uid="{ACB88EE5-1034-4DB5-BFEB-3ABB79B1D689}"/>
    <cellStyle name="Entrada 4 3 2 5 2 2" xfId="50044" xr:uid="{29BE4504-0B7B-4357-897C-2A3DA2D22345}"/>
    <cellStyle name="Entrada 4 3 2 5 2 2 2" xfId="60119" xr:uid="{EB8387A3-A242-4A67-98F8-EB29A64716A5}"/>
    <cellStyle name="Entrada 4 3 2 5 2 3" xfId="58067" xr:uid="{E1185135-8122-4B37-8404-8CF7EA5167D5}"/>
    <cellStyle name="Entrada 4 3 2 5 3" xfId="47942" xr:uid="{42DA1A0D-6C73-4034-897F-77F96678E019}"/>
    <cellStyle name="Entrada 4 3 2 6" xfId="46036" xr:uid="{1C59AD94-D47B-4B3D-A303-6FAAC2E39C21}"/>
    <cellStyle name="Entrada 4 3 2 6 2" xfId="50040" xr:uid="{DD918CBF-2D07-48AB-B776-8AB40F3DF1F4}"/>
    <cellStyle name="Entrada 4 3 2 6 2 2" xfId="60115" xr:uid="{31F8FF2B-22E0-469F-9811-575B2AE51C30}"/>
    <cellStyle name="Entrada 4 3 2 6 3" xfId="58063" xr:uid="{BB3CFD0C-CE06-4E95-B1DF-3EB6A1438466}"/>
    <cellStyle name="Entrada 4 3 2 7" xfId="47938" xr:uid="{C0DBAB62-6EC8-4436-8D2B-B7EAFE65B70C}"/>
    <cellStyle name="Entrada 4 3 2_Rev &amp; Serv Trans (MXP)" xfId="36793" xr:uid="{081FD33B-60F4-490E-921F-8A3B18902A99}"/>
    <cellStyle name="Entrada 4 3 3" xfId="36794" xr:uid="{84E9451A-BA9B-46B3-A454-7F3A940EF1D4}"/>
    <cellStyle name="Entrada 4 3 3 2" xfId="36795" xr:uid="{C0133CEC-A1AA-49BC-9AD9-879115465053}"/>
    <cellStyle name="Entrada 4 3 3 2 2" xfId="46042" xr:uid="{3EB02C22-5D1B-47D0-A496-814F4F09E098}"/>
    <cellStyle name="Entrada 4 3 3 2 2 2" xfId="50046" xr:uid="{75A1AA61-3624-4202-B22B-7630143A5615}"/>
    <cellStyle name="Entrada 4 3 3 2 2 2 2" xfId="60121" xr:uid="{F9F6B805-7831-4481-9132-9C97D4D20FCC}"/>
    <cellStyle name="Entrada 4 3 3 2 2 3" xfId="58069" xr:uid="{379432CB-E462-4DBF-93C1-7D8BF5DB30F0}"/>
    <cellStyle name="Entrada 4 3 3 2 3" xfId="47944" xr:uid="{C7ECB4D5-B6D3-4E36-8780-BDE5824F3507}"/>
    <cellStyle name="Entrada 4 3 3 3" xfId="36796" xr:uid="{D547C4F3-7F21-41A1-803D-52F02DA48499}"/>
    <cellStyle name="Entrada 4 3 3 3 2" xfId="46043" xr:uid="{B89136BD-E2E0-4F8D-85AC-49763A1FE01F}"/>
    <cellStyle name="Entrada 4 3 3 3 2 2" xfId="50047" xr:uid="{526C08B2-7593-4BF0-A9F2-91501E0A8AF5}"/>
    <cellStyle name="Entrada 4 3 3 3 2 2 2" xfId="60122" xr:uid="{246001CC-E6AF-467A-B870-88C4B05279F7}"/>
    <cellStyle name="Entrada 4 3 3 3 2 3" xfId="58070" xr:uid="{1E5761E8-B61E-46E7-8361-B6F10040D3DE}"/>
    <cellStyle name="Entrada 4 3 3 3 3" xfId="47945" xr:uid="{B3B5F27D-C5D2-4DB7-8E48-37E84F4D6A98}"/>
    <cellStyle name="Entrada 4 3 3 4" xfId="36797" xr:uid="{E1E74853-DCDF-4430-8323-65F15A026631}"/>
    <cellStyle name="Entrada 4 3 3 4 2" xfId="46044" xr:uid="{A8487955-0705-4F92-92D6-FB68C6AFE447}"/>
    <cellStyle name="Entrada 4 3 3 4 2 2" xfId="50048" xr:uid="{86385F31-ACA3-4742-9AFA-3EB349A21050}"/>
    <cellStyle name="Entrada 4 3 3 4 2 2 2" xfId="60123" xr:uid="{6FC29B29-2721-4A31-A4B1-82B2B6020450}"/>
    <cellStyle name="Entrada 4 3 3 4 2 3" xfId="58071" xr:uid="{44E006B3-09E9-4D20-828E-CBBBCEDEC88B}"/>
    <cellStyle name="Entrada 4 3 3 4 3" xfId="47946" xr:uid="{2B2503B2-6941-473E-86B0-8557B0554A2E}"/>
    <cellStyle name="Entrada 4 3 3 5" xfId="36798" xr:uid="{14B9431F-17C6-42C6-932A-BC1B4C2FFFEE}"/>
    <cellStyle name="Entrada 4 3 3 5 2" xfId="46045" xr:uid="{F15702B4-71F3-4D43-8BD2-2F1E7E4DA72F}"/>
    <cellStyle name="Entrada 4 3 3 5 2 2" xfId="50049" xr:uid="{A89D352E-8296-430A-ABD0-D5946D529698}"/>
    <cellStyle name="Entrada 4 3 3 5 2 2 2" xfId="60124" xr:uid="{B9C4EC1E-5DBE-4FD3-84D1-DBD800A206E9}"/>
    <cellStyle name="Entrada 4 3 3 5 2 3" xfId="58072" xr:uid="{1667BEB3-3645-40E7-B3BA-C59C05C5AEF3}"/>
    <cellStyle name="Entrada 4 3 3 5 3" xfId="47947" xr:uid="{3A328B2F-6687-455E-AF64-C6DE1B266791}"/>
    <cellStyle name="Entrada 4 3 3 6" xfId="46041" xr:uid="{5959D532-8158-4456-A231-1BCFB939354F}"/>
    <cellStyle name="Entrada 4 3 3 6 2" xfId="50045" xr:uid="{8E2FFAFF-A062-4194-B271-7C08F7DFC515}"/>
    <cellStyle name="Entrada 4 3 3 6 2 2" xfId="60120" xr:uid="{11A0B3C2-BCBE-4A64-85B2-B780B18E3354}"/>
    <cellStyle name="Entrada 4 3 3 6 3" xfId="58068" xr:uid="{701CB3B1-4A84-4F83-98F2-F31E8E264C39}"/>
    <cellStyle name="Entrada 4 3 3 7" xfId="47943" xr:uid="{07894130-33B4-4760-8881-4B05C6B29DDE}"/>
    <cellStyle name="Entrada 4 3 3_Rev &amp; Serv Trans (MXP)" xfId="36799" xr:uid="{7746882C-0F2D-495A-BFF1-5B023727B752}"/>
    <cellStyle name="Entrada 4 3 4" xfId="36800" xr:uid="{B212DC20-40B8-4292-B41A-2FFB3CCF261A}"/>
    <cellStyle name="Entrada 4 3 4 2" xfId="46046" xr:uid="{E5A4C0AB-1EE2-4246-BC29-0D3724A620A6}"/>
    <cellStyle name="Entrada 4 3 4 2 2" xfId="50050" xr:uid="{5C6558DC-C36B-445A-A2D9-ADED6488EF9F}"/>
    <cellStyle name="Entrada 4 3 4 2 2 2" xfId="60125" xr:uid="{9628AC87-57C8-44C9-944A-1F39355207C2}"/>
    <cellStyle name="Entrada 4 3 4 2 3" xfId="58073" xr:uid="{D2D5D08A-71CC-4EEF-9AD6-DCE78F2EA7A8}"/>
    <cellStyle name="Entrada 4 3 4 3" xfId="47948" xr:uid="{9BB61F2D-7327-45C9-8A23-30D7C5EDA26B}"/>
    <cellStyle name="Entrada 4 3 5" xfId="36801" xr:uid="{146AE5C8-D742-42AB-B278-F8EA4DBE6AC9}"/>
    <cellStyle name="Entrada 4 3 5 2" xfId="46047" xr:uid="{04F68084-A54C-418C-9A4A-077E09ECD80F}"/>
    <cellStyle name="Entrada 4 3 5 2 2" xfId="50051" xr:uid="{7BE14A16-A9DE-43C0-87D9-F636F5990253}"/>
    <cellStyle name="Entrada 4 3 5 2 2 2" xfId="60126" xr:uid="{411C4E7D-8934-4026-B8F8-05D0CE961901}"/>
    <cellStyle name="Entrada 4 3 5 2 3" xfId="58074" xr:uid="{F1151E74-6323-4443-B89F-EBCAB117096A}"/>
    <cellStyle name="Entrada 4 3 5 3" xfId="47949" xr:uid="{7D20BD01-B3F3-4A70-BC48-D2AC5B871AED}"/>
    <cellStyle name="Entrada 4 3 6" xfId="36802" xr:uid="{68CC525A-F00B-4D06-B0E8-EF75429B1324}"/>
    <cellStyle name="Entrada 4 3 6 2" xfId="46048" xr:uid="{65C21099-985E-433F-AFC9-4C6D3666AB9C}"/>
    <cellStyle name="Entrada 4 3 6 2 2" xfId="50052" xr:uid="{3E7C74BA-2F3E-4DCD-84CA-A8C185118950}"/>
    <cellStyle name="Entrada 4 3 6 2 2 2" xfId="60127" xr:uid="{8AF59771-5B0E-4751-BD44-2085DE5E9B1C}"/>
    <cellStyle name="Entrada 4 3 6 2 3" xfId="58075" xr:uid="{743BCE9D-E4A5-4523-A22B-4EE21FB303DB}"/>
    <cellStyle name="Entrada 4 3 6 3" xfId="47950" xr:uid="{73DD250F-1635-4ADF-A9E8-8EAC9EA7534E}"/>
    <cellStyle name="Entrada 4 3 7" xfId="36803" xr:uid="{10BEBE56-7EE2-4DA8-9F90-45E98CF18F47}"/>
    <cellStyle name="Entrada 4 3 7 2" xfId="46049" xr:uid="{A5C07E6F-AC50-4AFB-85FF-67129862E5F0}"/>
    <cellStyle name="Entrada 4 3 7 2 2" xfId="50053" xr:uid="{1AA59B56-1160-48BC-8BF6-6E510EB8D56D}"/>
    <cellStyle name="Entrada 4 3 7 2 2 2" xfId="60128" xr:uid="{BC12482D-CA07-45E5-80E5-E78A81B137EA}"/>
    <cellStyle name="Entrada 4 3 7 2 3" xfId="58076" xr:uid="{B1AB2CD0-92AB-4F43-A76A-A791CCCA5A87}"/>
    <cellStyle name="Entrada 4 3 7 3" xfId="47951" xr:uid="{E7D2926A-58F0-41EF-AEAA-ABF887B98FE5}"/>
    <cellStyle name="Entrada 4 3 8" xfId="46035" xr:uid="{881B1EA2-8E48-4E8C-9A8C-7F451602C446}"/>
    <cellStyle name="Entrada 4 3 8 2" xfId="50039" xr:uid="{A9E3DD43-0DD9-45E2-9DC1-D583BC0F42A4}"/>
    <cellStyle name="Entrada 4 3 8 2 2" xfId="60114" xr:uid="{62BEA4F6-231B-4B5B-BCD0-133AB07340E5}"/>
    <cellStyle name="Entrada 4 3 8 3" xfId="58062" xr:uid="{8A6D6C56-582D-4C3D-B9D6-762DAD385A2C}"/>
    <cellStyle name="Entrada 4 3 9" xfId="47937" xr:uid="{604567B3-B52C-4CA6-A1B7-2665B8ECBACE}"/>
    <cellStyle name="Entrada 4 3_Rev &amp; Serv Trans (MXP)" xfId="36804" xr:uid="{6919C55C-FE5F-4A6E-878C-1FA801BE86AC}"/>
    <cellStyle name="Entrada 4 4" xfId="36805" xr:uid="{CD1492E3-EFBF-4857-8B49-98465833757A}"/>
    <cellStyle name="Entrada 4 4 2" xfId="36806" xr:uid="{AD194186-A2FD-47D7-B03B-20FF1F3D6FF3}"/>
    <cellStyle name="Entrada 4 4 2 2" xfId="36807" xr:uid="{BD730476-D9EF-47A2-B0E8-F009BB1306D5}"/>
    <cellStyle name="Entrada 4 4 2 2 2" xfId="46052" xr:uid="{F54BDC44-04D2-421E-8EFB-C45C19A12729}"/>
    <cellStyle name="Entrada 4 4 2 2 2 2" xfId="50056" xr:uid="{C8744086-6CF5-432D-884F-6B6DAB89C08E}"/>
    <cellStyle name="Entrada 4 4 2 2 2 2 2" xfId="60131" xr:uid="{4D6515BC-228F-48A9-BCB6-BE7A4D8E56F3}"/>
    <cellStyle name="Entrada 4 4 2 2 2 3" xfId="58079" xr:uid="{14BDF811-BDB7-4E42-BE87-C843B763B58D}"/>
    <cellStyle name="Entrada 4 4 2 2 3" xfId="47954" xr:uid="{5D4371C9-6242-412C-AA27-69C416CA58AB}"/>
    <cellStyle name="Entrada 4 4 2 3" xfId="36808" xr:uid="{AC8F406E-180B-4C70-B058-CCA52C0006F9}"/>
    <cellStyle name="Entrada 4 4 2 3 2" xfId="46053" xr:uid="{0F17B32C-69D3-446C-B59B-01B63884D30C}"/>
    <cellStyle name="Entrada 4 4 2 3 2 2" xfId="50057" xr:uid="{B4E718D0-AC7C-470A-A86E-DE3CEB97C5A7}"/>
    <cellStyle name="Entrada 4 4 2 3 2 2 2" xfId="60132" xr:uid="{1C558EC1-CC92-41DC-9DF4-4BDCCB350982}"/>
    <cellStyle name="Entrada 4 4 2 3 2 3" xfId="58080" xr:uid="{51D07830-CB62-4493-BC38-5D1B97A3A4E5}"/>
    <cellStyle name="Entrada 4 4 2 3 3" xfId="47955" xr:uid="{9B924E85-049D-4271-86A4-23714FBBC126}"/>
    <cellStyle name="Entrada 4 4 2 4" xfId="36809" xr:uid="{644D4F70-9947-411E-81CA-4EDFA8EE8520}"/>
    <cellStyle name="Entrada 4 4 2 4 2" xfId="46054" xr:uid="{7E904F76-431C-43F6-B93D-0EA764FFC80E}"/>
    <cellStyle name="Entrada 4 4 2 4 2 2" xfId="50058" xr:uid="{15AACA4E-A8B0-4A9B-9EAD-1184ABCFA4AB}"/>
    <cellStyle name="Entrada 4 4 2 4 2 2 2" xfId="60133" xr:uid="{3139E83A-0F72-4C58-8C13-C3F03288E510}"/>
    <cellStyle name="Entrada 4 4 2 4 2 3" xfId="58081" xr:uid="{B563AE33-9051-4EEC-9276-1E212AF597C7}"/>
    <cellStyle name="Entrada 4 4 2 4 3" xfId="47956" xr:uid="{3AF89101-5AD6-4132-923F-E256758F6CC9}"/>
    <cellStyle name="Entrada 4 4 2 5" xfId="36810" xr:uid="{B313BA94-D79D-4C03-BA20-19806999D4C8}"/>
    <cellStyle name="Entrada 4 4 2 5 2" xfId="46055" xr:uid="{F202779A-6680-434F-B618-20BA559AEC46}"/>
    <cellStyle name="Entrada 4 4 2 5 2 2" xfId="50059" xr:uid="{582F7049-2339-4E9B-B101-F6E9FA520733}"/>
    <cellStyle name="Entrada 4 4 2 5 2 2 2" xfId="60134" xr:uid="{77C0D48D-0904-4E21-A930-482B52EAAC16}"/>
    <cellStyle name="Entrada 4 4 2 5 2 3" xfId="58082" xr:uid="{6C53765D-85BA-4516-9D8A-9163253E0361}"/>
    <cellStyle name="Entrada 4 4 2 5 3" xfId="47957" xr:uid="{6131AB07-366F-45FE-809D-711D1364CFF8}"/>
    <cellStyle name="Entrada 4 4 2 6" xfId="46051" xr:uid="{B566203E-B899-4079-A19D-803880A3E561}"/>
    <cellStyle name="Entrada 4 4 2 6 2" xfId="50055" xr:uid="{C13ABB69-0079-47BC-B3FB-5931EDF5F585}"/>
    <cellStyle name="Entrada 4 4 2 6 2 2" xfId="60130" xr:uid="{75A35DBF-9EF5-4310-BEC5-502F885E0B17}"/>
    <cellStyle name="Entrada 4 4 2 6 3" xfId="58078" xr:uid="{692CD125-AD21-4BC3-BE0D-F339DF2F2A6C}"/>
    <cellStyle name="Entrada 4 4 2 7" xfId="47953" xr:uid="{98F9460B-694E-4FE2-802D-C0FB7B85ED43}"/>
    <cellStyle name="Entrada 4 4 2_Rev &amp; Serv Trans (MXP)" xfId="36811" xr:uid="{E7E21F4E-2858-4F35-8C4D-2E16380B3AC5}"/>
    <cellStyle name="Entrada 4 4 3" xfId="36812" xr:uid="{75150542-4E8A-4597-BA24-C20DE0303E54}"/>
    <cellStyle name="Entrada 4 4 3 2" xfId="36813" xr:uid="{4AF37239-2FAD-4284-8F41-19CDCCD9E0E0}"/>
    <cellStyle name="Entrada 4 4 3 2 2" xfId="46057" xr:uid="{36C7A41B-6687-4AA4-843D-228DB32D855C}"/>
    <cellStyle name="Entrada 4 4 3 2 2 2" xfId="50061" xr:uid="{224D94D2-975B-4B8D-88FD-4A5961341439}"/>
    <cellStyle name="Entrada 4 4 3 2 2 2 2" xfId="60136" xr:uid="{EAF49DB0-2FE6-4B75-9480-52EC55DBF452}"/>
    <cellStyle name="Entrada 4 4 3 2 2 3" xfId="58084" xr:uid="{7A145345-BADE-4A30-8C41-739CBFFF3D07}"/>
    <cellStyle name="Entrada 4 4 3 2 3" xfId="47959" xr:uid="{4FC061D4-D78C-4EDF-983D-F345AC6169C7}"/>
    <cellStyle name="Entrada 4 4 3 3" xfId="36814" xr:uid="{7036008C-3B91-4BF5-B223-CBF82065E5D5}"/>
    <cellStyle name="Entrada 4 4 3 3 2" xfId="46058" xr:uid="{EFED2D53-79BD-4632-ABC6-1367164AD842}"/>
    <cellStyle name="Entrada 4 4 3 3 2 2" xfId="50062" xr:uid="{35380C37-3CB6-4757-BA72-5E66E96EB768}"/>
    <cellStyle name="Entrada 4 4 3 3 2 2 2" xfId="60137" xr:uid="{2F510DB4-49BC-4F61-9619-12CD8AA54F21}"/>
    <cellStyle name="Entrada 4 4 3 3 2 3" xfId="58085" xr:uid="{B9E4CBB5-53A4-4307-8DCD-2FD96D72EF63}"/>
    <cellStyle name="Entrada 4 4 3 3 3" xfId="47960" xr:uid="{594EB82B-8D83-4811-9713-CC323BFC92EE}"/>
    <cellStyle name="Entrada 4 4 3 4" xfId="36815" xr:uid="{33E9B296-236D-4C66-8970-500C54CAE081}"/>
    <cellStyle name="Entrada 4 4 3 4 2" xfId="46059" xr:uid="{8FD038BB-F034-4A6A-93F1-C0873056AA97}"/>
    <cellStyle name="Entrada 4 4 3 4 2 2" xfId="50063" xr:uid="{19A202B7-93B6-4E6B-B9DA-8290EA04E74D}"/>
    <cellStyle name="Entrada 4 4 3 4 2 2 2" xfId="60138" xr:uid="{68BCE286-BA92-4718-BBD9-3D0D8B71C16E}"/>
    <cellStyle name="Entrada 4 4 3 4 2 3" xfId="58086" xr:uid="{B74D7186-8975-466D-B861-6C4872B9F00C}"/>
    <cellStyle name="Entrada 4 4 3 4 3" xfId="47961" xr:uid="{159465CD-F8F7-43AE-868E-E213BAB68C3A}"/>
    <cellStyle name="Entrada 4 4 3 5" xfId="36816" xr:uid="{09C1FF0A-28AF-40DC-99F4-D85F76B25F4A}"/>
    <cellStyle name="Entrada 4 4 3 5 2" xfId="46060" xr:uid="{208B5142-FB93-4D25-9D74-CA2E096CDDA8}"/>
    <cellStyle name="Entrada 4 4 3 5 2 2" xfId="50064" xr:uid="{E68E865C-3FBA-4F27-8415-B62ECFD6A039}"/>
    <cellStyle name="Entrada 4 4 3 5 2 2 2" xfId="60139" xr:uid="{11394308-CB7B-46BF-B68C-B87E4BB06746}"/>
    <cellStyle name="Entrada 4 4 3 5 2 3" xfId="58087" xr:uid="{0EEA2F96-C4C6-48B0-A66F-F3E83FA933B5}"/>
    <cellStyle name="Entrada 4 4 3 5 3" xfId="47962" xr:uid="{018E98A4-C657-4A81-9040-D62B3EDAB128}"/>
    <cellStyle name="Entrada 4 4 3 6" xfId="46056" xr:uid="{B233E3FC-C1A5-455E-9995-FFE31E42915D}"/>
    <cellStyle name="Entrada 4 4 3 6 2" xfId="50060" xr:uid="{14D01EBD-CF18-47AB-A81C-B5CCDF78C1D5}"/>
    <cellStyle name="Entrada 4 4 3 6 2 2" xfId="60135" xr:uid="{CC9B75DE-3941-4202-BA07-E5726EDD3CC8}"/>
    <cellStyle name="Entrada 4 4 3 6 3" xfId="58083" xr:uid="{E7EB5B30-CD56-406E-B1E7-C966C69FEBB0}"/>
    <cellStyle name="Entrada 4 4 3 7" xfId="47958" xr:uid="{2CFD707C-B7EA-42F8-AFAC-EDEA767FBDDD}"/>
    <cellStyle name="Entrada 4 4 3_Rev &amp; Serv Trans (MXP)" xfId="36817" xr:uid="{D19ED244-C337-4D2D-BAD0-FD7E92B0ADFC}"/>
    <cellStyle name="Entrada 4 4 4" xfId="36818" xr:uid="{F57A348B-C135-4CC1-A40E-BF3BB1598D0B}"/>
    <cellStyle name="Entrada 4 4 4 2" xfId="46061" xr:uid="{7D4FEAF2-92B6-48F2-A744-D5287A56BBB7}"/>
    <cellStyle name="Entrada 4 4 4 2 2" xfId="50065" xr:uid="{7E0BBC5B-4EB4-4A82-8D5F-013A49542A88}"/>
    <cellStyle name="Entrada 4 4 4 2 2 2" xfId="60140" xr:uid="{3F3614C7-0E46-4A30-8973-4AC2772F2DF7}"/>
    <cellStyle name="Entrada 4 4 4 2 3" xfId="58088" xr:uid="{D614A88E-6AC1-4A65-8BBF-E78EA2768EC4}"/>
    <cellStyle name="Entrada 4 4 4 3" xfId="47963" xr:uid="{4726AD81-FFBA-4C99-BC34-959500068990}"/>
    <cellStyle name="Entrada 4 4 5" xfId="36819" xr:uid="{880C0DCA-E895-4994-AEE3-53A53D9F151F}"/>
    <cellStyle name="Entrada 4 4 5 2" xfId="46062" xr:uid="{C61B789F-D1EF-4E0C-9657-3DB65F7EBCA8}"/>
    <cellStyle name="Entrada 4 4 5 2 2" xfId="50066" xr:uid="{1722FD3F-9A0A-459C-AE55-3718C4C0C4F2}"/>
    <cellStyle name="Entrada 4 4 5 2 2 2" xfId="60141" xr:uid="{C124D525-EBC8-41B4-BE17-16520232AA85}"/>
    <cellStyle name="Entrada 4 4 5 2 3" xfId="58089" xr:uid="{80797D1D-8109-43CC-B2B6-E44EF7AA600F}"/>
    <cellStyle name="Entrada 4 4 5 3" xfId="47964" xr:uid="{691142C7-5FA3-415A-922F-E48CEF25436B}"/>
    <cellStyle name="Entrada 4 4 6" xfId="36820" xr:uid="{7C58AF72-4A1A-472F-9CB0-900C06AFFB2E}"/>
    <cellStyle name="Entrada 4 4 6 2" xfId="46063" xr:uid="{2357CEE5-8CAF-4FDA-9226-710C0A1AB421}"/>
    <cellStyle name="Entrada 4 4 6 2 2" xfId="50067" xr:uid="{FFECB57B-4B5A-4C6B-B03A-B4A915EF36B3}"/>
    <cellStyle name="Entrada 4 4 6 2 2 2" xfId="60142" xr:uid="{2FA8F0A3-494B-4D24-B83C-C8EC0DBCF7C2}"/>
    <cellStyle name="Entrada 4 4 6 2 3" xfId="58090" xr:uid="{17317A62-D73B-43B1-AA2B-92BF5684E62A}"/>
    <cellStyle name="Entrada 4 4 6 3" xfId="47965" xr:uid="{36D4E845-05BC-4D58-A1FA-92611B4E6B36}"/>
    <cellStyle name="Entrada 4 4 7" xfId="36821" xr:uid="{6FAF4E75-67C2-43C1-90D0-84C0722B59DC}"/>
    <cellStyle name="Entrada 4 4 7 2" xfId="46064" xr:uid="{78683811-EB26-46E2-9585-9678750BB72C}"/>
    <cellStyle name="Entrada 4 4 7 2 2" xfId="50068" xr:uid="{E71E140C-50B5-48EE-842D-9514545BE650}"/>
    <cellStyle name="Entrada 4 4 7 2 2 2" xfId="60143" xr:uid="{E00B08CB-955F-42E1-AB07-1B9D9CF8B677}"/>
    <cellStyle name="Entrada 4 4 7 2 3" xfId="58091" xr:uid="{A6F7DE15-3DAB-423F-BD40-A42811AE3935}"/>
    <cellStyle name="Entrada 4 4 7 3" xfId="47966" xr:uid="{CE535DE2-8E84-435E-A60F-0ECC5FDB3D85}"/>
    <cellStyle name="Entrada 4 4 8" xfId="46050" xr:uid="{99DF105A-C357-4F68-9B81-937008FC8816}"/>
    <cellStyle name="Entrada 4 4 8 2" xfId="50054" xr:uid="{446F6563-DA06-4290-B921-A5CCF6CAEF72}"/>
    <cellStyle name="Entrada 4 4 8 2 2" xfId="60129" xr:uid="{F31398CF-AD02-4284-B364-AE832BFB0FE5}"/>
    <cellStyle name="Entrada 4 4 8 3" xfId="58077" xr:uid="{3D9E00D3-BC37-4CC5-8D49-400C0EFBF7BA}"/>
    <cellStyle name="Entrada 4 4 9" xfId="47952" xr:uid="{6647A648-9442-41FE-94E8-D065C09B5316}"/>
    <cellStyle name="Entrada 4 4_Rev &amp; Serv Trans (MXP)" xfId="36822" xr:uid="{3AFA3551-273D-4693-AE3A-BEC2A952ED39}"/>
    <cellStyle name="Entrada 4 5" xfId="36823" xr:uid="{D9D2B0CA-D369-4A58-A13C-9602845E55B5}"/>
    <cellStyle name="Entrada 4 5 2" xfId="36824" xr:uid="{01658AF3-5C17-457D-A1E5-0412D77B66E1}"/>
    <cellStyle name="Entrada 4 5 2 2" xfId="46066" xr:uid="{4A305F5C-4932-4E14-B78C-FA99CD8F68CC}"/>
    <cellStyle name="Entrada 4 5 2 2 2" xfId="50070" xr:uid="{A50F89BB-C3D6-4B22-90AF-18B6D1C74B5F}"/>
    <cellStyle name="Entrada 4 5 2 2 2 2" xfId="60145" xr:uid="{CFE85881-BF04-45EA-AD92-0A2611942DDA}"/>
    <cellStyle name="Entrada 4 5 2 2 3" xfId="58093" xr:uid="{E442E9A3-A5A8-4D3F-958A-7068508AF046}"/>
    <cellStyle name="Entrada 4 5 2 3" xfId="47968" xr:uid="{EF3A0985-B14F-43D0-9F8D-2DCAE40145AE}"/>
    <cellStyle name="Entrada 4 5 3" xfId="36825" xr:uid="{2FE1B9DA-033E-467C-989A-994EFB349247}"/>
    <cellStyle name="Entrada 4 5 3 2" xfId="46067" xr:uid="{6564D79B-C24F-4004-8766-9CF0FD729AB5}"/>
    <cellStyle name="Entrada 4 5 3 2 2" xfId="50071" xr:uid="{BAB51BEE-8172-4102-B37A-941ED2594FE4}"/>
    <cellStyle name="Entrada 4 5 3 2 2 2" xfId="60146" xr:uid="{F8381C44-3152-4618-9D98-DD41B0E4AF78}"/>
    <cellStyle name="Entrada 4 5 3 2 3" xfId="58094" xr:uid="{DAECD8FC-CBD5-4F42-A8A5-CC22B8D47193}"/>
    <cellStyle name="Entrada 4 5 3 3" xfId="47969" xr:uid="{0B3E26AC-0681-4B25-9B61-3F2534654B63}"/>
    <cellStyle name="Entrada 4 5 4" xfId="36826" xr:uid="{5F9E37E5-5594-42C0-B02A-C161BD51C284}"/>
    <cellStyle name="Entrada 4 5 4 2" xfId="46068" xr:uid="{BE4A2626-FFB3-4FF4-8491-D1C215710060}"/>
    <cellStyle name="Entrada 4 5 4 2 2" xfId="50072" xr:uid="{5F3A026E-8194-437A-9EB0-EBB1B47AA515}"/>
    <cellStyle name="Entrada 4 5 4 2 2 2" xfId="60147" xr:uid="{323D667E-90C8-457D-A2AF-B2B7D2F6F106}"/>
    <cellStyle name="Entrada 4 5 4 2 3" xfId="58095" xr:uid="{84D5E068-C6F8-468D-A9B1-270FF3669CE8}"/>
    <cellStyle name="Entrada 4 5 4 3" xfId="47970" xr:uid="{5745810A-B5CE-40DD-B556-A39D93471EA2}"/>
    <cellStyle name="Entrada 4 5 5" xfId="36827" xr:uid="{FCE7E3CC-3685-4F0B-8B1E-2319FB8272B3}"/>
    <cellStyle name="Entrada 4 5 5 2" xfId="46069" xr:uid="{4D40CE51-D818-45E4-968F-1BCFCB89A176}"/>
    <cellStyle name="Entrada 4 5 5 2 2" xfId="50073" xr:uid="{45779056-F093-40EA-BB08-7B5B1D878BBC}"/>
    <cellStyle name="Entrada 4 5 5 2 2 2" xfId="60148" xr:uid="{CF0FF43A-7E6C-47ED-AB1D-FDABC3CD4A6E}"/>
    <cellStyle name="Entrada 4 5 5 2 3" xfId="58096" xr:uid="{C1F23675-0FF5-49F6-8002-FAF0CD9DA5EF}"/>
    <cellStyle name="Entrada 4 5 5 3" xfId="47971" xr:uid="{AB126BAB-1CBB-4BB1-A203-B3A62E026609}"/>
    <cellStyle name="Entrada 4 5 6" xfId="46065" xr:uid="{31CB19E4-9A25-4270-BB34-E0C633B4961D}"/>
    <cellStyle name="Entrada 4 5 6 2" xfId="50069" xr:uid="{E0A0F454-48E3-42A2-B110-E158CAFF8818}"/>
    <cellStyle name="Entrada 4 5 6 2 2" xfId="60144" xr:uid="{6F3751D7-199E-4339-BDD9-912D3D8B65A0}"/>
    <cellStyle name="Entrada 4 5 6 3" xfId="58092" xr:uid="{749D26FD-5F85-43DC-9558-50DF46B86A32}"/>
    <cellStyle name="Entrada 4 5 7" xfId="47967" xr:uid="{EC2347A0-EA7E-4EAF-B38D-AA9626BD3562}"/>
    <cellStyle name="Entrada 4 5_Rev &amp; Serv Trans (MXP)" xfId="36828" xr:uid="{21DDCA28-DEA1-4010-917C-B8F901569A24}"/>
    <cellStyle name="Entrada 4 6" xfId="36829" xr:uid="{882541CD-7BD3-4840-A1DD-7B1937BD0090}"/>
    <cellStyle name="Entrada 4 6 2" xfId="36830" xr:uid="{9C192887-D849-46CC-9904-850DB19EA369}"/>
    <cellStyle name="Entrada 4 6 2 2" xfId="46071" xr:uid="{4A134AB2-143F-4809-9C8C-B66117D7BE3B}"/>
    <cellStyle name="Entrada 4 6 2 2 2" xfId="50075" xr:uid="{F22440E7-7192-48B1-B26D-62D133653755}"/>
    <cellStyle name="Entrada 4 6 2 2 2 2" xfId="60150" xr:uid="{05581F6D-FC9C-40A7-9FFD-74D3823EB47F}"/>
    <cellStyle name="Entrada 4 6 2 2 3" xfId="58098" xr:uid="{DF6177A0-1702-4145-A14C-9B479D6B5BBD}"/>
    <cellStyle name="Entrada 4 6 2 3" xfId="47973" xr:uid="{F23352C5-BB79-4689-8B20-FF4502F95985}"/>
    <cellStyle name="Entrada 4 6 3" xfId="36831" xr:uid="{653E0FE3-A4D5-4EFF-8A36-D8C186558DAB}"/>
    <cellStyle name="Entrada 4 6 3 2" xfId="46072" xr:uid="{F27E81CF-4661-48D7-83FB-27C639C46062}"/>
    <cellStyle name="Entrada 4 6 3 2 2" xfId="50076" xr:uid="{4C253CBA-F89D-4167-AC3B-F5E413C59C82}"/>
    <cellStyle name="Entrada 4 6 3 2 2 2" xfId="60151" xr:uid="{94D383C8-71D1-4480-8A40-AD462355794C}"/>
    <cellStyle name="Entrada 4 6 3 2 3" xfId="58099" xr:uid="{AB2F53E9-ECCD-4AAF-A439-F145778461FC}"/>
    <cellStyle name="Entrada 4 6 3 3" xfId="47974" xr:uid="{DBDD89FC-1438-4376-9704-C149D984BF55}"/>
    <cellStyle name="Entrada 4 6 4" xfId="36832" xr:uid="{F961B55D-4533-4037-9F6C-810A3F92796B}"/>
    <cellStyle name="Entrada 4 6 4 2" xfId="46073" xr:uid="{8E321B99-1BE9-498C-A66E-534E205EE911}"/>
    <cellStyle name="Entrada 4 6 4 2 2" xfId="50077" xr:uid="{22752195-B959-450C-827D-8EC9F407240D}"/>
    <cellStyle name="Entrada 4 6 4 2 2 2" xfId="60152" xr:uid="{BE5B4154-88D3-4086-9222-4515EF238E1E}"/>
    <cellStyle name="Entrada 4 6 4 2 3" xfId="58100" xr:uid="{993C3BAD-1F3C-4676-BB80-86037D5D473F}"/>
    <cellStyle name="Entrada 4 6 4 3" xfId="47975" xr:uid="{437F26D3-E606-40D3-831B-C4FF21FC6C4E}"/>
    <cellStyle name="Entrada 4 6 5" xfId="36833" xr:uid="{7257D01B-6876-401D-8730-3907C0631C2F}"/>
    <cellStyle name="Entrada 4 6 5 2" xfId="46074" xr:uid="{AF703294-FDD0-4C6D-AEB9-D130BA0121CD}"/>
    <cellStyle name="Entrada 4 6 5 2 2" xfId="50078" xr:uid="{C4996223-B7AB-45F5-AC5A-4F9B6BB758D9}"/>
    <cellStyle name="Entrada 4 6 5 2 2 2" xfId="60153" xr:uid="{660C1E89-7C25-492A-8E6F-5395FACA9F70}"/>
    <cellStyle name="Entrada 4 6 5 2 3" xfId="58101" xr:uid="{CF1E6B0E-DF8C-4696-AEFA-E318BD4A6C16}"/>
    <cellStyle name="Entrada 4 6 5 3" xfId="47976" xr:uid="{A3C90A10-9596-4A5A-BF58-1E391080D3BC}"/>
    <cellStyle name="Entrada 4 6 6" xfId="46070" xr:uid="{5B06CB02-49DB-41F8-9D49-39165EDD9727}"/>
    <cellStyle name="Entrada 4 6 6 2" xfId="50074" xr:uid="{F5107AE8-BE80-4A6C-9B16-59B176D01BEC}"/>
    <cellStyle name="Entrada 4 6 6 2 2" xfId="60149" xr:uid="{71B15FBB-BBF9-42A9-AF28-BE4A28743244}"/>
    <cellStyle name="Entrada 4 6 6 3" xfId="58097" xr:uid="{B1BE06F2-EE21-4DA5-9EF8-8D088042B598}"/>
    <cellStyle name="Entrada 4 6 7" xfId="47972" xr:uid="{F892655F-6071-47B0-9583-977F4F11617A}"/>
    <cellStyle name="Entrada 4 6_Rev &amp; Serv Trans (MXP)" xfId="36834" xr:uid="{6651685D-B9B7-4D2D-9D9E-EC1E56D47C75}"/>
    <cellStyle name="Entrada 4 7" xfId="36835" xr:uid="{D63BFD44-762F-483B-95C5-F6AAE0285E9C}"/>
    <cellStyle name="Entrada 4 7 2" xfId="46075" xr:uid="{25D0F7C6-23D3-4049-A10C-81CC8ABC1820}"/>
    <cellStyle name="Entrada 4 7 2 2" xfId="50079" xr:uid="{FE286F46-2AE8-48B0-9365-D98CD2EF99CA}"/>
    <cellStyle name="Entrada 4 7 2 2 2" xfId="60154" xr:uid="{A44EBDCA-21DF-4308-AC91-179E2D3C6A0B}"/>
    <cellStyle name="Entrada 4 7 2 3" xfId="58102" xr:uid="{900E33AA-F62F-4369-B806-41A04E2D30E3}"/>
    <cellStyle name="Entrada 4 7 3" xfId="47977" xr:uid="{01B841EE-A9F2-4B95-B685-203D8BB1ACA3}"/>
    <cellStyle name="Entrada 4 8" xfId="36836" xr:uid="{44EDE90B-370E-4720-813C-9F6B7EA8B597}"/>
    <cellStyle name="Entrada 4 8 2" xfId="46076" xr:uid="{A5A6A74A-9516-46B7-9A35-5267C57226AD}"/>
    <cellStyle name="Entrada 4 8 2 2" xfId="50080" xr:uid="{207EFB6C-52E1-49E9-8787-B9D0D9812464}"/>
    <cellStyle name="Entrada 4 8 2 2 2" xfId="60155" xr:uid="{2FA1DF72-E1AA-40DF-98E9-53F224356AFC}"/>
    <cellStyle name="Entrada 4 8 2 3" xfId="58103" xr:uid="{1CE6507C-BE17-4595-AD41-18DC79A80869}"/>
    <cellStyle name="Entrada 4 8 3" xfId="47978" xr:uid="{1EAC9532-393F-451C-A872-423EF632CCF6}"/>
    <cellStyle name="Entrada 4 9" xfId="36837" xr:uid="{0C7331F1-B7EB-4DA8-B1A2-CFABFFE5C81E}"/>
    <cellStyle name="Entrada 4 9 2" xfId="46077" xr:uid="{6BC3E205-481E-449A-B437-394474EA5583}"/>
    <cellStyle name="Entrada 4 9 2 2" xfId="50081" xr:uid="{D12F8350-BD8B-4A90-9C54-7F61BBE44B53}"/>
    <cellStyle name="Entrada 4 9 2 2 2" xfId="60156" xr:uid="{1A4385F0-0203-47C3-9FF2-A4C35EE7E3BB}"/>
    <cellStyle name="Entrada 4 9 2 3" xfId="58104" xr:uid="{917B7451-C452-49C3-B4D4-30B1F022BA84}"/>
    <cellStyle name="Entrada 4 9 3" xfId="47979" xr:uid="{3E1D5C7C-06C3-44E4-826A-C57CFBA4B0C6}"/>
    <cellStyle name="Entrada 4_Rev &amp; Serv Trans (MXP)" xfId="36838" xr:uid="{752EE11A-9FF8-4117-9470-58497E1E73B1}"/>
    <cellStyle name="Entrada 5" xfId="36839" xr:uid="{5E092832-0B11-492C-9B55-66D908F3E901}"/>
    <cellStyle name="Entrada 5 10" xfId="36840" xr:uid="{05BB6A84-764D-4B83-A9A2-95FFDCCE3E6C}"/>
    <cellStyle name="Entrada 5 10 2" xfId="46079" xr:uid="{3191F007-3967-4A63-BABD-BB45DF24A1B2}"/>
    <cellStyle name="Entrada 5 10 2 2" xfId="50083" xr:uid="{612E21CD-7E09-4B25-A84F-9C6CB7320075}"/>
    <cellStyle name="Entrada 5 10 2 2 2" xfId="60158" xr:uid="{1E9848ED-F843-477F-8DE5-A7B9EB66860A}"/>
    <cellStyle name="Entrada 5 10 2 3" xfId="58106" xr:uid="{C19D4524-DE69-4AD0-A4F2-DAC501DC5C95}"/>
    <cellStyle name="Entrada 5 10 3" xfId="47981" xr:uid="{5E729BC2-22DC-4727-BA87-319008D0025F}"/>
    <cellStyle name="Entrada 5 11" xfId="46078" xr:uid="{02CCC8EB-186F-4ED0-82EF-C0F051FF0200}"/>
    <cellStyle name="Entrada 5 11 2" xfId="50082" xr:uid="{35731058-C4C9-4E5B-AC17-186BB72360D0}"/>
    <cellStyle name="Entrada 5 11 2 2" xfId="60157" xr:uid="{FEDC746C-FC5C-4E1D-BDC5-651D0E07BD42}"/>
    <cellStyle name="Entrada 5 11 3" xfId="58105" xr:uid="{F59F6746-0A6B-4E0E-8F13-B6F579537DD0}"/>
    <cellStyle name="Entrada 5 12" xfId="47980" xr:uid="{C17E0681-8CD8-4A0E-B58E-18C8194D472D}"/>
    <cellStyle name="Entrada 5 2" xfId="36841" xr:uid="{37C93581-E5C7-423A-A288-B5A7E9AA8C07}"/>
    <cellStyle name="Entrada 5 2 10" xfId="46080" xr:uid="{B2A024B9-881A-4DE6-B7EE-BAA8C610D096}"/>
    <cellStyle name="Entrada 5 2 10 2" xfId="50084" xr:uid="{E384382D-A6E4-4573-90DF-94E07A38BF58}"/>
    <cellStyle name="Entrada 5 2 10 2 2" xfId="60159" xr:uid="{7D98955F-0422-4F6F-8730-5306431BC230}"/>
    <cellStyle name="Entrada 5 2 10 3" xfId="58107" xr:uid="{5B57C3D7-7406-476B-AF33-075A2959096B}"/>
    <cellStyle name="Entrada 5 2 11" xfId="47982" xr:uid="{FADF1E42-D80F-4D51-80C9-41CAA3603F57}"/>
    <cellStyle name="Entrada 5 2 2" xfId="36842" xr:uid="{ABE2F162-217E-4059-9BBA-4EC9B1041718}"/>
    <cellStyle name="Entrada 5 2 2 2" xfId="36843" xr:uid="{A03E479E-5DCD-4EFB-AFE5-8EB53A1B8C67}"/>
    <cellStyle name="Entrada 5 2 2 2 2" xfId="36844" xr:uid="{DAE3BA64-6AEE-423B-B33B-08E7E0DC4A2C}"/>
    <cellStyle name="Entrada 5 2 2 2 2 2" xfId="46083" xr:uid="{4EBC5280-9502-4143-9A92-29CF9D290AEE}"/>
    <cellStyle name="Entrada 5 2 2 2 2 2 2" xfId="50087" xr:uid="{3B28BF07-12BC-47DB-A0C1-914D5CB1667F}"/>
    <cellStyle name="Entrada 5 2 2 2 2 2 2 2" xfId="60162" xr:uid="{C8564C02-BC6B-48FC-A160-D1293D022E8D}"/>
    <cellStyle name="Entrada 5 2 2 2 2 2 3" xfId="58110" xr:uid="{71DB9CD4-E92A-4376-A8B6-EE2D0DCC2C2C}"/>
    <cellStyle name="Entrada 5 2 2 2 2 3" xfId="47985" xr:uid="{F50AE301-CC8E-44F6-9ED1-3D602907E6C1}"/>
    <cellStyle name="Entrada 5 2 2 2 3" xfId="36845" xr:uid="{1DDC9FF6-19D3-4F79-BDF9-28BFC095937F}"/>
    <cellStyle name="Entrada 5 2 2 2 3 2" xfId="46084" xr:uid="{FF703693-F5BD-4DCD-8BAD-0C8DFE14881A}"/>
    <cellStyle name="Entrada 5 2 2 2 3 2 2" xfId="50088" xr:uid="{823D25C9-A5AC-47DB-BA1A-89ECE6D099EF}"/>
    <cellStyle name="Entrada 5 2 2 2 3 2 2 2" xfId="60163" xr:uid="{F22ACB26-9819-43C4-B8D4-57DAD9855680}"/>
    <cellStyle name="Entrada 5 2 2 2 3 2 3" xfId="58111" xr:uid="{11732F5D-EEBC-4B4C-B959-E97A3039E4BE}"/>
    <cellStyle name="Entrada 5 2 2 2 3 3" xfId="47986" xr:uid="{808D8113-3ADA-4E1B-A7B3-6EA0FA26B732}"/>
    <cellStyle name="Entrada 5 2 2 2 4" xfId="36846" xr:uid="{1C005B41-9AEB-43F1-AC17-DB67CC4D3DE3}"/>
    <cellStyle name="Entrada 5 2 2 2 4 2" xfId="46085" xr:uid="{00C127B5-A3BA-416F-981E-4CFCBA784FDE}"/>
    <cellStyle name="Entrada 5 2 2 2 4 2 2" xfId="50089" xr:uid="{354E0F3E-D88B-4090-9F34-739597B26BD8}"/>
    <cellStyle name="Entrada 5 2 2 2 4 2 2 2" xfId="60164" xr:uid="{2219D9F7-0FAE-4980-A20B-0C4E48A9BECC}"/>
    <cellStyle name="Entrada 5 2 2 2 4 2 3" xfId="58112" xr:uid="{86748652-4B7E-4905-8911-08DE82D0B905}"/>
    <cellStyle name="Entrada 5 2 2 2 4 3" xfId="47987" xr:uid="{591C5B12-5662-4C8B-9D00-8AB08396DB63}"/>
    <cellStyle name="Entrada 5 2 2 2 5" xfId="36847" xr:uid="{F351196A-4549-4343-AA44-3A74758D0FB6}"/>
    <cellStyle name="Entrada 5 2 2 2 5 2" xfId="46086" xr:uid="{EAD6BAA0-E26B-49C0-9351-FA3770E20636}"/>
    <cellStyle name="Entrada 5 2 2 2 5 2 2" xfId="50090" xr:uid="{FF154D45-D9A1-434F-8662-2A062558F64B}"/>
    <cellStyle name="Entrada 5 2 2 2 5 2 2 2" xfId="60165" xr:uid="{781A2645-0318-4E18-8EDD-67FE815CDA47}"/>
    <cellStyle name="Entrada 5 2 2 2 5 2 3" xfId="58113" xr:uid="{B4C423CC-2162-44EE-A5AD-6737DBC84C16}"/>
    <cellStyle name="Entrada 5 2 2 2 5 3" xfId="47988" xr:uid="{AD048FB1-8146-4C01-B698-9875DEA4C377}"/>
    <cellStyle name="Entrada 5 2 2 2 6" xfId="46082" xr:uid="{9123D543-C86B-4792-AA9E-67423C1AD142}"/>
    <cellStyle name="Entrada 5 2 2 2 6 2" xfId="50086" xr:uid="{A573315F-E28E-4DD8-97EC-52B812E4112A}"/>
    <cellStyle name="Entrada 5 2 2 2 6 2 2" xfId="60161" xr:uid="{570CF582-9364-470B-8E2B-388D142F7F7D}"/>
    <cellStyle name="Entrada 5 2 2 2 6 3" xfId="58109" xr:uid="{D783B7C0-D707-4767-AAD6-4CC53AAA1939}"/>
    <cellStyle name="Entrada 5 2 2 2 7" xfId="47984" xr:uid="{2F51EFFC-04EF-4158-8A04-ABB22FCF2F13}"/>
    <cellStyle name="Entrada 5 2 2 2_Rev &amp; Serv Trans (MXP)" xfId="36848" xr:uid="{98B9DAAC-AA21-4F89-BD12-21D8153F17AE}"/>
    <cellStyle name="Entrada 5 2 2 3" xfId="36849" xr:uid="{C499265E-7936-4971-92BA-EC4B1008809B}"/>
    <cellStyle name="Entrada 5 2 2 3 2" xfId="36850" xr:uid="{F2711B1B-5FD5-4ADE-8BFF-119523ABE8B0}"/>
    <cellStyle name="Entrada 5 2 2 3 2 2" xfId="46088" xr:uid="{065AF253-12D2-4462-BAF3-C1DDB948BABF}"/>
    <cellStyle name="Entrada 5 2 2 3 2 2 2" xfId="50092" xr:uid="{3649179B-611B-4090-B012-211B81F665E6}"/>
    <cellStyle name="Entrada 5 2 2 3 2 2 2 2" xfId="60167" xr:uid="{122EA36D-95CD-402E-A799-9B33523A2013}"/>
    <cellStyle name="Entrada 5 2 2 3 2 2 3" xfId="58115" xr:uid="{0436C0A4-EB3A-454E-BD59-5DA0F483CC52}"/>
    <cellStyle name="Entrada 5 2 2 3 2 3" xfId="47990" xr:uid="{6994340D-A1B1-40CB-BFDA-BCC6EA0B5065}"/>
    <cellStyle name="Entrada 5 2 2 3 3" xfId="36851" xr:uid="{8550216F-ABC6-4E2F-AA68-A2B9123B305A}"/>
    <cellStyle name="Entrada 5 2 2 3 3 2" xfId="46089" xr:uid="{D21C01DF-D0AC-4AC5-A45C-0B95248E8604}"/>
    <cellStyle name="Entrada 5 2 2 3 3 2 2" xfId="50093" xr:uid="{12152554-CEF9-47A5-B7C9-6E3C478FAD24}"/>
    <cellStyle name="Entrada 5 2 2 3 3 2 2 2" xfId="60168" xr:uid="{C48946E8-328F-4069-8F51-4EC5B5C8ABF1}"/>
    <cellStyle name="Entrada 5 2 2 3 3 2 3" xfId="58116" xr:uid="{5B5B770D-2484-49F3-8F15-F97F2FA34C12}"/>
    <cellStyle name="Entrada 5 2 2 3 3 3" xfId="47991" xr:uid="{7EE55554-B466-4C65-A06B-87701311EA56}"/>
    <cellStyle name="Entrada 5 2 2 3 4" xfId="36852" xr:uid="{1AEAE659-1BBD-49E8-B554-F135FC2DBD98}"/>
    <cellStyle name="Entrada 5 2 2 3 4 2" xfId="46090" xr:uid="{CD86F63E-7261-4D30-8C25-5F8737A8B2DC}"/>
    <cellStyle name="Entrada 5 2 2 3 4 2 2" xfId="50094" xr:uid="{590B1B2F-A23D-4020-B3D0-BD823002F30E}"/>
    <cellStyle name="Entrada 5 2 2 3 4 2 2 2" xfId="60169" xr:uid="{F3D7FB34-C547-4A22-969D-77E5F67DFDF3}"/>
    <cellStyle name="Entrada 5 2 2 3 4 2 3" xfId="58117" xr:uid="{F71368CB-D415-493D-83E8-E4089F0AC08B}"/>
    <cellStyle name="Entrada 5 2 2 3 4 3" xfId="47992" xr:uid="{8FDDCD97-B971-48D7-B97A-1030CCFD6584}"/>
    <cellStyle name="Entrada 5 2 2 3 5" xfId="36853" xr:uid="{28A24EDF-6B9E-4245-B180-0F4ECA2F48F5}"/>
    <cellStyle name="Entrada 5 2 2 3 5 2" xfId="46091" xr:uid="{33B8BAEB-771C-472C-B8BA-E50AE0C63193}"/>
    <cellStyle name="Entrada 5 2 2 3 5 2 2" xfId="50095" xr:uid="{48ABF019-3D06-46BC-A9E0-B0E28922E307}"/>
    <cellStyle name="Entrada 5 2 2 3 5 2 2 2" xfId="60170" xr:uid="{7FB2E6F7-8A64-4477-81CE-7C84A6DB688E}"/>
    <cellStyle name="Entrada 5 2 2 3 5 2 3" xfId="58118" xr:uid="{FB316EF5-C87A-450A-B499-65F45AE753C6}"/>
    <cellStyle name="Entrada 5 2 2 3 5 3" xfId="47993" xr:uid="{F4651CAD-98B6-40D4-AD9A-C9E89CC828C3}"/>
    <cellStyle name="Entrada 5 2 2 3 6" xfId="46087" xr:uid="{4CEB1244-0D02-46D3-BB91-3E0E82450E07}"/>
    <cellStyle name="Entrada 5 2 2 3 6 2" xfId="50091" xr:uid="{C699331E-2E10-41A7-9302-67C4FC3F3214}"/>
    <cellStyle name="Entrada 5 2 2 3 6 2 2" xfId="60166" xr:uid="{51C5C094-6800-44E7-819B-2C8454B9E393}"/>
    <cellStyle name="Entrada 5 2 2 3 6 3" xfId="58114" xr:uid="{6F50B2A9-F087-4091-8F31-7B79C9C23F72}"/>
    <cellStyle name="Entrada 5 2 2 3 7" xfId="47989" xr:uid="{5D06F34D-DAA9-4D0F-B283-F3492C1012A0}"/>
    <cellStyle name="Entrada 5 2 2 3_Rev &amp; Serv Trans (MXP)" xfId="36854" xr:uid="{FF878CC2-6DA1-421B-8FF4-0153DD657C30}"/>
    <cellStyle name="Entrada 5 2 2 4" xfId="36855" xr:uid="{20C783C1-3D3F-4B06-8A7E-9F368F0C654D}"/>
    <cellStyle name="Entrada 5 2 2 4 2" xfId="46092" xr:uid="{2A6269DB-29F7-402B-A855-921BCDF61EA7}"/>
    <cellStyle name="Entrada 5 2 2 4 2 2" xfId="50096" xr:uid="{478E35FF-26A2-4FF0-AC21-F79203D9BC48}"/>
    <cellStyle name="Entrada 5 2 2 4 2 2 2" xfId="60171" xr:uid="{D998F3B7-3449-4604-9234-543F7AE81194}"/>
    <cellStyle name="Entrada 5 2 2 4 2 3" xfId="58119" xr:uid="{0C951318-8CC9-4BD3-99D3-C83119916E7E}"/>
    <cellStyle name="Entrada 5 2 2 4 3" xfId="47994" xr:uid="{14C56253-AE2B-4DBE-A54B-F5F5F76B6CA3}"/>
    <cellStyle name="Entrada 5 2 2 5" xfId="36856" xr:uid="{C7ACAF15-B095-4189-950C-EEBDC8BCA2B3}"/>
    <cellStyle name="Entrada 5 2 2 5 2" xfId="46093" xr:uid="{48AD0CC0-224B-4271-8024-4FD099FEC26D}"/>
    <cellStyle name="Entrada 5 2 2 5 2 2" xfId="50097" xr:uid="{D0EEEB6E-F115-42A9-96D7-B1FCC790FBF5}"/>
    <cellStyle name="Entrada 5 2 2 5 2 2 2" xfId="60172" xr:uid="{6A4EDB54-BE76-4951-832E-AC493501ABD8}"/>
    <cellStyle name="Entrada 5 2 2 5 2 3" xfId="58120" xr:uid="{C841D35A-A6F4-4239-817E-787878A8BEF5}"/>
    <cellStyle name="Entrada 5 2 2 5 3" xfId="47995" xr:uid="{68CF5DF0-8DBA-40C4-B59E-9FE723FF62FF}"/>
    <cellStyle name="Entrada 5 2 2 6" xfId="36857" xr:uid="{32B017EF-6944-443A-BC28-A2D29B5AA9B5}"/>
    <cellStyle name="Entrada 5 2 2 6 2" xfId="46094" xr:uid="{E352969C-9A11-4CA3-BB06-87EF9E25CBDB}"/>
    <cellStyle name="Entrada 5 2 2 6 2 2" xfId="50098" xr:uid="{CEF7AF53-2288-49B0-9C4F-A58FF5DFE379}"/>
    <cellStyle name="Entrada 5 2 2 6 2 2 2" xfId="60173" xr:uid="{D165E20F-260F-4A30-9E9D-502097D5D080}"/>
    <cellStyle name="Entrada 5 2 2 6 2 3" xfId="58121" xr:uid="{35EAA712-CEC0-4638-9A97-4D72D9CDD25C}"/>
    <cellStyle name="Entrada 5 2 2 6 3" xfId="47996" xr:uid="{D8941319-0F14-415D-8602-6D9ADF670543}"/>
    <cellStyle name="Entrada 5 2 2 7" xfId="36858" xr:uid="{2DA32A2D-FF67-469F-ADE3-50D2494FDEE6}"/>
    <cellStyle name="Entrada 5 2 2 7 2" xfId="46095" xr:uid="{74AB038B-A35D-4EE3-AF07-F354D5FB395E}"/>
    <cellStyle name="Entrada 5 2 2 7 2 2" xfId="50099" xr:uid="{ED43A9D7-770C-4C52-A9C5-48F980F57449}"/>
    <cellStyle name="Entrada 5 2 2 7 2 2 2" xfId="60174" xr:uid="{C28A44BC-6669-489B-A9F4-A520799F94D3}"/>
    <cellStyle name="Entrada 5 2 2 7 2 3" xfId="58122" xr:uid="{E7EC0981-D812-49E8-9AEF-414908556E14}"/>
    <cellStyle name="Entrada 5 2 2 7 3" xfId="47997" xr:uid="{D704E374-0DFB-4F92-A31E-1A1F6259AF54}"/>
    <cellStyle name="Entrada 5 2 2 8" xfId="46081" xr:uid="{F4C28AB2-9FE0-408B-ABC4-F134E8EFF9BB}"/>
    <cellStyle name="Entrada 5 2 2 8 2" xfId="50085" xr:uid="{6E4E09A9-29D7-40AA-9774-F5D00062A5DD}"/>
    <cellStyle name="Entrada 5 2 2 8 2 2" xfId="60160" xr:uid="{F94924C9-BD9F-49ED-A786-3D5ED4B1E6FC}"/>
    <cellStyle name="Entrada 5 2 2 8 3" xfId="58108" xr:uid="{E6DF3575-9DEB-4697-BD2A-99C43F06D161}"/>
    <cellStyle name="Entrada 5 2 2 9" xfId="47983" xr:uid="{1561E170-6760-4F85-9AED-655394C47D67}"/>
    <cellStyle name="Entrada 5 2 2_Rev &amp; Serv Trans (MXP)" xfId="36859" xr:uid="{F998E71F-1ADC-4C38-B4E0-48F61B758B13}"/>
    <cellStyle name="Entrada 5 2 3" xfId="36860" xr:uid="{4DB1811A-C72C-420A-AB00-30DA2386210D}"/>
    <cellStyle name="Entrada 5 2 3 2" xfId="36861" xr:uid="{9089F4AF-8B62-42BE-B804-348BD37FC5FF}"/>
    <cellStyle name="Entrada 5 2 3 2 2" xfId="36862" xr:uid="{C0A493EF-2F51-4634-A31B-0E42AD581D8F}"/>
    <cellStyle name="Entrada 5 2 3 2 2 2" xfId="46098" xr:uid="{E871B17F-2FF1-4A2F-A0C1-D38B282E6421}"/>
    <cellStyle name="Entrada 5 2 3 2 2 2 2" xfId="50102" xr:uid="{0FB3DDEB-92DA-4E37-B21D-A25CD2238EC6}"/>
    <cellStyle name="Entrada 5 2 3 2 2 2 2 2" xfId="60177" xr:uid="{757811A9-7181-4AEE-8E6A-A31B9471D559}"/>
    <cellStyle name="Entrada 5 2 3 2 2 2 3" xfId="58125" xr:uid="{34ABFDF0-B27F-45D1-B2F7-BBFA19CE834E}"/>
    <cellStyle name="Entrada 5 2 3 2 2 3" xfId="48000" xr:uid="{F1A5DFF0-3FE7-4CFF-825F-E02E090AC9DA}"/>
    <cellStyle name="Entrada 5 2 3 2 3" xfId="36863" xr:uid="{543F9809-25B3-4E4F-BFF1-A3AAF74BB731}"/>
    <cellStyle name="Entrada 5 2 3 2 3 2" xfId="46099" xr:uid="{2FCD2A38-CDF5-43FC-AC57-707145DB5FFB}"/>
    <cellStyle name="Entrada 5 2 3 2 3 2 2" xfId="50103" xr:uid="{A90080B0-D030-47BC-BC90-CCFC0F36DBB8}"/>
    <cellStyle name="Entrada 5 2 3 2 3 2 2 2" xfId="60178" xr:uid="{25FA3D76-C939-406D-9C90-6DE4EE56C4EC}"/>
    <cellStyle name="Entrada 5 2 3 2 3 2 3" xfId="58126" xr:uid="{D5F5FBA7-697A-4A34-9FF1-0FCC92F4B44A}"/>
    <cellStyle name="Entrada 5 2 3 2 3 3" xfId="48001" xr:uid="{299E5D8B-9022-47ED-A5C9-ECFA6B04B0E2}"/>
    <cellStyle name="Entrada 5 2 3 2 4" xfId="36864" xr:uid="{524A2391-33BF-4569-917B-C541F152CE93}"/>
    <cellStyle name="Entrada 5 2 3 2 4 2" xfId="46100" xr:uid="{DDEE7C23-D256-4C42-85D5-B0E1A67F4470}"/>
    <cellStyle name="Entrada 5 2 3 2 4 2 2" xfId="50104" xr:uid="{4EC40B9D-AAC7-4163-AA86-98A215721C46}"/>
    <cellStyle name="Entrada 5 2 3 2 4 2 2 2" xfId="60179" xr:uid="{38DFEE4F-2136-40D3-8B6A-3855782E28EE}"/>
    <cellStyle name="Entrada 5 2 3 2 4 2 3" xfId="58127" xr:uid="{FF648551-4579-46CC-A97E-54CD4365002A}"/>
    <cellStyle name="Entrada 5 2 3 2 4 3" xfId="48002" xr:uid="{09D2C28E-362B-4C92-A53C-1D49375CEFE8}"/>
    <cellStyle name="Entrada 5 2 3 2 5" xfId="36865" xr:uid="{9752058B-AAA4-4424-8FFF-5FEC45D8FEBD}"/>
    <cellStyle name="Entrada 5 2 3 2 5 2" xfId="46101" xr:uid="{14B7C891-51CD-4D57-8C1E-DD01B0D7F8C3}"/>
    <cellStyle name="Entrada 5 2 3 2 5 2 2" xfId="50105" xr:uid="{033AD35A-35ED-4B05-B1DB-05DC23DE41DE}"/>
    <cellStyle name="Entrada 5 2 3 2 5 2 2 2" xfId="60180" xr:uid="{970F1539-BF96-4C21-BA0C-D66825512661}"/>
    <cellStyle name="Entrada 5 2 3 2 5 2 3" xfId="58128" xr:uid="{EB4C25DB-05C5-470C-813F-71AB939DB501}"/>
    <cellStyle name="Entrada 5 2 3 2 5 3" xfId="48003" xr:uid="{0A580164-CE9F-406F-B44C-B04F50536652}"/>
    <cellStyle name="Entrada 5 2 3 2 6" xfId="46097" xr:uid="{4CEFE210-30AC-46A9-BE15-5428DB449126}"/>
    <cellStyle name="Entrada 5 2 3 2 6 2" xfId="50101" xr:uid="{11C85B8D-4628-41E1-BBE4-78163BAE220F}"/>
    <cellStyle name="Entrada 5 2 3 2 6 2 2" xfId="60176" xr:uid="{80187E7C-F0F3-41F8-AAE4-87064CCCD617}"/>
    <cellStyle name="Entrada 5 2 3 2 6 3" xfId="58124" xr:uid="{4AF66523-A71E-436A-9050-53052AD24A2A}"/>
    <cellStyle name="Entrada 5 2 3 2 7" xfId="47999" xr:uid="{5AFC6F04-D95E-4A2E-94FE-6ED0DDE34C2F}"/>
    <cellStyle name="Entrada 5 2 3 2_Rev &amp; Serv Trans (MXP)" xfId="36866" xr:uid="{5717F363-B814-4490-A04E-400DCADFF698}"/>
    <cellStyle name="Entrada 5 2 3 3" xfId="36867" xr:uid="{8AE61AD8-0E2E-4DBB-BBB7-BB6EDB937674}"/>
    <cellStyle name="Entrada 5 2 3 3 2" xfId="36868" xr:uid="{154147DE-9807-43A9-99AC-B051BDE58919}"/>
    <cellStyle name="Entrada 5 2 3 3 2 2" xfId="46103" xr:uid="{CCBE673D-486B-4C00-AF67-8773E7406ADA}"/>
    <cellStyle name="Entrada 5 2 3 3 2 2 2" xfId="50107" xr:uid="{F902B4EE-250C-4058-958D-12F247D79D93}"/>
    <cellStyle name="Entrada 5 2 3 3 2 2 2 2" xfId="60182" xr:uid="{433D70FC-5AD2-4FB1-B4CC-12C693F994CE}"/>
    <cellStyle name="Entrada 5 2 3 3 2 2 3" xfId="58130" xr:uid="{A356335B-559F-4C4B-AA66-F411EA62EEB4}"/>
    <cellStyle name="Entrada 5 2 3 3 2 3" xfId="48005" xr:uid="{8669F2A3-B5B3-494C-B602-FC5E60BC00B9}"/>
    <cellStyle name="Entrada 5 2 3 3 3" xfId="36869" xr:uid="{AC1CC0D5-C509-4BA5-96C3-9E9190B83E38}"/>
    <cellStyle name="Entrada 5 2 3 3 3 2" xfId="46104" xr:uid="{968A6464-B02E-4810-A34D-09C68A402312}"/>
    <cellStyle name="Entrada 5 2 3 3 3 2 2" xfId="50108" xr:uid="{87695506-176F-4DA9-9CED-6B2828027306}"/>
    <cellStyle name="Entrada 5 2 3 3 3 2 2 2" xfId="60183" xr:uid="{B8F7DC96-CFAF-46B0-977C-BB09B1FE7460}"/>
    <cellStyle name="Entrada 5 2 3 3 3 2 3" xfId="58131" xr:uid="{135B2ACD-DA84-4A1B-9545-77334CA1F465}"/>
    <cellStyle name="Entrada 5 2 3 3 3 3" xfId="48006" xr:uid="{BDC355F1-C67A-4A2B-8F75-486DF76EBC00}"/>
    <cellStyle name="Entrada 5 2 3 3 4" xfId="36870" xr:uid="{2A7123C5-E364-408B-B28E-0C37E09C1D47}"/>
    <cellStyle name="Entrada 5 2 3 3 4 2" xfId="46105" xr:uid="{CE8C56A9-C1E9-41FB-9E68-7D1D2D8B3389}"/>
    <cellStyle name="Entrada 5 2 3 3 4 2 2" xfId="50109" xr:uid="{7C5396A1-4732-4DCC-8253-4AD85D535A0C}"/>
    <cellStyle name="Entrada 5 2 3 3 4 2 2 2" xfId="60184" xr:uid="{B6F19693-A967-4577-A79B-6F7708111ECD}"/>
    <cellStyle name="Entrada 5 2 3 3 4 2 3" xfId="58132" xr:uid="{90163304-E641-45D6-9075-00D50E1EAB49}"/>
    <cellStyle name="Entrada 5 2 3 3 4 3" xfId="48007" xr:uid="{B2F81ADC-2FC3-40B3-A932-7421AC5F1D9A}"/>
    <cellStyle name="Entrada 5 2 3 3 5" xfId="36871" xr:uid="{0C328F86-7C0F-4AF0-A70A-2CD9C9DD2F0A}"/>
    <cellStyle name="Entrada 5 2 3 3 5 2" xfId="46106" xr:uid="{4DA39F65-1995-4916-A697-FAC901655F12}"/>
    <cellStyle name="Entrada 5 2 3 3 5 2 2" xfId="50110" xr:uid="{F72FBAB2-833F-4C71-B565-72B1AE91625C}"/>
    <cellStyle name="Entrada 5 2 3 3 5 2 2 2" xfId="60185" xr:uid="{C81A5D43-685C-4D75-8C57-4D554AB5EA4C}"/>
    <cellStyle name="Entrada 5 2 3 3 5 2 3" xfId="58133" xr:uid="{82E0EDD2-8DE5-4B1A-B073-B0CF8BFB06D3}"/>
    <cellStyle name="Entrada 5 2 3 3 5 3" xfId="48008" xr:uid="{97E05DE9-3559-4BDE-87AF-AFCE23FB3B34}"/>
    <cellStyle name="Entrada 5 2 3 3 6" xfId="46102" xr:uid="{0C359010-E033-48A9-A4E0-57B1DAC067F7}"/>
    <cellStyle name="Entrada 5 2 3 3 6 2" xfId="50106" xr:uid="{3DF76BA1-83A2-45AF-985B-C4026BDE3CA1}"/>
    <cellStyle name="Entrada 5 2 3 3 6 2 2" xfId="60181" xr:uid="{DDC84EA2-E9A1-4D49-A750-63C7A7654132}"/>
    <cellStyle name="Entrada 5 2 3 3 6 3" xfId="58129" xr:uid="{B5283C0C-CF2C-446B-A75B-9136CD712FE1}"/>
    <cellStyle name="Entrada 5 2 3 3 7" xfId="48004" xr:uid="{0351B6B2-2297-4ABA-AE58-F5141AAB243D}"/>
    <cellStyle name="Entrada 5 2 3 3_Rev &amp; Serv Trans (MXP)" xfId="36872" xr:uid="{C6D3C5B2-2224-454B-8538-D7CE7CEE39A6}"/>
    <cellStyle name="Entrada 5 2 3 4" xfId="36873" xr:uid="{7C41C72B-68E6-462F-B846-3819CAEC552B}"/>
    <cellStyle name="Entrada 5 2 3 4 2" xfId="46107" xr:uid="{CAC0DEC6-0859-4FB0-B092-7A0C781BBCB7}"/>
    <cellStyle name="Entrada 5 2 3 4 2 2" xfId="50111" xr:uid="{A9EE403E-A380-43F1-A55B-91DC09517609}"/>
    <cellStyle name="Entrada 5 2 3 4 2 2 2" xfId="60186" xr:uid="{5D78D724-BC1F-4A2C-9B60-431A2C3E6C82}"/>
    <cellStyle name="Entrada 5 2 3 4 2 3" xfId="58134" xr:uid="{2BF7185D-B64A-4946-AF3A-1AC6EBF433DF}"/>
    <cellStyle name="Entrada 5 2 3 4 3" xfId="48009" xr:uid="{085D42C5-CE6B-4BD1-B8DB-8E38388B92A9}"/>
    <cellStyle name="Entrada 5 2 3 5" xfId="36874" xr:uid="{DBFB5837-AF14-4449-8F43-9EFBA2A4F1A3}"/>
    <cellStyle name="Entrada 5 2 3 5 2" xfId="46108" xr:uid="{5CEEEC95-D93E-4B2F-BAB7-25A43C288887}"/>
    <cellStyle name="Entrada 5 2 3 5 2 2" xfId="50112" xr:uid="{0A4F5148-381D-4325-8B34-1C94645D09BA}"/>
    <cellStyle name="Entrada 5 2 3 5 2 2 2" xfId="60187" xr:uid="{8ACE61FD-B68A-4AD3-B42C-D75E34404530}"/>
    <cellStyle name="Entrada 5 2 3 5 2 3" xfId="58135" xr:uid="{DE9D03E9-4A92-44B3-9C43-B9ED84E0BE0A}"/>
    <cellStyle name="Entrada 5 2 3 5 3" xfId="48010" xr:uid="{9BAF5264-A244-4C3B-BCA3-5EBFAA7519A5}"/>
    <cellStyle name="Entrada 5 2 3 6" xfId="36875" xr:uid="{5DA13EF2-A341-4FDB-A839-BDA31BCA5289}"/>
    <cellStyle name="Entrada 5 2 3 6 2" xfId="46109" xr:uid="{1EB091F2-73EC-43FB-9E58-F10AE0560271}"/>
    <cellStyle name="Entrada 5 2 3 6 2 2" xfId="50113" xr:uid="{7F169F25-D61B-469D-9B84-1B3881E12014}"/>
    <cellStyle name="Entrada 5 2 3 6 2 2 2" xfId="60188" xr:uid="{1EA85AF7-978C-4051-92CD-A401CA8AD73A}"/>
    <cellStyle name="Entrada 5 2 3 6 2 3" xfId="58136" xr:uid="{A28D7B10-8F30-416B-949F-E6F2E2D26C4F}"/>
    <cellStyle name="Entrada 5 2 3 6 3" xfId="48011" xr:uid="{DDF050CE-F2E9-4582-A135-1B9E3E6D98D3}"/>
    <cellStyle name="Entrada 5 2 3 7" xfId="36876" xr:uid="{C38DB8E7-BC9D-487D-8927-F031DA1B06AE}"/>
    <cellStyle name="Entrada 5 2 3 7 2" xfId="46110" xr:uid="{6A845621-F6A3-4A04-ABFC-EF6E153B4594}"/>
    <cellStyle name="Entrada 5 2 3 7 2 2" xfId="50114" xr:uid="{47735DA4-4F0B-469C-8931-BC24688185B8}"/>
    <cellStyle name="Entrada 5 2 3 7 2 2 2" xfId="60189" xr:uid="{C9BB4E0C-973E-4CB5-9DF6-B56E05A44448}"/>
    <cellStyle name="Entrada 5 2 3 7 2 3" xfId="58137" xr:uid="{D96A82B7-A68B-4557-AFEB-18B5B7C7198D}"/>
    <cellStyle name="Entrada 5 2 3 7 3" xfId="48012" xr:uid="{F776E6A0-65FD-424F-ABC4-810389CDCC8F}"/>
    <cellStyle name="Entrada 5 2 3 8" xfId="46096" xr:uid="{B9CFFD12-75E4-4E05-A74B-1972B95B7191}"/>
    <cellStyle name="Entrada 5 2 3 8 2" xfId="50100" xr:uid="{B99A1DD5-7533-4C56-A0BD-24280D7B951E}"/>
    <cellStyle name="Entrada 5 2 3 8 2 2" xfId="60175" xr:uid="{19D70052-415A-4F0E-9469-8071B65B687F}"/>
    <cellStyle name="Entrada 5 2 3 8 3" xfId="58123" xr:uid="{33E964C0-5CC8-4419-A203-B6FE5DCE0379}"/>
    <cellStyle name="Entrada 5 2 3 9" xfId="47998" xr:uid="{3B515722-1871-49CF-9EF8-5CE3BD27C722}"/>
    <cellStyle name="Entrada 5 2 3_Rev &amp; Serv Trans (MXP)" xfId="36877" xr:uid="{54B71A80-EE15-4DA3-97D1-15B3B04D01BF}"/>
    <cellStyle name="Entrada 5 2 4" xfId="36878" xr:uid="{11EB8DDC-A78C-4BF5-ACF3-E3F6625099BA}"/>
    <cellStyle name="Entrada 5 2 4 2" xfId="36879" xr:uid="{4C36F191-2FF5-4B28-9D43-A111B23B2315}"/>
    <cellStyle name="Entrada 5 2 4 2 2" xfId="46112" xr:uid="{BA382591-C3A5-4DC1-B9DC-9A7674DF3EDF}"/>
    <cellStyle name="Entrada 5 2 4 2 2 2" xfId="50116" xr:uid="{F5FE83AD-25B5-4B43-9293-C799472FA756}"/>
    <cellStyle name="Entrada 5 2 4 2 2 2 2" xfId="60191" xr:uid="{42D655DA-0755-4C3A-AD5A-68B4FFA0F8A1}"/>
    <cellStyle name="Entrada 5 2 4 2 2 3" xfId="58139" xr:uid="{EEB3F36C-A66C-4AD6-9A45-E618FD805540}"/>
    <cellStyle name="Entrada 5 2 4 2 3" xfId="48014" xr:uid="{9A7F3E26-B528-4A9B-941A-361098F9C239}"/>
    <cellStyle name="Entrada 5 2 4 3" xfId="36880" xr:uid="{5CE53ACE-D51F-41F5-B31C-5215EFE768FF}"/>
    <cellStyle name="Entrada 5 2 4 3 2" xfId="46113" xr:uid="{F6D3DC27-36E5-4820-A894-C95613FE3C93}"/>
    <cellStyle name="Entrada 5 2 4 3 2 2" xfId="50117" xr:uid="{1FB7234F-E36F-40E3-9888-E8AABA825357}"/>
    <cellStyle name="Entrada 5 2 4 3 2 2 2" xfId="60192" xr:uid="{2B7B8AE7-6567-403B-B697-2E3D3F69F421}"/>
    <cellStyle name="Entrada 5 2 4 3 2 3" xfId="58140" xr:uid="{189018A0-2552-43EB-829E-7C1F52A63B7B}"/>
    <cellStyle name="Entrada 5 2 4 3 3" xfId="48015" xr:uid="{F3564BD8-EACE-4202-813D-CA1284A3BFF3}"/>
    <cellStyle name="Entrada 5 2 4 4" xfId="36881" xr:uid="{2D0B5293-E7E8-425E-A472-D70C178E98D4}"/>
    <cellStyle name="Entrada 5 2 4 4 2" xfId="46114" xr:uid="{8D38B5A6-E330-491E-89C5-9A02295E7D2A}"/>
    <cellStyle name="Entrada 5 2 4 4 2 2" xfId="50118" xr:uid="{217B46F3-F828-47FF-A103-31FE84AA2AC5}"/>
    <cellStyle name="Entrada 5 2 4 4 2 2 2" xfId="60193" xr:uid="{9E4A688B-2153-4EDD-9D60-ED7F274A5038}"/>
    <cellStyle name="Entrada 5 2 4 4 2 3" xfId="58141" xr:uid="{4096A81D-072F-49C9-AC59-C5307D7850C8}"/>
    <cellStyle name="Entrada 5 2 4 4 3" xfId="48016" xr:uid="{01997593-DA2C-4C78-B98C-14A6AC34802B}"/>
    <cellStyle name="Entrada 5 2 4 5" xfId="36882" xr:uid="{3BEB46BC-97C4-4A42-9A3D-370AE3D374F9}"/>
    <cellStyle name="Entrada 5 2 4 5 2" xfId="46115" xr:uid="{4E8D5468-F59D-4B35-B2CE-10D4371943A2}"/>
    <cellStyle name="Entrada 5 2 4 5 2 2" xfId="50119" xr:uid="{C4CE2284-71B8-48B3-B009-01097C882443}"/>
    <cellStyle name="Entrada 5 2 4 5 2 2 2" xfId="60194" xr:uid="{D4294355-6B78-43BA-9EB1-2D60DD6BA073}"/>
    <cellStyle name="Entrada 5 2 4 5 2 3" xfId="58142" xr:uid="{5F8AE348-51E3-442C-9734-8BC8AF3E98B5}"/>
    <cellStyle name="Entrada 5 2 4 5 3" xfId="48017" xr:uid="{32907B52-67BB-413C-A2A0-46C17D3BB15B}"/>
    <cellStyle name="Entrada 5 2 4 6" xfId="46111" xr:uid="{41C8FF07-6C51-4C30-861E-1BBAB7D694B4}"/>
    <cellStyle name="Entrada 5 2 4 6 2" xfId="50115" xr:uid="{A840E8F0-E7E2-414A-A30C-9FDEF28E3FEB}"/>
    <cellStyle name="Entrada 5 2 4 6 2 2" xfId="60190" xr:uid="{5CDB3E91-731C-42CD-9916-C0A15D3878FB}"/>
    <cellStyle name="Entrada 5 2 4 6 3" xfId="58138" xr:uid="{E7BCBA3B-B159-4DBA-8C9A-9D87BB96CAF0}"/>
    <cellStyle name="Entrada 5 2 4 7" xfId="48013" xr:uid="{62BA0684-163F-4B4D-A090-DF3B52CC7116}"/>
    <cellStyle name="Entrada 5 2 4_Rev &amp; Serv Trans (MXP)" xfId="36883" xr:uid="{079AB84F-DE8C-4190-A530-C3148420F5C2}"/>
    <cellStyle name="Entrada 5 2 5" xfId="36884" xr:uid="{0BDBD60E-A8EC-44E5-BAA4-6E193A1C0076}"/>
    <cellStyle name="Entrada 5 2 5 2" xfId="36885" xr:uid="{873FF1D0-79C9-49D4-B886-90B7527D7ADF}"/>
    <cellStyle name="Entrada 5 2 5 2 2" xfId="46117" xr:uid="{D2E98398-9F8C-42A0-8D23-173B794877C8}"/>
    <cellStyle name="Entrada 5 2 5 2 2 2" xfId="50121" xr:uid="{3489E34D-189C-48BD-AB43-DEF861DA60E7}"/>
    <cellStyle name="Entrada 5 2 5 2 2 2 2" xfId="60196" xr:uid="{276BB703-EAB6-4E20-9990-6323446A2B40}"/>
    <cellStyle name="Entrada 5 2 5 2 2 3" xfId="58144" xr:uid="{C5C83807-DF4B-4D9B-9CBA-AB6643573996}"/>
    <cellStyle name="Entrada 5 2 5 2 3" xfId="48019" xr:uid="{45A4A094-332A-4FE7-9CE0-42D9DD4D0862}"/>
    <cellStyle name="Entrada 5 2 5 3" xfId="36886" xr:uid="{2DBC5424-87CC-4EE2-92A3-AD3828F09EE7}"/>
    <cellStyle name="Entrada 5 2 5 3 2" xfId="46118" xr:uid="{B2585FFF-F880-4219-9ACE-6B9CBCDFE291}"/>
    <cellStyle name="Entrada 5 2 5 3 2 2" xfId="50122" xr:uid="{097D8D9B-DA56-459C-AFD6-CFD4D5C28221}"/>
    <cellStyle name="Entrada 5 2 5 3 2 2 2" xfId="60197" xr:uid="{3B30726B-2A95-491A-8609-BD6C19020618}"/>
    <cellStyle name="Entrada 5 2 5 3 2 3" xfId="58145" xr:uid="{EFC0017D-B834-450B-AA8D-A29C8427946A}"/>
    <cellStyle name="Entrada 5 2 5 3 3" xfId="48020" xr:uid="{0A9FC826-766C-459A-8F56-DB493EDF0D8D}"/>
    <cellStyle name="Entrada 5 2 5 4" xfId="36887" xr:uid="{91542975-38E4-4974-ADCF-D57BC9F39759}"/>
    <cellStyle name="Entrada 5 2 5 4 2" xfId="46119" xr:uid="{7AA47D2C-C301-49EE-8CD2-CAF6401DA475}"/>
    <cellStyle name="Entrada 5 2 5 4 2 2" xfId="50123" xr:uid="{48CB0250-B65C-461C-B105-E4675A2C219E}"/>
    <cellStyle name="Entrada 5 2 5 4 2 2 2" xfId="60198" xr:uid="{D08599E3-2C71-454F-BED2-37A65E83A871}"/>
    <cellStyle name="Entrada 5 2 5 4 2 3" xfId="58146" xr:uid="{76B1232A-F5DA-4730-BDCD-6294DB25DEE2}"/>
    <cellStyle name="Entrada 5 2 5 4 3" xfId="48021" xr:uid="{EC263427-A6E8-4995-A14F-4AF9A40A34D8}"/>
    <cellStyle name="Entrada 5 2 5 5" xfId="36888" xr:uid="{795D0A12-CA11-406D-A235-66ABEA4FC90E}"/>
    <cellStyle name="Entrada 5 2 5 5 2" xfId="46120" xr:uid="{BF7283F5-5629-4D83-A29C-1835E9A873E8}"/>
    <cellStyle name="Entrada 5 2 5 5 2 2" xfId="50124" xr:uid="{8C44A8FF-A027-47CA-B401-708F272A64EA}"/>
    <cellStyle name="Entrada 5 2 5 5 2 2 2" xfId="60199" xr:uid="{DC893D55-4150-4520-990A-52C74FF51240}"/>
    <cellStyle name="Entrada 5 2 5 5 2 3" xfId="58147" xr:uid="{2A11A2A1-D1C2-4CF3-BA06-EBFE0CBA9877}"/>
    <cellStyle name="Entrada 5 2 5 5 3" xfId="48022" xr:uid="{6092CF14-AC4C-4DAD-866B-97CC90156813}"/>
    <cellStyle name="Entrada 5 2 5 6" xfId="46116" xr:uid="{306365D7-5CB1-4BE8-BFEA-1DA6B812006C}"/>
    <cellStyle name="Entrada 5 2 5 6 2" xfId="50120" xr:uid="{C4A092F6-60E4-4F3E-96BF-91F1D14431E8}"/>
    <cellStyle name="Entrada 5 2 5 6 2 2" xfId="60195" xr:uid="{45736021-6566-4014-878E-5622D8579CB3}"/>
    <cellStyle name="Entrada 5 2 5 6 3" xfId="58143" xr:uid="{192361DD-E131-478C-B824-EBF1CB2380E5}"/>
    <cellStyle name="Entrada 5 2 5 7" xfId="48018" xr:uid="{A0B39317-C88E-47F6-8573-8026BF0BC58A}"/>
    <cellStyle name="Entrada 5 2 5_Rev &amp; Serv Trans (MXP)" xfId="36889" xr:uid="{73C545F5-5611-4D40-A22A-63B5D37A1A1D}"/>
    <cellStyle name="Entrada 5 2 6" xfId="36890" xr:uid="{FF04A7B0-688E-4FBF-BFC0-FD2A7FEA5F5B}"/>
    <cellStyle name="Entrada 5 2 6 2" xfId="46121" xr:uid="{181D7573-A8DE-45F3-9560-BCD43296136B}"/>
    <cellStyle name="Entrada 5 2 6 2 2" xfId="50125" xr:uid="{A4014638-F034-4840-A960-D7E0336B238D}"/>
    <cellStyle name="Entrada 5 2 6 2 2 2" xfId="60200" xr:uid="{6048A4D0-BF9E-4381-BB4F-62314B0A5378}"/>
    <cellStyle name="Entrada 5 2 6 2 3" xfId="58148" xr:uid="{E67D1676-D8F5-458D-9739-0F9C00EAC763}"/>
    <cellStyle name="Entrada 5 2 6 3" xfId="48023" xr:uid="{8817DDF7-3242-432D-817D-170DE4E5BFDA}"/>
    <cellStyle name="Entrada 5 2 7" xfId="36891" xr:uid="{327B190E-8799-465A-AD80-96CC8CB067E5}"/>
    <cellStyle name="Entrada 5 2 7 2" xfId="46122" xr:uid="{1A468310-9221-4628-B26E-3A8B74BB2B91}"/>
    <cellStyle name="Entrada 5 2 7 2 2" xfId="50126" xr:uid="{8F27F0EF-7D22-410E-8CF6-5212CB7F325A}"/>
    <cellStyle name="Entrada 5 2 7 2 2 2" xfId="60201" xr:uid="{9A5E5FC9-48B5-4083-8A8E-8AF41362E042}"/>
    <cellStyle name="Entrada 5 2 7 2 3" xfId="58149" xr:uid="{E38E10B6-54BB-4415-B770-B627750B5AE6}"/>
    <cellStyle name="Entrada 5 2 7 3" xfId="48024" xr:uid="{0E979ED1-C31D-48D3-B333-F83E92F391D4}"/>
    <cellStyle name="Entrada 5 2 8" xfId="36892" xr:uid="{9F3B8DFC-5956-4C6B-AC47-EDFCA10EBAD5}"/>
    <cellStyle name="Entrada 5 2 8 2" xfId="46123" xr:uid="{45A88C15-03F9-49E0-A8A7-D0EEAC533410}"/>
    <cellStyle name="Entrada 5 2 8 2 2" xfId="50127" xr:uid="{62C8F45D-8216-4EF4-89CF-A5DABF12BC65}"/>
    <cellStyle name="Entrada 5 2 8 2 2 2" xfId="60202" xr:uid="{3EB57E8E-D1E4-4B28-9433-8139D9BFDE45}"/>
    <cellStyle name="Entrada 5 2 8 2 3" xfId="58150" xr:uid="{D9E28FAA-0ABF-4A87-AC9B-9477469375D8}"/>
    <cellStyle name="Entrada 5 2 8 3" xfId="48025" xr:uid="{2D61FBB8-7D35-4ED1-8FC4-05934D63CEBE}"/>
    <cellStyle name="Entrada 5 2 9" xfId="36893" xr:uid="{D07D9B77-78CF-4EFA-B563-D13E8591DD77}"/>
    <cellStyle name="Entrada 5 2 9 2" xfId="46124" xr:uid="{46C1E1C9-68C4-478F-9701-214D29892C69}"/>
    <cellStyle name="Entrada 5 2 9 2 2" xfId="50128" xr:uid="{D8B87605-E9A7-448F-B4B0-084CC015DD08}"/>
    <cellStyle name="Entrada 5 2 9 2 2 2" xfId="60203" xr:uid="{CA2E28CA-6532-45BA-8581-E5705ABF9473}"/>
    <cellStyle name="Entrada 5 2 9 2 3" xfId="58151" xr:uid="{C5C241FA-628D-4D6D-8745-1EBDADC104BD}"/>
    <cellStyle name="Entrada 5 2 9 3" xfId="48026" xr:uid="{DE375E5E-39F9-4BB2-AAD3-D2C7C28ED306}"/>
    <cellStyle name="Entrada 5 2_Rev &amp; Serv Trans (MXP)" xfId="36894" xr:uid="{7AE53C0F-A9FA-4F13-A063-421EDA83B3B9}"/>
    <cellStyle name="Entrada 5 3" xfId="36895" xr:uid="{E921B7CC-2BA4-477E-90AD-EB5E51AB1E61}"/>
    <cellStyle name="Entrada 5 3 2" xfId="36896" xr:uid="{47EDA2F3-73EA-4375-9873-D2622E1E2C11}"/>
    <cellStyle name="Entrada 5 3 2 2" xfId="36897" xr:uid="{447AE334-3A02-482F-856B-F2862F930FF3}"/>
    <cellStyle name="Entrada 5 3 2 2 2" xfId="46127" xr:uid="{4EC27ADA-B493-4F4A-9A25-3C87D5CCC971}"/>
    <cellStyle name="Entrada 5 3 2 2 2 2" xfId="50131" xr:uid="{97E1E088-E41D-4A4D-8E23-BC122958EB59}"/>
    <cellStyle name="Entrada 5 3 2 2 2 2 2" xfId="60206" xr:uid="{69A7A23C-551A-4D83-9EA7-1607069240F4}"/>
    <cellStyle name="Entrada 5 3 2 2 2 3" xfId="58154" xr:uid="{4089ACD8-A7B8-43CD-9385-E78F1E238F45}"/>
    <cellStyle name="Entrada 5 3 2 2 3" xfId="48029" xr:uid="{CF8CEE47-AE7A-411B-A1C0-A960DBED9124}"/>
    <cellStyle name="Entrada 5 3 2 3" xfId="36898" xr:uid="{FD0C3F54-B84E-48F6-89BF-D41806CEDCE8}"/>
    <cellStyle name="Entrada 5 3 2 3 2" xfId="46128" xr:uid="{92C43398-D3BC-45BC-BEC8-E7A36F8331D1}"/>
    <cellStyle name="Entrada 5 3 2 3 2 2" xfId="50132" xr:uid="{E902C817-4B53-416B-A8AA-A65A6FC2D30C}"/>
    <cellStyle name="Entrada 5 3 2 3 2 2 2" xfId="60207" xr:uid="{31E508C4-271E-469A-8C6B-E3BA26A7DA22}"/>
    <cellStyle name="Entrada 5 3 2 3 2 3" xfId="58155" xr:uid="{3982E359-8D8C-471F-8CEC-E3C9F331B65B}"/>
    <cellStyle name="Entrada 5 3 2 3 3" xfId="48030" xr:uid="{BEB4CF31-0FFC-497E-A2DD-922D0A2503CD}"/>
    <cellStyle name="Entrada 5 3 2 4" xfId="36899" xr:uid="{1FFB960D-391A-4894-BAA6-AC07529004EA}"/>
    <cellStyle name="Entrada 5 3 2 4 2" xfId="46129" xr:uid="{58EC3AE5-BCCA-4790-81BB-FD7FDD0CD8F5}"/>
    <cellStyle name="Entrada 5 3 2 4 2 2" xfId="50133" xr:uid="{D014C547-6A25-4F27-982C-E32524FB0EF1}"/>
    <cellStyle name="Entrada 5 3 2 4 2 2 2" xfId="60208" xr:uid="{FE026182-8160-4220-B0E2-D4974BDFC017}"/>
    <cellStyle name="Entrada 5 3 2 4 2 3" xfId="58156" xr:uid="{E227CDE3-81F7-4D14-9C74-670FFB89E367}"/>
    <cellStyle name="Entrada 5 3 2 4 3" xfId="48031" xr:uid="{366FD062-3285-4E5B-998C-20AAF1478401}"/>
    <cellStyle name="Entrada 5 3 2 5" xfId="36900" xr:uid="{ECC57378-C0FE-42A4-9ABA-4B2C1E710765}"/>
    <cellStyle name="Entrada 5 3 2 5 2" xfId="46130" xr:uid="{C4AC6F86-9B98-40E6-B573-2BB15D1ECF69}"/>
    <cellStyle name="Entrada 5 3 2 5 2 2" xfId="50134" xr:uid="{FE085419-2E06-4F68-B6E0-4F6DAB33FE2C}"/>
    <cellStyle name="Entrada 5 3 2 5 2 2 2" xfId="60209" xr:uid="{131DCE7A-FEE4-43CA-B5C4-C1F0D21EB4D8}"/>
    <cellStyle name="Entrada 5 3 2 5 2 3" xfId="58157" xr:uid="{09C9B2BF-379C-423B-AA1B-4DB27E7D0A6B}"/>
    <cellStyle name="Entrada 5 3 2 5 3" xfId="48032" xr:uid="{DAEF4843-0D4A-4485-8585-0B5B5396311E}"/>
    <cellStyle name="Entrada 5 3 2 6" xfId="46126" xr:uid="{1EFE48CF-C15F-4E14-AFB7-F2F3E3CBA6DF}"/>
    <cellStyle name="Entrada 5 3 2 6 2" xfId="50130" xr:uid="{B9B1562C-07E1-45A3-B214-B7ACEE3DBC23}"/>
    <cellStyle name="Entrada 5 3 2 6 2 2" xfId="60205" xr:uid="{7AD259A8-314D-4584-8597-E704EF1ADB90}"/>
    <cellStyle name="Entrada 5 3 2 6 3" xfId="58153" xr:uid="{FE0CE63F-C0EE-4EC8-BD2A-4EBA314C83C8}"/>
    <cellStyle name="Entrada 5 3 2 7" xfId="48028" xr:uid="{C3EA1980-9F0A-4980-AF70-B03337C21738}"/>
    <cellStyle name="Entrada 5 3 2_Rev &amp; Serv Trans (MXP)" xfId="36901" xr:uid="{A770AA5E-1DBF-4E76-876B-CA01E64EF04A}"/>
    <cellStyle name="Entrada 5 3 3" xfId="36902" xr:uid="{2C03CEF7-202A-41CB-B20B-73434735CB3A}"/>
    <cellStyle name="Entrada 5 3 3 2" xfId="36903" xr:uid="{419696A5-10D6-4062-AE14-B701DD9B777D}"/>
    <cellStyle name="Entrada 5 3 3 2 2" xfId="46132" xr:uid="{379B2A62-A99F-4EF4-B216-F3ED7F2B9414}"/>
    <cellStyle name="Entrada 5 3 3 2 2 2" xfId="50136" xr:uid="{5AD895DA-EC85-4437-9A13-C4BA8CC1C648}"/>
    <cellStyle name="Entrada 5 3 3 2 2 2 2" xfId="60211" xr:uid="{652D57E7-E166-4B73-8F00-33B2FEA33EDC}"/>
    <cellStyle name="Entrada 5 3 3 2 2 3" xfId="58159" xr:uid="{27232321-6570-4408-864A-5264F5F877B9}"/>
    <cellStyle name="Entrada 5 3 3 2 3" xfId="48034" xr:uid="{82362C45-6F90-44E8-BA77-F72F04527150}"/>
    <cellStyle name="Entrada 5 3 3 3" xfId="36904" xr:uid="{71674AE0-0CCB-42A4-902B-30F9303C93BA}"/>
    <cellStyle name="Entrada 5 3 3 3 2" xfId="46133" xr:uid="{976D5C47-0EEF-48A5-987A-39B659A7584B}"/>
    <cellStyle name="Entrada 5 3 3 3 2 2" xfId="50137" xr:uid="{BD1531F7-B476-49B7-BB68-3099CFF8B445}"/>
    <cellStyle name="Entrada 5 3 3 3 2 2 2" xfId="60212" xr:uid="{17573C33-BAE8-42B6-993C-D691D2748F68}"/>
    <cellStyle name="Entrada 5 3 3 3 2 3" xfId="58160" xr:uid="{724BF12A-CED2-4C6E-9DA3-B2F77D2C0398}"/>
    <cellStyle name="Entrada 5 3 3 3 3" xfId="48035" xr:uid="{A593E2B7-9251-4C15-BF0A-9359D1012C93}"/>
    <cellStyle name="Entrada 5 3 3 4" xfId="36905" xr:uid="{1840FB64-2D90-48E4-BA5A-02989E9ABAD8}"/>
    <cellStyle name="Entrada 5 3 3 4 2" xfId="46134" xr:uid="{EF27F135-6714-4B84-943A-4765D5913E82}"/>
    <cellStyle name="Entrada 5 3 3 4 2 2" xfId="50138" xr:uid="{AE9D454D-C9E2-44B0-9C22-5775093DCA35}"/>
    <cellStyle name="Entrada 5 3 3 4 2 2 2" xfId="60213" xr:uid="{A01DC80E-38E5-47E6-B447-D222A2BC0F30}"/>
    <cellStyle name="Entrada 5 3 3 4 2 3" xfId="58161" xr:uid="{306F580B-0E31-4B81-BC72-0F6853DE1821}"/>
    <cellStyle name="Entrada 5 3 3 4 3" xfId="48036" xr:uid="{57E799EF-48B8-4A14-8728-B90D921E58A2}"/>
    <cellStyle name="Entrada 5 3 3 5" xfId="36906" xr:uid="{965622DC-E16D-46B0-8DE0-E80BF7C81434}"/>
    <cellStyle name="Entrada 5 3 3 5 2" xfId="46135" xr:uid="{2DD726F6-4E96-4445-8BB1-BF72D63D3CA8}"/>
    <cellStyle name="Entrada 5 3 3 5 2 2" xfId="50139" xr:uid="{E54A3D89-12F8-4273-85A4-A4C402680EC3}"/>
    <cellStyle name="Entrada 5 3 3 5 2 2 2" xfId="60214" xr:uid="{7C380640-8E13-4396-AE70-EE8405AAF430}"/>
    <cellStyle name="Entrada 5 3 3 5 2 3" xfId="58162" xr:uid="{7451477F-E8EF-436F-9C85-FD100D881F48}"/>
    <cellStyle name="Entrada 5 3 3 5 3" xfId="48037" xr:uid="{E759C796-137B-4AF8-ADE2-B0B8DA7478DB}"/>
    <cellStyle name="Entrada 5 3 3 6" xfId="46131" xr:uid="{D246B18E-D176-4239-A686-E90DAC3F8C50}"/>
    <cellStyle name="Entrada 5 3 3 6 2" xfId="50135" xr:uid="{2D0A7A5F-83D3-4A3F-8497-29F5B0F76265}"/>
    <cellStyle name="Entrada 5 3 3 6 2 2" xfId="60210" xr:uid="{A2160D2E-57DD-464C-946E-2CDDD0358278}"/>
    <cellStyle name="Entrada 5 3 3 6 3" xfId="58158" xr:uid="{50E82005-8BC9-4FEF-A634-7060E3F79D74}"/>
    <cellStyle name="Entrada 5 3 3 7" xfId="48033" xr:uid="{4D6C6117-B168-40BE-A927-941B92F9EA47}"/>
    <cellStyle name="Entrada 5 3 3_Rev &amp; Serv Trans (MXP)" xfId="36907" xr:uid="{CC643019-5070-4AA9-905C-69E93491EFF8}"/>
    <cellStyle name="Entrada 5 3 4" xfId="36908" xr:uid="{B241535F-748B-41D6-8D61-A4C504BB872E}"/>
    <cellStyle name="Entrada 5 3 4 2" xfId="46136" xr:uid="{17B7498A-B1D5-4371-B6FD-B53E3CE86901}"/>
    <cellStyle name="Entrada 5 3 4 2 2" xfId="50140" xr:uid="{CA683A8A-7906-4EB3-B409-78A35D42F3DA}"/>
    <cellStyle name="Entrada 5 3 4 2 2 2" xfId="60215" xr:uid="{DD038636-7319-477C-81D0-DC0276B0BE37}"/>
    <cellStyle name="Entrada 5 3 4 2 3" xfId="58163" xr:uid="{54C4FE00-36CB-4D25-9D1D-C8164D35055B}"/>
    <cellStyle name="Entrada 5 3 4 3" xfId="48038" xr:uid="{3CCAAE85-CF8D-4D84-9818-8079AD5FC51A}"/>
    <cellStyle name="Entrada 5 3 5" xfId="36909" xr:uid="{4DA01F78-70E1-4770-8F6C-845C2787A1DD}"/>
    <cellStyle name="Entrada 5 3 5 2" xfId="46137" xr:uid="{66E4E78B-DB0F-40AC-8505-135174517808}"/>
    <cellStyle name="Entrada 5 3 5 2 2" xfId="50141" xr:uid="{D16AF346-7499-4A49-AEB1-0F6990E56ACB}"/>
    <cellStyle name="Entrada 5 3 5 2 2 2" xfId="60216" xr:uid="{10C0FE1A-9012-4FBA-80A4-F3FEDF1F403B}"/>
    <cellStyle name="Entrada 5 3 5 2 3" xfId="58164" xr:uid="{5D6F88EB-D082-4107-8C6A-3103373BE88A}"/>
    <cellStyle name="Entrada 5 3 5 3" xfId="48039" xr:uid="{5F78C074-303B-4F9D-82AA-B5B5BD17D663}"/>
    <cellStyle name="Entrada 5 3 6" xfId="36910" xr:uid="{877F5B50-C8FC-4AB9-AEC6-CB3EEEEB4AD4}"/>
    <cellStyle name="Entrada 5 3 6 2" xfId="46138" xr:uid="{9AC7D55F-02A1-44B3-8F0B-99307331A88C}"/>
    <cellStyle name="Entrada 5 3 6 2 2" xfId="50142" xr:uid="{CF5AC2E7-E163-44BA-A4F1-02E264247DC4}"/>
    <cellStyle name="Entrada 5 3 6 2 2 2" xfId="60217" xr:uid="{40D17B7A-13C0-4A3A-8A86-86DE6A480F51}"/>
    <cellStyle name="Entrada 5 3 6 2 3" xfId="58165" xr:uid="{3A37D29B-9333-4696-A2D9-3164A7A5C63F}"/>
    <cellStyle name="Entrada 5 3 6 3" xfId="48040" xr:uid="{1F09CE23-CF81-4181-8BA5-D63076319496}"/>
    <cellStyle name="Entrada 5 3 7" xfId="36911" xr:uid="{F41F1C36-2395-4A8B-A923-D984102DBA0F}"/>
    <cellStyle name="Entrada 5 3 7 2" xfId="46139" xr:uid="{9F5746A5-BB3E-4BA9-94E5-22112C4ACF57}"/>
    <cellStyle name="Entrada 5 3 7 2 2" xfId="50143" xr:uid="{79500A40-24ED-4BB6-A683-9A7EBEEDBC47}"/>
    <cellStyle name="Entrada 5 3 7 2 2 2" xfId="60218" xr:uid="{C172CDC4-2CC1-4F21-A8E7-53A0146379CB}"/>
    <cellStyle name="Entrada 5 3 7 2 3" xfId="58166" xr:uid="{60C1ED37-3CCF-4CE8-94F1-30AF15D108C9}"/>
    <cellStyle name="Entrada 5 3 7 3" xfId="48041" xr:uid="{3C866888-9FA6-4B73-AB9A-C3EA532BDD82}"/>
    <cellStyle name="Entrada 5 3 8" xfId="46125" xr:uid="{1CE45727-47C2-4BB6-9707-E3FA218BF95F}"/>
    <cellStyle name="Entrada 5 3 8 2" xfId="50129" xr:uid="{7F784516-4A96-49D4-B1CF-6AFBA3E7621F}"/>
    <cellStyle name="Entrada 5 3 8 2 2" xfId="60204" xr:uid="{70196DFD-9812-4851-8336-BCDD27450E4E}"/>
    <cellStyle name="Entrada 5 3 8 3" xfId="58152" xr:uid="{BE3621A2-C7C6-4F3B-BFE7-B488B844381B}"/>
    <cellStyle name="Entrada 5 3 9" xfId="48027" xr:uid="{78339BE8-380A-475F-9ACF-E9D5A2C540D7}"/>
    <cellStyle name="Entrada 5 3_Rev &amp; Serv Trans (MXP)" xfId="36912" xr:uid="{83B5149E-5CD6-4AE8-81F3-BAEAD040FC06}"/>
    <cellStyle name="Entrada 5 4" xfId="36913" xr:uid="{6A9CBC02-38A2-4795-904E-273E070031DD}"/>
    <cellStyle name="Entrada 5 4 2" xfId="36914" xr:uid="{60303AA1-8A60-49F5-B717-71571DE57FE3}"/>
    <cellStyle name="Entrada 5 4 2 2" xfId="36915" xr:uid="{F89C86D4-4C47-4C70-A5E6-EED49DF0797F}"/>
    <cellStyle name="Entrada 5 4 2 2 2" xfId="46142" xr:uid="{43B7E7FD-5837-4B5B-ABF2-B17396DFEB76}"/>
    <cellStyle name="Entrada 5 4 2 2 2 2" xfId="50146" xr:uid="{FFE4C791-B314-4834-879C-67FC51587EC3}"/>
    <cellStyle name="Entrada 5 4 2 2 2 2 2" xfId="60221" xr:uid="{0B07F73D-9BA8-420C-A581-C5864B479EAC}"/>
    <cellStyle name="Entrada 5 4 2 2 2 3" xfId="58169" xr:uid="{0811E311-CDA9-4B70-A221-ED8E46FB4B6F}"/>
    <cellStyle name="Entrada 5 4 2 2 3" xfId="48044" xr:uid="{46FEEBC2-911A-4BE9-A685-B86631A0E488}"/>
    <cellStyle name="Entrada 5 4 2 3" xfId="36916" xr:uid="{1246DEB9-6302-4D0A-800D-B616D82C3D36}"/>
    <cellStyle name="Entrada 5 4 2 3 2" xfId="46143" xr:uid="{2A5BAF37-6EFF-4A45-B365-2713D504CF95}"/>
    <cellStyle name="Entrada 5 4 2 3 2 2" xfId="50147" xr:uid="{5A05C90E-EC6C-4056-8910-2DCBF5C6F5B5}"/>
    <cellStyle name="Entrada 5 4 2 3 2 2 2" xfId="60222" xr:uid="{EA1DA745-AC5E-4B83-8486-1BCDFBCBAE88}"/>
    <cellStyle name="Entrada 5 4 2 3 2 3" xfId="58170" xr:uid="{DF57B131-0008-4F80-8847-9ED4BB315DBA}"/>
    <cellStyle name="Entrada 5 4 2 3 3" xfId="48045" xr:uid="{BE8B41CB-5AE2-438A-ABBD-A61C1AFEF156}"/>
    <cellStyle name="Entrada 5 4 2 4" xfId="36917" xr:uid="{75F49838-DE88-469E-BB57-6246CD7D309F}"/>
    <cellStyle name="Entrada 5 4 2 4 2" xfId="46144" xr:uid="{D772D640-B875-467A-BED4-925A99D6B776}"/>
    <cellStyle name="Entrada 5 4 2 4 2 2" xfId="50148" xr:uid="{E8A9803C-ADDF-4EC0-9BF4-0C94B412CF7B}"/>
    <cellStyle name="Entrada 5 4 2 4 2 2 2" xfId="60223" xr:uid="{FFDC2EBC-0E5B-4DCB-AA58-DD9F25CC96BB}"/>
    <cellStyle name="Entrada 5 4 2 4 2 3" xfId="58171" xr:uid="{B7B2592C-3471-41BC-850F-8ADC2A90D102}"/>
    <cellStyle name="Entrada 5 4 2 4 3" xfId="48046" xr:uid="{0439BC6D-FD9B-46F5-B8A9-E17FF91518DE}"/>
    <cellStyle name="Entrada 5 4 2 5" xfId="36918" xr:uid="{3258B1C8-D08F-45E2-A823-9FA40AE822BF}"/>
    <cellStyle name="Entrada 5 4 2 5 2" xfId="46145" xr:uid="{468083C9-4DEF-45B3-A4C5-430696004393}"/>
    <cellStyle name="Entrada 5 4 2 5 2 2" xfId="50149" xr:uid="{D56CA359-7FB5-452C-AAF9-DE2AC22CC7CC}"/>
    <cellStyle name="Entrada 5 4 2 5 2 2 2" xfId="60224" xr:uid="{FE2D3723-A637-4562-A8A1-F244F931BEA7}"/>
    <cellStyle name="Entrada 5 4 2 5 2 3" xfId="58172" xr:uid="{6F6EF54E-E593-4539-A9B8-A29C131BBC18}"/>
    <cellStyle name="Entrada 5 4 2 5 3" xfId="48047" xr:uid="{7BD2A588-CF31-4125-8951-4FB738A9CC59}"/>
    <cellStyle name="Entrada 5 4 2 6" xfId="46141" xr:uid="{19191804-D3EB-4804-832F-F8BD652AF3D3}"/>
    <cellStyle name="Entrada 5 4 2 6 2" xfId="50145" xr:uid="{47E3F4F2-ED37-4B61-A5EC-A974F7C0A107}"/>
    <cellStyle name="Entrada 5 4 2 6 2 2" xfId="60220" xr:uid="{203FE2C4-06CE-49D1-B215-1E8DA9BF698F}"/>
    <cellStyle name="Entrada 5 4 2 6 3" xfId="58168" xr:uid="{F9FF8798-B927-4320-9107-7EF16B61E5C6}"/>
    <cellStyle name="Entrada 5 4 2 7" xfId="48043" xr:uid="{5368B676-820F-4E4B-9700-B71643AB62F6}"/>
    <cellStyle name="Entrada 5 4 2_Rev &amp; Serv Trans (MXP)" xfId="36919" xr:uid="{700596DF-3C6B-4362-8DE1-644A807B6730}"/>
    <cellStyle name="Entrada 5 4 3" xfId="36920" xr:uid="{5D5616F1-3205-40D4-921E-575499230017}"/>
    <cellStyle name="Entrada 5 4 3 2" xfId="36921" xr:uid="{A2C5ED32-3061-4A65-9533-ED64DEE796E3}"/>
    <cellStyle name="Entrada 5 4 3 2 2" xfId="46147" xr:uid="{E7223F05-1BC7-4D32-8520-5DAADBD1EDCF}"/>
    <cellStyle name="Entrada 5 4 3 2 2 2" xfId="50151" xr:uid="{739C330D-572C-412C-B238-97496949CC80}"/>
    <cellStyle name="Entrada 5 4 3 2 2 2 2" xfId="60226" xr:uid="{D0B2D104-B2E8-4C22-9B1F-15C0434A7666}"/>
    <cellStyle name="Entrada 5 4 3 2 2 3" xfId="58174" xr:uid="{AE795F81-6CEF-414F-A610-11A4691DFAA7}"/>
    <cellStyle name="Entrada 5 4 3 2 3" xfId="48049" xr:uid="{A4200FFA-B24E-40A8-88D3-4B9E6D531871}"/>
    <cellStyle name="Entrada 5 4 3 3" xfId="36922" xr:uid="{2CBEE691-8D19-4581-AD3A-095E6B640DE0}"/>
    <cellStyle name="Entrada 5 4 3 3 2" xfId="46148" xr:uid="{665F4E43-1E3F-4D65-B910-ED809D50FD53}"/>
    <cellStyle name="Entrada 5 4 3 3 2 2" xfId="50152" xr:uid="{7045CE28-1D4C-42EE-A3AC-0A9B287B3977}"/>
    <cellStyle name="Entrada 5 4 3 3 2 2 2" xfId="60227" xr:uid="{EE371647-5317-4142-85A7-E12A77BE0769}"/>
    <cellStyle name="Entrada 5 4 3 3 2 3" xfId="58175" xr:uid="{5A1B42F4-A1CC-4CA4-9568-F9E3C9AB1303}"/>
    <cellStyle name="Entrada 5 4 3 3 3" xfId="48050" xr:uid="{83AF5929-3AA5-4429-B1A8-553B64469E79}"/>
    <cellStyle name="Entrada 5 4 3 4" xfId="36923" xr:uid="{7541416B-335F-46FA-BDB5-AF2DC480112C}"/>
    <cellStyle name="Entrada 5 4 3 4 2" xfId="46149" xr:uid="{CE58D747-B8A7-4A48-8E02-AEC334301567}"/>
    <cellStyle name="Entrada 5 4 3 4 2 2" xfId="50153" xr:uid="{EC5FCD14-14B8-4235-AD31-D35CF59290DA}"/>
    <cellStyle name="Entrada 5 4 3 4 2 2 2" xfId="60228" xr:uid="{262527C4-A753-4CBB-925D-665AD562110F}"/>
    <cellStyle name="Entrada 5 4 3 4 2 3" xfId="58176" xr:uid="{C37DD7D3-C441-425A-A0B9-AD62B9924E13}"/>
    <cellStyle name="Entrada 5 4 3 4 3" xfId="48051" xr:uid="{B1EA076C-4F87-44EF-9A33-B546A68ABAC8}"/>
    <cellStyle name="Entrada 5 4 3 5" xfId="36924" xr:uid="{24DF3DC7-BC62-47D5-940A-C5B9408465E2}"/>
    <cellStyle name="Entrada 5 4 3 5 2" xfId="46150" xr:uid="{989564C2-3A98-4468-BC5B-FD7BD887706A}"/>
    <cellStyle name="Entrada 5 4 3 5 2 2" xfId="50154" xr:uid="{8AB715AE-369F-4373-800C-97256BE53A3E}"/>
    <cellStyle name="Entrada 5 4 3 5 2 2 2" xfId="60229" xr:uid="{CB3D392E-BFF0-4499-8EB5-C881B086752D}"/>
    <cellStyle name="Entrada 5 4 3 5 2 3" xfId="58177" xr:uid="{323D100A-BB1F-4A2B-B0FF-5A3116CE4064}"/>
    <cellStyle name="Entrada 5 4 3 5 3" xfId="48052" xr:uid="{1D140F3C-2C7C-4A93-B4A2-92831E2D3218}"/>
    <cellStyle name="Entrada 5 4 3 6" xfId="46146" xr:uid="{0E121527-74DF-423D-A6DE-6E3886F393FD}"/>
    <cellStyle name="Entrada 5 4 3 6 2" xfId="50150" xr:uid="{564840BA-3F5F-4249-A679-13B8D6A4DA1B}"/>
    <cellStyle name="Entrada 5 4 3 6 2 2" xfId="60225" xr:uid="{C9E21BD4-C713-4D29-B714-34DD565F6437}"/>
    <cellStyle name="Entrada 5 4 3 6 3" xfId="58173" xr:uid="{A8E28086-DACF-41A4-A3AD-57F9D349A19C}"/>
    <cellStyle name="Entrada 5 4 3 7" xfId="48048" xr:uid="{933528B6-8FBD-4B77-B66E-0B19CB583A22}"/>
    <cellStyle name="Entrada 5 4 3_Rev &amp; Serv Trans (MXP)" xfId="36925" xr:uid="{A9F2FEA2-4B69-4516-AC56-6AB2578347BD}"/>
    <cellStyle name="Entrada 5 4 4" xfId="36926" xr:uid="{93CEBD9D-B844-4839-A5F1-95F6FDA0D754}"/>
    <cellStyle name="Entrada 5 4 4 2" xfId="46151" xr:uid="{0CBC0B9E-8A84-478A-A440-AEB5EDEDB4E1}"/>
    <cellStyle name="Entrada 5 4 4 2 2" xfId="50155" xr:uid="{12160642-1A41-4CA5-B1EA-33BDD32B408E}"/>
    <cellStyle name="Entrada 5 4 4 2 2 2" xfId="60230" xr:uid="{48211F75-39CE-436F-9978-4829AA5DCEBE}"/>
    <cellStyle name="Entrada 5 4 4 2 3" xfId="58178" xr:uid="{806AB2A4-2702-423C-A1AC-9723128CAE40}"/>
    <cellStyle name="Entrada 5 4 4 3" xfId="48053" xr:uid="{260DDE59-9033-49FA-9158-0B3647855C78}"/>
    <cellStyle name="Entrada 5 4 5" xfId="36927" xr:uid="{D2E50963-5A32-45E4-B076-1DF462E920BC}"/>
    <cellStyle name="Entrada 5 4 5 2" xfId="46152" xr:uid="{D9CACD7D-B43B-44D8-B9E1-D352395DD66E}"/>
    <cellStyle name="Entrada 5 4 5 2 2" xfId="50156" xr:uid="{3A81C96A-7332-4305-96B9-EFF03F934C53}"/>
    <cellStyle name="Entrada 5 4 5 2 2 2" xfId="60231" xr:uid="{AB324B75-9E58-4B71-AE70-764CAB223149}"/>
    <cellStyle name="Entrada 5 4 5 2 3" xfId="58179" xr:uid="{5B0E2452-200E-4425-9AA4-E5733D0184AB}"/>
    <cellStyle name="Entrada 5 4 5 3" xfId="48054" xr:uid="{182571E6-55AB-4F69-B82C-894F2E5D235B}"/>
    <cellStyle name="Entrada 5 4 6" xfId="36928" xr:uid="{72A4C6AF-611B-4D1B-964E-29CC43C7828D}"/>
    <cellStyle name="Entrada 5 4 6 2" xfId="46153" xr:uid="{D61CF9E9-732C-4865-B782-3A50D13F44EB}"/>
    <cellStyle name="Entrada 5 4 6 2 2" xfId="50157" xr:uid="{D829D510-9E75-47F4-B064-FF22DDCBAC8B}"/>
    <cellStyle name="Entrada 5 4 6 2 2 2" xfId="60232" xr:uid="{9BD10E9F-6FC6-41CC-A33E-1405D5286528}"/>
    <cellStyle name="Entrada 5 4 6 2 3" xfId="58180" xr:uid="{A7E0DB8E-41B8-46AB-9E60-06D3A33A716B}"/>
    <cellStyle name="Entrada 5 4 6 3" xfId="48055" xr:uid="{71F8F8C8-B797-4781-A721-D5E81E06CB91}"/>
    <cellStyle name="Entrada 5 4 7" xfId="36929" xr:uid="{7ADDBC60-985F-4EF9-B8EE-6BC5E110C3E4}"/>
    <cellStyle name="Entrada 5 4 7 2" xfId="46154" xr:uid="{E2F84512-A908-4F28-9671-7E123455B830}"/>
    <cellStyle name="Entrada 5 4 7 2 2" xfId="50158" xr:uid="{565EF4F6-F7CB-41B8-8DC7-427CBF609B25}"/>
    <cellStyle name="Entrada 5 4 7 2 2 2" xfId="60233" xr:uid="{093EE828-890D-478D-A427-3115244D6BA2}"/>
    <cellStyle name="Entrada 5 4 7 2 3" xfId="58181" xr:uid="{51BF696B-4F3B-4CAC-A5F1-2036B3AF3151}"/>
    <cellStyle name="Entrada 5 4 7 3" xfId="48056" xr:uid="{E254C76B-8E2E-412A-8081-4108366B22AE}"/>
    <cellStyle name="Entrada 5 4 8" xfId="46140" xr:uid="{75106569-01BF-472C-80B5-0B34292BD737}"/>
    <cellStyle name="Entrada 5 4 8 2" xfId="50144" xr:uid="{AE6D322E-3D3F-4BAC-9A4A-479C5F4F2974}"/>
    <cellStyle name="Entrada 5 4 8 2 2" xfId="60219" xr:uid="{0D283DE8-C730-4AEF-8EC0-6396C460A9D5}"/>
    <cellStyle name="Entrada 5 4 8 3" xfId="58167" xr:uid="{AD051A90-6378-47E0-9A2A-A145257C6B18}"/>
    <cellStyle name="Entrada 5 4 9" xfId="48042" xr:uid="{6E0C67D8-2FF5-4DAF-93CC-C6CF3994090E}"/>
    <cellStyle name="Entrada 5 4_Rev &amp; Serv Trans (MXP)" xfId="36930" xr:uid="{CD79A9CC-7B9D-41BB-8755-3FF669F4A1A0}"/>
    <cellStyle name="Entrada 5 5" xfId="36931" xr:uid="{F140C739-5CC9-40E8-BFB2-C4921F2FAE5F}"/>
    <cellStyle name="Entrada 5 5 2" xfId="36932" xr:uid="{4C7DFBD3-F44A-436B-B028-3E8DA53445CC}"/>
    <cellStyle name="Entrada 5 5 2 2" xfId="46156" xr:uid="{B4B3896D-CD94-439F-BED1-6917F8AFFB4A}"/>
    <cellStyle name="Entrada 5 5 2 2 2" xfId="50160" xr:uid="{6D910174-0294-4DEF-AE51-DC9677260FF7}"/>
    <cellStyle name="Entrada 5 5 2 2 2 2" xfId="60235" xr:uid="{54E4ACBE-FD50-47C1-839A-B6A857D85A3B}"/>
    <cellStyle name="Entrada 5 5 2 2 3" xfId="58183" xr:uid="{7018B7DE-DF01-483A-98E5-3EA5D9709A07}"/>
    <cellStyle name="Entrada 5 5 2 3" xfId="48058" xr:uid="{4D8AAD1B-3B6C-486D-BDD7-42B93E42E199}"/>
    <cellStyle name="Entrada 5 5 3" xfId="36933" xr:uid="{5F3DF4D9-8F34-4067-B4AC-81CFABDF4C1C}"/>
    <cellStyle name="Entrada 5 5 3 2" xfId="46157" xr:uid="{357634FC-028A-48E2-AA49-0CA4673678EC}"/>
    <cellStyle name="Entrada 5 5 3 2 2" xfId="50161" xr:uid="{3238F474-2922-485C-8813-5761FD98D6A4}"/>
    <cellStyle name="Entrada 5 5 3 2 2 2" xfId="60236" xr:uid="{F9DB01ED-5B6E-432E-9760-B4E1E9F90E38}"/>
    <cellStyle name="Entrada 5 5 3 2 3" xfId="58184" xr:uid="{47DFFA4D-AE47-4D51-8135-7519DE9ADB13}"/>
    <cellStyle name="Entrada 5 5 3 3" xfId="48059" xr:uid="{C20CD5AD-3006-4B16-84D0-50E7BF4E404E}"/>
    <cellStyle name="Entrada 5 5 4" xfId="36934" xr:uid="{F13D9111-9897-4815-A72E-CD26EFD1D108}"/>
    <cellStyle name="Entrada 5 5 4 2" xfId="46158" xr:uid="{563E1935-E44F-4CBF-8C0F-C3DE0EE6CA53}"/>
    <cellStyle name="Entrada 5 5 4 2 2" xfId="50162" xr:uid="{A4C4B3E8-34C6-494E-AA5E-453BE630D32A}"/>
    <cellStyle name="Entrada 5 5 4 2 2 2" xfId="60237" xr:uid="{3511B003-92A7-4A7F-A59E-57E9E0864F1F}"/>
    <cellStyle name="Entrada 5 5 4 2 3" xfId="58185" xr:uid="{A12A81A6-5BB7-447D-924C-50FD24C3810E}"/>
    <cellStyle name="Entrada 5 5 4 3" xfId="48060" xr:uid="{3D8C58F1-309E-484F-96E6-B3B6910A16C6}"/>
    <cellStyle name="Entrada 5 5 5" xfId="36935" xr:uid="{939C07A7-8EB0-49B7-860A-A29AD33B5844}"/>
    <cellStyle name="Entrada 5 5 5 2" xfId="46159" xr:uid="{ED608B5A-B42F-48DE-92E7-B2F5FDCBB6DC}"/>
    <cellStyle name="Entrada 5 5 5 2 2" xfId="50163" xr:uid="{EE616F9D-113E-47F9-93EE-6AA021F32872}"/>
    <cellStyle name="Entrada 5 5 5 2 2 2" xfId="60238" xr:uid="{D501DEE7-86E2-43ED-9B23-71D253B16E77}"/>
    <cellStyle name="Entrada 5 5 5 2 3" xfId="58186" xr:uid="{8A41ED2A-176E-45CC-8B32-4AF56E2EBF15}"/>
    <cellStyle name="Entrada 5 5 5 3" xfId="48061" xr:uid="{71EB5AF8-9697-4B5E-9741-53506DC8972A}"/>
    <cellStyle name="Entrada 5 5 6" xfId="46155" xr:uid="{12980745-1B79-4A95-8E4D-1E0CCCE7D354}"/>
    <cellStyle name="Entrada 5 5 6 2" xfId="50159" xr:uid="{D5931FB8-BFF6-46B2-B3A3-825F62179B38}"/>
    <cellStyle name="Entrada 5 5 6 2 2" xfId="60234" xr:uid="{F2A26FC7-A459-4DE1-B39E-74ED4762DC64}"/>
    <cellStyle name="Entrada 5 5 6 3" xfId="58182" xr:uid="{F15726F6-1675-41D6-A6CE-245E9F560F37}"/>
    <cellStyle name="Entrada 5 5 7" xfId="48057" xr:uid="{5E872608-E1EF-4847-98C7-6181F2BA09BF}"/>
    <cellStyle name="Entrada 5 5_Rev &amp; Serv Trans (MXP)" xfId="36936" xr:uid="{53D37343-35B9-474C-89CB-D2291FB45833}"/>
    <cellStyle name="Entrada 5 6" xfId="36937" xr:uid="{916966F2-63F5-461D-B194-BE5DBDBD7883}"/>
    <cellStyle name="Entrada 5 6 2" xfId="36938" xr:uid="{32D82E6F-1F3F-4D8D-95CE-4C73B54E1F7C}"/>
    <cellStyle name="Entrada 5 6 2 2" xfId="46161" xr:uid="{DA1EC7ED-CE2B-49E0-94A0-1EDBA9949A08}"/>
    <cellStyle name="Entrada 5 6 2 2 2" xfId="50165" xr:uid="{79B85C76-A675-456F-9A83-029AA2C9920D}"/>
    <cellStyle name="Entrada 5 6 2 2 2 2" xfId="60240" xr:uid="{792ABC2B-19BD-49B2-AA87-754B7C4C1512}"/>
    <cellStyle name="Entrada 5 6 2 2 3" xfId="58188" xr:uid="{FFCD21A8-9E66-43DF-A2DD-E6A77619744C}"/>
    <cellStyle name="Entrada 5 6 2 3" xfId="48063" xr:uid="{D251D5C7-C5C7-479C-9BF5-B521B5E6E965}"/>
    <cellStyle name="Entrada 5 6 3" xfId="36939" xr:uid="{10597B0D-3C4B-4803-8505-58907DCC2087}"/>
    <cellStyle name="Entrada 5 6 3 2" xfId="46162" xr:uid="{A7130C49-E952-4CF0-87A5-12AA312F4409}"/>
    <cellStyle name="Entrada 5 6 3 2 2" xfId="50166" xr:uid="{ED2F94F2-F0B4-4FB5-8576-BC852FEBF31A}"/>
    <cellStyle name="Entrada 5 6 3 2 2 2" xfId="60241" xr:uid="{9549ED3A-9FEC-4CAF-AA92-EB5965D645A0}"/>
    <cellStyle name="Entrada 5 6 3 2 3" xfId="58189" xr:uid="{B2A8A855-E22B-4A9E-88F9-A992A09AF0C5}"/>
    <cellStyle name="Entrada 5 6 3 3" xfId="48064" xr:uid="{FDB24C08-227E-4615-B44F-303A4D46EE8B}"/>
    <cellStyle name="Entrada 5 6 4" xfId="36940" xr:uid="{18BBEDD5-BD97-46D5-97C0-C1F68FDF447A}"/>
    <cellStyle name="Entrada 5 6 4 2" xfId="46163" xr:uid="{E2BA198A-420E-42A1-9FA7-AD38D2B5BF30}"/>
    <cellStyle name="Entrada 5 6 4 2 2" xfId="50167" xr:uid="{09316FC3-5598-4252-B91B-8E72AB1AE54D}"/>
    <cellStyle name="Entrada 5 6 4 2 2 2" xfId="60242" xr:uid="{809E70D7-D7FA-498F-A39A-CDA9803D33A6}"/>
    <cellStyle name="Entrada 5 6 4 2 3" xfId="58190" xr:uid="{C6863419-9E3D-4587-8D37-C2F940297E65}"/>
    <cellStyle name="Entrada 5 6 4 3" xfId="48065" xr:uid="{84783436-F48F-4A3D-9DE8-662114CF22BD}"/>
    <cellStyle name="Entrada 5 6 5" xfId="36941" xr:uid="{6E308B89-9A67-47D9-B894-B47866046376}"/>
    <cellStyle name="Entrada 5 6 5 2" xfId="46164" xr:uid="{F0109A9E-B870-47F2-ACE1-56DC1F772D84}"/>
    <cellStyle name="Entrada 5 6 5 2 2" xfId="50168" xr:uid="{CC7E4704-8BD4-4682-AB7C-84B4E27D3D52}"/>
    <cellStyle name="Entrada 5 6 5 2 2 2" xfId="60243" xr:uid="{4A72AF58-91DC-4742-A394-2BC09037EA65}"/>
    <cellStyle name="Entrada 5 6 5 2 3" xfId="58191" xr:uid="{438E1BCE-74E6-4456-902A-642E522FA9EC}"/>
    <cellStyle name="Entrada 5 6 5 3" xfId="48066" xr:uid="{2AB99B94-F39F-48BA-B4B0-8B15580E3E05}"/>
    <cellStyle name="Entrada 5 6 6" xfId="46160" xr:uid="{CCB3A230-7026-41C7-BBC0-BA40E9DA70D1}"/>
    <cellStyle name="Entrada 5 6 6 2" xfId="50164" xr:uid="{173C0C7F-B8F8-46F1-BA11-64E17B96D577}"/>
    <cellStyle name="Entrada 5 6 6 2 2" xfId="60239" xr:uid="{A99239F7-BE03-4841-A672-8809DA554827}"/>
    <cellStyle name="Entrada 5 6 6 3" xfId="58187" xr:uid="{E687077A-091B-4051-B916-FBB7D75818ED}"/>
    <cellStyle name="Entrada 5 6 7" xfId="48062" xr:uid="{2C16C348-BF44-4D98-9936-B774B9B96054}"/>
    <cellStyle name="Entrada 5 6_Rev &amp; Serv Trans (MXP)" xfId="36942" xr:uid="{A3216FF6-CCA4-44C4-BD6E-2CDA4E15CBAB}"/>
    <cellStyle name="Entrada 5 7" xfId="36943" xr:uid="{67A9BDA8-B8CA-4732-A555-280B8614ABDE}"/>
    <cellStyle name="Entrada 5 7 2" xfId="46165" xr:uid="{728DB29D-EB55-44F1-BBC8-BB6D7A278179}"/>
    <cellStyle name="Entrada 5 7 2 2" xfId="50169" xr:uid="{40D4878F-30E8-4181-8590-EBB707E25930}"/>
    <cellStyle name="Entrada 5 7 2 2 2" xfId="60244" xr:uid="{9F275235-5E12-499E-A4B8-0170DED1ABEB}"/>
    <cellStyle name="Entrada 5 7 2 3" xfId="58192" xr:uid="{04437EC9-0F84-4359-B2EB-91EBD18CD5DF}"/>
    <cellStyle name="Entrada 5 7 3" xfId="48067" xr:uid="{430774CA-517B-4B6E-89CB-6A721B3E69C7}"/>
    <cellStyle name="Entrada 5 8" xfId="36944" xr:uid="{2BE02C1B-C81D-4D9D-9FB1-013998711BE9}"/>
    <cellStyle name="Entrada 5 8 2" xfId="46166" xr:uid="{1377A967-6C3F-4E1E-A15D-5947C99EB535}"/>
    <cellStyle name="Entrada 5 8 2 2" xfId="50170" xr:uid="{5E3C232F-6F1C-4EED-8B6F-5B6E195151B1}"/>
    <cellStyle name="Entrada 5 8 2 2 2" xfId="60245" xr:uid="{C3A87632-9922-418C-97E5-BCADC0510E6C}"/>
    <cellStyle name="Entrada 5 8 2 3" xfId="58193" xr:uid="{047B1155-B6F2-457E-8CBB-82548C52D735}"/>
    <cellStyle name="Entrada 5 8 3" xfId="48068" xr:uid="{A319F2BD-BB60-4F97-8486-833075EC355A}"/>
    <cellStyle name="Entrada 5 9" xfId="36945" xr:uid="{C7701E9C-914A-4286-B7B7-F9E763572348}"/>
    <cellStyle name="Entrada 5 9 2" xfId="46167" xr:uid="{5F350E45-CFC3-4E94-A7EC-01E330B41646}"/>
    <cellStyle name="Entrada 5 9 2 2" xfId="50171" xr:uid="{2202A1A5-1450-4473-8C8C-06F1E9A256C1}"/>
    <cellStyle name="Entrada 5 9 2 2 2" xfId="60246" xr:uid="{540F2896-562D-4BDC-B108-49E43F2CAEBB}"/>
    <cellStyle name="Entrada 5 9 2 3" xfId="58194" xr:uid="{CADD9348-2CA3-49E5-B826-C140BAB68EB7}"/>
    <cellStyle name="Entrada 5 9 3" xfId="48069" xr:uid="{9A2671F4-5360-4AA3-BAC6-C1B69FD884AD}"/>
    <cellStyle name="Entrada 5_Rev &amp; Serv Trans (MXP)" xfId="36946" xr:uid="{6B41D553-31E3-4661-83C8-E780A5F0FD4C}"/>
    <cellStyle name="Entrada 6" xfId="36947" xr:uid="{90BB179D-8BCE-4B02-8505-E245EB3CE546}"/>
    <cellStyle name="Entrada 6 10" xfId="36948" xr:uid="{7332ED62-2392-4794-8F75-04FF6CD53FD5}"/>
    <cellStyle name="Entrada 6 10 2" xfId="46169" xr:uid="{24CEC126-DD83-4617-B5A3-2196E0D8B373}"/>
    <cellStyle name="Entrada 6 10 2 2" xfId="50173" xr:uid="{DEBD5FF3-2A99-4FC3-BAFD-72995DBA7B3F}"/>
    <cellStyle name="Entrada 6 10 2 2 2" xfId="60248" xr:uid="{098E7C5E-5F98-4BDC-84B9-F07CBBB3E66C}"/>
    <cellStyle name="Entrada 6 10 2 3" xfId="58196" xr:uid="{E73FB981-3630-4280-BBCB-DEB9B6FE7D81}"/>
    <cellStyle name="Entrada 6 10 3" xfId="48071" xr:uid="{27AE91FD-7DBF-4BE9-98DC-435BAB0FF0DB}"/>
    <cellStyle name="Entrada 6 11" xfId="46168" xr:uid="{B906AFC3-06FF-4472-AE41-8B538643B3C8}"/>
    <cellStyle name="Entrada 6 11 2" xfId="50172" xr:uid="{1A1ED37C-E801-4568-A85E-F8B7C61A47BB}"/>
    <cellStyle name="Entrada 6 11 2 2" xfId="60247" xr:uid="{8E02E870-5016-47FA-A831-BC5F3AFA15C5}"/>
    <cellStyle name="Entrada 6 11 3" xfId="58195" xr:uid="{62A57E71-A365-406E-A750-F5B3A7AB9FFB}"/>
    <cellStyle name="Entrada 6 12" xfId="48070" xr:uid="{31A89A0C-A3D0-48FD-970A-5C4B9B4470C1}"/>
    <cellStyle name="Entrada 6 2" xfId="36949" xr:uid="{34FC28AB-572B-4617-81D2-870D00C4D180}"/>
    <cellStyle name="Entrada 6 2 10" xfId="46170" xr:uid="{33B38087-AEB7-4209-A9EB-5DE44C30B3B4}"/>
    <cellStyle name="Entrada 6 2 10 2" xfId="50174" xr:uid="{98BD7B2E-9E10-4A11-A0A4-D4DE1F3CFFF7}"/>
    <cellStyle name="Entrada 6 2 10 2 2" xfId="60249" xr:uid="{449914BF-7504-40C3-B798-5CC7B1ECC52E}"/>
    <cellStyle name="Entrada 6 2 10 3" xfId="58197" xr:uid="{9C433F18-956B-4CB4-967C-6FA718CF1F97}"/>
    <cellStyle name="Entrada 6 2 11" xfId="48072" xr:uid="{9B70A6C4-B376-49B7-B5CD-CF1F17ED55CF}"/>
    <cellStyle name="Entrada 6 2 2" xfId="36950" xr:uid="{7A03321C-80D5-4089-BCD8-7F5DC66D69C8}"/>
    <cellStyle name="Entrada 6 2 2 2" xfId="36951" xr:uid="{B1628041-5A60-4405-B2B7-8B5408797400}"/>
    <cellStyle name="Entrada 6 2 2 2 2" xfId="36952" xr:uid="{26EED4A2-0E80-4670-B702-F62FBE939B1A}"/>
    <cellStyle name="Entrada 6 2 2 2 2 2" xfId="46173" xr:uid="{B647372B-A1D6-4F62-9298-2473D55DD9A8}"/>
    <cellStyle name="Entrada 6 2 2 2 2 2 2" xfId="50177" xr:uid="{22A7F1FF-140C-4242-91B0-1FBD3617CBAE}"/>
    <cellStyle name="Entrada 6 2 2 2 2 2 2 2" xfId="60252" xr:uid="{9B450769-C2EE-41C5-BD99-2BBAE252985C}"/>
    <cellStyle name="Entrada 6 2 2 2 2 2 3" xfId="58200" xr:uid="{BE02D071-B7A1-4E91-A584-1509BB091A7A}"/>
    <cellStyle name="Entrada 6 2 2 2 2 3" xfId="48075" xr:uid="{D9054FFA-9BBD-4A10-A5EE-2E1DB78E0AA0}"/>
    <cellStyle name="Entrada 6 2 2 2 3" xfId="36953" xr:uid="{A7665B08-498D-4B72-85B3-1AA16C984AAC}"/>
    <cellStyle name="Entrada 6 2 2 2 3 2" xfId="46174" xr:uid="{0D76600D-261B-4DFC-896F-33BC160445F1}"/>
    <cellStyle name="Entrada 6 2 2 2 3 2 2" xfId="50178" xr:uid="{93CF9D72-714A-4258-ADBB-2C1A5D17D886}"/>
    <cellStyle name="Entrada 6 2 2 2 3 2 2 2" xfId="60253" xr:uid="{950DE4DF-D04D-450E-955B-645FC1815A37}"/>
    <cellStyle name="Entrada 6 2 2 2 3 2 3" xfId="58201" xr:uid="{1B79DB25-8941-436C-840A-AAC0868B3695}"/>
    <cellStyle name="Entrada 6 2 2 2 3 3" xfId="48076" xr:uid="{9639F34A-FF3F-4FC5-93BB-8E1A41609AFF}"/>
    <cellStyle name="Entrada 6 2 2 2 4" xfId="36954" xr:uid="{5AC86410-DE98-4143-B885-64F519E7293C}"/>
    <cellStyle name="Entrada 6 2 2 2 4 2" xfId="46175" xr:uid="{1BBB87A1-3360-49B4-808F-ED148BC46E4E}"/>
    <cellStyle name="Entrada 6 2 2 2 4 2 2" xfId="50179" xr:uid="{07527D8F-2C07-4D9C-97F4-D58B0CCBA184}"/>
    <cellStyle name="Entrada 6 2 2 2 4 2 2 2" xfId="60254" xr:uid="{CBA375F8-3204-466C-B2A0-F7B57074C2C4}"/>
    <cellStyle name="Entrada 6 2 2 2 4 2 3" xfId="58202" xr:uid="{0FEBCF0E-59BD-4987-9C6C-9DA925C3677B}"/>
    <cellStyle name="Entrada 6 2 2 2 4 3" xfId="48077" xr:uid="{6F55C958-61C6-4544-93F9-B6EA1D4F2EFC}"/>
    <cellStyle name="Entrada 6 2 2 2 5" xfId="36955" xr:uid="{47640DBF-AA0E-44DA-8489-E81D102A5239}"/>
    <cellStyle name="Entrada 6 2 2 2 5 2" xfId="46176" xr:uid="{82C4BEAE-ABD6-462E-926A-D13EA9B297B6}"/>
    <cellStyle name="Entrada 6 2 2 2 5 2 2" xfId="50180" xr:uid="{701A8072-1903-49FD-BC7E-60057939BF29}"/>
    <cellStyle name="Entrada 6 2 2 2 5 2 2 2" xfId="60255" xr:uid="{D43084FA-6B2A-4F34-AF8D-A7E62136D522}"/>
    <cellStyle name="Entrada 6 2 2 2 5 2 3" xfId="58203" xr:uid="{D8C377C1-FD13-41D1-A25D-7323522D5352}"/>
    <cellStyle name="Entrada 6 2 2 2 5 3" xfId="48078" xr:uid="{18CB73CB-5B09-4D40-806A-8F4F0432CBEB}"/>
    <cellStyle name="Entrada 6 2 2 2 6" xfId="46172" xr:uid="{CE1BA655-B8CB-4FE6-83B0-8A1B8D590511}"/>
    <cellStyle name="Entrada 6 2 2 2 6 2" xfId="50176" xr:uid="{FE6AC6F7-F22A-494F-9AA9-A1F6D8BEB6F5}"/>
    <cellStyle name="Entrada 6 2 2 2 6 2 2" xfId="60251" xr:uid="{48DE8CA8-74B3-4E93-9BF9-C5A6C8A32FDF}"/>
    <cellStyle name="Entrada 6 2 2 2 6 3" xfId="58199" xr:uid="{EB820FDD-F051-4D6A-9123-FE769D7D713C}"/>
    <cellStyle name="Entrada 6 2 2 2 7" xfId="48074" xr:uid="{8959956A-516D-4657-AAD9-8230152F9F50}"/>
    <cellStyle name="Entrada 6 2 2 2_Rev &amp; Serv Trans (MXP)" xfId="36956" xr:uid="{67EE1644-0E4E-480E-BA9E-0D0A8080C44D}"/>
    <cellStyle name="Entrada 6 2 2 3" xfId="36957" xr:uid="{8BE9562F-49CA-4E11-85B3-3DB0FC609181}"/>
    <cellStyle name="Entrada 6 2 2 3 2" xfId="36958" xr:uid="{77950AF7-6ACE-42C6-A528-B5DFDEFD42BC}"/>
    <cellStyle name="Entrada 6 2 2 3 2 2" xfId="46178" xr:uid="{FE433FBC-CEF2-476F-8A8C-062C64C17F6D}"/>
    <cellStyle name="Entrada 6 2 2 3 2 2 2" xfId="50182" xr:uid="{35E35CFE-A7C2-42D5-8692-F1E29A820686}"/>
    <cellStyle name="Entrada 6 2 2 3 2 2 2 2" xfId="60257" xr:uid="{66B8DDE2-8033-498C-918E-C9FA132B36D5}"/>
    <cellStyle name="Entrada 6 2 2 3 2 2 3" xfId="58205" xr:uid="{F57436B0-0D01-4284-A2FE-9132F890AE43}"/>
    <cellStyle name="Entrada 6 2 2 3 2 3" xfId="48080" xr:uid="{355E2C9C-EF87-4205-AA50-2F12459ED346}"/>
    <cellStyle name="Entrada 6 2 2 3 3" xfId="36959" xr:uid="{CB58EDB8-5077-4649-A4CC-C256562DEE4A}"/>
    <cellStyle name="Entrada 6 2 2 3 3 2" xfId="46179" xr:uid="{759B3BB6-3497-4A0D-940D-68266DA390D8}"/>
    <cellStyle name="Entrada 6 2 2 3 3 2 2" xfId="50183" xr:uid="{9B6BAEF3-9301-4E04-A13B-166BB7C17733}"/>
    <cellStyle name="Entrada 6 2 2 3 3 2 2 2" xfId="60258" xr:uid="{99109AF2-92F1-4AA1-A077-7004DE65689E}"/>
    <cellStyle name="Entrada 6 2 2 3 3 2 3" xfId="58206" xr:uid="{6B3C3F54-0B01-4A7C-8196-C41B5201E1BB}"/>
    <cellStyle name="Entrada 6 2 2 3 3 3" xfId="48081" xr:uid="{AC933247-CE39-4D19-9513-C388F10D01F0}"/>
    <cellStyle name="Entrada 6 2 2 3 4" xfId="36960" xr:uid="{17941817-33CC-47CF-9E41-EC572E9C4B0C}"/>
    <cellStyle name="Entrada 6 2 2 3 4 2" xfId="46180" xr:uid="{4A9B4E09-C8E9-4E1B-9A10-2CB67B185AB8}"/>
    <cellStyle name="Entrada 6 2 2 3 4 2 2" xfId="50184" xr:uid="{B4E9099E-D116-44AF-BF0B-CEEF8E9D89D1}"/>
    <cellStyle name="Entrada 6 2 2 3 4 2 2 2" xfId="60259" xr:uid="{6B75ABF3-FFF1-4FC9-928A-0A9BEC5F4024}"/>
    <cellStyle name="Entrada 6 2 2 3 4 2 3" xfId="58207" xr:uid="{62618C25-4258-4BB9-8B4A-0866E6CE444C}"/>
    <cellStyle name="Entrada 6 2 2 3 4 3" xfId="48082" xr:uid="{68BD7469-792D-4E02-B7E9-3BD9D29F1707}"/>
    <cellStyle name="Entrada 6 2 2 3 5" xfId="36961" xr:uid="{C8BF2F3B-8106-459A-A6FB-CBEA597F7446}"/>
    <cellStyle name="Entrada 6 2 2 3 5 2" xfId="46181" xr:uid="{124C7633-D02F-4D79-AD1A-5EF2B817F302}"/>
    <cellStyle name="Entrada 6 2 2 3 5 2 2" xfId="50185" xr:uid="{D551EC5F-4E30-450E-99C4-E368BBBA64B8}"/>
    <cellStyle name="Entrada 6 2 2 3 5 2 2 2" xfId="60260" xr:uid="{EB986170-510A-4410-A6D7-F8E7519F8F55}"/>
    <cellStyle name="Entrada 6 2 2 3 5 2 3" xfId="58208" xr:uid="{29CD021F-B1B7-44BA-95C9-385B81C3E780}"/>
    <cellStyle name="Entrada 6 2 2 3 5 3" xfId="48083" xr:uid="{85D44524-0E3E-48D4-A5BA-90A30B2755C7}"/>
    <cellStyle name="Entrada 6 2 2 3 6" xfId="46177" xr:uid="{E8150E52-B60C-4F0B-81AA-D7CCC5EA5F75}"/>
    <cellStyle name="Entrada 6 2 2 3 6 2" xfId="50181" xr:uid="{8A3D763D-8361-4703-954F-5A3A2CE13E79}"/>
    <cellStyle name="Entrada 6 2 2 3 6 2 2" xfId="60256" xr:uid="{11884D73-37B5-4CCE-9673-4DAE33AD587F}"/>
    <cellStyle name="Entrada 6 2 2 3 6 3" xfId="58204" xr:uid="{0F454F57-B2DB-4565-AE98-0599975F6FA7}"/>
    <cellStyle name="Entrada 6 2 2 3 7" xfId="48079" xr:uid="{4A77DC03-B223-4D50-8355-9311FBD0B969}"/>
    <cellStyle name="Entrada 6 2 2 3_Rev &amp; Serv Trans (MXP)" xfId="36962" xr:uid="{84A2310B-6157-4F77-87DD-099C53100063}"/>
    <cellStyle name="Entrada 6 2 2 4" xfId="36963" xr:uid="{1330964D-E7FF-4BFC-8043-0DFE27040D8D}"/>
    <cellStyle name="Entrada 6 2 2 4 2" xfId="46182" xr:uid="{702489DE-3929-43CC-BB66-96A1036A3F20}"/>
    <cellStyle name="Entrada 6 2 2 4 2 2" xfId="50186" xr:uid="{EF4981F9-DCCE-46A5-96BC-F2F11AF473C2}"/>
    <cellStyle name="Entrada 6 2 2 4 2 2 2" xfId="60261" xr:uid="{683B4132-419A-4BB3-ADE7-1139CA2B3EC9}"/>
    <cellStyle name="Entrada 6 2 2 4 2 3" xfId="58209" xr:uid="{93ABB4A4-FC13-49DD-890C-74095E8EAABD}"/>
    <cellStyle name="Entrada 6 2 2 4 3" xfId="48084" xr:uid="{C2567C0D-5026-4CBD-BB4A-176E2B948AF4}"/>
    <cellStyle name="Entrada 6 2 2 5" xfId="36964" xr:uid="{F28F4E96-E929-4439-A736-6FA5465319A0}"/>
    <cellStyle name="Entrada 6 2 2 5 2" xfId="46183" xr:uid="{9A2B78B0-BED7-49AA-927D-42F98A00C2B3}"/>
    <cellStyle name="Entrada 6 2 2 5 2 2" xfId="50187" xr:uid="{FBF9C510-7238-42ED-828C-CA3EE0FE3AD4}"/>
    <cellStyle name="Entrada 6 2 2 5 2 2 2" xfId="60262" xr:uid="{48FDB79E-51BF-4AF9-B8F2-40E09EC0062A}"/>
    <cellStyle name="Entrada 6 2 2 5 2 3" xfId="58210" xr:uid="{DB5B7449-D4E3-4190-AA3B-659AA38850EE}"/>
    <cellStyle name="Entrada 6 2 2 5 3" xfId="48085" xr:uid="{5FC6651B-33B5-4E0E-B1DE-463EDDF9C1F9}"/>
    <cellStyle name="Entrada 6 2 2 6" xfId="36965" xr:uid="{9176502F-3DD4-4B06-9555-27E3B4A3A54E}"/>
    <cellStyle name="Entrada 6 2 2 6 2" xfId="46184" xr:uid="{D6C57797-0F91-49F9-BF6A-3D4F80E76C7C}"/>
    <cellStyle name="Entrada 6 2 2 6 2 2" xfId="50188" xr:uid="{77B5B7AF-22FE-4527-948F-7CC9BB46DCCF}"/>
    <cellStyle name="Entrada 6 2 2 6 2 2 2" xfId="60263" xr:uid="{05ED463D-FA07-4284-8FE6-D8F48353F8F2}"/>
    <cellStyle name="Entrada 6 2 2 6 2 3" xfId="58211" xr:uid="{B77737F3-0A90-463F-A876-B16AC56550C9}"/>
    <cellStyle name="Entrada 6 2 2 6 3" xfId="48086" xr:uid="{9F590AC9-BF1D-4A2F-BAD9-F30F49B61E9E}"/>
    <cellStyle name="Entrada 6 2 2 7" xfId="36966" xr:uid="{1E215346-2533-4CBE-A071-44E24783C9F1}"/>
    <cellStyle name="Entrada 6 2 2 7 2" xfId="46185" xr:uid="{E6ABFE89-D3E9-4F34-8E3E-C14E694767F6}"/>
    <cellStyle name="Entrada 6 2 2 7 2 2" xfId="50189" xr:uid="{66F0A57C-B466-46DA-BD62-5CE8A8CC4256}"/>
    <cellStyle name="Entrada 6 2 2 7 2 2 2" xfId="60264" xr:uid="{F6A461A1-215A-416C-811F-78EF2D4FC44D}"/>
    <cellStyle name="Entrada 6 2 2 7 2 3" xfId="58212" xr:uid="{D4030999-F1BC-4204-AEBA-CAB785C2C0D5}"/>
    <cellStyle name="Entrada 6 2 2 7 3" xfId="48087" xr:uid="{C738ADB5-B0A8-4DC0-A9DF-CCDD62A8DD2E}"/>
    <cellStyle name="Entrada 6 2 2 8" xfId="46171" xr:uid="{BB73C860-D381-4653-8238-8E862BBF609D}"/>
    <cellStyle name="Entrada 6 2 2 8 2" xfId="50175" xr:uid="{3CBDDE39-2BF9-47C9-B5D4-F869EFFECB48}"/>
    <cellStyle name="Entrada 6 2 2 8 2 2" xfId="60250" xr:uid="{B3A4DE52-E8EC-44FC-A875-FBF1635BDF68}"/>
    <cellStyle name="Entrada 6 2 2 8 3" xfId="58198" xr:uid="{A762FC25-77FF-4B8A-A3AC-D11225E01591}"/>
    <cellStyle name="Entrada 6 2 2 9" xfId="48073" xr:uid="{D513C6B8-B35D-4E38-8434-1A1F1C8725FA}"/>
    <cellStyle name="Entrada 6 2 2_Rev &amp; Serv Trans (MXP)" xfId="36967" xr:uid="{0EBDA5A0-9131-4A9F-9C12-1FA04AF59B8F}"/>
    <cellStyle name="Entrada 6 2 3" xfId="36968" xr:uid="{B866E945-51F5-49BC-83D6-53C56A44061F}"/>
    <cellStyle name="Entrada 6 2 3 2" xfId="36969" xr:uid="{2587C861-1527-4B71-BE46-F3CB0A4867CC}"/>
    <cellStyle name="Entrada 6 2 3 2 2" xfId="36970" xr:uid="{603D0EC5-CB7F-412C-BE5C-C0D078F6A952}"/>
    <cellStyle name="Entrada 6 2 3 2 2 2" xfId="46188" xr:uid="{6DFC74D2-3911-48BA-95AB-4A9E6DE555D5}"/>
    <cellStyle name="Entrada 6 2 3 2 2 2 2" xfId="50192" xr:uid="{9EC84FB3-123D-46BD-BD5A-2F18B871C266}"/>
    <cellStyle name="Entrada 6 2 3 2 2 2 2 2" xfId="60267" xr:uid="{09925DEF-991D-4BFD-AC69-6C8B4634DA0C}"/>
    <cellStyle name="Entrada 6 2 3 2 2 2 3" xfId="58215" xr:uid="{27FBF53A-873D-4A05-A517-8E304FB7C50C}"/>
    <cellStyle name="Entrada 6 2 3 2 2 3" xfId="48090" xr:uid="{07767C71-20E7-4E26-B83D-03724B4A6C21}"/>
    <cellStyle name="Entrada 6 2 3 2 3" xfId="36971" xr:uid="{58D0DB20-5C6B-40D2-B0A6-5045683F5EC4}"/>
    <cellStyle name="Entrada 6 2 3 2 3 2" xfId="46189" xr:uid="{70CB5099-6E34-49EC-B350-927BA03A449E}"/>
    <cellStyle name="Entrada 6 2 3 2 3 2 2" xfId="50193" xr:uid="{33E30116-8F62-4D32-9CC5-9CC067404067}"/>
    <cellStyle name="Entrada 6 2 3 2 3 2 2 2" xfId="60268" xr:uid="{B3298155-6EEF-4F79-A454-3F8CD1870F66}"/>
    <cellStyle name="Entrada 6 2 3 2 3 2 3" xfId="58216" xr:uid="{59109EFE-F287-451C-B7DA-7C76CF19DE49}"/>
    <cellStyle name="Entrada 6 2 3 2 3 3" xfId="48091" xr:uid="{18278915-48B4-4E96-8A56-8D07F4EF81FA}"/>
    <cellStyle name="Entrada 6 2 3 2 4" xfId="36972" xr:uid="{32F2E2EA-11E5-4A72-80A4-4522A074FF81}"/>
    <cellStyle name="Entrada 6 2 3 2 4 2" xfId="46190" xr:uid="{43D2FA7E-4B3B-4DF1-B454-9A9F8CE99E9E}"/>
    <cellStyle name="Entrada 6 2 3 2 4 2 2" xfId="50194" xr:uid="{71269C66-C00D-4C6E-A47C-7621DC4E0CF1}"/>
    <cellStyle name="Entrada 6 2 3 2 4 2 2 2" xfId="60269" xr:uid="{83D8BC64-0780-4815-995C-B023A0CA2FB2}"/>
    <cellStyle name="Entrada 6 2 3 2 4 2 3" xfId="58217" xr:uid="{E914EC17-85D1-4243-97BD-ECB8754202D0}"/>
    <cellStyle name="Entrada 6 2 3 2 4 3" xfId="48092" xr:uid="{F91A1999-8F5D-4371-9D16-9C286DB9318C}"/>
    <cellStyle name="Entrada 6 2 3 2 5" xfId="36973" xr:uid="{71FBBE0D-B009-4E29-837B-18726BC4E471}"/>
    <cellStyle name="Entrada 6 2 3 2 5 2" xfId="46191" xr:uid="{E5C1C791-377E-4E90-A7AE-3331540E0114}"/>
    <cellStyle name="Entrada 6 2 3 2 5 2 2" xfId="50195" xr:uid="{2CE4EDB6-CA50-4C39-94DC-6CCB19BF9AA7}"/>
    <cellStyle name="Entrada 6 2 3 2 5 2 2 2" xfId="60270" xr:uid="{57B1E8B6-5A70-4B65-90BF-C9FB1C1E01C6}"/>
    <cellStyle name="Entrada 6 2 3 2 5 2 3" xfId="58218" xr:uid="{05EC0381-6567-4180-8F63-6A5549A53AA5}"/>
    <cellStyle name="Entrada 6 2 3 2 5 3" xfId="48093" xr:uid="{33907FF4-5A17-46C8-BA13-E00D716B07DC}"/>
    <cellStyle name="Entrada 6 2 3 2 6" xfId="46187" xr:uid="{122534C9-71F1-45DA-8609-8956A394AF93}"/>
    <cellStyle name="Entrada 6 2 3 2 6 2" xfId="50191" xr:uid="{36E3FC13-0E43-458B-86EC-5DCF80C4520E}"/>
    <cellStyle name="Entrada 6 2 3 2 6 2 2" xfId="60266" xr:uid="{7AE53873-9F9E-4A83-AD49-C59556D87488}"/>
    <cellStyle name="Entrada 6 2 3 2 6 3" xfId="58214" xr:uid="{42D4043F-5DDA-4F1D-86E3-5CFBB01E4AD1}"/>
    <cellStyle name="Entrada 6 2 3 2 7" xfId="48089" xr:uid="{F4D08E40-40A8-4A73-A4B1-5131EA76DB9D}"/>
    <cellStyle name="Entrada 6 2 3 2_Rev &amp; Serv Trans (MXP)" xfId="36974" xr:uid="{01B4D738-1852-43FD-95DF-94A070850019}"/>
    <cellStyle name="Entrada 6 2 3 3" xfId="36975" xr:uid="{027F5F17-B293-4C8E-A284-210A6145A4C7}"/>
    <cellStyle name="Entrada 6 2 3 3 2" xfId="36976" xr:uid="{544D5671-19D4-415A-83FF-DE3AC6A9F5D2}"/>
    <cellStyle name="Entrada 6 2 3 3 2 2" xfId="46193" xr:uid="{3B7A671C-305B-4223-A674-593A3E93761C}"/>
    <cellStyle name="Entrada 6 2 3 3 2 2 2" xfId="50197" xr:uid="{A81CE973-4DEE-4ECF-8A71-6AE393ADDD32}"/>
    <cellStyle name="Entrada 6 2 3 3 2 2 2 2" xfId="60272" xr:uid="{0759C6FA-C4ED-452B-AAF6-149F72195369}"/>
    <cellStyle name="Entrada 6 2 3 3 2 2 3" xfId="58220" xr:uid="{F8903A00-7C44-4A3A-84A6-66E8F0809FE7}"/>
    <cellStyle name="Entrada 6 2 3 3 2 3" xfId="48095" xr:uid="{DE4422A7-0B1D-4662-8551-3C9613833861}"/>
    <cellStyle name="Entrada 6 2 3 3 3" xfId="36977" xr:uid="{EB0E90E9-218C-4FAF-90F1-FB36D51B08C3}"/>
    <cellStyle name="Entrada 6 2 3 3 3 2" xfId="46194" xr:uid="{49D5865E-81C2-4BDA-A3D6-C9B777BDCCD1}"/>
    <cellStyle name="Entrada 6 2 3 3 3 2 2" xfId="50198" xr:uid="{5A99CF2B-589D-426D-A928-7905C8D292DE}"/>
    <cellStyle name="Entrada 6 2 3 3 3 2 2 2" xfId="60273" xr:uid="{D9E28C59-BD66-4F45-8CBB-935EBF63C9A9}"/>
    <cellStyle name="Entrada 6 2 3 3 3 2 3" xfId="58221" xr:uid="{06916B15-1499-4EFC-88D6-FE6C581EC7C2}"/>
    <cellStyle name="Entrada 6 2 3 3 3 3" xfId="48096" xr:uid="{A052A74B-7DAB-4926-8110-A875FF4FE6A2}"/>
    <cellStyle name="Entrada 6 2 3 3 4" xfId="36978" xr:uid="{5C80DBAF-0481-44C0-8ECF-D00605AC1DA4}"/>
    <cellStyle name="Entrada 6 2 3 3 4 2" xfId="46195" xr:uid="{479E5689-024A-4582-BAB6-3551A0460FC0}"/>
    <cellStyle name="Entrada 6 2 3 3 4 2 2" xfId="50199" xr:uid="{C952202E-140B-4A8A-ACFA-DDB90C21A2C2}"/>
    <cellStyle name="Entrada 6 2 3 3 4 2 2 2" xfId="60274" xr:uid="{746006D5-43EB-405F-9AFC-990BCD41267E}"/>
    <cellStyle name="Entrada 6 2 3 3 4 2 3" xfId="58222" xr:uid="{9CB4ADA7-E3CE-48F6-8965-B4BF705E092F}"/>
    <cellStyle name="Entrada 6 2 3 3 4 3" xfId="48097" xr:uid="{3579AC1E-FF86-4428-B7C0-E7BD07F3C638}"/>
    <cellStyle name="Entrada 6 2 3 3 5" xfId="36979" xr:uid="{FB7575AE-496F-403D-98B4-21F51E2C3725}"/>
    <cellStyle name="Entrada 6 2 3 3 5 2" xfId="46196" xr:uid="{C0F49E84-7DBB-4BB1-AE4A-5A8965A8AE11}"/>
    <cellStyle name="Entrada 6 2 3 3 5 2 2" xfId="50200" xr:uid="{910D2737-3506-4D63-B26C-C06DF91E6373}"/>
    <cellStyle name="Entrada 6 2 3 3 5 2 2 2" xfId="60275" xr:uid="{BB0A88B6-064E-47D6-AC83-09F8F592E4D6}"/>
    <cellStyle name="Entrada 6 2 3 3 5 2 3" xfId="58223" xr:uid="{10FEF766-BF9D-4F91-905A-8D4E06003C4B}"/>
    <cellStyle name="Entrada 6 2 3 3 5 3" xfId="48098" xr:uid="{A67EE5AC-3BBE-4187-84A1-BFBDDEA5D967}"/>
    <cellStyle name="Entrada 6 2 3 3 6" xfId="46192" xr:uid="{60BC26C4-5519-445E-BC64-4683F68D0B69}"/>
    <cellStyle name="Entrada 6 2 3 3 6 2" xfId="50196" xr:uid="{D6D937A3-7BC8-4FC5-B48C-AD3AAA3CFD3D}"/>
    <cellStyle name="Entrada 6 2 3 3 6 2 2" xfId="60271" xr:uid="{2454D62A-1586-4EFA-B4B7-A0BA14A82682}"/>
    <cellStyle name="Entrada 6 2 3 3 6 3" xfId="58219" xr:uid="{4408A85D-CDF2-44EF-BFD7-230C94F7139E}"/>
    <cellStyle name="Entrada 6 2 3 3 7" xfId="48094" xr:uid="{049ACB57-4951-4555-A6F1-8463B1E87EE2}"/>
    <cellStyle name="Entrada 6 2 3 3_Rev &amp; Serv Trans (MXP)" xfId="36980" xr:uid="{6A8D6CD1-0946-4966-BA18-1760284E18D1}"/>
    <cellStyle name="Entrada 6 2 3 4" xfId="36981" xr:uid="{C44DA0ED-0ACC-472B-9497-8389ED0D0CEB}"/>
    <cellStyle name="Entrada 6 2 3 4 2" xfId="46197" xr:uid="{ABB9FD1F-7971-4DF1-850F-5D6E2A9C7B7E}"/>
    <cellStyle name="Entrada 6 2 3 4 2 2" xfId="50201" xr:uid="{48414059-93AF-4FFE-A79A-083957C79B18}"/>
    <cellStyle name="Entrada 6 2 3 4 2 2 2" xfId="60276" xr:uid="{8060C565-F54C-4702-9B15-D562A7E879A4}"/>
    <cellStyle name="Entrada 6 2 3 4 2 3" xfId="58224" xr:uid="{CC622D5A-82DA-4E7D-9043-34973BDD7C13}"/>
    <cellStyle name="Entrada 6 2 3 4 3" xfId="48099" xr:uid="{89AAB581-205D-4BD2-93AF-D6BAC14FAAD6}"/>
    <cellStyle name="Entrada 6 2 3 5" xfId="36982" xr:uid="{EEDBF19D-6065-4332-A9C0-02C946A491B5}"/>
    <cellStyle name="Entrada 6 2 3 5 2" xfId="46198" xr:uid="{B8720BCC-D23A-435A-86AC-7E9FF8568425}"/>
    <cellStyle name="Entrada 6 2 3 5 2 2" xfId="50202" xr:uid="{E48C1E16-9538-43A6-804D-08000BFDC5B9}"/>
    <cellStyle name="Entrada 6 2 3 5 2 2 2" xfId="60277" xr:uid="{DD3451FA-B35B-4935-90BF-D3BAB4F49830}"/>
    <cellStyle name="Entrada 6 2 3 5 2 3" xfId="58225" xr:uid="{FBF75076-0E22-44F9-B356-61C6A898DB6A}"/>
    <cellStyle name="Entrada 6 2 3 5 3" xfId="48100" xr:uid="{BDAA61F6-AA60-4AB2-B5BD-4D49A7F0CC00}"/>
    <cellStyle name="Entrada 6 2 3 6" xfId="36983" xr:uid="{F9F0E677-D00D-4740-88B9-39B4CBECE505}"/>
    <cellStyle name="Entrada 6 2 3 6 2" xfId="46199" xr:uid="{E5FF55E5-8E10-4060-8DF0-63D4E80426D4}"/>
    <cellStyle name="Entrada 6 2 3 6 2 2" xfId="50203" xr:uid="{E079FC10-C323-4FFE-ADA8-65106A868452}"/>
    <cellStyle name="Entrada 6 2 3 6 2 2 2" xfId="60278" xr:uid="{35651A00-3B06-4DB1-860B-040D800600F7}"/>
    <cellStyle name="Entrada 6 2 3 6 2 3" xfId="58226" xr:uid="{B3A8C6CB-B3C7-4587-9450-1BCE01071E9B}"/>
    <cellStyle name="Entrada 6 2 3 6 3" xfId="48101" xr:uid="{B71F5F56-6B01-4F1D-90A1-C5640CFD2DBF}"/>
    <cellStyle name="Entrada 6 2 3 7" xfId="36984" xr:uid="{1192BD8B-60FA-4B2C-940F-5B2FBDA6C3DF}"/>
    <cellStyle name="Entrada 6 2 3 7 2" xfId="46200" xr:uid="{816B864D-62C7-4AE1-8A34-27124147CABD}"/>
    <cellStyle name="Entrada 6 2 3 7 2 2" xfId="50204" xr:uid="{FFC89E3B-74D8-4C07-870B-17B7783E8F37}"/>
    <cellStyle name="Entrada 6 2 3 7 2 2 2" xfId="60279" xr:uid="{01CCE196-6071-4BDF-B549-C04724074AFC}"/>
    <cellStyle name="Entrada 6 2 3 7 2 3" xfId="58227" xr:uid="{06EE82D7-F9BE-4342-BADD-6CB2D038904C}"/>
    <cellStyle name="Entrada 6 2 3 7 3" xfId="48102" xr:uid="{2463A91B-4E4A-4420-AE17-A56EE4DB379B}"/>
    <cellStyle name="Entrada 6 2 3 8" xfId="46186" xr:uid="{886DBCB1-0BFE-4112-B852-682136E14BB3}"/>
    <cellStyle name="Entrada 6 2 3 8 2" xfId="50190" xr:uid="{736C3116-3332-47DD-8934-DF2FE49AFB7E}"/>
    <cellStyle name="Entrada 6 2 3 8 2 2" xfId="60265" xr:uid="{BE689F5C-120B-46E3-A61D-4400673D34E4}"/>
    <cellStyle name="Entrada 6 2 3 8 3" xfId="58213" xr:uid="{57EBF985-BA25-4964-8FFF-8953325CF08E}"/>
    <cellStyle name="Entrada 6 2 3 9" xfId="48088" xr:uid="{5D655C21-9F35-4B97-A9B5-5481DFA5EFCC}"/>
    <cellStyle name="Entrada 6 2 3_Rev &amp; Serv Trans (MXP)" xfId="36985" xr:uid="{CF1F9EAA-5D76-484C-982A-95EB2F464F94}"/>
    <cellStyle name="Entrada 6 2 4" xfId="36986" xr:uid="{AFE8EF30-D999-4AC5-B670-A6353D876D54}"/>
    <cellStyle name="Entrada 6 2 4 2" xfId="36987" xr:uid="{BC6018E0-89C9-46AF-8112-D3D292C50310}"/>
    <cellStyle name="Entrada 6 2 4 2 2" xfId="46202" xr:uid="{8C54791D-EBC3-4B78-ABE4-B82736DFF1AA}"/>
    <cellStyle name="Entrada 6 2 4 2 2 2" xfId="50206" xr:uid="{55483247-EFCF-4D2B-90B2-BA28ADE6BCF6}"/>
    <cellStyle name="Entrada 6 2 4 2 2 2 2" xfId="60281" xr:uid="{231107C6-2FE2-45D9-948A-420E2195B8C5}"/>
    <cellStyle name="Entrada 6 2 4 2 2 3" xfId="58229" xr:uid="{5785DD15-1BA9-48C2-911C-D6B62BA43F22}"/>
    <cellStyle name="Entrada 6 2 4 2 3" xfId="48104" xr:uid="{EA5A51D7-3DE7-4835-81DD-A952721081D7}"/>
    <cellStyle name="Entrada 6 2 4 3" xfId="36988" xr:uid="{810645BF-C0C5-4397-A5D3-81060BA89B8F}"/>
    <cellStyle name="Entrada 6 2 4 3 2" xfId="46203" xr:uid="{F8D062C5-ADDE-48FB-B3A1-328F76B601F4}"/>
    <cellStyle name="Entrada 6 2 4 3 2 2" xfId="50207" xr:uid="{55639805-D767-4AAB-AAF0-7BBE976A2356}"/>
    <cellStyle name="Entrada 6 2 4 3 2 2 2" xfId="60282" xr:uid="{BFA860EE-0DA7-4756-84DD-AD1C56E9C0B6}"/>
    <cellStyle name="Entrada 6 2 4 3 2 3" xfId="58230" xr:uid="{76434BB5-6CDB-42E3-AB7E-F147B8C6BAF7}"/>
    <cellStyle name="Entrada 6 2 4 3 3" xfId="48105" xr:uid="{700833BD-BB53-46AA-A401-1A130125712F}"/>
    <cellStyle name="Entrada 6 2 4 4" xfId="36989" xr:uid="{87633D3E-3EE8-4655-B014-F57503511E66}"/>
    <cellStyle name="Entrada 6 2 4 4 2" xfId="46204" xr:uid="{8FBE282E-8C0C-4366-A972-CB871A7F58D0}"/>
    <cellStyle name="Entrada 6 2 4 4 2 2" xfId="50208" xr:uid="{CE7D027E-D913-4EC6-9FC2-9E690D0DAF8B}"/>
    <cellStyle name="Entrada 6 2 4 4 2 2 2" xfId="60283" xr:uid="{397094D6-C2B1-4F80-BC5D-DAD4B5C1D347}"/>
    <cellStyle name="Entrada 6 2 4 4 2 3" xfId="58231" xr:uid="{FA2A15FB-6017-43AD-BEB3-CE18D0EB63AD}"/>
    <cellStyle name="Entrada 6 2 4 4 3" xfId="48106" xr:uid="{17063D07-A385-4144-B810-D5C1FC10E9EA}"/>
    <cellStyle name="Entrada 6 2 4 5" xfId="36990" xr:uid="{FD6398CB-45FF-45BA-A398-EB3E21412003}"/>
    <cellStyle name="Entrada 6 2 4 5 2" xfId="46205" xr:uid="{E7EC9CE7-6419-4E63-9A00-86DF579E7D8C}"/>
    <cellStyle name="Entrada 6 2 4 5 2 2" xfId="50209" xr:uid="{F4FFF6B5-5AF2-43AC-B437-59D801F8C21D}"/>
    <cellStyle name="Entrada 6 2 4 5 2 2 2" xfId="60284" xr:uid="{0C007887-B68F-415D-AF72-FEFE79F2A895}"/>
    <cellStyle name="Entrada 6 2 4 5 2 3" xfId="58232" xr:uid="{45D2BE63-21F6-46EA-8794-0044AAFC0052}"/>
    <cellStyle name="Entrada 6 2 4 5 3" xfId="48107" xr:uid="{9AA81753-284B-4001-A625-73980BF6AADE}"/>
    <cellStyle name="Entrada 6 2 4 6" xfId="46201" xr:uid="{221D0AFA-906A-4FEA-80AF-DB2585A6BC6D}"/>
    <cellStyle name="Entrada 6 2 4 6 2" xfId="50205" xr:uid="{A415DE7D-BF70-4F07-9E0B-AC62C695C6CC}"/>
    <cellStyle name="Entrada 6 2 4 6 2 2" xfId="60280" xr:uid="{70E8D013-F571-4AD8-B904-5E596DE77B74}"/>
    <cellStyle name="Entrada 6 2 4 6 3" xfId="58228" xr:uid="{AC21C627-138D-4242-8C28-9C6DD208344C}"/>
    <cellStyle name="Entrada 6 2 4 7" xfId="48103" xr:uid="{6DD387A7-5370-4D13-B6AD-4B36EF8737A3}"/>
    <cellStyle name="Entrada 6 2 4_Rev &amp; Serv Trans (MXP)" xfId="36991" xr:uid="{89489265-7A34-4492-AC4E-7CA3DC4F2463}"/>
    <cellStyle name="Entrada 6 2 5" xfId="36992" xr:uid="{115367F8-BA8D-4C49-99B9-CC35F0779A09}"/>
    <cellStyle name="Entrada 6 2 5 2" xfId="36993" xr:uid="{0143CA70-C470-405A-A65E-2A3C6A6D294D}"/>
    <cellStyle name="Entrada 6 2 5 2 2" xfId="46207" xr:uid="{91F7B74F-8C85-4DD3-8A92-E7B556B5D9C3}"/>
    <cellStyle name="Entrada 6 2 5 2 2 2" xfId="50211" xr:uid="{900FEB8F-75C8-4F94-956B-9B5EF9033F08}"/>
    <cellStyle name="Entrada 6 2 5 2 2 2 2" xfId="60286" xr:uid="{0C97B306-8F44-4F85-B173-515D7C293DA7}"/>
    <cellStyle name="Entrada 6 2 5 2 2 3" xfId="58234" xr:uid="{9A0B1FD0-7C91-4389-B7E7-15403F3678B1}"/>
    <cellStyle name="Entrada 6 2 5 2 3" xfId="48109" xr:uid="{E7E9F827-CB8A-4E98-BB03-BB9227AD9638}"/>
    <cellStyle name="Entrada 6 2 5 3" xfId="36994" xr:uid="{E0E2882C-1045-4D68-A187-F57776C4E0B3}"/>
    <cellStyle name="Entrada 6 2 5 3 2" xfId="46208" xr:uid="{C2599B02-9AAE-4801-9CF7-97EA75363ACA}"/>
    <cellStyle name="Entrada 6 2 5 3 2 2" xfId="50212" xr:uid="{88F9881E-535E-47EB-9725-5D15E16CE9F2}"/>
    <cellStyle name="Entrada 6 2 5 3 2 2 2" xfId="60287" xr:uid="{0DFEA6A7-6648-4280-88EF-07273AFAC0FF}"/>
    <cellStyle name="Entrada 6 2 5 3 2 3" xfId="58235" xr:uid="{2549BE09-E74F-455B-A797-D5AFE365D3D4}"/>
    <cellStyle name="Entrada 6 2 5 3 3" xfId="48110" xr:uid="{06CEE4CF-FA46-4747-87AC-18E27E4B7E50}"/>
    <cellStyle name="Entrada 6 2 5 4" xfId="36995" xr:uid="{B446EC4D-D425-4C1F-9332-0807CB74090E}"/>
    <cellStyle name="Entrada 6 2 5 4 2" xfId="46209" xr:uid="{19DCE575-4F7E-4014-A653-E97814713DFB}"/>
    <cellStyle name="Entrada 6 2 5 4 2 2" xfId="50213" xr:uid="{D6474558-7F4F-43F8-8A25-BBE25F8AEC8D}"/>
    <cellStyle name="Entrada 6 2 5 4 2 2 2" xfId="60288" xr:uid="{36EEA1AE-BF5C-4C74-A125-38D9867EEE7E}"/>
    <cellStyle name="Entrada 6 2 5 4 2 3" xfId="58236" xr:uid="{AE7F01C0-6CFF-4E92-80A6-78B3CA558630}"/>
    <cellStyle name="Entrada 6 2 5 4 3" xfId="48111" xr:uid="{2248FABD-0C64-4F99-8D27-615DFD19648E}"/>
    <cellStyle name="Entrada 6 2 5 5" xfId="36996" xr:uid="{568759B7-CE69-4B77-AC17-A799E4F6DB3E}"/>
    <cellStyle name="Entrada 6 2 5 5 2" xfId="46210" xr:uid="{8C260846-7592-483B-9C7E-3210818DC102}"/>
    <cellStyle name="Entrada 6 2 5 5 2 2" xfId="50214" xr:uid="{798F6BC4-87F3-41DD-9DA0-3C53242B8CC0}"/>
    <cellStyle name="Entrada 6 2 5 5 2 2 2" xfId="60289" xr:uid="{C8037520-8C12-4E89-A987-9C8482DB2B25}"/>
    <cellStyle name="Entrada 6 2 5 5 2 3" xfId="58237" xr:uid="{9BD8E411-14CE-450E-A69A-28DD0EEC09B9}"/>
    <cellStyle name="Entrada 6 2 5 5 3" xfId="48112" xr:uid="{93062030-354B-4863-B663-52C9B409E78B}"/>
    <cellStyle name="Entrada 6 2 5 6" xfId="46206" xr:uid="{E89E26A9-E330-4790-B510-D43050CC38AA}"/>
    <cellStyle name="Entrada 6 2 5 6 2" xfId="50210" xr:uid="{051A542F-9246-4CF3-90CB-22E990892167}"/>
    <cellStyle name="Entrada 6 2 5 6 2 2" xfId="60285" xr:uid="{FBDCD274-DC91-41D3-832E-136791FE1A4B}"/>
    <cellStyle name="Entrada 6 2 5 6 3" xfId="58233" xr:uid="{31499875-EC41-4891-812D-A8892E02D267}"/>
    <cellStyle name="Entrada 6 2 5 7" xfId="48108" xr:uid="{6AFCEDF2-5A02-44BB-A056-13614B2A38EA}"/>
    <cellStyle name="Entrada 6 2 5_Rev &amp; Serv Trans (MXP)" xfId="36997" xr:uid="{EABCC251-019E-47E4-99E3-8B7167872CD2}"/>
    <cellStyle name="Entrada 6 2 6" xfId="36998" xr:uid="{5C75163D-07AD-4963-8C4D-43549870AB9B}"/>
    <cellStyle name="Entrada 6 2 6 2" xfId="46211" xr:uid="{349400E5-E9D0-492B-BD26-32D6A6BD7937}"/>
    <cellStyle name="Entrada 6 2 6 2 2" xfId="50215" xr:uid="{B1F2933C-E536-479F-8DBA-CDDFDC27B3A4}"/>
    <cellStyle name="Entrada 6 2 6 2 2 2" xfId="60290" xr:uid="{033D2BCC-EAE5-4903-8AE3-0BD8505E5605}"/>
    <cellStyle name="Entrada 6 2 6 2 3" xfId="58238" xr:uid="{65EA0060-D529-4844-8C6E-7E2DDA692D3E}"/>
    <cellStyle name="Entrada 6 2 6 3" xfId="48113" xr:uid="{A6DE5EDE-65B8-406C-B51E-0621E1E957A0}"/>
    <cellStyle name="Entrada 6 2 7" xfId="36999" xr:uid="{7A2EADA7-DD6D-4ACB-85EF-F96A84B7192E}"/>
    <cellStyle name="Entrada 6 2 7 2" xfId="46212" xr:uid="{56E19D7B-527F-4516-A9FF-7063F94775B9}"/>
    <cellStyle name="Entrada 6 2 7 2 2" xfId="50216" xr:uid="{4EB64AE5-33B0-465F-BF70-386F70CFB352}"/>
    <cellStyle name="Entrada 6 2 7 2 2 2" xfId="60291" xr:uid="{6D7E1104-0D53-4F16-A4A0-B69C965606BD}"/>
    <cellStyle name="Entrada 6 2 7 2 3" xfId="58239" xr:uid="{9571DAC7-A9A2-46BC-8249-48CC4C9B72BE}"/>
    <cellStyle name="Entrada 6 2 7 3" xfId="48114" xr:uid="{B3EADCC2-7E84-4ECA-9270-2C9DFFD0D5C3}"/>
    <cellStyle name="Entrada 6 2 8" xfId="37000" xr:uid="{A1975639-48E7-4C93-9FE5-DF3589A39EA4}"/>
    <cellStyle name="Entrada 6 2 8 2" xfId="46213" xr:uid="{81263ECC-750E-4C85-B221-B12A5BB26935}"/>
    <cellStyle name="Entrada 6 2 8 2 2" xfId="50217" xr:uid="{5CAE65B3-AC4B-41C2-9997-45FD8BC9387A}"/>
    <cellStyle name="Entrada 6 2 8 2 2 2" xfId="60292" xr:uid="{204D2BD7-8BDB-477F-AC82-9252004E7D8C}"/>
    <cellStyle name="Entrada 6 2 8 2 3" xfId="58240" xr:uid="{76E3982F-B1E6-4092-8CC6-EB56D00BBB7F}"/>
    <cellStyle name="Entrada 6 2 8 3" xfId="48115" xr:uid="{0810E007-1263-4420-8F44-B56E0512DA02}"/>
    <cellStyle name="Entrada 6 2 9" xfId="37001" xr:uid="{9D580CC3-E642-40D4-A257-24A6A2AFCAD0}"/>
    <cellStyle name="Entrada 6 2 9 2" xfId="46214" xr:uid="{36B9DA80-0FAB-4D86-849B-C4FB18921D1E}"/>
    <cellStyle name="Entrada 6 2 9 2 2" xfId="50218" xr:uid="{596F6829-D5A3-4C57-B969-B8FAA5B27765}"/>
    <cellStyle name="Entrada 6 2 9 2 2 2" xfId="60293" xr:uid="{26947DC1-57FF-4B65-B991-A7E4C5493C58}"/>
    <cellStyle name="Entrada 6 2 9 2 3" xfId="58241" xr:uid="{14132169-0CF8-4D35-9807-31BA5953D10C}"/>
    <cellStyle name="Entrada 6 2 9 3" xfId="48116" xr:uid="{FE1EE475-BF59-4F70-AEC0-EFFFC6FFAF71}"/>
    <cellStyle name="Entrada 6 2_Rev &amp; Serv Trans (MXP)" xfId="37002" xr:uid="{A28AABCD-7F69-4887-B663-35D8509EDEF8}"/>
    <cellStyle name="Entrada 6 3" xfId="37003" xr:uid="{29B9084A-BB35-4274-8D69-B37225FCAC5E}"/>
    <cellStyle name="Entrada 6 3 2" xfId="37004" xr:uid="{81E07FDC-71C5-4949-B2A1-16566C5406B9}"/>
    <cellStyle name="Entrada 6 3 2 2" xfId="37005" xr:uid="{CB1007C2-17C7-4B77-8E2B-806B46ACEE39}"/>
    <cellStyle name="Entrada 6 3 2 2 2" xfId="46217" xr:uid="{23F2EAAC-160B-415C-B26A-6157A5257237}"/>
    <cellStyle name="Entrada 6 3 2 2 2 2" xfId="50221" xr:uid="{6116E4FA-8E6C-460B-9D87-827F4B0FAE15}"/>
    <cellStyle name="Entrada 6 3 2 2 2 2 2" xfId="60296" xr:uid="{11B6FBA8-CB3E-4364-93A9-F943EA701F31}"/>
    <cellStyle name="Entrada 6 3 2 2 2 3" xfId="58244" xr:uid="{66F1F7B8-F02D-4CF6-84F1-2AB4A4E37D47}"/>
    <cellStyle name="Entrada 6 3 2 2 3" xfId="48119" xr:uid="{53543899-EEF6-4CB8-B9E3-8FF040D7328E}"/>
    <cellStyle name="Entrada 6 3 2 3" xfId="37006" xr:uid="{066B40D0-8375-4F67-9CAC-CCE28BADE010}"/>
    <cellStyle name="Entrada 6 3 2 3 2" xfId="46218" xr:uid="{B89C95E3-FFE7-4BDC-BE9B-8CECE9265E1C}"/>
    <cellStyle name="Entrada 6 3 2 3 2 2" xfId="50222" xr:uid="{D37B99EA-0D41-43D5-B2D7-4D788D713F8B}"/>
    <cellStyle name="Entrada 6 3 2 3 2 2 2" xfId="60297" xr:uid="{00F0877F-5457-4C59-BD78-4B698B3961BD}"/>
    <cellStyle name="Entrada 6 3 2 3 2 3" xfId="58245" xr:uid="{32EE5461-B62C-45F3-9524-D1CEE3583033}"/>
    <cellStyle name="Entrada 6 3 2 3 3" xfId="48120" xr:uid="{D251180C-E80A-4094-B8C6-A528254B3331}"/>
    <cellStyle name="Entrada 6 3 2 4" xfId="37007" xr:uid="{89E82DE8-1C0D-4D4B-9E7E-D15B76B225D7}"/>
    <cellStyle name="Entrada 6 3 2 4 2" xfId="46219" xr:uid="{ED90867C-A073-495E-8D50-2E74311B83C3}"/>
    <cellStyle name="Entrada 6 3 2 4 2 2" xfId="50223" xr:uid="{4B535E0B-C496-4738-AADE-02F874AEA4EF}"/>
    <cellStyle name="Entrada 6 3 2 4 2 2 2" xfId="60298" xr:uid="{FF88A22E-4C5F-45B1-860E-076359DD4CCC}"/>
    <cellStyle name="Entrada 6 3 2 4 2 3" xfId="58246" xr:uid="{D72AD541-F4BE-4BA3-AC67-56EAE5C65CEF}"/>
    <cellStyle name="Entrada 6 3 2 4 3" xfId="48121" xr:uid="{2E4D1CF0-480C-41BE-B3A5-85627AB1F780}"/>
    <cellStyle name="Entrada 6 3 2 5" xfId="37008" xr:uid="{4F688426-F341-45F7-90A0-B7DB7013D046}"/>
    <cellStyle name="Entrada 6 3 2 5 2" xfId="46220" xr:uid="{B06E976F-C60A-49D1-BDCF-D50055A9A7B9}"/>
    <cellStyle name="Entrada 6 3 2 5 2 2" xfId="50224" xr:uid="{FEDC8FE8-1243-4B28-A242-841A81FCAD8F}"/>
    <cellStyle name="Entrada 6 3 2 5 2 2 2" xfId="60299" xr:uid="{E6A0EE79-7096-475F-BDB0-0139C440A0E3}"/>
    <cellStyle name="Entrada 6 3 2 5 2 3" xfId="58247" xr:uid="{A024F7F5-A58D-4789-9634-CF565B3F3CF1}"/>
    <cellStyle name="Entrada 6 3 2 5 3" xfId="48122" xr:uid="{75BD4F1B-3BBC-4338-84FE-839DBE16FE94}"/>
    <cellStyle name="Entrada 6 3 2 6" xfId="46216" xr:uid="{C05E3DDB-BF56-431C-8211-1550D1E1DE06}"/>
    <cellStyle name="Entrada 6 3 2 6 2" xfId="50220" xr:uid="{007CFCFA-DE9D-41A3-A567-A7C713613528}"/>
    <cellStyle name="Entrada 6 3 2 6 2 2" xfId="60295" xr:uid="{7F4F4AE5-0740-4799-9229-1272D31C6167}"/>
    <cellStyle name="Entrada 6 3 2 6 3" xfId="58243" xr:uid="{F699C81B-E645-47AE-A07E-7AEA65AEADED}"/>
    <cellStyle name="Entrada 6 3 2 7" xfId="48118" xr:uid="{E52C8DC3-5258-4C4C-97BF-30A1E6CE8832}"/>
    <cellStyle name="Entrada 6 3 2_Rev &amp; Serv Trans (MXP)" xfId="37009" xr:uid="{74A229E3-8EA5-4C03-B1B7-E9CA9521A7FA}"/>
    <cellStyle name="Entrada 6 3 3" xfId="37010" xr:uid="{BB8998A7-F699-4DE3-B98F-576A77740B5B}"/>
    <cellStyle name="Entrada 6 3 3 2" xfId="37011" xr:uid="{30FC7DAB-ACE2-4F40-8876-5E9A5DBD03F3}"/>
    <cellStyle name="Entrada 6 3 3 2 2" xfId="46222" xr:uid="{257304B1-96DF-476C-9CAA-DF5378B59004}"/>
    <cellStyle name="Entrada 6 3 3 2 2 2" xfId="50226" xr:uid="{944CC1FC-CB75-4BEB-B2C7-75F4812333FD}"/>
    <cellStyle name="Entrada 6 3 3 2 2 2 2" xfId="60301" xr:uid="{9E9FA2C6-D7FB-4161-AA83-44A257FAECD0}"/>
    <cellStyle name="Entrada 6 3 3 2 2 3" xfId="58249" xr:uid="{ACA32DAE-ACD0-4C1C-B215-BD7A1616CCEC}"/>
    <cellStyle name="Entrada 6 3 3 2 3" xfId="48124" xr:uid="{52EF0EBF-9CB1-4B56-ABEA-1696A7212AC6}"/>
    <cellStyle name="Entrada 6 3 3 3" xfId="37012" xr:uid="{5362FFD7-B5C4-44CE-A9DD-787064A3ED01}"/>
    <cellStyle name="Entrada 6 3 3 3 2" xfId="46223" xr:uid="{AF33E825-9DA0-4087-A180-57EE92E5AB8F}"/>
    <cellStyle name="Entrada 6 3 3 3 2 2" xfId="50227" xr:uid="{8AD19C67-D6CC-4B5D-BD71-D89FD7AD62EB}"/>
    <cellStyle name="Entrada 6 3 3 3 2 2 2" xfId="60302" xr:uid="{97439C8D-0756-4AAA-9BEA-65685796B326}"/>
    <cellStyle name="Entrada 6 3 3 3 2 3" xfId="58250" xr:uid="{8E4752D2-14DC-41B9-812E-2848AE58AC2D}"/>
    <cellStyle name="Entrada 6 3 3 3 3" xfId="48125" xr:uid="{97C998B9-EE85-4AC1-9A12-FF9C581A6240}"/>
    <cellStyle name="Entrada 6 3 3 4" xfId="37013" xr:uid="{C5244F5C-8C72-471C-9CAB-08EF0D16C847}"/>
    <cellStyle name="Entrada 6 3 3 4 2" xfId="46224" xr:uid="{957362B9-EB14-4DD7-8E25-A37ABAC7C548}"/>
    <cellStyle name="Entrada 6 3 3 4 2 2" xfId="50228" xr:uid="{8F45070C-0E8F-4B01-A90D-FADB17763725}"/>
    <cellStyle name="Entrada 6 3 3 4 2 2 2" xfId="60303" xr:uid="{FD268DCC-82C1-423E-8A89-3A8EB6946337}"/>
    <cellStyle name="Entrada 6 3 3 4 2 3" xfId="58251" xr:uid="{15572145-3973-4F77-807D-1C2C2EAE387D}"/>
    <cellStyle name="Entrada 6 3 3 4 3" xfId="48126" xr:uid="{F6DD9CDF-80F1-4398-94F1-6D98D8E95AC3}"/>
    <cellStyle name="Entrada 6 3 3 5" xfId="37014" xr:uid="{BDE01B4A-6874-49C2-8DCB-D6B17454418C}"/>
    <cellStyle name="Entrada 6 3 3 5 2" xfId="46225" xr:uid="{BDE268FC-9430-4459-9A7D-923C522C1F41}"/>
    <cellStyle name="Entrada 6 3 3 5 2 2" xfId="50229" xr:uid="{13879CFD-D6A1-4DEA-88F6-62738DBCF16C}"/>
    <cellStyle name="Entrada 6 3 3 5 2 2 2" xfId="60304" xr:uid="{96633F05-845E-4BED-92DB-D3EAFD006627}"/>
    <cellStyle name="Entrada 6 3 3 5 2 3" xfId="58252" xr:uid="{948F0E5B-E3AE-4305-B72E-C67A207F45C7}"/>
    <cellStyle name="Entrada 6 3 3 5 3" xfId="48127" xr:uid="{7A150BEC-A509-422D-ADCD-C5D1B947A79F}"/>
    <cellStyle name="Entrada 6 3 3 6" xfId="46221" xr:uid="{F80BADFB-D1F6-4100-B2D9-FAA2B90F4D7F}"/>
    <cellStyle name="Entrada 6 3 3 6 2" xfId="50225" xr:uid="{0685A64C-DB6D-4308-BF3A-EA6E12F3F681}"/>
    <cellStyle name="Entrada 6 3 3 6 2 2" xfId="60300" xr:uid="{E5DF7B63-FD11-44F5-96E6-7F10E2E8875A}"/>
    <cellStyle name="Entrada 6 3 3 6 3" xfId="58248" xr:uid="{8FC561B2-52DB-42AA-8BBA-14D6D02A3255}"/>
    <cellStyle name="Entrada 6 3 3 7" xfId="48123" xr:uid="{CFD885F7-B958-47A2-AA78-6FE44FA3F826}"/>
    <cellStyle name="Entrada 6 3 3_Rev &amp; Serv Trans (MXP)" xfId="37015" xr:uid="{528744CF-34A3-4C66-A4F4-E13568F4F58B}"/>
    <cellStyle name="Entrada 6 3 4" xfId="37016" xr:uid="{A88C6B64-F87F-4EEC-BDDB-EB2EE68D4906}"/>
    <cellStyle name="Entrada 6 3 4 2" xfId="46226" xr:uid="{2F44C294-93A8-4318-BEB1-26A3D6D1741F}"/>
    <cellStyle name="Entrada 6 3 4 2 2" xfId="50230" xr:uid="{77FA8910-7E27-460B-8BA8-8B133921B293}"/>
    <cellStyle name="Entrada 6 3 4 2 2 2" xfId="60305" xr:uid="{B5F0D95A-0B93-42A5-B5B4-CED93176EF5F}"/>
    <cellStyle name="Entrada 6 3 4 2 3" xfId="58253" xr:uid="{9E3BC022-3C25-43A3-A3D4-9E99D4FAFD88}"/>
    <cellStyle name="Entrada 6 3 4 3" xfId="48128" xr:uid="{B91B17EB-4628-4F92-82DE-6F6A3DFE4E47}"/>
    <cellStyle name="Entrada 6 3 5" xfId="37017" xr:uid="{A7033C38-365E-4E77-8C09-F67CB4D6E7E0}"/>
    <cellStyle name="Entrada 6 3 5 2" xfId="46227" xr:uid="{37DCDE24-294F-43F3-89F1-4CBA81BD7058}"/>
    <cellStyle name="Entrada 6 3 5 2 2" xfId="50231" xr:uid="{AC70DA88-1226-4539-8A19-00B46628D453}"/>
    <cellStyle name="Entrada 6 3 5 2 2 2" xfId="60306" xr:uid="{28786298-E9CE-4C31-9F91-92A5865E4033}"/>
    <cellStyle name="Entrada 6 3 5 2 3" xfId="58254" xr:uid="{02D05430-CF80-46E4-AD47-FB2A25862E2F}"/>
    <cellStyle name="Entrada 6 3 5 3" xfId="48129" xr:uid="{735829DC-A335-48BF-9DE7-3FE1E5361B4E}"/>
    <cellStyle name="Entrada 6 3 6" xfId="37018" xr:uid="{00996C76-8AE0-4278-B558-FF978A6937A4}"/>
    <cellStyle name="Entrada 6 3 6 2" xfId="46228" xr:uid="{DAB1AA4C-5098-405C-9879-DFBA285BD997}"/>
    <cellStyle name="Entrada 6 3 6 2 2" xfId="50232" xr:uid="{5AF482F7-66A5-4CB4-8FDD-3CE7DE0A18CC}"/>
    <cellStyle name="Entrada 6 3 6 2 2 2" xfId="60307" xr:uid="{F738B389-187F-4B8A-B231-B03DDE9F44B7}"/>
    <cellStyle name="Entrada 6 3 6 2 3" xfId="58255" xr:uid="{D926E78D-D94B-4A66-B7FB-8BF5DE16525C}"/>
    <cellStyle name="Entrada 6 3 6 3" xfId="48130" xr:uid="{128C156A-BF23-4090-B0D7-723BAFCB59AD}"/>
    <cellStyle name="Entrada 6 3 7" xfId="37019" xr:uid="{59A7B8D9-0FF0-4FD2-99EA-8CD6AA738918}"/>
    <cellStyle name="Entrada 6 3 7 2" xfId="46229" xr:uid="{3113D405-7A23-4A82-AC8E-EBB8F216FE3B}"/>
    <cellStyle name="Entrada 6 3 7 2 2" xfId="50233" xr:uid="{32256BCF-02D1-4D7F-81B8-D9E3BA20EEBB}"/>
    <cellStyle name="Entrada 6 3 7 2 2 2" xfId="60308" xr:uid="{80E3CF2F-4AD1-4B7E-8DD8-0E7F2D93423B}"/>
    <cellStyle name="Entrada 6 3 7 2 3" xfId="58256" xr:uid="{D4EB868A-F677-4D4F-89B2-D6A9481F24E8}"/>
    <cellStyle name="Entrada 6 3 7 3" xfId="48131" xr:uid="{4BC09681-10D7-4C87-8580-E1D37D09F9FE}"/>
    <cellStyle name="Entrada 6 3 8" xfId="46215" xr:uid="{753B15C8-781A-4833-A7D2-F011117535A7}"/>
    <cellStyle name="Entrada 6 3 8 2" xfId="50219" xr:uid="{FDE47F51-026F-4802-9B0A-CF61A8E2E1DF}"/>
    <cellStyle name="Entrada 6 3 8 2 2" xfId="60294" xr:uid="{534180F3-7EC6-4E68-9982-0EDE1FD307E6}"/>
    <cellStyle name="Entrada 6 3 8 3" xfId="58242" xr:uid="{8184BB2B-AAC1-4F85-8F7B-190AC853C765}"/>
    <cellStyle name="Entrada 6 3 9" xfId="48117" xr:uid="{66CDFFF2-CE12-4192-A113-066C445B1AF6}"/>
    <cellStyle name="Entrada 6 3_Rev &amp; Serv Trans (MXP)" xfId="37020" xr:uid="{7E3E9C65-0E57-4802-9706-390A3613339F}"/>
    <cellStyle name="Entrada 6 4" xfId="37021" xr:uid="{5C1FB958-B6DA-48A5-9AA6-27D748DEB10E}"/>
    <cellStyle name="Entrada 6 4 2" xfId="37022" xr:uid="{E0FBBF2E-42CB-4672-A0D5-F3736B5776DE}"/>
    <cellStyle name="Entrada 6 4 2 2" xfId="37023" xr:uid="{3A0C542F-C9D8-46DA-865C-82772259FA17}"/>
    <cellStyle name="Entrada 6 4 2 2 2" xfId="46232" xr:uid="{564125A4-9C08-43BA-B679-597EECA6B29D}"/>
    <cellStyle name="Entrada 6 4 2 2 2 2" xfId="50236" xr:uid="{667B8B95-70B9-49E9-B734-2754A3DE3EE2}"/>
    <cellStyle name="Entrada 6 4 2 2 2 2 2" xfId="60311" xr:uid="{BD84EC38-C760-408A-ABC2-E2E7CA7B91B7}"/>
    <cellStyle name="Entrada 6 4 2 2 2 3" xfId="58259" xr:uid="{566F4BFA-EA66-4EE8-9301-D77AA0AD0FBE}"/>
    <cellStyle name="Entrada 6 4 2 2 3" xfId="48134" xr:uid="{9718E050-13E9-4E24-93F6-9CCB6F95D299}"/>
    <cellStyle name="Entrada 6 4 2 3" xfId="37024" xr:uid="{BCAF0260-68E2-431B-9DD5-7694FC902BC6}"/>
    <cellStyle name="Entrada 6 4 2 3 2" xfId="46233" xr:uid="{8C3B4E09-EBE7-48C3-AF40-04388B41F119}"/>
    <cellStyle name="Entrada 6 4 2 3 2 2" xfId="50237" xr:uid="{B3E7FD73-3EE5-46D3-99C9-CFCC347E6118}"/>
    <cellStyle name="Entrada 6 4 2 3 2 2 2" xfId="60312" xr:uid="{E84A893B-C5D3-4173-8E63-95001D7B6C41}"/>
    <cellStyle name="Entrada 6 4 2 3 2 3" xfId="58260" xr:uid="{EE9192E3-7F41-473B-B7D0-82939FBAF63C}"/>
    <cellStyle name="Entrada 6 4 2 3 3" xfId="48135" xr:uid="{70AA394E-3189-47C0-9B63-FCAFFF399488}"/>
    <cellStyle name="Entrada 6 4 2 4" xfId="37025" xr:uid="{51360A3F-F071-44D8-B5D8-6481C93067B9}"/>
    <cellStyle name="Entrada 6 4 2 4 2" xfId="46234" xr:uid="{8341C191-950B-4E93-AD0B-EFB00B99249B}"/>
    <cellStyle name="Entrada 6 4 2 4 2 2" xfId="50238" xr:uid="{D00CCEF0-B085-4E13-AEC8-802A40E54D21}"/>
    <cellStyle name="Entrada 6 4 2 4 2 2 2" xfId="60313" xr:uid="{183E2A14-DFC3-4947-B4DD-F4A9D2497259}"/>
    <cellStyle name="Entrada 6 4 2 4 2 3" xfId="58261" xr:uid="{9D1FDCE6-0D7F-4030-8D67-2B92C6497792}"/>
    <cellStyle name="Entrada 6 4 2 4 3" xfId="48136" xr:uid="{E61B7E8F-14D4-476B-9584-9FBAB5552BB1}"/>
    <cellStyle name="Entrada 6 4 2 5" xfId="37026" xr:uid="{553F4B6F-1AA1-4EFF-9159-FDEF8E335472}"/>
    <cellStyle name="Entrada 6 4 2 5 2" xfId="46235" xr:uid="{AD121C45-EF50-4422-86D4-56E3265DEF4F}"/>
    <cellStyle name="Entrada 6 4 2 5 2 2" xfId="50239" xr:uid="{89A0F5AA-E265-49DB-A004-D26DB4C4E7D7}"/>
    <cellStyle name="Entrada 6 4 2 5 2 2 2" xfId="60314" xr:uid="{A568F795-A037-4E48-ABD7-D77D8D36F86D}"/>
    <cellStyle name="Entrada 6 4 2 5 2 3" xfId="58262" xr:uid="{FE93D22D-11C3-4A0A-B4B9-163D8D4D25C0}"/>
    <cellStyle name="Entrada 6 4 2 5 3" xfId="48137" xr:uid="{A52AA75C-D0B2-4452-9266-E73C2C9B6DD0}"/>
    <cellStyle name="Entrada 6 4 2 6" xfId="46231" xr:uid="{6182F1C6-8CB2-4ACF-B66A-927909AF1D52}"/>
    <cellStyle name="Entrada 6 4 2 6 2" xfId="50235" xr:uid="{5B358077-A03D-4AB4-8181-3FB47858F743}"/>
    <cellStyle name="Entrada 6 4 2 6 2 2" xfId="60310" xr:uid="{8F87764D-8114-4DC9-9BA3-46148747103B}"/>
    <cellStyle name="Entrada 6 4 2 6 3" xfId="58258" xr:uid="{632A3B3B-5306-42F2-8BAD-65726FAA0597}"/>
    <cellStyle name="Entrada 6 4 2 7" xfId="48133" xr:uid="{D2F85276-6137-492C-B58F-61694E647D53}"/>
    <cellStyle name="Entrada 6 4 2_Rev &amp; Serv Trans (MXP)" xfId="37027" xr:uid="{0C3F1997-4034-4F8A-B15E-DD5A70A2F71E}"/>
    <cellStyle name="Entrada 6 4 3" xfId="37028" xr:uid="{1F621D8D-D5E1-4FAC-BD63-9D71ED1620D0}"/>
    <cellStyle name="Entrada 6 4 3 2" xfId="37029" xr:uid="{85A7B220-7806-4766-A38A-3C5850D72CDC}"/>
    <cellStyle name="Entrada 6 4 3 2 2" xfId="46237" xr:uid="{5D93E526-37DC-42E7-B511-1CF2D80450C5}"/>
    <cellStyle name="Entrada 6 4 3 2 2 2" xfId="50241" xr:uid="{706463E1-399E-4921-B11D-3E9D3B89762F}"/>
    <cellStyle name="Entrada 6 4 3 2 2 2 2" xfId="60316" xr:uid="{E7ACC8F5-14C6-4133-8DF9-FF4B78D622ED}"/>
    <cellStyle name="Entrada 6 4 3 2 2 3" xfId="58264" xr:uid="{4B98A19E-9DB8-4C67-B5CB-6730C37F7487}"/>
    <cellStyle name="Entrada 6 4 3 2 3" xfId="48139" xr:uid="{6478B40C-A08E-457A-ABD9-89383D5DE8D1}"/>
    <cellStyle name="Entrada 6 4 3 3" xfId="37030" xr:uid="{40150FF4-A917-44D6-B128-A51643B0E693}"/>
    <cellStyle name="Entrada 6 4 3 3 2" xfId="46238" xr:uid="{7115AAF1-9985-4EBB-9BEC-2FA8581C485D}"/>
    <cellStyle name="Entrada 6 4 3 3 2 2" xfId="50242" xr:uid="{9F48DBB5-48B2-4ED1-A252-3B0E24813D1E}"/>
    <cellStyle name="Entrada 6 4 3 3 2 2 2" xfId="60317" xr:uid="{ED018FDB-9082-4D9B-999D-AE0B96AE9340}"/>
    <cellStyle name="Entrada 6 4 3 3 2 3" xfId="58265" xr:uid="{5CCFB384-B81F-4B4F-99C3-25BBC8A75A39}"/>
    <cellStyle name="Entrada 6 4 3 3 3" xfId="48140" xr:uid="{18CBBAB5-A8E9-49F3-833E-AC2E6B7EF112}"/>
    <cellStyle name="Entrada 6 4 3 4" xfId="37031" xr:uid="{207FC9C7-1C57-44E6-8F99-DF7F8A95DA80}"/>
    <cellStyle name="Entrada 6 4 3 4 2" xfId="46239" xr:uid="{2A3F2425-84B4-47BF-AD66-6A29FAE7BC40}"/>
    <cellStyle name="Entrada 6 4 3 4 2 2" xfId="50243" xr:uid="{CAA11BA2-7B64-497E-9548-AE352A157D0B}"/>
    <cellStyle name="Entrada 6 4 3 4 2 2 2" xfId="60318" xr:uid="{2CCDDF3E-17D4-43D9-861D-DEB3FC5C3867}"/>
    <cellStyle name="Entrada 6 4 3 4 2 3" xfId="58266" xr:uid="{321CB6B0-5E7E-4DC1-BFB5-FA3CE7668D55}"/>
    <cellStyle name="Entrada 6 4 3 4 3" xfId="48141" xr:uid="{08A7993C-ED91-491C-A05D-D927DABB49B9}"/>
    <cellStyle name="Entrada 6 4 3 5" xfId="37032" xr:uid="{4D399CEF-D572-4AE3-B032-88BFAB822F89}"/>
    <cellStyle name="Entrada 6 4 3 5 2" xfId="46240" xr:uid="{F02D8F31-3B1A-42CD-BC65-FFBD4E43779E}"/>
    <cellStyle name="Entrada 6 4 3 5 2 2" xfId="50244" xr:uid="{A28747F0-46D8-4FAE-88C3-DB025EB6809E}"/>
    <cellStyle name="Entrada 6 4 3 5 2 2 2" xfId="60319" xr:uid="{DD3B0F12-F7A3-4649-BDD9-1CB25584BA26}"/>
    <cellStyle name="Entrada 6 4 3 5 2 3" xfId="58267" xr:uid="{D79C28F3-153F-46EE-AB62-5F134B4C42C6}"/>
    <cellStyle name="Entrada 6 4 3 5 3" xfId="48142" xr:uid="{900DA8B3-6706-4BB5-9137-84E4BF9DA31E}"/>
    <cellStyle name="Entrada 6 4 3 6" xfId="46236" xr:uid="{D76C71FC-C01E-4661-8DBD-1A245E23146B}"/>
    <cellStyle name="Entrada 6 4 3 6 2" xfId="50240" xr:uid="{F5A5B5FD-F277-4E90-BD2C-BE01E12D31DE}"/>
    <cellStyle name="Entrada 6 4 3 6 2 2" xfId="60315" xr:uid="{58FAC971-6AF0-490E-B932-A26835D5AE96}"/>
    <cellStyle name="Entrada 6 4 3 6 3" xfId="58263" xr:uid="{E26AEA00-3F4E-4E5C-A3CC-EDEEE852E531}"/>
    <cellStyle name="Entrada 6 4 3 7" xfId="48138" xr:uid="{3914F37C-2B0A-4A22-887E-979B4BF89DE2}"/>
    <cellStyle name="Entrada 6 4 3_Rev &amp; Serv Trans (MXP)" xfId="37033" xr:uid="{77C241DD-2BD2-4615-84AA-BC6FE067CA7F}"/>
    <cellStyle name="Entrada 6 4 4" xfId="37034" xr:uid="{80EC801C-2CF0-4DEC-8E56-DC4B4C8F327C}"/>
    <cellStyle name="Entrada 6 4 4 2" xfId="46241" xr:uid="{577725FD-32C2-4904-9624-CAFB78DC1F9F}"/>
    <cellStyle name="Entrada 6 4 4 2 2" xfId="50245" xr:uid="{69FD5885-5879-4DE7-ACD9-234B54E94F45}"/>
    <cellStyle name="Entrada 6 4 4 2 2 2" xfId="60320" xr:uid="{B8FC091C-3AB6-4BCF-9A61-DBEF61601684}"/>
    <cellStyle name="Entrada 6 4 4 2 3" xfId="58268" xr:uid="{0178A8E4-5023-4F9E-9D34-3B9473A643C7}"/>
    <cellStyle name="Entrada 6 4 4 3" xfId="48143" xr:uid="{3EE03A07-4D44-4E00-90F1-2C45B7AF0D2A}"/>
    <cellStyle name="Entrada 6 4 5" xfId="37035" xr:uid="{B0C9C861-E269-49FB-9D78-59581357F927}"/>
    <cellStyle name="Entrada 6 4 5 2" xfId="46242" xr:uid="{EDB6EFA9-8D8A-4F47-9887-C0387381BEAB}"/>
    <cellStyle name="Entrada 6 4 5 2 2" xfId="50246" xr:uid="{659D0387-5365-4FB5-9625-CFD23C3DA069}"/>
    <cellStyle name="Entrada 6 4 5 2 2 2" xfId="60321" xr:uid="{B2F524CA-663E-4D90-B43E-0F05396070A6}"/>
    <cellStyle name="Entrada 6 4 5 2 3" xfId="58269" xr:uid="{E83FEC34-7EE9-4013-A498-3C70260AD3BC}"/>
    <cellStyle name="Entrada 6 4 5 3" xfId="48144" xr:uid="{0D7CD5B4-D399-4CE2-AD4C-1BA9A900A35E}"/>
    <cellStyle name="Entrada 6 4 6" xfId="37036" xr:uid="{61C1A46C-11A4-42FA-AFF8-1A79828B8176}"/>
    <cellStyle name="Entrada 6 4 6 2" xfId="46243" xr:uid="{F8FBA49C-075B-4D23-BE78-5652EECBBB99}"/>
    <cellStyle name="Entrada 6 4 6 2 2" xfId="50247" xr:uid="{EEEE86E2-5C59-4354-A56F-1DB594B8004E}"/>
    <cellStyle name="Entrada 6 4 6 2 2 2" xfId="60322" xr:uid="{9CD59837-7225-4D4A-A33A-640F70B4629E}"/>
    <cellStyle name="Entrada 6 4 6 2 3" xfId="58270" xr:uid="{497E744C-62F7-4EA6-A811-099C1FD9665C}"/>
    <cellStyle name="Entrada 6 4 6 3" xfId="48145" xr:uid="{281BAFAE-1837-4193-8A4F-9A98FE4E5B1C}"/>
    <cellStyle name="Entrada 6 4 7" xfId="37037" xr:uid="{2F8D48D7-7EB0-4140-B216-E35BB5DE1E7E}"/>
    <cellStyle name="Entrada 6 4 7 2" xfId="46244" xr:uid="{23604106-B95F-494B-8773-3B815910193E}"/>
    <cellStyle name="Entrada 6 4 7 2 2" xfId="50248" xr:uid="{9EEEC074-1B41-4A19-83B9-46FAAE839799}"/>
    <cellStyle name="Entrada 6 4 7 2 2 2" xfId="60323" xr:uid="{F5EF1C75-8048-45DC-8862-B1E268F897B5}"/>
    <cellStyle name="Entrada 6 4 7 2 3" xfId="58271" xr:uid="{B47B91C4-D35C-409E-88F3-F7113EAFB18C}"/>
    <cellStyle name="Entrada 6 4 7 3" xfId="48146" xr:uid="{8954AB4F-4CAB-49A6-ADBC-1479E2839783}"/>
    <cellStyle name="Entrada 6 4 8" xfId="46230" xr:uid="{E3830DB4-FBF7-4D26-8E75-1812DE7C4F0F}"/>
    <cellStyle name="Entrada 6 4 8 2" xfId="50234" xr:uid="{4A9BDA9F-A79A-44EE-8E4A-6F8DFF11E067}"/>
    <cellStyle name="Entrada 6 4 8 2 2" xfId="60309" xr:uid="{97F0B10D-AD13-4180-90F2-9FAFB1E90AD5}"/>
    <cellStyle name="Entrada 6 4 8 3" xfId="58257" xr:uid="{0748F4C5-C6E0-4AC2-AB56-4AED9926A0E1}"/>
    <cellStyle name="Entrada 6 4 9" xfId="48132" xr:uid="{7A5E8B24-4F81-42B0-B90F-E855942514A0}"/>
    <cellStyle name="Entrada 6 4_Rev &amp; Serv Trans (MXP)" xfId="37038" xr:uid="{8C7CAD70-1F65-40E9-8D3B-AAC7E9B5F538}"/>
    <cellStyle name="Entrada 6 5" xfId="37039" xr:uid="{0917C406-82BD-44D7-B91B-3E27E41F4E77}"/>
    <cellStyle name="Entrada 6 5 2" xfId="37040" xr:uid="{86709045-0B41-47EF-A6E9-01088FA3D174}"/>
    <cellStyle name="Entrada 6 5 2 2" xfId="46246" xr:uid="{3C03EE86-E3C2-4712-B72F-1C75BCBFA5BD}"/>
    <cellStyle name="Entrada 6 5 2 2 2" xfId="50250" xr:uid="{D093B736-073B-40B6-BEFE-9CB4CE61EA9F}"/>
    <cellStyle name="Entrada 6 5 2 2 2 2" xfId="60325" xr:uid="{55B3B385-C182-45D6-ABF0-D89CA8DDD469}"/>
    <cellStyle name="Entrada 6 5 2 2 3" xfId="58273" xr:uid="{0393BD0A-87DA-43AA-97A4-B97CCE8A72C3}"/>
    <cellStyle name="Entrada 6 5 2 3" xfId="48148" xr:uid="{160438D8-AB29-4792-B425-9EDD6AB0D1DA}"/>
    <cellStyle name="Entrada 6 5 3" xfId="37041" xr:uid="{0E0B6237-FB08-46B8-B4C9-0D35A56FEA22}"/>
    <cellStyle name="Entrada 6 5 3 2" xfId="46247" xr:uid="{39A2D5B9-249C-4E6C-8161-D173D3160785}"/>
    <cellStyle name="Entrada 6 5 3 2 2" xfId="50251" xr:uid="{E3F3F5C0-FD3F-41E4-9C34-E70460749391}"/>
    <cellStyle name="Entrada 6 5 3 2 2 2" xfId="60326" xr:uid="{EAFF09B7-E175-43CF-8953-C58FCD29B7FF}"/>
    <cellStyle name="Entrada 6 5 3 2 3" xfId="58274" xr:uid="{F6AB09D0-B417-4674-86FF-677480545D52}"/>
    <cellStyle name="Entrada 6 5 3 3" xfId="48149" xr:uid="{58245B5C-55A6-4A2B-850E-CCB506A94CEA}"/>
    <cellStyle name="Entrada 6 5 4" xfId="37042" xr:uid="{5DF267D6-893A-4E54-8E0A-065C22ECFEFF}"/>
    <cellStyle name="Entrada 6 5 4 2" xfId="46248" xr:uid="{87D49FD0-1D07-4CFC-8F58-9FBCB096B195}"/>
    <cellStyle name="Entrada 6 5 4 2 2" xfId="50252" xr:uid="{CED9AA4B-BFA0-4D6B-9C73-A90053F8EA7E}"/>
    <cellStyle name="Entrada 6 5 4 2 2 2" xfId="60327" xr:uid="{FA6E93D7-1FB0-4946-852F-C9F2504A2208}"/>
    <cellStyle name="Entrada 6 5 4 2 3" xfId="58275" xr:uid="{93E1EEB6-7FFB-4CEB-BFA6-86FCBF824CA2}"/>
    <cellStyle name="Entrada 6 5 4 3" xfId="48150" xr:uid="{4C1D2D89-4071-4126-B6FD-DEE965C05E02}"/>
    <cellStyle name="Entrada 6 5 5" xfId="37043" xr:uid="{74FAC18A-795E-46B4-8172-6C43D014E5DF}"/>
    <cellStyle name="Entrada 6 5 5 2" xfId="46249" xr:uid="{869F1ED2-1D8D-43A3-B1B3-864BAF4673F2}"/>
    <cellStyle name="Entrada 6 5 5 2 2" xfId="50253" xr:uid="{F41F834C-9E21-491E-AAB7-51B7AF0F292C}"/>
    <cellStyle name="Entrada 6 5 5 2 2 2" xfId="60328" xr:uid="{B15ACB42-D99A-4CA4-B636-B3AC2D97F9B3}"/>
    <cellStyle name="Entrada 6 5 5 2 3" xfId="58276" xr:uid="{F61DD5B4-18A8-415B-B142-3153A63F5BE2}"/>
    <cellStyle name="Entrada 6 5 5 3" xfId="48151" xr:uid="{C7533FD6-7B03-4CC5-B13C-1D6E17F6B97E}"/>
    <cellStyle name="Entrada 6 5 6" xfId="46245" xr:uid="{723F4D2A-2EAF-4288-A90E-9E6AB4A806FE}"/>
    <cellStyle name="Entrada 6 5 6 2" xfId="50249" xr:uid="{D9C9F530-4151-4FFA-B54B-4BE389BCCFB4}"/>
    <cellStyle name="Entrada 6 5 6 2 2" xfId="60324" xr:uid="{64F00C0E-824E-43A4-BEFF-D208032A27E5}"/>
    <cellStyle name="Entrada 6 5 6 3" xfId="58272" xr:uid="{CE1709D1-A9BC-4A10-9D61-50CBA4132094}"/>
    <cellStyle name="Entrada 6 5 7" xfId="48147" xr:uid="{2C27E774-2AA7-4E35-A245-8868B714AFEB}"/>
    <cellStyle name="Entrada 6 5_Rev &amp; Serv Trans (MXP)" xfId="37044" xr:uid="{4924834E-D278-4BB7-AB67-B850F1BA57BF}"/>
    <cellStyle name="Entrada 6 6" xfId="37045" xr:uid="{DED4E71F-1FCB-423A-A4DD-7F6B62961138}"/>
    <cellStyle name="Entrada 6 6 2" xfId="37046" xr:uid="{29134578-F0BD-4634-B152-F7D26B5C5217}"/>
    <cellStyle name="Entrada 6 6 2 2" xfId="46251" xr:uid="{71DB6209-7571-4ED1-850E-61A3CA3B8DDC}"/>
    <cellStyle name="Entrada 6 6 2 2 2" xfId="50255" xr:uid="{E5DF4A4D-DF36-4C06-B93B-873E58C0FDEC}"/>
    <cellStyle name="Entrada 6 6 2 2 2 2" xfId="60330" xr:uid="{F2A6AF9D-5D80-439B-B74B-80E9916FD826}"/>
    <cellStyle name="Entrada 6 6 2 2 3" xfId="58278" xr:uid="{17497817-96D3-4082-83D8-F0F5B09C6E0F}"/>
    <cellStyle name="Entrada 6 6 2 3" xfId="48153" xr:uid="{D791F588-FB87-4B72-91AB-609F289CD7E9}"/>
    <cellStyle name="Entrada 6 6 3" xfId="37047" xr:uid="{07251517-E1AB-4482-A59B-BF6C3C2077BB}"/>
    <cellStyle name="Entrada 6 6 3 2" xfId="46252" xr:uid="{3BFFD0A4-C433-4C10-9042-78E14048E0A7}"/>
    <cellStyle name="Entrada 6 6 3 2 2" xfId="50256" xr:uid="{78151107-D0E1-4A5C-88EE-772846E4ED56}"/>
    <cellStyle name="Entrada 6 6 3 2 2 2" xfId="60331" xr:uid="{AADBDD54-5CF4-4BD9-B147-CAC8B7A30BC3}"/>
    <cellStyle name="Entrada 6 6 3 2 3" xfId="58279" xr:uid="{C3B07F30-ABC0-46F6-87B0-31C34FF04DB2}"/>
    <cellStyle name="Entrada 6 6 3 3" xfId="48154" xr:uid="{8AB7516C-3448-472F-88DC-B9A8C30AA590}"/>
    <cellStyle name="Entrada 6 6 4" xfId="37048" xr:uid="{F733CB45-4351-4630-B719-5D761054740F}"/>
    <cellStyle name="Entrada 6 6 4 2" xfId="46253" xr:uid="{55AD890C-4B56-4753-B1BC-8F8A53DCDA02}"/>
    <cellStyle name="Entrada 6 6 4 2 2" xfId="50257" xr:uid="{0188BC93-71DE-4C11-9528-1A0F8CCC09C2}"/>
    <cellStyle name="Entrada 6 6 4 2 2 2" xfId="60332" xr:uid="{D10C1916-29EE-4FE9-AC1F-2EFD1CC76E27}"/>
    <cellStyle name="Entrada 6 6 4 2 3" xfId="58280" xr:uid="{5FEE636D-00CA-414A-A722-F7FF2AF212CB}"/>
    <cellStyle name="Entrada 6 6 4 3" xfId="48155" xr:uid="{20141512-62E9-4595-8841-E0DE6E1D4204}"/>
    <cellStyle name="Entrada 6 6 5" xfId="37049" xr:uid="{8EE8FA33-651A-40A4-B554-2C26715F1F40}"/>
    <cellStyle name="Entrada 6 6 5 2" xfId="46254" xr:uid="{3BD6C4F6-3B1F-45D2-B406-68E9BBF91EED}"/>
    <cellStyle name="Entrada 6 6 5 2 2" xfId="50258" xr:uid="{4A0D24AE-674B-4E0A-8864-D05D4C5AFFC3}"/>
    <cellStyle name="Entrada 6 6 5 2 2 2" xfId="60333" xr:uid="{3AA5830A-DE10-40BA-BA56-99B90E69347B}"/>
    <cellStyle name="Entrada 6 6 5 2 3" xfId="58281" xr:uid="{123F7864-D1A6-4DA8-9B94-DD3B0AA04E77}"/>
    <cellStyle name="Entrada 6 6 5 3" xfId="48156" xr:uid="{059B9D0C-A084-4771-BB23-3D8984C8719D}"/>
    <cellStyle name="Entrada 6 6 6" xfId="46250" xr:uid="{DAA9C362-16AB-41C0-B754-1C5C018A6CFA}"/>
    <cellStyle name="Entrada 6 6 6 2" xfId="50254" xr:uid="{BED00BF3-F0ED-43EF-8DA6-AC5162B18C6E}"/>
    <cellStyle name="Entrada 6 6 6 2 2" xfId="60329" xr:uid="{33FC7F5A-222A-4358-9569-66AABFAEBC24}"/>
    <cellStyle name="Entrada 6 6 6 3" xfId="58277" xr:uid="{2F2A7AD8-10C5-4B1B-895A-D80BD7F19133}"/>
    <cellStyle name="Entrada 6 6 7" xfId="48152" xr:uid="{8EF051B5-69DC-4840-A642-F7BF71A23111}"/>
    <cellStyle name="Entrada 6 6_Rev &amp; Serv Trans (MXP)" xfId="37050" xr:uid="{D00D6A67-A5A2-453B-9254-1F547F9C2818}"/>
    <cellStyle name="Entrada 6 7" xfId="37051" xr:uid="{EDB2888C-17E0-4F29-B1C1-53CF371E520E}"/>
    <cellStyle name="Entrada 6 7 2" xfId="46255" xr:uid="{A2018923-277C-4F75-B059-C67FD4563E84}"/>
    <cellStyle name="Entrada 6 7 2 2" xfId="50259" xr:uid="{C915CC82-A6C3-4668-AAEF-A5FCF56C0094}"/>
    <cellStyle name="Entrada 6 7 2 2 2" xfId="60334" xr:uid="{0E7F0B00-BC4A-4001-B915-0E5D1497506A}"/>
    <cellStyle name="Entrada 6 7 2 3" xfId="58282" xr:uid="{A9BF4591-D546-45DE-B1C2-4B1952B9FF6B}"/>
    <cellStyle name="Entrada 6 7 3" xfId="48157" xr:uid="{224F624F-9185-4ACE-AD79-2C27C8A591E0}"/>
    <cellStyle name="Entrada 6 8" xfId="37052" xr:uid="{C0B58953-3B9F-403F-A28C-AF8C7B1FE0BD}"/>
    <cellStyle name="Entrada 6 8 2" xfId="46256" xr:uid="{D9A79EAD-220E-40BE-9D5D-DC91AA06A97B}"/>
    <cellStyle name="Entrada 6 8 2 2" xfId="50260" xr:uid="{93A8FCB2-A019-4FD4-9474-C59D1B3585B9}"/>
    <cellStyle name="Entrada 6 8 2 2 2" xfId="60335" xr:uid="{56F1322A-31E3-4A70-9EA4-B0B6C19B22B6}"/>
    <cellStyle name="Entrada 6 8 2 3" xfId="58283" xr:uid="{EBE4773E-FD24-4FEF-BD38-38E723C1DF09}"/>
    <cellStyle name="Entrada 6 8 3" xfId="48158" xr:uid="{CF158647-CBAB-4257-BD1E-5376B13AB7FD}"/>
    <cellStyle name="Entrada 6 9" xfId="37053" xr:uid="{06738B88-7A6A-46F6-8722-ABDA82DF14DB}"/>
    <cellStyle name="Entrada 6 9 2" xfId="46257" xr:uid="{2ECAAA5A-7877-47B9-A119-2AF09C7DA3C9}"/>
    <cellStyle name="Entrada 6 9 2 2" xfId="50261" xr:uid="{422DDD1F-9C20-4284-A8DB-343215707267}"/>
    <cellStyle name="Entrada 6 9 2 2 2" xfId="60336" xr:uid="{A1B71609-17DF-4BBC-A969-B1763CA82617}"/>
    <cellStyle name="Entrada 6 9 2 3" xfId="58284" xr:uid="{B42B78B1-ECC9-4772-BBD1-F0F6A808E902}"/>
    <cellStyle name="Entrada 6 9 3" xfId="48159" xr:uid="{704A9909-93D3-4099-8509-506410C406F2}"/>
    <cellStyle name="Entrada 6_Rev &amp; Serv Trans (MXP)" xfId="37054" xr:uid="{FE305E77-3BA6-468B-B9F8-5DED7B2259FB}"/>
    <cellStyle name="Entrée" xfId="19043" xr:uid="{297B5B7A-FAFF-44C6-8F97-BC23BAF20D58}"/>
    <cellStyle name="Estilo 1" xfId="37055" xr:uid="{58F6DEC7-0A9E-4A43-AA13-4139F483445E}"/>
    <cellStyle name="Estilo 1 2" xfId="37056" xr:uid="{1B8C93A0-38CB-4771-82AF-DD91A649ED6D}"/>
    <cellStyle name="Estilo 1 3" xfId="37057" xr:uid="{251EA668-4A6A-4D26-AF87-59753A49F914}"/>
    <cellStyle name="Estilo 1 4" xfId="37058" xr:uid="{971F6455-7571-493F-96B9-937B8E4BCE6A}"/>
    <cellStyle name="Estilo 1 5" xfId="37059" xr:uid="{FFA847B4-B380-42FC-AE43-CE07C9DA95B0}"/>
    <cellStyle name="Estilo 1_Noviembre" xfId="37060" xr:uid="{214C77B1-1296-4F8F-9119-1A0F91616F25}"/>
    <cellStyle name="Euro" xfId="19044" xr:uid="{3AE876DE-4EE0-444E-952A-A67D39D22E54}"/>
    <cellStyle name="Euro 10" xfId="19045" xr:uid="{36EA3C74-9725-41E3-A43A-C8D76824E3D3}"/>
    <cellStyle name="Euro 11" xfId="19046" xr:uid="{012EC7E3-95B2-4574-99BD-79AB6D4053CF}"/>
    <cellStyle name="Euro 12" xfId="19047" xr:uid="{48A9836A-98F2-4C7B-B606-8D99603D59D9}"/>
    <cellStyle name="Euro 13" xfId="19048" xr:uid="{4A0097A4-1391-45D8-A58C-E454A0150AD2}"/>
    <cellStyle name="Euro 14" xfId="19049" xr:uid="{286EA48A-A710-472A-8015-51FBD9F79D55}"/>
    <cellStyle name="Euro 15" xfId="19050" xr:uid="{05C735B0-C73F-4E1A-B382-D73E5BF56CA1}"/>
    <cellStyle name="Euro 16" xfId="19051" xr:uid="{2739BF8E-D85A-47C3-8252-90548CE7EB1D}"/>
    <cellStyle name="Euro 17" xfId="19052" xr:uid="{CD92BD1F-F22D-4BA3-AF13-EC5AC3BA688F}"/>
    <cellStyle name="Euro 18" xfId="19053" xr:uid="{E881BC14-E98D-4FE8-AE61-E3A3AD171F5C}"/>
    <cellStyle name="Euro 19" xfId="19054" xr:uid="{3086BA8F-8650-483B-B9D1-26870A99E3D3}"/>
    <cellStyle name="Euro 2" xfId="19055" xr:uid="{A54A7061-9559-4EB6-BEDC-6D0F5E459847}"/>
    <cellStyle name="Euro 2 2" xfId="19056" xr:uid="{7CDBFFE9-9A7D-41E9-9277-52271400E922}"/>
    <cellStyle name="Euro 2 2 2" xfId="37063" xr:uid="{31C8E8CE-C952-4F50-B435-72F6B0F08BC2}"/>
    <cellStyle name="Euro 2 3" xfId="37064" xr:uid="{BBB5E5E4-BB8F-448D-A413-107D48D14422}"/>
    <cellStyle name="Euro 2 4" xfId="37065" xr:uid="{8DD22C3C-B283-4F6F-AD8B-4CDC6977874B}"/>
    <cellStyle name="Euro 2 5" xfId="37066" xr:uid="{200431E3-179E-445D-BB9D-D4D489E881BB}"/>
    <cellStyle name="Euro 2 6" xfId="37067" xr:uid="{CA606D09-24B4-441D-A8B1-1FC5F2BDC42B}"/>
    <cellStyle name="Euro 2 7" xfId="37068" xr:uid="{B6E46122-45D4-46E2-A415-5CC400864ABB}"/>
    <cellStyle name="Euro 2 8" xfId="37062" xr:uid="{A21FD93A-6C8E-4A63-850E-8C3BF7AB2C08}"/>
    <cellStyle name="Euro 20" xfId="19057" xr:uid="{DFC28F6F-8909-4678-AFC9-D0B52DE99448}"/>
    <cellStyle name="Euro 21" xfId="19058" xr:uid="{B963B91A-0EAB-4381-A497-0B433AF428AB}"/>
    <cellStyle name="Euro 22" xfId="19059" xr:uid="{38EF6E4B-E4DB-456A-900A-5BF32A325DAE}"/>
    <cellStyle name="Euro 23" xfId="19060" xr:uid="{935327F2-761E-4580-B123-E501003929FA}"/>
    <cellStyle name="Euro 24" xfId="19061" xr:uid="{A36CC75A-E835-4FAC-AA6F-BACEC556D69E}"/>
    <cellStyle name="Euro 25" xfId="19062" xr:uid="{E7AF3285-DD5E-4259-9636-08B87B7C8153}"/>
    <cellStyle name="Euro 26" xfId="19063" xr:uid="{4BB9D384-E110-469F-853A-8185D1B8C82E}"/>
    <cellStyle name="Euro 27" xfId="19064" xr:uid="{223467DF-D12B-47D1-8E54-34C02BFC5566}"/>
    <cellStyle name="Euro 28" xfId="19065" xr:uid="{62967486-464B-4FDF-A035-3B03046C8EBE}"/>
    <cellStyle name="Euro 29" xfId="19066" xr:uid="{6E67F8C4-3C9A-4ABB-8DBE-5BB4B9985F5D}"/>
    <cellStyle name="Euro 3" xfId="19067" xr:uid="{14D32A83-016C-4582-9461-12F6874978DB}"/>
    <cellStyle name="Euro 3 2" xfId="19068" xr:uid="{85F93F18-E43E-40E6-BE95-DD4E0E305C23}"/>
    <cellStyle name="Euro 3 2 2" xfId="37070" xr:uid="{A3DBFA4E-D021-4EA1-ADED-6071095BB514}"/>
    <cellStyle name="Euro 3 3" xfId="19069" xr:uid="{49DEA47D-F32A-4B0F-87F7-D093E3675F8F}"/>
    <cellStyle name="Euro 3 3 2" xfId="37071" xr:uid="{2D747201-2AD6-4E88-9A66-D3424714E40D}"/>
    <cellStyle name="Euro 3 4" xfId="19070" xr:uid="{C183AF46-E93B-4996-AFEF-05D544DA9D18}"/>
    <cellStyle name="Euro 3 4 2" xfId="37072" xr:uid="{5FFA5F7A-3E44-492F-861B-FDDE92B211AA}"/>
    <cellStyle name="Euro 3 5" xfId="19071" xr:uid="{D9D0C248-D4F3-4558-BE7A-291FA6988966}"/>
    <cellStyle name="Euro 3 5 2" xfId="37073" xr:uid="{DEA5F18B-D183-4EF8-9F17-FDF47E5AEED9}"/>
    <cellStyle name="Euro 3 6" xfId="19072" xr:uid="{F23F66F1-2C58-4ABD-9B73-AE2F00907449}"/>
    <cellStyle name="Euro 3 6 2" xfId="37074" xr:uid="{35778BBE-09DF-412D-8AC7-D50EA4D2A1ED}"/>
    <cellStyle name="Euro 3 7" xfId="19073" xr:uid="{97B688C7-CE1B-486B-B104-B41A1E85D01E}"/>
    <cellStyle name="Euro 3 7 2" xfId="37075" xr:uid="{A28B86ED-4AAB-44FF-9372-9E472FAE3B9D}"/>
    <cellStyle name="Euro 3 8" xfId="19074" xr:uid="{57068B6A-E022-4553-94C7-0D4D42B14D72}"/>
    <cellStyle name="Euro 3 9" xfId="37069" xr:uid="{A4AC6945-D7F8-46DF-A086-E1A1EFC74903}"/>
    <cellStyle name="Euro 30" xfId="19075" xr:uid="{F7322CC7-5F2F-4FCD-8301-7D56C188604C}"/>
    <cellStyle name="Euro 31" xfId="19076" xr:uid="{326DE08B-1FDA-45B4-8FBA-C20FD601A63C}"/>
    <cellStyle name="Euro 32" xfId="19077" xr:uid="{9DC58342-A366-4813-842D-E7EC0FEC27CB}"/>
    <cellStyle name="Euro 33" xfId="19078" xr:uid="{83D4AC34-862A-4160-97CB-D7861449F666}"/>
    <cellStyle name="Euro 34" xfId="19079" xr:uid="{38E7898D-CCAD-4963-BE12-25279B107385}"/>
    <cellStyle name="Euro 35" xfId="19080" xr:uid="{82FAE49F-2CF4-4013-B4FC-9FE327043FA4}"/>
    <cellStyle name="Euro 36" xfId="19081" xr:uid="{9D50925D-B472-41C9-8551-B4F6439FC3B8}"/>
    <cellStyle name="Euro 37" xfId="19082" xr:uid="{DF362FF9-7D2D-4CC2-956D-16982F529748}"/>
    <cellStyle name="Euro 38" xfId="37061" xr:uid="{D050EBFA-7566-480D-A366-CBC327D15D3E}"/>
    <cellStyle name="Euro 4" xfId="19083" xr:uid="{7461873D-48D4-4D90-BD2B-68BAEC242834}"/>
    <cellStyle name="Euro 4 2" xfId="19084" xr:uid="{0D8C33A6-6B53-47B1-B790-315C1B7C38B8}"/>
    <cellStyle name="Euro 4 3" xfId="19085" xr:uid="{FDE3F4F2-B2E7-43FB-8BA1-1D1567D485EF}"/>
    <cellStyle name="Euro 4 4" xfId="19086" xr:uid="{0F5EB777-0782-486C-A1AC-8B0C3BF187F0}"/>
    <cellStyle name="Euro 4 5" xfId="19087" xr:uid="{13A15A02-6679-4BB0-A1D3-C94E23E2B0AD}"/>
    <cellStyle name="Euro 4 6" xfId="19088" xr:uid="{19BBE72C-E5A7-46B8-BCC0-95FBB09828AD}"/>
    <cellStyle name="Euro 4 7" xfId="19089" xr:uid="{89A86D6F-05AC-402C-A70D-58DF3F648FCF}"/>
    <cellStyle name="Euro 4 8" xfId="19090" xr:uid="{76791E1B-936B-4874-9AA4-44FF913EFFB6}"/>
    <cellStyle name="Euro 4 9" xfId="37076" xr:uid="{103BEFE3-67C6-408F-A328-F1A8A9AD26B2}"/>
    <cellStyle name="Euro 5" xfId="19091" xr:uid="{AB804994-2AC1-4469-A347-DD712465071F}"/>
    <cellStyle name="Euro 5 2" xfId="19092" xr:uid="{FE8A2208-FEFE-44C5-9CB6-618EF88369F2}"/>
    <cellStyle name="Euro 5 3" xfId="19093" xr:uid="{18069F07-AF2F-4734-9934-2DFDFBC7AB92}"/>
    <cellStyle name="Euro 5 4" xfId="19094" xr:uid="{86F048A4-1EA9-418D-A585-1A820F6C3A4D}"/>
    <cellStyle name="Euro 5 5" xfId="19095" xr:uid="{2DAA0956-689E-4AD1-945C-7D9DC5BADE30}"/>
    <cellStyle name="Euro 5 6" xfId="19096" xr:uid="{2E5A8CE4-0D6A-4828-8332-DDA59D7D7EC2}"/>
    <cellStyle name="Euro 5 7" xfId="19097" xr:uid="{9A7C666E-B151-4D7F-B807-4C8E399F26C7}"/>
    <cellStyle name="Euro 5 8" xfId="19098" xr:uid="{21CC4844-F2A1-4A69-8AE3-CE7631A8B702}"/>
    <cellStyle name="Euro 5 9" xfId="37077" xr:uid="{F182FE75-1D23-4B66-BD1A-0E47996C30E0}"/>
    <cellStyle name="Euro 6" xfId="19099" xr:uid="{DF1C2987-EF3A-4298-AB77-6B6E0272B1C4}"/>
    <cellStyle name="Euro 7" xfId="19100" xr:uid="{E80C42D5-A8B9-4D2D-BAE0-3E34D35C561E}"/>
    <cellStyle name="Euro 8" xfId="19101" xr:uid="{A3BFC4AF-BADB-49ED-BCEE-1D38F38EF769}"/>
    <cellStyle name="Euro 9" xfId="19102" xr:uid="{C9FCCB92-CA29-4416-B9D3-3143F5994D46}"/>
    <cellStyle name="Explanatory Text" xfId="21" builtinId="53" customBuiltin="1"/>
    <cellStyle name="Explanatory Text 2" xfId="19103" xr:uid="{E03C7DE3-B526-4065-9FFE-A201EABDAF2C}"/>
    <cellStyle name="Explanatory Text 2 2" xfId="33240" xr:uid="{6910E76C-3F19-4A69-B653-20F73A17683D}"/>
    <cellStyle name="Explanatory Text 3" xfId="33978" xr:uid="{31CD158F-962F-449C-AD14-DED6938D435F}"/>
    <cellStyle name="Good" xfId="11" builtinId="26" customBuiltin="1"/>
    <cellStyle name="Good 10" xfId="19104" xr:uid="{8CC3A9FC-51AF-43C4-82EC-BCE9EA5E88D6}"/>
    <cellStyle name="Good 11" xfId="19105" xr:uid="{8ADC9656-FE96-4C1A-858B-9CE74B65873A}"/>
    <cellStyle name="Good 12" xfId="19106" xr:uid="{A858A8ED-93F7-4108-845B-3918B266A492}"/>
    <cellStyle name="Good 13" xfId="19107" xr:uid="{963D2D13-20C3-414E-AD1D-B4E0AC62B4AD}"/>
    <cellStyle name="Good 14" xfId="33241" xr:uid="{4921A8CD-8CF4-4D98-A6D2-056A3B00FB64}"/>
    <cellStyle name="Good 2" xfId="19108" xr:uid="{9A30E08A-2E82-4BB5-9506-3A25698D67BD}"/>
    <cellStyle name="Good 2 2" xfId="19109" xr:uid="{2B21318A-F5AF-45F8-93C8-7B41D00B70AA}"/>
    <cellStyle name="Good 2 2 2" xfId="19110" xr:uid="{4835A869-359B-496C-8E91-AF60386AE5A5}"/>
    <cellStyle name="Good 2 2 2 2" xfId="33242" xr:uid="{10DD177D-50F0-4EE3-8ECE-0DE15CE5ECE4}"/>
    <cellStyle name="Good 2 2 2 3" xfId="33243" xr:uid="{0847796A-D159-4A95-815A-F1E3E7E29FDF}"/>
    <cellStyle name="Good 2 3" xfId="19111" xr:uid="{C3B9CACA-F1CD-4BF9-87FD-0F2D543D28FB}"/>
    <cellStyle name="Good 2 4" xfId="19112" xr:uid="{CA167E71-7206-427F-9723-37749315D0C4}"/>
    <cellStyle name="Good 2 5" xfId="19113" xr:uid="{725FA138-6465-47B5-872F-E23DD46244CB}"/>
    <cellStyle name="Good 3" xfId="19114" xr:uid="{E6C515C6-BC95-49C6-8263-B732C9C3EDB6}"/>
    <cellStyle name="Good 3 2" xfId="19115" xr:uid="{998849C5-DC25-47D4-8F0E-0338368DDDC2}"/>
    <cellStyle name="Good 3 3" xfId="33968" xr:uid="{666F607A-F58A-4B12-85ED-743A7B3BE49C}"/>
    <cellStyle name="Good 4" xfId="19116" xr:uid="{1256A848-6530-4906-86B3-0E39783D17DD}"/>
    <cellStyle name="Good 4 2" xfId="19117" xr:uid="{49BA832D-6050-435F-8337-15B01DF9C964}"/>
    <cellStyle name="Good 5" xfId="19118" xr:uid="{69F90F4D-98DE-4B8C-A1EA-48A10DBC0DD2}"/>
    <cellStyle name="Good 5 2" xfId="19119" xr:uid="{D5D298DC-48BF-4067-A442-9133CDC98297}"/>
    <cellStyle name="Good 6" xfId="19120" xr:uid="{8745EAEE-3383-4C86-A239-C5CCA5A0BFD6}"/>
    <cellStyle name="Good 7" xfId="19121" xr:uid="{B89CEEF6-7781-4625-BA4C-C704B480958B}"/>
    <cellStyle name="Good 8" xfId="19122" xr:uid="{DBD7FA49-25EC-4F02-8142-42BD86A9583D}"/>
    <cellStyle name="Good 9" xfId="19123" xr:uid="{33EFF5DC-65E9-4790-B280-AFFA034155FC}"/>
    <cellStyle name="Grey" xfId="19124" xr:uid="{E90AA01E-F83F-4683-A90F-4EAA0A2C149A}"/>
    <cellStyle name="Grey 10" xfId="37078" xr:uid="{C1CFDBED-4AC7-47AC-B1F4-D06AB72AC66E}"/>
    <cellStyle name="Grey 11" xfId="37079" xr:uid="{82D731C5-DB4D-4B79-88D4-65D79F520F9C}"/>
    <cellStyle name="Grey 2" xfId="37080" xr:uid="{E1575BFA-52B3-4C93-8E88-F603C9C1F4E6}"/>
    <cellStyle name="Grey 3" xfId="37081" xr:uid="{FDD53124-C315-44B9-BBDD-090E9CC3F311}"/>
    <cellStyle name="Grey 4" xfId="37082" xr:uid="{F0D5BB3D-3C59-4563-9BE0-473751457969}"/>
    <cellStyle name="Grey 5" xfId="37083" xr:uid="{7C417E95-423D-4D1D-B5E6-197098CCF5F5}"/>
    <cellStyle name="Grey 6" xfId="37084" xr:uid="{C3185AC5-00A4-40F6-836A-12230D498E1A}"/>
    <cellStyle name="Grey 7" xfId="37085" xr:uid="{B1A66C0E-B560-48A5-A6E0-CFFFD55B759D}"/>
    <cellStyle name="Grey 8" xfId="37086" xr:uid="{9976FC9B-A830-43F2-8809-30C0AAFDCF0F}"/>
    <cellStyle name="Grey 9" xfId="37087" xr:uid="{59C56E5B-94FC-4B65-A906-395BE92F4CD3}"/>
    <cellStyle name="Grey_Career Transition Time($)" xfId="37088" xr:uid="{D0BB0E96-7757-4EDB-9E49-89C66DABA204}"/>
    <cellStyle name="Heading 1" xfId="7" builtinId="16" customBuiltin="1"/>
    <cellStyle name="Heading 1 10" xfId="19125" xr:uid="{0F24BF75-3E69-4AB6-8F88-8A0BE8408CE4}"/>
    <cellStyle name="Heading 1 11" xfId="19126" xr:uid="{9835BFFB-09B0-4ABA-9D11-AB9432A40D02}"/>
    <cellStyle name="Heading 1 12" xfId="19127" xr:uid="{DBCBB73A-3CAB-47FF-9596-7CAC614D2E84}"/>
    <cellStyle name="Heading 1 13" xfId="19128" xr:uid="{238C2A1F-37D6-4595-8F64-DC0A9F3DE932}"/>
    <cellStyle name="Heading 1 14" xfId="33244" xr:uid="{287A6F07-727C-43F8-AAAD-52D05E5BFF8C}"/>
    <cellStyle name="Heading 1 2" xfId="19129" xr:uid="{7AD9FE13-B6FA-449D-AAE5-81B5180BB821}"/>
    <cellStyle name="Heading 1 2 2" xfId="19130" xr:uid="{2D9CB5E4-476E-4716-90D0-0684B7E233A1}"/>
    <cellStyle name="Heading 1 2 2 2" xfId="19131" xr:uid="{33CE6C12-D266-4D26-A27A-7F0A71C62B22}"/>
    <cellStyle name="Heading 1 2 2 2 2" xfId="33245" xr:uid="{31B0EAB0-37E6-401F-8E85-295415767442}"/>
    <cellStyle name="Heading 1 2 2 2 3" xfId="33246" xr:uid="{D3E08EB7-B156-4DB8-AF31-05E16035C951}"/>
    <cellStyle name="Heading 1 2 3" xfId="19132" xr:uid="{786040F8-92DE-4BB5-8747-20FC14C9BA67}"/>
    <cellStyle name="Heading 1 2 4" xfId="19133" xr:uid="{8F404D56-1C75-42DF-82BB-F64E5F3E80E2}"/>
    <cellStyle name="Heading 1 2 5" xfId="19134" xr:uid="{611D21D8-F72B-436A-B785-687520602FCD}"/>
    <cellStyle name="Heading 1 3" xfId="19135" xr:uid="{12D390C1-9EE1-4113-9F84-99FBB5502CDC}"/>
    <cellStyle name="Heading 1 3 2" xfId="19136" xr:uid="{2A58F5EE-F906-4446-86F9-EA1E886B7764}"/>
    <cellStyle name="Heading 1 3 3" xfId="33964" xr:uid="{3DA72BAC-4A94-452C-957A-8E8388A2A5FA}"/>
    <cellStyle name="Heading 1 4" xfId="19137" xr:uid="{B346A13F-76DB-4B62-964C-6F0D8C1EB8BC}"/>
    <cellStyle name="Heading 1 4 2" xfId="19138" xr:uid="{76E79F5F-D829-459C-8B98-AC8CBE733706}"/>
    <cellStyle name="Heading 1 5" xfId="19139" xr:uid="{186EB2FA-61B1-426B-B4B3-3914C165704D}"/>
    <cellStyle name="Heading 1 5 2" xfId="19140" xr:uid="{04D10B6A-09F9-4CFC-8763-7D6F7CC54260}"/>
    <cellStyle name="Heading 1 6" xfId="19141" xr:uid="{2FFC6D59-F8DB-4AC8-B060-10E7E2FCFC39}"/>
    <cellStyle name="Heading 1 7" xfId="19142" xr:uid="{F8C4C013-B255-4852-8F70-3A68C5B36155}"/>
    <cellStyle name="Heading 1 8" xfId="19143" xr:uid="{EA5A3F13-8DCC-4FE2-B10C-ABA68B5B0068}"/>
    <cellStyle name="Heading 1 9" xfId="19144" xr:uid="{359EEE23-FD35-4C6F-B2BF-E5E81F64BEA6}"/>
    <cellStyle name="Heading 2" xfId="8" builtinId="17" customBuiltin="1"/>
    <cellStyle name="Heading 2 10" xfId="19145" xr:uid="{1E35F370-598C-4C0C-A65A-CB663AA57305}"/>
    <cellStyle name="Heading 2 11" xfId="19146" xr:uid="{F5A91220-81E8-44EA-8B8D-61B409C723AB}"/>
    <cellStyle name="Heading 2 12" xfId="19147" xr:uid="{74FAD26B-A158-46FD-8544-7BCCB151EB54}"/>
    <cellStyle name="Heading 2 13" xfId="19148" xr:uid="{40B871E0-773D-4B91-B324-02E6351C57AE}"/>
    <cellStyle name="Heading 2 14" xfId="33247" xr:uid="{252C7BB0-8395-4AD9-A59C-5CA0379F460E}"/>
    <cellStyle name="Heading 2 2" xfId="19149" xr:uid="{223DFEE3-93BE-420C-B2D7-51B9A8579F5C}"/>
    <cellStyle name="Heading 2 2 2" xfId="19150" xr:uid="{5E3100CD-E9A0-4A1D-92E3-ABF203E54BF9}"/>
    <cellStyle name="Heading 2 2 2 2" xfId="19151" xr:uid="{D8C2BF85-F57D-4C11-954D-77F94D2302DF}"/>
    <cellStyle name="Heading 2 2 2 2 2" xfId="33248" xr:uid="{638A362D-1E8F-4868-8784-662D1F3CA69F}"/>
    <cellStyle name="Heading 2 2 2 2 3" xfId="33249" xr:uid="{51506B80-BF29-4BF3-8D62-B18A3A19CFAD}"/>
    <cellStyle name="Heading 2 2 3" xfId="19152" xr:uid="{FAFBB5FF-CE2D-432E-BF3D-E5EA9A4632B0}"/>
    <cellStyle name="Heading 2 2 4" xfId="19153" xr:uid="{75B57610-983C-4330-96C1-7B1203B699C8}"/>
    <cellStyle name="Heading 2 2 5" xfId="19154" xr:uid="{2E512E38-AD0B-4461-A29B-C0CCC23DC066}"/>
    <cellStyle name="Heading 2 3" xfId="19155" xr:uid="{640131CE-C7A5-4357-B986-393B39C7E768}"/>
    <cellStyle name="Heading 2 3 2" xfId="19156" xr:uid="{8DAC77C6-5BBA-49C4-83AF-A3B18718B407}"/>
    <cellStyle name="Heading 2 3 3" xfId="33965" xr:uid="{9458B3A2-2D51-4269-B09D-A6E4792FB5E8}"/>
    <cellStyle name="Heading 2 4" xfId="19157" xr:uid="{BE585339-950B-47E4-912F-FE61392925D8}"/>
    <cellStyle name="Heading 2 4 2" xfId="19158" xr:uid="{4DC6B5A2-6B1D-45F3-86CB-A266A7E8D87A}"/>
    <cellStyle name="Heading 2 5" xfId="19159" xr:uid="{CD4E2484-3215-438A-8DEF-8FC6A916C334}"/>
    <cellStyle name="Heading 2 5 2" xfId="19160" xr:uid="{5D482CD4-6BC7-487F-859F-61BD47DA9FE1}"/>
    <cellStyle name="Heading 2 6" xfId="19161" xr:uid="{C5B1683B-9BD0-4452-963D-AFCAEA6A8B5B}"/>
    <cellStyle name="Heading 2 7" xfId="19162" xr:uid="{A2F465B3-2E0D-49F5-AD24-0E6A2FD4C5FF}"/>
    <cellStyle name="Heading 2 8" xfId="19163" xr:uid="{2B22B7B7-D276-425E-A671-71BFEB67801D}"/>
    <cellStyle name="Heading 2 9" xfId="19164" xr:uid="{FC7DB893-8C90-43D6-A448-C2C0F28306E5}"/>
    <cellStyle name="Heading 3" xfId="9" builtinId="18" customBuiltin="1"/>
    <cellStyle name="Heading 3 10" xfId="19165" xr:uid="{FD1D9F29-CBD5-4B0E-B62C-F70F1EB64E12}"/>
    <cellStyle name="Heading 3 11" xfId="19166" xr:uid="{A676D9A5-68C7-48B1-9106-15DC9E3A3DD1}"/>
    <cellStyle name="Heading 3 12" xfId="19167" xr:uid="{2D98AB68-2DDF-41A2-99EE-068CEA379F88}"/>
    <cellStyle name="Heading 3 13" xfId="19168" xr:uid="{88F5FB66-3161-42F9-B987-75FF3D2AFEDC}"/>
    <cellStyle name="Heading 3 14" xfId="33250" xr:uid="{2AE9A81C-7ACF-4285-B71F-B758A4C240E3}"/>
    <cellStyle name="Heading 3 2" xfId="19169" xr:uid="{1469A019-BDE4-439F-A233-C6AE0D6AE7CA}"/>
    <cellStyle name="Heading 3 2 2" xfId="19170" xr:uid="{91D5A05A-8683-4888-81EE-CE6215114342}"/>
    <cellStyle name="Heading 3 2 2 2" xfId="19171" xr:uid="{F0D4FCB5-0659-4483-AA86-3B59A196051E}"/>
    <cellStyle name="Heading 3 2 2 2 2" xfId="33251" xr:uid="{34057BC2-02D1-4208-8D18-3410CCEB9C93}"/>
    <cellStyle name="Heading 3 2 2 2 3" xfId="33252" xr:uid="{EC20644A-810E-4BBB-A2A1-7280F409A7C7}"/>
    <cellStyle name="Heading 3 2 3" xfId="19172" xr:uid="{268CF063-2956-49E3-8E73-610E17367591}"/>
    <cellStyle name="Heading 3 2 4" xfId="19173" xr:uid="{A7754BA8-27DE-4C85-A0B5-631C41BEF009}"/>
    <cellStyle name="Heading 3 2 5" xfId="19174" xr:uid="{B50F529D-6077-4A65-86DD-E08A8A025F5E}"/>
    <cellStyle name="Heading 3 3" xfId="19175" xr:uid="{9A2BEB6B-BF7E-4291-BB8D-356DBAD6F5DB}"/>
    <cellStyle name="Heading 3 3 2" xfId="19176" xr:uid="{0FD1189D-C7B7-446C-B09B-F7617AC2A96C}"/>
    <cellStyle name="Heading 3 3 3" xfId="33966" xr:uid="{535E8AAD-F2D4-4176-A5F5-F255018D7EE3}"/>
    <cellStyle name="Heading 3 4" xfId="19177" xr:uid="{A3D709F0-1D43-4A9E-A0F1-32D4C9FF6B8D}"/>
    <cellStyle name="Heading 3 4 2" xfId="19178" xr:uid="{0A806392-A20F-40D0-9E51-71E611662C7C}"/>
    <cellStyle name="Heading 3 5" xfId="19179" xr:uid="{A57E293E-1A3F-45B4-8CDB-9DB7A64ADB78}"/>
    <cellStyle name="Heading 3 5 2" xfId="19180" xr:uid="{86E16BBD-E86B-433C-B038-F2ADA258CB81}"/>
    <cellStyle name="Heading 3 6" xfId="19181" xr:uid="{A389DFE9-D632-4C7F-B888-0AB11F359F43}"/>
    <cellStyle name="Heading 3 7" xfId="19182" xr:uid="{6907048B-EF2A-46C6-B437-1C92B37D0937}"/>
    <cellStyle name="Heading 3 8" xfId="19183" xr:uid="{9BC2F2E1-AC58-4AAE-860B-44B6FDD3F9F8}"/>
    <cellStyle name="Heading 3 9" xfId="19184" xr:uid="{6BA0207C-5B72-4D64-AF8E-6BAEA83C1326}"/>
    <cellStyle name="Heading 4" xfId="10" builtinId="19" customBuiltin="1"/>
    <cellStyle name="Heading 4 10" xfId="19185" xr:uid="{5ECE2B3F-D541-4C6D-B588-0759D95FE67A}"/>
    <cellStyle name="Heading 4 11" xfId="19186" xr:uid="{34DE3E17-1BBA-47FB-BFC9-BE51F01C5405}"/>
    <cellStyle name="Heading 4 12" xfId="19187" xr:uid="{A8047839-668E-4A72-A11C-3165C8867630}"/>
    <cellStyle name="Heading 4 13" xfId="19188" xr:uid="{F1EB49C5-EC63-4EA9-A832-0E06CF128260}"/>
    <cellStyle name="Heading 4 14" xfId="33253" xr:uid="{641A14EA-B012-4E37-A155-B7BD98873AE6}"/>
    <cellStyle name="Heading 4 2" xfId="19189" xr:uid="{5FE1F1A1-6242-4F3C-B5EA-E252D5818CCC}"/>
    <cellStyle name="Heading 4 2 2" xfId="19190" xr:uid="{72BD0588-BBFD-4171-94E6-1673B3097F7A}"/>
    <cellStyle name="Heading 4 2 2 2" xfId="19191" xr:uid="{221073FE-F0EA-4C0F-B40B-D7F1540E9089}"/>
    <cellStyle name="Heading 4 2 2 2 2" xfId="33254" xr:uid="{6E8B0454-08AC-4C0C-979A-B2BF22D90FEC}"/>
    <cellStyle name="Heading 4 2 2 2 3" xfId="33255" xr:uid="{23C13DAF-B182-47ED-9951-2327506B811C}"/>
    <cellStyle name="Heading 4 2 3" xfId="19192" xr:uid="{5C369AF7-CC13-4A6F-8C9F-2BAB7D0CE032}"/>
    <cellStyle name="Heading 4 2 4" xfId="19193" xr:uid="{0FBFD08F-E237-48DF-88C0-36EFE4714258}"/>
    <cellStyle name="Heading 4 2 5" xfId="19194" xr:uid="{F5BA03AD-3C64-43D4-B637-FDCD9F2A84EA}"/>
    <cellStyle name="Heading 4 3" xfId="19195" xr:uid="{C3A9A942-369B-4BC9-9218-69D19E04368A}"/>
    <cellStyle name="Heading 4 3 2" xfId="19196" xr:uid="{59AEC885-63F5-49F9-943A-9293947DFA1F}"/>
    <cellStyle name="Heading 4 3 3" xfId="33967" xr:uid="{43C6B8D4-5CB7-4B42-8A37-872F84F09AFD}"/>
    <cellStyle name="Heading 4 4" xfId="19197" xr:uid="{B2CFE98F-5FBE-40A9-93D3-CB824F48F231}"/>
    <cellStyle name="Heading 4 4 2" xfId="19198" xr:uid="{C5EB487E-195C-46A3-A7A8-4E58E1507C69}"/>
    <cellStyle name="Heading 4 5" xfId="19199" xr:uid="{D44DA20D-ED9D-4DAD-9977-6A8F8D13C2BD}"/>
    <cellStyle name="Heading 4 5 2" xfId="19200" xr:uid="{80B81920-CB38-430E-B461-F19045B95574}"/>
    <cellStyle name="Heading 4 6" xfId="19201" xr:uid="{B67FF8FE-D5A8-46F6-8647-2EB2455DA26E}"/>
    <cellStyle name="Heading 4 7" xfId="19202" xr:uid="{BAD918F0-13EB-4457-8399-B448E257C147}"/>
    <cellStyle name="Heading 4 8" xfId="19203" xr:uid="{21A2C099-8415-4118-B44F-C4C96E7D56B5}"/>
    <cellStyle name="Heading 4 9" xfId="19204" xr:uid="{64BB2E5D-8F67-4DA2-A5B2-FA6976B6B500}"/>
    <cellStyle name="Hipervínculo 2" xfId="37089" xr:uid="{F15D4724-E072-4A6B-8A42-892F346ED51D}"/>
    <cellStyle name="Hipervínculo 3" xfId="37090" xr:uid="{5CB59A4F-5D7D-439C-A8F3-D95AF388953F}"/>
    <cellStyle name="Hipervínculo 3 2" xfId="37091" xr:uid="{D0B0DED9-DF65-4152-BE92-DA20FC212771}"/>
    <cellStyle name="Hyperlink 2" xfId="33256" xr:uid="{EB0C82DD-09D8-4D5B-B949-AFAD7CC2954F}"/>
    <cellStyle name="Hyperlink 2 2" xfId="34007" xr:uid="{80D8E074-E3AB-4B44-BA94-40D4CF838E26}"/>
    <cellStyle name="Hyperlink 3" xfId="33742" xr:uid="{6D115B01-8D0D-4B42-8AC6-F6462EEFB2A7}"/>
    <cellStyle name="Hyperlink 3 2" xfId="34006" xr:uid="{2DD27BF8-2B64-40D4-8912-72525AB5D89C}"/>
    <cellStyle name="Hyperlink 4" xfId="34073" xr:uid="{A7C8DA43-8464-437F-A5FB-F572DE9DC586}"/>
    <cellStyle name="Incorrecto" xfId="19205" xr:uid="{2B0B91A6-D02F-4D65-BDCE-0768FE8BFCBA}"/>
    <cellStyle name="Incorrecto 2" xfId="37092" xr:uid="{8DE2FF5E-FCB1-44A9-8308-BFB1AD9AAEA1}"/>
    <cellStyle name="Incorrecto 3" xfId="37093" xr:uid="{A4F250CD-B196-4E11-A5D2-1ACF0B3D1DD1}"/>
    <cellStyle name="Incorrecto 4" xfId="37094" xr:uid="{3D55DB0A-EE2A-4777-9DE7-FA1931A0952C}"/>
    <cellStyle name="Incorrecto 5" xfId="37095" xr:uid="{C946CF90-8237-4A41-8342-E94A92AC7AC3}"/>
    <cellStyle name="Incorrecto 6" xfId="37096" xr:uid="{C6726A59-3065-4CC5-A836-F0237E2F0235}"/>
    <cellStyle name="Input" xfId="14" builtinId="20" customBuiltin="1"/>
    <cellStyle name="Input [yellow]" xfId="19206" xr:uid="{8DA20E52-CCD0-447B-8B49-6B87F8465E84}"/>
    <cellStyle name="Input [yellow] 10" xfId="37099" xr:uid="{922A36C6-03E0-4023-8BD9-77D042352C34}"/>
    <cellStyle name="Input [yellow] 10 2" xfId="37100" xr:uid="{06FC2B61-E2BA-4D12-9943-71F01CCA8F49}"/>
    <cellStyle name="Input [yellow] 10 2 2" xfId="48163" xr:uid="{554C5751-60CB-44EA-9686-87F84617501E}"/>
    <cellStyle name="Input [yellow] 10 3" xfId="37101" xr:uid="{2DCF65BA-995B-4388-9AFE-5C591884DB81}"/>
    <cellStyle name="Input [yellow] 10 3 2" xfId="48164" xr:uid="{D910FEBF-EEC9-4B8A-971E-98CCE955E5B7}"/>
    <cellStyle name="Input [yellow] 10 4" xfId="37102" xr:uid="{2AFABE6A-B8A1-4CCF-A5BF-47AD70A16DF1}"/>
    <cellStyle name="Input [yellow] 10 4 2" xfId="48165" xr:uid="{A9C52768-A631-4D8E-AC42-B4A6161D9D2F}"/>
    <cellStyle name="Input [yellow] 10 5" xfId="37103" xr:uid="{14B5FC69-0435-47F8-A19F-53575B96F4FE}"/>
    <cellStyle name="Input [yellow] 10 5 2" xfId="48166" xr:uid="{4481EF03-C6A0-45DE-9097-7087CD0FF264}"/>
    <cellStyle name="Input [yellow] 10 6" xfId="37104" xr:uid="{19C3A4DB-B36D-4C60-9C11-1AB36E186A73}"/>
    <cellStyle name="Input [yellow] 10 6 2" xfId="48167" xr:uid="{A545EDF7-C822-41EA-BD2B-BF04156F7166}"/>
    <cellStyle name="Input [yellow] 10 7" xfId="37105" xr:uid="{11330952-DBE6-434B-8075-C80ACD077C16}"/>
    <cellStyle name="Input [yellow] 10 7 2" xfId="48168" xr:uid="{24FCB906-F0F8-49C6-AAAF-A8FF6F94C6AC}"/>
    <cellStyle name="Input [yellow] 10 8" xfId="48162" xr:uid="{A0A5B8E8-4517-48B7-85B4-3A775F68F8F2}"/>
    <cellStyle name="Input [yellow] 11" xfId="37106" xr:uid="{4A3483B8-50A3-40EE-BA9C-DA3B3557324D}"/>
    <cellStyle name="Input [yellow] 11 2" xfId="37107" xr:uid="{C61F0EE0-795C-44DD-B01E-CC20961E36B7}"/>
    <cellStyle name="Input [yellow] 11 2 2" xfId="48170" xr:uid="{A053EDCA-0A42-4A67-9356-C5FA925A91F9}"/>
    <cellStyle name="Input [yellow] 11 3" xfId="37108" xr:uid="{5C051238-B987-4BC8-89EA-5BB0A8EAEF66}"/>
    <cellStyle name="Input [yellow] 11 3 2" xfId="48171" xr:uid="{D7A0CC48-448A-47F2-A24C-D4FFA79749D4}"/>
    <cellStyle name="Input [yellow] 11 4" xfId="37109" xr:uid="{A6AB85AC-4AE5-45F0-A9B8-A5432E1ED2D2}"/>
    <cellStyle name="Input [yellow] 11 4 2" xfId="48172" xr:uid="{4240E7B4-AC59-462D-9429-9D19FB9573A7}"/>
    <cellStyle name="Input [yellow] 11 5" xfId="37110" xr:uid="{B18E80AE-B402-44F2-A7E1-05C4288C2975}"/>
    <cellStyle name="Input [yellow] 11 5 2" xfId="48173" xr:uid="{E80D24BC-E4F9-4516-A80D-56B1D3E6E980}"/>
    <cellStyle name="Input [yellow] 11 6" xfId="37111" xr:uid="{581461EC-5C0A-4E5B-AB66-37EECAE6DF03}"/>
    <cellStyle name="Input [yellow] 11 6 2" xfId="48174" xr:uid="{0BC20942-9D0A-453F-BD63-C59027F08ECD}"/>
    <cellStyle name="Input [yellow] 11 7" xfId="37112" xr:uid="{A9B24CE0-0B8F-4249-A10D-470FB2F51633}"/>
    <cellStyle name="Input [yellow] 11 7 2" xfId="48175" xr:uid="{01EECB74-68B5-4732-87B4-11DA81FB1AC0}"/>
    <cellStyle name="Input [yellow] 11 8" xfId="48169" xr:uid="{5EF43F1A-30D6-4C3E-B839-A76ED93F0939}"/>
    <cellStyle name="Input [yellow] 12" xfId="37113" xr:uid="{CFA571CF-FBCA-41F1-A860-FD4E665F2B6D}"/>
    <cellStyle name="Input [yellow] 12 2" xfId="37114" xr:uid="{D90E7E9B-729C-4DEC-9B17-FB205476A14C}"/>
    <cellStyle name="Input [yellow] 12 2 2" xfId="48177" xr:uid="{AB405E33-626B-487C-9310-CD3A66D7E424}"/>
    <cellStyle name="Input [yellow] 12 3" xfId="37115" xr:uid="{358E3FBB-27E9-40DA-88E8-CB4DE3977FA7}"/>
    <cellStyle name="Input [yellow] 12 3 2" xfId="48178" xr:uid="{1E666C08-67DE-4C3C-ACD3-184A62276A7A}"/>
    <cellStyle name="Input [yellow] 12 4" xfId="37116" xr:uid="{C55AB5E2-7826-4267-903D-8F2FC81F79A4}"/>
    <cellStyle name="Input [yellow] 12 4 2" xfId="48179" xr:uid="{B66CE55F-AE8A-4315-874C-B50A515C4C13}"/>
    <cellStyle name="Input [yellow] 12 5" xfId="37117" xr:uid="{B608BAA5-A772-4E2A-8DE7-7AB0F245EDC5}"/>
    <cellStyle name="Input [yellow] 12 5 2" xfId="48180" xr:uid="{54B06CC5-364B-4D6F-B389-F28763C14DE7}"/>
    <cellStyle name="Input [yellow] 12 6" xfId="37118" xr:uid="{5E6AB578-344F-4695-9F4F-FFB688DF61D1}"/>
    <cellStyle name="Input [yellow] 12 6 2" xfId="48181" xr:uid="{11FEA775-1D28-4BC0-89F0-A0A03E0754CC}"/>
    <cellStyle name="Input [yellow] 12 7" xfId="37119" xr:uid="{C3D7A44C-2B57-4E41-AB35-4C0A8C63CBE9}"/>
    <cellStyle name="Input [yellow] 12 7 2" xfId="48182" xr:uid="{7EB749B0-FB47-4215-A7E2-30B10F0E4156}"/>
    <cellStyle name="Input [yellow] 12 8" xfId="48176" xr:uid="{C0787B7C-0B91-4C06-916F-495BE81B460C}"/>
    <cellStyle name="Input [yellow] 13" xfId="37120" xr:uid="{7B8BF549-BF80-4BFD-8409-292BA0887E67}"/>
    <cellStyle name="Input [yellow] 13 2" xfId="37121" xr:uid="{D542F551-2A38-47BB-8F75-F084B28D1E78}"/>
    <cellStyle name="Input [yellow] 13 2 2" xfId="48184" xr:uid="{B20BE05C-E1CE-4B4C-9F1A-13039C35611A}"/>
    <cellStyle name="Input [yellow] 13 3" xfId="37122" xr:uid="{41E18F02-A684-4678-BC30-0E757B3CC10A}"/>
    <cellStyle name="Input [yellow] 13 3 2" xfId="48185" xr:uid="{1FF283BF-F7D5-435C-99DA-9E46A169839E}"/>
    <cellStyle name="Input [yellow] 13 4" xfId="37123" xr:uid="{3E5C5F9B-E0A9-4DB3-AAE9-64CB005AF98B}"/>
    <cellStyle name="Input [yellow] 13 4 2" xfId="48186" xr:uid="{CC9CA9E8-BB1E-4CFA-A331-C73139D4AB70}"/>
    <cellStyle name="Input [yellow] 13 5" xfId="37124" xr:uid="{740F3C44-2543-4B99-9CB0-CEB1266950BE}"/>
    <cellStyle name="Input [yellow] 13 5 2" xfId="48187" xr:uid="{917D55D4-E4DD-4D7D-81D5-4167CC9CED51}"/>
    <cellStyle name="Input [yellow] 13 6" xfId="37125" xr:uid="{AE5F62D3-F69F-4AF7-9440-97198BD374F4}"/>
    <cellStyle name="Input [yellow] 13 6 2" xfId="48188" xr:uid="{DB7BAE74-34A1-41B9-8744-77F35AEBB032}"/>
    <cellStyle name="Input [yellow] 13 7" xfId="37126" xr:uid="{A02DA071-5FCE-42BA-A6F0-A8386E222EA2}"/>
    <cellStyle name="Input [yellow] 13 7 2" xfId="48189" xr:uid="{CF3D049D-0FEA-4DB3-9B4F-F90737B74B65}"/>
    <cellStyle name="Input [yellow] 13 8" xfId="48183" xr:uid="{BB185017-8EB6-4A10-B09F-F0B3D821FA26}"/>
    <cellStyle name="Input [yellow] 14" xfId="37127" xr:uid="{524F9D8D-6B68-4D88-8A6B-4FE71C8CEAA4}"/>
    <cellStyle name="Input [yellow] 14 2" xfId="37128" xr:uid="{082E756C-35E8-4061-A152-E0989B3FB696}"/>
    <cellStyle name="Input [yellow] 14 2 2" xfId="48191" xr:uid="{A64D9A2A-73D4-4EC8-B789-663E46195916}"/>
    <cellStyle name="Input [yellow] 14 3" xfId="37129" xr:uid="{260AC353-80CA-49C5-8727-C4B2A8E43ABB}"/>
    <cellStyle name="Input [yellow] 14 3 2" xfId="48192" xr:uid="{18C0CD18-F76D-4827-9105-68B412D9947F}"/>
    <cellStyle name="Input [yellow] 14 4" xfId="37130" xr:uid="{08499201-ECB0-4264-9184-786CCF7F6D90}"/>
    <cellStyle name="Input [yellow] 14 4 2" xfId="48193" xr:uid="{A193811B-6E8E-4673-8E9C-F5E546989417}"/>
    <cellStyle name="Input [yellow] 14 5" xfId="37131" xr:uid="{C41DDBA9-0795-481C-BBD1-03345F2B18FC}"/>
    <cellStyle name="Input [yellow] 14 5 2" xfId="48194" xr:uid="{A9F0F973-0B63-44FA-8838-F20A9C00D4CD}"/>
    <cellStyle name="Input [yellow] 14 6" xfId="37132" xr:uid="{D0437A47-8166-4EF7-95F1-D56F8D50F583}"/>
    <cellStyle name="Input [yellow] 14 6 2" xfId="48195" xr:uid="{552E7443-CFD8-4A22-B456-5B414A9D7B44}"/>
    <cellStyle name="Input [yellow] 14 7" xfId="37133" xr:uid="{1FB8E267-C4A7-4E9C-A6B0-D0E144DD4642}"/>
    <cellStyle name="Input [yellow] 14 7 2" xfId="48196" xr:uid="{F2371D73-C30C-4D8F-96F5-DC06E74829C9}"/>
    <cellStyle name="Input [yellow] 14 8" xfId="48190" xr:uid="{9AF8AE10-539C-4F3E-AA9B-DCC44DA02850}"/>
    <cellStyle name="Input [yellow] 15" xfId="37134" xr:uid="{D0FE5612-133F-473D-94C9-766566D3EBE4}"/>
    <cellStyle name="Input [yellow] 15 2" xfId="37135" xr:uid="{F0B42008-64E7-4DCC-9474-603DBF4C895D}"/>
    <cellStyle name="Input [yellow] 15 2 2" xfId="48198" xr:uid="{7B1C0333-4950-4037-B295-6BF12592BE16}"/>
    <cellStyle name="Input [yellow] 15 3" xfId="37136" xr:uid="{428B2C44-38EE-4FBF-8104-59699A6D7ECE}"/>
    <cellStyle name="Input [yellow] 15 3 2" xfId="48199" xr:uid="{EEDCA6CD-FA80-4DC1-BB34-C37936439168}"/>
    <cellStyle name="Input [yellow] 15 4" xfId="37137" xr:uid="{47405BB4-1F05-4FE6-8C76-5CC7A0215503}"/>
    <cellStyle name="Input [yellow] 15 4 2" xfId="48200" xr:uid="{19651C36-FC22-4842-9CF0-7737A03282CF}"/>
    <cellStyle name="Input [yellow] 15 5" xfId="37138" xr:uid="{97F5E693-72B6-4A20-A0B2-B5C4AD87B82E}"/>
    <cellStyle name="Input [yellow] 15 5 2" xfId="48201" xr:uid="{8211138A-830B-4172-A10A-045033C44FBE}"/>
    <cellStyle name="Input [yellow] 15 6" xfId="37139" xr:uid="{3718271F-2AB5-4D4D-BF51-799681BBF5E4}"/>
    <cellStyle name="Input [yellow] 15 6 2" xfId="48202" xr:uid="{D2A0CF59-E269-432E-AECF-B3F705B7F3A9}"/>
    <cellStyle name="Input [yellow] 15 7" xfId="37140" xr:uid="{7E7039A0-9F2F-4C9A-B6CC-CA261A0A6570}"/>
    <cellStyle name="Input [yellow] 15 7 2" xfId="48203" xr:uid="{EFDC77A3-DDB6-4DEF-BE2E-16361CD973F1}"/>
    <cellStyle name="Input [yellow] 15 8" xfId="48197" xr:uid="{0D402F4B-3345-4DFC-B923-A8F1DEDA2DD9}"/>
    <cellStyle name="Input [yellow] 16" xfId="37141" xr:uid="{D394B694-F8DD-4567-888D-4B90F2E46231}"/>
    <cellStyle name="Input [yellow] 16 2" xfId="37142" xr:uid="{7BC73802-E03A-47AE-8F7C-A74457F47294}"/>
    <cellStyle name="Input [yellow] 16 2 2" xfId="48205" xr:uid="{8F9F2F33-32C8-47B2-BEB3-D50ADB4FBB89}"/>
    <cellStyle name="Input [yellow] 16 3" xfId="37143" xr:uid="{73950191-591D-433D-9083-A1061CD1D4B1}"/>
    <cellStyle name="Input [yellow] 16 3 2" xfId="48206" xr:uid="{1A7D59E5-769B-489B-8F2D-BFA15DBA5B09}"/>
    <cellStyle name="Input [yellow] 16 4" xfId="37144" xr:uid="{8F2E81B5-53C2-412B-AC32-01DC37BA6984}"/>
    <cellStyle name="Input [yellow] 16 4 2" xfId="48207" xr:uid="{72404757-BAA2-4EA4-A412-50268D717C74}"/>
    <cellStyle name="Input [yellow] 16 5" xfId="37145" xr:uid="{9B52AA82-A009-4F73-A3BB-341979AA8556}"/>
    <cellStyle name="Input [yellow] 16 5 2" xfId="48208" xr:uid="{A48AF70E-B649-4E15-84A0-E1CB0BD6E2B3}"/>
    <cellStyle name="Input [yellow] 16 6" xfId="37146" xr:uid="{2248E122-5619-45D5-9C08-497A387861AD}"/>
    <cellStyle name="Input [yellow] 16 6 2" xfId="48209" xr:uid="{32088342-E72E-4D96-AF82-EDCCAB7F2637}"/>
    <cellStyle name="Input [yellow] 16 7" xfId="37147" xr:uid="{BD0AE43A-9DE4-4802-B315-4FA1641E2AFF}"/>
    <cellStyle name="Input [yellow] 16 7 2" xfId="48210" xr:uid="{78911AC4-AFCB-474B-8DC5-A1501D014543}"/>
    <cellStyle name="Input [yellow] 16 8" xfId="48204" xr:uid="{0D6C2AF7-E798-4D5E-8CBC-656CCD99EBF5}"/>
    <cellStyle name="Input [yellow] 17" xfId="37148" xr:uid="{15389DDC-DC50-47A8-9D1E-1EBA89D16A23}"/>
    <cellStyle name="Input [yellow] 17 2" xfId="37149" xr:uid="{7618802B-BB9F-4A09-9430-54D9E47F6EEF}"/>
    <cellStyle name="Input [yellow] 17 2 2" xfId="48212" xr:uid="{B9688792-4E6A-456D-B6CD-2338FB947704}"/>
    <cellStyle name="Input [yellow] 17 3" xfId="37150" xr:uid="{75A580E9-2506-4B6F-83A0-BD9169DA0019}"/>
    <cellStyle name="Input [yellow] 17 3 2" xfId="48213" xr:uid="{A80C7928-35F7-4BC5-ABEF-1C822B02B7AC}"/>
    <cellStyle name="Input [yellow] 17 4" xfId="37151" xr:uid="{FA918E80-AB3A-4FB3-AF08-A0F452EC28CE}"/>
    <cellStyle name="Input [yellow] 17 4 2" xfId="48214" xr:uid="{FE34DE25-F527-4BB4-B423-B9401DCD18C3}"/>
    <cellStyle name="Input [yellow] 17 5" xfId="37152" xr:uid="{EC843977-8025-49E3-8CF0-B40D4F9118C5}"/>
    <cellStyle name="Input [yellow] 17 5 2" xfId="48215" xr:uid="{CC852FCB-842B-4B99-A7CA-FBF4EEEEDE7A}"/>
    <cellStyle name="Input [yellow] 17 6" xfId="37153" xr:uid="{0DA2A1FE-8C4A-44BF-B29E-F14B3B6BB3BB}"/>
    <cellStyle name="Input [yellow] 17 6 2" xfId="48216" xr:uid="{2047414B-57E9-4EC1-AD55-089368DFC3C7}"/>
    <cellStyle name="Input [yellow] 17 7" xfId="37154" xr:uid="{325D2422-4341-49EA-B278-0FB12FBCA9F1}"/>
    <cellStyle name="Input [yellow] 17 7 2" xfId="48217" xr:uid="{3329DE76-99B9-49F0-81EF-22DD853FA400}"/>
    <cellStyle name="Input [yellow] 17 8" xfId="48211" xr:uid="{91887A90-B578-4FCB-817C-5660DF619FD5}"/>
    <cellStyle name="Input [yellow] 18" xfId="37155" xr:uid="{75C096AF-4464-4398-A5C1-9EE1E9B33CFF}"/>
    <cellStyle name="Input [yellow] 18 2" xfId="37156" xr:uid="{2EF7CFA9-0CF3-4EB4-A535-BDE6916BB5D3}"/>
    <cellStyle name="Input [yellow] 18 2 2" xfId="48219" xr:uid="{8353A85E-07B3-4D05-A67E-11E179D88027}"/>
    <cellStyle name="Input [yellow] 18 3" xfId="37157" xr:uid="{2D9BD750-F543-4ACF-BFA2-1303D1BEF27D}"/>
    <cellStyle name="Input [yellow] 18 3 2" xfId="48220" xr:uid="{E810EE50-0DDC-452F-9A5E-93B659ADF6D2}"/>
    <cellStyle name="Input [yellow] 18 4" xfId="37158" xr:uid="{6B65C4F9-11D8-48EE-A3A1-DA85A99AC491}"/>
    <cellStyle name="Input [yellow] 18 4 2" xfId="48221" xr:uid="{1A7774D3-0383-443B-A6A5-BA029284D2DA}"/>
    <cellStyle name="Input [yellow] 18 5" xfId="37159" xr:uid="{F59F90A8-A9E1-4CFE-839B-3C79851FE0F3}"/>
    <cellStyle name="Input [yellow] 18 5 2" xfId="48222" xr:uid="{DC4028A3-394D-421E-83CB-E554D9F3F652}"/>
    <cellStyle name="Input [yellow] 18 6" xfId="37160" xr:uid="{6E0F643C-72FC-49E0-93E0-A2611E7459A8}"/>
    <cellStyle name="Input [yellow] 18 6 2" xfId="48223" xr:uid="{DFBD1490-496A-4C17-8212-2690661E713B}"/>
    <cellStyle name="Input [yellow] 18 7" xfId="37161" xr:uid="{F34BFBE2-91DF-4A98-906F-26AEBE17DAEF}"/>
    <cellStyle name="Input [yellow] 18 7 2" xfId="48224" xr:uid="{7A3D1D0D-5647-495D-899D-A46CA0D46C1F}"/>
    <cellStyle name="Input [yellow] 18 8" xfId="48218" xr:uid="{6448B479-EA09-4669-B480-C085169F7035}"/>
    <cellStyle name="Input [yellow] 19" xfId="37162" xr:uid="{B192EE2D-B8A3-4CAF-8025-9BCAC10A1665}"/>
    <cellStyle name="Input [yellow] 19 2" xfId="37163" xr:uid="{BD240165-E8EF-459D-8844-9C6E83DBC41D}"/>
    <cellStyle name="Input [yellow] 19 2 2" xfId="48226" xr:uid="{0B3F15A9-4B2E-441B-A46D-E3AD5EFE9C32}"/>
    <cellStyle name="Input [yellow] 19 3" xfId="37164" xr:uid="{7869817D-6B79-45B4-B546-D419568A80CD}"/>
    <cellStyle name="Input [yellow] 19 3 2" xfId="48227" xr:uid="{13561D3F-013A-4741-B93D-5659B4D0617C}"/>
    <cellStyle name="Input [yellow] 19 4" xfId="37165" xr:uid="{01E10B6F-BADB-4B57-80D1-680E4D113DE3}"/>
    <cellStyle name="Input [yellow] 19 4 2" xfId="48228" xr:uid="{E515EA39-C62C-4C9C-BBD4-58C62C25BEAF}"/>
    <cellStyle name="Input [yellow] 19 5" xfId="37166" xr:uid="{77FCCEC9-ECE3-4CF8-8ED8-630E5A81D469}"/>
    <cellStyle name="Input [yellow] 19 5 2" xfId="48229" xr:uid="{084AFC92-AD1E-43F8-B533-219A7D760ADE}"/>
    <cellStyle name="Input [yellow] 19 6" xfId="37167" xr:uid="{A97BE0A6-1A64-4195-A259-FDAC100E0415}"/>
    <cellStyle name="Input [yellow] 19 6 2" xfId="48230" xr:uid="{6F4D92F3-CA80-4B3F-A7DE-D837103E5565}"/>
    <cellStyle name="Input [yellow] 19 7" xfId="37168" xr:uid="{DB1B43B1-6B17-4AE1-A4A5-87EFD9A18930}"/>
    <cellStyle name="Input [yellow] 19 7 2" xfId="48231" xr:uid="{CF765937-BF55-4F6F-9C96-BFB58EE445FC}"/>
    <cellStyle name="Input [yellow] 19 8" xfId="48225" xr:uid="{86CB2F6D-81DB-4664-8F67-110ED02125CA}"/>
    <cellStyle name="Input [yellow] 2" xfId="37169" xr:uid="{B09B1DE7-2936-457C-8801-C9CC7496EF45}"/>
    <cellStyle name="Input [yellow] 2 2" xfId="37170" xr:uid="{60B27DC3-9F60-4D67-AF73-057C76941789}"/>
    <cellStyle name="Input [yellow] 2 2 2" xfId="48233" xr:uid="{A3B93780-DBA4-4B3B-A574-440641E5707D}"/>
    <cellStyle name="Input [yellow] 2 3" xfId="37171" xr:uid="{898E3BF2-0BF1-4E9C-A424-1D843704A54B}"/>
    <cellStyle name="Input [yellow] 2 3 2" xfId="48234" xr:uid="{E167FB3E-0BBD-4FEA-BDB0-9536A2B5FC3A}"/>
    <cellStyle name="Input [yellow] 2 4" xfId="37172" xr:uid="{D59B26F3-642A-4785-9576-3D980C17B01A}"/>
    <cellStyle name="Input [yellow] 2 4 2" xfId="48235" xr:uid="{78886DFE-A195-48A7-9B79-583C324DAE90}"/>
    <cellStyle name="Input [yellow] 2 5" xfId="37173" xr:uid="{4E7DEA28-B5C7-45A8-B642-E3752CCEAB0D}"/>
    <cellStyle name="Input [yellow] 2 5 2" xfId="48236" xr:uid="{F39200A9-3388-45B9-8EA5-17671436CFC7}"/>
    <cellStyle name="Input [yellow] 2 6" xfId="37174" xr:uid="{B5535348-7E5C-412A-8275-1FEC0E74CD67}"/>
    <cellStyle name="Input [yellow] 2 6 2" xfId="48237" xr:uid="{BEEC4983-79BF-4D9C-9D02-3AA608F6B8EB}"/>
    <cellStyle name="Input [yellow] 2 7" xfId="37175" xr:uid="{D89E221E-DCF2-4E0A-9BE2-CA9A6468961A}"/>
    <cellStyle name="Input [yellow] 2 7 2" xfId="48238" xr:uid="{30291A3A-8237-4120-83BD-85BD69939398}"/>
    <cellStyle name="Input [yellow] 2 8" xfId="48232" xr:uid="{17B553B7-7B57-4F8A-B7C2-D33BADFDAFD8}"/>
    <cellStyle name="Input [yellow] 20" xfId="37176" xr:uid="{29F9D108-12E7-47BA-BD56-251B88CD1904}"/>
    <cellStyle name="Input [yellow] 20 2" xfId="37177" xr:uid="{2709B3B3-35B4-4B28-ACFD-CC683D5F3573}"/>
    <cellStyle name="Input [yellow] 20 2 2" xfId="48240" xr:uid="{829E54C7-741F-4AE0-A2B5-5CC1789EC053}"/>
    <cellStyle name="Input [yellow] 20 3" xfId="37178" xr:uid="{AB6EE2DD-CE47-4D89-9E2F-923A8E77F22A}"/>
    <cellStyle name="Input [yellow] 20 3 2" xfId="48241" xr:uid="{39F1E672-A3B5-46DC-A63B-A7FBB75B7B53}"/>
    <cellStyle name="Input [yellow] 20 4" xfId="37179" xr:uid="{DB3AB8E5-069F-4D29-BD89-5CDBB959F9CC}"/>
    <cellStyle name="Input [yellow] 20 4 2" xfId="48242" xr:uid="{FC4E0CF7-BBC9-4B73-8E83-7CE55E967B10}"/>
    <cellStyle name="Input [yellow] 20 5" xfId="37180" xr:uid="{BFF78703-E0EA-49EE-90B4-3662CA7776DA}"/>
    <cellStyle name="Input [yellow] 20 5 2" xfId="48243" xr:uid="{1AF3D616-9EBD-4596-BB9D-AE790D6EB8D3}"/>
    <cellStyle name="Input [yellow] 20 6" xfId="37181" xr:uid="{FA5A8DE2-1E02-40A8-84F9-3D5EACCCA113}"/>
    <cellStyle name="Input [yellow] 20 6 2" xfId="48244" xr:uid="{5022190E-11FE-44ED-AB53-CF970BBBEF31}"/>
    <cellStyle name="Input [yellow] 20 7" xfId="37182" xr:uid="{C923DE84-CAAC-4590-9A31-51E73BCADEBE}"/>
    <cellStyle name="Input [yellow] 20 7 2" xfId="48245" xr:uid="{429EDF50-CBFC-4549-BA98-B2A82FD44D4B}"/>
    <cellStyle name="Input [yellow] 20 8" xfId="48239" xr:uid="{6397B8FE-2DB6-41DC-A49C-BF0ED25F6D67}"/>
    <cellStyle name="Input [yellow] 21" xfId="37183" xr:uid="{3AA7A9C4-4EFA-4267-A980-53188011184E}"/>
    <cellStyle name="Input [yellow] 21 2" xfId="37184" xr:uid="{3030059D-FA48-4A5C-81F3-819B1FD1323E}"/>
    <cellStyle name="Input [yellow] 21 2 2" xfId="48247" xr:uid="{8AB395C1-3C6F-4E09-9712-CB437E01BD25}"/>
    <cellStyle name="Input [yellow] 21 3" xfId="37185" xr:uid="{284DB39B-58B1-4927-B04F-13323A026712}"/>
    <cellStyle name="Input [yellow] 21 3 2" xfId="48248" xr:uid="{8DD88308-06B8-4F2C-B01A-1E29EDADDEEA}"/>
    <cellStyle name="Input [yellow] 21 4" xfId="37186" xr:uid="{B43E6BC1-CF37-4247-9A68-D8809F44F91C}"/>
    <cellStyle name="Input [yellow] 21 4 2" xfId="48249" xr:uid="{77089776-75B2-4792-8920-B3424DB89E2C}"/>
    <cellStyle name="Input [yellow] 21 5" xfId="37187" xr:uid="{473689C0-B344-47BE-A00D-02B7B33E08FB}"/>
    <cellStyle name="Input [yellow] 21 5 2" xfId="48250" xr:uid="{4A53B896-2994-452C-A4C7-D366F26F905F}"/>
    <cellStyle name="Input [yellow] 21 6" xfId="37188" xr:uid="{71138FCD-D209-46CB-A194-090F587F4F29}"/>
    <cellStyle name="Input [yellow] 21 6 2" xfId="48251" xr:uid="{0E4787DF-B14B-4DAD-AFB3-46679316C18A}"/>
    <cellStyle name="Input [yellow] 21 7" xfId="37189" xr:uid="{D31BEC00-1A65-4C42-A63A-42B0B353C438}"/>
    <cellStyle name="Input [yellow] 21 7 2" xfId="48252" xr:uid="{07613B93-D5E9-40C3-92E4-A1EBCCB26DE7}"/>
    <cellStyle name="Input [yellow] 21 8" xfId="48246" xr:uid="{C5B65C7D-F8E1-47FE-AB4B-DC1E96491970}"/>
    <cellStyle name="Input [yellow] 22" xfId="37190" xr:uid="{BB4BDF3C-F170-4F2A-99CD-6ADCF0CC5524}"/>
    <cellStyle name="Input [yellow] 22 2" xfId="37191" xr:uid="{DB2B7BB1-EC57-4173-8DA1-6B8E8681BE22}"/>
    <cellStyle name="Input [yellow] 22 2 2" xfId="48254" xr:uid="{8F1708DB-301F-4DC7-ADA3-9314E9943732}"/>
    <cellStyle name="Input [yellow] 22 3" xfId="37192" xr:uid="{2AC9544A-06FB-4FF0-A290-187DA86E3E94}"/>
    <cellStyle name="Input [yellow] 22 3 2" xfId="48255" xr:uid="{E919C00B-16A9-4B0C-B2E2-E51DB87F5B30}"/>
    <cellStyle name="Input [yellow] 22 4" xfId="37193" xr:uid="{93231B7D-BEB7-4EBC-BE01-F833888582A9}"/>
    <cellStyle name="Input [yellow] 22 4 2" xfId="48256" xr:uid="{47DB554A-3EDC-48CD-99C3-8D4873A10DC9}"/>
    <cellStyle name="Input [yellow] 22 5" xfId="37194" xr:uid="{DCAA6EA2-C1A8-462D-9EB3-A6EEDCD40AFC}"/>
    <cellStyle name="Input [yellow] 22 5 2" xfId="48257" xr:uid="{468BEDCA-D517-45CA-A2FB-398B3A928E6A}"/>
    <cellStyle name="Input [yellow] 22 6" xfId="37195" xr:uid="{1E691139-9ECF-488A-A34F-A99568F2CBE2}"/>
    <cellStyle name="Input [yellow] 22 6 2" xfId="48258" xr:uid="{5FF06A3A-155C-4F0E-9782-617CCAFC47A6}"/>
    <cellStyle name="Input [yellow] 22 7" xfId="37196" xr:uid="{AFA2AEEA-12EF-46DE-93B5-F93EB977A7DB}"/>
    <cellStyle name="Input [yellow] 22 7 2" xfId="48259" xr:uid="{33243F54-82B9-4E38-9BDD-89ACA3933D5A}"/>
    <cellStyle name="Input [yellow] 22 8" xfId="48253" xr:uid="{B9994F73-003F-4672-9C62-2FA6405184DB}"/>
    <cellStyle name="Input [yellow] 23" xfId="37197" xr:uid="{273F6443-60E4-416B-9151-D8F547685B3C}"/>
    <cellStyle name="Input [yellow] 23 2" xfId="37198" xr:uid="{406132E2-A8DF-42AC-966F-4C02CA9FDD17}"/>
    <cellStyle name="Input [yellow] 23 2 2" xfId="48261" xr:uid="{5B4DC862-41E0-4A90-A097-6DBB9A2D0AFA}"/>
    <cellStyle name="Input [yellow] 23 3" xfId="37199" xr:uid="{AC7F10C3-86F4-4AF9-888B-FE59BA98CC7E}"/>
    <cellStyle name="Input [yellow] 23 3 2" xfId="48262" xr:uid="{3A4C0386-F80D-4F12-B679-4A46A736E7E6}"/>
    <cellStyle name="Input [yellow] 23 4" xfId="37200" xr:uid="{5434BC96-871C-4227-B1C2-EF2E02707679}"/>
    <cellStyle name="Input [yellow] 23 4 2" xfId="48263" xr:uid="{40086880-0C25-44DE-A2D5-B3997EC017AF}"/>
    <cellStyle name="Input [yellow] 23 5" xfId="37201" xr:uid="{D97329B3-1572-4AE2-9FFD-97C8192AF849}"/>
    <cellStyle name="Input [yellow] 23 5 2" xfId="48264" xr:uid="{94E39D55-F6A7-4820-B5B9-11B7D938C791}"/>
    <cellStyle name="Input [yellow] 23 6" xfId="37202" xr:uid="{74FE24C1-25CB-4ADE-A86D-C6276DD1C945}"/>
    <cellStyle name="Input [yellow] 23 6 2" xfId="48265" xr:uid="{3BB88C28-5A32-4BF2-8DB3-B46A2685C26F}"/>
    <cellStyle name="Input [yellow] 23 7" xfId="37203" xr:uid="{1476C691-99D2-42D8-9D7B-BC85623445E2}"/>
    <cellStyle name="Input [yellow] 23 7 2" xfId="48266" xr:uid="{13EAD77E-795B-4E76-BD9D-FBCCB61CC93E}"/>
    <cellStyle name="Input [yellow] 23 8" xfId="48260" xr:uid="{6CAC47DA-A49A-4F4C-8B22-36CE95806ABE}"/>
    <cellStyle name="Input [yellow] 24" xfId="37204" xr:uid="{EF364666-75F2-4BBF-BB7D-CADACE7DEF70}"/>
    <cellStyle name="Input [yellow] 24 2" xfId="37205" xr:uid="{2983DABE-895F-4CB2-9549-B88E68B36515}"/>
    <cellStyle name="Input [yellow] 24 2 2" xfId="48268" xr:uid="{3E533034-D604-4F3B-8FF0-EFDC6D5BAED7}"/>
    <cellStyle name="Input [yellow] 24 3" xfId="37206" xr:uid="{37DD0B00-FEDE-4062-B63B-7643F3005BFF}"/>
    <cellStyle name="Input [yellow] 24 3 2" xfId="48269" xr:uid="{4C684FE4-4E74-4A1B-A83C-42226CB52C0B}"/>
    <cellStyle name="Input [yellow] 24 4" xfId="37207" xr:uid="{479DD79D-5C8C-4B55-AA57-0A84300F42C7}"/>
    <cellStyle name="Input [yellow] 24 4 2" xfId="48270" xr:uid="{F90D94E9-482D-4310-A6B0-722FAE9A1151}"/>
    <cellStyle name="Input [yellow] 24 5" xfId="37208" xr:uid="{848AAF45-3091-4D4D-AA2F-7298786E139F}"/>
    <cellStyle name="Input [yellow] 24 5 2" xfId="48271" xr:uid="{51D08354-780F-41FE-B341-4614A99B4025}"/>
    <cellStyle name="Input [yellow] 24 6" xfId="37209" xr:uid="{D0FF5E78-6C29-4BE5-9AF1-EE62E5892D66}"/>
    <cellStyle name="Input [yellow] 24 6 2" xfId="48272" xr:uid="{C9A9B357-3481-4090-BF11-181D4F514CD9}"/>
    <cellStyle name="Input [yellow] 24 7" xfId="37210" xr:uid="{474EC36D-0FA0-4726-AE39-C7CA54DDAEE0}"/>
    <cellStyle name="Input [yellow] 24 7 2" xfId="48273" xr:uid="{D9FDFE01-21D5-441D-8404-BB3B9081C663}"/>
    <cellStyle name="Input [yellow] 24 8" xfId="48267" xr:uid="{0B341148-D9BB-4D5D-88F5-10DDB3137A55}"/>
    <cellStyle name="Input [yellow] 25" xfId="37211" xr:uid="{78D34252-755D-46CA-90FE-C48C6DC91D3D}"/>
    <cellStyle name="Input [yellow] 25 2" xfId="37212" xr:uid="{1CB23AAE-DEFC-4B43-ADAA-CF470ECE6780}"/>
    <cellStyle name="Input [yellow] 25 2 2" xfId="48275" xr:uid="{FEA1629A-3062-4D19-8222-1F3B66242A8F}"/>
    <cellStyle name="Input [yellow] 25 3" xfId="37213" xr:uid="{BB486D6C-BD5F-4212-892A-19B16384D097}"/>
    <cellStyle name="Input [yellow] 25 3 2" xfId="48276" xr:uid="{89212058-8C0D-4A21-93C4-C5C38F22E581}"/>
    <cellStyle name="Input [yellow] 25 4" xfId="37214" xr:uid="{D3D4D732-0046-420D-B4F4-E6234D285E2E}"/>
    <cellStyle name="Input [yellow] 25 4 2" xfId="48277" xr:uid="{2BB73BDA-C043-4586-9B09-46EACFEE2643}"/>
    <cellStyle name="Input [yellow] 25 5" xfId="37215" xr:uid="{E7987422-2593-4DAB-9B7E-E3734E0A3943}"/>
    <cellStyle name="Input [yellow] 25 5 2" xfId="48278" xr:uid="{401C021C-C141-446C-A71B-C96AD40E84BC}"/>
    <cellStyle name="Input [yellow] 25 6" xfId="37216" xr:uid="{95E19535-5777-4697-BB97-381F16A4E253}"/>
    <cellStyle name="Input [yellow] 25 6 2" xfId="48279" xr:uid="{9B53378F-6CC8-46F2-AA01-F2AD0B3563F9}"/>
    <cellStyle name="Input [yellow] 25 7" xfId="37217" xr:uid="{2FAF0C76-FC6F-44CF-9275-73356824DAC1}"/>
    <cellStyle name="Input [yellow] 25 7 2" xfId="48280" xr:uid="{FF4E9DBB-9FF6-4330-A074-FB4BC2AD4B5A}"/>
    <cellStyle name="Input [yellow] 25 8" xfId="48274" xr:uid="{D9E75E8E-92F9-40AE-BAD4-FCDCDD41FCED}"/>
    <cellStyle name="Input [yellow] 26" xfId="37218" xr:uid="{32045267-E532-4906-B87C-C9A55F4E8B98}"/>
    <cellStyle name="Input [yellow] 26 2" xfId="37219" xr:uid="{970CA2EF-8DD3-477C-8CC8-2FEA1D445BF7}"/>
    <cellStyle name="Input [yellow] 26 2 2" xfId="48282" xr:uid="{CAF13DF8-456C-4B76-BC58-16058982DA97}"/>
    <cellStyle name="Input [yellow] 26 3" xfId="37220" xr:uid="{6ECA4DDC-FFF6-4F50-805E-CB46B7D01867}"/>
    <cellStyle name="Input [yellow] 26 3 2" xfId="48283" xr:uid="{4D405A7A-9EF5-41D8-A401-A104D257C694}"/>
    <cellStyle name="Input [yellow] 26 4" xfId="37221" xr:uid="{5C4E5142-8E03-4F8F-A048-78C427AE61CF}"/>
    <cellStyle name="Input [yellow] 26 4 2" xfId="48284" xr:uid="{1A41B55C-0DD1-4F3D-93C2-FF45E4F5181A}"/>
    <cellStyle name="Input [yellow] 26 5" xfId="37222" xr:uid="{DB257084-F554-45C1-B8AF-3789B1D545B1}"/>
    <cellStyle name="Input [yellow] 26 5 2" xfId="48285" xr:uid="{C1624F61-0301-47F0-A7D2-984783152F1D}"/>
    <cellStyle name="Input [yellow] 26 6" xfId="37223" xr:uid="{DFA93229-5649-4692-BACC-2EAF76A34A7C}"/>
    <cellStyle name="Input [yellow] 26 6 2" xfId="48286" xr:uid="{D89FAD3F-70EA-40ED-9634-E6FB5C7C7779}"/>
    <cellStyle name="Input [yellow] 26 7" xfId="37224" xr:uid="{6E60C142-8162-4A12-8776-E5D8539C0716}"/>
    <cellStyle name="Input [yellow] 26 7 2" xfId="48287" xr:uid="{1982E145-0A4E-48C6-964F-0119AA535961}"/>
    <cellStyle name="Input [yellow] 26 8" xfId="48281" xr:uid="{0A60933E-5451-4606-B071-6AF0398FCB77}"/>
    <cellStyle name="Input [yellow] 27" xfId="37225" xr:uid="{7D121923-5F0D-4F49-AACA-E911F6E37150}"/>
    <cellStyle name="Input [yellow] 27 2" xfId="37226" xr:uid="{DDBB64D2-BE88-4F04-B28C-7E3CBAE71BA9}"/>
    <cellStyle name="Input [yellow] 27 2 2" xfId="48289" xr:uid="{795C2524-D67B-4C4F-88C2-41C40C9CEF82}"/>
    <cellStyle name="Input [yellow] 27 3" xfId="37227" xr:uid="{0E3A8710-BA55-4DD1-91D1-D40B81BD4E82}"/>
    <cellStyle name="Input [yellow] 27 3 2" xfId="48290" xr:uid="{FC42D795-98B4-427B-9F09-253ADE38BEAC}"/>
    <cellStyle name="Input [yellow] 27 4" xfId="37228" xr:uid="{68215790-0A77-430B-938A-BAC61426E0B6}"/>
    <cellStyle name="Input [yellow] 27 4 2" xfId="48291" xr:uid="{2E4B94E2-8C92-4A2A-AEF2-5D16596953E1}"/>
    <cellStyle name="Input [yellow] 27 5" xfId="37229" xr:uid="{48CD7ED8-5443-4DEF-B95C-664A39516395}"/>
    <cellStyle name="Input [yellow] 27 5 2" xfId="48292" xr:uid="{4479EBA4-774F-4D62-AD67-A465EE5177CE}"/>
    <cellStyle name="Input [yellow] 27 6" xfId="37230" xr:uid="{120AAB7D-EDFC-4A9C-A915-CD82CD3BE5CC}"/>
    <cellStyle name="Input [yellow] 27 6 2" xfId="48293" xr:uid="{63EA0286-C426-432C-9EEE-7B1E5CEC62E0}"/>
    <cellStyle name="Input [yellow] 27 7" xfId="37231" xr:uid="{4631C681-F8EC-44E9-9002-51B1B956323C}"/>
    <cellStyle name="Input [yellow] 27 7 2" xfId="48294" xr:uid="{C0B402B8-21D9-4BF2-BB35-46503D4EDCF5}"/>
    <cellStyle name="Input [yellow] 27 8" xfId="48288" xr:uid="{0F65399D-17CF-4E77-9F49-4E65C41444F7}"/>
    <cellStyle name="Input [yellow] 28" xfId="37232" xr:uid="{092F86FB-8878-4E10-AE1A-AA2CC499EE1B}"/>
    <cellStyle name="Input [yellow] 28 2" xfId="37233" xr:uid="{EC8E3154-315D-46C2-ABD3-AEDF7FA60252}"/>
    <cellStyle name="Input [yellow] 28 2 2" xfId="48296" xr:uid="{0DA6F248-BC37-430D-A00A-B70883D64F8C}"/>
    <cellStyle name="Input [yellow] 28 3" xfId="37234" xr:uid="{6CC0D009-4CC0-4724-86AD-25C27B78B8C3}"/>
    <cellStyle name="Input [yellow] 28 3 2" xfId="48297" xr:uid="{C9AEF9A7-127F-4E89-BCD2-654AAE7EE361}"/>
    <cellStyle name="Input [yellow] 28 4" xfId="37235" xr:uid="{7E4ECBE3-2673-4A8A-B046-F2E0E5A551F6}"/>
    <cellStyle name="Input [yellow] 28 4 2" xfId="48298" xr:uid="{2D700EBE-ADE4-46D2-A6F6-983F167353CC}"/>
    <cellStyle name="Input [yellow] 28 5" xfId="37236" xr:uid="{54AA99E2-7EF2-4455-87BA-1467973C6FF1}"/>
    <cellStyle name="Input [yellow] 28 5 2" xfId="48299" xr:uid="{A7C4B4D7-7706-431C-AFE7-404E12E8250A}"/>
    <cellStyle name="Input [yellow] 28 6" xfId="37237" xr:uid="{73A52A73-A6B8-4537-A930-30BB9E5A2051}"/>
    <cellStyle name="Input [yellow] 28 6 2" xfId="48300" xr:uid="{981BCFAB-4580-4679-93F9-5CF9E309FE61}"/>
    <cellStyle name="Input [yellow] 28 7" xfId="37238" xr:uid="{06EC412E-0C1F-4413-8F16-5B813B358921}"/>
    <cellStyle name="Input [yellow] 28 7 2" xfId="48301" xr:uid="{C8D01190-0A64-4C51-A07B-5AB1C5411351}"/>
    <cellStyle name="Input [yellow] 28 8" xfId="48295" xr:uid="{777D7758-5965-48F1-9EAB-D8479017A722}"/>
    <cellStyle name="Input [yellow] 29" xfId="37239" xr:uid="{FA9FD6BA-936A-4F31-BF05-280558A93B0E}"/>
    <cellStyle name="Input [yellow] 29 2" xfId="37240" xr:uid="{486B016A-71A6-47F9-B41C-5AEB0C21B2E0}"/>
    <cellStyle name="Input [yellow] 29 2 2" xfId="48303" xr:uid="{941661C0-2935-495F-B506-4A49748FC8B3}"/>
    <cellStyle name="Input [yellow] 29 3" xfId="37241" xr:uid="{59AEBF88-AF19-4380-B4B3-8AA7C7F12D94}"/>
    <cellStyle name="Input [yellow] 29 3 2" xfId="48304" xr:uid="{4BB27F3A-5223-4BBD-A272-EE1C422D379C}"/>
    <cellStyle name="Input [yellow] 29 4" xfId="37242" xr:uid="{614DDA31-7E63-4DAF-BF3D-EA44EB63CD02}"/>
    <cellStyle name="Input [yellow] 29 4 2" xfId="48305" xr:uid="{79851624-B023-4F36-8A45-C1A5B94E9E35}"/>
    <cellStyle name="Input [yellow] 29 5" xfId="37243" xr:uid="{26685A9E-66F2-430F-B096-89E3163079C1}"/>
    <cellStyle name="Input [yellow] 29 5 2" xfId="48306" xr:uid="{D325FE38-8F42-4282-8CFC-5799D6A80C92}"/>
    <cellStyle name="Input [yellow] 29 6" xfId="37244" xr:uid="{1D1D3FA1-8D3B-4911-8BBA-777168CE1CB1}"/>
    <cellStyle name="Input [yellow] 29 6 2" xfId="48307" xr:uid="{93C66C4F-5308-4BD8-88CD-DE4A16375B08}"/>
    <cellStyle name="Input [yellow] 29 7" xfId="37245" xr:uid="{F8318EC3-001E-4A1D-B183-86A7F6671F4D}"/>
    <cellStyle name="Input [yellow] 29 7 2" xfId="48308" xr:uid="{4738074F-F733-4E1F-BFB0-A8519B9433EE}"/>
    <cellStyle name="Input [yellow] 29 8" xfId="48302" xr:uid="{9A271387-77F7-44B4-8155-CE976713E760}"/>
    <cellStyle name="Input [yellow] 3" xfId="37246" xr:uid="{A60911CA-07BF-49E3-9276-0931A004000C}"/>
    <cellStyle name="Input [yellow] 3 2" xfId="37247" xr:uid="{B0D07B27-B40E-471F-9B8D-97CC25BF0B3C}"/>
    <cellStyle name="Input [yellow] 3 2 2" xfId="48310" xr:uid="{A4A525DC-E4D3-45DC-BB54-D9B892FF7215}"/>
    <cellStyle name="Input [yellow] 3 3" xfId="37248" xr:uid="{8C87B92C-F5FB-4A4E-A8E8-9D64D4115D3E}"/>
    <cellStyle name="Input [yellow] 3 3 2" xfId="48311" xr:uid="{01D52456-CF15-49B8-97E9-6E2568B744A8}"/>
    <cellStyle name="Input [yellow] 3 4" xfId="37249" xr:uid="{C65F55E8-4A92-4FA9-8B09-A9753F085DD6}"/>
    <cellStyle name="Input [yellow] 3 4 2" xfId="48312" xr:uid="{38236AC0-A16C-432F-AE62-B202A0A5E78D}"/>
    <cellStyle name="Input [yellow] 3 5" xfId="37250" xr:uid="{D7B09580-FB50-4EB8-96FF-10F4F9DAD675}"/>
    <cellStyle name="Input [yellow] 3 5 2" xfId="48313" xr:uid="{4573EDD3-4670-4976-96F8-18F88D8E08D3}"/>
    <cellStyle name="Input [yellow] 3 6" xfId="37251" xr:uid="{82937ED0-5DEC-477B-ABD3-81DA2396F4CA}"/>
    <cellStyle name="Input [yellow] 3 6 2" xfId="48314" xr:uid="{95FC978B-3141-4318-9010-132BC597F095}"/>
    <cellStyle name="Input [yellow] 3 7" xfId="37252" xr:uid="{60751E36-DC5C-4204-B3D0-153859C086A7}"/>
    <cellStyle name="Input [yellow] 3 7 2" xfId="48315" xr:uid="{B32F3548-30EA-48A5-96E4-76BF0EAFD762}"/>
    <cellStyle name="Input [yellow] 3 8" xfId="48309" xr:uid="{E6922CF7-B738-43B5-BD8C-42EFD5837CAC}"/>
    <cellStyle name="Input [yellow] 30" xfId="37253" xr:uid="{EC8C0EDA-958B-4A73-9CEC-5D06BB8EFEB4}"/>
    <cellStyle name="Input [yellow] 30 2" xfId="37254" xr:uid="{33730F2F-C68F-4F3F-B003-A64A34E5447A}"/>
    <cellStyle name="Input [yellow] 30 2 2" xfId="48317" xr:uid="{AD961312-2253-46F0-A87B-285827662BEB}"/>
    <cellStyle name="Input [yellow] 30 3" xfId="37255" xr:uid="{F0026098-E1E2-4D57-8862-04E03C0FF34C}"/>
    <cellStyle name="Input [yellow] 30 3 2" xfId="48318" xr:uid="{13776B8A-3919-4456-9CA8-5AFC60CC8888}"/>
    <cellStyle name="Input [yellow] 30 4" xfId="37256" xr:uid="{73333880-04B2-43E0-A2D0-22435B40642F}"/>
    <cellStyle name="Input [yellow] 30 4 2" xfId="48319" xr:uid="{8B259101-4C3E-4676-92A0-460AF94B0648}"/>
    <cellStyle name="Input [yellow] 30 5" xfId="37257" xr:uid="{C1200E50-5941-4A0D-871C-C293F043F321}"/>
    <cellStyle name="Input [yellow] 30 5 2" xfId="48320" xr:uid="{2289F45A-6DED-4619-B196-9C21126D10AE}"/>
    <cellStyle name="Input [yellow] 30 6" xfId="37258" xr:uid="{10E86B08-5168-44DC-A770-437BEA8F526C}"/>
    <cellStyle name="Input [yellow] 30 6 2" xfId="48321" xr:uid="{74FF909D-F65F-4EC4-8A95-8479E66BE68F}"/>
    <cellStyle name="Input [yellow] 30 7" xfId="37259" xr:uid="{A4E70E1E-E8C6-4CD5-9F6D-920464DB8A93}"/>
    <cellStyle name="Input [yellow] 30 7 2" xfId="48322" xr:uid="{6DC4827D-389D-4DF0-859F-DA5C1597186A}"/>
    <cellStyle name="Input [yellow] 30 8" xfId="48316" xr:uid="{90490321-20AC-4FA6-98C6-60049AAB9345}"/>
    <cellStyle name="Input [yellow] 31" xfId="37260" xr:uid="{F14CAF07-790A-44D2-9A51-81973157A06C}"/>
    <cellStyle name="Input [yellow] 31 2" xfId="37261" xr:uid="{24DB1852-4ACC-4C49-A2A4-3525C532F0BA}"/>
    <cellStyle name="Input [yellow] 31 2 2" xfId="48324" xr:uid="{AEF72ED1-488B-4A9F-99CB-ED914799F714}"/>
    <cellStyle name="Input [yellow] 31 3" xfId="37262" xr:uid="{E866FD35-85E2-41FF-B5D4-1B0141D3835F}"/>
    <cellStyle name="Input [yellow] 31 3 2" xfId="48325" xr:uid="{8F1214BE-ABCC-4830-8D8D-D1810DFF60F8}"/>
    <cellStyle name="Input [yellow] 31 4" xfId="37263" xr:uid="{516E378D-7D7C-4461-A1D1-04E8C51ADE2F}"/>
    <cellStyle name="Input [yellow] 31 4 2" xfId="48326" xr:uid="{D98DE316-9C0F-43DB-A896-D8F3AA0CE9B1}"/>
    <cellStyle name="Input [yellow] 31 5" xfId="37264" xr:uid="{90A0DF2A-48E7-4040-BC88-1243CB767D9F}"/>
    <cellStyle name="Input [yellow] 31 5 2" xfId="48327" xr:uid="{BE015BAB-E178-4C46-AC53-BA089D92363C}"/>
    <cellStyle name="Input [yellow] 31 6" xfId="37265" xr:uid="{A6F861FF-48C4-4D9D-B4B6-4554C0427B7E}"/>
    <cellStyle name="Input [yellow] 31 6 2" xfId="48328" xr:uid="{9C1C479D-E482-43A6-90DE-D17EC113BD14}"/>
    <cellStyle name="Input [yellow] 31 7" xfId="37266" xr:uid="{2220802E-22C1-432F-B007-B03EABEBC8E8}"/>
    <cellStyle name="Input [yellow] 31 7 2" xfId="48329" xr:uid="{8FB1E06B-CBB5-445B-94BD-65DF647C0C31}"/>
    <cellStyle name="Input [yellow] 31 8" xfId="48323" xr:uid="{2EC8ADA8-D04E-4E37-BD69-330A6F4F3F9E}"/>
    <cellStyle name="Input [yellow] 32" xfId="37267" xr:uid="{890D97B5-5E4E-4366-BF32-19BA13BFC0C2}"/>
    <cellStyle name="Input [yellow] 32 2" xfId="37268" xr:uid="{B3A28A67-56E5-4CF9-B204-46262EC76CDB}"/>
    <cellStyle name="Input [yellow] 32 2 2" xfId="48331" xr:uid="{75AA2394-74F6-4D6C-BBEF-3226F49E9567}"/>
    <cellStyle name="Input [yellow] 32 3" xfId="37269" xr:uid="{B377398F-40E3-4DC7-86CE-9DFBC8A27BA6}"/>
    <cellStyle name="Input [yellow] 32 3 2" xfId="48332" xr:uid="{93933840-4828-4B10-AB0B-CAC24FD5A757}"/>
    <cellStyle name="Input [yellow] 32 4" xfId="37270" xr:uid="{4FE731BE-8731-44DB-AAF1-8B7BC847D3DF}"/>
    <cellStyle name="Input [yellow] 32 4 2" xfId="48333" xr:uid="{46D07781-47B6-4C81-951C-67373860D64B}"/>
    <cellStyle name="Input [yellow] 32 5" xfId="37271" xr:uid="{A922FE1C-A5EE-4DEB-9355-F3C3731F0358}"/>
    <cellStyle name="Input [yellow] 32 5 2" xfId="48334" xr:uid="{093993C5-DF9F-4EA4-B907-C547E3B7DCA0}"/>
    <cellStyle name="Input [yellow] 32 6" xfId="37272" xr:uid="{C30E89D2-E123-47D6-AB72-4F88A69D3DA9}"/>
    <cellStyle name="Input [yellow] 32 6 2" xfId="48335" xr:uid="{36A5C558-D45C-4C6D-9666-65706FCAAE3D}"/>
    <cellStyle name="Input [yellow] 32 7" xfId="37273" xr:uid="{DD20B1CE-F754-4615-AAA7-1EDAE28E9DB3}"/>
    <cellStyle name="Input [yellow] 32 7 2" xfId="48336" xr:uid="{1C10D836-9D9F-405F-B79E-AE1B0A460766}"/>
    <cellStyle name="Input [yellow] 32 8" xfId="48330" xr:uid="{8325A721-BB09-442A-89EB-E053DE313B5F}"/>
    <cellStyle name="Input [yellow] 33" xfId="37274" xr:uid="{BC1124CE-3E43-43B3-9263-D67D902D09C5}"/>
    <cellStyle name="Input [yellow] 33 2" xfId="37275" xr:uid="{972A522E-3DEC-411C-A74A-0F99A4176AF3}"/>
    <cellStyle name="Input [yellow] 33 2 2" xfId="48338" xr:uid="{B64FEC9F-2EDC-4FC8-92CA-0B774E059FE9}"/>
    <cellStyle name="Input [yellow] 33 3" xfId="37276" xr:uid="{1BE7B257-4010-44D2-A83D-A4EA85F3DF20}"/>
    <cellStyle name="Input [yellow] 33 3 2" xfId="48339" xr:uid="{A0A40D8F-ABE1-4FC7-8517-87E1251C78A7}"/>
    <cellStyle name="Input [yellow] 33 4" xfId="37277" xr:uid="{D0DC7F83-3084-4C0F-AB4B-6A6CB2419F58}"/>
    <cellStyle name="Input [yellow] 33 4 2" xfId="48340" xr:uid="{DB128630-842E-4287-B77A-A3FBC65C86A9}"/>
    <cellStyle name="Input [yellow] 33 5" xfId="37278" xr:uid="{7B961D72-FE6C-4095-9D2B-07F6D86A9145}"/>
    <cellStyle name="Input [yellow] 33 5 2" xfId="48341" xr:uid="{CC44CBEB-4A15-474C-9A16-3D2639BCE9BF}"/>
    <cellStyle name="Input [yellow] 33 6" xfId="37279" xr:uid="{D1AC9E73-A22B-409A-ABAE-3AE6CEF2D2D4}"/>
    <cellStyle name="Input [yellow] 33 6 2" xfId="48342" xr:uid="{B9E34664-6D27-495A-98D3-DCF6C57A0E8E}"/>
    <cellStyle name="Input [yellow] 33 7" xfId="37280" xr:uid="{1A028F49-49F6-47F6-8AC2-38ECDF9EA092}"/>
    <cellStyle name="Input [yellow] 33 7 2" xfId="48343" xr:uid="{A7476A79-BE6C-4E5E-BD79-D46F196D73A3}"/>
    <cellStyle name="Input [yellow] 33 8" xfId="48337" xr:uid="{3F346FD5-DBB8-43F9-9A85-22DD0E8A7B66}"/>
    <cellStyle name="Input [yellow] 34" xfId="37281" xr:uid="{5062116C-E2E2-46CA-B4F2-15BA540607B4}"/>
    <cellStyle name="Input [yellow] 34 2" xfId="37282" xr:uid="{AC6DA19B-51D9-49C7-8C00-ECF20383A516}"/>
    <cellStyle name="Input [yellow] 34 2 2" xfId="48345" xr:uid="{9E3AC82A-BC71-4FE7-A6E6-DCF2CFE2AE44}"/>
    <cellStyle name="Input [yellow] 34 3" xfId="37283" xr:uid="{36357332-44AC-45C7-B586-5471ED3629D7}"/>
    <cellStyle name="Input [yellow] 34 3 2" xfId="48346" xr:uid="{AF0F3F69-30E8-4938-B4EA-3096EA701079}"/>
    <cellStyle name="Input [yellow] 34 4" xfId="37284" xr:uid="{ECEDC1DA-5719-4A42-8014-DC57759C158A}"/>
    <cellStyle name="Input [yellow] 34 4 2" xfId="48347" xr:uid="{D8B52DF3-6468-4560-A810-4EE561CDD9A8}"/>
    <cellStyle name="Input [yellow] 34 5" xfId="37285" xr:uid="{C794E0F2-8E88-4DAD-93A4-F570F3BEB614}"/>
    <cellStyle name="Input [yellow] 34 5 2" xfId="48348" xr:uid="{D6180C5A-E92C-48E0-96B8-B25610A6B987}"/>
    <cellStyle name="Input [yellow] 34 6" xfId="37286" xr:uid="{FE78EB37-E88B-4320-BA11-D4C8C900BD45}"/>
    <cellStyle name="Input [yellow] 34 6 2" xfId="48349" xr:uid="{89891B6C-1AAE-447A-8233-BC32AC117740}"/>
    <cellStyle name="Input [yellow] 34 7" xfId="37287" xr:uid="{500AFBDB-BD88-4CA6-81EC-31940FF2AFBE}"/>
    <cellStyle name="Input [yellow] 34 7 2" xfId="48350" xr:uid="{0DC31641-48A9-4282-846C-C5EE53F22A3A}"/>
    <cellStyle name="Input [yellow] 34 8" xfId="48344" xr:uid="{DBD01264-C7B3-4518-9E10-5FC8DE7B1724}"/>
    <cellStyle name="Input [yellow] 35" xfId="37288" xr:uid="{ABF360DA-E431-46DB-A4A3-1877F617301F}"/>
    <cellStyle name="Input [yellow] 35 2" xfId="37289" xr:uid="{974A1054-8D93-4509-84EC-20228FA260AC}"/>
    <cellStyle name="Input [yellow] 35 2 2" xfId="48352" xr:uid="{CBCE3BE8-2772-4767-A762-139032C3ECC8}"/>
    <cellStyle name="Input [yellow] 35 3" xfId="37290" xr:uid="{8E35CC4C-EF04-43C4-920C-DE3048215A97}"/>
    <cellStyle name="Input [yellow] 35 3 2" xfId="48353" xr:uid="{A47BB725-3FE4-4FB9-A1AF-FB62E8EB4F56}"/>
    <cellStyle name="Input [yellow] 35 4" xfId="37291" xr:uid="{61F827A2-9337-49A5-9189-650BCC173794}"/>
    <cellStyle name="Input [yellow] 35 4 2" xfId="48354" xr:uid="{5B3F51DC-006D-40FA-96D8-9A7579C573BF}"/>
    <cellStyle name="Input [yellow] 35 5" xfId="37292" xr:uid="{EE0CD293-6753-4D49-80C6-B4365C892DAF}"/>
    <cellStyle name="Input [yellow] 35 5 2" xfId="48355" xr:uid="{6894E50B-484E-4F31-8ED8-D1D74D26237D}"/>
    <cellStyle name="Input [yellow] 35 6" xfId="37293" xr:uid="{42CACF48-32F1-4D4A-B557-46DD4B815A3B}"/>
    <cellStyle name="Input [yellow] 35 6 2" xfId="48356" xr:uid="{204EB303-9A05-411A-9E9F-A82E2B00060D}"/>
    <cellStyle name="Input [yellow] 35 7" xfId="37294" xr:uid="{5CA95CF1-6747-4D77-B837-67C921BB5CB5}"/>
    <cellStyle name="Input [yellow] 35 7 2" xfId="48357" xr:uid="{C07953EA-6CCD-48F4-AF3E-BF689AC2013C}"/>
    <cellStyle name="Input [yellow] 35 8" xfId="48351" xr:uid="{6CDCB280-DD55-42A5-9C3F-8B5C754F9B06}"/>
    <cellStyle name="Input [yellow] 36" xfId="37295" xr:uid="{6D3AD214-7F86-4446-9C7F-EAD7598407D0}"/>
    <cellStyle name="Input [yellow] 36 2" xfId="37296" xr:uid="{EA187EC3-4A11-4DFB-95AD-E3A2222925B4}"/>
    <cellStyle name="Input [yellow] 36 2 2" xfId="48359" xr:uid="{65154F19-3C61-4E00-9414-FD5F4EB96F19}"/>
    <cellStyle name="Input [yellow] 36 3" xfId="37297" xr:uid="{63D36255-3EF2-4E0B-BB73-7E841444669D}"/>
    <cellStyle name="Input [yellow] 36 3 2" xfId="48360" xr:uid="{AD450CD8-7C4B-49A8-82B5-97978066B864}"/>
    <cellStyle name="Input [yellow] 36 4" xfId="37298" xr:uid="{A0BF4A4E-54EF-47A6-B5FE-812684FF2278}"/>
    <cellStyle name="Input [yellow] 36 4 2" xfId="48361" xr:uid="{A5D09797-1DE0-4850-B7D5-9C35A2E6E2B7}"/>
    <cellStyle name="Input [yellow] 36 5" xfId="37299" xr:uid="{5DA55EFF-9EEC-4772-A924-F08895CD0C86}"/>
    <cellStyle name="Input [yellow] 36 5 2" xfId="48362" xr:uid="{62EA886A-6834-45EC-BF5A-848E1B32F5A9}"/>
    <cellStyle name="Input [yellow] 36 6" xfId="37300" xr:uid="{B21EF65F-D4B3-4B20-884B-983657B72860}"/>
    <cellStyle name="Input [yellow] 36 6 2" xfId="48363" xr:uid="{06AD71A3-6B58-4B57-B9BB-9491CED254F1}"/>
    <cellStyle name="Input [yellow] 36 7" xfId="37301" xr:uid="{244BC2C8-C150-4A57-9068-5213E7F34802}"/>
    <cellStyle name="Input [yellow] 36 7 2" xfId="48364" xr:uid="{1DE79154-4686-42AF-94FB-4850FB6538AB}"/>
    <cellStyle name="Input [yellow] 36 8" xfId="48358" xr:uid="{28D55E7B-AF2F-4AE9-AB2F-C0198961A8AB}"/>
    <cellStyle name="Input [yellow] 37" xfId="37302" xr:uid="{37919E7B-3FB8-47FD-86FA-CD6F413A56CB}"/>
    <cellStyle name="Input [yellow] 37 2" xfId="37303" xr:uid="{82B3D644-6791-4F4B-8413-0DFDBF367D36}"/>
    <cellStyle name="Input [yellow] 37 2 2" xfId="48366" xr:uid="{6EC7AEED-EC8E-4F50-A4E6-F0F2B2C35F09}"/>
    <cellStyle name="Input [yellow] 37 3" xfId="37304" xr:uid="{BF6E22A0-C0E8-44BB-B9DD-30A428270AAD}"/>
    <cellStyle name="Input [yellow] 37 3 2" xfId="48367" xr:uid="{2CA871C7-1468-4705-B399-677D792079D6}"/>
    <cellStyle name="Input [yellow] 37 4" xfId="37305" xr:uid="{FAED44EC-4FA5-49AA-8B14-5AB648137BB7}"/>
    <cellStyle name="Input [yellow] 37 4 2" xfId="48368" xr:uid="{183595F0-C0A8-4E53-8BCC-F509426BBEA9}"/>
    <cellStyle name="Input [yellow] 37 5" xfId="37306" xr:uid="{5BED96C5-E2A3-44E4-892D-2C533C3B9960}"/>
    <cellStyle name="Input [yellow] 37 5 2" xfId="48369" xr:uid="{6FA2C054-502E-4ABC-809E-BCDF7BED41AC}"/>
    <cellStyle name="Input [yellow] 37 6" xfId="37307" xr:uid="{86E9B5F5-B25E-4FC2-BF58-5A13444F0E81}"/>
    <cellStyle name="Input [yellow] 37 6 2" xfId="48370" xr:uid="{0ADDE28A-C255-496F-A77D-2365660E64B3}"/>
    <cellStyle name="Input [yellow] 37 7" xfId="37308" xr:uid="{6529B40F-2A9B-4590-9EC0-BC5B9F64E214}"/>
    <cellStyle name="Input [yellow] 37 7 2" xfId="48371" xr:uid="{F154C4F2-CAA0-4F7C-A84F-577C7978414A}"/>
    <cellStyle name="Input [yellow] 37 8" xfId="48365" xr:uid="{24CEE6FC-B199-45E5-B7BC-43B46B55CFA8}"/>
    <cellStyle name="Input [yellow] 38" xfId="37309" xr:uid="{47ED2D03-929B-45CF-BED5-8EF20043A422}"/>
    <cellStyle name="Input [yellow] 38 2" xfId="37310" xr:uid="{51B8F868-7811-4E1C-8405-57F13477B56C}"/>
    <cellStyle name="Input [yellow] 38 2 2" xfId="48373" xr:uid="{E332F501-3A16-409F-A88A-0318171DD5E4}"/>
    <cellStyle name="Input [yellow] 38 3" xfId="37311" xr:uid="{5BD381B4-BBFC-4DDC-B8EC-1E9927F054B6}"/>
    <cellStyle name="Input [yellow] 38 3 2" xfId="48374" xr:uid="{876ED36D-02BA-4B9E-84B1-7968CBF784E3}"/>
    <cellStyle name="Input [yellow] 38 4" xfId="37312" xr:uid="{2C3FFA75-35D8-4E2A-9B79-EF715BF52863}"/>
    <cellStyle name="Input [yellow] 38 4 2" xfId="48375" xr:uid="{66DD5FA6-58A3-408C-88BC-278FFCBE4ABA}"/>
    <cellStyle name="Input [yellow] 38 5" xfId="37313" xr:uid="{8D24590E-B36D-4B12-8F4F-750F7DB31D88}"/>
    <cellStyle name="Input [yellow] 38 5 2" xfId="48376" xr:uid="{024F6DC7-BF5E-456B-B12A-D5E9AAD8AD88}"/>
    <cellStyle name="Input [yellow] 38 6" xfId="37314" xr:uid="{87EDD427-9730-4E72-A70A-20BA1414A8A6}"/>
    <cellStyle name="Input [yellow] 38 6 2" xfId="48377" xr:uid="{C4BA858C-CB58-4207-ABCB-AA836D36C021}"/>
    <cellStyle name="Input [yellow] 38 7" xfId="37315" xr:uid="{9C12A504-9B69-4255-A889-533CB455A15E}"/>
    <cellStyle name="Input [yellow] 38 7 2" xfId="48378" xr:uid="{B29D2314-38A8-4D7E-A051-4B1769908970}"/>
    <cellStyle name="Input [yellow] 38 8" xfId="48372" xr:uid="{922229E9-D316-43C7-98FB-D4941B90D7F4}"/>
    <cellStyle name="Input [yellow] 39" xfId="37316" xr:uid="{2ACB158F-17BC-45E5-ADF3-5F74EC687F94}"/>
    <cellStyle name="Input [yellow] 39 2" xfId="48379" xr:uid="{6C1E5266-69F1-4999-A358-0386F1B3AD82}"/>
    <cellStyle name="Input [yellow] 4" xfId="37317" xr:uid="{6999457B-0EBA-45E3-8152-9EE1CD0D6BDD}"/>
    <cellStyle name="Input [yellow] 4 2" xfId="37318" xr:uid="{52E1C0DD-CDFE-47CE-B425-141AAD03A998}"/>
    <cellStyle name="Input [yellow] 4 2 2" xfId="48381" xr:uid="{EB23D6BB-6DEE-48A4-AC1D-C802C4A45D27}"/>
    <cellStyle name="Input [yellow] 4 3" xfId="37319" xr:uid="{D8FA3DE7-4E16-46BD-8D3A-5E0139822CB6}"/>
    <cellStyle name="Input [yellow] 4 3 2" xfId="48382" xr:uid="{B6ACF380-C37E-49F6-8990-98026AE3D378}"/>
    <cellStyle name="Input [yellow] 4 4" xfId="37320" xr:uid="{C64C3AD6-70CE-4ABE-AB16-8E44CD8A80AD}"/>
    <cellStyle name="Input [yellow] 4 4 2" xfId="48383" xr:uid="{B0A97FFD-C2B0-44FC-99A8-CF14487379DF}"/>
    <cellStyle name="Input [yellow] 4 5" xfId="37321" xr:uid="{8B959C36-5D11-4BD3-8620-F8BF0CE84F28}"/>
    <cellStyle name="Input [yellow] 4 5 2" xfId="48384" xr:uid="{3B1685DA-5CE6-4AB9-9B1D-1940B3D57EE8}"/>
    <cellStyle name="Input [yellow] 4 6" xfId="37322" xr:uid="{926F50BE-5B38-47E2-9AB6-D6A83F1CBADB}"/>
    <cellStyle name="Input [yellow] 4 6 2" xfId="48385" xr:uid="{B0F33CD4-486F-48CC-8CF0-E0C517BC11EA}"/>
    <cellStyle name="Input [yellow] 4 7" xfId="37323" xr:uid="{E1F4FA68-9D6C-4B89-BBF5-7A34342DAA00}"/>
    <cellStyle name="Input [yellow] 4 7 2" xfId="48386" xr:uid="{F56549CE-F162-4A19-A7B6-447F25B89000}"/>
    <cellStyle name="Input [yellow] 4 8" xfId="48380" xr:uid="{09D9B973-E8B0-4697-A0A5-E87A34E6440E}"/>
    <cellStyle name="Input [yellow] 40" xfId="37324" xr:uid="{F2130D47-B7E5-4B8C-BED3-E4D64DE534D6}"/>
    <cellStyle name="Input [yellow] 40 2" xfId="48387" xr:uid="{0549C750-C3B1-4019-9EFE-1366D8C0B1AD}"/>
    <cellStyle name="Input [yellow] 41" xfId="37325" xr:uid="{BCB561F2-D412-4D01-A1D7-DEC0F826894C}"/>
    <cellStyle name="Input [yellow] 41 2" xfId="48388" xr:uid="{BC8994F3-C500-4D7A-B029-4AFA98D24983}"/>
    <cellStyle name="Input [yellow] 42" xfId="37326" xr:uid="{F1259428-8080-48F4-9D0E-823F047F1DF2}"/>
    <cellStyle name="Input [yellow] 42 2" xfId="48389" xr:uid="{79C55876-CBEA-4C9C-8C59-E8589133A752}"/>
    <cellStyle name="Input [yellow] 43" xfId="37327" xr:uid="{6888C4AD-067E-4B32-82B7-8019FB724A5A}"/>
    <cellStyle name="Input [yellow] 43 2" xfId="48390" xr:uid="{C273ED59-BD23-470B-A271-E035C01FDFCC}"/>
    <cellStyle name="Input [yellow] 44" xfId="37328" xr:uid="{1909EF36-1076-4895-AA43-A40D95DF5C98}"/>
    <cellStyle name="Input [yellow] 44 2" xfId="48391" xr:uid="{9D2D109E-02A3-4C86-9782-6C58A29F085B}"/>
    <cellStyle name="Input [yellow] 45" xfId="48161" xr:uid="{7E0CC9A1-9062-4754-B4F3-A34BA72260F1}"/>
    <cellStyle name="Input [yellow] 46" xfId="37098" xr:uid="{F76F1EB9-3B0C-4FBE-9636-361A70A86B8A}"/>
    <cellStyle name="Input [yellow] 5" xfId="37329" xr:uid="{92723A15-BD88-4C9C-BF27-B6C44F7E262C}"/>
    <cellStyle name="Input [yellow] 5 2" xfId="37330" xr:uid="{F3521816-BD01-4C85-ADC7-AAC4FA6194D1}"/>
    <cellStyle name="Input [yellow] 5 2 2" xfId="48393" xr:uid="{654404A3-7050-4B6B-988A-FCFFE33403A4}"/>
    <cellStyle name="Input [yellow] 5 3" xfId="37331" xr:uid="{7EE95F30-F170-4046-9BF1-F417FB06397A}"/>
    <cellStyle name="Input [yellow] 5 3 2" xfId="48394" xr:uid="{A5311CC1-DB64-4354-B447-3095A1631FD4}"/>
    <cellStyle name="Input [yellow] 5 4" xfId="37332" xr:uid="{2D2FD59C-CEE9-45E2-9DA3-26584835863F}"/>
    <cellStyle name="Input [yellow] 5 4 2" xfId="48395" xr:uid="{DBD72C64-7E7C-4EF1-82DE-D7A8626A3364}"/>
    <cellStyle name="Input [yellow] 5 5" xfId="37333" xr:uid="{1C58379E-1FA6-4D1F-A2D2-677F2A5F7510}"/>
    <cellStyle name="Input [yellow] 5 5 2" xfId="48396" xr:uid="{C5425493-7DC1-4616-B90C-91564595DDB5}"/>
    <cellStyle name="Input [yellow] 5 6" xfId="37334" xr:uid="{A8D950E5-304C-41F5-9236-87AB8C342E0E}"/>
    <cellStyle name="Input [yellow] 5 6 2" xfId="48397" xr:uid="{4C43F85C-4067-4200-9838-426169E2E9C7}"/>
    <cellStyle name="Input [yellow] 5 7" xfId="37335" xr:uid="{076C86AD-680C-4852-9E34-9678F1AA2534}"/>
    <cellStyle name="Input [yellow] 5 7 2" xfId="48398" xr:uid="{59DFC133-86C7-48CD-A313-5D07A0DCF488}"/>
    <cellStyle name="Input [yellow] 5 8" xfId="48392" xr:uid="{CD1FB2C9-0BF9-4900-A7A8-85D6156D7A0F}"/>
    <cellStyle name="Input [yellow] 6" xfId="37336" xr:uid="{0CE6A731-0638-457D-9F8D-AA123109F728}"/>
    <cellStyle name="Input [yellow] 6 2" xfId="37337" xr:uid="{73CC7BE3-B18C-4956-A82C-1ED842DB9442}"/>
    <cellStyle name="Input [yellow] 6 2 2" xfId="48400" xr:uid="{2589B9AD-94C9-4C03-B4F4-C90B02FD48BC}"/>
    <cellStyle name="Input [yellow] 6 3" xfId="37338" xr:uid="{EC846F45-5749-486C-95FF-257254B0C89C}"/>
    <cellStyle name="Input [yellow] 6 3 2" xfId="48401" xr:uid="{A51C8121-DC11-4138-A377-813791FDE08B}"/>
    <cellStyle name="Input [yellow] 6 4" xfId="37339" xr:uid="{D8C315B2-773C-4989-B3B2-1B3D35DECCB3}"/>
    <cellStyle name="Input [yellow] 6 4 2" xfId="48402" xr:uid="{EF46ADF0-6763-4E63-82D6-A81F4B6E116B}"/>
    <cellStyle name="Input [yellow] 6 5" xfId="37340" xr:uid="{59BA6AD3-1378-4DDA-8F15-613F3D400504}"/>
    <cellStyle name="Input [yellow] 6 5 2" xfId="48403" xr:uid="{95A3BE31-5CB3-491B-AB40-EA10BA09DB65}"/>
    <cellStyle name="Input [yellow] 6 6" xfId="37341" xr:uid="{41C737F6-FB92-4311-9B50-C33E3F9FD76D}"/>
    <cellStyle name="Input [yellow] 6 6 2" xfId="48404" xr:uid="{A01CC617-6442-43C4-AB8D-92E4E9BA7F62}"/>
    <cellStyle name="Input [yellow] 6 7" xfId="37342" xr:uid="{A3DD3CFA-CD00-4F86-BA8D-B475301FD078}"/>
    <cellStyle name="Input [yellow] 6 7 2" xfId="48405" xr:uid="{9E5D9F6E-03F7-4C6B-9541-E10AC6CE6F74}"/>
    <cellStyle name="Input [yellow] 6 8" xfId="48399" xr:uid="{0BADAA11-4C8C-4800-9636-328BABCB10CB}"/>
    <cellStyle name="Input [yellow] 7" xfId="37343" xr:uid="{0573397A-EC5B-4570-B485-5F6A1F4B1F33}"/>
    <cellStyle name="Input [yellow] 7 2" xfId="37344" xr:uid="{BE7278CE-851A-4E51-BEA5-433A1067DE7A}"/>
    <cellStyle name="Input [yellow] 7 2 2" xfId="48407" xr:uid="{16E78F53-788F-415D-8BBB-830A3A1FD829}"/>
    <cellStyle name="Input [yellow] 7 3" xfId="37345" xr:uid="{00002B25-AFB7-4E9A-9C82-586596F7908C}"/>
    <cellStyle name="Input [yellow] 7 3 2" xfId="48408" xr:uid="{6683526D-3302-4963-B6E2-DE732DF5A067}"/>
    <cellStyle name="Input [yellow] 7 4" xfId="37346" xr:uid="{71B17F13-068D-4C11-9E73-EB9E5175179F}"/>
    <cellStyle name="Input [yellow] 7 4 2" xfId="48409" xr:uid="{6E4FBD88-EA2C-4E73-844B-D6D5E70ECB8B}"/>
    <cellStyle name="Input [yellow] 7 5" xfId="37347" xr:uid="{A4ABD46E-04FE-4E6E-95C6-9761C8209BF9}"/>
    <cellStyle name="Input [yellow] 7 5 2" xfId="48410" xr:uid="{AED32AAD-A2D0-4C02-98DD-27250DFC92DC}"/>
    <cellStyle name="Input [yellow] 7 6" xfId="37348" xr:uid="{EDD10FE5-C8E0-4844-9AB8-62D2BCB089C4}"/>
    <cellStyle name="Input [yellow] 7 6 2" xfId="48411" xr:uid="{C90CF83F-5586-47D4-9EE3-2B6D66496642}"/>
    <cellStyle name="Input [yellow] 7 7" xfId="37349" xr:uid="{923A29F7-69B6-4D1D-9BA8-63C663B74E35}"/>
    <cellStyle name="Input [yellow] 7 7 2" xfId="48412" xr:uid="{A81F3027-5E34-4C5D-87A8-FEBADF318CD2}"/>
    <cellStyle name="Input [yellow] 7 8" xfId="48406" xr:uid="{B4184E4D-B216-476F-BC16-3256EEE8BDF9}"/>
    <cellStyle name="Input [yellow] 8" xfId="37350" xr:uid="{3ADE4D34-D2EC-439D-ACCB-D5B0E5821FAD}"/>
    <cellStyle name="Input [yellow] 8 2" xfId="37351" xr:uid="{34F714F0-899C-4F9D-90C3-4AF9237FE667}"/>
    <cellStyle name="Input [yellow] 8 2 2" xfId="48414" xr:uid="{221C21C4-7A38-445C-8E1F-BAFB1F1DDE10}"/>
    <cellStyle name="Input [yellow] 8 3" xfId="37352" xr:uid="{0FE90713-014D-4487-949A-0C150DF7CCD1}"/>
    <cellStyle name="Input [yellow] 8 3 2" xfId="48415" xr:uid="{F9FDECA0-C460-4B60-B626-C55352956472}"/>
    <cellStyle name="Input [yellow] 8 4" xfId="37353" xr:uid="{833C1BC6-556F-442A-BB4D-FCE7631C597B}"/>
    <cellStyle name="Input [yellow] 8 4 2" xfId="48416" xr:uid="{ED00067C-565A-4D79-B13E-8A45391E16F4}"/>
    <cellStyle name="Input [yellow] 8 5" xfId="37354" xr:uid="{F9C1AB18-1C16-43F6-87CC-DDE1FC980B57}"/>
    <cellStyle name="Input [yellow] 8 5 2" xfId="48417" xr:uid="{800D8267-2C33-4695-B323-F73D12567805}"/>
    <cellStyle name="Input [yellow] 8 6" xfId="37355" xr:uid="{D978A603-AF59-4FA3-B75F-2D6B2DADA980}"/>
    <cellStyle name="Input [yellow] 8 6 2" xfId="48418" xr:uid="{89AE7495-7623-443C-909C-65EC22D4F4EF}"/>
    <cellStyle name="Input [yellow] 8 7" xfId="37356" xr:uid="{4744DD61-124E-4762-957A-153E0289E23A}"/>
    <cellStyle name="Input [yellow] 8 7 2" xfId="48419" xr:uid="{516A6DC2-56E5-4751-A393-FC80ACA8037A}"/>
    <cellStyle name="Input [yellow] 8 8" xfId="48413" xr:uid="{D44F28B0-8841-455A-9E2C-40C8716597C5}"/>
    <cellStyle name="Input [yellow] 9" xfId="37357" xr:uid="{82C9BC17-8AE3-4E16-88D0-DC2CD2E2ACE7}"/>
    <cellStyle name="Input [yellow] 9 2" xfId="37358" xr:uid="{E612D839-3AB5-468B-B04A-CB2F02BC9938}"/>
    <cellStyle name="Input [yellow] 9 2 2" xfId="48421" xr:uid="{8C7682AB-4BE0-40D2-A32F-EE30D0EB3338}"/>
    <cellStyle name="Input [yellow] 9 3" xfId="37359" xr:uid="{924DCAA7-15C9-4BA4-BF10-87948972BC33}"/>
    <cellStyle name="Input [yellow] 9 3 2" xfId="48422" xr:uid="{B4CBAB98-8EF0-4225-85DE-77E5D760E596}"/>
    <cellStyle name="Input [yellow] 9 4" xfId="37360" xr:uid="{68024B94-0432-4AE8-AFB3-E3A7C7A94ACB}"/>
    <cellStyle name="Input [yellow] 9 4 2" xfId="48423" xr:uid="{299393ED-E104-40F5-A20D-C99ABF057902}"/>
    <cellStyle name="Input [yellow] 9 5" xfId="37361" xr:uid="{C3263A8E-AD52-4599-89BF-E11F7504CDDE}"/>
    <cellStyle name="Input [yellow] 9 5 2" xfId="48424" xr:uid="{87303FBE-1006-4283-BB63-5CE9B755F4E9}"/>
    <cellStyle name="Input [yellow] 9 6" xfId="37362" xr:uid="{CFDC2B82-7F1C-4DC3-B315-129DDD168B02}"/>
    <cellStyle name="Input [yellow] 9 6 2" xfId="48425" xr:uid="{EC91876A-68B1-48FA-86C9-1DBE367609EE}"/>
    <cellStyle name="Input [yellow] 9 7" xfId="37363" xr:uid="{DB9203A3-A8E9-472C-B836-B562E10B159E}"/>
    <cellStyle name="Input [yellow] 9 7 2" xfId="48426" xr:uid="{6524CC91-C02C-451A-9028-0AE20D66ED91}"/>
    <cellStyle name="Input [yellow] 9 8" xfId="48420" xr:uid="{DC339E15-16FB-4070-B3BA-C39035B08AB4}"/>
    <cellStyle name="Input [yellow]_Career Transition Time($)" xfId="37364" xr:uid="{BBDC962A-0A9C-43EF-923E-081CC37D8AC3}"/>
    <cellStyle name="Input 10" xfId="19207" xr:uid="{0DCC7A3A-2B9D-45D4-A962-D85407314E50}"/>
    <cellStyle name="Input 10 2" xfId="46258" xr:uid="{098DAC20-A3E9-4D9D-BFDC-5BE4A51C3366}"/>
    <cellStyle name="Input 10 2 2" xfId="50262" xr:uid="{2BCEFF4E-E50F-4A2B-A27B-F3280A7B17E0}"/>
    <cellStyle name="Input 10 2 2 2" xfId="60337" xr:uid="{94609B93-5357-4F8B-96EF-9506E4132079}"/>
    <cellStyle name="Input 10 2 3" xfId="58285" xr:uid="{BF76C712-AF16-418C-AFC1-19CC99D81E3B}"/>
    <cellStyle name="Input 10 3" xfId="48427" xr:uid="{467E7B55-5DBC-4234-ADA7-92321A889038}"/>
    <cellStyle name="Input 10 4" xfId="37365" xr:uid="{7B7EE4C9-E152-4AFB-9C0D-BCD3B26093A8}"/>
    <cellStyle name="Input 11" xfId="19208" xr:uid="{95B3BDAE-FC77-4D44-8518-102DA0F3E2D5}"/>
    <cellStyle name="Input 11 2" xfId="48160" xr:uid="{32C7EFE5-9EA4-401E-BB5F-BED52A096162}"/>
    <cellStyle name="Input 11 3" xfId="37097" xr:uid="{42E294BB-229C-4225-877D-56AB20105D37}"/>
    <cellStyle name="Input 12" xfId="19209" xr:uid="{A0E1DCF4-B426-4B1D-9F48-583CA01F5C55}"/>
    <cellStyle name="Input 12 2" xfId="46349" xr:uid="{A097A2AD-D5D5-4886-87CC-10139C1302F6}"/>
    <cellStyle name="Input 13" xfId="19210" xr:uid="{C4409D53-FF30-42C7-9504-CC73BDA49B8F}"/>
    <cellStyle name="Input 13 2" xfId="46370" xr:uid="{98C28018-9CE9-4F05-85EE-F35C4555584B}"/>
    <cellStyle name="Input 14" xfId="33257" xr:uid="{1E7C09E3-8665-4257-B622-82F9555BBFC9}"/>
    <cellStyle name="Input 14 2" xfId="46368" xr:uid="{C157607E-088C-48DD-B037-3F03B42AFB05}"/>
    <cellStyle name="Input 15" xfId="46371" xr:uid="{145083BE-869D-45B2-BE97-48B17B2B3F82}"/>
    <cellStyle name="Input 16" xfId="46391" xr:uid="{5A0FF66F-1AA0-4D67-8FDB-C0EEBCC868EA}"/>
    <cellStyle name="Input 17" xfId="46366" xr:uid="{8726D568-5CDB-4A8E-87B3-BDCE8F3339FE}"/>
    <cellStyle name="Input 18" xfId="46374" xr:uid="{4FE1C150-B5F6-4DF8-882F-95FBA6BEB840}"/>
    <cellStyle name="Input 19" xfId="46364" xr:uid="{5D629391-747F-4B75-84C0-5FD5EBCEC4EC}"/>
    <cellStyle name="Input 2" xfId="19211" xr:uid="{4B7CEF40-E059-4D9A-A612-672508D9814B}"/>
    <cellStyle name="Input 2 10" xfId="37366" xr:uid="{C3FAEF24-5572-41E3-9817-E60A757F5D78}"/>
    <cellStyle name="Input 2 10 2" xfId="48428" xr:uid="{5543B739-A56F-40EA-BB4A-B423BE6A1AC3}"/>
    <cellStyle name="Input 2 2" xfId="19212" xr:uid="{A0AD00D5-7FD4-48AD-A01B-0F43D9866F36}"/>
    <cellStyle name="Input 2 2 2" xfId="19213" xr:uid="{BFCCEBA0-183B-4200-84CD-F4F7D6A39535}"/>
    <cellStyle name="Input 2 2 2 2" xfId="33258" xr:uid="{CE11A755-8CDB-4D4A-A228-4F776C4A1C6B}"/>
    <cellStyle name="Input 2 2 2 2 2" xfId="46261" xr:uid="{49FAD253-48EB-4258-A421-0F7DB251C96C}"/>
    <cellStyle name="Input 2 2 2 2 2 2" xfId="50265" xr:uid="{C9F9F4A5-CEE2-4B72-B28F-DFC3582E23FA}"/>
    <cellStyle name="Input 2 2 2 2 2 2 2" xfId="60340" xr:uid="{BF46A9C5-32F3-4447-BE3D-4534A189594F}"/>
    <cellStyle name="Input 2 2 2 2 2 3" xfId="58288" xr:uid="{ACDDD704-96FA-483D-A84F-266685AD60F1}"/>
    <cellStyle name="Input 2 2 2 2 3" xfId="48431" xr:uid="{C563AF37-537A-4CAC-8AD8-11E2DE40B03A}"/>
    <cellStyle name="Input 2 2 2 2 4" xfId="37367" xr:uid="{9E755487-EE61-42F7-8AD6-73D6B2FC0329}"/>
    <cellStyle name="Input 2 2 2 3" xfId="33259" xr:uid="{3B79F729-F24A-4C83-B693-AB48EA1960D3}"/>
    <cellStyle name="Input 2 2 2 3 2" xfId="46262" xr:uid="{E5272DA8-5913-4E8F-9925-61FE82F15A36}"/>
    <cellStyle name="Input 2 2 2 3 2 2" xfId="50266" xr:uid="{86D8B5C0-FEE1-4BB5-8D3A-DA24C3BBDE20}"/>
    <cellStyle name="Input 2 2 2 3 2 2 2" xfId="60341" xr:uid="{50EE5EAA-E1CF-422B-8C2B-5B862CACC0D4}"/>
    <cellStyle name="Input 2 2 2 3 2 3" xfId="58289" xr:uid="{9B5703A0-A266-4A98-9249-19F91BC835AB}"/>
    <cellStyle name="Input 2 2 2 3 3" xfId="48432" xr:uid="{DBF11815-41D8-4C0F-BF34-E64445B54407}"/>
    <cellStyle name="Input 2 2 2 4" xfId="37368" xr:uid="{941D5E6A-C72E-4E1E-9EA1-710EF5C62934}"/>
    <cellStyle name="Input 2 2 2 4 2" xfId="46263" xr:uid="{98DBABCC-D5C2-4BEB-82D1-C4C1A93E9DDF}"/>
    <cellStyle name="Input 2 2 2 4 2 2" xfId="50267" xr:uid="{7C1D8AE8-14CA-4E54-92B5-E6E64AC2C95D}"/>
    <cellStyle name="Input 2 2 2 4 2 2 2" xfId="60342" xr:uid="{406F84CB-217E-4AC0-9A0B-BCFE3D383A05}"/>
    <cellStyle name="Input 2 2 2 4 2 3" xfId="58290" xr:uid="{B88B290F-C38D-43E3-B178-EACDB969E138}"/>
    <cellStyle name="Input 2 2 2 4 3" xfId="48433" xr:uid="{B74E9FEF-1513-4D1A-86E5-FA5A0257733B}"/>
    <cellStyle name="Input 2 2 2 5" xfId="37369" xr:uid="{63831B55-6D89-4E77-AAC1-9C7035D7C95D}"/>
    <cellStyle name="Input 2 2 2 5 2" xfId="46264" xr:uid="{B4FDB09C-7BDD-46AC-BC74-8D505BB641CB}"/>
    <cellStyle name="Input 2 2 2 5 2 2" xfId="50268" xr:uid="{E3DCCBC8-31C1-4852-B92F-F227BD21F752}"/>
    <cellStyle name="Input 2 2 2 5 2 2 2" xfId="60343" xr:uid="{692966C0-5498-48A1-9A3A-9F6D2706E63C}"/>
    <cellStyle name="Input 2 2 2 5 2 3" xfId="58291" xr:uid="{5105B6D0-DE51-4A05-BA3E-2F89E4EC875D}"/>
    <cellStyle name="Input 2 2 2 5 3" xfId="48434" xr:uid="{89C3C773-7AFB-42AE-8D7F-35BF77D2CD38}"/>
    <cellStyle name="Input 2 2 2 6" xfId="46260" xr:uid="{33EBBB23-D816-4C59-AAF1-F118BCE6C9F0}"/>
    <cellStyle name="Input 2 2 2 6 2" xfId="50264" xr:uid="{92A4FE9C-BA01-4143-80ED-6FF48C8E7EC2}"/>
    <cellStyle name="Input 2 2 2 6 2 2" xfId="60339" xr:uid="{7E556405-9D78-4B84-878C-00971A9D1F30}"/>
    <cellStyle name="Input 2 2 2 6 3" xfId="58287" xr:uid="{D456CDC2-B116-434B-B720-2DFBABD4E2C8}"/>
    <cellStyle name="Input 2 2 2 7" xfId="48430" xr:uid="{AEA4226B-A662-4BF6-84B4-CF46E6E94B49}"/>
    <cellStyle name="Input 2 2 2_Rev &amp; Serv Trans (MXP)" xfId="37370" xr:uid="{5D1294BA-8D33-45C1-AF20-6A01F467147D}"/>
    <cellStyle name="Input 2 2 3" xfId="37371" xr:uid="{41F97451-6DFA-47CE-A9C7-AA415EA3755C}"/>
    <cellStyle name="Input 2 2 3 2" xfId="37372" xr:uid="{E3600313-94B3-45F8-A3A7-6842CBA8B673}"/>
    <cellStyle name="Input 2 2 3 2 2" xfId="46266" xr:uid="{8EC1E129-8BE5-4FBB-AE63-B0B6ADB5DABF}"/>
    <cellStyle name="Input 2 2 3 2 2 2" xfId="50270" xr:uid="{B4487BB4-C4E3-456A-B81A-3AA5DD6234DB}"/>
    <cellStyle name="Input 2 2 3 2 2 2 2" xfId="60345" xr:uid="{6FF7FF92-1A08-4BFE-B091-53BE1BA75DB5}"/>
    <cellStyle name="Input 2 2 3 2 2 3" xfId="58293" xr:uid="{CF9AD1A0-D4A2-4C01-858F-C4438D1709C1}"/>
    <cellStyle name="Input 2 2 3 2 3" xfId="48436" xr:uid="{304F6C50-4F73-4C0D-8DE8-0E7048EBD154}"/>
    <cellStyle name="Input 2 2 3 3" xfId="37373" xr:uid="{1AE3C519-99E4-49A6-A153-2F9F62635DD8}"/>
    <cellStyle name="Input 2 2 3 3 2" xfId="46267" xr:uid="{D98043C3-C025-488B-A8CE-A7784DB6D8E0}"/>
    <cellStyle name="Input 2 2 3 3 2 2" xfId="50271" xr:uid="{4B5DD3FD-58BE-4C13-B7F7-C161B9217054}"/>
    <cellStyle name="Input 2 2 3 3 2 2 2" xfId="60346" xr:uid="{D9093654-9ECF-4E21-87CC-10400C5CF57D}"/>
    <cellStyle name="Input 2 2 3 3 2 3" xfId="58294" xr:uid="{2D0A9E25-D561-433B-9F90-D1859CE26EC5}"/>
    <cellStyle name="Input 2 2 3 3 3" xfId="48437" xr:uid="{4F6E01A0-87DB-4FF0-89C1-E485D3F0774A}"/>
    <cellStyle name="Input 2 2 3 4" xfId="37374" xr:uid="{3C5998FA-2CAE-4AAF-A91A-CC51F629C716}"/>
    <cellStyle name="Input 2 2 3 4 2" xfId="46268" xr:uid="{E822A290-8CF1-4842-BACC-A6F7CDD5B734}"/>
    <cellStyle name="Input 2 2 3 4 2 2" xfId="50272" xr:uid="{116654EA-2913-491E-9B59-0E644371D190}"/>
    <cellStyle name="Input 2 2 3 4 2 2 2" xfId="60347" xr:uid="{E0085049-3922-4910-B962-451E49722E78}"/>
    <cellStyle name="Input 2 2 3 4 2 3" xfId="58295" xr:uid="{320A36C8-AE1A-4C11-81EA-8645E45BCB3E}"/>
    <cellStyle name="Input 2 2 3 4 3" xfId="48438" xr:uid="{8C9573EA-D607-4C18-9AB0-CA3B315E253D}"/>
    <cellStyle name="Input 2 2 3 5" xfId="37375" xr:uid="{14BF4EA7-1628-4A0C-BB79-EFA7C0498F5D}"/>
    <cellStyle name="Input 2 2 3 5 2" xfId="46269" xr:uid="{054287C8-8D7C-46D9-AF2B-1F2C9AFE98A0}"/>
    <cellStyle name="Input 2 2 3 5 2 2" xfId="50273" xr:uid="{B343FF98-0152-494A-866D-F25F4CB2D5D9}"/>
    <cellStyle name="Input 2 2 3 5 2 2 2" xfId="60348" xr:uid="{6F0DCE6A-79CE-49A4-A45C-5986F0473509}"/>
    <cellStyle name="Input 2 2 3 5 2 3" xfId="58296" xr:uid="{FF90CFE9-AFFD-4E0C-8931-E6DCF3CE9608}"/>
    <cellStyle name="Input 2 2 3 5 3" xfId="48439" xr:uid="{79C19DD7-9C4B-4931-9B4B-3C937E23B514}"/>
    <cellStyle name="Input 2 2 3 6" xfId="46265" xr:uid="{ADCBF555-FD50-4746-B35B-7DEFED28966C}"/>
    <cellStyle name="Input 2 2 3 6 2" xfId="50269" xr:uid="{28984917-779C-481C-9FEB-F6ECDFFD4DF4}"/>
    <cellStyle name="Input 2 2 3 6 2 2" xfId="60344" xr:uid="{7DBE7FA5-0997-4E48-8549-56E9ECFF4324}"/>
    <cellStyle name="Input 2 2 3 6 3" xfId="58292" xr:uid="{B3752972-11AE-4BE9-BCD3-7B0991959940}"/>
    <cellStyle name="Input 2 2 3 7" xfId="48435" xr:uid="{D325D240-8A59-466B-8AA5-31B4AD39C4B2}"/>
    <cellStyle name="Input 2 2 3_Rev &amp; Serv Trans (MXP)" xfId="37376" xr:uid="{D4EB723E-6E9B-49BD-B1B0-F1DD9737FB55}"/>
    <cellStyle name="Input 2 2 4" xfId="37377" xr:uid="{7C3D7597-7F50-46D0-A099-3200AC42C9B8}"/>
    <cellStyle name="Input 2 2 4 2" xfId="46270" xr:uid="{1C8C434B-071C-43F5-992C-BD0D57D976E1}"/>
    <cellStyle name="Input 2 2 4 2 2" xfId="50274" xr:uid="{CFFC0BD5-51F6-4853-B6E3-71398F4061F0}"/>
    <cellStyle name="Input 2 2 4 2 2 2" xfId="60349" xr:uid="{6FDFB185-105F-4F46-B924-0717398E3E4B}"/>
    <cellStyle name="Input 2 2 4 2 3" xfId="58297" xr:uid="{F5D72181-F104-41D0-A949-89A2F7D7261F}"/>
    <cellStyle name="Input 2 2 4 3" xfId="48440" xr:uid="{AD68EA2F-6318-4205-90FE-44626B216506}"/>
    <cellStyle name="Input 2 2 5" xfId="37378" xr:uid="{CC64D904-F6C6-45A7-9C55-B122BDD9DADC}"/>
    <cellStyle name="Input 2 2 5 2" xfId="46271" xr:uid="{A4309645-3A74-4B4A-BF7C-07181AE8012F}"/>
    <cellStyle name="Input 2 2 5 2 2" xfId="50275" xr:uid="{FC484500-71DF-4DA3-867E-A32D5E0A59F3}"/>
    <cellStyle name="Input 2 2 5 2 2 2" xfId="60350" xr:uid="{4A525178-9FEA-4884-BC77-62723341ED5B}"/>
    <cellStyle name="Input 2 2 5 2 3" xfId="58298" xr:uid="{724D0A8E-608A-4866-B039-7746B4CA5017}"/>
    <cellStyle name="Input 2 2 5 3" xfId="48441" xr:uid="{2975A9F4-5C55-4C38-9BE7-2119E552AB94}"/>
    <cellStyle name="Input 2 2 6" xfId="37379" xr:uid="{FBB029EF-C180-4C38-A734-0DED26BBFBD0}"/>
    <cellStyle name="Input 2 2 6 2" xfId="46272" xr:uid="{F81F4FB1-85DA-4305-9456-12E322706D21}"/>
    <cellStyle name="Input 2 2 6 2 2" xfId="50276" xr:uid="{58421EF4-BB8F-43F2-BC3D-9CBCB590B32A}"/>
    <cellStyle name="Input 2 2 6 2 2 2" xfId="60351" xr:uid="{80CD0E9B-F4D8-42C5-8BAE-C17F525316CB}"/>
    <cellStyle name="Input 2 2 6 2 3" xfId="58299" xr:uid="{EF0C604C-70FC-4F7F-9AED-0E1211793B0E}"/>
    <cellStyle name="Input 2 2 6 3" xfId="48442" xr:uid="{6107E97D-219A-42F3-AFC6-AC8C69E3340F}"/>
    <cellStyle name="Input 2 2 7" xfId="37380" xr:uid="{FF40FA88-D5F5-4AAC-9103-25C12C4B35A7}"/>
    <cellStyle name="Input 2 2 7 2" xfId="46273" xr:uid="{9E690C8F-46FE-4825-9486-FB08816FCCEE}"/>
    <cellStyle name="Input 2 2 7 2 2" xfId="50277" xr:uid="{1233EDC4-D83B-474B-975A-6FA3B696B800}"/>
    <cellStyle name="Input 2 2 7 2 2 2" xfId="60352" xr:uid="{7A99116D-8D1E-45B3-9071-6B333770E87D}"/>
    <cellStyle name="Input 2 2 7 2 3" xfId="58300" xr:uid="{ADA024C3-DBE7-4569-83DA-4B700D9A2866}"/>
    <cellStyle name="Input 2 2 7 3" xfId="48443" xr:uid="{B9BE4CE6-CBCC-41EC-8F43-3A9AF2726B44}"/>
    <cellStyle name="Input 2 2 8" xfId="46259" xr:uid="{E1128882-AC7D-4855-B212-BC329ACC0850}"/>
    <cellStyle name="Input 2 2 8 2" xfId="50263" xr:uid="{86CF1AE2-A205-4A50-B720-C928204528E2}"/>
    <cellStyle name="Input 2 2 8 2 2" xfId="60338" xr:uid="{E6B06A00-7D1F-4062-8F12-84BD371FBBE1}"/>
    <cellStyle name="Input 2 2 8 3" xfId="58286" xr:uid="{78C7B566-DFF3-4A26-A698-A21352C1B9E3}"/>
    <cellStyle name="Input 2 2 9" xfId="48429" xr:uid="{C0091BB9-63CB-4494-A576-A8A5CC8B42FD}"/>
    <cellStyle name="Input 2 2_Rev &amp; Serv Trans (MXP)" xfId="37381" xr:uid="{8C036535-BB30-4D05-A8DA-8AAE61C82E89}"/>
    <cellStyle name="Input 2 3" xfId="19214" xr:uid="{AE598344-5D44-471D-A644-FA6029342056}"/>
    <cellStyle name="Input 2 3 10" xfId="37382" xr:uid="{6FBFBDFC-7C12-4B4C-B937-CBF7957C9357}"/>
    <cellStyle name="Input 2 3 2" xfId="37383" xr:uid="{4899B7F5-F288-4B9E-AC73-2B135A10FA63}"/>
    <cellStyle name="Input 2 3 2 2" xfId="37384" xr:uid="{6637F1A9-AFE8-44A5-8DBA-D481941A0AAA}"/>
    <cellStyle name="Input 2 3 2 2 2" xfId="46276" xr:uid="{3CF6343C-BFFF-4BB5-9F5B-D5AE2B822D5E}"/>
    <cellStyle name="Input 2 3 2 2 2 2" xfId="50280" xr:uid="{6F1472D4-7807-4E47-A1E1-FD09D68F6ABD}"/>
    <cellStyle name="Input 2 3 2 2 2 2 2" xfId="60355" xr:uid="{4A44C7C4-1D58-4486-B75D-7EDEE52605BA}"/>
    <cellStyle name="Input 2 3 2 2 2 3" xfId="58303" xr:uid="{DAAFA763-B09D-4A8C-AAEB-C19B0BC06C7A}"/>
    <cellStyle name="Input 2 3 2 2 3" xfId="48446" xr:uid="{E35218D9-2774-4E87-9539-928CEA5C2FDE}"/>
    <cellStyle name="Input 2 3 2 3" xfId="37385" xr:uid="{205A3CAC-5CDD-43B6-9771-53DAD2EBA1E4}"/>
    <cellStyle name="Input 2 3 2 3 2" xfId="46277" xr:uid="{D996F52F-263D-4194-8774-8EF5E4F0B6BB}"/>
    <cellStyle name="Input 2 3 2 3 2 2" xfId="50281" xr:uid="{2303A5AB-07E6-434A-9FCB-10E8BDE6054C}"/>
    <cellStyle name="Input 2 3 2 3 2 2 2" xfId="60356" xr:uid="{D353D10A-852E-411F-94A8-090354A81EF0}"/>
    <cellStyle name="Input 2 3 2 3 2 3" xfId="58304" xr:uid="{1976BAC6-D97C-48FA-85F3-A57CA1575F41}"/>
    <cellStyle name="Input 2 3 2 3 3" xfId="48447" xr:uid="{86EC9B09-ABE4-4917-8C29-D476941919A7}"/>
    <cellStyle name="Input 2 3 2 4" xfId="37386" xr:uid="{39B79AD3-D4BB-433A-8BD4-14EF547223C1}"/>
    <cellStyle name="Input 2 3 2 4 2" xfId="46278" xr:uid="{D9B8437E-97D0-4E6C-965A-4E4F0D961CDC}"/>
    <cellStyle name="Input 2 3 2 4 2 2" xfId="50282" xr:uid="{B68CFF32-4B3B-4E30-B8E7-E972482A9611}"/>
    <cellStyle name="Input 2 3 2 4 2 2 2" xfId="60357" xr:uid="{09814F5C-6A28-408E-8500-E10B7BC578E8}"/>
    <cellStyle name="Input 2 3 2 4 2 3" xfId="58305" xr:uid="{E97D3B68-D8C8-4116-B13E-F669017C8429}"/>
    <cellStyle name="Input 2 3 2 4 3" xfId="48448" xr:uid="{D09C7B43-CEB6-4C3D-94B7-BDE2F28D613E}"/>
    <cellStyle name="Input 2 3 2 5" xfId="37387" xr:uid="{F4F10C96-FEEE-425E-BCE4-28D76061E8ED}"/>
    <cellStyle name="Input 2 3 2 5 2" xfId="46279" xr:uid="{4C6BF979-BD43-4883-AB01-5CA29633AFF7}"/>
    <cellStyle name="Input 2 3 2 5 2 2" xfId="50283" xr:uid="{5D09FE2C-04BC-4967-85BA-F8828533062F}"/>
    <cellStyle name="Input 2 3 2 5 2 2 2" xfId="60358" xr:uid="{7940FC3C-1D7F-4A37-AA2D-4796B9736FAB}"/>
    <cellStyle name="Input 2 3 2 5 2 3" xfId="58306" xr:uid="{A938330B-CEF5-46DD-AA85-9151A067B5A0}"/>
    <cellStyle name="Input 2 3 2 5 3" xfId="48449" xr:uid="{E5087EF5-46FA-4CD6-8FB2-BB05F162BFA7}"/>
    <cellStyle name="Input 2 3 2 6" xfId="46275" xr:uid="{1B340B58-DA39-4752-AA11-C5A6F744645D}"/>
    <cellStyle name="Input 2 3 2 6 2" xfId="50279" xr:uid="{035AC928-A8D5-4554-A998-B963692F1F73}"/>
    <cellStyle name="Input 2 3 2 6 2 2" xfId="60354" xr:uid="{C078A158-262E-4477-9A97-AD5DA506488E}"/>
    <cellStyle name="Input 2 3 2 6 3" xfId="58302" xr:uid="{88503266-6D59-4171-AC94-3B9A44F81C87}"/>
    <cellStyle name="Input 2 3 2 7" xfId="48445" xr:uid="{4DB62A47-F618-41B2-993E-9CC50B54E34F}"/>
    <cellStyle name="Input 2 3 2_Rev &amp; Serv Trans (MXP)" xfId="37388" xr:uid="{B400C882-85CB-463A-BDBA-593D5F617FA2}"/>
    <cellStyle name="Input 2 3 3" xfId="37389" xr:uid="{98C14DB0-3A8D-444F-B292-AB99E5DD61A4}"/>
    <cellStyle name="Input 2 3 3 2" xfId="37390" xr:uid="{6C03A2D1-7E3F-462B-A7DB-4BAA564672B8}"/>
    <cellStyle name="Input 2 3 3 2 2" xfId="46281" xr:uid="{23AE72B8-8A0D-4F27-8E87-B89A52130435}"/>
    <cellStyle name="Input 2 3 3 2 2 2" xfId="50285" xr:uid="{3A10D7D2-24D0-426C-8D4B-DDF6E47F145F}"/>
    <cellStyle name="Input 2 3 3 2 2 2 2" xfId="60360" xr:uid="{81C57253-5D89-4FD0-AC23-2290C3194738}"/>
    <cellStyle name="Input 2 3 3 2 2 3" xfId="58308" xr:uid="{20918153-E260-40AF-ABD0-1E75A40C638C}"/>
    <cellStyle name="Input 2 3 3 2 3" xfId="48451" xr:uid="{348CD689-A632-4843-B574-1BFEDEA998E1}"/>
    <cellStyle name="Input 2 3 3 3" xfId="37391" xr:uid="{F0BFBB4E-7EBE-4DD8-AA65-FAF5FB80C392}"/>
    <cellStyle name="Input 2 3 3 3 2" xfId="46282" xr:uid="{5BED0B00-259E-4CA7-BD89-E358633D5C48}"/>
    <cellStyle name="Input 2 3 3 3 2 2" xfId="50286" xr:uid="{0D55E426-2657-4B80-A301-98F78288658C}"/>
    <cellStyle name="Input 2 3 3 3 2 2 2" xfId="60361" xr:uid="{30A6645B-8C1E-4BDD-A97D-735426F67868}"/>
    <cellStyle name="Input 2 3 3 3 2 3" xfId="58309" xr:uid="{5EC481FC-918E-480F-83B5-E38843563034}"/>
    <cellStyle name="Input 2 3 3 3 3" xfId="48452" xr:uid="{4634C824-B7C5-4B35-921C-779CF4FE9996}"/>
    <cellStyle name="Input 2 3 3 4" xfId="37392" xr:uid="{02B830C4-ECA1-4636-93FE-DBA9AAD84345}"/>
    <cellStyle name="Input 2 3 3 4 2" xfId="46283" xr:uid="{F0C081BF-49E8-439A-A940-08A69980D74D}"/>
    <cellStyle name="Input 2 3 3 4 2 2" xfId="50287" xr:uid="{12CDE9B9-C990-43D4-BD8A-BD99859B5092}"/>
    <cellStyle name="Input 2 3 3 4 2 2 2" xfId="60362" xr:uid="{9DCF9E6A-B5F7-4FDB-810E-E0AC91D16644}"/>
    <cellStyle name="Input 2 3 3 4 2 3" xfId="58310" xr:uid="{FFFEF6E2-07FC-4A5C-AA14-19E0834325C6}"/>
    <cellStyle name="Input 2 3 3 4 3" xfId="48453" xr:uid="{7A32E24B-AA66-466D-A8CB-038B15E9B1B8}"/>
    <cellStyle name="Input 2 3 3 5" xfId="37393" xr:uid="{DFC69EE2-1DEA-47D3-A0F6-82042D0070D1}"/>
    <cellStyle name="Input 2 3 3 5 2" xfId="46284" xr:uid="{25A26143-5808-4EC9-9742-D09114F61FBC}"/>
    <cellStyle name="Input 2 3 3 5 2 2" xfId="50288" xr:uid="{3F99AF3A-37E2-41FF-A24E-08504CD94AC6}"/>
    <cellStyle name="Input 2 3 3 5 2 2 2" xfId="60363" xr:uid="{0A007AF1-8DA3-446B-8331-FD6A3CB2EAB7}"/>
    <cellStyle name="Input 2 3 3 5 2 3" xfId="58311" xr:uid="{D2744A61-E3E8-4472-B5E7-8AE19023476C}"/>
    <cellStyle name="Input 2 3 3 5 3" xfId="48454" xr:uid="{ED6B734A-66A0-443E-8F09-DD0874FA9679}"/>
    <cellStyle name="Input 2 3 3 6" xfId="46280" xr:uid="{7EFFE11E-056C-433C-89FD-A3C5561CB196}"/>
    <cellStyle name="Input 2 3 3 6 2" xfId="50284" xr:uid="{33DC87A5-02A2-42D4-B86D-42B3533511AD}"/>
    <cellStyle name="Input 2 3 3 6 2 2" xfId="60359" xr:uid="{CBB2DD8C-FA4A-4BF2-80FD-4D5D7F30B6A3}"/>
    <cellStyle name="Input 2 3 3 6 3" xfId="58307" xr:uid="{8A829E28-C3D7-4997-A5E8-9136D91AEFC9}"/>
    <cellStyle name="Input 2 3 3 7" xfId="48450" xr:uid="{55C73652-241F-4FBA-A1B2-D50FC5FE87E1}"/>
    <cellStyle name="Input 2 3 3_Rev &amp; Serv Trans (MXP)" xfId="37394" xr:uid="{497A7F31-72A2-4522-ACD7-7E855CCE6DE4}"/>
    <cellStyle name="Input 2 3 4" xfId="37395" xr:uid="{B02EB23E-7E41-43A1-AEF1-2464AA4A3FC0}"/>
    <cellStyle name="Input 2 3 4 2" xfId="46285" xr:uid="{897E8CAC-EB62-4147-BB6C-C6B815F92041}"/>
    <cellStyle name="Input 2 3 4 2 2" xfId="50289" xr:uid="{A9052053-5BDD-413B-91A7-73DBC3A684F1}"/>
    <cellStyle name="Input 2 3 4 2 2 2" xfId="60364" xr:uid="{B517254E-C091-4500-BD6F-E2E6417C18E3}"/>
    <cellStyle name="Input 2 3 4 2 3" xfId="58312" xr:uid="{4EA60626-A414-47A0-BFDC-67E5F58DA1E6}"/>
    <cellStyle name="Input 2 3 4 3" xfId="48455" xr:uid="{1F252DAE-1A17-4D10-9A0B-AA2C8E043202}"/>
    <cellStyle name="Input 2 3 5" xfId="37396" xr:uid="{D252A837-A1AB-4015-AD4E-4668F51E9557}"/>
    <cellStyle name="Input 2 3 5 2" xfId="46286" xr:uid="{FEEFCA78-F37D-4EF4-A465-F4CAA4F3ACE5}"/>
    <cellStyle name="Input 2 3 5 2 2" xfId="50290" xr:uid="{FBDE0F96-736A-4367-9B8D-C0C81EEA517D}"/>
    <cellStyle name="Input 2 3 5 2 2 2" xfId="60365" xr:uid="{178A7211-57F6-404B-86A6-8B46714E3598}"/>
    <cellStyle name="Input 2 3 5 2 3" xfId="58313" xr:uid="{27196068-23AF-483B-B3C0-9C2E7A4F52ED}"/>
    <cellStyle name="Input 2 3 5 3" xfId="48456" xr:uid="{61907931-1DF6-4E8A-9986-EDBC8579CD95}"/>
    <cellStyle name="Input 2 3 6" xfId="37397" xr:uid="{1E0C1301-37A3-449C-B33E-F1FDC509157F}"/>
    <cellStyle name="Input 2 3 6 2" xfId="46287" xr:uid="{D6E28261-6B14-400F-93A3-9CE7E392B212}"/>
    <cellStyle name="Input 2 3 6 2 2" xfId="50291" xr:uid="{384FBAB5-94F1-4AAB-858B-F032E9A92AA7}"/>
    <cellStyle name="Input 2 3 6 2 2 2" xfId="60366" xr:uid="{1566B18D-CDCF-41DE-B7A2-220BAC8C5D32}"/>
    <cellStyle name="Input 2 3 6 2 3" xfId="58314" xr:uid="{04E287F6-8F0F-46F9-83B0-0E93A369727E}"/>
    <cellStyle name="Input 2 3 6 3" xfId="48457" xr:uid="{B19637DF-2427-4C79-BAD7-ADD7E611774B}"/>
    <cellStyle name="Input 2 3 7" xfId="37398" xr:uid="{E62D2600-82B7-431D-BB83-548FBF73CEB9}"/>
    <cellStyle name="Input 2 3 7 2" xfId="46288" xr:uid="{98D508F0-65FA-4986-9332-1B8ADC61A0DE}"/>
    <cellStyle name="Input 2 3 7 2 2" xfId="50292" xr:uid="{07A09F61-00F9-41ED-A011-C4AC0DB47322}"/>
    <cellStyle name="Input 2 3 7 2 2 2" xfId="60367" xr:uid="{429468A9-E27A-4FAD-A7A2-95D074C5B103}"/>
    <cellStyle name="Input 2 3 7 2 3" xfId="58315" xr:uid="{98430BC8-C77A-4CF6-AE92-8707C1699CA9}"/>
    <cellStyle name="Input 2 3 7 3" xfId="48458" xr:uid="{A9EF58D3-9464-4292-B6C9-2531B6E7F3B8}"/>
    <cellStyle name="Input 2 3 8" xfId="46274" xr:uid="{F11EB3AA-5416-4749-A051-C6E8838B19E6}"/>
    <cellStyle name="Input 2 3 8 2" xfId="50278" xr:uid="{94D3CF54-FBCD-4FE0-9C4D-B9B25E1CBC38}"/>
    <cellStyle name="Input 2 3 8 2 2" xfId="60353" xr:uid="{C32BC94B-52F8-4CC4-B0B8-F4AF51AF8F31}"/>
    <cellStyle name="Input 2 3 8 3" xfId="58301" xr:uid="{24A88977-7C1D-46B2-90EB-6D58EECD9DAA}"/>
    <cellStyle name="Input 2 3 9" xfId="48444" xr:uid="{BD3F3477-3D97-4B9B-9341-07CCED83BC09}"/>
    <cellStyle name="Input 2 3_Rev &amp; Serv Trans (MXP)" xfId="37399" xr:uid="{44BB7CCE-D1EF-4967-9451-BF29BEAC718D}"/>
    <cellStyle name="Input 2 4" xfId="19215" xr:uid="{49EC6CC4-8BE2-4E1A-984A-7F820BC978DE}"/>
    <cellStyle name="Input 2 4 2" xfId="37400" xr:uid="{F311A712-B653-4028-B953-005E32E04F03}"/>
    <cellStyle name="Input 2 4 2 2" xfId="46290" xr:uid="{E307C35B-B000-47B2-BDC0-C6FFCAFE4F51}"/>
    <cellStyle name="Input 2 4 2 2 2" xfId="50294" xr:uid="{F0DB8C18-2E99-4816-9F4A-47EEC6143AE0}"/>
    <cellStyle name="Input 2 4 2 2 2 2" xfId="60369" xr:uid="{56AB00A3-5EB8-475B-831E-11F396B038F3}"/>
    <cellStyle name="Input 2 4 2 2 3" xfId="58317" xr:uid="{13F1C647-124B-4A6B-A12F-74F8F74E6C6A}"/>
    <cellStyle name="Input 2 4 2 3" xfId="48460" xr:uid="{E05F3E35-E8C1-4D17-8DE8-213D07633722}"/>
    <cellStyle name="Input 2 4 3" xfId="37401" xr:uid="{ED69F849-3EE3-4E50-AC60-35F768C8BD15}"/>
    <cellStyle name="Input 2 4 3 2" xfId="46291" xr:uid="{DCCB9FE3-9BA0-4969-B0F2-02907EB17B48}"/>
    <cellStyle name="Input 2 4 3 2 2" xfId="50295" xr:uid="{30E22731-C30E-4ED3-B467-960DE251E82A}"/>
    <cellStyle name="Input 2 4 3 2 2 2" xfId="60370" xr:uid="{CB8352FC-F5EB-47EB-AA76-7DD4C24349DD}"/>
    <cellStyle name="Input 2 4 3 2 3" xfId="58318" xr:uid="{B83F451A-4002-4362-8807-3D258A5474C0}"/>
    <cellStyle name="Input 2 4 3 3" xfId="48461" xr:uid="{03292109-88FA-48F3-B28B-DC6228361567}"/>
    <cellStyle name="Input 2 4 4" xfId="37402" xr:uid="{1D343098-57A6-4E20-8DE9-FF4DCAEDB2A6}"/>
    <cellStyle name="Input 2 4 4 2" xfId="46292" xr:uid="{52637F77-96B9-41F1-B028-D027F5E1DF90}"/>
    <cellStyle name="Input 2 4 4 2 2" xfId="50296" xr:uid="{610B0B58-E89C-4131-AE7C-CE4FFD798BAE}"/>
    <cellStyle name="Input 2 4 4 2 2 2" xfId="60371" xr:uid="{537835AE-B492-4751-9921-839DFF9B8503}"/>
    <cellStyle name="Input 2 4 4 2 3" xfId="58319" xr:uid="{E8740FBA-2446-415E-9C39-E486FF3EB5D2}"/>
    <cellStyle name="Input 2 4 4 3" xfId="48462" xr:uid="{6CF31F37-2F81-4708-9410-D28433D9F94F}"/>
    <cellStyle name="Input 2 4 5" xfId="37403" xr:uid="{D5C7A2CB-8DF0-4D79-8ED4-ACD47F4A185C}"/>
    <cellStyle name="Input 2 4 5 2" xfId="46293" xr:uid="{4CF909D6-183F-4470-8A0F-12F799561319}"/>
    <cellStyle name="Input 2 4 5 2 2" xfId="50297" xr:uid="{4A3E3700-A55A-471C-8746-F6B7FA6ED18F}"/>
    <cellStyle name="Input 2 4 5 2 2 2" xfId="60372" xr:uid="{44258B6A-3C0F-43D2-8809-39EAC3E39520}"/>
    <cellStyle name="Input 2 4 5 2 3" xfId="58320" xr:uid="{C0275318-1017-4BF8-B217-1D2692B6EFF5}"/>
    <cellStyle name="Input 2 4 5 3" xfId="48463" xr:uid="{05C613AA-CC7B-406A-B887-18EEAA47D1D6}"/>
    <cellStyle name="Input 2 4 6" xfId="46289" xr:uid="{C4C2F826-5AD3-4907-B813-EC704CC4436C}"/>
    <cellStyle name="Input 2 4 6 2" xfId="50293" xr:uid="{E964B80C-C8C3-4FF8-9798-A7BCD4C24225}"/>
    <cellStyle name="Input 2 4 6 2 2" xfId="60368" xr:uid="{ABED241F-1333-47B6-91D5-FA6B205C09AB}"/>
    <cellStyle name="Input 2 4 6 3" xfId="58316" xr:uid="{08F1DF3F-FF3D-452F-8B4A-DC836BE73F95}"/>
    <cellStyle name="Input 2 4 7" xfId="48459" xr:uid="{E71BC699-519F-4EED-A682-87AF1B684B6C}"/>
    <cellStyle name="Input 2 4_Rev &amp; Serv Trans (MXP)" xfId="37404" xr:uid="{EAB9A4F2-2357-4393-9EE2-51502296F2F1}"/>
    <cellStyle name="Input 2 5" xfId="19216" xr:uid="{8CBDC17A-089C-4E24-8A64-A6AF29F0297E}"/>
    <cellStyle name="Input 2 5 2" xfId="37405" xr:uid="{6797E5DE-C813-42B2-BA18-3104FC0D0B1D}"/>
    <cellStyle name="Input 2 5 2 2" xfId="46295" xr:uid="{AFF8F4E7-F11E-4BFB-B72A-5B254CDBC84D}"/>
    <cellStyle name="Input 2 5 2 2 2" xfId="50299" xr:uid="{BA55B1D1-2024-495D-AA68-F53A4321668E}"/>
    <cellStyle name="Input 2 5 2 2 2 2" xfId="60374" xr:uid="{A8789B27-45E1-4800-BB35-05663522ABC7}"/>
    <cellStyle name="Input 2 5 2 2 3" xfId="58322" xr:uid="{0CAF428B-05AE-4557-83B5-C7EF54F5A22D}"/>
    <cellStyle name="Input 2 5 2 3" xfId="48465" xr:uid="{B80E1BB8-7B16-4EE8-9E92-98D48E79CE21}"/>
    <cellStyle name="Input 2 5 3" xfId="37406" xr:uid="{A21BDF17-F469-4E5C-9703-ACE620352CB4}"/>
    <cellStyle name="Input 2 5 3 2" xfId="46296" xr:uid="{44DE5A1E-C780-44C2-9405-B4D8C76A9A60}"/>
    <cellStyle name="Input 2 5 3 2 2" xfId="50300" xr:uid="{7D74E316-E9E5-4B15-BC8B-8BABAD007A56}"/>
    <cellStyle name="Input 2 5 3 2 2 2" xfId="60375" xr:uid="{C88A743A-FF39-410A-A108-CBC20B56E841}"/>
    <cellStyle name="Input 2 5 3 2 3" xfId="58323" xr:uid="{EE57CBCF-7DF2-417B-9185-A24286CC6DC8}"/>
    <cellStyle name="Input 2 5 3 3" xfId="48466" xr:uid="{F9D0F9CA-16EF-4F37-8AF8-637FA51F73FF}"/>
    <cellStyle name="Input 2 5 4" xfId="37407" xr:uid="{0A049B65-BBE9-48E2-B7B2-23068CB2BDD7}"/>
    <cellStyle name="Input 2 5 4 2" xfId="46297" xr:uid="{EEE226DF-53DD-4176-AC35-5CDA3C485747}"/>
    <cellStyle name="Input 2 5 4 2 2" xfId="50301" xr:uid="{618AA674-F993-48E2-9A98-EDD2F16EF08A}"/>
    <cellStyle name="Input 2 5 4 2 2 2" xfId="60376" xr:uid="{9775FC1D-D9F3-4A87-BD95-D2FFD21DFA29}"/>
    <cellStyle name="Input 2 5 4 2 3" xfId="58324" xr:uid="{C3368922-62F8-4A54-90F5-63F26AC2F538}"/>
    <cellStyle name="Input 2 5 4 3" xfId="48467" xr:uid="{80931037-B562-42DD-B906-1FA713693CA3}"/>
    <cellStyle name="Input 2 5 5" xfId="37408" xr:uid="{F531FC61-027E-4738-90EC-E16126148A92}"/>
    <cellStyle name="Input 2 5 5 2" xfId="46298" xr:uid="{EBFF9693-C5B5-4AC1-82AE-5AF618292042}"/>
    <cellStyle name="Input 2 5 5 2 2" xfId="50302" xr:uid="{07148B93-5992-4481-A904-D904B7EA3E79}"/>
    <cellStyle name="Input 2 5 5 2 2 2" xfId="60377" xr:uid="{7F82C63B-93D4-4A40-BE38-BC6FBD3549BE}"/>
    <cellStyle name="Input 2 5 5 2 3" xfId="58325" xr:uid="{7DAB909A-535D-4A06-BEDC-42CB3EA81E9E}"/>
    <cellStyle name="Input 2 5 5 3" xfId="48468" xr:uid="{AF836AC7-326A-46D6-8B51-6D577A3EFE14}"/>
    <cellStyle name="Input 2 5 6" xfId="46294" xr:uid="{A3EAAA1D-99B3-43E3-A356-04078F1C3DD6}"/>
    <cellStyle name="Input 2 5 6 2" xfId="50298" xr:uid="{145D9723-0BDE-4A1A-BF2A-5BC1AAAF6CF6}"/>
    <cellStyle name="Input 2 5 6 2 2" xfId="60373" xr:uid="{43A9DCB4-C4DB-4DDA-842E-FE6551117A52}"/>
    <cellStyle name="Input 2 5 6 3" xfId="58321" xr:uid="{11BE6086-5A60-415F-ACF4-513B194D4B3F}"/>
    <cellStyle name="Input 2 5 7" xfId="48464" xr:uid="{6F6DBA82-8326-4EE2-B5A8-3A0E3279DC4D}"/>
    <cellStyle name="Input 2 5_Rev &amp; Serv Trans (MXP)" xfId="37409" xr:uid="{AF5993AC-EB0C-4EA6-B182-B39BD81106BA}"/>
    <cellStyle name="Input 2 6" xfId="37410" xr:uid="{77868817-BC7E-40D0-88DE-8894E1887659}"/>
    <cellStyle name="Input 2 6 2" xfId="46299" xr:uid="{D50084D7-6705-436F-9B86-217B3FB72600}"/>
    <cellStyle name="Input 2 6 2 2" xfId="50303" xr:uid="{AAEAE157-26F2-4346-B663-AAED1EC80D51}"/>
    <cellStyle name="Input 2 6 2 2 2" xfId="60378" xr:uid="{7506A8F0-AA83-4405-AA9D-96AFEB974E9C}"/>
    <cellStyle name="Input 2 6 2 3" xfId="58326" xr:uid="{C5D8C8E6-C598-421C-A2F9-08E5F167E537}"/>
    <cellStyle name="Input 2 6 3" xfId="48469" xr:uid="{5004F271-B7CA-4BD6-964C-B79F7D7301DA}"/>
    <cellStyle name="Input 2 7" xfId="37411" xr:uid="{0A5655E1-4686-4A3D-A7B7-0E2DBD69C5D6}"/>
    <cellStyle name="Input 2 7 2" xfId="46300" xr:uid="{B5DD2308-6574-49D8-B946-5DACF8B45E48}"/>
    <cellStyle name="Input 2 7 2 2" xfId="50304" xr:uid="{37895817-3E76-471C-AA7A-9760B2C98F3C}"/>
    <cellStyle name="Input 2 7 2 2 2" xfId="60379" xr:uid="{C8841E4E-5704-4BC2-803E-8ED0FCBD0B18}"/>
    <cellStyle name="Input 2 7 2 3" xfId="58327" xr:uid="{8B500A22-097C-4B71-8C42-61585C0DF19F}"/>
    <cellStyle name="Input 2 7 3" xfId="48470" xr:uid="{A9DCCB80-E130-405B-98C4-D6043C9B8D7C}"/>
    <cellStyle name="Input 2 8" xfId="37412" xr:uid="{67775DCC-53CA-4598-A3B2-196B9C5C4AD9}"/>
    <cellStyle name="Input 2 8 2" xfId="46301" xr:uid="{262A2425-6273-46D9-B2B4-00001F62EC58}"/>
    <cellStyle name="Input 2 8 2 2" xfId="50305" xr:uid="{8BA7EB1E-E238-46FE-BAF9-495A96D33562}"/>
    <cellStyle name="Input 2 8 2 2 2" xfId="60380" xr:uid="{63BED4EE-7AC2-4092-8658-84DD521DC159}"/>
    <cellStyle name="Input 2 8 2 3" xfId="58328" xr:uid="{5FECC6FF-8D8F-4292-8942-6BD2B92A9A6D}"/>
    <cellStyle name="Input 2 8 3" xfId="48471" xr:uid="{B2D30FD8-581F-425A-818A-94044336F7F8}"/>
    <cellStyle name="Input 2 9" xfId="37413" xr:uid="{689650EE-AA10-47E0-B970-3225D9216D78}"/>
    <cellStyle name="Input 2 9 2" xfId="46302" xr:uid="{E847C453-FE6A-4E0C-924A-45C3BDE5BCE7}"/>
    <cellStyle name="Input 2 9 2 2" xfId="50306" xr:uid="{E6E7E12B-2200-4B0E-AB3E-EE7BDEBC43A0}"/>
    <cellStyle name="Input 2 9 2 2 2" xfId="60381" xr:uid="{157896C4-9F48-451F-B1A4-75ACA1018CD8}"/>
    <cellStyle name="Input 2 9 2 3" xfId="58329" xr:uid="{7EE8AF28-8A52-47E5-9709-E0803C040596}"/>
    <cellStyle name="Input 2 9 3" xfId="48472" xr:uid="{A6C90044-4E9D-4831-B006-4B1E68175637}"/>
    <cellStyle name="Input 2_Rev &amp; Serv Trans (MXP)" xfId="37414" xr:uid="{72DDBCA5-8D9D-4014-A120-2923C1957B28}"/>
    <cellStyle name="Input 20" xfId="46403" xr:uid="{A4F6FDB2-9F2D-4A49-BAB3-67655DB15F59}"/>
    <cellStyle name="Input 21" xfId="46406" xr:uid="{3C29D667-3F6A-49A9-91AF-159796B6B300}"/>
    <cellStyle name="Input 22" xfId="46412" xr:uid="{7C4E1306-A35D-45D0-9E3B-20CF27970B79}"/>
    <cellStyle name="Input 23" xfId="46390" xr:uid="{A1F98D7E-9748-468B-8F5C-F79E681F70C3}"/>
    <cellStyle name="Input 24" xfId="46394" xr:uid="{38C1C690-8702-475D-B4C2-401B38081643}"/>
    <cellStyle name="Input 25" xfId="46378" xr:uid="{40259DE0-7D8D-4E7C-ADF1-45526D932708}"/>
    <cellStyle name="Input 26" xfId="46404" xr:uid="{D6572D6F-2E68-4308-B677-FB334BB7667B}"/>
    <cellStyle name="Input 27" xfId="46400" xr:uid="{40047FD5-750B-481C-B6C0-5378CCB45D82}"/>
    <cellStyle name="Input 28" xfId="46382" xr:uid="{5577BECC-A5A0-40F5-BDA1-5CECBB103A17}"/>
    <cellStyle name="Input 29" xfId="46407" xr:uid="{153516B3-714C-457F-84BC-A073CBF2FDA3}"/>
    <cellStyle name="Input 3" xfId="19217" xr:uid="{68A75ADE-0C52-451F-B3C9-43B6CE6BC407}"/>
    <cellStyle name="Input 3 10" xfId="33971" xr:uid="{144A88E5-BBFD-445F-A96E-7AF7ADBB0DBF}"/>
    <cellStyle name="Input 3 2" xfId="19218" xr:uid="{E8909DFA-0BEB-4BCE-8DD2-47ECD24904AB}"/>
    <cellStyle name="Input 3 2 2" xfId="37417" xr:uid="{49A3CDD7-FE2C-4D96-AC10-14FDC510BA26}"/>
    <cellStyle name="Input 3 2 2 2" xfId="46305" xr:uid="{8AA2ABAB-627E-4115-A7E7-7D223978079B}"/>
    <cellStyle name="Input 3 2 2 2 2" xfId="50309" xr:uid="{DED6413E-3CA9-4B50-80A1-3FADEEBA8EA7}"/>
    <cellStyle name="Input 3 2 2 2 2 2" xfId="60384" xr:uid="{578D6957-9B1D-49C8-B1A1-D15D7FDFB432}"/>
    <cellStyle name="Input 3 2 2 2 3" xfId="58332" xr:uid="{7930D6E8-9F7C-44E6-B724-C894664650E2}"/>
    <cellStyle name="Input 3 2 2 3" xfId="48475" xr:uid="{E4BC4F65-0AAF-458E-9861-9BD009422532}"/>
    <cellStyle name="Input 3 2 3" xfId="37418" xr:uid="{2075C2B1-EE7F-4204-B615-B518F41060EF}"/>
    <cellStyle name="Input 3 2 3 2" xfId="46306" xr:uid="{09E93DCD-1742-4887-8A0A-B07E98993D26}"/>
    <cellStyle name="Input 3 2 3 2 2" xfId="50310" xr:uid="{80F7C33C-5127-4D30-83C9-C7FF5664774C}"/>
    <cellStyle name="Input 3 2 3 2 2 2" xfId="60385" xr:uid="{486054C3-28C2-40A0-8671-A934EFF24072}"/>
    <cellStyle name="Input 3 2 3 2 3" xfId="58333" xr:uid="{0F546AA1-E0EC-475D-A735-8AE847FE7315}"/>
    <cellStyle name="Input 3 2 3 3" xfId="48476" xr:uid="{0F484C7D-993F-4144-9989-B2DA065A1188}"/>
    <cellStyle name="Input 3 2 4" xfId="37419" xr:uid="{BF0C71F3-4627-4833-8633-918D39019114}"/>
    <cellStyle name="Input 3 2 4 2" xfId="46307" xr:uid="{F6E62AEB-3B77-4719-AAE7-F7C51ED3CBCA}"/>
    <cellStyle name="Input 3 2 4 2 2" xfId="50311" xr:uid="{812A4BD9-7321-4267-822A-65D11367BBE5}"/>
    <cellStyle name="Input 3 2 4 2 2 2" xfId="60386" xr:uid="{EC03DFEB-3ACB-4646-AC6A-B5C5570D0097}"/>
    <cellStyle name="Input 3 2 4 2 3" xfId="58334" xr:uid="{9F44E9C0-A350-405B-B207-7D8F77A6AD59}"/>
    <cellStyle name="Input 3 2 4 3" xfId="48477" xr:uid="{23E1E9F0-5378-49BE-A945-4D9A52513AF2}"/>
    <cellStyle name="Input 3 2 5" xfId="37420" xr:uid="{8196D0CF-AD65-43FF-AD69-434ACD357F17}"/>
    <cellStyle name="Input 3 2 5 2" xfId="46308" xr:uid="{701A82FF-F317-49FA-81D5-90799C2088D9}"/>
    <cellStyle name="Input 3 2 5 2 2" xfId="50312" xr:uid="{CDF08A24-E377-4DB5-AA54-3B490D2CEF6A}"/>
    <cellStyle name="Input 3 2 5 2 2 2" xfId="60387" xr:uid="{BDEC0DB5-F687-4519-BA64-2D9B08B7EF00}"/>
    <cellStyle name="Input 3 2 5 2 3" xfId="58335" xr:uid="{1D6B3A63-556C-4917-944D-9050E5176688}"/>
    <cellStyle name="Input 3 2 5 3" xfId="48478" xr:uid="{1C142B8B-5346-4701-A459-758575DC7ECD}"/>
    <cellStyle name="Input 3 2 6" xfId="46304" xr:uid="{226F6760-63AE-4AA7-A7A0-460A05F38202}"/>
    <cellStyle name="Input 3 2 6 2" xfId="50308" xr:uid="{EBCED3D1-D830-465D-809B-B6DA1616EED7}"/>
    <cellStyle name="Input 3 2 6 2 2" xfId="60383" xr:uid="{90165A0D-3A16-431D-9D4F-B23AB3F62F53}"/>
    <cellStyle name="Input 3 2 6 3" xfId="58331" xr:uid="{1CB55E83-9713-4B85-8666-2FA1E2DF5B06}"/>
    <cellStyle name="Input 3 2 7" xfId="48474" xr:uid="{3013586B-7B73-491B-8BBF-7BDCBBDBD899}"/>
    <cellStyle name="Input 3 2 8" xfId="37416" xr:uid="{4F60EC19-08C9-4298-8E0A-743D51F82FE1}"/>
    <cellStyle name="Input 3 2_Rev &amp; Serv Trans (MXP)" xfId="37421" xr:uid="{B4F09BF2-3DAF-4AFF-8FF7-AFAD84DEBED3}"/>
    <cellStyle name="Input 3 3" xfId="37422" xr:uid="{3AE4B4A9-28DE-4B65-B488-55626689328D}"/>
    <cellStyle name="Input 3 3 2" xfId="37423" xr:uid="{E6B8EF82-013A-450D-9550-F521A883B4FF}"/>
    <cellStyle name="Input 3 3 2 2" xfId="46310" xr:uid="{FA59749F-6053-44FC-B685-F01DFAF8DB83}"/>
    <cellStyle name="Input 3 3 2 2 2" xfId="50314" xr:uid="{831BB9F1-AACB-4428-85F0-6F76CF6B38AF}"/>
    <cellStyle name="Input 3 3 2 2 2 2" xfId="60389" xr:uid="{5D8A0A71-F5FA-43D2-9D58-581BCADB2DAF}"/>
    <cellStyle name="Input 3 3 2 2 3" xfId="58337" xr:uid="{6EB761B5-EA8A-4CD0-97AB-0D316D42A3E1}"/>
    <cellStyle name="Input 3 3 2 3" xfId="48480" xr:uid="{049F1B5F-A83E-428F-8C82-76FE948DA16F}"/>
    <cellStyle name="Input 3 3 3" xfId="37424" xr:uid="{8B33F55B-BABF-498C-AA8E-807BD4073AD8}"/>
    <cellStyle name="Input 3 3 3 2" xfId="46311" xr:uid="{8AC00B6A-F7B1-44A9-8873-0B78B4D5C459}"/>
    <cellStyle name="Input 3 3 3 2 2" xfId="50315" xr:uid="{C245BBAD-7979-40E2-BC75-96CAFCD6E079}"/>
    <cellStyle name="Input 3 3 3 2 2 2" xfId="60390" xr:uid="{3B3D4C88-FB3C-41AF-9BEB-33BD7BD6B7B6}"/>
    <cellStyle name="Input 3 3 3 2 3" xfId="58338" xr:uid="{B39D4944-ED62-4578-8CDA-C9DC77AF7E53}"/>
    <cellStyle name="Input 3 3 3 3" xfId="48481" xr:uid="{69A6D273-2D6C-406F-877C-891570990B81}"/>
    <cellStyle name="Input 3 3 4" xfId="37425" xr:uid="{C8D18FBF-4644-4CA5-A2A4-0FCE75C3F70C}"/>
    <cellStyle name="Input 3 3 4 2" xfId="46312" xr:uid="{C9E1DBF4-4F33-41B7-ABD6-895E745A44FC}"/>
    <cellStyle name="Input 3 3 4 2 2" xfId="50316" xr:uid="{C3AAED92-07EA-4B60-87A7-F444B0A2E492}"/>
    <cellStyle name="Input 3 3 4 2 2 2" xfId="60391" xr:uid="{3552222A-5B62-42F9-A7EB-2B2F4C6C51C0}"/>
    <cellStyle name="Input 3 3 4 2 3" xfId="58339" xr:uid="{C03A1271-B126-450C-9D03-AD1CF666F6AE}"/>
    <cellStyle name="Input 3 3 4 3" xfId="48482" xr:uid="{2CB2F90B-9D1C-44F8-B781-E60BEF93315A}"/>
    <cellStyle name="Input 3 3 5" xfId="37426" xr:uid="{55BB7F55-6038-497E-AE42-EB5648C8D111}"/>
    <cellStyle name="Input 3 3 5 2" xfId="46313" xr:uid="{969EF517-86CA-443F-A2C9-71A31191C043}"/>
    <cellStyle name="Input 3 3 5 2 2" xfId="50317" xr:uid="{31711B10-3F5C-42CF-829D-D9A720FC83FF}"/>
    <cellStyle name="Input 3 3 5 2 2 2" xfId="60392" xr:uid="{C784822C-4672-4F9A-9C74-DEC92399AE63}"/>
    <cellStyle name="Input 3 3 5 2 3" xfId="58340" xr:uid="{C6D654A4-3A4F-40E1-8378-96FDC95E7317}"/>
    <cellStyle name="Input 3 3 5 3" xfId="48483" xr:uid="{78CB00BA-7988-47EE-8CBA-CC80C65295BA}"/>
    <cellStyle name="Input 3 3 6" xfId="46309" xr:uid="{730953DE-F5B0-48D4-B4FB-9686FB4CE258}"/>
    <cellStyle name="Input 3 3 6 2" xfId="50313" xr:uid="{C38C5574-E7B2-4FF4-AF5C-011169804049}"/>
    <cellStyle name="Input 3 3 6 2 2" xfId="60388" xr:uid="{DA8DD78E-7B73-43AC-AA43-16B3E5D33F4D}"/>
    <cellStyle name="Input 3 3 6 3" xfId="58336" xr:uid="{1140B0C0-7844-40FF-9C3A-6837CE1E6819}"/>
    <cellStyle name="Input 3 3 7" xfId="48479" xr:uid="{BBCA07AC-4D3D-436C-AEA2-295676CB1374}"/>
    <cellStyle name="Input 3 3_Rev &amp; Serv Trans (MXP)" xfId="37427" xr:uid="{6D4162D4-B6CA-496A-9821-42A9D3768A27}"/>
    <cellStyle name="Input 3 4" xfId="37428" xr:uid="{CE267849-34ED-43AE-A3F0-FE4648DE98FA}"/>
    <cellStyle name="Input 3 4 2" xfId="46314" xr:uid="{BEDD93CA-2B06-4A0C-9073-DC6AD50C43EC}"/>
    <cellStyle name="Input 3 4 2 2" xfId="50318" xr:uid="{BE10C2DC-DD37-4F5E-95D5-B7D0762ADC99}"/>
    <cellStyle name="Input 3 4 2 2 2" xfId="60393" xr:uid="{B1FFFBFC-67B6-40B2-8B66-7B9324766557}"/>
    <cellStyle name="Input 3 4 2 3" xfId="58341" xr:uid="{0789BB12-C8B0-4CC6-AA24-15682C880F1F}"/>
    <cellStyle name="Input 3 4 3" xfId="48484" xr:uid="{5C8D3F2D-63F9-427F-A6CC-FE2372C63727}"/>
    <cellStyle name="Input 3 5" xfId="37429" xr:uid="{674FDE50-22BC-4FF9-8218-39344A1DAC9E}"/>
    <cellStyle name="Input 3 5 2" xfId="46315" xr:uid="{71A486B5-CA5A-4BF2-BADD-B5BFD86B3185}"/>
    <cellStyle name="Input 3 5 2 2" xfId="50319" xr:uid="{6891D818-822B-4EF1-94DF-699764E3E5DD}"/>
    <cellStyle name="Input 3 5 2 2 2" xfId="60394" xr:uid="{91F0668C-8372-4A9C-B927-F1B0BAC9D9B9}"/>
    <cellStyle name="Input 3 5 2 3" xfId="58342" xr:uid="{D39D3802-9D30-4762-AE87-DE642E6A935B}"/>
    <cellStyle name="Input 3 5 3" xfId="48485" xr:uid="{03604DEE-C278-44F6-82E2-AEE5D4DF52B9}"/>
    <cellStyle name="Input 3 6" xfId="37430" xr:uid="{53E621F0-A16F-41C1-A2F9-7F270696106D}"/>
    <cellStyle name="Input 3 6 2" xfId="46316" xr:uid="{F5371101-2443-4549-8535-EFEDF2E69421}"/>
    <cellStyle name="Input 3 6 2 2" xfId="50320" xr:uid="{FBDA16D5-A036-4E02-A3E6-794DC5A8D626}"/>
    <cellStyle name="Input 3 6 2 2 2" xfId="60395" xr:uid="{28054340-D9BA-45A3-BF87-6987BC4E9D0F}"/>
    <cellStyle name="Input 3 6 2 3" xfId="58343" xr:uid="{E6B8D6FA-2BC2-44EA-90A5-9D83C61224A6}"/>
    <cellStyle name="Input 3 6 3" xfId="48486" xr:uid="{87DCF32B-7F69-4D86-A0FE-6CECAE8A7750}"/>
    <cellStyle name="Input 3 7" xfId="37431" xr:uid="{17EF9663-F796-46E7-94BE-DCFBC4BCC675}"/>
    <cellStyle name="Input 3 7 2" xfId="46317" xr:uid="{472AB911-5912-42EC-9124-E856FEC70045}"/>
    <cellStyle name="Input 3 7 2 2" xfId="50321" xr:uid="{21C7B007-1634-4212-BC49-675631620F0F}"/>
    <cellStyle name="Input 3 7 2 2 2" xfId="60396" xr:uid="{0708AE62-5B14-46B2-A62C-3D42570FB7FC}"/>
    <cellStyle name="Input 3 7 2 3" xfId="58344" xr:uid="{53155BD8-5080-401A-83FE-93ED69B44521}"/>
    <cellStyle name="Input 3 7 3" xfId="48487" xr:uid="{21814889-2571-4772-877F-9B3279F8924B}"/>
    <cellStyle name="Input 3 8" xfId="37415" xr:uid="{7FE98ECD-D47C-4D0B-8B97-6435150E058A}"/>
    <cellStyle name="Input 3 8 2" xfId="48473" xr:uid="{6BB81282-14A1-4F8D-9FBE-DF3DAB3EBF59}"/>
    <cellStyle name="Input 3 9" xfId="46303" xr:uid="{92D5C473-7A20-4338-90EB-246A9CD5D800}"/>
    <cellStyle name="Input 3 9 2" xfId="50307" xr:uid="{16E1F9D4-8854-451A-92DD-CED55E0C54CD}"/>
    <cellStyle name="Input 3 9 2 2" xfId="60382" xr:uid="{1C741D46-7CCB-4F77-9389-CBF6DFCDCEE7}"/>
    <cellStyle name="Input 3 9 3" xfId="58330" xr:uid="{DECCBE81-91E5-45D6-8CCA-FF01ABA96E92}"/>
    <cellStyle name="Input 3_Rev &amp; Serv Trans (MXP)" xfId="37432" xr:uid="{3C685E78-1533-4FE8-81A9-1FCE2A91B22E}"/>
    <cellStyle name="Input 30" xfId="46413" xr:uid="{0162984B-E7B8-4906-948C-A51E3F64EA11}"/>
    <cellStyle name="Input 31" xfId="46415" xr:uid="{C48A3EAB-A127-4B26-BA37-D82AE93E6178}"/>
    <cellStyle name="Input 32" xfId="46417" xr:uid="{CF149807-27DD-4DDD-83A6-558AE80BC7D3}"/>
    <cellStyle name="Input 33" xfId="46419" xr:uid="{5EB43E7C-2E15-4B9D-A939-95B02636EC41}"/>
    <cellStyle name="Input 34" xfId="46421" xr:uid="{B4AFEB85-7CA0-4345-9A31-292945AE8697}"/>
    <cellStyle name="Input 35" xfId="46423" xr:uid="{51B8CCFA-B0E4-420B-BB38-FB63E7095421}"/>
    <cellStyle name="Input 36" xfId="46425" xr:uid="{F888BD06-61F9-4B19-A478-4A40F5334B9A}"/>
    <cellStyle name="Input 37" xfId="46427" xr:uid="{7D805F70-408C-4EF3-98AD-F33E58C2E090}"/>
    <cellStyle name="Input 38" xfId="46429" xr:uid="{355246DF-F2C0-4FCB-8732-894F76ABBDC3}"/>
    <cellStyle name="Input 39" xfId="46431" xr:uid="{8E9841A9-8F9B-4E32-9B30-ADCA85D6938A}"/>
    <cellStyle name="Input 4" xfId="19219" xr:uid="{B1CF855C-D2A7-4AEE-974C-16A165A051CB}"/>
    <cellStyle name="Input 4 2" xfId="19220" xr:uid="{2B1EB697-259D-4B1F-AD0B-6AE51E8F7A04}"/>
    <cellStyle name="Input 4 2 2" xfId="37434" xr:uid="{F9AC97EA-D1D6-4C00-89FD-AB238AFC95B0}"/>
    <cellStyle name="Input 4 2 2 2" xfId="46320" xr:uid="{4B398D0F-4FB7-473A-B41D-78C2E175F1E5}"/>
    <cellStyle name="Input 4 2 2 2 2" xfId="50324" xr:uid="{74B201DE-6A9E-4E75-B74E-715AC7CB17F4}"/>
    <cellStyle name="Input 4 2 2 2 2 2" xfId="60399" xr:uid="{AF95927F-43F1-4703-8379-69C27415AB77}"/>
    <cellStyle name="Input 4 2 2 2 3" xfId="58347" xr:uid="{05C26955-CDDC-4749-9FE8-01FA442AF533}"/>
    <cellStyle name="Input 4 2 2 3" xfId="48490" xr:uid="{3DE72600-F5A0-490B-96E4-444255930918}"/>
    <cellStyle name="Input 4 2 3" xfId="37435" xr:uid="{67FEF2F6-108B-4100-9BDA-49289CC4FB9F}"/>
    <cellStyle name="Input 4 2 3 2" xfId="46321" xr:uid="{9DB3221F-D161-4CEC-BD8F-DE11A74BBC60}"/>
    <cellStyle name="Input 4 2 3 2 2" xfId="50325" xr:uid="{ED503212-5580-4796-A140-68ED1AC59B24}"/>
    <cellStyle name="Input 4 2 3 2 2 2" xfId="60400" xr:uid="{E571F665-CF73-4952-BA3A-F5684AD25318}"/>
    <cellStyle name="Input 4 2 3 2 3" xfId="58348" xr:uid="{77B295D3-C122-43C2-B845-FD55F55C6055}"/>
    <cellStyle name="Input 4 2 3 3" xfId="48491" xr:uid="{E2F4233F-D1F8-408A-A913-D02298EE758C}"/>
    <cellStyle name="Input 4 2 4" xfId="37436" xr:uid="{9E85D7C8-7505-44EA-ABCF-D990DBC8B762}"/>
    <cellStyle name="Input 4 2 4 2" xfId="46322" xr:uid="{815F45A8-7D0D-4044-9A56-78B423DEFFFF}"/>
    <cellStyle name="Input 4 2 4 2 2" xfId="50326" xr:uid="{A87D7A51-8A91-4544-9762-1B1178364E2C}"/>
    <cellStyle name="Input 4 2 4 2 2 2" xfId="60401" xr:uid="{E06FAD32-5B27-4DA6-BF86-581A72E2A6E0}"/>
    <cellStyle name="Input 4 2 4 2 3" xfId="58349" xr:uid="{9AEC205D-97C8-4588-A9AB-E80938BD2621}"/>
    <cellStyle name="Input 4 2 4 3" xfId="48492" xr:uid="{9AADF22D-6284-4573-9688-FF99260C94B1}"/>
    <cellStyle name="Input 4 2 5" xfId="37437" xr:uid="{17900C4C-3502-4F14-8AC2-5FC7A243E4AB}"/>
    <cellStyle name="Input 4 2 5 2" xfId="46323" xr:uid="{9B4162F0-2E17-46DA-B6E9-70B8C13C6AF3}"/>
    <cellStyle name="Input 4 2 5 2 2" xfId="50327" xr:uid="{B353D2DB-FDE1-4183-9E9F-3075AEB402F9}"/>
    <cellStyle name="Input 4 2 5 2 2 2" xfId="60402" xr:uid="{14510E1B-0DA3-4CFC-9393-2101CE7F48AA}"/>
    <cellStyle name="Input 4 2 5 2 3" xfId="58350" xr:uid="{E8F7DD16-FC2A-4D8E-93F4-361F4BF7C0D5}"/>
    <cellStyle name="Input 4 2 5 3" xfId="48493" xr:uid="{9487435E-04A9-4344-98B0-50F33BB646F9}"/>
    <cellStyle name="Input 4 2 6" xfId="46319" xr:uid="{04DD6AFC-0D6B-44EB-BFF3-F22B05C01093}"/>
    <cellStyle name="Input 4 2 6 2" xfId="50323" xr:uid="{A2EE02E0-7F1D-483D-8C55-FFAB4ECAE467}"/>
    <cellStyle name="Input 4 2 6 2 2" xfId="60398" xr:uid="{62AEF617-20B4-48C6-AE7E-69B70968FFE1}"/>
    <cellStyle name="Input 4 2 6 3" xfId="58346" xr:uid="{A5EE3F84-5634-4203-B2F4-542004A5985D}"/>
    <cellStyle name="Input 4 2 7" xfId="48489" xr:uid="{39F61CC8-F686-4E7B-9133-123E0F742F0F}"/>
    <cellStyle name="Input 4 2 8" xfId="37433" xr:uid="{84AD69D1-F384-448F-9310-A9216595129B}"/>
    <cellStyle name="Input 4 2_Rev &amp; Serv Trans (MXP)" xfId="37438" xr:uid="{2F5A8BAC-720B-4CC6-BF7C-80B67A416F1E}"/>
    <cellStyle name="Input 4 3" xfId="37439" xr:uid="{20C2CA06-9E9A-47C5-9C14-3EF8B687452D}"/>
    <cellStyle name="Input 4 3 2" xfId="37440" xr:uid="{B9B24DDE-139D-4D79-B185-131DA0C87697}"/>
    <cellStyle name="Input 4 3 2 2" xfId="46325" xr:uid="{8A6E5488-DD26-43E1-86AC-49D0DEDD3511}"/>
    <cellStyle name="Input 4 3 2 2 2" xfId="50329" xr:uid="{2840D0C8-353A-4CD2-B137-7839C61F5E40}"/>
    <cellStyle name="Input 4 3 2 2 2 2" xfId="60404" xr:uid="{9140C0DB-883E-46CF-B023-1590CB1B3F1D}"/>
    <cellStyle name="Input 4 3 2 2 3" xfId="58352" xr:uid="{BCA11AA2-1D56-4CA8-A6E6-B016A6F0DAF1}"/>
    <cellStyle name="Input 4 3 2 3" xfId="48495" xr:uid="{D82ACD1A-F3EE-4EA9-BC10-52ACB9A8F409}"/>
    <cellStyle name="Input 4 3 3" xfId="37441" xr:uid="{784462B0-9EA4-4F18-83AB-C480CC6D14EB}"/>
    <cellStyle name="Input 4 3 3 2" xfId="46326" xr:uid="{129638AF-135F-4C0C-9C31-5B8632EEFA47}"/>
    <cellStyle name="Input 4 3 3 2 2" xfId="50330" xr:uid="{14286D9E-9DA3-4971-AE07-E92BBA1CCEE5}"/>
    <cellStyle name="Input 4 3 3 2 2 2" xfId="60405" xr:uid="{80031A1E-9E8A-43E3-9BC6-CC11BB057080}"/>
    <cellStyle name="Input 4 3 3 2 3" xfId="58353" xr:uid="{2384726B-36FB-46ED-9C0B-D2F4C6B3AC2E}"/>
    <cellStyle name="Input 4 3 3 3" xfId="48496" xr:uid="{11B464C8-FBB0-41E3-AC22-C4E78D7B2A90}"/>
    <cellStyle name="Input 4 3 4" xfId="37442" xr:uid="{C99FD45D-2172-44A9-A9B9-8CD6DF538D4D}"/>
    <cellStyle name="Input 4 3 4 2" xfId="46327" xr:uid="{7FC10CAC-0B17-4529-B667-7A3040B57D26}"/>
    <cellStyle name="Input 4 3 4 2 2" xfId="50331" xr:uid="{00B340DB-A150-4BAD-95D0-0F915936BDAA}"/>
    <cellStyle name="Input 4 3 4 2 2 2" xfId="60406" xr:uid="{1D41CE8D-BB45-41EC-94BD-6FEB1FFFF66B}"/>
    <cellStyle name="Input 4 3 4 2 3" xfId="58354" xr:uid="{E3DDB4CE-9741-4B84-BBE6-914BCF94077D}"/>
    <cellStyle name="Input 4 3 4 3" xfId="48497" xr:uid="{4016C9CF-B152-4028-B602-6F8BD337B5F6}"/>
    <cellStyle name="Input 4 3 5" xfId="37443" xr:uid="{A562E846-B636-43B4-BD3A-8B9B58C19DA6}"/>
    <cellStyle name="Input 4 3 5 2" xfId="46328" xr:uid="{ADA799D4-99A8-4E00-B54C-3E8FB8EAA1CA}"/>
    <cellStyle name="Input 4 3 5 2 2" xfId="50332" xr:uid="{65E264CB-FAA5-4603-AB34-76F0A959C8C0}"/>
    <cellStyle name="Input 4 3 5 2 2 2" xfId="60407" xr:uid="{3AA4E975-1DCA-4E03-AC22-10621CE2E217}"/>
    <cellStyle name="Input 4 3 5 2 3" xfId="58355" xr:uid="{27EBC6AF-1CA6-4BDA-A5FC-07C94BA9F726}"/>
    <cellStyle name="Input 4 3 5 3" xfId="48498" xr:uid="{D88AA49D-B342-4F8C-98E6-9F1CCBE2776F}"/>
    <cellStyle name="Input 4 3 6" xfId="46324" xr:uid="{B478876B-EBA9-44FC-8E79-06A2FC9B1B40}"/>
    <cellStyle name="Input 4 3 6 2" xfId="50328" xr:uid="{19BCD039-8DFA-49E1-99DA-91B1408E941F}"/>
    <cellStyle name="Input 4 3 6 2 2" xfId="60403" xr:uid="{C96B00B6-B91A-469D-BF4C-9A76257D7C90}"/>
    <cellStyle name="Input 4 3 6 3" xfId="58351" xr:uid="{808879DB-426C-4BBC-9418-9F0AF5C1FB74}"/>
    <cellStyle name="Input 4 3 7" xfId="48494" xr:uid="{93E92176-705A-4F2F-B18A-FD79C809B393}"/>
    <cellStyle name="Input 4 3_Rev &amp; Serv Trans (MXP)" xfId="37444" xr:uid="{D1BD9666-C464-4A19-9485-7B70068D4FA9}"/>
    <cellStyle name="Input 4 4" xfId="37445" xr:uid="{774F7CA5-CA04-4DAB-977D-ED328CEC7C73}"/>
    <cellStyle name="Input 4 4 2" xfId="46329" xr:uid="{55ECB084-F94E-4063-B4F2-12FAB7DFDFA1}"/>
    <cellStyle name="Input 4 4 2 2" xfId="50333" xr:uid="{A0932C17-F15C-4DB6-B392-9AC3466BE4DA}"/>
    <cellStyle name="Input 4 4 2 2 2" xfId="60408" xr:uid="{C200FBDB-0074-4B65-8E7C-DC34FB9B5C52}"/>
    <cellStyle name="Input 4 4 2 3" xfId="58356" xr:uid="{BD53C485-63E0-415F-B726-21CD130ABD66}"/>
    <cellStyle name="Input 4 4 3" xfId="48499" xr:uid="{7B19A246-EEDC-4FFF-A6FF-CA3035F1FDE1}"/>
    <cellStyle name="Input 4 5" xfId="37446" xr:uid="{A209069A-88A9-4A8C-91BD-70DED09E6B27}"/>
    <cellStyle name="Input 4 5 2" xfId="46330" xr:uid="{91544358-F669-4279-9683-0722716B8D2D}"/>
    <cellStyle name="Input 4 5 2 2" xfId="50334" xr:uid="{590EFE8A-81C2-462A-81BA-FFB91E0E6063}"/>
    <cellStyle name="Input 4 5 2 2 2" xfId="60409" xr:uid="{5032CE94-891A-4474-AC23-0DC7496B3847}"/>
    <cellStyle name="Input 4 5 2 3" xfId="58357" xr:uid="{34EAB50D-5739-455D-B334-F9EE98844CCF}"/>
    <cellStyle name="Input 4 5 3" xfId="48500" xr:uid="{980E42C9-F80F-4C8E-987B-E400AC1785B4}"/>
    <cellStyle name="Input 4 6" xfId="37447" xr:uid="{12C96340-1CA5-4D75-AAF3-01C37D79DBEA}"/>
    <cellStyle name="Input 4 6 2" xfId="46331" xr:uid="{6AC357D1-02E3-4EB7-8E52-63D89ED6361E}"/>
    <cellStyle name="Input 4 6 2 2" xfId="50335" xr:uid="{A174D1CE-FE63-4A58-90A4-3A4C0F7C28BB}"/>
    <cellStyle name="Input 4 6 2 2 2" xfId="60410" xr:uid="{F23F95D7-C2FE-425A-A691-A14B7AE1C6C4}"/>
    <cellStyle name="Input 4 6 2 3" xfId="58358" xr:uid="{97B34591-A625-4647-93A6-B6A191F9CC9E}"/>
    <cellStyle name="Input 4 6 3" xfId="48501" xr:uid="{6F976DA9-0BF2-4EDC-87C4-485D15D848EF}"/>
    <cellStyle name="Input 4 7" xfId="37448" xr:uid="{32349417-038A-438E-BDBD-6B281100EC63}"/>
    <cellStyle name="Input 4 7 2" xfId="46332" xr:uid="{8A10B5C5-1598-4A0A-9C9E-7C3E73D18A04}"/>
    <cellStyle name="Input 4 7 2 2" xfId="50336" xr:uid="{2D071445-6729-4555-83B6-734E17830C7D}"/>
    <cellStyle name="Input 4 7 2 2 2" xfId="60411" xr:uid="{A5140582-11F8-4DD1-BA6E-82FA71FDB94B}"/>
    <cellStyle name="Input 4 7 2 3" xfId="58359" xr:uid="{8B5480CD-5A3D-4AB3-ABA9-6CF3D4A9060B}"/>
    <cellStyle name="Input 4 7 3" xfId="48502" xr:uid="{DAB67175-17EE-4693-B426-CB3FBC503CB2}"/>
    <cellStyle name="Input 4 8" xfId="46318" xr:uid="{1C947106-28FB-4BDB-A5E1-9A0C4BCDECEA}"/>
    <cellStyle name="Input 4 8 2" xfId="50322" xr:uid="{880DBFFB-56BC-420C-9D8F-CAE0C373FA76}"/>
    <cellStyle name="Input 4 8 2 2" xfId="60397" xr:uid="{20AB9779-F19A-4123-A9CF-B7FDF2167F87}"/>
    <cellStyle name="Input 4 8 3" xfId="58345" xr:uid="{AE659576-4176-4A11-B17F-3400E1CE9C00}"/>
    <cellStyle name="Input 4 9" xfId="48488" xr:uid="{429A86E6-B4C9-458E-8886-122CFA4C1F59}"/>
    <cellStyle name="Input 4_Rev &amp; Serv Trans (MXP)" xfId="37449" xr:uid="{B758F6DE-1DBF-4F6A-BD59-2C2FB720777B}"/>
    <cellStyle name="Input 40" xfId="46433" xr:uid="{F8A2F1D8-93CC-4917-B80D-8FA1EEF1B3E5}"/>
    <cellStyle name="Input 41" xfId="46435" xr:uid="{409A9125-97D5-491B-BC2B-51AA9B994C7A}"/>
    <cellStyle name="Input 42" xfId="46437" xr:uid="{2F2EF48A-F54E-4F33-A600-8C73EB2E679A}"/>
    <cellStyle name="Input 43" xfId="46439" xr:uid="{BAABAE9B-18CA-4112-979E-219DA567E2C0}"/>
    <cellStyle name="Input 44" xfId="46441" xr:uid="{4D2E60E1-5169-4B4E-90A9-AA90F5DF89FD}"/>
    <cellStyle name="Input 45" xfId="46443" xr:uid="{65F55570-6A96-41D7-89C1-3EBC81F704FA}"/>
    <cellStyle name="Input 46" xfId="46445" xr:uid="{E353FE1B-F926-41C4-99C8-CAEEE743C7B0}"/>
    <cellStyle name="Input 47" xfId="46447" xr:uid="{B0DA13A4-601F-4BEB-A1D8-8CDF8388F7DB}"/>
    <cellStyle name="Input 48" xfId="46449" xr:uid="{8DAFC102-5E07-42B2-9BEC-F000FB27A3AA}"/>
    <cellStyle name="Input 49" xfId="46451" xr:uid="{DA62F48A-7BAE-48D6-A172-5D00A78C4215}"/>
    <cellStyle name="Input 5" xfId="19221" xr:uid="{BD752423-9E2B-41B0-AF71-FBB64CC90259}"/>
    <cellStyle name="Input 5 2" xfId="19222" xr:uid="{843673C5-6C5B-4584-8D15-1D1AA0A33C13}"/>
    <cellStyle name="Input 5 2 2" xfId="46334" xr:uid="{807B2843-FD76-44A5-9824-83EA36803200}"/>
    <cellStyle name="Input 5 2 2 2" xfId="50338" xr:uid="{30CD1206-713C-412C-8CD4-39005B57DC5F}"/>
    <cellStyle name="Input 5 2 2 2 2" xfId="60413" xr:uid="{8B4C42E2-BF7D-4577-BC08-C56BEE88A032}"/>
    <cellStyle name="Input 5 2 2 3" xfId="58361" xr:uid="{26B7613E-A5E2-4AA3-ABFF-32B130C49951}"/>
    <cellStyle name="Input 5 2 3" xfId="48504" xr:uid="{A79FCF2B-B4D8-48D2-BC09-111594ED660D}"/>
    <cellStyle name="Input 5 2 4" xfId="37450" xr:uid="{E4DEDF04-7CA0-4679-AE1B-FE009FB29C1C}"/>
    <cellStyle name="Input 5 3" xfId="37451" xr:uid="{40B500B7-0012-4F05-BB79-5CA8639DF29D}"/>
    <cellStyle name="Input 5 3 2" xfId="46335" xr:uid="{68760F48-97D2-4188-8A7A-69E5E39FB537}"/>
    <cellStyle name="Input 5 3 2 2" xfId="50339" xr:uid="{3D6861C9-94EC-422C-ABDD-C13558D30439}"/>
    <cellStyle name="Input 5 3 2 2 2" xfId="60414" xr:uid="{C6A6EC9A-C480-4B58-B073-255F24C2648B}"/>
    <cellStyle name="Input 5 3 2 3" xfId="58362" xr:uid="{03D5F66F-632A-49F3-AD2A-57040782FFE0}"/>
    <cellStyle name="Input 5 3 3" xfId="48505" xr:uid="{7526B013-F187-4A0A-964D-20180D29BDE7}"/>
    <cellStyle name="Input 5 4" xfId="37452" xr:uid="{60654CA3-7FF8-46B6-96C9-E4A20F14FCB5}"/>
    <cellStyle name="Input 5 4 2" xfId="46336" xr:uid="{5B506559-34A3-409E-9513-176D9F198548}"/>
    <cellStyle name="Input 5 4 2 2" xfId="50340" xr:uid="{C0212EF7-DECB-43E8-B538-39367E8147AB}"/>
    <cellStyle name="Input 5 4 2 2 2" xfId="60415" xr:uid="{A0C9569F-01CE-403C-A560-F8378923A0FF}"/>
    <cellStyle name="Input 5 4 2 3" xfId="58363" xr:uid="{C914AE5F-9D6A-45B9-BB76-9D62849B54F4}"/>
    <cellStyle name="Input 5 4 3" xfId="48506" xr:uid="{C6F0DA94-E00E-4277-AEAD-02935CB4A383}"/>
    <cellStyle name="Input 5 5" xfId="37453" xr:uid="{64139DF5-73A9-441D-AD1A-4D33C666B441}"/>
    <cellStyle name="Input 5 5 2" xfId="46337" xr:uid="{2F31A8AA-8DF3-4EA3-86E4-5A1AD08CA95F}"/>
    <cellStyle name="Input 5 5 2 2" xfId="50341" xr:uid="{1E693D8C-B690-4C3C-BB1E-717310DB4591}"/>
    <cellStyle name="Input 5 5 2 2 2" xfId="60416" xr:uid="{8E697B2C-5FA8-40A0-AE26-459BAD7C35E4}"/>
    <cellStyle name="Input 5 5 2 3" xfId="58364" xr:uid="{5A47F253-AB38-40AB-A83F-556B97A0DAD0}"/>
    <cellStyle name="Input 5 5 3" xfId="48507" xr:uid="{4A624E19-C500-4F53-8E36-FC990D03714B}"/>
    <cellStyle name="Input 5 6" xfId="46333" xr:uid="{FD7B1669-35C3-4277-BAC8-BB48A7649CC1}"/>
    <cellStyle name="Input 5 6 2" xfId="50337" xr:uid="{3BD9D971-9167-4744-A908-F30242DCC4C9}"/>
    <cellStyle name="Input 5 6 2 2" xfId="60412" xr:uid="{402FA44A-DAC9-470A-B6B5-1AF79E1D1574}"/>
    <cellStyle name="Input 5 6 3" xfId="58360" xr:uid="{31C25498-4979-48F9-BB55-94E96D7DEF42}"/>
    <cellStyle name="Input 5 7" xfId="48503" xr:uid="{AF3A830D-AF31-4EAB-855C-DF9532AD9866}"/>
    <cellStyle name="Input 5_Rev &amp; Serv Trans (MXP)" xfId="37454" xr:uid="{A510C720-A466-43D7-A03E-890B3711C440}"/>
    <cellStyle name="Input 50" xfId="46453" xr:uid="{ACE10A4A-49AB-4DC6-BD4B-24C649628A6A}"/>
    <cellStyle name="Input 51" xfId="46455" xr:uid="{731C6AC3-25EB-43BF-97D0-A6FB58DC2765}"/>
    <cellStyle name="Input 52" xfId="46457" xr:uid="{60D0A0B6-CA7F-4DA5-B902-AB0F2AAA62C2}"/>
    <cellStyle name="Input 53" xfId="46459" xr:uid="{3267F1EE-9A94-4E1E-9B7D-6B6F64036132}"/>
    <cellStyle name="Input 54" xfId="46461" xr:uid="{48AF3BCA-0B76-4FD9-9F91-9AE54D0F4CA7}"/>
    <cellStyle name="Input 55" xfId="46463" xr:uid="{E3D1542B-522C-48D8-A8D0-A3BF85AF9418}"/>
    <cellStyle name="Input 56" xfId="46465" xr:uid="{A9D880D6-AE7B-4434-8E15-84F7F44C95C7}"/>
    <cellStyle name="Input 57" xfId="46467" xr:uid="{4454DE89-3A49-443E-B1A3-29E320908E27}"/>
    <cellStyle name="Input 58" xfId="46469" xr:uid="{54061ED0-25DF-4D05-8E96-E087A62378AB}"/>
    <cellStyle name="Input 59" xfId="46471" xr:uid="{FB9E8A9E-9803-4C08-A50C-25AFA230D542}"/>
    <cellStyle name="Input 6" xfId="19223" xr:uid="{30F6420D-BD88-47CF-9897-73C7B94001D2}"/>
    <cellStyle name="Input 6 2" xfId="37456" xr:uid="{F18EE83D-7872-4AFD-93B4-67434F91774D}"/>
    <cellStyle name="Input 6 2 2" xfId="46339" xr:uid="{D67E4A4E-B92F-467D-A2DE-4FEDEB8515B6}"/>
    <cellStyle name="Input 6 2 2 2" xfId="50343" xr:uid="{8874A2A9-0EFD-4F1A-B351-291704190C26}"/>
    <cellStyle name="Input 6 2 2 2 2" xfId="60418" xr:uid="{6451F669-FE0F-445D-9067-247447C40A4C}"/>
    <cellStyle name="Input 6 2 2 3" xfId="58366" xr:uid="{A18B97C3-EEE3-45C1-BDA0-C07B1AA4ACF3}"/>
    <cellStyle name="Input 6 2 3" xfId="48509" xr:uid="{BA07CB51-2BF6-4D43-9F45-0FF71A32F55F}"/>
    <cellStyle name="Input 6 3" xfId="37457" xr:uid="{C7919598-A070-418A-818A-B9085D8B4598}"/>
    <cellStyle name="Input 6 3 2" xfId="46340" xr:uid="{B4846C13-910D-4E83-BEF4-FC8A2709A067}"/>
    <cellStyle name="Input 6 3 2 2" xfId="50344" xr:uid="{2E72CC3A-3D91-46CF-B7FD-F81E6E46E57E}"/>
    <cellStyle name="Input 6 3 2 2 2" xfId="60419" xr:uid="{2E08299A-8A50-49AB-9551-1F06583A0407}"/>
    <cellStyle name="Input 6 3 2 3" xfId="58367" xr:uid="{36F2D68A-A5A4-468F-82E2-39AED481EB76}"/>
    <cellStyle name="Input 6 3 3" xfId="48510" xr:uid="{46F75162-CE0C-45B5-B701-862A97295131}"/>
    <cellStyle name="Input 6 4" xfId="37458" xr:uid="{CF82EFD3-4FA7-4520-A172-0A99F5523461}"/>
    <cellStyle name="Input 6 4 2" xfId="46341" xr:uid="{F5BCDD6A-3DAA-4E36-A0E7-C358272876A2}"/>
    <cellStyle name="Input 6 4 2 2" xfId="50345" xr:uid="{9AC9FA74-BA8D-4058-95C2-AA3FCA19B248}"/>
    <cellStyle name="Input 6 4 2 2 2" xfId="60420" xr:uid="{7531000D-6A28-47BF-9C15-0F73343B3450}"/>
    <cellStyle name="Input 6 4 2 3" xfId="58368" xr:uid="{6BB9054F-30D2-4157-AC90-2EDAD20B6F95}"/>
    <cellStyle name="Input 6 4 3" xfId="48511" xr:uid="{56F6BD3E-9E24-469B-BC9B-32D8C3AE875E}"/>
    <cellStyle name="Input 6 5" xfId="37459" xr:uid="{19CDAF62-635A-4439-8FE6-E1887F9771AB}"/>
    <cellStyle name="Input 6 5 2" xfId="46342" xr:uid="{32171DC2-AAFA-42CD-9AC1-97089296DDA1}"/>
    <cellStyle name="Input 6 5 2 2" xfId="50346" xr:uid="{9B1E1948-717E-4109-9931-9F1332293824}"/>
    <cellStyle name="Input 6 5 2 2 2" xfId="60421" xr:uid="{97541B2D-D246-41F6-B2A7-2CA6F1D5DFCA}"/>
    <cellStyle name="Input 6 5 2 3" xfId="58369" xr:uid="{5555C85F-1CF6-4E89-96D5-A739A1839E3B}"/>
    <cellStyle name="Input 6 5 3" xfId="48512" xr:uid="{19BFFFE3-3887-411F-84AA-5B08C784C07C}"/>
    <cellStyle name="Input 6 6" xfId="46338" xr:uid="{75E16B17-F804-483A-899F-B5E69FAC20EE}"/>
    <cellStyle name="Input 6 6 2" xfId="50342" xr:uid="{7842CF2E-DF5D-4A63-A2AE-B012951A1A42}"/>
    <cellStyle name="Input 6 6 2 2" xfId="60417" xr:uid="{498866DC-0E80-481F-8955-F0884BD23C00}"/>
    <cellStyle name="Input 6 6 3" xfId="58365" xr:uid="{B53BBF90-ABC8-40E7-88F9-870AEC9E6170}"/>
    <cellStyle name="Input 6 7" xfId="48508" xr:uid="{D2869CDF-E88C-4B85-8908-854EEB71A8B6}"/>
    <cellStyle name="Input 6 8" xfId="37455" xr:uid="{5C596E4D-813D-4C70-9024-445990491181}"/>
    <cellStyle name="Input 6_Rev &amp; Serv Trans (MXP)" xfId="37460" xr:uid="{25371768-2BED-4308-927D-F3FB97FAF2B5}"/>
    <cellStyle name="Input 60" xfId="46473" xr:uid="{34DCE8CE-ABE6-452D-82B0-86790C7524E5}"/>
    <cellStyle name="Input 61" xfId="46475" xr:uid="{EC095E38-3CD0-488D-9940-BF69F9700811}"/>
    <cellStyle name="Input 62" xfId="46477" xr:uid="{24A0AA73-DD13-49FF-AE3B-E4682F3CDD88}"/>
    <cellStyle name="Input 63" xfId="46479" xr:uid="{65662FC2-1E88-49B3-B2B3-E44B7EED2810}"/>
    <cellStyle name="Input 64" xfId="46481" xr:uid="{98E4BD92-2C7C-4838-8F93-E832DCA35B39}"/>
    <cellStyle name="Input 65" xfId="46483" xr:uid="{51E0CBA6-38F3-4029-B188-4C3EACD02E41}"/>
    <cellStyle name="Input 66" xfId="46485" xr:uid="{71CAC551-ED7C-414A-8EDB-0FE0882E58F6}"/>
    <cellStyle name="Input 67" xfId="46487" xr:uid="{B83B659A-81F2-4D8C-B80A-8854699EEF81}"/>
    <cellStyle name="Input 68" xfId="46489" xr:uid="{E5FEC582-DC7D-49D1-80D8-44F8D4B8B372}"/>
    <cellStyle name="Input 69" xfId="46491" xr:uid="{980DB724-00BB-43C9-BF6E-9DDE1DE43B54}"/>
    <cellStyle name="Input 7" xfId="19224" xr:uid="{EE9B8C75-BF0C-41B9-B4C5-C97501126427}"/>
    <cellStyle name="Input 7 2" xfId="46343" xr:uid="{7EE2D86C-2B3A-4B83-81C5-B96E5C9F1845}"/>
    <cellStyle name="Input 7 2 2" xfId="50347" xr:uid="{3F520EEC-D093-4D6D-96A3-FEEE4E06B912}"/>
    <cellStyle name="Input 7 2 2 2" xfId="60422" xr:uid="{0CE8C9F0-F3CA-489D-912C-12106695E52F}"/>
    <cellStyle name="Input 7 2 3" xfId="58370" xr:uid="{AB3599B5-2712-4B79-8311-FA8208C9134A}"/>
    <cellStyle name="Input 7 3" xfId="48513" xr:uid="{81053A39-F7D7-4640-88FF-6F1AC5B18685}"/>
    <cellStyle name="Input 7 4" xfId="37461" xr:uid="{00857F7D-A4E5-4C96-A910-93DA44F76E48}"/>
    <cellStyle name="Input 70" xfId="46493" xr:uid="{04E47E2D-DBDC-4A55-956F-01974A930217}"/>
    <cellStyle name="Input 71" xfId="46495" xr:uid="{FF5E3B27-6A3A-47AA-99CC-F2DFB7ED763B}"/>
    <cellStyle name="Input 72" xfId="46497" xr:uid="{82D98C37-AB3D-44C0-A981-CABF248FC704}"/>
    <cellStyle name="Input 73" xfId="46499" xr:uid="{F05D7D70-E2A2-4291-9876-1FC967B1FA72}"/>
    <cellStyle name="Input 74" xfId="46501" xr:uid="{9A711A73-BEF2-4C1E-AC6D-4F1927B0D6F6}"/>
    <cellStyle name="Input 75" xfId="46503" xr:uid="{891EAB9D-BF2D-4293-875A-AEE7D35EF0F4}"/>
    <cellStyle name="Input 76" xfId="46505" xr:uid="{0F273D1E-AD68-4BD6-85D0-74F9808CA6EB}"/>
    <cellStyle name="Input 77" xfId="46507" xr:uid="{F71A076D-8DB9-4385-A9CE-24028488CEDF}"/>
    <cellStyle name="Input 78" xfId="46509" xr:uid="{4BB34A2A-061E-4C99-9275-91E4F49E64F3}"/>
    <cellStyle name="Input 79" xfId="46511" xr:uid="{A4DFEE35-F515-4A23-8664-D44629A8E84A}"/>
    <cellStyle name="Input 8" xfId="19225" xr:uid="{10126C15-16A8-4995-B0C0-04DD9125260E}"/>
    <cellStyle name="Input 8 2" xfId="46344" xr:uid="{D8E276D9-738F-4C86-BEFB-C839F1FFC83A}"/>
    <cellStyle name="Input 8 2 2" xfId="50348" xr:uid="{594CDC1E-21CC-4D1C-9693-18AEF8F81772}"/>
    <cellStyle name="Input 8 2 2 2" xfId="60423" xr:uid="{E9534826-D2B0-42BE-84D5-E1AC7AD7903B}"/>
    <cellStyle name="Input 8 2 3" xfId="58371" xr:uid="{28C75672-EE68-4282-B843-466A403CAFBE}"/>
    <cellStyle name="Input 8 3" xfId="48514" xr:uid="{A040E677-8B4B-4388-B72F-3B580DDC0FB6}"/>
    <cellStyle name="Input 8 4" xfId="37462" xr:uid="{D1B5FC69-BFF5-4D91-942E-7CCB8BFD8D3D}"/>
    <cellStyle name="Input 80" xfId="46513" xr:uid="{5A95A188-08EF-4018-837E-587B0BB6207B}"/>
    <cellStyle name="Input 81" xfId="46515" xr:uid="{5EE223D8-0310-4BD6-843B-BE9E8FBB08D7}"/>
    <cellStyle name="Input 82" xfId="46517" xr:uid="{7BDE2B69-DE01-485C-8757-08A79377B844}"/>
    <cellStyle name="Input 83" xfId="46518" xr:uid="{BE7B6633-E0B6-4D2F-9530-D38748A55D11}"/>
    <cellStyle name="Input 84" xfId="46519" xr:uid="{F0EF310F-C872-4BF4-9663-D669A0A132FB}"/>
    <cellStyle name="Input 85" xfId="46520" xr:uid="{32984A65-457A-4562-ADA7-7A914136A4B5}"/>
    <cellStyle name="Input 85 2" xfId="58472" xr:uid="{3C94237B-9128-4882-9A6F-7E5707B30E60}"/>
    <cellStyle name="Input 86" xfId="50514" xr:uid="{EEF131E0-5D02-4E2E-A42B-F81014BBBD94}"/>
    <cellStyle name="Input 87" xfId="50529" xr:uid="{46E4B44F-6A7E-4FC2-89C5-10F343F72DD8}"/>
    <cellStyle name="Input 88" xfId="60592" xr:uid="{2F234DDC-F35A-4787-8F74-F25B2AAEB1DD}"/>
    <cellStyle name="Input 89" xfId="60939" xr:uid="{5F041A60-FE7B-4027-9594-057D177993D2}"/>
    <cellStyle name="Input 9" xfId="19226" xr:uid="{94F89C9B-2143-4937-AB8B-4BEC5132601C}"/>
    <cellStyle name="Input 9 2" xfId="46345" xr:uid="{4FD6DBF5-8FC2-4F1A-9764-2085B8E81FF7}"/>
    <cellStyle name="Input 9 2 2" xfId="50349" xr:uid="{8FB97EFD-5AC3-49F2-9A97-92D42F633D78}"/>
    <cellStyle name="Input 9 2 2 2" xfId="60424" xr:uid="{5FA14789-1509-4308-9CC0-898C768B6726}"/>
    <cellStyle name="Input 9 2 3" xfId="58372" xr:uid="{3C8E4E56-A191-4DCD-9429-3B5284E9BCCD}"/>
    <cellStyle name="Input 9 3" xfId="48515" xr:uid="{470EE4C7-DA61-467C-ABD7-78DB2B98882C}"/>
    <cellStyle name="Input 9 4" xfId="37463" xr:uid="{C09EC304-408E-4DEF-B3C7-370261914E17}"/>
    <cellStyle name="Input 90" xfId="33960" xr:uid="{715E03EB-6BE6-4CA2-A674-9BEFB377FAAA}"/>
    <cellStyle name="Insatisfaisant" xfId="19227" xr:uid="{92D130B1-56FD-4AAB-B9AD-231B1F995711}"/>
    <cellStyle name="Linked Cell" xfId="17" builtinId="24" customBuiltin="1"/>
    <cellStyle name="Linked Cell 10" xfId="19228" xr:uid="{3DBC471E-3F3D-4722-A80A-3439FC66986B}"/>
    <cellStyle name="Linked Cell 11" xfId="19229" xr:uid="{C7AB13FB-56EC-44E6-A1F2-21A904434AF7}"/>
    <cellStyle name="Linked Cell 12" xfId="19230" xr:uid="{2F8B5E6E-6F62-4DF0-A90F-352ECA11A195}"/>
    <cellStyle name="Linked Cell 13" xfId="19231" xr:uid="{AF7C32ED-0FCB-4553-993F-A2091B4B6438}"/>
    <cellStyle name="Linked Cell 14" xfId="33260" xr:uid="{14AA884E-44F9-4D3E-945D-E15F406C36F5}"/>
    <cellStyle name="Linked Cell 2" xfId="19232" xr:uid="{39354E1F-3FBC-48C0-8020-8234018676C8}"/>
    <cellStyle name="Linked Cell 2 2" xfId="19233" xr:uid="{136BA48E-9FB5-42D4-B667-7DE5C3F079B1}"/>
    <cellStyle name="Linked Cell 2 2 2" xfId="19234" xr:uid="{35542A52-C7A8-4B39-A8D5-89071501DE5B}"/>
    <cellStyle name="Linked Cell 2 2 2 2" xfId="33261" xr:uid="{22FAFFCE-0EE3-4726-A29F-1E5795238CAF}"/>
    <cellStyle name="Linked Cell 2 2 2 3" xfId="33262" xr:uid="{479E398B-7FF5-4A8A-9C2A-72876DB04B4D}"/>
    <cellStyle name="Linked Cell 2 3" xfId="19235" xr:uid="{CBD3539D-A7EC-476E-9326-1A1287453476}"/>
    <cellStyle name="Linked Cell 2 4" xfId="19236" xr:uid="{3676E0B0-FA7C-40E0-BBDE-7A5CF511CED6}"/>
    <cellStyle name="Linked Cell 2 5" xfId="19237" xr:uid="{54C9CE78-EFC4-416B-91D0-91B30B84E34A}"/>
    <cellStyle name="Linked Cell 3" xfId="19238" xr:uid="{968E8332-2213-4D2C-9398-7FE875836F66}"/>
    <cellStyle name="Linked Cell 3 2" xfId="19239" xr:uid="{E144D441-9B90-4282-BA93-10662E20AE2D}"/>
    <cellStyle name="Linked Cell 3 3" xfId="33974" xr:uid="{6B703A83-2140-439C-86B4-34E77733ACB5}"/>
    <cellStyle name="Linked Cell 4" xfId="19240" xr:uid="{762245C1-7693-4C94-B9B4-66E05D6B63AD}"/>
    <cellStyle name="Linked Cell 4 2" xfId="19241" xr:uid="{3FBC36EA-500A-4506-9997-C48716D971AA}"/>
    <cellStyle name="Linked Cell 5" xfId="19242" xr:uid="{A7A41420-434A-4FC6-9963-8C1151E26EB4}"/>
    <cellStyle name="Linked Cell 5 2" xfId="19243" xr:uid="{B01CB43C-FDA6-44C1-8A68-38EB02C0D842}"/>
    <cellStyle name="Linked Cell 6" xfId="19244" xr:uid="{0992514B-37F0-440C-9C5B-75B1FC8ABF9D}"/>
    <cellStyle name="Linked Cell 7" xfId="19245" xr:uid="{727C20F4-2C40-4471-9EA2-B3D23FF52357}"/>
    <cellStyle name="Linked Cell 8" xfId="19246" xr:uid="{7B5F8D73-3B88-4526-96BA-C7D368C208B3}"/>
    <cellStyle name="Linked Cell 9" xfId="19247" xr:uid="{35D21575-EADA-4621-806A-3F7ABAC9DB0E}"/>
    <cellStyle name="Migliaia_2005 Financial Package v2.3 - September05" xfId="19248" xr:uid="{FEAA3712-33D2-4B52-A6A2-ADE1A101E59A}"/>
    <cellStyle name="Millares 2" xfId="33263" xr:uid="{06DC4ACC-D027-4A8E-A746-1653E52FC024}"/>
    <cellStyle name="Millares 2 10" xfId="37465" xr:uid="{CA3921F0-47C2-4B66-9DAD-7A91C3C7FCE2}"/>
    <cellStyle name="Millares 2 11" xfId="37466" xr:uid="{9788FCC8-0E9F-4A4B-A19A-16F099E11944}"/>
    <cellStyle name="Millares 2 12" xfId="37467" xr:uid="{6DF232A6-F9E3-4376-A88B-FF6D6BED1E9C}"/>
    <cellStyle name="Millares 2 13" xfId="37468" xr:uid="{7DC93BAA-1C67-4976-981F-53ECACBD8803}"/>
    <cellStyle name="Millares 2 14" xfId="37469" xr:uid="{BF217F31-B641-48B6-88C4-7AB8BAFC045F}"/>
    <cellStyle name="Millares 2 15" xfId="37470" xr:uid="{859DE87B-282D-4407-AC53-7174D5D0DC32}"/>
    <cellStyle name="Millares 2 16" xfId="37471" xr:uid="{1AFC8DD8-F4EC-4A57-9A93-35A974822FD4}"/>
    <cellStyle name="Millares 2 17" xfId="37472" xr:uid="{1A1B197A-2F00-4DA1-A6B7-CF039A818237}"/>
    <cellStyle name="Millares 2 18" xfId="37473" xr:uid="{39A03A8D-BA76-4394-A3FE-6C37A8A8D4CB}"/>
    <cellStyle name="Millares 2 18 2" xfId="37474" xr:uid="{298865E8-1D76-485C-85D8-153273E047E5}"/>
    <cellStyle name="Millares 2 18 2 2" xfId="60699" xr:uid="{AFCEC2DD-06B2-4BD5-97B2-2E0570066DBF}"/>
    <cellStyle name="Millares 2 18 3" xfId="37475" xr:uid="{3CD28AC1-B3E7-4767-90D0-40A8B2193AD0}"/>
    <cellStyle name="Millares 2 18 3 2" xfId="60700" xr:uid="{6E9B316B-532A-41F0-8FAC-0AD66EDF788E}"/>
    <cellStyle name="Millares 2 18 4" xfId="37476" xr:uid="{86D84DD6-1F4B-40FC-BC81-3FEA301804E2}"/>
    <cellStyle name="Millares 2 18 4 2" xfId="60701" xr:uid="{F1887C8C-7129-4082-92E7-332E5864B117}"/>
    <cellStyle name="Millares 2 18 5" xfId="37477" xr:uid="{0E159327-A5CA-453F-98BA-D60E4F9D3C41}"/>
    <cellStyle name="Millares 2 18 5 2" xfId="60702" xr:uid="{38CFFEAB-D4AD-4599-9DBA-B4B59DEB11AB}"/>
    <cellStyle name="Millares 2 18 6" xfId="37478" xr:uid="{47CEAE3C-A9EC-44B8-B557-4DEDFD7EF6FD}"/>
    <cellStyle name="Millares 2 18 6 2" xfId="60703" xr:uid="{6CB99EE0-CACA-4E26-9D92-320DC99AA349}"/>
    <cellStyle name="Millares 2 18 7" xfId="60698" xr:uid="{F1702719-7228-457B-BEDC-DC11F206F8C8}"/>
    <cellStyle name="Millares 2 19" xfId="37479" xr:uid="{19B2BCF8-BEB6-4086-B50E-7733CF0EDFEF}"/>
    <cellStyle name="Millares 2 2" xfId="37480" xr:uid="{ECB95E87-2A35-457E-8A81-A5EBA977F114}"/>
    <cellStyle name="Millares 2 20" xfId="37481" xr:uid="{AAC71551-6A06-4D08-8757-4492A24DE61A}"/>
    <cellStyle name="Millares 2 21" xfId="37464" xr:uid="{F6362DEF-AC0F-4649-A0D8-5FAE992DE868}"/>
    <cellStyle name="Millares 2 3" xfId="37482" xr:uid="{1D84211F-708D-4C76-A937-882A54CEDC5F}"/>
    <cellStyle name="Millares 2 4" xfId="37483" xr:uid="{1F63D861-2071-4A58-B7D2-029FD9D1E762}"/>
    <cellStyle name="Millares 2 5" xfId="37484" xr:uid="{F6E23123-1630-4755-9474-5E9E17EB60AC}"/>
    <cellStyle name="Millares 2 6" xfId="37485" xr:uid="{30E14B09-BC93-46B9-BF2E-BA83F683DB76}"/>
    <cellStyle name="Millares 2 7" xfId="37486" xr:uid="{1FEC4E47-F254-461A-8BC6-6EEB0949AE5A}"/>
    <cellStyle name="Millares 2 8" xfId="37487" xr:uid="{585E29D5-C07A-40C1-AB3D-C0FE35930EAB}"/>
    <cellStyle name="Millares 2 9" xfId="37488" xr:uid="{CFEE7FC7-B317-4C65-8709-103E1685BA45}"/>
    <cellStyle name="Millares 2_Rev &amp; Serv Trans (MXP)" xfId="37489" xr:uid="{36C17DF4-ED2F-4BAC-BA81-A8B3F0155416}"/>
    <cellStyle name="Millares 3" xfId="37490" xr:uid="{6893E951-FF2E-46AC-B44A-0007538E4F64}"/>
    <cellStyle name="Millares 3 2" xfId="37491" xr:uid="{668812C8-5E0F-4560-8275-BF28E3C67BD1}"/>
    <cellStyle name="Millares 3 3" xfId="37492" xr:uid="{51CB0025-7A47-4127-B67C-1592C31D2552}"/>
    <cellStyle name="Millares 3 4" xfId="37493" xr:uid="{BD3681D5-2346-436A-8B2B-A499266FAB0D}"/>
    <cellStyle name="Millares 3 5" xfId="60704" xr:uid="{18778512-638E-474A-AB87-5F6E5595EB0F}"/>
    <cellStyle name="Millares 3_Rev &amp; Serv Trans (MXP)" xfId="37494" xr:uid="{2462BE44-734A-4085-88B2-45C82B33295A}"/>
    <cellStyle name="Millares 6" xfId="37495" xr:uid="{838AE6BD-BAD6-4F65-9919-98B16E73E925}"/>
    <cellStyle name="Millares 7" xfId="37496" xr:uid="{2C5CEA34-012D-4703-A742-B1EA7A7763FE}"/>
    <cellStyle name="Moneda 2" xfId="37497" xr:uid="{4C9AFF07-7878-4C99-9766-3ED31EA7C0F2}"/>
    <cellStyle name="Moneda 2 2" xfId="37498" xr:uid="{8A9488D9-774B-4CD0-87D3-BE816B933953}"/>
    <cellStyle name="Moneda 2 3" xfId="37499" xr:uid="{CB62DED4-546F-44A9-8009-FE8BD29620E0}"/>
    <cellStyle name="Moneda 2 4" xfId="37500" xr:uid="{6AEF5F01-88FB-4139-BE24-51C4ECB82FEB}"/>
    <cellStyle name="Moneda 2 5" xfId="37501" xr:uid="{CCEA6307-2659-430B-9782-5F76A077D60C}"/>
    <cellStyle name="Moneda 2 6" xfId="37502" xr:uid="{F135CE90-626E-4E19-A984-4A323908C109}"/>
    <cellStyle name="Moneda 2 7" xfId="37503" xr:uid="{10C18DDB-1D79-429E-A44C-F3B70313017D}"/>
    <cellStyle name="Moneda 2 8" xfId="37504" xr:uid="{05A4C761-EB90-4F8C-BED5-DC76325BB73F}"/>
    <cellStyle name="Moneda 2 9" xfId="37505" xr:uid="{06EAE81F-6E17-46B4-B051-9DF6848636E8}"/>
    <cellStyle name="Moneda 3" xfId="37506" xr:uid="{D6C5D1F4-1D92-4A5F-AD36-65F70380FB24}"/>
    <cellStyle name="Moneda 3 2" xfId="37507" xr:uid="{55739AF6-FE7E-43E8-A207-DCD073B83041}"/>
    <cellStyle name="Moneda 3 3" xfId="37508" xr:uid="{156C1376-A6AD-4419-AA06-D3EDB6126860}"/>
    <cellStyle name="Moneda 3 4" xfId="37509" xr:uid="{A4E8377F-8BD1-4BD4-877A-750FF3B150E3}"/>
    <cellStyle name="Moneda 4" xfId="37510" xr:uid="{C5F47595-82C8-4CEF-AE88-0CE991A5C382}"/>
    <cellStyle name="Moneda 5" xfId="37511" xr:uid="{B0C65000-2205-43E9-B2E2-53F842B80DA2}"/>
    <cellStyle name="Moneda 6" xfId="37512" xr:uid="{C809D13D-4F2D-43A5-9EA7-BE5D805D3ECE}"/>
    <cellStyle name="Neutral" xfId="13" builtinId="28" customBuiltin="1"/>
    <cellStyle name="Neutral 10" xfId="19249" xr:uid="{80C7EF6C-CD8A-4699-AFF3-D191BBC9B78C}"/>
    <cellStyle name="Neutral 11" xfId="19250" xr:uid="{D656A836-1535-4E0F-BBCB-C62E76C95B7F}"/>
    <cellStyle name="Neutral 12" xfId="19251" xr:uid="{5B70B01E-5743-4D35-A105-E7BB7836B742}"/>
    <cellStyle name="Neutral 13" xfId="19252" xr:uid="{2BD479AC-1122-45F3-A4B5-E494099A8CAE}"/>
    <cellStyle name="Neutral 14" xfId="33264" xr:uid="{4506B306-B1D3-4E6E-86FE-4020B4DCE576}"/>
    <cellStyle name="Neutral 15" xfId="33731" xr:uid="{E7901ACC-E19D-4F96-8A05-2DF3B8AA0886}"/>
    <cellStyle name="Neutral 2" xfId="19253" xr:uid="{2DF1E75F-0ED3-4845-8B63-AA33BF884A5F}"/>
    <cellStyle name="Neutral 2 2" xfId="19254" xr:uid="{613323B3-2B2B-4168-B56D-E3A245B6944B}"/>
    <cellStyle name="Neutral 2 2 2" xfId="19255" xr:uid="{4D96E517-4B03-4EDB-98BF-E376D5F74621}"/>
    <cellStyle name="Neutral 2 2 2 2" xfId="33265" xr:uid="{B27ABFE9-67D4-4269-821D-ADB18D3FA0F0}"/>
    <cellStyle name="Neutral 2 2 2 3" xfId="33266" xr:uid="{18FC26A5-90E5-4A36-A716-1F6A9E274579}"/>
    <cellStyle name="Neutral 2 3" xfId="19256" xr:uid="{0931A9D9-4086-435F-B775-5F43E99F17BA}"/>
    <cellStyle name="Neutral 2 3 2" xfId="37513" xr:uid="{7A060755-C56D-4D8D-AA99-BECDA100004F}"/>
    <cellStyle name="Neutral 2 4" xfId="19257" xr:uid="{ABD81E5F-E610-4517-AF28-96B1D3BCB661}"/>
    <cellStyle name="Neutral 2 5" xfId="19258" xr:uid="{A01BBDF3-CB64-4688-93D1-DE081DE8EE5D}"/>
    <cellStyle name="Neutral 3" xfId="19259" xr:uid="{C01ED62B-3E5D-4A82-B7C9-8AFE3DADDE36}"/>
    <cellStyle name="Neutral 3 2" xfId="19260" xr:uid="{CA92625D-1265-428A-9800-82D54A65F5BE}"/>
    <cellStyle name="Neutral 3 2 2" xfId="37515" xr:uid="{4F50CD38-003F-49FC-86F2-C02D3BB02E2B}"/>
    <cellStyle name="Neutral 3 3" xfId="37516" xr:uid="{60C44DEB-9D94-461B-9B4B-D060AEA9B523}"/>
    <cellStyle name="Neutral 3 4" xfId="37514" xr:uid="{11CBFB2A-AF5C-4FB3-AEEF-FA10ABBE701A}"/>
    <cellStyle name="Neutral 3 5" xfId="33970" xr:uid="{8B2ED5CB-9105-4078-AAD4-47DC0F32326B}"/>
    <cellStyle name="Neutral 4" xfId="19261" xr:uid="{1E246539-820A-45C9-96BD-D37FC2C3E172}"/>
    <cellStyle name="Neutral 4 2" xfId="19262" xr:uid="{E073B3CF-5C35-462D-AD9B-57F5D82CC9C0}"/>
    <cellStyle name="Neutral 4 2 2" xfId="37517" xr:uid="{EF9E55C5-2A25-4268-9F07-2CB53C5EBFFE}"/>
    <cellStyle name="Neutral 4 3" xfId="37518" xr:uid="{0E87DA98-048D-43C6-8AD6-8BC988192AB4}"/>
    <cellStyle name="Neutral 5" xfId="19263" xr:uid="{34550811-6952-4213-9ABB-11EE0AAB1BEC}"/>
    <cellStyle name="Neutral 5 2" xfId="19264" xr:uid="{5EA279E9-B0DA-42AD-A486-A224AE427C6A}"/>
    <cellStyle name="Neutral 5 2 2" xfId="37519" xr:uid="{660F2A3A-B5F7-490E-AEA2-8209E2E41CBE}"/>
    <cellStyle name="Neutral 5 3" xfId="37520" xr:uid="{01223601-8FC3-4564-AF1B-F146715B22A5}"/>
    <cellStyle name="Neutral 6" xfId="19265" xr:uid="{84CD73FB-3C8E-470E-84F9-31AA1177CFDA}"/>
    <cellStyle name="Neutral 6 2" xfId="37521" xr:uid="{88075FC9-89B0-4A44-B1CA-3CCF6902E2A7}"/>
    <cellStyle name="Neutral 7" xfId="19266" xr:uid="{AD8ECDC5-A815-4F8F-BDCA-5B60DE677F90}"/>
    <cellStyle name="Neutral 8" xfId="19267" xr:uid="{846632D8-6A39-427D-9EFD-36033B5CEEE7}"/>
    <cellStyle name="Neutral 9" xfId="19268" xr:uid="{C83BD74F-A6E8-4899-87E3-68DAB930B54B}"/>
    <cellStyle name="Neutre" xfId="19269" xr:uid="{FB612FC8-AD9F-4BC2-80D5-DB9EA6808808}"/>
    <cellStyle name="Normal" xfId="0" builtinId="0"/>
    <cellStyle name="Normal - Style1" xfId="1533" xr:uid="{33E6437C-5398-41B6-BD12-1FCC18033052}"/>
    <cellStyle name="Normal - Style1 10" xfId="19270" xr:uid="{7557FE23-E5F4-46EA-A2CD-2F78C5B22553}"/>
    <cellStyle name="Normal - Style1 11" xfId="19271" xr:uid="{054848C5-F313-4F98-AFE5-0AA1412ABAAA}"/>
    <cellStyle name="Normal - Style1 12" xfId="19272" xr:uid="{13DB4C82-68E3-4DDC-AC18-1DFD5A4AF275}"/>
    <cellStyle name="Normal - Style1 2" xfId="19273" xr:uid="{5E9DEF45-B5E1-4151-BAAB-22DA4E41A070}"/>
    <cellStyle name="Normal - Style1 2 2" xfId="33267" xr:uid="{887C63A6-5811-47E4-A094-DD8C9DF9C993}"/>
    <cellStyle name="Normal - Style1 3" xfId="19274" xr:uid="{4536560D-ED82-4703-8C5C-CF88DD0E56F7}"/>
    <cellStyle name="Normal - Style1 3 2" xfId="33268" xr:uid="{FBEF0666-4BCA-45CF-BADE-498A8911DB17}"/>
    <cellStyle name="Normal - Style1 4" xfId="19275" xr:uid="{9302610C-28CC-4426-8ADD-8A247A7FC42F}"/>
    <cellStyle name="Normal - Style1 4 2" xfId="33269" xr:uid="{59E93F84-5730-4B0C-8F67-5ED82E163339}"/>
    <cellStyle name="Normal - Style1 5" xfId="19276" xr:uid="{A508ADED-36A6-431C-B24A-AA15991F672F}"/>
    <cellStyle name="Normal - Style1 5 2" xfId="33270" xr:uid="{C388B355-BD72-4C11-ABA0-F226D45A3EDE}"/>
    <cellStyle name="Normal - Style1 6" xfId="19277" xr:uid="{093E6AE1-C5AF-49EF-8398-14D7061CCAD8}"/>
    <cellStyle name="Normal - Style1 6 2" xfId="33271" xr:uid="{0AA25D15-E85F-4FDA-9DE4-7216D6BFED1F}"/>
    <cellStyle name="Normal - Style1 7" xfId="19278" xr:uid="{6F102DD3-D255-4DBF-A014-CF21FF6A1A9F}"/>
    <cellStyle name="Normal - Style1 7 2" xfId="33272" xr:uid="{4419FEDF-516C-4DFC-BF1C-CAE643E6C00A}"/>
    <cellStyle name="Normal - Style1 8" xfId="19279" xr:uid="{7208609A-076E-460D-A96C-124B5E820FCC}"/>
    <cellStyle name="Normal - Style1 8 2" xfId="33273" xr:uid="{002FC9D0-B8D7-4403-A4EF-2045DE6C25EB}"/>
    <cellStyle name="Normal - Style1 9" xfId="19280" xr:uid="{5F6D55DF-B88D-4FD7-BC92-33B0B09345AD}"/>
    <cellStyle name="Normal - Style1_8+7 Review Pack (As Reported)" xfId="19281" xr:uid="{9E7240AE-9FDD-4128-8EEB-0ACCC2BBF7BA}"/>
    <cellStyle name="Normal 10" xfId="1534" xr:uid="{109D9268-46F9-44C6-9ECC-E7BAFAE4DAC6}"/>
    <cellStyle name="Normal 10 2" xfId="1535" xr:uid="{4EF67AD7-1D3F-4D87-BE4E-F33D33BE96D4}"/>
    <cellStyle name="Normal 10 2 2" xfId="37522" xr:uid="{83C5D710-D93C-4574-A2BF-E0FC4C488D18}"/>
    <cellStyle name="Normal 10 3" xfId="33274" xr:uid="{6DF2A045-2D81-4B50-8225-1B2A1FCD199B}"/>
    <cellStyle name="Normal 10 3 2" xfId="37523" xr:uid="{697B6135-D867-4BE7-B806-FC463BBDE9A4}"/>
    <cellStyle name="Normal 10 4" xfId="33126" xr:uid="{CDEC1AD5-35F0-4578-815C-860A2AC992E8}"/>
    <cellStyle name="Normal 10 4 2" xfId="37524" xr:uid="{6FEAFBF2-D6A9-4564-86E2-0A46CCD0FDAF}"/>
    <cellStyle name="Normal 10 5" xfId="33743" xr:uid="{67C39200-1978-4719-9652-B5EB66FACE06}"/>
    <cellStyle name="Normal 10 6" xfId="34008" xr:uid="{3761C094-0754-43E8-8A5F-E49E65CE7925}"/>
    <cellStyle name="Normal 10_Rev &amp; Serv Trans (MXP)" xfId="37525" xr:uid="{58418B0F-D244-46F8-AA3C-912334214189}"/>
    <cellStyle name="Normal 100" xfId="33656" xr:uid="{64A73D68-CB67-4086-8292-4AB46A4CC26F}"/>
    <cellStyle name="Normal 100 2" xfId="48516" xr:uid="{AA0BB3BD-8185-4A3D-AFA4-C1353662553E}"/>
    <cellStyle name="Normal 100 2 2" xfId="58576" xr:uid="{E9FAFC38-2AA6-4C56-B497-D0FCC335AAB1}"/>
    <cellStyle name="Normal 100 2 3" xfId="61143" xr:uid="{6391E27C-1832-43ED-8B07-18C6B4D51054}"/>
    <cellStyle name="Normal 100 3" xfId="50619" xr:uid="{AA271F7E-0CB4-4CE4-976C-0757F4A97572}"/>
    <cellStyle name="Normal 100 4" xfId="60705" xr:uid="{BE85D0D0-4EDE-4AF7-BA07-651C4F53313D}"/>
    <cellStyle name="Normal 100 5" xfId="37526" xr:uid="{9805267C-D5E3-4556-AAB1-B83633C83EF5}"/>
    <cellStyle name="Normal 101" xfId="33668" xr:uid="{69A61B5C-8D1B-4C52-BC6F-5CAF7AF39AB9}"/>
    <cellStyle name="Normal 101 2" xfId="48517" xr:uid="{AFF60811-689A-4EA4-85B8-340E05CB2EEA}"/>
    <cellStyle name="Normal 101 2 2" xfId="58577" xr:uid="{EE908E6C-3728-45EC-900A-98E2AC6B5EB3}"/>
    <cellStyle name="Normal 101 2 3" xfId="61144" xr:uid="{A2D178F9-28E2-480F-82AD-85F05D07ACCE}"/>
    <cellStyle name="Normal 101 3" xfId="50620" xr:uid="{1BA7E6DF-B255-4495-A983-0E81259682BC}"/>
    <cellStyle name="Normal 101 4" xfId="60706" xr:uid="{211988E5-5147-42F0-86F0-5D98F0D85A55}"/>
    <cellStyle name="Normal 101 5" xfId="37527" xr:uid="{67781932-6232-45EE-90CD-7492A87F080C}"/>
    <cellStyle name="Normal 102" xfId="33660" xr:uid="{81F679E0-3A9F-4283-8B38-A192901D9A70}"/>
    <cellStyle name="Normal 102 2" xfId="48518" xr:uid="{BF06CB2C-C33A-4632-8487-F0C01D3DFA68}"/>
    <cellStyle name="Normal 102 2 2" xfId="58578" xr:uid="{C665BECF-C87B-410A-842E-7A5177EB564D}"/>
    <cellStyle name="Normal 102 2 3" xfId="61145" xr:uid="{2A569A7A-90A5-445D-BBF6-B7408C68D50A}"/>
    <cellStyle name="Normal 102 3" xfId="50621" xr:uid="{07DAFEEB-D07F-4695-BA75-68711B8871EE}"/>
    <cellStyle name="Normal 102 4" xfId="60707" xr:uid="{E3AA63BF-F419-4C5D-A591-144B510A0F0C}"/>
    <cellStyle name="Normal 102 5" xfId="37528" xr:uid="{41ED0188-E1AA-4090-A90E-74F8609BB4A7}"/>
    <cellStyle name="Normal 103" xfId="33667" xr:uid="{CC27D602-3622-4FF6-987F-3FD2A7AC9E39}"/>
    <cellStyle name="Normal 103 2" xfId="48519" xr:uid="{6431BB68-A41B-48F7-B91A-30A8AE378D65}"/>
    <cellStyle name="Normal 103 2 2" xfId="58579" xr:uid="{806A2151-C5EC-4002-B31E-328E46522C89}"/>
    <cellStyle name="Normal 103 2 3" xfId="61146" xr:uid="{4AD014C1-4A15-4065-A724-06786F694BE7}"/>
    <cellStyle name="Normal 103 3" xfId="50622" xr:uid="{6C297F9D-3E0B-4EF4-9DC2-F5127DF9DB7F}"/>
    <cellStyle name="Normal 103 4" xfId="60708" xr:uid="{F5641BC8-4E60-4FDE-8BAA-9C9BF285A14B}"/>
    <cellStyle name="Normal 103 5" xfId="37529" xr:uid="{63CB549D-403D-4451-8DC7-EABD9826C44B}"/>
    <cellStyle name="Normal 104" xfId="33659" xr:uid="{D5CC7021-E867-4161-82A1-78F6050E6480}"/>
    <cellStyle name="Normal 104 2" xfId="48520" xr:uid="{70316F5A-C7BD-4EDC-A3B5-44E33EBDAFB6}"/>
    <cellStyle name="Normal 104 2 2" xfId="58580" xr:uid="{DBC7598B-79A6-4849-8F8F-8743875CEA7E}"/>
    <cellStyle name="Normal 104 2 3" xfId="61147" xr:uid="{08465135-986C-43F8-AC7F-20BF9ACF8A3C}"/>
    <cellStyle name="Normal 104 3" xfId="50623" xr:uid="{C2FB6E2B-DF8E-41BD-978A-7E78F92DAB80}"/>
    <cellStyle name="Normal 104 4" xfId="60709" xr:uid="{11127570-E77B-41E3-AB98-409755A0631E}"/>
    <cellStyle name="Normal 104 5" xfId="37530" xr:uid="{BB5B2BA5-43BB-4FDC-B541-F83C2515D437}"/>
    <cellStyle name="Normal 105" xfId="33669" xr:uid="{1013DCFB-A633-4829-A002-8EC650DF1DB5}"/>
    <cellStyle name="Normal 105 2" xfId="48521" xr:uid="{77E36DA9-2C15-4156-AF51-F71AB40F3A0D}"/>
    <cellStyle name="Normal 105 2 2" xfId="58581" xr:uid="{890E1A9F-8945-40CD-B468-8A4693BAD12B}"/>
    <cellStyle name="Normal 105 2 3" xfId="61148" xr:uid="{6137A39F-0148-4D17-B474-C87BE69DC457}"/>
    <cellStyle name="Normal 105 3" xfId="50624" xr:uid="{74EE6FC8-0A07-47CD-8B4E-453B6857598B}"/>
    <cellStyle name="Normal 105 4" xfId="60710" xr:uid="{22D65597-F73A-463A-B583-9C16B116A68C}"/>
    <cellStyle name="Normal 105 5" xfId="37531" xr:uid="{A46DC81A-4AC6-4613-99F7-B19A954CEA4B}"/>
    <cellStyle name="Normal 106" xfId="33673" xr:uid="{1DBFCF5C-8815-4882-9F77-255EF8FE27C5}"/>
    <cellStyle name="Normal 106 2" xfId="48522" xr:uid="{68319C19-95FA-425E-B266-7EE220057855}"/>
    <cellStyle name="Normal 106 2 2" xfId="58582" xr:uid="{769F66AF-3896-42EB-84D3-52F4F89F8DF9}"/>
    <cellStyle name="Normal 106 2 3" xfId="61149" xr:uid="{84C80307-A98F-4ABD-9D40-4FD3F6028446}"/>
    <cellStyle name="Normal 106 3" xfId="50625" xr:uid="{EA9C0F50-0381-4DAF-B1A0-7F550B3D3A07}"/>
    <cellStyle name="Normal 106 4" xfId="60711" xr:uid="{2D8EAE54-5DC5-47C8-A41D-289A39DE8588}"/>
    <cellStyle name="Normal 106 5" xfId="37532" xr:uid="{C26B56D3-AE0B-43D9-9CCE-DD5C2C812309}"/>
    <cellStyle name="Normal 107" xfId="33688" xr:uid="{33866B8F-101C-4B97-8318-1FE57A14D151}"/>
    <cellStyle name="Normal 107 2" xfId="48523" xr:uid="{07FBD904-AF0F-49D8-A4D5-D43A6BAEFAA0}"/>
    <cellStyle name="Normal 107 2 2" xfId="58583" xr:uid="{78604F2A-A9EF-4253-BBB6-82BB468B6932}"/>
    <cellStyle name="Normal 107 2 3" xfId="61150" xr:uid="{5FDB4FBA-6E02-4F1D-8ADE-25B69B7B4AA3}"/>
    <cellStyle name="Normal 107 3" xfId="50626" xr:uid="{252546A9-68A8-4FFE-8A40-93C39BB26667}"/>
    <cellStyle name="Normal 107 4" xfId="60712" xr:uid="{516FADDE-47E5-432B-8D32-86D935BAB24B}"/>
    <cellStyle name="Normal 107 5" xfId="37533" xr:uid="{8EE7FAAB-6DE0-451B-A3D6-50535877BF54}"/>
    <cellStyle name="Normal 108" xfId="33676" xr:uid="{E02666F7-BDBC-45A8-927A-0793A9168A6E}"/>
    <cellStyle name="Normal 108 2" xfId="48524" xr:uid="{AFF78025-1505-4E6F-B6C3-C299283C4C0C}"/>
    <cellStyle name="Normal 108 2 2" xfId="58584" xr:uid="{458C7A29-E358-4FE5-951A-BA4DFCA6AEE5}"/>
    <cellStyle name="Normal 108 2 3" xfId="61151" xr:uid="{18B3DC8C-0D8A-4C41-9DC4-35031928661E}"/>
    <cellStyle name="Normal 108 3" xfId="50627" xr:uid="{8835E39A-B752-4968-BE41-3A06B376A41F}"/>
    <cellStyle name="Normal 108 4" xfId="60713" xr:uid="{BD9BB948-51EB-4103-8D66-E0C74C279B6B}"/>
    <cellStyle name="Normal 108 5" xfId="37534" xr:uid="{F41E0902-01C8-4264-B50B-67D89B3D2F69}"/>
    <cellStyle name="Normal 109" xfId="33690" xr:uid="{4A82B0D2-0099-4704-B20A-8AD66DA8E594}"/>
    <cellStyle name="Normal 109 2" xfId="48525" xr:uid="{723C7C39-95EC-4B5A-B08C-814480223A81}"/>
    <cellStyle name="Normal 109 2 2" xfId="58585" xr:uid="{1C0676EC-5EDA-4FB9-AB96-D5218D0C8D3A}"/>
    <cellStyle name="Normal 109 2 3" xfId="61152" xr:uid="{B14CF5AE-A3FC-45CA-BDA3-F188E5382FE0}"/>
    <cellStyle name="Normal 109 3" xfId="50628" xr:uid="{CA033839-D00B-4EC3-B7D7-A34C11EFDD89}"/>
    <cellStyle name="Normal 109 4" xfId="60714" xr:uid="{7F699324-38E8-4FFC-8A21-30333649E3DC}"/>
    <cellStyle name="Normal 109 5" xfId="37535" xr:uid="{11E82238-EF57-4F02-B87D-48CF564F13CD}"/>
    <cellStyle name="Normal 11" xfId="1536" xr:uid="{AE91D654-47D2-4716-A4FD-93F4F22ACC19}"/>
    <cellStyle name="Normal 11 2" xfId="1537" xr:uid="{50562EBD-801E-4F5E-BB86-99993CC4CBF4}"/>
    <cellStyle name="Normal 11 2 2" xfId="37537" xr:uid="{D703F533-2952-43F4-8A91-F570A981D6EB}"/>
    <cellStyle name="Normal 11 2 3" xfId="46595" xr:uid="{C84F6793-CC98-4A05-8179-FE8599F4575F}"/>
    <cellStyle name="Normal 11 2 3 2" xfId="58541" xr:uid="{03AA75CA-5B3D-4591-B3CF-F7D2005470C7}"/>
    <cellStyle name="Normal 11 2 3 3" xfId="61108" xr:uid="{E4319833-9443-4417-BD5A-37960567CA27}"/>
    <cellStyle name="Normal 11 2 4" xfId="50584" xr:uid="{FFD877DF-8C05-47E2-B3E1-5CAC7A8226D8}"/>
    <cellStyle name="Normal 11 2 5" xfId="60661" xr:uid="{6F635FC3-9ABC-45FB-B2DB-7512CF789CE7}"/>
    <cellStyle name="Normal 11 2 6" xfId="34091" xr:uid="{CF5701BC-3C36-41B7-ABA3-7E19AFE53D43}"/>
    <cellStyle name="Normal 11 3" xfId="1538" xr:uid="{6231FA22-9399-4ED6-8460-445BABFC86A5}"/>
    <cellStyle name="Normal 11 3 2" xfId="37538" xr:uid="{A646FBBE-B665-4123-B717-46EB79885544}"/>
    <cellStyle name="Normal 11 4" xfId="1539" xr:uid="{7778FF93-10E7-44E4-916F-F47AFAC73AB1}"/>
    <cellStyle name="Normal 11 4 2" xfId="37539" xr:uid="{B0AEC365-D930-4B0F-8504-BC05CB5BA180}"/>
    <cellStyle name="Normal 11 5" xfId="33275" xr:uid="{6FCC7814-0235-4750-BA24-635CE18F4E33}"/>
    <cellStyle name="Normal 11 5 2" xfId="37536" xr:uid="{9D6527D3-BA0D-4139-B81B-90D3D51A6613}"/>
    <cellStyle name="Normal 11 6" xfId="33794" xr:uid="{46A61026-A6DC-41CB-ACD2-1375E5B12D3D}"/>
    <cellStyle name="Normal 11 6 2" xfId="58489" xr:uid="{4D2717D4-13E8-4A79-A0D3-0B25FD255C30}"/>
    <cellStyle name="Normal 11 6 3" xfId="61056" xr:uid="{CA1A2C4D-1B72-44AF-9C62-F17C1CD646CA}"/>
    <cellStyle name="Normal 11 6 4" xfId="46543" xr:uid="{9B3B5D18-D593-453A-9FBE-B1D4E19B952C}"/>
    <cellStyle name="Normal 11 7" xfId="50533" xr:uid="{CAC85264-E66C-4FED-BED5-A2E8EFA9DC8E}"/>
    <cellStyle name="Normal 11 8" xfId="60609" xr:uid="{34668B6A-39EA-4726-A13C-DAE89CD3AA05}"/>
    <cellStyle name="Normal 11 9" xfId="34041" xr:uid="{74CA7416-DE5C-483F-A1D3-C0BED9FD1257}"/>
    <cellStyle name="Normal 11_Rev &amp; Serv Trans (MXP)" xfId="37540" xr:uid="{D267EC8C-745A-43D3-A670-DBD30EE972C4}"/>
    <cellStyle name="Normal 110" xfId="33678" xr:uid="{533EFDEC-058E-4655-9A1D-C3833F9EF594}"/>
    <cellStyle name="Normal 110 2" xfId="48526" xr:uid="{2938A5C2-DE3D-44DC-84DE-A8814ACA7F45}"/>
    <cellStyle name="Normal 110 2 2" xfId="58586" xr:uid="{852FDA91-5FB4-496A-BC02-1CA06BE0C80E}"/>
    <cellStyle name="Normal 110 2 3" xfId="61153" xr:uid="{B9FCAF12-43A2-415B-8CD8-4F2281E23542}"/>
    <cellStyle name="Normal 110 3" xfId="50629" xr:uid="{CC0FC6B9-C30B-413D-BA04-A0D215753197}"/>
    <cellStyle name="Normal 110 4" xfId="60715" xr:uid="{C7A714B6-10C3-478E-B760-86B7080A8A09}"/>
    <cellStyle name="Normal 110 5" xfId="37541" xr:uid="{1B20A389-474C-4E68-A0B9-E5EAAF3C331C}"/>
    <cellStyle name="Normal 111" xfId="33696" xr:uid="{9217646C-2F4F-4813-B073-C7449A417F07}"/>
    <cellStyle name="Normal 111 2" xfId="48527" xr:uid="{8C72D2D6-CDE8-4FB6-96E0-8F3C536B087E}"/>
    <cellStyle name="Normal 111 2 2" xfId="58587" xr:uid="{895435D8-9877-4E9A-8909-2A9B490FB593}"/>
    <cellStyle name="Normal 111 2 3" xfId="61154" xr:uid="{82353665-732F-4434-9605-D607C3290404}"/>
    <cellStyle name="Normal 111 3" xfId="50630" xr:uid="{04FF1F0B-9630-4AE3-B485-9AE801A1D399}"/>
    <cellStyle name="Normal 111 4" xfId="60716" xr:uid="{0A3FA7CD-A767-4878-AC6A-583E41298401}"/>
    <cellStyle name="Normal 111 5" xfId="37542" xr:uid="{5162A877-EE94-416D-93B7-C290ED1A7B94}"/>
    <cellStyle name="Normal 112" xfId="33680" xr:uid="{CAD88A2E-CCF5-4FCB-A392-02CE94597A3A}"/>
    <cellStyle name="Normal 112 2" xfId="48528" xr:uid="{1792D389-3E41-472D-9FD7-DF86AA30D3EE}"/>
    <cellStyle name="Normal 112 2 2" xfId="58588" xr:uid="{B998C11B-3665-4C5E-9055-8A897C198713}"/>
    <cellStyle name="Normal 112 2 3" xfId="61155" xr:uid="{45A8A1D2-F518-423D-BE1E-74FD3F247AA6}"/>
    <cellStyle name="Normal 112 3" xfId="50631" xr:uid="{06A68CB9-59F0-45E3-9C8D-27ECDF81C437}"/>
    <cellStyle name="Normal 112 4" xfId="60717" xr:uid="{D42EA265-9E6D-4A54-8952-A1356E2889C7}"/>
    <cellStyle name="Normal 112 5" xfId="37543" xr:uid="{F3AD0214-AD8E-4115-AFCF-61316302DED0}"/>
    <cellStyle name="Normal 113" xfId="33706" xr:uid="{8E059DA7-B58F-4EC5-9B2C-76E0461DFDE2}"/>
    <cellStyle name="Normal 113 2" xfId="48529" xr:uid="{BDADAEC5-8E2F-44E9-9B30-11727F9B9080}"/>
    <cellStyle name="Normal 113 2 2" xfId="58589" xr:uid="{A77F62D4-1057-4539-B8D8-8AEB08B078F8}"/>
    <cellStyle name="Normal 113 2 3" xfId="61156" xr:uid="{8BAA5D62-98A8-4D3D-840E-EC2CB05433BD}"/>
    <cellStyle name="Normal 113 3" xfId="50632" xr:uid="{9CE869CA-F045-4DDE-B87F-A5BC49961670}"/>
    <cellStyle name="Normal 113 4" xfId="60718" xr:uid="{2E569608-DBD8-44CD-931C-8FE2B61EAFE6}"/>
    <cellStyle name="Normal 113 5" xfId="37544" xr:uid="{2FAED2A1-E82E-4657-AA8D-989CE9BB445B}"/>
    <cellStyle name="Normal 114" xfId="33686" xr:uid="{A02B814F-4C5E-47F6-8D1A-682F7FFC2905}"/>
    <cellStyle name="Normal 114 2" xfId="48530" xr:uid="{B071CA56-F14A-4AB9-8A7F-5E02893749D2}"/>
    <cellStyle name="Normal 114 2 2" xfId="58590" xr:uid="{5B165DE7-C31C-46E1-B40A-F958F6CF6CF6}"/>
    <cellStyle name="Normal 114 2 3" xfId="61157" xr:uid="{4B6A2B53-9F56-42C5-9974-AF050AD75909}"/>
    <cellStyle name="Normal 114 3" xfId="50633" xr:uid="{CA3A0C8A-2D30-4C7A-9605-233705C75535}"/>
    <cellStyle name="Normal 114 4" xfId="60719" xr:uid="{7EA79A0A-5EB4-4C48-BD06-4A105D8F358D}"/>
    <cellStyle name="Normal 114 5" xfId="37545" xr:uid="{80213F45-AD00-4CEA-94AC-81CBD5B29263}"/>
    <cellStyle name="Normal 115" xfId="33699" xr:uid="{39BA1BD5-E1B5-4C65-83EE-BE220E6DE123}"/>
    <cellStyle name="Normal 115 2" xfId="48531" xr:uid="{9C9B8BA1-76AC-4977-95E7-D32115C45EB4}"/>
    <cellStyle name="Normal 115 2 2" xfId="58591" xr:uid="{E0C9EABB-F798-4DE8-A1D2-878D36377965}"/>
    <cellStyle name="Normal 115 2 3" xfId="61158" xr:uid="{AEB09EF0-0D89-404E-B2B7-AA8979CE6D49}"/>
    <cellStyle name="Normal 115 3" xfId="50634" xr:uid="{7AB14B59-3210-41C4-95E4-FFE2BD8D2DF1}"/>
    <cellStyle name="Normal 115 4" xfId="60720" xr:uid="{EEE5A7D5-703A-45B9-A3C9-A801D2977F27}"/>
    <cellStyle name="Normal 115 5" xfId="37546" xr:uid="{C2AC3625-46BF-4096-8BEB-1284D0653B94}"/>
    <cellStyle name="Normal 116" xfId="33709" xr:uid="{601A3E92-9585-4C4E-9802-636EB55C192C}"/>
    <cellStyle name="Normal 116 2" xfId="48532" xr:uid="{20A3BDC0-7742-4B32-AA13-16FB47BA255C}"/>
    <cellStyle name="Normal 116 2 2" xfId="58592" xr:uid="{1153F709-D604-4024-9649-110780C3B30E}"/>
    <cellStyle name="Normal 116 2 3" xfId="61159" xr:uid="{9F25EC57-341F-4EAC-8B34-67C945D97D3B}"/>
    <cellStyle name="Normal 116 3" xfId="50635" xr:uid="{1467CA44-0806-4ED7-96BE-12487BBFE435}"/>
    <cellStyle name="Normal 116 4" xfId="60721" xr:uid="{E6302BA2-BFF1-40F0-AE4C-C210A9A3C9D3}"/>
    <cellStyle name="Normal 116 5" xfId="37547" xr:uid="{3B184BE2-74F9-440C-B410-E1404C9429B5}"/>
    <cellStyle name="Normal 117" xfId="33705" xr:uid="{84852A81-CED0-4FA1-B4D0-B1AF276FF9B2}"/>
    <cellStyle name="Normal 117 2" xfId="48533" xr:uid="{F73CEFEB-B331-4816-A1D7-5CC0FACE30DF}"/>
    <cellStyle name="Normal 117 2 2" xfId="58593" xr:uid="{0DC8AC57-CA2E-4122-A129-431DD936005B}"/>
    <cellStyle name="Normal 117 2 3" xfId="61160" xr:uid="{D1FBA658-8E43-4F50-8A4F-DDC05D731120}"/>
    <cellStyle name="Normal 117 3" xfId="50636" xr:uid="{F28CDC25-2054-40CB-88C2-67F4FF94D737}"/>
    <cellStyle name="Normal 117 4" xfId="60722" xr:uid="{7571A332-88B4-477F-8BA3-DE626B202EC9}"/>
    <cellStyle name="Normal 117 5" xfId="37548" xr:uid="{9DB017B0-D5FC-493B-9D3A-1856686B70B6}"/>
    <cellStyle name="Normal 118" xfId="33703" xr:uid="{121307B7-21FF-487C-9774-B84BDD27D2C6}"/>
    <cellStyle name="Normal 118 2" xfId="50363" xr:uid="{682DBE6F-6CE4-4AAE-BB87-A76D7BE0942C}"/>
    <cellStyle name="Normal 118 2 2" xfId="60439" xr:uid="{E4AFC727-3307-4FF8-9282-4A97FD988736}"/>
    <cellStyle name="Normal 118 2 3" xfId="61393" xr:uid="{9EDC88A4-493C-4BC7-A90F-CB7DE4C831B1}"/>
    <cellStyle name="Normal 118 3" xfId="58387" xr:uid="{98C5CB28-BE53-4D8B-808A-EE480008AD15}"/>
    <cellStyle name="Normal 118 4" xfId="60955" xr:uid="{78398CF4-4386-4E7F-A7F5-8891E3349F60}"/>
    <cellStyle name="Normal 118 5" xfId="46363" xr:uid="{C9D26759-9380-491F-B4FA-6FAA7C726978}"/>
    <cellStyle name="Normal 119" xfId="33701" xr:uid="{DE8DC004-CE18-43A2-8561-2689A2116CCB}"/>
    <cellStyle name="Normal 119 2" xfId="50367" xr:uid="{A3F350AF-ECBC-4F33-9EDB-30047EE1AAFF}"/>
    <cellStyle name="Normal 119 2 2" xfId="60443" xr:uid="{1F7138D3-B9C9-48A1-AF0E-CDE4F323DDD0}"/>
    <cellStyle name="Normal 119 2 3" xfId="61397" xr:uid="{37CACAE9-35F7-4765-BC89-6B3C644C8119}"/>
    <cellStyle name="Normal 119 3" xfId="58391" xr:uid="{E22BCC2C-497E-404A-8EEC-FD9FED2DC0A4}"/>
    <cellStyle name="Normal 119 4" xfId="60959" xr:uid="{661283D3-F818-498A-8B4E-D82CED6A4DE9}"/>
    <cellStyle name="Normal 119 5" xfId="46372" xr:uid="{D3FE937B-8234-4BA1-B8BB-6689312D6C9B}"/>
    <cellStyle name="Normal 12" xfId="1540" xr:uid="{D05E0ACE-D29C-473F-853C-87765E499D8C}"/>
    <cellStyle name="Normal 12 2" xfId="33842" xr:uid="{200C6343-1665-462D-9616-D68E12063CE9}"/>
    <cellStyle name="Normal 12 2 2" xfId="37550" xr:uid="{91B7D61A-6FE9-4328-A1DE-43F92B14B4E3}"/>
    <cellStyle name="Normal 12 2 3" xfId="46596" xr:uid="{8237260A-B6FE-482A-B4A6-09B4393A1C7D}"/>
    <cellStyle name="Normal 12 2 3 2" xfId="58542" xr:uid="{922FCD14-9F23-4DD3-A70A-7731F72DAB96}"/>
    <cellStyle name="Normal 12 2 3 3" xfId="61109" xr:uid="{03DD0BC2-C484-49CE-B8A1-7B933C901939}"/>
    <cellStyle name="Normal 12 2 4" xfId="50585" xr:uid="{53D8D1B7-FF6A-497A-9F6B-7CD521DC08E5}"/>
    <cellStyle name="Normal 12 2 5" xfId="60662" xr:uid="{5589812C-731F-4DD6-ACF7-812BCFE72AEA}"/>
    <cellStyle name="Normal 12 3" xfId="33793" xr:uid="{DED9C349-21F7-4777-8C50-16B902AC2253}"/>
    <cellStyle name="Normal 12 3 2" xfId="37551" xr:uid="{8D53ED56-049E-44A0-8008-29F4FE880F4D}"/>
    <cellStyle name="Normal 12 4" xfId="33891" xr:uid="{662B6D06-5E64-4F08-890B-783950BDC77C}"/>
    <cellStyle name="Normal 12 5" xfId="37549" xr:uid="{1BBC2671-E016-4F39-92D3-2926E623CB29}"/>
    <cellStyle name="Normal 12 6" xfId="46544" xr:uid="{7CC40B36-C466-46E2-9FF0-CE2968A747D5}"/>
    <cellStyle name="Normal 12 6 2" xfId="58490" xr:uid="{3BAABA3D-FA27-4B4A-847C-EB3332A75832}"/>
    <cellStyle name="Normal 12 6 3" xfId="61057" xr:uid="{B202AEA9-A641-4F56-93E6-6BA2BBBB7C43}"/>
    <cellStyle name="Normal 12 7" xfId="50534" xr:uid="{ADD12C46-3260-43B9-8031-E502C84D0412}"/>
    <cellStyle name="Normal 12 8" xfId="60610" xr:uid="{24927CFE-44E5-4C1F-BC85-8C8F4AD47FB4}"/>
    <cellStyle name="Normal 12_Rev &amp; Serv Trans (MXP)" xfId="37552" xr:uid="{5FEE4460-F909-4A86-8E38-BCB9FF703DAA}"/>
    <cellStyle name="Normal 120" xfId="33682" xr:uid="{07E2A19B-3DE7-4FDB-9D74-D7D1EDEC6692}"/>
    <cellStyle name="Normal 120 2" xfId="50383" xr:uid="{5463514C-56EF-43E0-8B15-3A7D47EBD920}"/>
    <cellStyle name="Normal 120 2 2" xfId="60459" xr:uid="{15C6C846-4667-403C-A099-EF75ED4A9442}"/>
    <cellStyle name="Normal 120 2 3" xfId="61413" xr:uid="{73B38AAD-3616-4FD9-8C8C-2CD9E0DF6346}"/>
    <cellStyle name="Normal 120 3" xfId="58407" xr:uid="{AFC8F983-06D8-45D7-893B-E4A8C4086A0E}"/>
    <cellStyle name="Normal 120 4" xfId="60975" xr:uid="{1C0E9556-9E29-4378-91A8-CD2896F88DF0}"/>
    <cellStyle name="Normal 120 5" xfId="46395" xr:uid="{60C8BB7E-97BF-4227-81E0-81FB10E7C94C}"/>
    <cellStyle name="Normal 121" xfId="33707" xr:uid="{0CF57A5E-4164-46E3-8E6D-E41EB94F99D1}"/>
    <cellStyle name="Normal 121 2" xfId="50364" xr:uid="{96121496-C440-4851-9AB4-B7257A6A1B02}"/>
    <cellStyle name="Normal 121 2 2" xfId="60440" xr:uid="{6AAE4F1C-6831-4C06-BE75-5C995623E6EF}"/>
    <cellStyle name="Normal 121 2 3" xfId="61394" xr:uid="{674E7943-24B9-4CA7-B2C2-0C3CDA79FF11}"/>
    <cellStyle name="Normal 121 3" xfId="58388" xr:uid="{F1C5BEB1-818E-43DF-A4BD-6D3C9E1154DE}"/>
    <cellStyle name="Normal 121 4" xfId="60956" xr:uid="{C7264368-ABAC-48A7-A7FF-72C32D8A75C6}"/>
    <cellStyle name="Normal 121 5" xfId="46365" xr:uid="{EBD4C45B-DAA0-42ED-8C3E-1B8E186DE9C0}"/>
    <cellStyle name="Normal 122" xfId="33711" xr:uid="{EE10DFC6-A4E0-45B4-A98B-5467ADFDD354}"/>
    <cellStyle name="Normal 122 2" xfId="50378" xr:uid="{DC2F45FF-8CCF-4E36-A7DC-3DAD2348341F}"/>
    <cellStyle name="Normal 122 2 2" xfId="60454" xr:uid="{60F75857-FCC9-48FB-8683-169EF0A1858F}"/>
    <cellStyle name="Normal 122 2 3" xfId="61408" xr:uid="{14C82239-D172-4214-9017-8B5B34A6A6CC}"/>
    <cellStyle name="Normal 122 3" xfId="58402" xr:uid="{E679D57C-9D7F-4B9B-98F3-9AF6027CAE31}"/>
    <cellStyle name="Normal 122 4" xfId="60970" xr:uid="{8CDC8F71-5885-4ACE-B297-59B2A3F01529}"/>
    <cellStyle name="Normal 122 5" xfId="46387" xr:uid="{913636F3-2D76-43AE-9F00-3D9933CE2B4C}"/>
    <cellStyle name="Normal 123" xfId="33697" xr:uid="{40CFB1F5-9683-4D4B-9B5D-E9D31831C3E0}"/>
    <cellStyle name="Normal 123 2" xfId="50365" xr:uid="{6A96D18A-4E25-4448-9E34-2E9723A804F4}"/>
    <cellStyle name="Normal 123 2 2" xfId="60441" xr:uid="{4BFEC164-47F7-4FC5-A87E-96D072022C7D}"/>
    <cellStyle name="Normal 123 2 3" xfId="61395" xr:uid="{81E66E21-6903-48D9-AB6C-46CD1973D278}"/>
    <cellStyle name="Normal 123 3" xfId="58389" xr:uid="{744CA340-A0F8-4D5D-8894-CA1D4D6BE4D3}"/>
    <cellStyle name="Normal 123 4" xfId="60957" xr:uid="{42C97416-6F83-4620-9B03-C2747A1E6CB5}"/>
    <cellStyle name="Normal 123 5" xfId="46367" xr:uid="{153EFE7F-BFF6-43F0-95AD-3D2A1D1885C9}"/>
    <cellStyle name="Normal 124" xfId="33684" xr:uid="{7CCC493F-D806-410C-A465-26D2B13B3266}"/>
    <cellStyle name="Normal 124 2" xfId="50366" xr:uid="{DB8ABE83-83C7-41CE-9297-0A45C79E81A5}"/>
    <cellStyle name="Normal 124 2 2" xfId="60442" xr:uid="{6754DBD4-0DE5-4B57-8080-78AA0308A237}"/>
    <cellStyle name="Normal 124 2 3" xfId="61396" xr:uid="{BBFBFF7C-F877-4B90-9648-1638D3A5DA22}"/>
    <cellStyle name="Normal 124 3" xfId="58390" xr:uid="{2957F2EC-458C-45CB-9082-7C2FEADFC3C7}"/>
    <cellStyle name="Normal 124 4" xfId="60958" xr:uid="{336654D5-BB13-4DB5-862C-1913168A06AB}"/>
    <cellStyle name="Normal 124 5" xfId="46369" xr:uid="{1A167E63-074A-452B-8180-BFD980C29D88}"/>
    <cellStyle name="Normal 125" xfId="33712" xr:uid="{5E8BC9D3-B7AA-4651-96C3-873EFBEDC821}"/>
    <cellStyle name="Normal 125 2" xfId="50391" xr:uid="{89311DE0-0199-4E75-98FB-870C4AF762C4}"/>
    <cellStyle name="Normal 125 2 2" xfId="60467" xr:uid="{991F4C48-EB61-45B6-A2D1-192A90B5AF66}"/>
    <cellStyle name="Normal 125 2 3" xfId="61421" xr:uid="{807A81B7-F5DF-4C73-BBE1-B7AD33693CDF}"/>
    <cellStyle name="Normal 125 3" xfId="58415" xr:uid="{A9D1D0DC-6DB0-4C71-8F31-FCFA012CE9C9}"/>
    <cellStyle name="Normal 125 4" xfId="60983" xr:uid="{A420414B-CEAF-425A-B654-E340980DE2E1}"/>
    <cellStyle name="Normal 125 5" xfId="46405" xr:uid="{167AA561-375D-415E-A369-9FE9BAC52B6C}"/>
    <cellStyle name="Normal 126" xfId="60" xr:uid="{150BEB5B-1364-4519-A6F3-47CC949FE6FE}"/>
    <cellStyle name="Normal 126 2" xfId="50369" xr:uid="{327B5878-CF76-41B4-A583-DF9E19319BA1}"/>
    <cellStyle name="Normal 126 2 2" xfId="60445" xr:uid="{B8338825-0D70-497B-800C-00761085C450}"/>
    <cellStyle name="Normal 126 2 3" xfId="61399" xr:uid="{4102E890-3E3D-43AE-B592-47CC5F5A5B4C}"/>
    <cellStyle name="Normal 126 3" xfId="58393" xr:uid="{63A2C42E-D968-40B9-A80C-CDA82F83783F}"/>
    <cellStyle name="Normal 126 4" xfId="60961" xr:uid="{3B68CA81-7C56-435B-9859-40D88444C14E}"/>
    <cellStyle name="Normal 127" xfId="33714" xr:uid="{0B4EFEF9-6063-44F9-80D3-9CA9B740F841}"/>
    <cellStyle name="Normal 127 2" xfId="50390" xr:uid="{E84E8342-27EE-41CD-B47A-D510D2466790}"/>
    <cellStyle name="Normal 127 2 2" xfId="60466" xr:uid="{EC89E38A-3371-406F-BB42-A77734D221F7}"/>
    <cellStyle name="Normal 127 2 3" xfId="61420" xr:uid="{EACCB6F8-0F3C-4D3D-A829-E52CE3CDFC60}"/>
    <cellStyle name="Normal 127 3" xfId="58414" xr:uid="{D8877A93-8BC2-4CBA-9FA1-B91C4B31B94F}"/>
    <cellStyle name="Normal 127 4" xfId="60982" xr:uid="{00ECC966-DCE0-4711-9321-7702C43B2910}"/>
    <cellStyle name="Normal 128" xfId="33715" xr:uid="{0A73D6D2-E36D-46F2-9A2F-36ACF0D32E90}"/>
    <cellStyle name="Normal 128 2" xfId="50377" xr:uid="{39B7460A-F432-433A-A649-7C3117ABB90B}"/>
    <cellStyle name="Normal 128 2 2" xfId="60453" xr:uid="{AF5D466C-0FED-4262-9660-C1F5BACEE950}"/>
    <cellStyle name="Normal 128 2 3" xfId="61407" xr:uid="{9D4EF32A-2030-423E-BAF7-08EAE83AC1E4}"/>
    <cellStyle name="Normal 128 3" xfId="58401" xr:uid="{907E17AB-1977-49F3-9057-92786FFA7ABA}"/>
    <cellStyle name="Normal 128 4" xfId="60969" xr:uid="{E8E2AEA4-1C40-4A12-99F0-74284E1D711A}"/>
    <cellStyle name="Normal 128 5" xfId="46386" xr:uid="{6615DF69-69F5-4708-A24A-C230D9E90BEF}"/>
    <cellStyle name="Normal 129" xfId="33716" xr:uid="{7A01FB60-D929-4B7B-9E1F-73F9D201B5AA}"/>
    <cellStyle name="Normal 129 2" xfId="50394" xr:uid="{D649DB37-A129-4168-8E78-AA709CBC8D06}"/>
    <cellStyle name="Normal 129 2 2" xfId="60470" xr:uid="{2EC294ED-42BF-4557-A439-730D22EE37BC}"/>
    <cellStyle name="Normal 129 2 3" xfId="61424" xr:uid="{764B73D0-C930-4635-BC3C-AE505A9A9B3A}"/>
    <cellStyle name="Normal 129 3" xfId="58418" xr:uid="{B15F44D2-A9FC-4708-9D9B-D13720BDD2BF}"/>
    <cellStyle name="Normal 129 4" xfId="60986" xr:uid="{5673F239-5C34-43FB-BF88-BFFEA80FB8A4}"/>
    <cellStyle name="Normal 129 5" xfId="46410" xr:uid="{4394FC49-AF5E-4FF6-A953-5F63F3964F00}"/>
    <cellStyle name="Normal 13" xfId="1541" xr:uid="{F555DA6B-B0EC-4194-880A-C0A3D984A1D2}"/>
    <cellStyle name="Normal 13 10" xfId="37554" xr:uid="{692DD55E-905B-43C9-85BB-49D8C3528A5E}"/>
    <cellStyle name="Normal 13 11" xfId="37555" xr:uid="{2454B5AB-9139-4DDE-8F3B-883A97E02BCB}"/>
    <cellStyle name="Normal 13 12" xfId="37556" xr:uid="{CD5FDE83-EC94-4428-9E1B-5B13865F61E9}"/>
    <cellStyle name="Normal 13 13" xfId="37557" xr:uid="{8D4884E7-A420-4C9A-8435-2802033B5F0D}"/>
    <cellStyle name="Normal 13 14" xfId="37558" xr:uid="{782424FA-4D30-428F-9C4E-92118F115523}"/>
    <cellStyle name="Normal 13 15" xfId="37559" xr:uid="{7DE1258F-7DAB-4E39-9423-E1D8C8A05458}"/>
    <cellStyle name="Normal 13 16" xfId="37560" xr:uid="{ADD1D57A-9046-4ABA-A216-9CA94CC8FF5B}"/>
    <cellStyle name="Normal 13 17" xfId="37561" xr:uid="{7F9BB273-FE8F-41C8-B8CF-C6E2F689BA34}"/>
    <cellStyle name="Normal 13 18" xfId="37553" xr:uid="{99194095-961D-441E-8CFC-29D76584A204}"/>
    <cellStyle name="Normal 13 19" xfId="46545" xr:uid="{E2EC6A41-FD43-4E1D-8FE3-8F95F881B78F}"/>
    <cellStyle name="Normal 13 19 2" xfId="58491" xr:uid="{BD0BA2E6-D99D-4B2D-8A8C-04D99B396733}"/>
    <cellStyle name="Normal 13 19 3" xfId="61058" xr:uid="{5281B5C7-AC01-4E67-9905-193442F6B25A}"/>
    <cellStyle name="Normal 13 2" xfId="33818" xr:uid="{D195C5E6-0729-4E66-ACB2-B17351EB9672}"/>
    <cellStyle name="Normal 13 2 2" xfId="37562" xr:uid="{931C5A0B-D235-49E8-BF5B-3A5BD70DAFF8}"/>
    <cellStyle name="Normal 13 2 3" xfId="46597" xr:uid="{8266393C-628A-4181-B87B-FBFF5AB7344E}"/>
    <cellStyle name="Normal 13 2 3 2" xfId="58543" xr:uid="{248D859E-4C92-4D7E-B617-C98598530E9D}"/>
    <cellStyle name="Normal 13 2 3 3" xfId="61110" xr:uid="{42AAADDD-F751-44B4-8780-F78A4067784E}"/>
    <cellStyle name="Normal 13 2 4" xfId="50586" xr:uid="{5711DCA4-C56E-4923-A144-DFF73EA0FC4B}"/>
    <cellStyle name="Normal 13 2 5" xfId="60663" xr:uid="{805D1E89-D9DC-42BA-96E1-F963FAE45F55}"/>
    <cellStyle name="Normal 13 2 6" xfId="34092" xr:uid="{C46F9E44-7248-48C6-B8F7-D55369130EEF}"/>
    <cellStyle name="Normal 13 20" xfId="50535" xr:uid="{43C0D3B8-0E02-43DB-BEE5-91DB757E40C6}"/>
    <cellStyle name="Normal 13 21" xfId="60611" xr:uid="{DD50C3EA-CD14-47B1-A923-F9F07FA5E6CD}"/>
    <cellStyle name="Normal 13 22" xfId="34042" xr:uid="{D88C5CA1-E180-4DED-A568-2CFDC0E623F4}"/>
    <cellStyle name="Normal 13 3" xfId="37563" xr:uid="{AEE01472-B11B-40DB-8B33-A5E54D16731A}"/>
    <cellStyle name="Normal 13 4" xfId="37564" xr:uid="{1B907EEF-6A4B-45C6-A223-A5239F53BBF2}"/>
    <cellStyle name="Normal 13 5" xfId="37565" xr:uid="{13AABABD-A19A-4E7C-B4FF-AD29D4DE5888}"/>
    <cellStyle name="Normal 13 6" xfId="37566" xr:uid="{6C7A1172-354E-4F39-B121-D6B96440739A}"/>
    <cellStyle name="Normal 13 7" xfId="37567" xr:uid="{A0C85638-7F6B-4BD3-8A32-C5D9573D54BE}"/>
    <cellStyle name="Normal 13 8" xfId="37568" xr:uid="{E95E07E0-0DCC-4A8F-9C8A-CE133FB2114D}"/>
    <cellStyle name="Normal 13 9" xfId="37569" xr:uid="{67984469-3D51-4F8F-894D-5614D357725C}"/>
    <cellStyle name="Normal 13_Non Bill. Client work by person" xfId="37570" xr:uid="{117261E6-9981-4B56-9B11-D12FDFD5FE7E}"/>
    <cellStyle name="Normal 130" xfId="33717" xr:uid="{3D8EEA91-E57E-4DCB-BA2E-7615373DEE90}"/>
    <cellStyle name="Normal 130 2" xfId="50395" xr:uid="{47956587-0205-414D-BCFE-A664A85FF0DA}"/>
    <cellStyle name="Normal 130 2 2" xfId="60471" xr:uid="{B417BB0A-68C0-427F-8DD8-581F9B45DC64}"/>
    <cellStyle name="Normal 130 2 3" xfId="61425" xr:uid="{2002D682-7EF7-4F46-B459-D186DADADFE2}"/>
    <cellStyle name="Normal 130 3" xfId="58419" xr:uid="{F1212E69-790D-4FBE-A6B3-EBBC05FB80BF}"/>
    <cellStyle name="Normal 130 4" xfId="60987" xr:uid="{B264C04E-3965-4FDE-A5B9-3729D5A7BE78}"/>
    <cellStyle name="Normal 130 5" xfId="46411" xr:uid="{9B2B5208-8205-47B2-AD7B-751AE51A95C2}"/>
    <cellStyle name="Normal 131" xfId="33718" xr:uid="{2891B69E-2FA6-421B-9E78-0672C3B49F3A}"/>
    <cellStyle name="Normal 131 2" xfId="50387" xr:uid="{97AD95C1-2786-4978-95ED-EDEE0ABECC4B}"/>
    <cellStyle name="Normal 131 2 2" xfId="60463" xr:uid="{79AD3DC5-042C-46B1-86D2-E155243D11C7}"/>
    <cellStyle name="Normal 131 2 3" xfId="61417" xr:uid="{532E4385-4124-4447-AA08-9E9AA40F0C0F}"/>
    <cellStyle name="Normal 131 3" xfId="58411" xr:uid="{D692B343-6D90-4998-A7F6-441C6A30AB68}"/>
    <cellStyle name="Normal 131 4" xfId="60979" xr:uid="{FD6881CE-7533-41BC-90AC-3BA3EE4C5963}"/>
    <cellStyle name="Normal 131 5" xfId="46399" xr:uid="{526D5BDD-2FAF-43D4-8331-352F37633EE1}"/>
    <cellStyle name="Normal 132" xfId="33719" xr:uid="{BBD748A4-290C-4FDD-8C44-EAFD406656CD}"/>
    <cellStyle name="Normal 132 2" xfId="50388" xr:uid="{43AA6D4E-C2C1-47F5-B388-A7B6678B454D}"/>
    <cellStyle name="Normal 132 2 2" xfId="60464" xr:uid="{40636F31-8D40-4BBD-B68A-F31A4C377E19}"/>
    <cellStyle name="Normal 132 2 3" xfId="61418" xr:uid="{7D69405A-3780-4078-ACB6-D1B82DFEF4FE}"/>
    <cellStyle name="Normal 132 3" xfId="58412" xr:uid="{9A9033F7-40BE-4015-93BE-426EAF893083}"/>
    <cellStyle name="Normal 132 4" xfId="60980" xr:uid="{C5C81D2A-6EBE-40DC-8F63-E7522B65941B}"/>
    <cellStyle name="Normal 132 5" xfId="46401" xr:uid="{148C4BFA-4095-4B4E-B2C0-08D383DEB272}"/>
    <cellStyle name="Normal 133" xfId="33720" xr:uid="{485AF047-88D1-4245-AA36-BB56118B7610}"/>
    <cellStyle name="Normal 133 2" xfId="50386" xr:uid="{8C9E96D3-3D00-43BF-B884-112D614861DC}"/>
    <cellStyle name="Normal 133 2 2" xfId="60462" xr:uid="{A6A44F4E-1636-4CCB-9471-57DB273BECCC}"/>
    <cellStyle name="Normal 133 2 3" xfId="61416" xr:uid="{9D90CEF7-4EE0-4E2D-913B-77762B3BBA25}"/>
    <cellStyle name="Normal 133 3" xfId="58410" xr:uid="{85D34134-7749-41C2-90E5-893822B1EBF3}"/>
    <cellStyle name="Normal 133 4" xfId="60978" xr:uid="{95878ED8-0847-4298-8E1D-6FFD846DF803}"/>
    <cellStyle name="Normal 133 5" xfId="46398" xr:uid="{277A710B-986E-4309-850C-7E7481F77F81}"/>
    <cellStyle name="Normal 134" xfId="33721" xr:uid="{44DD87C4-51E5-4995-B1D2-B855B26DF2D9}"/>
    <cellStyle name="Normal 134 2" xfId="50389" xr:uid="{4B007A55-B7DF-4C7A-A3CE-BE91A81237B8}"/>
    <cellStyle name="Normal 134 2 2" xfId="60465" xr:uid="{38D3E681-D7E0-4500-841E-7AB642AC7741}"/>
    <cellStyle name="Normal 134 2 3" xfId="61419" xr:uid="{1312F60D-1A57-488D-9DF1-9B1CDF53094C}"/>
    <cellStyle name="Normal 134 3" xfId="58413" xr:uid="{818E99DD-5631-44E3-8085-4C7A2431DFDD}"/>
    <cellStyle name="Normal 134 4" xfId="60981" xr:uid="{7D66B757-2F97-40DC-B6AD-9DFE13C0143F}"/>
    <cellStyle name="Normal 134 5" xfId="46402" xr:uid="{419BC163-BD51-4512-9CF9-9AB5ADEB1387}"/>
    <cellStyle name="Normal 135" xfId="33741" xr:uid="{18B85386-AF3C-42F1-BDBB-5027FC7CB2AD}"/>
    <cellStyle name="Normal 135 2" xfId="50393" xr:uid="{3224D7F5-E057-4D0B-813F-BCDF72B33264}"/>
    <cellStyle name="Normal 135 2 2" xfId="60469" xr:uid="{AC512AED-1053-4FE7-BB55-6B40F64E653E}"/>
    <cellStyle name="Normal 135 2 3" xfId="61423" xr:uid="{26C74E43-9988-43B9-AE42-6612AB8A059A}"/>
    <cellStyle name="Normal 135 3" xfId="58417" xr:uid="{27A822DF-C210-4200-91AA-7F6AA1EF4459}"/>
    <cellStyle name="Normal 135 4" xfId="60985" xr:uid="{A38CD004-EFD6-424D-A6D0-0877D74DF596}"/>
    <cellStyle name="Normal 135 5" xfId="46409" xr:uid="{CB1157EE-BD65-437C-949A-CCA42B632BD6}"/>
    <cellStyle name="Normal 136" xfId="33730" xr:uid="{D2264341-9C9D-464D-B0E7-4B2D907EE1BF}"/>
    <cellStyle name="Normal 136 2" xfId="50372" xr:uid="{26CC08FF-8D9D-4100-B94B-953D70194FAB}"/>
    <cellStyle name="Normal 136 2 2" xfId="60448" xr:uid="{FEABC90B-3373-4ADE-AB5F-90A0F68E3D5F}"/>
    <cellStyle name="Normal 136 2 3" xfId="61402" xr:uid="{4EC728E3-7DF2-4378-B2F0-E4B2A8941F14}"/>
    <cellStyle name="Normal 136 3" xfId="58396" xr:uid="{DF7DD9B0-8529-49A9-A8B7-D85DCEC40994}"/>
    <cellStyle name="Normal 136 4" xfId="60964" xr:uid="{6E195624-5126-44EA-9A14-A51098D86220}"/>
    <cellStyle name="Normal 136 5" xfId="46379" xr:uid="{3F97E116-984B-4C57-B95C-81126737E5B9}"/>
    <cellStyle name="Normal 137" xfId="33728" xr:uid="{E7700D27-202E-4C83-A47B-6B36877B3C44}"/>
    <cellStyle name="Normal 137 2" xfId="50392" xr:uid="{63E8D47C-D5CE-44AB-8823-46094073775F}"/>
    <cellStyle name="Normal 137 2 2" xfId="60468" xr:uid="{13B554E1-67A7-4188-B728-DE63597DE3C3}"/>
    <cellStyle name="Normal 137 2 3" xfId="61422" xr:uid="{63FF1FA5-102B-4122-BB68-AFE54BE87E15}"/>
    <cellStyle name="Normal 137 3" xfId="58416" xr:uid="{F3E49A23-5CEF-42F9-81CE-F392199E5628}"/>
    <cellStyle name="Normal 137 4" xfId="60984" xr:uid="{F6BD8F02-768F-485B-842D-8100DD60F51D}"/>
    <cellStyle name="Normal 137 5" xfId="46408" xr:uid="{11A13BAA-DDDB-470B-B226-55BCB0A822B5}"/>
    <cellStyle name="Normal 138" xfId="33745" xr:uid="{1F1EE6E5-CDA9-46CA-B372-AA3A951813C8}"/>
    <cellStyle name="Normal 138 2" xfId="50396" xr:uid="{8CF0FABF-300A-4ADE-9BD9-032F41194081}"/>
    <cellStyle name="Normal 138 2 2" xfId="60472" xr:uid="{7FC30B2F-6FB8-4999-B63A-785E34BE512D}"/>
    <cellStyle name="Normal 138 2 3" xfId="61426" xr:uid="{06DD2113-4438-4E00-81A3-27C61DADD1BA}"/>
    <cellStyle name="Normal 138 3" xfId="58420" xr:uid="{FAE039B1-9FD2-4F06-A6D6-01A2C95ABFC3}"/>
    <cellStyle name="Normal 138 4" xfId="60988" xr:uid="{4E8F163C-6636-4231-AB31-97E95F288305}"/>
    <cellStyle name="Normal 138 5" xfId="46414" xr:uid="{6564141E-DB99-4A0E-9290-E3CEA44D7E13}"/>
    <cellStyle name="Normal 139" xfId="33746" xr:uid="{A21EC7B0-DE57-46BA-AF64-A7E92DC0A14A}"/>
    <cellStyle name="Normal 139 2" xfId="50397" xr:uid="{18B5343E-D8A9-4F96-B016-25861C668602}"/>
    <cellStyle name="Normal 139 2 2" xfId="60473" xr:uid="{7756E2F9-0FA9-43DF-B8D3-8D41292E0F7C}"/>
    <cellStyle name="Normal 139 2 3" xfId="61427" xr:uid="{42910344-6B04-489A-8BC2-B66219024A3F}"/>
    <cellStyle name="Normal 139 3" xfId="58421" xr:uid="{F59EC592-3E84-4107-9718-979C173DBF16}"/>
    <cellStyle name="Normal 139 4" xfId="60989" xr:uid="{1CCD48A9-B261-400A-B541-364A6230AFBD}"/>
    <cellStyle name="Normal 139 5" xfId="46416" xr:uid="{0788FDC3-4681-4F88-A3C0-031C4BAFE938}"/>
    <cellStyle name="Normal 14" xfId="1542" xr:uid="{D86DB37C-B959-4385-A9BE-70D80689C9C0}"/>
    <cellStyle name="Normal 14 10" xfId="37572" xr:uid="{77F0DCEE-9D41-4A0C-9A6F-C0B6D8A54907}"/>
    <cellStyle name="Normal 14 11" xfId="37573" xr:uid="{DB013F6E-F973-4BC8-9757-1A06E3264EA4}"/>
    <cellStyle name="Normal 14 12" xfId="37574" xr:uid="{9F043EFA-07D5-4CBC-BE3B-055A9EDF62BF}"/>
    <cellStyle name="Normal 14 13" xfId="37575" xr:uid="{81A368A4-90FD-4135-8947-57F2D9012ED9}"/>
    <cellStyle name="Normal 14 14" xfId="37576" xr:uid="{E85C23A4-E64C-425E-97E2-DFE3D0D3A66C}"/>
    <cellStyle name="Normal 14 15" xfId="37577" xr:uid="{4F059DF8-29C2-44EF-B201-AE366B691E07}"/>
    <cellStyle name="Normal 14 16" xfId="37578" xr:uid="{36F7C37D-28ED-4056-B816-9542511F423A}"/>
    <cellStyle name="Normal 14 17" xfId="37579" xr:uid="{A36DCFA2-AFAB-4932-A52F-A6B21F763E99}"/>
    <cellStyle name="Normal 14 18" xfId="37571" xr:uid="{365F09AD-10CD-4EAC-B62D-DD19CF14C868}"/>
    <cellStyle name="Normal 14 19" xfId="46546" xr:uid="{1F003C28-ADA3-4425-8125-6CA4AB939077}"/>
    <cellStyle name="Normal 14 19 2" xfId="58492" xr:uid="{708FFD14-6B27-4600-9685-A5B241B056A4}"/>
    <cellStyle name="Normal 14 19 3" xfId="61059" xr:uid="{329820A8-6EE9-446B-AAAD-E1C161EECCCA}"/>
    <cellStyle name="Normal 14 2" xfId="33127" xr:uid="{7ADAD009-A9A3-485C-A135-F6689583F5C2}"/>
    <cellStyle name="Normal 14 2 2" xfId="37580" xr:uid="{A908234A-6E71-473A-A927-ABB01F9AC46D}"/>
    <cellStyle name="Normal 14 2 3" xfId="46598" xr:uid="{F7AB29FF-4960-46E5-9E20-AFDE4221E276}"/>
    <cellStyle name="Normal 14 2 3 2" xfId="58544" xr:uid="{10FEE6F6-A81F-4A41-B288-A8C802AF762F}"/>
    <cellStyle name="Normal 14 2 3 3" xfId="61111" xr:uid="{AB595DA9-CE20-4414-A670-F17E137FEE1F}"/>
    <cellStyle name="Normal 14 2 4" xfId="50587" xr:uid="{F4131F04-55AE-447E-B6ED-ED1D1FAD70E8}"/>
    <cellStyle name="Normal 14 2 5" xfId="60664" xr:uid="{84D75211-D8B1-441D-A684-C7680F121130}"/>
    <cellStyle name="Normal 14 2 6" xfId="34093" xr:uid="{63947D40-9473-4E9C-B467-DB001C7178C4}"/>
    <cellStyle name="Normal 14 20" xfId="50536" xr:uid="{780F3861-4DA6-4352-BA07-5CFF69269B31}"/>
    <cellStyle name="Normal 14 21" xfId="60612" xr:uid="{7DC07FC6-22FB-4C42-A538-3D116223DB2E}"/>
    <cellStyle name="Normal 14 3" xfId="33817" xr:uid="{8C736D8A-0F20-4FC8-98F2-014FAA74D740}"/>
    <cellStyle name="Normal 14 3 2" xfId="37581" xr:uid="{01140F62-CB5D-4D9D-90BE-07843E12A0A4}"/>
    <cellStyle name="Normal 14 4" xfId="33892" xr:uid="{8D20BFB0-360A-4220-8307-73AFB187DB11}"/>
    <cellStyle name="Normal 14 5" xfId="37582" xr:uid="{6C347819-5D20-4DB6-9B98-C65623AD1E9C}"/>
    <cellStyle name="Normal 14 6" xfId="37583" xr:uid="{39C8DC64-0424-434E-AD8E-D05BE5591F0E}"/>
    <cellStyle name="Normal 14 7" xfId="37584" xr:uid="{1AE803F8-724F-4CEA-8C4F-1A0DD43CD559}"/>
    <cellStyle name="Normal 14 8" xfId="37585" xr:uid="{08BA6ED0-3BFD-4018-9748-6716BBA90EE8}"/>
    <cellStyle name="Normal 14 9" xfId="37586" xr:uid="{B7CBFE87-8424-45F6-96FA-47A4777841D1}"/>
    <cellStyle name="Normal 140" xfId="33747" xr:uid="{45E2B811-F268-434A-B768-79E91217A3E1}"/>
    <cellStyle name="Normal 140 2" xfId="50398" xr:uid="{4E4E9FD0-8666-4086-9230-78113949A3C2}"/>
    <cellStyle name="Normal 140 2 2" xfId="60474" xr:uid="{16B65E90-75B6-41CA-AD2B-B36CEFB96FC6}"/>
    <cellStyle name="Normal 140 2 3" xfId="61428" xr:uid="{A5FCD9F4-D0B1-4446-B952-FCB49E287C17}"/>
    <cellStyle name="Normal 140 3" xfId="58422" xr:uid="{6A051531-966A-40AE-A309-CA630A135350}"/>
    <cellStyle name="Normal 140 4" xfId="60990" xr:uid="{3A7B02E2-4D2C-4E9A-80C4-D8F973799832}"/>
    <cellStyle name="Normal 140 5" xfId="46418" xr:uid="{DA409677-2274-4153-A3AB-5E589BB76674}"/>
    <cellStyle name="Normal 141" xfId="33748" xr:uid="{54639D1D-0D53-4D0E-8419-446398B56F46}"/>
    <cellStyle name="Normal 141 2" xfId="50399" xr:uid="{CC423916-F864-47FC-AB71-A368B2A30787}"/>
    <cellStyle name="Normal 141 2 2" xfId="60475" xr:uid="{1EE6FAEF-B383-4B76-B84A-ADE1DCA2EFD1}"/>
    <cellStyle name="Normal 141 2 3" xfId="61429" xr:uid="{F3D41CE2-94D4-4C38-80F5-BF0E33A5D488}"/>
    <cellStyle name="Normal 141 3" xfId="58423" xr:uid="{B8D62F1A-E22B-47C5-8098-8D8D1C528711}"/>
    <cellStyle name="Normal 141 4" xfId="60991" xr:uid="{3B9EF5FD-6B45-44CD-8FED-54F09D230F33}"/>
    <cellStyle name="Normal 141 5" xfId="46420" xr:uid="{6AF50FB3-B240-464C-823E-CA4288A1D3ED}"/>
    <cellStyle name="Normal 142" xfId="33749" xr:uid="{091423F4-8C4D-405C-B6D7-AF3C79EDF1C4}"/>
    <cellStyle name="Normal 142 2" xfId="50400" xr:uid="{3A8C9B8C-02F2-45D2-A715-16AA3874630C}"/>
    <cellStyle name="Normal 142 2 2" xfId="60476" xr:uid="{0CB6D1C4-2806-4A35-9363-590FCD8F60E9}"/>
    <cellStyle name="Normal 142 2 3" xfId="61430" xr:uid="{1DA56B56-1CE3-41CB-94FD-0A0612ED9AA6}"/>
    <cellStyle name="Normal 142 3" xfId="58424" xr:uid="{36EA521F-9AAF-4F6A-8957-08154EB665D1}"/>
    <cellStyle name="Normal 142 4" xfId="60992" xr:uid="{225DC749-A38B-4DE6-9828-67EFBE9DD5C3}"/>
    <cellStyle name="Normal 142 5" xfId="46422" xr:uid="{0EFFFCAA-5870-436A-AD36-A32CABE5D6CB}"/>
    <cellStyle name="Normal 143" xfId="33750" xr:uid="{06FC4DD8-8610-4EAF-B5F4-A0B9BA19CE1C}"/>
    <cellStyle name="Normal 143 2" xfId="50401" xr:uid="{109F6D1B-2F36-4CE9-AF3E-983F5C526D5F}"/>
    <cellStyle name="Normal 143 2 2" xfId="60477" xr:uid="{BF802D3F-3141-4179-8E26-2A342E6E0245}"/>
    <cellStyle name="Normal 143 2 3" xfId="61431" xr:uid="{E351ECAC-4C83-4202-89A1-CC7C555DF34C}"/>
    <cellStyle name="Normal 143 3" xfId="58425" xr:uid="{5CA81637-1317-44B4-A03A-05BBFFFE590F}"/>
    <cellStyle name="Normal 143 4" xfId="60993" xr:uid="{C60243AB-EA99-47E9-B138-23E0B19AB54E}"/>
    <cellStyle name="Normal 143 5" xfId="46424" xr:uid="{A52E3A8D-442C-41B7-9AA8-9E1759746A82}"/>
    <cellStyle name="Normal 144" xfId="33751" xr:uid="{E248A4BD-EB70-453A-AFCB-40E7F4002553}"/>
    <cellStyle name="Normal 144 2" xfId="50402" xr:uid="{FDFBFE3F-8291-49FD-9BFD-042E4389F9FA}"/>
    <cellStyle name="Normal 144 2 2" xfId="60478" xr:uid="{BFCC6D90-6645-4F93-A83F-93EE64D099A7}"/>
    <cellStyle name="Normal 144 2 3" xfId="61432" xr:uid="{8BDA3D13-E670-435A-A64D-C5178D95351C}"/>
    <cellStyle name="Normal 144 3" xfId="58426" xr:uid="{9BB80F0F-AD49-4B4A-B400-99C1169CE85E}"/>
    <cellStyle name="Normal 144 4" xfId="60994" xr:uid="{14FB578C-A819-4743-831A-D76F3C158494}"/>
    <cellStyle name="Normal 144 5" xfId="46426" xr:uid="{AC5CA53B-4482-4F94-9996-FBB8DF5976EF}"/>
    <cellStyle name="Normal 145" xfId="33752" xr:uid="{E8597705-BDF1-43F1-88BB-7F6883790106}"/>
    <cellStyle name="Normal 145 2" xfId="50403" xr:uid="{7204EECC-C20C-4865-B1F1-3FB3712C0B68}"/>
    <cellStyle name="Normal 145 2 2" xfId="60479" xr:uid="{FF370229-2727-4680-8D71-8409AA2A8E0A}"/>
    <cellStyle name="Normal 145 2 3" xfId="61433" xr:uid="{D4985A72-2DDE-4BE0-9EC3-6A42AFC66613}"/>
    <cellStyle name="Normal 145 3" xfId="58427" xr:uid="{081BE1D5-3E75-4C87-989C-A9462E2A2E69}"/>
    <cellStyle name="Normal 145 4" xfId="60995" xr:uid="{AE2B6610-8206-4C98-90BA-99CB305AB7DE}"/>
    <cellStyle name="Normal 145 5" xfId="46428" xr:uid="{22EAEACA-3E9C-4AD1-B455-0CA64767A624}"/>
    <cellStyle name="Normal 146" xfId="33753" xr:uid="{75BB6C48-6D64-4BAF-8BDC-C7CEF25E41EF}"/>
    <cellStyle name="Normal 146 2" xfId="50404" xr:uid="{1CEC96A4-89F0-4A67-8077-16CDF1926A18}"/>
    <cellStyle name="Normal 146 2 2" xfId="60480" xr:uid="{3F0103DB-E969-4844-9325-21EC73F0CDBA}"/>
    <cellStyle name="Normal 146 2 3" xfId="61434" xr:uid="{4DE711D3-C75C-4793-A185-12C3FA2E7326}"/>
    <cellStyle name="Normal 146 3" xfId="58428" xr:uid="{CCACF330-C8F5-4B67-A856-E046C6EE9BD9}"/>
    <cellStyle name="Normal 146 4" xfId="60996" xr:uid="{E0ECCF7E-5919-467E-9121-10DD5268EE93}"/>
    <cellStyle name="Normal 146 5" xfId="46430" xr:uid="{CCB3DE93-357F-49C3-9B85-BC0D0F18DAFD}"/>
    <cellStyle name="Normal 147" xfId="33754" xr:uid="{FA62C983-E258-4233-BA8A-B8426A3535CD}"/>
    <cellStyle name="Normal 147 2" xfId="50405" xr:uid="{A26CDA9E-3B7C-4BC7-9568-FB9135D41A42}"/>
    <cellStyle name="Normal 147 2 2" xfId="60481" xr:uid="{1E82C390-77F8-4543-8231-FB0DF464DE61}"/>
    <cellStyle name="Normal 147 2 3" xfId="61435" xr:uid="{7C00308B-5F47-459E-AB92-ED04D3920D47}"/>
    <cellStyle name="Normal 147 3" xfId="58429" xr:uid="{9E6788EA-4770-4FBE-AB3B-C6AEF5D261A5}"/>
    <cellStyle name="Normal 147 4" xfId="60997" xr:uid="{AA52B98C-2E5A-4F41-B951-7FDD2FE52380}"/>
    <cellStyle name="Normal 147 5" xfId="46432" xr:uid="{1A6E378D-88FD-414E-BFB9-C0BEC8E4E70B}"/>
    <cellStyle name="Normal 148" xfId="33755" xr:uid="{31F19B5B-19CC-43A2-8D9A-AF646A8D41DF}"/>
    <cellStyle name="Normal 148 2" xfId="50406" xr:uid="{606A6293-6727-4512-8CD4-50019A55EF43}"/>
    <cellStyle name="Normal 148 2 2" xfId="60482" xr:uid="{D305E74F-FA30-4623-B7CE-CD38CA6A97D8}"/>
    <cellStyle name="Normal 148 2 3" xfId="61436" xr:uid="{1D561D0E-CA6E-4CC8-BDEC-82FE16F27FB4}"/>
    <cellStyle name="Normal 148 3" xfId="58430" xr:uid="{505AC05A-6A40-4FC6-A4E0-38DC3E042E90}"/>
    <cellStyle name="Normal 148 4" xfId="60998" xr:uid="{5CFF7BE3-7C7B-4190-BD80-D52FB9BCECE6}"/>
    <cellStyle name="Normal 148 5" xfId="46434" xr:uid="{A300BAFF-F701-444F-A109-4FD61B3D82F5}"/>
    <cellStyle name="Normal 149" xfId="33756" xr:uid="{80370E7F-4B16-4FAB-9892-683629BF6CF2}"/>
    <cellStyle name="Normal 149 2" xfId="50407" xr:uid="{602677C8-6D80-4086-A7EB-3C4E31E16A7E}"/>
    <cellStyle name="Normal 149 2 2" xfId="60483" xr:uid="{8767276B-8D0F-4E5C-AA98-223AA38F0990}"/>
    <cellStyle name="Normal 149 2 3" xfId="61437" xr:uid="{58032CC8-09E4-4C6C-A617-C8A09CE57CE1}"/>
    <cellStyle name="Normal 149 3" xfId="58431" xr:uid="{8E4EFCB8-F357-4C5F-9578-29CC9842621D}"/>
    <cellStyle name="Normal 149 4" xfId="60999" xr:uid="{3F077A70-3378-4060-AD4A-7DF3AC4EDFB7}"/>
    <cellStyle name="Normal 149 5" xfId="46436" xr:uid="{29916C65-934D-4DF2-B7D6-491111C6B7C0}"/>
    <cellStyle name="Normal 15" xfId="1543" xr:uid="{47D9F9F5-1AA1-428F-A9C7-C12CFFD76440}"/>
    <cellStyle name="Normal 15 10" xfId="37588" xr:uid="{FDE4FE30-CDCD-4BE5-9FFE-2670DECBDE85}"/>
    <cellStyle name="Normal 15 11" xfId="37589" xr:uid="{651C7C67-290D-40B3-A932-EAA122A219A9}"/>
    <cellStyle name="Normal 15 12" xfId="37590" xr:uid="{E48D7C4D-E14F-41F5-99D1-4AAAECF7522F}"/>
    <cellStyle name="Normal 15 13" xfId="37591" xr:uid="{95037F80-D2CA-4E1C-80C0-112A06F40844}"/>
    <cellStyle name="Normal 15 14" xfId="37592" xr:uid="{3396C081-D814-4820-926E-3F8FB30CBBBF}"/>
    <cellStyle name="Normal 15 15" xfId="37593" xr:uid="{92089486-0D95-4965-BD08-3489B50C93E0}"/>
    <cellStyle name="Normal 15 16" xfId="37594" xr:uid="{2F4B1F31-6DA6-4AD3-A765-ADE421B9C516}"/>
    <cellStyle name="Normal 15 17" xfId="37595" xr:uid="{887605BC-20CA-4F9D-BD50-23E102F32FC3}"/>
    <cellStyle name="Normal 15 18" xfId="37587" xr:uid="{6D661524-2C10-48FA-A576-854F6EDCE444}"/>
    <cellStyle name="Normal 15 19" xfId="46547" xr:uid="{5686DFB6-E608-4C76-96A4-607AB3ADD9D7}"/>
    <cellStyle name="Normal 15 19 2" xfId="58493" xr:uid="{4FE55983-A7B6-482E-835C-01D24A92511E}"/>
    <cellStyle name="Normal 15 19 3" xfId="61060" xr:uid="{F7E93C2D-0BFE-4339-A206-05666326468A}"/>
    <cellStyle name="Normal 15 2" xfId="33865" xr:uid="{778702DA-E434-401B-8B4F-7B8695D67C5D}"/>
    <cellStyle name="Normal 15 2 2" xfId="37596" xr:uid="{ED8CD2E8-C88C-44CA-A95C-23D10E18BF11}"/>
    <cellStyle name="Normal 15 2 3" xfId="46599" xr:uid="{7C6CD8F5-BE38-4795-9D32-D81350BF8201}"/>
    <cellStyle name="Normal 15 2 3 2" xfId="58545" xr:uid="{D2D82779-4F8B-4B2C-B1AC-6CB2948B4E6B}"/>
    <cellStyle name="Normal 15 2 3 3" xfId="61112" xr:uid="{D92ED6D1-BB42-4E4B-B68A-CD8F827DB416}"/>
    <cellStyle name="Normal 15 2 4" xfId="50588" xr:uid="{18AB8DC0-72C7-4E09-905F-71574766641C}"/>
    <cellStyle name="Normal 15 2 5" xfId="60665" xr:uid="{34AE5A6F-0B4B-4FAD-9A4F-06AEB728C9A2}"/>
    <cellStyle name="Normal 15 2 6" xfId="34094" xr:uid="{B7F3BDFF-DDCC-4081-BD0D-1A94532CB3EA}"/>
    <cellStyle name="Normal 15 20" xfId="50537" xr:uid="{CB136C13-9756-4EB2-B84E-0927C95DC9D9}"/>
    <cellStyle name="Normal 15 21" xfId="60613" xr:uid="{1F3CF92D-2904-45A7-8B14-1A3E7B527AAC}"/>
    <cellStyle name="Normal 15 22" xfId="34043" xr:uid="{718C0439-2B0D-40B2-9417-B78E1F8A4FF2}"/>
    <cellStyle name="Normal 15 3" xfId="37597" xr:uid="{2BEC6187-7E75-4D37-AD5B-5F30C94BAD4D}"/>
    <cellStyle name="Normal 15 4" xfId="37598" xr:uid="{CDD9AD5C-32DF-40C5-AFA0-7E1C41747688}"/>
    <cellStyle name="Normal 15 5" xfId="37599" xr:uid="{DC4C28C3-54C0-4C63-95B2-3048895BC591}"/>
    <cellStyle name="Normal 15 6" xfId="37600" xr:uid="{24DCCCF4-8320-41D4-BD24-F44F8BC333AE}"/>
    <cellStyle name="Normal 15 7" xfId="37601" xr:uid="{C3CE11E2-0B9F-49E7-8602-5A584864BA7E}"/>
    <cellStyle name="Normal 15 8" xfId="37602" xr:uid="{DFB4B7CF-D2BB-4EF0-BD99-41FD78628851}"/>
    <cellStyle name="Normal 15 9" xfId="37603" xr:uid="{8EF14939-4D06-4675-B8DF-626355BDF8B1}"/>
    <cellStyle name="Normal 150" xfId="33757" xr:uid="{31231BDC-1711-405F-969E-62739659BAAF}"/>
    <cellStyle name="Normal 150 2" xfId="50408" xr:uid="{53A4B821-BA35-4703-8F20-822A89CAD5A8}"/>
    <cellStyle name="Normal 150 2 2" xfId="60484" xr:uid="{43549AFC-3886-4CAA-A72A-6A1A9CEB70C0}"/>
    <cellStyle name="Normal 150 2 3" xfId="61438" xr:uid="{F72A7720-BBFD-404B-A12B-469144489BE6}"/>
    <cellStyle name="Normal 150 3" xfId="58432" xr:uid="{FCD04905-DABC-4188-A01B-23A1DA4E3C2E}"/>
    <cellStyle name="Normal 150 4" xfId="61000" xr:uid="{4C4DCAB7-5C37-4C08-82F3-8D299E168540}"/>
    <cellStyle name="Normal 150 5" xfId="46438" xr:uid="{BCC9A135-02BB-480F-8BC3-9816AFAC595A}"/>
    <cellStyle name="Normal 151" xfId="33758" xr:uid="{40592B8F-2007-4CB1-A824-32B53B86EE92}"/>
    <cellStyle name="Normal 151 2" xfId="50409" xr:uid="{8D60F9B3-F496-47BA-8D75-DD04FC984CAB}"/>
    <cellStyle name="Normal 151 2 2" xfId="60485" xr:uid="{286263A7-D6D0-41BA-9923-4112AA82143C}"/>
    <cellStyle name="Normal 151 2 3" xfId="61439" xr:uid="{FC960776-3765-4FAC-BAD0-9F2F5F93FF7D}"/>
    <cellStyle name="Normal 151 3" xfId="58433" xr:uid="{6C709F16-43EC-434D-BCEE-3239DDC245F1}"/>
    <cellStyle name="Normal 151 4" xfId="61001" xr:uid="{DD2FF1C3-2F64-4F98-9346-68B21D9D05D8}"/>
    <cellStyle name="Normal 151 5" xfId="46440" xr:uid="{EE68EDB7-EB23-439C-98CF-36B69BDC27A7}"/>
    <cellStyle name="Normal 152" xfId="33759" xr:uid="{7DE11FF6-6127-4EC3-B959-2FEA0972B080}"/>
    <cellStyle name="Normal 152 2" xfId="50410" xr:uid="{77D1F569-98F3-446B-AD98-0FB7B31A8D0A}"/>
    <cellStyle name="Normal 152 2 2" xfId="60486" xr:uid="{3CF23B16-FD2F-46A6-AE26-F2556C05871D}"/>
    <cellStyle name="Normal 152 2 3" xfId="61440" xr:uid="{D83745D0-0694-4A23-9E17-F51788CB49C5}"/>
    <cellStyle name="Normal 152 3" xfId="58434" xr:uid="{3B6FBFA3-0153-4743-92E8-B956EBA31A53}"/>
    <cellStyle name="Normal 152 4" xfId="61002" xr:uid="{EBB43C57-D5D2-4020-8966-1645700125B0}"/>
    <cellStyle name="Normal 152 5" xfId="46442" xr:uid="{A5A94BB4-48CD-4E21-A377-A3C620C2757D}"/>
    <cellStyle name="Normal 153" xfId="33760" xr:uid="{56975950-1E7A-4B53-8A19-D85A0C9ADFA5}"/>
    <cellStyle name="Normal 153 2" xfId="50411" xr:uid="{B7581AFA-278A-400B-83EE-961A0A7358C3}"/>
    <cellStyle name="Normal 153 2 2" xfId="60487" xr:uid="{CE990075-9D64-4A94-A1E3-8084403F1155}"/>
    <cellStyle name="Normal 153 2 3" xfId="61441" xr:uid="{58322A17-090E-4F6D-B960-F684240E41F6}"/>
    <cellStyle name="Normal 153 3" xfId="58435" xr:uid="{2E1F4BA4-DF7A-4A9D-99C6-C187434B80A2}"/>
    <cellStyle name="Normal 153 4" xfId="61003" xr:uid="{6E8BAF91-9A24-4549-9A58-7F0E7CC6CCCB}"/>
    <cellStyle name="Normal 153 5" xfId="46444" xr:uid="{6E2502D2-96DA-414E-99D7-4C8144EB7800}"/>
    <cellStyle name="Normal 154" xfId="33761" xr:uid="{9A0A846A-DA5C-44A1-9AE7-B40C406FA330}"/>
    <cellStyle name="Normal 154 2" xfId="50412" xr:uid="{B1EE08D8-113C-4EC6-8C84-72183856FABE}"/>
    <cellStyle name="Normal 154 2 2" xfId="60488" xr:uid="{84875ABC-4588-40F0-B698-CBA4A5172DE5}"/>
    <cellStyle name="Normal 154 2 3" xfId="61442" xr:uid="{66DC6B2F-4E1A-4FC7-9AC2-6FCF61483B32}"/>
    <cellStyle name="Normal 154 3" xfId="58436" xr:uid="{2401648A-9A63-476A-8920-CC652AA9004C}"/>
    <cellStyle name="Normal 154 4" xfId="61004" xr:uid="{4A655CAE-A01D-41CD-9A61-6DE704D7542B}"/>
    <cellStyle name="Normal 154 5" xfId="46446" xr:uid="{BDE92B95-137E-4522-BB9F-F59F348056AF}"/>
    <cellStyle name="Normal 155" xfId="33762" xr:uid="{0614872E-55A0-4CB4-869E-6DBDF4D00CC2}"/>
    <cellStyle name="Normal 155 2" xfId="50413" xr:uid="{2E51D301-452B-47DB-BDB7-A251F06F3C2A}"/>
    <cellStyle name="Normal 155 2 2" xfId="60489" xr:uid="{C82B40FE-28EC-4B29-B7F6-CFDF54EF6E07}"/>
    <cellStyle name="Normal 155 2 3" xfId="61443" xr:uid="{30988C38-1A23-4816-BF0F-49AF57094A21}"/>
    <cellStyle name="Normal 155 3" xfId="58437" xr:uid="{5D07F21B-446D-467E-AE49-F17693F1EF1C}"/>
    <cellStyle name="Normal 155 4" xfId="61005" xr:uid="{F4E2409D-2836-430E-9F52-2066047939F5}"/>
    <cellStyle name="Normal 155 5" xfId="46448" xr:uid="{20AA6A3B-2B7F-4301-A267-F4F201BDB518}"/>
    <cellStyle name="Normal 156" xfId="33763" xr:uid="{EF398E3B-21EA-4A52-878C-39F9268B8EE8}"/>
    <cellStyle name="Normal 156 2" xfId="50414" xr:uid="{B9C6EBCC-D81C-4829-AA87-58A30FAC698E}"/>
    <cellStyle name="Normal 156 2 2" xfId="60490" xr:uid="{62B80881-AB9C-459D-963B-7154D8356E9A}"/>
    <cellStyle name="Normal 156 2 3" xfId="61444" xr:uid="{7BC620AE-6038-499D-9B0F-924226E128DA}"/>
    <cellStyle name="Normal 156 3" xfId="58438" xr:uid="{D83BB793-9736-423E-AF4B-4C85907E927F}"/>
    <cellStyle name="Normal 156 4" xfId="61006" xr:uid="{C8E81770-C876-45D3-A385-E6BD5EAE4A5C}"/>
    <cellStyle name="Normal 156 5" xfId="46450" xr:uid="{53046B09-43C5-4215-903E-FFC2A42352A7}"/>
    <cellStyle name="Normal 157" xfId="33781" xr:uid="{EC04BB6C-FB03-4E7A-9FFD-CB73E18D3752}"/>
    <cellStyle name="Normal 157 2" xfId="50415" xr:uid="{F5CDFF17-CC50-4B3F-B5EB-239A09D73598}"/>
    <cellStyle name="Normal 157 2 2" xfId="60491" xr:uid="{EE201BD5-1339-45FE-819A-CEFBA8A9315B}"/>
    <cellStyle name="Normal 157 2 3" xfId="61445" xr:uid="{E6268C22-AA35-4EB3-89AC-02441019097E}"/>
    <cellStyle name="Normal 157 3" xfId="58439" xr:uid="{741F8B56-43F1-404D-A15F-EE23022A838C}"/>
    <cellStyle name="Normal 157 4" xfId="61007" xr:uid="{A8EA9E9F-F345-4E9F-8F8E-9A91579390F4}"/>
    <cellStyle name="Normal 157 5" xfId="46452" xr:uid="{C6D292CB-6D8F-433F-A25D-F8903AE1E6EC}"/>
    <cellStyle name="Normal 158" xfId="33870" xr:uid="{A533616F-D94B-4ADF-BC9E-8B9E8AA40393}"/>
    <cellStyle name="Normal 158 2" xfId="50416" xr:uid="{F2436F5A-C1E2-4EDD-AE7D-A5385166077D}"/>
    <cellStyle name="Normal 158 2 2" xfId="60492" xr:uid="{BB0A2866-5079-4AC4-AE15-A0444B52509E}"/>
    <cellStyle name="Normal 158 2 3" xfId="61446" xr:uid="{A7E585F2-87FC-4F16-9B37-D0E67DF4E1CD}"/>
    <cellStyle name="Normal 158 3" xfId="58440" xr:uid="{3B8A220B-18C9-4380-BB9A-F008C4566E2C}"/>
    <cellStyle name="Normal 158 4" xfId="61008" xr:uid="{71DF5081-DF56-460F-A0D9-ABF9E63ADE97}"/>
    <cellStyle name="Normal 158 5" xfId="46454" xr:uid="{92BB7D24-5CFD-4ECA-A146-E247C0C7D2B5}"/>
    <cellStyle name="Normal 159" xfId="33874" xr:uid="{B5EA5C80-0349-4663-82C6-24F7013F45EA}"/>
    <cellStyle name="Normal 159 2" xfId="50417" xr:uid="{95508E43-3F2C-4D3E-990B-C4A6700BF632}"/>
    <cellStyle name="Normal 159 2 2" xfId="60493" xr:uid="{47B8CDC0-A101-4C4B-A27F-3F08F82083CF}"/>
    <cellStyle name="Normal 159 2 3" xfId="61447" xr:uid="{2D1202F1-EAD5-4B20-B1C0-91ADC7E7577D}"/>
    <cellStyle name="Normal 159 3" xfId="58441" xr:uid="{4857C807-FBBE-447C-8EF1-B8A5DF25023C}"/>
    <cellStyle name="Normal 159 4" xfId="61009" xr:uid="{A9C08C62-C741-472E-BAC8-E9D5CD756330}"/>
    <cellStyle name="Normal 159 5" xfId="46456" xr:uid="{4806B107-A454-41EC-9C84-E07E67A8F8CC}"/>
    <cellStyle name="Normal 16" xfId="1544" xr:uid="{7051F436-ED97-4A8A-B351-3993585DDC7A}"/>
    <cellStyle name="Normal 16 10" xfId="37605" xr:uid="{11077BFD-F9F5-4591-AFAC-21D65A3D796D}"/>
    <cellStyle name="Normal 16 11" xfId="37606" xr:uid="{F83531FE-FBE0-4936-98E0-B5E2EB80EBF6}"/>
    <cellStyle name="Normal 16 12" xfId="37607" xr:uid="{A0C973CE-2EAE-4BAA-9915-08AC95B99EBB}"/>
    <cellStyle name="Normal 16 13" xfId="37608" xr:uid="{C1BAFC9B-4705-479D-8B4F-EE03D7C85CA6}"/>
    <cellStyle name="Normal 16 14" xfId="37609" xr:uid="{4AF31589-A376-4DB4-B7BD-9986B7D566DE}"/>
    <cellStyle name="Normal 16 15" xfId="37610" xr:uid="{C4653A69-6C51-4674-8C09-53E29B6EDEB0}"/>
    <cellStyle name="Normal 16 16" xfId="37611" xr:uid="{6FDDD301-1D1C-430D-AAE0-35E2EA87442B}"/>
    <cellStyle name="Normal 16 17" xfId="37612" xr:uid="{A89688FB-7D88-4E31-9908-259DC27F198C}"/>
    <cellStyle name="Normal 16 18" xfId="37604" xr:uid="{DBF3E0B2-DF1D-4CF5-8EC1-FAA867B46978}"/>
    <cellStyle name="Normal 16 19" xfId="46548" xr:uid="{E5F4B106-8E64-4348-AB8A-C9FED33D7C5C}"/>
    <cellStyle name="Normal 16 19 2" xfId="58494" xr:uid="{78B775DD-F3C8-4230-B1AD-E5BD6D21980D}"/>
    <cellStyle name="Normal 16 19 3" xfId="61061" xr:uid="{9F180F54-5496-4816-9378-E5C04A5B7587}"/>
    <cellStyle name="Normal 16 2" xfId="33341" xr:uid="{5691EE56-E3E8-4388-87F2-C377ABAE8CDF}"/>
    <cellStyle name="Normal 16 2 2" xfId="37613" xr:uid="{1E11176C-D20F-475E-A90D-7C60CC9998A4}"/>
    <cellStyle name="Normal 16 2 3" xfId="46600" xr:uid="{4FBABD03-DF11-47DE-BFE2-10D1BF1DD50F}"/>
    <cellStyle name="Normal 16 2 3 2" xfId="58546" xr:uid="{396E0191-225A-41FC-A2CC-D323287DD6FE}"/>
    <cellStyle name="Normal 16 2 3 3" xfId="61113" xr:uid="{B1B2AE8E-19F6-4626-B820-F115CDAB0CA4}"/>
    <cellStyle name="Normal 16 2 4" xfId="50589" xr:uid="{65F071C8-5C43-42E6-8227-80FB2C780FC0}"/>
    <cellStyle name="Normal 16 2 5" xfId="60666" xr:uid="{5AA92CB0-A8FD-4B46-A58A-5469E3FDB13B}"/>
    <cellStyle name="Normal 16 20" xfId="50538" xr:uid="{BFDAA7C3-8ACE-469A-822E-1E01DC186CC6}"/>
    <cellStyle name="Normal 16 21" xfId="60614" xr:uid="{0C805F1A-3EDE-4CA8-BE46-BD14CCDBD174}"/>
    <cellStyle name="Normal 16 3" xfId="33866" xr:uid="{F53AAED2-FBC1-49FE-8F4F-0B18D13BB8E6}"/>
    <cellStyle name="Normal 16 4" xfId="37614" xr:uid="{901F58DF-3CC9-4F05-9494-AECD26A4EF27}"/>
    <cellStyle name="Normal 16 5" xfId="37615" xr:uid="{281259E2-B1EE-405B-A4FB-AD77B14BB1E6}"/>
    <cellStyle name="Normal 16 6" xfId="37616" xr:uid="{EBCE731D-8E18-4BD7-A174-02B9DE3E9288}"/>
    <cellStyle name="Normal 16 7" xfId="37617" xr:uid="{3E5172AD-E3A5-4C59-8373-21BE773EEB0A}"/>
    <cellStyle name="Normal 16 8" xfId="37618" xr:uid="{21F5918C-C9CF-4B6C-BE6E-A70A951D8215}"/>
    <cellStyle name="Normal 16 9" xfId="37619" xr:uid="{03558294-1197-47D0-A067-4029DC1E26F6}"/>
    <cellStyle name="Normal 160" xfId="33875" xr:uid="{4F97C780-BDDB-4FCF-9418-C75A79D580F6}"/>
    <cellStyle name="Normal 160 2" xfId="50418" xr:uid="{22AE0E6D-FA08-46B5-A8DF-E2D706D6DB6F}"/>
    <cellStyle name="Normal 160 2 2" xfId="60494" xr:uid="{E095076A-D49B-4B08-BEB8-69A0518C0716}"/>
    <cellStyle name="Normal 160 2 3" xfId="61448" xr:uid="{D6A03AF4-6AFA-4A77-8529-B6AAF91B3967}"/>
    <cellStyle name="Normal 160 3" xfId="58442" xr:uid="{F22029F1-602E-4B66-9415-F54F019E8A3F}"/>
    <cellStyle name="Normal 160 4" xfId="61010" xr:uid="{8195890B-A898-4DDE-927D-D76C5742AD0E}"/>
    <cellStyle name="Normal 160 5" xfId="46458" xr:uid="{51D7C23B-E856-46F2-83F8-1330FEF6EE36}"/>
    <cellStyle name="Normal 161" xfId="33876" xr:uid="{C21091F0-19B7-42E8-8498-8E7FC1F1A7C1}"/>
    <cellStyle name="Normal 161 2" xfId="50419" xr:uid="{492559AD-33FB-4ED0-9DB9-2770E9D18316}"/>
    <cellStyle name="Normal 161 2 2" xfId="60495" xr:uid="{D6644872-D01C-4AC9-9973-C6AAA9BD2592}"/>
    <cellStyle name="Normal 161 2 3" xfId="61449" xr:uid="{2212850C-BFC7-4162-80FB-FD22B9ECE5CD}"/>
    <cellStyle name="Normal 161 3" xfId="58443" xr:uid="{DAE34B81-3665-4F60-B2BD-840CDA59E857}"/>
    <cellStyle name="Normal 161 4" xfId="61011" xr:uid="{7FBBAA9E-8412-4E9F-B2D0-7B86C5C9309A}"/>
    <cellStyle name="Normal 161 5" xfId="46460" xr:uid="{FDF89B0C-5CAC-42B3-A10B-D9B659E5E48A}"/>
    <cellStyle name="Normal 162" xfId="33877" xr:uid="{C5488947-5349-4191-9714-E79C2D3B08A1}"/>
    <cellStyle name="Normal 162 2" xfId="50420" xr:uid="{279363C2-0DD8-4951-A963-F780D73ABE7F}"/>
    <cellStyle name="Normal 162 2 2" xfId="60496" xr:uid="{02E88923-785C-4850-9C3A-C5CEC65D92D7}"/>
    <cellStyle name="Normal 162 2 3" xfId="61450" xr:uid="{72E2C0E4-C58A-4DE8-990B-1DAE587248C2}"/>
    <cellStyle name="Normal 162 3" xfId="58444" xr:uid="{B75421D8-BA50-4BEC-AE00-11DE073A40E9}"/>
    <cellStyle name="Normal 162 4" xfId="61012" xr:uid="{D51FC24F-199D-457F-ABA7-0845BFDD189B}"/>
    <cellStyle name="Normal 162 5" xfId="46462" xr:uid="{F64E58FF-D73B-425F-B612-349D9CE9C456}"/>
    <cellStyle name="Normal 163" xfId="33878" xr:uid="{0FE9D58F-4838-4901-8574-437FB670137D}"/>
    <cellStyle name="Normal 163 2" xfId="50421" xr:uid="{49911A0D-E936-4E3B-AA20-B178AA325C26}"/>
    <cellStyle name="Normal 163 2 2" xfId="60497" xr:uid="{A9C0CC42-0F8C-4003-B38D-EC6F35E287AA}"/>
    <cellStyle name="Normal 163 2 3" xfId="61451" xr:uid="{3B109B95-A3F3-4C7F-9041-B88E842CE77F}"/>
    <cellStyle name="Normal 163 3" xfId="58445" xr:uid="{FD7A6D0C-717A-4F36-8C10-CDB3E9A4C412}"/>
    <cellStyle name="Normal 163 4" xfId="61013" xr:uid="{ED38338E-0CCF-4055-98DD-E4B5F1671BA0}"/>
    <cellStyle name="Normal 163 5" xfId="46464" xr:uid="{1B111D64-560E-4D08-901B-C43BD77BA2BE}"/>
    <cellStyle name="Normal 164" xfId="33879" xr:uid="{0BDF1BE0-0221-4813-95D3-39B5094827D7}"/>
    <cellStyle name="Normal 164 2" xfId="50422" xr:uid="{3AB5D79C-597E-494F-9C6C-0FC3C9E30163}"/>
    <cellStyle name="Normal 164 2 2" xfId="60498" xr:uid="{042F96AA-59D3-4893-839C-5CC5A13CFBA9}"/>
    <cellStyle name="Normal 164 2 3" xfId="61452" xr:uid="{89DCF4B0-E69B-410C-A705-F987B1018460}"/>
    <cellStyle name="Normal 164 3" xfId="58446" xr:uid="{D9D014F9-66B9-49D1-80D6-487A625CDF62}"/>
    <cellStyle name="Normal 164 4" xfId="61014" xr:uid="{EEBE8F53-FC70-4177-B0AF-961A215E28C9}"/>
    <cellStyle name="Normal 164 5" xfId="46466" xr:uid="{E63DEA2F-20ED-4C0C-A37E-1090C2C966A3}"/>
    <cellStyle name="Normal 165" xfId="33880" xr:uid="{9A29ADDA-0F7E-44BF-8A90-A227153BA63B}"/>
    <cellStyle name="Normal 165 2" xfId="50423" xr:uid="{F0C5C49D-2E15-4148-A9DC-AEC2950E369F}"/>
    <cellStyle name="Normal 165 2 2" xfId="60499" xr:uid="{A598769B-878F-43F3-ABD8-5A5B9AF179F2}"/>
    <cellStyle name="Normal 165 2 3" xfId="61453" xr:uid="{08759744-CE04-4C51-B366-73A5F5192945}"/>
    <cellStyle name="Normal 165 3" xfId="58447" xr:uid="{F3154477-88ED-45DB-8265-03DA3F094BEA}"/>
    <cellStyle name="Normal 165 4" xfId="61015" xr:uid="{F9D565CF-84BE-443B-8618-26908CB74524}"/>
    <cellStyle name="Normal 165 5" xfId="46468" xr:uid="{57E4A44A-F935-489D-923B-D84B3483CEE1}"/>
    <cellStyle name="Normal 166" xfId="33881" xr:uid="{CB000920-414E-4F08-B4C0-5FE6A7DD9DB1}"/>
    <cellStyle name="Normal 166 2" xfId="50424" xr:uid="{3A6D4CA4-36AD-4E8E-B3B4-CEB881374F7C}"/>
    <cellStyle name="Normal 166 2 2" xfId="60500" xr:uid="{5C090488-527E-427F-90E5-A0598E4522E3}"/>
    <cellStyle name="Normal 166 2 3" xfId="61454" xr:uid="{31254FD3-0915-4FEE-9FF2-E8716C4E655A}"/>
    <cellStyle name="Normal 166 3" xfId="58448" xr:uid="{F5793741-FF21-45EC-81C9-9279FC9BCB46}"/>
    <cellStyle name="Normal 166 4" xfId="61016" xr:uid="{C4564886-B8F7-414F-A7BA-FD430D35E2E2}"/>
    <cellStyle name="Normal 166 5" xfId="46470" xr:uid="{BF43BE6B-60E3-4E71-BDFB-18D8B9966F26}"/>
    <cellStyle name="Normal 167" xfId="33883" xr:uid="{3988CBB9-D459-408E-9DF3-79A2572144C2}"/>
    <cellStyle name="Normal 167 2" xfId="50425" xr:uid="{2334AB30-2B75-4519-8A15-D20C35AECAE2}"/>
    <cellStyle name="Normal 167 2 2" xfId="60501" xr:uid="{310269A5-CF59-45E6-A85D-020D18AE767E}"/>
    <cellStyle name="Normal 167 2 3" xfId="61455" xr:uid="{5679F1FF-AAF6-44CD-8532-08A7E391E45D}"/>
    <cellStyle name="Normal 167 3" xfId="58449" xr:uid="{F43B9DB2-EA26-4F86-A945-5E50D48D2B4F}"/>
    <cellStyle name="Normal 167 4" xfId="61017" xr:uid="{1FD0BD7C-FE2E-422A-8334-39E667E01855}"/>
    <cellStyle name="Normal 167 5" xfId="46472" xr:uid="{13407877-5617-4F3F-BA5A-A50D81680E85}"/>
    <cellStyle name="Normal 168" xfId="33884" xr:uid="{56991175-7D87-4AFE-B39E-C7009BA56AB1}"/>
    <cellStyle name="Normal 168 2" xfId="50426" xr:uid="{320DB9C4-1BD4-4DAA-A63D-9DD4AE91C2EC}"/>
    <cellStyle name="Normal 168 2 2" xfId="60502" xr:uid="{6F93DBBC-A7DF-4430-AF73-188213F9D909}"/>
    <cellStyle name="Normal 168 2 3" xfId="61456" xr:uid="{90CA4B28-C04A-477A-9471-422EAA3AD4D9}"/>
    <cellStyle name="Normal 168 3" xfId="58450" xr:uid="{85AA8465-8548-4F0C-82AD-BF14CC8B38B4}"/>
    <cellStyle name="Normal 168 4" xfId="61018" xr:uid="{EEF5D465-CC33-4065-8FB8-2943BD0E5678}"/>
    <cellStyle name="Normal 168 5" xfId="46474" xr:uid="{A6160854-116F-454E-B5C4-F10AB8F99EDC}"/>
    <cellStyle name="Normal 169" xfId="33885" xr:uid="{29838D58-F509-4DFE-8328-47D1CDFFB2A9}"/>
    <cellStyle name="Normal 169 2" xfId="50427" xr:uid="{1C04CC04-4859-4A7E-A03A-D4AB20472233}"/>
    <cellStyle name="Normal 169 2 2" xfId="60503" xr:uid="{476DE124-3BAE-4D94-BCA0-8660480E8103}"/>
    <cellStyle name="Normal 169 2 3" xfId="61457" xr:uid="{DD6AF5B3-88EA-4654-BD90-7D9B52E2F36E}"/>
    <cellStyle name="Normal 169 3" xfId="58451" xr:uid="{F52D8411-9E39-410D-BBBF-1A82CB23B509}"/>
    <cellStyle name="Normal 169 4" xfId="61019" xr:uid="{C4F417D7-2DB3-4086-BEA5-F9F8B6A8C0F2}"/>
    <cellStyle name="Normal 169 5" xfId="46476" xr:uid="{C0952811-74A6-47B5-B0CE-C72B160213FA}"/>
    <cellStyle name="Normal 17" xfId="1545" xr:uid="{02A01AEE-18C6-491F-B3DA-4985531138A6}"/>
    <cellStyle name="Normal 17 2" xfId="1546" xr:uid="{0EE2C788-2368-4342-8016-395C0B9D507B}"/>
    <cellStyle name="Normal 17 2 2" xfId="46601" xr:uid="{103A2876-3CF8-4F4D-9B67-FFE893183647}"/>
    <cellStyle name="Normal 17 2 2 2" xfId="58547" xr:uid="{A68C109F-3EB0-4E68-B128-0B33B8D72F2C}"/>
    <cellStyle name="Normal 17 2 2 3" xfId="61114" xr:uid="{8BA35A80-0963-45B8-8C18-27940E09DF60}"/>
    <cellStyle name="Normal 17 2 3" xfId="50590" xr:uid="{39A50C0F-E805-485F-9582-2499F709F870}"/>
    <cellStyle name="Normal 17 2 4" xfId="60667" xr:uid="{612E70D3-4790-410D-810A-7BEB2918B971}"/>
    <cellStyle name="Normal 17 2 5" xfId="34095" xr:uid="{398CAF84-0F53-4658-9F8D-E2726B3875F3}"/>
    <cellStyle name="Normal 17 3" xfId="33342" xr:uid="{A2DD383F-A424-4B4B-A8B3-02EF74668166}"/>
    <cellStyle name="Normal 17 3 2" xfId="37620" xr:uid="{547F9D78-FBC8-4458-A1BE-2D5579072E6D}"/>
    <cellStyle name="Normal 17 4" xfId="33868" xr:uid="{54E5F3AB-9EBC-456F-A600-745CB55F65E1}"/>
    <cellStyle name="Normal 17 4 2" xfId="58495" xr:uid="{6F96048D-585D-4326-95C7-3B5AAE2966A5}"/>
    <cellStyle name="Normal 17 4 3" xfId="61062" xr:uid="{38EEB9C3-A682-466C-B759-622396713469}"/>
    <cellStyle name="Normal 17 4 4" xfId="46549" xr:uid="{ECAFBE58-92E4-4CD8-8C73-AAB8726057C2}"/>
    <cellStyle name="Normal 17 5" xfId="50539" xr:uid="{946F118A-5761-4929-80C8-B6BEE5AAC0AA}"/>
    <cellStyle name="Normal 17 6" xfId="60615" xr:uid="{EA67EB4A-B8F8-4A8F-BE48-5F6DF2572104}"/>
    <cellStyle name="Normal 170" xfId="33890" xr:uid="{541307A6-F3FE-4668-8865-0AC015EAD3F0}"/>
    <cellStyle name="Normal 170 2" xfId="50428" xr:uid="{938D023B-9AB5-4D23-8021-D4C850F91233}"/>
    <cellStyle name="Normal 170 2 2" xfId="60504" xr:uid="{68A77422-2E57-4133-9E80-4A5EF231BC34}"/>
    <cellStyle name="Normal 170 2 3" xfId="61458" xr:uid="{A1B65028-D71C-46E5-968A-7903FD84BC7C}"/>
    <cellStyle name="Normal 170 3" xfId="58452" xr:uid="{3CC78FCE-938B-4194-B30D-4405DB49F8A4}"/>
    <cellStyle name="Normal 170 4" xfId="61020" xr:uid="{68221B32-87BF-415C-A793-AC94BC12891F}"/>
    <cellStyle name="Normal 170 5" xfId="46478" xr:uid="{2F8F8C4E-2AF3-4168-BD05-A89852DF5943}"/>
    <cellStyle name="Normal 171" xfId="33886" xr:uid="{839AA876-6801-419A-9009-C94127FB67C2}"/>
    <cellStyle name="Normal 171 2" xfId="50429" xr:uid="{CF80FAA6-4667-404C-9FE1-35E6F671EB9A}"/>
    <cellStyle name="Normal 171 2 2" xfId="60505" xr:uid="{92710835-B99E-4B31-BB4C-EAB4C50C602E}"/>
    <cellStyle name="Normal 171 2 3" xfId="61459" xr:uid="{61A5FBC2-C31C-49A7-B059-888335D64FB8}"/>
    <cellStyle name="Normal 171 3" xfId="58453" xr:uid="{BA2900FB-21D4-4A65-92C5-5CB3D0AC0519}"/>
    <cellStyle name="Normal 171 4" xfId="61021" xr:uid="{1487428A-25A5-4F6A-AC1F-C01CE59581E0}"/>
    <cellStyle name="Normal 171 5" xfId="46480" xr:uid="{0E74606C-D598-4671-B4ED-DA6F80C5225F}"/>
    <cellStyle name="Normal 172" xfId="33896" xr:uid="{CC86ACD7-C785-46E1-B0FC-06FA922C6481}"/>
    <cellStyle name="Normal 172 2" xfId="50430" xr:uid="{49E1B9D6-D9CF-4D07-B5AB-13DC07B89A17}"/>
    <cellStyle name="Normal 172 2 2" xfId="60506" xr:uid="{38639F51-397E-49BD-991C-0D33E5839060}"/>
    <cellStyle name="Normal 172 2 3" xfId="61460" xr:uid="{F9729350-F144-4D1B-8B03-4AF445B4F4FE}"/>
    <cellStyle name="Normal 172 3" xfId="58454" xr:uid="{DE4E27C6-9170-4236-A687-9E8D69721F1F}"/>
    <cellStyle name="Normal 172 4" xfId="61022" xr:uid="{5111B9F9-7F34-4666-8C1F-417EDC80CE2B}"/>
    <cellStyle name="Normal 172 5" xfId="46482" xr:uid="{02205618-C2BF-4EB3-935D-E7A2C82EB777}"/>
    <cellStyle name="Normal 173" xfId="33897" xr:uid="{7625B2A7-2F12-46B0-9ECB-5D49E835AD8F}"/>
    <cellStyle name="Normal 173 2" xfId="50431" xr:uid="{4B4CD288-1AB5-43B5-89FC-C322E7511578}"/>
    <cellStyle name="Normal 173 2 2" xfId="60507" xr:uid="{9B0451BF-6BF8-4518-A8EF-DF52BECA4342}"/>
    <cellStyle name="Normal 173 2 3" xfId="61461" xr:uid="{538512ED-5A4D-4A6D-A5BB-F8072705042C}"/>
    <cellStyle name="Normal 173 3" xfId="58455" xr:uid="{5C82A5F9-ED58-44AD-9FC5-FE298A9EBA46}"/>
    <cellStyle name="Normal 173 4" xfId="61023" xr:uid="{AED5929D-AB0C-4914-9A19-69398C8E6538}"/>
    <cellStyle name="Normal 173 5" xfId="46484" xr:uid="{BA503531-5E7B-45BB-836E-EB893BC2C3B5}"/>
    <cellStyle name="Normal 174" xfId="33898" xr:uid="{CA90C08D-7D9C-40F8-8728-25A9CC0A2EFE}"/>
    <cellStyle name="Normal 174 2" xfId="50432" xr:uid="{014DC9D0-108C-418E-A386-BC335B7CA4D2}"/>
    <cellStyle name="Normal 174 2 2" xfId="60508" xr:uid="{0552A0F4-1EBE-4173-8957-03E9BBD9A733}"/>
    <cellStyle name="Normal 174 2 3" xfId="61462" xr:uid="{E20A7829-1D82-42F2-B69F-07934F5F2A91}"/>
    <cellStyle name="Normal 174 3" xfId="58456" xr:uid="{7D49170D-436F-49AB-8FA1-ACCF8D0D762C}"/>
    <cellStyle name="Normal 174 4" xfId="61024" xr:uid="{8110872F-A3FB-43A2-843F-42B160C2AD39}"/>
    <cellStyle name="Normal 174 5" xfId="46486" xr:uid="{5A02789F-9B52-49EA-A106-712D842A4336}"/>
    <cellStyle name="Normal 175" xfId="33899" xr:uid="{4A206A25-8506-4013-AF7B-DA9C02B17777}"/>
    <cellStyle name="Normal 175 2" xfId="50433" xr:uid="{2B4F2E34-5050-433B-94D2-EAA4CEA9A326}"/>
    <cellStyle name="Normal 175 2 2" xfId="60509" xr:uid="{BDE4A36C-9CA3-434B-9BFE-89B9B6466B29}"/>
    <cellStyle name="Normal 175 2 3" xfId="61463" xr:uid="{FF19C651-26E9-4AD6-8FC8-E2C242E783CD}"/>
    <cellStyle name="Normal 175 3" xfId="58457" xr:uid="{80086BBC-08A2-4200-B3FF-40318EC67F56}"/>
    <cellStyle name="Normal 175 4" xfId="61025" xr:uid="{366ADAA3-2582-4A6C-ACA0-DF816E3C5C21}"/>
    <cellStyle name="Normal 175 5" xfId="46488" xr:uid="{B884D788-6062-482F-9DE1-5780B87404A3}"/>
    <cellStyle name="Normal 176" xfId="33900" xr:uid="{F82114E7-F44C-44B2-BB7B-E82ECBCBAE10}"/>
    <cellStyle name="Normal 176 2" xfId="50434" xr:uid="{2559D1C3-895A-47A4-B597-7B8DB29E4FDB}"/>
    <cellStyle name="Normal 176 2 2" xfId="60510" xr:uid="{99CE6F0D-5DE3-43EC-98E4-8F94E96E5205}"/>
    <cellStyle name="Normal 176 2 3" xfId="61464" xr:uid="{7A9E0B57-CC21-497A-9435-7930CEDC6FB4}"/>
    <cellStyle name="Normal 176 3" xfId="58458" xr:uid="{303CD99C-623F-490B-AAFB-907E44A97549}"/>
    <cellStyle name="Normal 176 4" xfId="61026" xr:uid="{CA640422-85A0-4591-A0A1-6BFDFB3702E4}"/>
    <cellStyle name="Normal 176 5" xfId="46490" xr:uid="{FFB832CD-E1B9-45A3-8EDF-189A7617B84A}"/>
    <cellStyle name="Normal 177" xfId="33901" xr:uid="{20B75EFA-87C5-46D2-B7FA-7A4FEE230772}"/>
    <cellStyle name="Normal 177 2" xfId="50435" xr:uid="{46A2C24B-460D-4F1E-A188-25BFBEBA196E}"/>
    <cellStyle name="Normal 177 2 2" xfId="60511" xr:uid="{535F2E1B-D2A7-4663-B9E3-B3A5C644E36E}"/>
    <cellStyle name="Normal 177 2 3" xfId="61465" xr:uid="{3E7CC44A-4F9D-44AD-B769-AF699E112761}"/>
    <cellStyle name="Normal 177 3" xfId="58459" xr:uid="{43E92501-7BA1-4C67-B40D-ED6F0BB6DE85}"/>
    <cellStyle name="Normal 177 4" xfId="61027" xr:uid="{F064EA24-5E84-408D-A0B3-C609BC851C16}"/>
    <cellStyle name="Normal 177 5" xfId="46492" xr:uid="{1B82C4E9-6553-49B5-BF5C-182B3A63E597}"/>
    <cellStyle name="Normal 178" xfId="33902" xr:uid="{A40B86B4-70AD-4DD9-BE5E-1D2275DF1E52}"/>
    <cellStyle name="Normal 178 2" xfId="50436" xr:uid="{63635279-8BCC-4C00-836D-E6503C0AA9E6}"/>
    <cellStyle name="Normal 178 2 2" xfId="60512" xr:uid="{F88E0122-CDCB-4DC1-B407-86D4E2886080}"/>
    <cellStyle name="Normal 178 2 3" xfId="61466" xr:uid="{1303942F-80FC-4759-9EAB-647AB7493CE9}"/>
    <cellStyle name="Normal 178 3" xfId="58460" xr:uid="{0D5BC848-0A9B-41BF-B730-EA9EEC3F7138}"/>
    <cellStyle name="Normal 178 4" xfId="61028" xr:uid="{96683EC7-9908-4E27-ACF9-F9988E06734C}"/>
    <cellStyle name="Normal 178 5" xfId="46494" xr:uid="{53F31693-3AAE-4D05-85C4-8ECBB48C29A0}"/>
    <cellStyle name="Normal 179" xfId="33903" xr:uid="{6264E8B4-F8E2-4DE4-8527-1426D96C4C2A}"/>
    <cellStyle name="Normal 179 2" xfId="50437" xr:uid="{983DF013-EA0D-41C5-BC9F-3C28F23E410D}"/>
    <cellStyle name="Normal 179 2 2" xfId="60513" xr:uid="{9B24C741-9E63-4E08-81D2-CBA1915F301A}"/>
    <cellStyle name="Normal 179 2 3" xfId="61467" xr:uid="{FFCCBA08-665D-4606-A4AE-C4CE8F62E9C0}"/>
    <cellStyle name="Normal 179 3" xfId="58461" xr:uid="{422DFC24-DE79-40F5-8859-55889D3D651C}"/>
    <cellStyle name="Normal 179 4" xfId="61029" xr:uid="{E3C30F30-C73A-4011-B8D3-84F79CA4268C}"/>
    <cellStyle name="Normal 179 5" xfId="46496" xr:uid="{4BE7730F-033B-49DB-8FFE-78625B8C23A4}"/>
    <cellStyle name="Normal 18" xfId="1547" xr:uid="{38062CF2-0A89-45E9-99D1-456594DBDDCB}"/>
    <cellStyle name="Normal 18 2" xfId="33343" xr:uid="{EE9F02F5-407D-4148-BF94-43D96A46A11A}"/>
    <cellStyle name="Normal 18 2 2" xfId="46602" xr:uid="{2895DD3F-C8C9-4932-ABC9-D21A9D017BAD}"/>
    <cellStyle name="Normal 18 2 2 2" xfId="58548" xr:uid="{77C2F86B-0B73-47D6-BAD3-459308152E47}"/>
    <cellStyle name="Normal 18 2 2 3" xfId="61115" xr:uid="{6CB341DF-58B8-484D-A11E-81E8CC41B040}"/>
    <cellStyle name="Normal 18 2 3" xfId="50591" xr:uid="{E1873C7E-5549-4D69-AB65-69B56F4419E3}"/>
    <cellStyle name="Normal 18 2 4" xfId="60668" xr:uid="{7335F0C2-02B3-4734-989E-F20C8450BE43}"/>
    <cellStyle name="Normal 18 3" xfId="33869" xr:uid="{90BC879A-D97C-4A61-9209-E6B6547E32D2}"/>
    <cellStyle name="Normal 18 4" xfId="46550" xr:uid="{9EA3D994-ADC8-47F5-88AF-CF74663ADEF8}"/>
    <cellStyle name="Normal 18 4 2" xfId="58496" xr:uid="{D051C817-EB83-47E8-A326-20EC022D5444}"/>
    <cellStyle name="Normal 18 4 3" xfId="61063" xr:uid="{231F8CCE-0479-40D5-84E2-E8AF1D8AD649}"/>
    <cellStyle name="Normal 18 5" xfId="50540" xr:uid="{7436412F-C34B-4533-A357-592F8949C315}"/>
    <cellStyle name="Normal 18 6" xfId="60616" xr:uid="{65826878-63E5-4159-A058-1B73D739E7DA}"/>
    <cellStyle name="Normal 180" xfId="33904" xr:uid="{9306B0D0-5610-43FC-82F7-E94EC8F69FCF}"/>
    <cellStyle name="Normal 180 2" xfId="50438" xr:uid="{4B3BFF84-DDED-483C-AD08-4A41550187D0}"/>
    <cellStyle name="Normal 180 2 2" xfId="60514" xr:uid="{4FE87C70-0794-4768-813E-3A839D793AF8}"/>
    <cellStyle name="Normal 180 2 3" xfId="61468" xr:uid="{BF6E299B-926D-4991-8A8A-48A41834422F}"/>
    <cellStyle name="Normal 180 3" xfId="58462" xr:uid="{585C0237-E1DB-4B28-A4BF-D57885FDF182}"/>
    <cellStyle name="Normal 180 4" xfId="61030" xr:uid="{22F9A8CB-FE96-4608-8746-6757801D5889}"/>
    <cellStyle name="Normal 180 5" xfId="46498" xr:uid="{23CDAFF1-DB9A-4C9B-B659-D3AA9D3A516B}"/>
    <cellStyle name="Normal 181" xfId="33905" xr:uid="{4E54164D-DC75-4421-9A89-22F20ECAD1D0}"/>
    <cellStyle name="Normal 181 2" xfId="50439" xr:uid="{62067011-C2D7-416E-BD9C-AD3FB42088FD}"/>
    <cellStyle name="Normal 181 2 2" xfId="60515" xr:uid="{3B988438-4BDB-4258-88A0-FE6E60E84695}"/>
    <cellStyle name="Normal 181 2 3" xfId="61469" xr:uid="{D96576FB-70F9-494D-9074-CF5EAC1C83ED}"/>
    <cellStyle name="Normal 181 3" xfId="58463" xr:uid="{96C01797-F165-40AE-BAA3-E87BDCAFCDE1}"/>
    <cellStyle name="Normal 181 4" xfId="61031" xr:uid="{7BD3BB37-C7BC-4EAA-920F-0B72E6B2F853}"/>
    <cellStyle name="Normal 181 5" xfId="46500" xr:uid="{426EEEA2-BA72-4BF8-923E-1A9EC4E10EDC}"/>
    <cellStyle name="Normal 182" xfId="33906" xr:uid="{699880F7-B204-4282-9072-BA68547C61F7}"/>
    <cellStyle name="Normal 182 2" xfId="50440" xr:uid="{E10B6772-BFC4-439D-885D-A3957B1D3B95}"/>
    <cellStyle name="Normal 182 2 2" xfId="60516" xr:uid="{8D9897F7-B3B0-4BD4-AD44-6C891E23DD2E}"/>
    <cellStyle name="Normal 182 2 3" xfId="61470" xr:uid="{10917498-CDC8-41EC-8AC0-65D5B92E48EE}"/>
    <cellStyle name="Normal 182 3" xfId="58464" xr:uid="{15548BB5-4DA5-41EE-8E35-E4AE1D5203AE}"/>
    <cellStyle name="Normal 182 4" xfId="61032" xr:uid="{1FBFCE0E-C995-4E35-95CF-4BC40E8DD2E5}"/>
    <cellStyle name="Normal 182 5" xfId="46502" xr:uid="{2BFC85F1-858B-4C94-8614-729008860CAE}"/>
    <cellStyle name="Normal 183" xfId="33908" xr:uid="{4129C96E-C01B-4646-BF55-F63C6FD91880}"/>
    <cellStyle name="Normal 183 2" xfId="50441" xr:uid="{1A30A490-248A-43D3-BFEC-20DA74B1F245}"/>
    <cellStyle name="Normal 183 2 2" xfId="60517" xr:uid="{4055898B-7873-4DBF-B67E-61897DB5C4AD}"/>
    <cellStyle name="Normal 183 2 3" xfId="61471" xr:uid="{024255BC-76C6-4ACC-B8D0-08A84D5FBFFF}"/>
    <cellStyle name="Normal 183 3" xfId="58465" xr:uid="{98752D46-F6C5-469A-A686-686E8FE22A38}"/>
    <cellStyle name="Normal 183 4" xfId="61033" xr:uid="{1C952507-9A53-4400-A356-2BD4286156EE}"/>
    <cellStyle name="Normal 183 5" xfId="46504" xr:uid="{9AFE5B74-248B-4911-B882-022E9B07FA45}"/>
    <cellStyle name="Normal 184" xfId="33909" xr:uid="{CAB32A80-EF7E-45E8-99D0-AD9ABDB0F244}"/>
    <cellStyle name="Normal 184 2" xfId="50442" xr:uid="{5498B31B-8B89-4EAF-8136-ABFE6E5DF502}"/>
    <cellStyle name="Normal 184 2 2" xfId="60518" xr:uid="{797A08D4-29EC-4900-AA35-3ECD563AA6DA}"/>
    <cellStyle name="Normal 184 2 3" xfId="61472" xr:uid="{CE596B8D-D0C7-40E3-96F5-ABBC489896BF}"/>
    <cellStyle name="Normal 184 3" xfId="58466" xr:uid="{947BB98B-91E5-40CF-BFB7-AFDF31A0C650}"/>
    <cellStyle name="Normal 184 4" xfId="61034" xr:uid="{D050FA41-D34F-4962-981C-6DE34498F431}"/>
    <cellStyle name="Normal 184 5" xfId="46506" xr:uid="{DE2D8B73-77E5-4802-8C79-696D008845A7}"/>
    <cellStyle name="Normal 185" xfId="33910" xr:uid="{2ADAF07C-7E71-427D-A80D-86F328D0E35E}"/>
    <cellStyle name="Normal 185 2" xfId="50443" xr:uid="{1B8B78C4-23B8-4DAE-82BC-478F06A9F309}"/>
    <cellStyle name="Normal 185 2 2" xfId="60519" xr:uid="{89E952B4-799A-4FBF-ACFC-A38B1C20FA4B}"/>
    <cellStyle name="Normal 185 2 3" xfId="61473" xr:uid="{9275E8E0-1929-4420-B484-B85D7DE2D97B}"/>
    <cellStyle name="Normal 185 3" xfId="58467" xr:uid="{12DD12B8-1EF3-46E4-9CF6-4F6F88928C75}"/>
    <cellStyle name="Normal 185 4" xfId="61035" xr:uid="{B26970A4-F44A-4ABC-8F4A-08A589B50C08}"/>
    <cellStyle name="Normal 185 5" xfId="46508" xr:uid="{70CD2D12-73F8-4B96-AB67-0BF2A9AF8D1D}"/>
    <cellStyle name="Normal 186" xfId="33912" xr:uid="{715DC293-D912-4697-87A4-108B70F2EAB9}"/>
    <cellStyle name="Normal 186 2" xfId="50444" xr:uid="{FE66D7D7-CA89-450D-B16D-C6735D6FA72F}"/>
    <cellStyle name="Normal 186 2 2" xfId="60520" xr:uid="{772B16EE-D308-4E6F-8E45-476407DD2ECB}"/>
    <cellStyle name="Normal 186 2 3" xfId="61474" xr:uid="{8D1D6E99-473F-49B3-8963-BB0D7AB0DAE2}"/>
    <cellStyle name="Normal 186 3" xfId="58468" xr:uid="{67F17DC7-FE2C-42FB-B344-7285B6CB8E45}"/>
    <cellStyle name="Normal 186 4" xfId="61036" xr:uid="{1208F2C5-D0D7-4AE0-8A69-EC4B7223C1A3}"/>
    <cellStyle name="Normal 186 5" xfId="46510" xr:uid="{B205A1DF-C44C-4875-B1C5-2D787C906CAC}"/>
    <cellStyle name="Normal 187" xfId="33913" xr:uid="{7CD95C99-A810-4EB6-93D8-DE8D3B7E2B9E}"/>
    <cellStyle name="Normal 187 2" xfId="50445" xr:uid="{D90E1D90-EF0E-4528-B6CE-FBF77B48DF62}"/>
    <cellStyle name="Normal 187 2 2" xfId="60521" xr:uid="{6BA4F276-183E-432F-BB4F-044400825BB6}"/>
    <cellStyle name="Normal 187 2 3" xfId="61475" xr:uid="{9B41FD1D-0F7C-4FC4-A687-8B7CCE12CEFD}"/>
    <cellStyle name="Normal 187 3" xfId="58469" xr:uid="{DB4E9C9B-28C1-4243-BDF3-0459629A1E60}"/>
    <cellStyle name="Normal 187 4" xfId="61037" xr:uid="{68202F46-80AD-48C0-8C5A-E311A6759B79}"/>
    <cellStyle name="Normal 187 5" xfId="46512" xr:uid="{7443E4D3-7F4B-473B-9A84-20CD0E2BFB21}"/>
    <cellStyle name="Normal 188" xfId="33914" xr:uid="{E8C9E035-46BE-40A7-9871-52291C293760}"/>
    <cellStyle name="Normal 188 2" xfId="50446" xr:uid="{075C150F-BBC3-4C30-8A20-1938E6DFBFFD}"/>
    <cellStyle name="Normal 188 2 2" xfId="60522" xr:uid="{AE0EA59C-4040-435C-9D31-26784552EFD0}"/>
    <cellStyle name="Normal 188 2 3" xfId="61476" xr:uid="{13A7458C-B841-4E62-99A5-875325049AAE}"/>
    <cellStyle name="Normal 188 3" xfId="58470" xr:uid="{F5923279-1807-43A2-95E1-69A74867696C}"/>
    <cellStyle name="Normal 188 4" xfId="61038" xr:uid="{73CBB2A0-BC02-48F8-90BD-AEE9FDD0C275}"/>
    <cellStyle name="Normal 188 5" xfId="46514" xr:uid="{3F9879D8-6D03-4A1F-AFE8-EAF6EF4CD7B7}"/>
    <cellStyle name="Normal 189" xfId="33915" xr:uid="{428AEF81-3010-4B72-A037-83A04C6D155B}"/>
    <cellStyle name="Normal 189 2" xfId="50447" xr:uid="{764F85CE-136C-49EC-9A81-92853981B057}"/>
    <cellStyle name="Normal 189 2 2" xfId="60523" xr:uid="{C83D3FEF-DCD5-4DFF-A2C1-4A854DE0F7D0}"/>
    <cellStyle name="Normal 189 2 3" xfId="61477" xr:uid="{2CBD4A52-0D74-4803-A475-BC31FAC7E66F}"/>
    <cellStyle name="Normal 189 3" xfId="58471" xr:uid="{325AB83D-9C24-4478-BC31-553A97F6A19E}"/>
    <cellStyle name="Normal 189 4" xfId="61039" xr:uid="{84A2FC43-530D-455B-964B-BE58A5B1CF9B}"/>
    <cellStyle name="Normal 189 5" xfId="46516" xr:uid="{811C28F4-77B9-4C05-A34F-EA09807CC865}"/>
    <cellStyle name="Normal 19" xfId="1548" xr:uid="{A168969C-FB0A-443F-B1C5-371432FEC777}"/>
    <cellStyle name="Normal 19 10" xfId="1549" xr:uid="{539BE358-A09C-444A-A30B-70A226836B54}"/>
    <cellStyle name="Normal 19 11" xfId="1550" xr:uid="{06ECB998-EBBB-43B1-982F-DE6426D7BB62}"/>
    <cellStyle name="Normal 19 12" xfId="33344" xr:uid="{627BB74E-5536-4FEE-99B2-32B9473A8624}"/>
    <cellStyle name="Normal 19 13" xfId="33871" xr:uid="{A181FDD4-7E8F-40DF-A344-FA86078D1EE1}"/>
    <cellStyle name="Normal 19 14" xfId="34009" xr:uid="{E007491E-D72B-4242-B6D2-69B880FCE345}"/>
    <cellStyle name="Normal 19 2" xfId="1551" xr:uid="{0C218015-65C6-4C96-9C99-324683504202}"/>
    <cellStyle name="Normal 19 2 2" xfId="37621" xr:uid="{1707ED6B-7949-48EB-8B6F-92FEB7801F96}"/>
    <cellStyle name="Normal 19 3" xfId="1552" xr:uid="{54CC570C-9D82-4390-AA02-96CF42914EFD}"/>
    <cellStyle name="Normal 19 4" xfId="1553" xr:uid="{112A78D0-DC1D-4374-AB96-883AB11B4F19}"/>
    <cellStyle name="Normal 19 5" xfId="1554" xr:uid="{49C74A7C-4D7B-46F1-AE98-F3EC1691EC65}"/>
    <cellStyle name="Normal 19 6" xfId="1555" xr:uid="{73D83D0B-442B-4E13-831C-B963AA66FCE8}"/>
    <cellStyle name="Normal 19 7" xfId="1556" xr:uid="{D30C7333-72FC-4E8E-B3EF-3DE750CE8193}"/>
    <cellStyle name="Normal 19 8" xfId="1557" xr:uid="{8870023E-2952-4F45-B1F6-F1506A052B37}"/>
    <cellStyle name="Normal 19 9" xfId="1558" xr:uid="{A031D2D4-1112-49D3-B80C-258B49DA9D37}"/>
    <cellStyle name="Normal 190" xfId="33916" xr:uid="{76EA77D1-983E-4277-B25D-A214CDEBC444}"/>
    <cellStyle name="Normal 190 2" xfId="60524" xr:uid="{A3FB6C29-5FC6-4262-8DD7-80ED93418A70}"/>
    <cellStyle name="Normal 190 3" xfId="61478" xr:uid="{DD4570CA-2637-416D-A171-9C01F3430940}"/>
    <cellStyle name="Normal 190 4" xfId="50448" xr:uid="{D53BD5D7-3871-4906-866C-78B36668F419}"/>
    <cellStyle name="Normal 191" xfId="33917" xr:uid="{E4B4A73E-2399-47C4-A4CD-5AAA477C5C35}"/>
    <cellStyle name="Normal 191 2" xfId="60525" xr:uid="{615DC859-4E1A-40F0-906C-0A8C743E0607}"/>
    <cellStyle name="Normal 191 3" xfId="61479" xr:uid="{5396555D-C97E-46F0-8A38-E8317D446784}"/>
    <cellStyle name="Normal 191 4" xfId="50449" xr:uid="{BD982E74-7F5A-4AFC-AA7B-5FD970A67527}"/>
    <cellStyle name="Normal 192" xfId="33918" xr:uid="{33F29A16-F2D9-4006-9065-A10102DFB13A}"/>
    <cellStyle name="Normal 192 2" xfId="60526" xr:uid="{66ECBFA6-CC5F-4333-9519-155A29DFE3E3}"/>
    <cellStyle name="Normal 192 3" xfId="61480" xr:uid="{617A797E-8B7A-4396-BAE9-2DDA200BD9C5}"/>
    <cellStyle name="Normal 192 4" xfId="50450" xr:uid="{8F7AD643-61B8-4F39-8AB1-DFE7209398EF}"/>
    <cellStyle name="Normal 193" xfId="33919" xr:uid="{C22BDFC1-7D4A-4AC1-9FBC-40F642BC4F07}"/>
    <cellStyle name="Normal 193 2" xfId="60527" xr:uid="{5FAD08A4-5206-453E-BDFE-84C870E1C98D}"/>
    <cellStyle name="Normal 193 3" xfId="61481" xr:uid="{569DD49B-29CC-43BA-B880-29679D09673A}"/>
    <cellStyle name="Normal 193 4" xfId="50451" xr:uid="{8F6C3C0F-FC3E-4A2C-93CB-65D9045B0C11}"/>
    <cellStyle name="Normal 194" xfId="33920" xr:uid="{7694EA3A-FD0D-4C49-91B0-15EA323DC338}"/>
    <cellStyle name="Normal 194 2" xfId="60528" xr:uid="{650B37D3-B933-4F4E-A521-2787A663DF58}"/>
    <cellStyle name="Normal 194 3" xfId="61482" xr:uid="{C5A5D015-C1F9-4CF2-88EB-A24613D7214E}"/>
    <cellStyle name="Normal 194 4" xfId="50452" xr:uid="{19AE92A3-3FAB-4B4D-95FD-8E1F14F4B1BA}"/>
    <cellStyle name="Normal 195" xfId="33921" xr:uid="{1B1B906C-18F3-43F7-AB60-11C6805E5C4D}"/>
    <cellStyle name="Normal 195 2" xfId="60529" xr:uid="{88E1136C-39AB-454E-9BE1-3C67B9C82798}"/>
    <cellStyle name="Normal 195 3" xfId="61483" xr:uid="{D8077EA3-F212-43FE-B587-D3BDF0D29996}"/>
    <cellStyle name="Normal 195 4" xfId="50453" xr:uid="{EAEBB024-C275-4005-AE8E-7BEAEDDDD438}"/>
    <cellStyle name="Normal 196" xfId="33922" xr:uid="{B0D3F486-E02A-4CB2-B136-F0086178B655}"/>
    <cellStyle name="Normal 196 2" xfId="60530" xr:uid="{07C966A5-C98A-4B9E-B44D-3213FB7561E1}"/>
    <cellStyle name="Normal 196 3" xfId="61484" xr:uid="{0301D5BC-BA23-4601-84EB-7C154E83644B}"/>
    <cellStyle name="Normal 196 4" xfId="50454" xr:uid="{7E20F271-F386-4669-B583-B079D9C668AD}"/>
    <cellStyle name="Normal 197" xfId="33923" xr:uid="{A2EC27EC-84E5-47B3-A588-D2A6AD693E44}"/>
    <cellStyle name="Normal 197 2" xfId="60531" xr:uid="{920F2DF8-8013-4540-8F8E-9CF1903EFC39}"/>
    <cellStyle name="Normal 197 3" xfId="61485" xr:uid="{65A6F2B6-4600-450F-BB3F-78D563FED6F9}"/>
    <cellStyle name="Normal 197 4" xfId="50455" xr:uid="{C5A9FE80-EAC4-4BD3-A5F3-7EF9555E29B8}"/>
    <cellStyle name="Normal 198" xfId="33924" xr:uid="{E2AB8FD2-8330-4A1C-B546-CBDB2139267D}"/>
    <cellStyle name="Normal 198 2" xfId="60532" xr:uid="{BD508296-B4B2-47FE-9874-D142D9924FDA}"/>
    <cellStyle name="Normal 198 3" xfId="61486" xr:uid="{58B283D3-5A3E-41BC-94D8-B09C5963B32A}"/>
    <cellStyle name="Normal 198 4" xfId="50456" xr:uid="{EE790400-A1E1-40B9-9CC9-E71B5C859A9B}"/>
    <cellStyle name="Normal 199" xfId="33929" xr:uid="{ECC07AA6-3110-4DED-AFFB-40D59B5936D0}"/>
    <cellStyle name="Normal 199 2" xfId="60533" xr:uid="{446F8EDE-6753-4F88-A356-024EB820C840}"/>
    <cellStyle name="Normal 199 3" xfId="61487" xr:uid="{6AC9B385-745F-4B35-9C82-F44422E1CD3F}"/>
    <cellStyle name="Normal 199 4" xfId="50457" xr:uid="{050BD407-0181-4D73-A9C2-D744F9AC83D1}"/>
    <cellStyle name="Normal 2" xfId="4" xr:uid="{639EEF5D-33D7-469C-947A-7BAF8FF4F7F6}"/>
    <cellStyle name="Normal 2 10" xfId="1560" xr:uid="{CC3CE25F-0E0A-4DDB-A4F8-0F0B61F623AF}"/>
    <cellStyle name="Normal 2 10 10" xfId="19282" xr:uid="{2FD3F005-0428-4026-93A4-E2DEBC7D6BAF}"/>
    <cellStyle name="Normal 2 10 11" xfId="33276" xr:uid="{2BB4322B-CC51-4729-A750-46CB05403312}"/>
    <cellStyle name="Normal 2 10 2" xfId="1561" xr:uid="{6C90DA0B-4E80-4A97-90D5-A79FC11BE390}"/>
    <cellStyle name="Normal 2 10 2 2" xfId="1562" xr:uid="{88D26EDF-32BC-4BDB-A62B-DB2DB6F5C7AC}"/>
    <cellStyle name="Normal 2 10 2 2 2" xfId="33346" xr:uid="{916389DE-61E6-4818-ACD8-760DE57E2B42}"/>
    <cellStyle name="Normal 2 10 2 3" xfId="33345" xr:uid="{F212717A-1CB5-41FD-9344-7932C69224E6}"/>
    <cellStyle name="Normal 2 10 2 4" xfId="37622" xr:uid="{DFD796C8-D56E-42C2-ADE7-FB76140E2770}"/>
    <cellStyle name="Normal 2 10 3" xfId="1563" xr:uid="{E3707C77-A973-4771-9F9E-E44C9E9E45BA}"/>
    <cellStyle name="Normal 2 10 3 2" xfId="19283" xr:uid="{F5B40095-78A0-4778-B38D-41D69E17BDE3}"/>
    <cellStyle name="Normal 2 10 3 3" xfId="37623" xr:uid="{2039BD68-C8DC-43BC-AD22-A46FBFD1F9F8}"/>
    <cellStyle name="Normal 2 10 4" xfId="1564" xr:uid="{A2E70632-D221-4765-9BEA-2444F0B4DA26}"/>
    <cellStyle name="Normal 2 10 4 2" xfId="19284" xr:uid="{CAB1584E-2482-474F-8C7A-533E816EE5E9}"/>
    <cellStyle name="Normal 2 10 4 3" xfId="37624" xr:uid="{6E7F73B9-9B21-4F57-A36D-D04A258768C7}"/>
    <cellStyle name="Normal 2 10 5" xfId="1565" xr:uid="{A730329E-6221-4783-9129-199C2B0B30B6}"/>
    <cellStyle name="Normal 2 10 5 2" xfId="19285" xr:uid="{391258DA-5612-41FB-8C7E-1C478690D8F6}"/>
    <cellStyle name="Normal 2 10 5 3" xfId="61161" xr:uid="{AC5540CC-149F-40E9-97E8-3E0B1C61D3B9}"/>
    <cellStyle name="Normal 2 10 6" xfId="19286" xr:uid="{78C1472D-F550-41AD-BA14-EE0571AFACD0}"/>
    <cellStyle name="Normal 2 10 6 2" xfId="19287" xr:uid="{C00B63A4-BF91-4B1A-9AE0-D312E9018A6D}"/>
    <cellStyle name="Normal 2 10 7" xfId="19288" xr:uid="{2DEC7EBE-CA1E-4AC2-A279-017EE1D2F7C1}"/>
    <cellStyle name="Normal 2 10 7 2" xfId="19289" xr:uid="{057C5AA7-1463-4ACD-91FD-097A20E632D8}"/>
    <cellStyle name="Normal 2 10 8" xfId="19290" xr:uid="{088E4C48-17F8-46F5-B9A0-CE5311EDBB99}"/>
    <cellStyle name="Normal 2 10 8 2" xfId="19291" xr:uid="{8B97F304-CE62-4481-B19E-BC5BE7CB2209}"/>
    <cellStyle name="Normal 2 10 9" xfId="19292" xr:uid="{460D62E2-2CB0-4A68-8DA1-7D60E8E165D1}"/>
    <cellStyle name="Normal 2 10 9 2" xfId="19293" xr:uid="{96A923EE-DA82-4DF4-AC3A-9C87CDCAE7D1}"/>
    <cellStyle name="Normal 2 11" xfId="1566" xr:uid="{F0034419-397F-44EB-90C9-303C76585520}"/>
    <cellStyle name="Normal 2 11 10" xfId="19294" xr:uid="{9055D70C-4689-48FE-AC83-B03CC0C25ED4}"/>
    <cellStyle name="Normal 2 11 11" xfId="33277" xr:uid="{81256C80-4471-4D38-8FDD-BC2ED928F827}"/>
    <cellStyle name="Normal 2 11 2" xfId="1567" xr:uid="{DE4E8E95-562D-4D34-BD56-45596E51D166}"/>
    <cellStyle name="Normal 2 11 2 2" xfId="19295" xr:uid="{3F2F19D2-7F91-46EB-B68D-DE5F8B9FB6BD}"/>
    <cellStyle name="Normal 2 11 2 3" xfId="37625" xr:uid="{F8FE48BA-E0B9-407F-B33A-9760FD984E21}"/>
    <cellStyle name="Normal 2 11 3" xfId="19296" xr:uid="{1854FD2B-E572-4D1F-9914-F6EC9CF3DEEF}"/>
    <cellStyle name="Normal 2 11 3 2" xfId="19297" xr:uid="{3BB96766-DC8E-4A5F-A866-293C0D347685}"/>
    <cellStyle name="Normal 2 11 3 3" xfId="37626" xr:uid="{BD9F4CF5-F63B-44D0-B8FE-5725B0C140AD}"/>
    <cellStyle name="Normal 2 11 4" xfId="19298" xr:uid="{6FFFD41E-1F92-48B2-82F7-A666FDC5D98E}"/>
    <cellStyle name="Normal 2 11 4 2" xfId="19299" xr:uid="{E8AB3598-E4A1-437D-8772-BFEAE375ED17}"/>
    <cellStyle name="Normal 2 11 4 3" xfId="37627" xr:uid="{3819677A-2DEA-401D-8008-734755DC46FF}"/>
    <cellStyle name="Normal 2 11 5" xfId="19300" xr:uid="{21BAE958-4923-4F4B-AB5F-4C70ABE05827}"/>
    <cellStyle name="Normal 2 11 5 2" xfId="19301" xr:uid="{1C8D0889-65EF-40D4-8AAE-7F7F7101103F}"/>
    <cellStyle name="Normal 2 11 5 3" xfId="61162" xr:uid="{D7E7FDCD-A499-43E7-AC3D-6FF9979606A6}"/>
    <cellStyle name="Normal 2 11 6" xfId="19302" xr:uid="{4C471DA8-9684-4F46-8056-97185F081CAE}"/>
    <cellStyle name="Normal 2 11 6 2" xfId="19303" xr:uid="{C078B04B-6307-4B57-92FA-0B91561449FE}"/>
    <cellStyle name="Normal 2 11 7" xfId="19304" xr:uid="{82CAF05A-BB01-474F-AF4D-5565362B768D}"/>
    <cellStyle name="Normal 2 11 7 2" xfId="19305" xr:uid="{171C3733-7295-4082-BF83-9375EBC5588B}"/>
    <cellStyle name="Normal 2 11 8" xfId="19306" xr:uid="{18408C20-D144-4744-9CD1-83A2E91F2C68}"/>
    <cellStyle name="Normal 2 11 8 2" xfId="19307" xr:uid="{5CD8D5AF-35FD-4DD2-8075-6CC519ED8366}"/>
    <cellStyle name="Normal 2 11 9" xfId="19308" xr:uid="{98FE04C7-FC35-4D7F-ACA0-1AC656371561}"/>
    <cellStyle name="Normal 2 11 9 2" xfId="19309" xr:uid="{55A9B5E6-B83D-4608-A007-F0DCC8FBFE44}"/>
    <cellStyle name="Normal 2 12" xfId="1568" xr:uid="{EE8208BB-4E40-4BB8-B149-2F20C9525920}"/>
    <cellStyle name="Normal 2 12 10" xfId="19310" xr:uid="{BB65CB25-E266-4B83-8F0E-395D2E50CB02}"/>
    <cellStyle name="Normal 2 12 10 2" xfId="48534" xr:uid="{98A7057B-7C59-4503-97F9-100A42282C62}"/>
    <cellStyle name="Normal 2 12 10 2 2" xfId="58594" xr:uid="{99397D04-6193-4C32-8AEA-BB6B68047160}"/>
    <cellStyle name="Normal 2 12 10 2 3" xfId="61163" xr:uid="{EB49E69B-A141-447D-B3A0-00EF58A3C7F9}"/>
    <cellStyle name="Normal 2 12 10 3" xfId="50637" xr:uid="{DB1D5D06-7732-4035-942D-95DEF76F0D76}"/>
    <cellStyle name="Normal 2 12 10 4" xfId="60723" xr:uid="{EF7AB096-0D6D-457D-84D9-1D48B39BF6D3}"/>
    <cellStyle name="Normal 2 12 11" xfId="33278" xr:uid="{47BFF114-DC9E-465E-A7BA-765F90E48C26}"/>
    <cellStyle name="Normal 2 12 11 2" xfId="48535" xr:uid="{85FFE0DA-6EFF-4CA5-AE7B-6624D730008E}"/>
    <cellStyle name="Normal 2 12 11 2 2" xfId="58595" xr:uid="{5562F2D1-50AB-4B09-8DD4-484F6CFAF901}"/>
    <cellStyle name="Normal 2 12 11 2 3" xfId="61164" xr:uid="{6F1BAD68-9669-44C0-AC5A-7A747577BFAE}"/>
    <cellStyle name="Normal 2 12 11 3" xfId="50638" xr:uid="{63519D23-B045-41E0-AA94-D1409727C0F0}"/>
    <cellStyle name="Normal 2 12 11 4" xfId="60724" xr:uid="{929D4AAD-CF48-459C-87EE-D8D33CB51D3A}"/>
    <cellStyle name="Normal 2 12 11 5" xfId="37629" xr:uid="{2A4194AE-F3B6-448A-844B-67EB0AEC5698}"/>
    <cellStyle name="Normal 2 12 12" xfId="37630" xr:uid="{708C7895-1928-4CD4-9B06-CE5470DA023C}"/>
    <cellStyle name="Normal 2 12 12 2" xfId="48536" xr:uid="{920CBBAA-D645-470C-A789-CE08F96293F5}"/>
    <cellStyle name="Normal 2 12 12 2 2" xfId="58596" xr:uid="{52444B78-22A5-49DD-B462-1EEBCEECE4B2}"/>
    <cellStyle name="Normal 2 12 12 2 3" xfId="61165" xr:uid="{5F99A050-FDF1-41B8-97C4-8849B145449E}"/>
    <cellStyle name="Normal 2 12 12 3" xfId="50639" xr:uid="{ACE51D67-36C3-4A8B-81FD-4E88973C33FE}"/>
    <cellStyle name="Normal 2 12 12 4" xfId="60725" xr:uid="{5D878AAF-6966-49C7-B31D-2F64FCE1F762}"/>
    <cellStyle name="Normal 2 12 13" xfId="37631" xr:uid="{CAF8A3AB-8097-4A95-BAAE-3E17A6D7DC48}"/>
    <cellStyle name="Normal 2 12 13 2" xfId="48537" xr:uid="{F85E9C74-BDED-4E5E-9A43-A5C991D70EF1}"/>
    <cellStyle name="Normal 2 12 13 2 2" xfId="58597" xr:uid="{DA4DEF88-DF8C-4DEA-A1F5-116AD8114F63}"/>
    <cellStyle name="Normal 2 12 13 2 3" xfId="61166" xr:uid="{C4DC517A-7451-4784-8292-23D7C79B2B67}"/>
    <cellStyle name="Normal 2 12 13 3" xfId="50640" xr:uid="{D286B2F8-D5AB-4AF1-A858-CB8D4121123E}"/>
    <cellStyle name="Normal 2 12 13 4" xfId="60726" xr:uid="{5918ADC1-FFD0-4D80-9B53-0B81FA2D75EC}"/>
    <cellStyle name="Normal 2 12 14" xfId="37632" xr:uid="{C647F87F-CB0F-4D81-98D0-CA5D275C634E}"/>
    <cellStyle name="Normal 2 12 14 2" xfId="48538" xr:uid="{A716AE9D-26BB-4271-BDEF-3740170BF0DA}"/>
    <cellStyle name="Normal 2 12 14 2 2" xfId="58598" xr:uid="{068DCFA9-9CAF-4459-B90F-69F4CC206137}"/>
    <cellStyle name="Normal 2 12 14 2 3" xfId="61167" xr:uid="{05C728BF-52EB-4288-9EB2-994282281D95}"/>
    <cellStyle name="Normal 2 12 14 3" xfId="50641" xr:uid="{C23B4769-DC97-4C4C-9890-7C06F783FFFE}"/>
    <cellStyle name="Normal 2 12 14 4" xfId="60727" xr:uid="{4E2A9B37-B09B-495A-956D-A1554FF91759}"/>
    <cellStyle name="Normal 2 12 15" xfId="37633" xr:uid="{73514C2D-003E-4241-94BE-A8EB0DD58B18}"/>
    <cellStyle name="Normal 2 12 15 2" xfId="48539" xr:uid="{8BE50C9B-FF65-4CDD-85BC-B54A201FC336}"/>
    <cellStyle name="Normal 2 12 15 2 2" xfId="58599" xr:uid="{372B7D32-580E-4559-B431-3BF784716718}"/>
    <cellStyle name="Normal 2 12 15 2 3" xfId="61168" xr:uid="{DF576912-DFE2-4F14-B984-78D007480237}"/>
    <cellStyle name="Normal 2 12 15 3" xfId="50642" xr:uid="{A2E83964-FD65-4DF5-AE5D-1C2DECAE5360}"/>
    <cellStyle name="Normal 2 12 15 4" xfId="60728" xr:uid="{E5598994-1208-4AE5-89E2-2D268AE76C8B}"/>
    <cellStyle name="Normal 2 12 16" xfId="37634" xr:uid="{B480CC44-4F0C-4CB7-87AD-5FD02D2A5427}"/>
    <cellStyle name="Normal 2 12 16 2" xfId="48540" xr:uid="{31F85AA8-CFB8-475C-A67E-AEBF41766371}"/>
    <cellStyle name="Normal 2 12 16 2 2" xfId="58600" xr:uid="{49EE41A2-CA5A-4ED7-A5B1-6BCA05289B3A}"/>
    <cellStyle name="Normal 2 12 16 2 3" xfId="61169" xr:uid="{9C92EF23-D53D-4099-9615-41CCF0A4BE28}"/>
    <cellStyle name="Normal 2 12 16 3" xfId="50643" xr:uid="{6399B07D-C15E-464D-AE9C-DA096BD06D58}"/>
    <cellStyle name="Normal 2 12 16 4" xfId="60729" xr:uid="{418CE7BE-FCB9-46F9-8660-93B2FF00D7DD}"/>
    <cellStyle name="Normal 2 12 17" xfId="37635" xr:uid="{67DC2379-DEB4-4756-98E2-C999FCA4D4EF}"/>
    <cellStyle name="Normal 2 12 17 2" xfId="48541" xr:uid="{E94D0619-D465-4B0D-BD8C-8E38259A7F0E}"/>
    <cellStyle name="Normal 2 12 17 2 2" xfId="58601" xr:uid="{3D3CD774-BC42-4184-AE47-C8313999C8E7}"/>
    <cellStyle name="Normal 2 12 17 2 3" xfId="61170" xr:uid="{988B9E9A-6818-472D-8E68-8BA8379C70FA}"/>
    <cellStyle name="Normal 2 12 17 3" xfId="50644" xr:uid="{65077E45-A905-43FD-9744-98A73FC2F1E4}"/>
    <cellStyle name="Normal 2 12 17 4" xfId="60730" xr:uid="{D78B2190-8872-46C5-AC95-76FBE15BE1FD}"/>
    <cellStyle name="Normal 2 12 18" xfId="37636" xr:uid="{1DDFE9F4-7864-41C1-8CAA-6BDFE9312DDE}"/>
    <cellStyle name="Normal 2 12 18 2" xfId="48542" xr:uid="{A99BEE66-51B6-41B1-98D8-2B60A509A416}"/>
    <cellStyle name="Normal 2 12 18 2 2" xfId="58602" xr:uid="{565713B1-15A9-4DD8-898E-D06139A74A3E}"/>
    <cellStyle name="Normal 2 12 18 2 3" xfId="61171" xr:uid="{48F4171E-7BDB-4F47-8F71-C1257FCC5D3A}"/>
    <cellStyle name="Normal 2 12 18 3" xfId="50645" xr:uid="{7A143BB4-5D26-4811-BE8F-E01E7F8FB7C3}"/>
    <cellStyle name="Normal 2 12 18 4" xfId="60731" xr:uid="{50CF00C8-D013-4D7E-9250-215A1212697A}"/>
    <cellStyle name="Normal 2 12 19" xfId="37637" xr:uid="{CBBAC8E3-8992-45CF-8D7B-5E4ED331A8FF}"/>
    <cellStyle name="Normal 2 12 19 2" xfId="48543" xr:uid="{AA57A501-7CF0-4B0C-8019-7A157A54DE69}"/>
    <cellStyle name="Normal 2 12 19 2 2" xfId="58603" xr:uid="{5AF1F45C-69AC-4D7B-A6D3-039B60EB6B76}"/>
    <cellStyle name="Normal 2 12 19 2 3" xfId="61172" xr:uid="{26522E18-88B3-4545-894E-6DB7FE26487A}"/>
    <cellStyle name="Normal 2 12 19 3" xfId="50646" xr:uid="{FE6CFD5F-FD87-4390-9D1E-6D28ED2B3A67}"/>
    <cellStyle name="Normal 2 12 19 4" xfId="60732" xr:uid="{A03A3354-C843-44FD-87FE-41EA6B145CF9}"/>
    <cellStyle name="Normal 2 12 2" xfId="1569" xr:uid="{2221247B-A245-4507-8A43-EC2EC5E1A041}"/>
    <cellStyle name="Normal 2 12 2 10" xfId="37638" xr:uid="{984D1D6E-5347-4B58-8A67-9ABD2A740BDC}"/>
    <cellStyle name="Normal 2 12 2 11" xfId="37639" xr:uid="{579B9CE4-6BFE-415E-94BE-55B8E4175789}"/>
    <cellStyle name="Normal 2 12 2 12" xfId="37640" xr:uid="{7BB07D65-487B-4BF8-BE11-7841177BFEDC}"/>
    <cellStyle name="Normal 2 12 2 13" xfId="37641" xr:uid="{FB15B94D-8B97-4CD6-9748-530426BDB8ED}"/>
    <cellStyle name="Normal 2 12 2 14" xfId="37642" xr:uid="{D5385F54-4549-4820-9CB9-AAA7F208F905}"/>
    <cellStyle name="Normal 2 12 2 15" xfId="37643" xr:uid="{9CE0C5FC-D55F-4135-B411-279A903B68B2}"/>
    <cellStyle name="Normal 2 12 2 16" xfId="37644" xr:uid="{4614F085-48C8-4EA1-9AD4-4F583929651F}"/>
    <cellStyle name="Normal 2 12 2 17" xfId="37645" xr:uid="{537C4E8F-F1D8-4B77-90F5-F152130776AF}"/>
    <cellStyle name="Normal 2 12 2 18" xfId="48544" xr:uid="{A9AF5A80-6962-4C58-AFEE-F5AE50526BD5}"/>
    <cellStyle name="Normal 2 12 2 18 2" xfId="58604" xr:uid="{DE22745F-005F-496C-8C5E-A7B2A85E2518}"/>
    <cellStyle name="Normal 2 12 2 18 3" xfId="61173" xr:uid="{5925A007-DBB8-401D-8862-B68F2AE65657}"/>
    <cellStyle name="Normal 2 12 2 19" xfId="50647" xr:uid="{ED2789FA-E4E3-49FA-BF44-D7A4F2008629}"/>
    <cellStyle name="Normal 2 12 2 2" xfId="19311" xr:uid="{859F099C-79BC-495C-9DAE-69108BBD13DC}"/>
    <cellStyle name="Normal 2 12 2 2 2" xfId="37646" xr:uid="{13B14AB6-4DF1-490E-A210-7E2B28790677}"/>
    <cellStyle name="Normal 2 12 2 20" xfId="60733" xr:uid="{4442B9DB-13F5-469F-AA93-2F6E57D5CD40}"/>
    <cellStyle name="Normal 2 12 2 3" xfId="37647" xr:uid="{CFCD4F77-F1EA-4050-888C-A5B7B9C574C0}"/>
    <cellStyle name="Normal 2 12 2 4" xfId="37648" xr:uid="{50A4F3F1-D80B-493E-BAAD-8AFBE61CD243}"/>
    <cellStyle name="Normal 2 12 2 5" xfId="37649" xr:uid="{99F66C52-1999-49D3-AD08-A9A1250B0D81}"/>
    <cellStyle name="Normal 2 12 2 6" xfId="37650" xr:uid="{8DB81FE3-E319-45AA-AD2B-8D796B0244F9}"/>
    <cellStyle name="Normal 2 12 2 7" xfId="37651" xr:uid="{25BF25AB-AD77-4175-A65E-42DF7A443DB4}"/>
    <cellStyle name="Normal 2 12 2 8" xfId="37652" xr:uid="{349E6852-D240-4B66-986D-CCAEC8ABEB66}"/>
    <cellStyle name="Normal 2 12 2 9" xfId="37653" xr:uid="{3F99072C-972B-40CB-9C3F-37504A75362F}"/>
    <cellStyle name="Normal 2 12 20" xfId="37654" xr:uid="{F51E28AA-03EA-4A2E-91C2-FA9B7BBB2450}"/>
    <cellStyle name="Normal 2 12 20 2" xfId="48545" xr:uid="{37184ECB-C7E3-4269-BA5B-2BF8992494EF}"/>
    <cellStyle name="Normal 2 12 20 2 2" xfId="58605" xr:uid="{AF10F60B-300F-4D8D-8CAF-9991D6C45075}"/>
    <cellStyle name="Normal 2 12 20 2 3" xfId="61174" xr:uid="{FBC19148-B2E0-438A-8271-DD80F6D34CC4}"/>
    <cellStyle name="Normal 2 12 20 3" xfId="50648" xr:uid="{5B2E9EAB-9401-401E-8F2C-EFF8E86CB265}"/>
    <cellStyle name="Normal 2 12 20 4" xfId="60734" xr:uid="{EEE7C984-8205-4CCE-BF98-6F442030AC76}"/>
    <cellStyle name="Normal 2 12 21" xfId="37655" xr:uid="{0C103EF0-07C1-4FAC-9FFE-74D1E7E7FA3D}"/>
    <cellStyle name="Normal 2 12 21 2" xfId="48546" xr:uid="{71D32427-7B9A-4E3A-959C-2252F8B01D21}"/>
    <cellStyle name="Normal 2 12 21 2 2" xfId="58606" xr:uid="{4B59F926-97CD-4A9A-A1A1-BD8662872F2B}"/>
    <cellStyle name="Normal 2 12 21 2 3" xfId="61175" xr:uid="{797A70AA-B8AE-4303-9002-499496C7B41F}"/>
    <cellStyle name="Normal 2 12 21 3" xfId="50649" xr:uid="{F101513B-28A9-40F7-9A9F-070A1A34F1EF}"/>
    <cellStyle name="Normal 2 12 21 4" xfId="60735" xr:uid="{85226BB2-2080-4A6E-A2D9-1623344FE5C6}"/>
    <cellStyle name="Normal 2 12 22" xfId="37656" xr:uid="{2EBDBCEF-0BE4-434E-BF8F-843B9801DF94}"/>
    <cellStyle name="Normal 2 12 22 2" xfId="48547" xr:uid="{77A46612-40CB-456D-A0B1-12B9A26362CC}"/>
    <cellStyle name="Normal 2 12 22 2 2" xfId="58607" xr:uid="{B9F0436B-4109-4D7B-A5F5-20744B57DA33}"/>
    <cellStyle name="Normal 2 12 22 2 3" xfId="61176" xr:uid="{F3AAA95D-C002-4835-8524-1D5811449117}"/>
    <cellStyle name="Normal 2 12 22 3" xfId="50650" xr:uid="{E14402EC-E833-448E-8BE4-8E43875ECE4D}"/>
    <cellStyle name="Normal 2 12 22 4" xfId="60736" xr:uid="{0C40C9E7-4373-4A4C-AFA9-73DF5CF9755C}"/>
    <cellStyle name="Normal 2 12 23" xfId="37657" xr:uid="{9A6A28F6-BE6B-4BA7-A7C9-2F95E7EB0886}"/>
    <cellStyle name="Normal 2 12 23 2" xfId="48548" xr:uid="{1306DBA0-2E13-4982-B1A9-5E0E8744FFDC}"/>
    <cellStyle name="Normal 2 12 23 2 2" xfId="58608" xr:uid="{86FA0A39-333C-4B97-8FBC-98332FF7FEBF}"/>
    <cellStyle name="Normal 2 12 23 2 3" xfId="61177" xr:uid="{9057E1B6-6126-49B8-A379-83DE660C6D55}"/>
    <cellStyle name="Normal 2 12 23 3" xfId="50651" xr:uid="{95501478-46A4-41DD-890C-4CE21E9E5F89}"/>
    <cellStyle name="Normal 2 12 23 4" xfId="60737" xr:uid="{421FAB04-1F6A-4A28-941B-84B50865EDEC}"/>
    <cellStyle name="Normal 2 12 24" xfId="37658" xr:uid="{487DE0EF-EFCF-434D-AB14-C6D3C0E1A059}"/>
    <cellStyle name="Normal 2 12 24 2" xfId="48549" xr:uid="{34EACFE3-5996-47BF-996E-40A4A3EC9443}"/>
    <cellStyle name="Normal 2 12 24 2 2" xfId="58609" xr:uid="{DE1E6A05-52A6-4E05-9181-6F33AA3A718B}"/>
    <cellStyle name="Normal 2 12 24 2 3" xfId="61178" xr:uid="{A0A51245-225D-439B-84A0-C1F08F2BCBF2}"/>
    <cellStyle name="Normal 2 12 24 3" xfId="50652" xr:uid="{3D6B15F4-F62B-46FA-9E32-C50314994047}"/>
    <cellStyle name="Normal 2 12 24 4" xfId="60738" xr:uid="{31199673-AF1A-47C8-A163-EF7F95A0525F}"/>
    <cellStyle name="Normal 2 12 25" xfId="37659" xr:uid="{FC2CBBBA-DCA8-4B5A-A889-39F83769430F}"/>
    <cellStyle name="Normal 2 12 25 2" xfId="48550" xr:uid="{28F7B45B-CA35-4B03-8058-0D8A945F7681}"/>
    <cellStyle name="Normal 2 12 25 2 2" xfId="58610" xr:uid="{D3A90B3B-17BC-4A03-9DA6-6898DF7B2D85}"/>
    <cellStyle name="Normal 2 12 25 2 3" xfId="61179" xr:uid="{C520AD8B-1E34-4E84-92EA-718E6D8E6A8B}"/>
    <cellStyle name="Normal 2 12 25 3" xfId="50653" xr:uid="{BEAF6894-CA3E-4525-B493-EFE2C4E43242}"/>
    <cellStyle name="Normal 2 12 25 4" xfId="60739" xr:uid="{186269D0-ED34-41AB-92A5-628C440E1021}"/>
    <cellStyle name="Normal 2 12 26" xfId="37660" xr:uid="{A5E985F3-58B0-4C38-AAA2-4F91A0313611}"/>
    <cellStyle name="Normal 2 12 26 2" xfId="48551" xr:uid="{937677E2-83B9-47BC-B8B9-4292604C9EF3}"/>
    <cellStyle name="Normal 2 12 26 2 2" xfId="58611" xr:uid="{AE7D758F-3E07-42C5-A8DC-B2C6BE3433B0}"/>
    <cellStyle name="Normal 2 12 26 2 3" xfId="61180" xr:uid="{64FB4270-3A0A-45BE-B33C-5FD6D1943FC3}"/>
    <cellStyle name="Normal 2 12 26 3" xfId="50654" xr:uid="{BF8158AB-D40E-4E05-B6A7-84585AD2EA06}"/>
    <cellStyle name="Normal 2 12 26 4" xfId="60740" xr:uid="{6045429E-74CB-400A-A4E1-6AEAEB5D49C4}"/>
    <cellStyle name="Normal 2 12 27" xfId="37661" xr:uid="{560EAB09-2AC2-4818-A83E-B7BCB4A2C796}"/>
    <cellStyle name="Normal 2 12 27 2" xfId="48552" xr:uid="{717786DC-4C0C-4956-A5BA-402ADE0510E4}"/>
    <cellStyle name="Normal 2 12 27 2 2" xfId="58612" xr:uid="{3CDDF515-9CE1-4B2B-8D5C-962766E0249D}"/>
    <cellStyle name="Normal 2 12 27 2 3" xfId="61181" xr:uid="{668E8F77-6170-40E5-952B-51DC581D9187}"/>
    <cellStyle name="Normal 2 12 27 3" xfId="50655" xr:uid="{A7038050-088E-410A-8E55-BC0063EDD132}"/>
    <cellStyle name="Normal 2 12 27 4" xfId="60741" xr:uid="{FE84852C-1EFE-4A67-A941-8EDB9245DBEF}"/>
    <cellStyle name="Normal 2 12 28" xfId="37662" xr:uid="{8EDD0CEC-38EC-4059-AA2F-4CA0CE8D4E64}"/>
    <cellStyle name="Normal 2 12 28 2" xfId="48553" xr:uid="{C3098D94-0B13-40F1-BD74-8B83DA3DA75B}"/>
    <cellStyle name="Normal 2 12 28 2 2" xfId="58613" xr:uid="{A4E00C21-91C2-4DF4-B78B-DBD1054F75DB}"/>
    <cellStyle name="Normal 2 12 28 2 3" xfId="61182" xr:uid="{702E77B2-C7EB-4C5E-85B5-214F321AD0BE}"/>
    <cellStyle name="Normal 2 12 28 3" xfId="50656" xr:uid="{88E71E13-321E-4865-8CA6-E99AE1E36CA8}"/>
    <cellStyle name="Normal 2 12 28 4" xfId="60742" xr:uid="{E3EE15B3-F364-4761-943F-AF5D9D2F6584}"/>
    <cellStyle name="Normal 2 12 29" xfId="37663" xr:uid="{9D0C6915-5917-41AA-B6FE-5E7806FD4DAB}"/>
    <cellStyle name="Normal 2 12 29 2" xfId="48554" xr:uid="{3245F888-3F1D-4B54-B980-3C4685CA9E76}"/>
    <cellStyle name="Normal 2 12 29 2 2" xfId="58614" xr:uid="{C93085DA-95D3-458B-ADAF-DEC10962B5FF}"/>
    <cellStyle name="Normal 2 12 29 2 3" xfId="61183" xr:uid="{AF2AC601-A43E-4F8A-948B-A9CB23740B57}"/>
    <cellStyle name="Normal 2 12 29 3" xfId="50657" xr:uid="{B2003036-7449-4C38-8127-61530DD5B0FA}"/>
    <cellStyle name="Normal 2 12 29 4" xfId="60743" xr:uid="{658BDFF9-67E0-44E9-8B34-274FF45501AD}"/>
    <cellStyle name="Normal 2 12 3" xfId="19312" xr:uid="{025C6096-47CB-4FAD-A42F-E6AD75557E64}"/>
    <cellStyle name="Normal 2 12 3 10" xfId="37664" xr:uid="{10A430D0-26C4-4895-BA6E-90ADA468894E}"/>
    <cellStyle name="Normal 2 12 3 11" xfId="37665" xr:uid="{D6C2A9E5-2846-44D8-A6D7-5435BC7D8A27}"/>
    <cellStyle name="Normal 2 12 3 12" xfId="37666" xr:uid="{D828D2DC-E86C-43D4-884A-9D6EA1A8622D}"/>
    <cellStyle name="Normal 2 12 3 13" xfId="37667" xr:uid="{81974845-AFFA-4BFC-8403-2CD7CF9AFDCE}"/>
    <cellStyle name="Normal 2 12 3 14" xfId="37668" xr:uid="{B84A1532-C161-4069-B5DB-E2BD7A0087A6}"/>
    <cellStyle name="Normal 2 12 3 15" xfId="37669" xr:uid="{F734EE97-3D09-44AB-A2E2-B5CA619EC6AD}"/>
    <cellStyle name="Normal 2 12 3 16" xfId="37670" xr:uid="{9BA305A7-D678-40C1-B4B3-C1F647563469}"/>
    <cellStyle name="Normal 2 12 3 17" xfId="37671" xr:uid="{D01B39D4-AF80-43E9-8B02-AC65796249F0}"/>
    <cellStyle name="Normal 2 12 3 18" xfId="48555" xr:uid="{0436D261-5240-46AF-89C1-9F2B59E3F36C}"/>
    <cellStyle name="Normal 2 12 3 18 2" xfId="58615" xr:uid="{73EF0A2D-7451-4D9B-90CA-44179C152239}"/>
    <cellStyle name="Normal 2 12 3 18 3" xfId="61184" xr:uid="{68B13613-63A0-4B68-A0AF-DEB4DB6A1441}"/>
    <cellStyle name="Normal 2 12 3 19" xfId="50658" xr:uid="{DA15CE05-964B-4A7A-9044-35A979668FB8}"/>
    <cellStyle name="Normal 2 12 3 2" xfId="19313" xr:uid="{97BA0058-E4C5-4579-9560-AA0E9B3C7973}"/>
    <cellStyle name="Normal 2 12 3 2 2" xfId="37672" xr:uid="{B185D919-6B3E-404B-835D-16AF1A76E26A}"/>
    <cellStyle name="Normal 2 12 3 20" xfId="60744" xr:uid="{E7C53795-6548-4FD3-B23E-F0BBE3ADB892}"/>
    <cellStyle name="Normal 2 12 3 3" xfId="37673" xr:uid="{A4CDB443-7549-484E-9020-F2C0909FDC4E}"/>
    <cellStyle name="Normal 2 12 3 4" xfId="37674" xr:uid="{B80C6014-9C3D-4742-A6CA-968876B25046}"/>
    <cellStyle name="Normal 2 12 3 5" xfId="37675" xr:uid="{878E86D2-403F-4989-87FC-5461551BAA85}"/>
    <cellStyle name="Normal 2 12 3 6" xfId="37676" xr:uid="{5338F796-6E3E-4E75-A1EC-0D7D04818068}"/>
    <cellStyle name="Normal 2 12 3 7" xfId="37677" xr:uid="{8F8F91B0-EDDE-43A4-A9F7-984A72C6DC07}"/>
    <cellStyle name="Normal 2 12 3 8" xfId="37678" xr:uid="{24EB18D0-7B8C-4D0E-9FEE-F7C157075D77}"/>
    <cellStyle name="Normal 2 12 3 9" xfId="37679" xr:uid="{F46D3209-7EF4-42C3-819F-F6BDE69B996B}"/>
    <cellStyle name="Normal 2 12 30" xfId="37680" xr:uid="{B8CA8049-1578-4053-A650-098B677337C2}"/>
    <cellStyle name="Normal 2 12 30 2" xfId="48556" xr:uid="{146EBC3B-5E05-4053-B6E1-4ED491631E26}"/>
    <cellStyle name="Normal 2 12 30 2 2" xfId="58616" xr:uid="{5DAAAB04-E929-4B71-B2E1-55B9BA5DBCE6}"/>
    <cellStyle name="Normal 2 12 30 2 3" xfId="61185" xr:uid="{A5E9439F-A1AA-4AFC-AEEE-6C4C91B41E5F}"/>
    <cellStyle name="Normal 2 12 30 3" xfId="50659" xr:uid="{F9E31425-7CD1-4386-8F5A-A45850DCBBE0}"/>
    <cellStyle name="Normal 2 12 30 4" xfId="60745" xr:uid="{0011F933-A1CC-4E3D-9C40-4646F05CC664}"/>
    <cellStyle name="Normal 2 12 31" xfId="37681" xr:uid="{8E19B360-5C32-411C-80AE-67F18585BD27}"/>
    <cellStyle name="Normal 2 12 31 2" xfId="48557" xr:uid="{C77EC18A-EC6A-4045-8F20-503BCD7E2531}"/>
    <cellStyle name="Normal 2 12 31 2 2" xfId="58617" xr:uid="{8115B507-EFB9-4970-AFE1-7BE9E6ED1730}"/>
    <cellStyle name="Normal 2 12 31 2 3" xfId="61186" xr:uid="{AC3CA42E-702A-4280-A6A7-DB41730853A5}"/>
    <cellStyle name="Normal 2 12 31 3" xfId="50660" xr:uid="{18E2BEB1-DB40-4ABE-9218-0EA7ACB9DD63}"/>
    <cellStyle name="Normal 2 12 31 4" xfId="60746" xr:uid="{F80E72EE-EBDB-4675-AC47-88447B393AFE}"/>
    <cellStyle name="Normal 2 12 32" xfId="37682" xr:uid="{AD366C5E-29A8-4AD4-B9B7-F3CB757607D2}"/>
    <cellStyle name="Normal 2 12 32 2" xfId="48558" xr:uid="{667BCE08-D78D-47DE-BDD9-18317458CE25}"/>
    <cellStyle name="Normal 2 12 32 2 2" xfId="58618" xr:uid="{FFA574B8-3625-4DAD-B751-58FB2F631EA3}"/>
    <cellStyle name="Normal 2 12 32 2 3" xfId="61187" xr:uid="{7B27E0E4-D544-4279-86A1-DD5485147A58}"/>
    <cellStyle name="Normal 2 12 32 3" xfId="50661" xr:uid="{ED3691B7-FECE-4408-A772-8CAAC65DF5D1}"/>
    <cellStyle name="Normal 2 12 32 4" xfId="60747" xr:uid="{289B8B5B-FFDA-425E-8496-7780A8D6C195}"/>
    <cellStyle name="Normal 2 12 33" xfId="37683" xr:uid="{2106094D-6B91-4D13-BC68-4E515E70E767}"/>
    <cellStyle name="Normal 2 12 33 2" xfId="48559" xr:uid="{80A42C66-E992-47B2-9A05-36C838AABC90}"/>
    <cellStyle name="Normal 2 12 33 2 2" xfId="58619" xr:uid="{5D5F2A0B-ED7B-499B-860E-1749EF913CE0}"/>
    <cellStyle name="Normal 2 12 33 2 3" xfId="61188" xr:uid="{114CF730-E847-40C5-BF16-108317E74F1D}"/>
    <cellStyle name="Normal 2 12 33 3" xfId="50662" xr:uid="{A88E564D-920D-4B74-927A-CBEA9575A34D}"/>
    <cellStyle name="Normal 2 12 33 4" xfId="60748" xr:uid="{85CA35B0-2195-41C9-A5E3-61DC8948D5ED}"/>
    <cellStyle name="Normal 2 12 34" xfId="37684" xr:uid="{831BFD01-1034-4800-BD5E-2CE0A9734675}"/>
    <cellStyle name="Normal 2 12 34 2" xfId="48560" xr:uid="{35E20DCE-2BD0-485C-B08F-A80731E15624}"/>
    <cellStyle name="Normal 2 12 34 2 2" xfId="58620" xr:uid="{534CAEB8-A373-41D3-A759-AAE8FC1764A9}"/>
    <cellStyle name="Normal 2 12 34 2 3" xfId="61189" xr:uid="{8200C13B-82CF-44E9-910A-A9164C1D4D07}"/>
    <cellStyle name="Normal 2 12 34 3" xfId="50663" xr:uid="{21C6CC5E-0626-4350-B968-0115C8A6C4FE}"/>
    <cellStyle name="Normal 2 12 34 4" xfId="60749" xr:uid="{13FDC3CA-0EBE-41AA-849F-38F8B6E2099A}"/>
    <cellStyle name="Normal 2 12 35" xfId="37685" xr:uid="{2E9FA504-34B6-46AE-8F63-4EF7F571CFD1}"/>
    <cellStyle name="Normal 2 12 35 2" xfId="48561" xr:uid="{0CCB7220-F118-41E0-A02D-6C0558BB80F8}"/>
    <cellStyle name="Normal 2 12 35 2 2" xfId="58621" xr:uid="{301FDE5A-44D4-4CB7-AF8A-EA57D0E0F36D}"/>
    <cellStyle name="Normal 2 12 35 2 3" xfId="61190" xr:uid="{0EDD4391-2419-454D-B6DD-82DEC78B6C24}"/>
    <cellStyle name="Normal 2 12 35 3" xfId="50664" xr:uid="{45B837FF-3979-474F-AD17-0A5B11C51D38}"/>
    <cellStyle name="Normal 2 12 35 4" xfId="60750" xr:uid="{A8B2D31A-2C02-457F-AC48-3370663A8357}"/>
    <cellStyle name="Normal 2 12 36" xfId="37686" xr:uid="{2D69AA4F-3C1E-4CB7-A3FC-C9B8FEC6102A}"/>
    <cellStyle name="Normal 2 12 36 2" xfId="48562" xr:uid="{0FC44CD0-D051-41B8-B16C-28C06D716FEF}"/>
    <cellStyle name="Normal 2 12 36 2 2" xfId="58622" xr:uid="{DF9EA453-27CA-4878-9165-74CB76506237}"/>
    <cellStyle name="Normal 2 12 36 2 3" xfId="61191" xr:uid="{6BF0FFCE-2CE0-412A-B1F4-911FC6A3DED4}"/>
    <cellStyle name="Normal 2 12 36 3" xfId="50665" xr:uid="{D865F1BD-3FC2-4B3F-A2CD-99E1F7E0416F}"/>
    <cellStyle name="Normal 2 12 36 4" xfId="60751" xr:uid="{D7888A5D-5514-4FDF-8CCD-88733BC5CD50}"/>
    <cellStyle name="Normal 2 12 37" xfId="37687" xr:uid="{84A63C34-90D5-4BFE-977F-82FB8BB78A8D}"/>
    <cellStyle name="Normal 2 12 37 2" xfId="48563" xr:uid="{C922ACEE-E2C0-4590-AB98-37037661F0EB}"/>
    <cellStyle name="Normal 2 12 37 2 2" xfId="58623" xr:uid="{AA338337-20AE-454D-8F01-125F41B866E9}"/>
    <cellStyle name="Normal 2 12 37 2 3" xfId="61192" xr:uid="{A491723C-D9AF-433A-818A-A3218630B521}"/>
    <cellStyle name="Normal 2 12 37 3" xfId="50666" xr:uid="{53654C2D-DCD6-46C3-8996-E7E8F7D3FAE4}"/>
    <cellStyle name="Normal 2 12 37 4" xfId="60752" xr:uid="{0EB1527C-C225-4CA5-9D14-6D3191DC2B54}"/>
    <cellStyle name="Normal 2 12 38" xfId="37688" xr:uid="{08A30CAA-CEE3-45B8-B6E2-F1EA67C1216A}"/>
    <cellStyle name="Normal 2 12 38 2" xfId="48564" xr:uid="{3468199B-D7AC-4A9F-B2D8-BA028025DBEF}"/>
    <cellStyle name="Normal 2 12 38 2 2" xfId="58624" xr:uid="{CF453038-2205-4C62-9C75-21D5A954C3A3}"/>
    <cellStyle name="Normal 2 12 38 2 3" xfId="61193" xr:uid="{2A7677C3-2044-41B0-9AA6-0DFA82567D6A}"/>
    <cellStyle name="Normal 2 12 38 3" xfId="50667" xr:uid="{DE36F4D0-B500-4235-85E9-47CF13609017}"/>
    <cellStyle name="Normal 2 12 38 4" xfId="60753" xr:uid="{0537C1F0-D77A-4370-BA70-BF201A91C607}"/>
    <cellStyle name="Normal 2 12 39" xfId="37689" xr:uid="{241DA298-9D3B-4B8D-9A81-258A321902D2}"/>
    <cellStyle name="Normal 2 12 39 2" xfId="48565" xr:uid="{B7758ABF-B753-4365-ACF6-A2504E93099D}"/>
    <cellStyle name="Normal 2 12 39 2 2" xfId="58625" xr:uid="{D48FB986-F7C9-4D41-B132-DECED8F89C95}"/>
    <cellStyle name="Normal 2 12 39 2 3" xfId="61194" xr:uid="{5C7CECB6-3A50-4EA6-A490-AAB5CB3D3CEF}"/>
    <cellStyle name="Normal 2 12 39 3" xfId="50668" xr:uid="{8250890C-AA9A-46E8-8FC5-A34A4E989C6F}"/>
    <cellStyle name="Normal 2 12 39 4" xfId="60754" xr:uid="{DBA8E443-792E-4663-A6F9-D06A12551831}"/>
    <cellStyle name="Normal 2 12 4" xfId="19314" xr:uid="{CF156C1E-C52F-4DC7-B331-C91D5EF1BC18}"/>
    <cellStyle name="Normal 2 12 4 10" xfId="37690" xr:uid="{67706B8E-4C85-44C8-8DFC-80F2036F1BBE}"/>
    <cellStyle name="Normal 2 12 4 11" xfId="37691" xr:uid="{FE59AEC4-77E3-4E84-BEE5-363743587F85}"/>
    <cellStyle name="Normal 2 12 4 12" xfId="37692" xr:uid="{D0BCADBF-A470-432D-9778-4A6034657691}"/>
    <cellStyle name="Normal 2 12 4 13" xfId="37693" xr:uid="{5B9EAE61-C838-4AE9-8E3F-DC5B6A3D61B4}"/>
    <cellStyle name="Normal 2 12 4 14" xfId="37694" xr:uid="{4AE8B91C-561E-441A-8674-80D6590B2CCC}"/>
    <cellStyle name="Normal 2 12 4 15" xfId="37695" xr:uid="{959BF048-1479-4FAC-92F7-A2EDD4107BEE}"/>
    <cellStyle name="Normal 2 12 4 16" xfId="37696" xr:uid="{3F81F5DD-FB21-4E07-8481-1F653FE0E9A1}"/>
    <cellStyle name="Normal 2 12 4 17" xfId="37697" xr:uid="{FC462557-C1AE-40D0-868E-DAC94FD96434}"/>
    <cellStyle name="Normal 2 12 4 18" xfId="48566" xr:uid="{93107F2C-55ED-463C-B9C4-CF25A43347A4}"/>
    <cellStyle name="Normal 2 12 4 18 2" xfId="58626" xr:uid="{10B503AB-D759-4A61-840A-17592D2572D9}"/>
    <cellStyle name="Normal 2 12 4 18 3" xfId="61195" xr:uid="{99EFA9AD-B274-4B49-83CF-62A37B4121AD}"/>
    <cellStyle name="Normal 2 12 4 19" xfId="50669" xr:uid="{ECE98D77-E4A0-498E-AD46-E8C804376775}"/>
    <cellStyle name="Normal 2 12 4 2" xfId="19315" xr:uid="{849D5E16-97AC-441E-8C68-6D1D4E72E572}"/>
    <cellStyle name="Normal 2 12 4 2 2" xfId="37698" xr:uid="{2A3CA79A-24FD-43F1-98E7-4FA1D0B26248}"/>
    <cellStyle name="Normal 2 12 4 20" xfId="60755" xr:uid="{116CB45A-9435-403A-B23A-BBFECCB204CE}"/>
    <cellStyle name="Normal 2 12 4 3" xfId="37699" xr:uid="{446481EB-3889-488D-9B24-5B1300822173}"/>
    <cellStyle name="Normal 2 12 4 4" xfId="37700" xr:uid="{03DF2579-0486-4923-A128-5E111C6445A5}"/>
    <cellStyle name="Normal 2 12 4 5" xfId="37701" xr:uid="{1F147116-8B2E-4FC4-AB49-7D87652C830E}"/>
    <cellStyle name="Normal 2 12 4 6" xfId="37702" xr:uid="{26BDB1AB-55C0-4B8B-B964-D724F1067A0E}"/>
    <cellStyle name="Normal 2 12 4 7" xfId="37703" xr:uid="{9F523F50-DC67-4BEC-BC5E-8399D0CED800}"/>
    <cellStyle name="Normal 2 12 4 8" xfId="37704" xr:uid="{D7900B18-80B2-4DFD-BEE8-BEFC5954CCBA}"/>
    <cellStyle name="Normal 2 12 4 9" xfId="37705" xr:uid="{A3A5DA18-86F2-432E-9081-21C72BE77406}"/>
    <cellStyle name="Normal 2 12 40" xfId="37706" xr:uid="{9E78793A-C4B7-49C3-83A5-386BB58D8F97}"/>
    <cellStyle name="Normal 2 12 40 2" xfId="48567" xr:uid="{0D0E8A86-D42F-4A47-9450-977A92B513C6}"/>
    <cellStyle name="Normal 2 12 40 2 2" xfId="58627" xr:uid="{47AADFF8-5749-402D-8F1B-163188FC42C4}"/>
    <cellStyle name="Normal 2 12 40 2 3" xfId="61196" xr:uid="{722C3515-E924-4D9A-95A2-E33C21403A64}"/>
    <cellStyle name="Normal 2 12 40 3" xfId="50670" xr:uid="{C16F1597-8B9B-441D-9E57-14110AFB13A5}"/>
    <cellStyle name="Normal 2 12 40 4" xfId="60756" xr:uid="{F0D03CDE-9F99-466B-BBDE-63D4CA1A4A84}"/>
    <cellStyle name="Normal 2 12 41" xfId="37707" xr:uid="{736040F7-8B19-49D6-B568-5197191882EE}"/>
    <cellStyle name="Normal 2 12 41 2" xfId="48568" xr:uid="{F4C0AABE-52E1-42CC-9B96-3E1A0AEDDBF7}"/>
    <cellStyle name="Normal 2 12 41 2 2" xfId="58628" xr:uid="{3B94EC77-C689-41D0-A471-D3E9B9DBE3BC}"/>
    <cellStyle name="Normal 2 12 41 2 3" xfId="61197" xr:uid="{F529876C-585A-4437-A610-8BEDD55DA651}"/>
    <cellStyle name="Normal 2 12 41 3" xfId="50671" xr:uid="{E72BBF19-EFF4-497C-B4C5-6BB5B08ACB84}"/>
    <cellStyle name="Normal 2 12 41 4" xfId="60757" xr:uid="{72B3D4AD-C154-4747-A74D-5D2F63561C57}"/>
    <cellStyle name="Normal 2 12 42" xfId="37708" xr:uid="{47B22897-774C-4AC0-B25B-7686DAD0087F}"/>
    <cellStyle name="Normal 2 12 42 2" xfId="48569" xr:uid="{BD2E3BBA-D75B-4577-8626-9F2337D0F467}"/>
    <cellStyle name="Normal 2 12 42 2 2" xfId="58629" xr:uid="{67FCDF5F-B2D8-46D6-B7D2-C129D653F7A0}"/>
    <cellStyle name="Normal 2 12 42 2 3" xfId="61198" xr:uid="{7A504DB9-9A1F-4A83-8E1C-A3C40EF88253}"/>
    <cellStyle name="Normal 2 12 42 3" xfId="50672" xr:uid="{A3FC6A80-DC4D-47B6-A77A-BC8FE626A089}"/>
    <cellStyle name="Normal 2 12 42 4" xfId="60758" xr:uid="{FFC51595-D2A8-4DA5-88CA-C73B277715FF}"/>
    <cellStyle name="Normal 2 12 43" xfId="37709" xr:uid="{5445749E-45B2-40BD-9FC6-434D07ADB3DB}"/>
    <cellStyle name="Normal 2 12 43 2" xfId="48570" xr:uid="{2E0B3835-05EA-415A-AE46-637FF89ECB72}"/>
    <cellStyle name="Normal 2 12 43 2 2" xfId="58630" xr:uid="{6B299EFF-B994-4CC0-A7D3-F046ED154E32}"/>
    <cellStyle name="Normal 2 12 43 2 3" xfId="61199" xr:uid="{55AAF681-63A0-40C7-B505-50FE86E181A2}"/>
    <cellStyle name="Normal 2 12 43 3" xfId="50673" xr:uid="{5AADADA5-CCCA-4DF3-A024-F2FF4A7653D4}"/>
    <cellStyle name="Normal 2 12 43 4" xfId="60759" xr:uid="{0564A9CF-D48E-4C97-B6FB-B71ECAB13805}"/>
    <cellStyle name="Normal 2 12 44" xfId="37710" xr:uid="{678C8E69-CD95-4BBC-891B-D31ACFF02FCA}"/>
    <cellStyle name="Normal 2 12 44 2" xfId="48571" xr:uid="{7DB63E8C-4FDD-441F-9BAF-B3858119B6FE}"/>
    <cellStyle name="Normal 2 12 44 2 2" xfId="58631" xr:uid="{4A1C00B1-0688-4471-8A36-04A788ED1125}"/>
    <cellStyle name="Normal 2 12 44 2 3" xfId="61200" xr:uid="{4439BD18-3DF5-4757-BC35-DB69AEF4CB6B}"/>
    <cellStyle name="Normal 2 12 44 3" xfId="50674" xr:uid="{0D96208F-9955-44AC-984B-AAD9B666EEAB}"/>
    <cellStyle name="Normal 2 12 44 4" xfId="60760" xr:uid="{60DCB36D-3F96-4E73-80C1-37B2D738C653}"/>
    <cellStyle name="Normal 2 12 45" xfId="37711" xr:uid="{7E8C84FF-1DD8-4A9E-9685-D7F4503C9CE5}"/>
    <cellStyle name="Normal 2 12 45 2" xfId="48572" xr:uid="{A7B50CA0-1250-4CE0-BEBE-DE2684A92F5B}"/>
    <cellStyle name="Normal 2 12 45 2 2" xfId="58632" xr:uid="{F1B42517-7CA8-4E6F-BB72-CD466C145F81}"/>
    <cellStyle name="Normal 2 12 45 2 3" xfId="61201" xr:uid="{ED1C4FF7-2F01-4D50-8A10-FFEF78CFAF6A}"/>
    <cellStyle name="Normal 2 12 45 3" xfId="50675" xr:uid="{E8BCC015-F907-4E02-9E5A-3DC2ADA12040}"/>
    <cellStyle name="Normal 2 12 45 4" xfId="60761" xr:uid="{69EFD123-41D8-4B47-806A-376258E25559}"/>
    <cellStyle name="Normal 2 12 46" xfId="37712" xr:uid="{72BD9B53-957F-4338-9298-A455D43EC816}"/>
    <cellStyle name="Normal 2 12 46 2" xfId="48573" xr:uid="{D37366D5-1DD6-4B2D-A741-8D014513A96F}"/>
    <cellStyle name="Normal 2 12 46 2 2" xfId="58633" xr:uid="{28BF5966-04CC-4CBA-A8D2-8F7C44825DFC}"/>
    <cellStyle name="Normal 2 12 46 2 3" xfId="61202" xr:uid="{BBB09ABF-133D-4489-91B3-99FC8A895C02}"/>
    <cellStyle name="Normal 2 12 46 3" xfId="50676" xr:uid="{36E270B5-A608-4C10-ADC8-5AEC17A34754}"/>
    <cellStyle name="Normal 2 12 46 4" xfId="60762" xr:uid="{83CA5865-43F2-4978-8C47-3CC758633204}"/>
    <cellStyle name="Normal 2 12 47" xfId="37713" xr:uid="{F85C5CD9-F698-42F0-8A44-F5DB2C175116}"/>
    <cellStyle name="Normal 2 12 47 2" xfId="48574" xr:uid="{CDB3FCCB-03FE-4377-B1E4-CC38886D03AA}"/>
    <cellStyle name="Normal 2 12 47 2 2" xfId="58634" xr:uid="{A4461B2F-00E9-41BE-8C34-CA63D98B0215}"/>
    <cellStyle name="Normal 2 12 47 2 3" xfId="61203" xr:uid="{168A1763-62E5-46F6-8DBE-679AF5275FAC}"/>
    <cellStyle name="Normal 2 12 47 3" xfId="50677" xr:uid="{263D7CFB-A7DE-4EAF-9AE0-17B8AC456A9E}"/>
    <cellStyle name="Normal 2 12 47 4" xfId="60763" xr:uid="{12F97F41-C0CC-46BE-AFFE-1211148090EC}"/>
    <cellStyle name="Normal 2 12 48" xfId="37714" xr:uid="{9C307B2D-02AC-4289-A137-FC2B97AE7EB4}"/>
    <cellStyle name="Normal 2 12 48 2" xfId="48575" xr:uid="{D8513392-B52C-4423-A929-5B827447F899}"/>
    <cellStyle name="Normal 2 12 48 2 2" xfId="58635" xr:uid="{7970931D-2E61-446A-9E78-26B939098E66}"/>
    <cellStyle name="Normal 2 12 48 2 3" xfId="61204" xr:uid="{032E3485-DFF5-4895-B744-1BB327384E3B}"/>
    <cellStyle name="Normal 2 12 48 3" xfId="50678" xr:uid="{02EC3882-31D8-458E-A6A7-17F2755D4A3C}"/>
    <cellStyle name="Normal 2 12 48 4" xfId="60764" xr:uid="{B46D7BE1-9EC1-4CC5-9534-51FE841D92FB}"/>
    <cellStyle name="Normal 2 12 49" xfId="37715" xr:uid="{ABDBEEB4-64E4-455B-B415-202699602DF2}"/>
    <cellStyle name="Normal 2 12 49 2" xfId="48576" xr:uid="{190C35B0-DB62-43AA-8237-95B003EA6111}"/>
    <cellStyle name="Normal 2 12 49 2 2" xfId="58636" xr:uid="{81969C21-BD64-4FB4-A794-7C374DE11C8F}"/>
    <cellStyle name="Normal 2 12 49 2 3" xfId="61205" xr:uid="{F6FD6243-3C50-4F6B-99D3-8F026EEFB130}"/>
    <cellStyle name="Normal 2 12 49 3" xfId="50679" xr:uid="{A24C0F79-A14F-4B9B-A1BD-8AD9E581CF77}"/>
    <cellStyle name="Normal 2 12 49 4" xfId="60765" xr:uid="{E47B664D-AEC4-4176-8C91-FABFF6EF802E}"/>
    <cellStyle name="Normal 2 12 5" xfId="19316" xr:uid="{9AA42CB7-B741-477A-8AB4-3DC93050C6D9}"/>
    <cellStyle name="Normal 2 12 5 2" xfId="19317" xr:uid="{6690F4EF-85EA-48D3-B28D-FA4EA483C9CF}"/>
    <cellStyle name="Normal 2 12 5 2 2" xfId="58637" xr:uid="{968BE028-BE06-44FE-B9B6-A159148C188F}"/>
    <cellStyle name="Normal 2 12 5 2 3" xfId="61206" xr:uid="{9E01C5F0-685C-4F98-867C-4EBDD3504A62}"/>
    <cellStyle name="Normal 2 12 5 3" xfId="50680" xr:uid="{2F7FB39A-8BDB-4400-87B0-CCEBF7A5E666}"/>
    <cellStyle name="Normal 2 12 5 4" xfId="60766" xr:uid="{0BFFB340-2018-4D7E-8137-F941829F5A8A}"/>
    <cellStyle name="Normal 2 12 50" xfId="37716" xr:uid="{00D68E32-0494-4E20-9B9D-E19849A08426}"/>
    <cellStyle name="Normal 2 12 50 2" xfId="48577" xr:uid="{048D69EA-5929-46BB-8088-B4E8A2D4C88F}"/>
    <cellStyle name="Normal 2 12 50 2 2" xfId="58638" xr:uid="{11889B44-94FA-44D2-A44A-B384A57F4646}"/>
    <cellStyle name="Normal 2 12 50 2 3" xfId="61207" xr:uid="{76860EF7-50BB-4581-A278-6A7ED923606D}"/>
    <cellStyle name="Normal 2 12 50 3" xfId="50681" xr:uid="{36767271-D22B-4119-8F72-3141629AF0F5}"/>
    <cellStyle name="Normal 2 12 50 4" xfId="60767" xr:uid="{ED71EC11-89BE-404B-A6AF-839C2CDEB65A}"/>
    <cellStyle name="Normal 2 12 51" xfId="37717" xr:uid="{E56F636B-5ECC-4953-B933-6AD879F528C2}"/>
    <cellStyle name="Normal 2 12 51 2" xfId="48578" xr:uid="{589C9985-FC13-49D2-89B1-073398B214E2}"/>
    <cellStyle name="Normal 2 12 51 2 2" xfId="58639" xr:uid="{9A0D9CB7-BB96-46E2-A579-FE2CFD18B3D3}"/>
    <cellStyle name="Normal 2 12 51 2 3" xfId="61208" xr:uid="{9DDB7031-1D78-400C-8D9A-A4F63594280B}"/>
    <cellStyle name="Normal 2 12 51 3" xfId="50682" xr:uid="{8B25D261-70D4-4FD8-BFBF-312108D7E564}"/>
    <cellStyle name="Normal 2 12 51 4" xfId="60768" xr:uid="{044E66C7-5774-4489-9F65-EF2BDC4601EB}"/>
    <cellStyle name="Normal 2 12 52" xfId="37628" xr:uid="{E8CF5242-DA10-4A8F-B2CA-F27B28A94D38}"/>
    <cellStyle name="Normal 2 12 6" xfId="19318" xr:uid="{97C74C18-AB09-4EC4-A201-60751842C4B3}"/>
    <cellStyle name="Normal 2 12 6 2" xfId="19319" xr:uid="{50DBDB43-4E14-4BF8-987C-4E63E697BF9B}"/>
    <cellStyle name="Normal 2 12 6 2 2" xfId="58640" xr:uid="{BCA3B002-39ED-463E-87B1-B7E179EC6702}"/>
    <cellStyle name="Normal 2 12 6 2 3" xfId="61209" xr:uid="{796624FD-ED9F-45C9-840D-E797E1B61AA4}"/>
    <cellStyle name="Normal 2 12 6 3" xfId="50683" xr:uid="{80B467D0-A881-46A5-B6E8-DB58EA05A359}"/>
    <cellStyle name="Normal 2 12 6 4" xfId="60769" xr:uid="{11999AF8-4D99-4914-8BFC-650C098F95B9}"/>
    <cellStyle name="Normal 2 12 7" xfId="19320" xr:uid="{07F46A07-E5CE-49AD-B19A-82BEB247CEE5}"/>
    <cellStyle name="Normal 2 12 7 2" xfId="19321" xr:uid="{D3466D24-8B33-4DD4-8C11-278C5DAD118F}"/>
    <cellStyle name="Normal 2 12 7 2 2" xfId="58641" xr:uid="{383FAAB1-E09E-48DB-8C0D-06FA72A1C3B6}"/>
    <cellStyle name="Normal 2 12 7 2 3" xfId="61210" xr:uid="{0950FBDD-C42D-4392-9FE4-A3B2C8A9263D}"/>
    <cellStyle name="Normal 2 12 7 3" xfId="50684" xr:uid="{7B7003F4-6B4D-4F80-881D-9DDC9F57684C}"/>
    <cellStyle name="Normal 2 12 7 4" xfId="60770" xr:uid="{5120957A-7FD0-46B4-8A46-9C5E366CCB62}"/>
    <cellStyle name="Normal 2 12 8" xfId="19322" xr:uid="{53FD34CA-05C1-4C38-BF53-6E6602EB629E}"/>
    <cellStyle name="Normal 2 12 8 2" xfId="19323" xr:uid="{BC17EA22-92CA-4A52-99A0-804CF0338910}"/>
    <cellStyle name="Normal 2 12 8 2 2" xfId="58642" xr:uid="{D1EF7BD7-02C5-4688-85DD-CDFA12B2F832}"/>
    <cellStyle name="Normal 2 12 8 2 3" xfId="61211" xr:uid="{232B29C1-A170-41A4-9AE4-167A4728F1E7}"/>
    <cellStyle name="Normal 2 12 8 3" xfId="50685" xr:uid="{B50194EC-779B-4C96-A350-0044A629B8C6}"/>
    <cellStyle name="Normal 2 12 8 4" xfId="60771" xr:uid="{71DD6C36-48AE-4F5E-8085-1C0ADC50C04C}"/>
    <cellStyle name="Normal 2 12 9" xfId="19324" xr:uid="{7036541F-423A-438F-97D2-771252EBDA8A}"/>
    <cellStyle name="Normal 2 12 9 2" xfId="19325" xr:uid="{0746A9C0-D11D-4AE1-BEFE-5255A36D52EC}"/>
    <cellStyle name="Normal 2 12 9 2 2" xfId="58643" xr:uid="{1CF8AAE7-E47F-4BB2-8EE1-3DEE2C57B54E}"/>
    <cellStyle name="Normal 2 12 9 2 3" xfId="61212" xr:uid="{AF6AC1FB-562E-4B5F-82A6-F886EA683507}"/>
    <cellStyle name="Normal 2 12 9 3" xfId="50686" xr:uid="{2549AB1B-ABE8-447D-9F07-363186C67538}"/>
    <cellStyle name="Normal 2 12 9 4" xfId="60772" xr:uid="{E06B87FD-4890-49A5-9D19-7AC78953C232}"/>
    <cellStyle name="Normal 2 13" xfId="1570" xr:uid="{64078B0A-71CF-4E35-A1EE-751D58D5EE5D}"/>
    <cellStyle name="Normal 2 13 10" xfId="19326" xr:uid="{9D3C51E4-CC6F-4B45-8B6C-1E202DF79D13}"/>
    <cellStyle name="Normal 2 13 10 2" xfId="48579" xr:uid="{EE26AA70-E12D-413C-B499-8364290333F0}"/>
    <cellStyle name="Normal 2 13 10 2 2" xfId="58644" xr:uid="{9B2D5A37-80A6-4EBF-B100-6788E0DB527F}"/>
    <cellStyle name="Normal 2 13 10 2 3" xfId="61213" xr:uid="{172C6170-969E-4E77-B7F9-417BADF73C65}"/>
    <cellStyle name="Normal 2 13 10 3" xfId="50687" xr:uid="{43D322BD-E43C-441E-B646-38FD783DBB01}"/>
    <cellStyle name="Normal 2 13 10 4" xfId="60773" xr:uid="{19192680-2D8A-4123-90A3-C838FB915B2D}"/>
    <cellStyle name="Normal 2 13 11" xfId="33279" xr:uid="{3C39E110-08CA-4EED-BE0B-E690D7C88000}"/>
    <cellStyle name="Normal 2 13 11 2" xfId="48580" xr:uid="{D660E6B9-9F78-4C30-8D38-A9C9D17E1BFE}"/>
    <cellStyle name="Normal 2 13 11 2 2" xfId="58645" xr:uid="{8AA657D9-7E83-448D-BDF1-090AB711A9E7}"/>
    <cellStyle name="Normal 2 13 11 2 3" xfId="61214" xr:uid="{CF1C79BF-B6D7-47BA-A486-E02997DD3C30}"/>
    <cellStyle name="Normal 2 13 11 3" xfId="50688" xr:uid="{1A05531C-AE84-4E1C-84BD-FCBD27549FC0}"/>
    <cellStyle name="Normal 2 13 11 4" xfId="60774" xr:uid="{DC60F617-2BA4-4C7D-AF22-D9BC58401746}"/>
    <cellStyle name="Normal 2 13 11 5" xfId="37719" xr:uid="{9FB696C4-B2E1-4446-87BB-B8B800AC0728}"/>
    <cellStyle name="Normal 2 13 12" xfId="37720" xr:uid="{0F306A88-6860-4B51-87A3-F3EE84DBBC66}"/>
    <cellStyle name="Normal 2 13 12 2" xfId="48581" xr:uid="{B733D8AB-EEA2-406A-AFD3-8F111EDE00DA}"/>
    <cellStyle name="Normal 2 13 12 2 2" xfId="58646" xr:uid="{EC5D7634-5CE0-490E-93CC-1C34468685AF}"/>
    <cellStyle name="Normal 2 13 12 2 3" xfId="61215" xr:uid="{012D4175-D115-459B-852B-AE24ABE3A0AF}"/>
    <cellStyle name="Normal 2 13 12 3" xfId="50689" xr:uid="{8C8EE704-CAC3-4A27-9C4C-6D04C6C95D4A}"/>
    <cellStyle name="Normal 2 13 12 4" xfId="60775" xr:uid="{B810805A-C696-4D10-BA31-BCB39DE67321}"/>
    <cellStyle name="Normal 2 13 13" xfId="37721" xr:uid="{90715BEF-0E78-4AF6-AF9C-2DD89DB340B8}"/>
    <cellStyle name="Normal 2 13 13 2" xfId="48582" xr:uid="{B0796933-663D-469F-97D9-ECFE3B3B8156}"/>
    <cellStyle name="Normal 2 13 13 2 2" xfId="58647" xr:uid="{F152721C-D9DC-404C-88F4-D8166BAA677F}"/>
    <cellStyle name="Normal 2 13 13 2 3" xfId="61216" xr:uid="{E6049168-BD0A-4E3D-A033-5F532BD937C9}"/>
    <cellStyle name="Normal 2 13 13 3" xfId="50690" xr:uid="{352A7801-3086-491D-AE03-42F09B2E347C}"/>
    <cellStyle name="Normal 2 13 13 4" xfId="60776" xr:uid="{AE5F2022-9205-437A-A89C-F95528B4521E}"/>
    <cellStyle name="Normal 2 13 14" xfId="37722" xr:uid="{5A51FFFF-A00A-48A1-BD34-F8118770A97C}"/>
    <cellStyle name="Normal 2 13 14 2" xfId="48583" xr:uid="{0C4749A3-57C7-4650-BCB3-0FF7560C9137}"/>
    <cellStyle name="Normal 2 13 14 2 2" xfId="58648" xr:uid="{77290C65-1081-4083-9829-778B79057C48}"/>
    <cellStyle name="Normal 2 13 14 2 3" xfId="61217" xr:uid="{902C468E-B840-4F7F-B8EE-26C6F3DE81D4}"/>
    <cellStyle name="Normal 2 13 14 3" xfId="50691" xr:uid="{80F9B862-4FAF-48BA-B507-06CE46048A1A}"/>
    <cellStyle name="Normal 2 13 14 4" xfId="60777" xr:uid="{69995B81-2DF7-4EB6-A694-1090CE25C579}"/>
    <cellStyle name="Normal 2 13 15" xfId="37723" xr:uid="{7EA097E2-F663-4DAB-A956-4D07952E5BB0}"/>
    <cellStyle name="Normal 2 13 15 2" xfId="48584" xr:uid="{2A9E9B8E-6CDB-4916-973B-FCD8A88D66B4}"/>
    <cellStyle name="Normal 2 13 15 2 2" xfId="58649" xr:uid="{F8ADC144-51AB-42C9-B2AD-062D05D627B9}"/>
    <cellStyle name="Normal 2 13 15 2 3" xfId="61218" xr:uid="{E62B0601-EB13-4276-86E7-CB7B898E303B}"/>
    <cellStyle name="Normal 2 13 15 3" xfId="50692" xr:uid="{69E37E49-91CB-4218-8A9C-7E7B07B39486}"/>
    <cellStyle name="Normal 2 13 15 4" xfId="60778" xr:uid="{2F64121C-BC6A-4343-BD99-42F1C87C6747}"/>
    <cellStyle name="Normal 2 13 16" xfId="37724" xr:uid="{41C3BCDA-0DE1-4763-A5FC-5A4ADD3E7C03}"/>
    <cellStyle name="Normal 2 13 16 2" xfId="48585" xr:uid="{783C1412-F953-4AC9-9C25-5C54351B73AA}"/>
    <cellStyle name="Normal 2 13 16 2 2" xfId="58650" xr:uid="{D29B394B-0DF4-42B5-8204-483A46B7111D}"/>
    <cellStyle name="Normal 2 13 16 2 3" xfId="61219" xr:uid="{91DFF39B-1CAC-4306-BF34-053C1CFD3137}"/>
    <cellStyle name="Normal 2 13 16 3" xfId="50693" xr:uid="{CC019589-3526-47E5-9012-E67C2587F3E5}"/>
    <cellStyle name="Normal 2 13 16 4" xfId="60779" xr:uid="{6D1C0FE7-A23A-4458-AB4B-D159A63E5FEA}"/>
    <cellStyle name="Normal 2 13 17" xfId="37725" xr:uid="{FD03BFE8-AC34-49B0-9092-64FEE76431F1}"/>
    <cellStyle name="Normal 2 13 17 2" xfId="48586" xr:uid="{8A2FB961-A006-45DB-98F0-C3019EF1C41F}"/>
    <cellStyle name="Normal 2 13 17 2 2" xfId="58651" xr:uid="{20D3ED51-20B4-4052-9F9F-65AC8D9651CE}"/>
    <cellStyle name="Normal 2 13 17 2 3" xfId="61220" xr:uid="{43D352F0-0324-4DCC-9553-1CFC7AFCEED4}"/>
    <cellStyle name="Normal 2 13 17 3" xfId="50694" xr:uid="{170D5505-DF68-46EA-B344-18B12B2F8A8C}"/>
    <cellStyle name="Normal 2 13 17 4" xfId="60780" xr:uid="{19480491-5F6C-4F29-BF24-092BBFEC1318}"/>
    <cellStyle name="Normal 2 13 18" xfId="37726" xr:uid="{A16CA93F-CEFD-43AB-AC03-B842C809D4CC}"/>
    <cellStyle name="Normal 2 13 18 2" xfId="48587" xr:uid="{01FBF4B7-495F-4601-9F22-C8C985CBF284}"/>
    <cellStyle name="Normal 2 13 18 2 2" xfId="58652" xr:uid="{2CFC22B1-F8E6-4FFD-A195-2BB4977ACBA9}"/>
    <cellStyle name="Normal 2 13 18 2 3" xfId="61221" xr:uid="{A3174A91-569B-47D8-9345-BC5C10B54701}"/>
    <cellStyle name="Normal 2 13 18 3" xfId="50695" xr:uid="{0AF01D68-529B-417D-B634-55E02FF33BF7}"/>
    <cellStyle name="Normal 2 13 18 4" xfId="60781" xr:uid="{7CCB2036-A82F-42B9-9EE9-F2F6B3BD5C0E}"/>
    <cellStyle name="Normal 2 13 19" xfId="37727" xr:uid="{4A14AB00-2D27-4258-868E-6F0E1FF158FC}"/>
    <cellStyle name="Normal 2 13 19 2" xfId="48588" xr:uid="{FBD6DF41-E56C-4F05-858E-14C0C0E21B45}"/>
    <cellStyle name="Normal 2 13 19 2 2" xfId="58653" xr:uid="{823D1809-1910-43AB-ABAE-17BCA0919F94}"/>
    <cellStyle name="Normal 2 13 19 2 3" xfId="61222" xr:uid="{8D198F34-3DFD-44CB-9C85-F12C6902FD2B}"/>
    <cellStyle name="Normal 2 13 19 3" xfId="50696" xr:uid="{0B73E092-BDE5-457C-A18C-E9823EBF5CA0}"/>
    <cellStyle name="Normal 2 13 19 4" xfId="60782" xr:uid="{CCBDB2B6-A21A-4A8C-8476-BAA6861B188A}"/>
    <cellStyle name="Normal 2 13 2" xfId="19327" xr:uid="{3CD91F1F-A981-47E7-A10D-355C975B94D2}"/>
    <cellStyle name="Normal 2 13 2 10" xfId="37728" xr:uid="{3F25F14F-4F42-4F98-8E5D-7342EB3F8570}"/>
    <cellStyle name="Normal 2 13 2 11" xfId="37729" xr:uid="{183B139C-BE48-4C76-8237-0DB810EFA833}"/>
    <cellStyle name="Normal 2 13 2 12" xfId="37730" xr:uid="{C13DCF42-743F-4ACD-BCE0-67CEA2B3B322}"/>
    <cellStyle name="Normal 2 13 2 13" xfId="37731" xr:uid="{89F8D872-DB9F-48B4-A824-9D9D9CD23297}"/>
    <cellStyle name="Normal 2 13 2 14" xfId="37732" xr:uid="{E3FE9C19-D269-44BB-8C59-2D19BD84B642}"/>
    <cellStyle name="Normal 2 13 2 15" xfId="37733" xr:uid="{AA28531B-16F5-4DDB-9CA1-5F647214F2ED}"/>
    <cellStyle name="Normal 2 13 2 16" xfId="37734" xr:uid="{BA305A4D-51E5-40C6-A461-DACF1BC1497B}"/>
    <cellStyle name="Normal 2 13 2 17" xfId="37735" xr:uid="{A716263C-8C16-4043-8159-12149F869229}"/>
    <cellStyle name="Normal 2 13 2 18" xfId="48589" xr:uid="{0E38A688-5DFF-4A8F-A4C5-167333ED4972}"/>
    <cellStyle name="Normal 2 13 2 18 2" xfId="58654" xr:uid="{63AF925D-3A56-4D72-9EB5-F51E20442CDE}"/>
    <cellStyle name="Normal 2 13 2 18 3" xfId="61223" xr:uid="{81BF43A9-93DA-4C08-BDF6-48D4E991070B}"/>
    <cellStyle name="Normal 2 13 2 19" xfId="50697" xr:uid="{FFC93613-443E-4040-BE21-374B56DF1FDC}"/>
    <cellStyle name="Normal 2 13 2 2" xfId="19328" xr:uid="{33BC1565-4795-4FA5-87D5-047F542B144B}"/>
    <cellStyle name="Normal 2 13 2 2 2" xfId="37736" xr:uid="{57D2F35C-2A36-4F17-9537-E40B2F1B879D}"/>
    <cellStyle name="Normal 2 13 2 20" xfId="60783" xr:uid="{A7EA6050-5225-4929-8118-C41BDF74B959}"/>
    <cellStyle name="Normal 2 13 2 3" xfId="37737" xr:uid="{8F31AEC4-AE9B-4DBA-9D32-00BB69C0F707}"/>
    <cellStyle name="Normal 2 13 2 4" xfId="37738" xr:uid="{00D4B132-7DD7-480B-A60D-B4FE25BC2488}"/>
    <cellStyle name="Normal 2 13 2 5" xfId="37739" xr:uid="{83BEC053-6333-4177-9B41-450AC31CD737}"/>
    <cellStyle name="Normal 2 13 2 6" xfId="37740" xr:uid="{B37DB14C-E1FF-4069-B7B7-F9FF67A0F220}"/>
    <cellStyle name="Normal 2 13 2 7" xfId="37741" xr:uid="{1E00A6DF-0995-4BC0-BF8A-6FCB7979EF93}"/>
    <cellStyle name="Normal 2 13 2 8" xfId="37742" xr:uid="{60F03B0C-4EFC-401B-AE2F-F0E5E4BB6C9A}"/>
    <cellStyle name="Normal 2 13 2 9" xfId="37743" xr:uid="{BDA3E96A-A326-4E6D-B48F-0475A3D51B44}"/>
    <cellStyle name="Normal 2 13 20" xfId="37744" xr:uid="{A06AC0BB-5891-424F-93E5-C090688FA519}"/>
    <cellStyle name="Normal 2 13 20 2" xfId="48590" xr:uid="{FD586C70-FEBA-4963-8A45-B9AA1BCE80E4}"/>
    <cellStyle name="Normal 2 13 20 2 2" xfId="58655" xr:uid="{0FCADE38-D709-4AD7-8B3A-5CEB7A54E620}"/>
    <cellStyle name="Normal 2 13 20 2 3" xfId="61224" xr:uid="{C9F49EB3-10E7-40AA-9C72-0063821F63AD}"/>
    <cellStyle name="Normal 2 13 20 3" xfId="50698" xr:uid="{13BA6019-AA2A-4510-89F8-E4B7FE71FC36}"/>
    <cellStyle name="Normal 2 13 20 4" xfId="60784" xr:uid="{8575DFEE-7534-47D9-9F8D-7A48B4AEAC07}"/>
    <cellStyle name="Normal 2 13 21" xfId="37745" xr:uid="{9BAA6D12-D831-40B5-9AE4-4062F660DC9E}"/>
    <cellStyle name="Normal 2 13 21 2" xfId="48591" xr:uid="{C22DCF99-695F-41CD-851C-EAC7BF6EE064}"/>
    <cellStyle name="Normal 2 13 21 2 2" xfId="58656" xr:uid="{32513A9A-6513-488A-A83F-3C5F809C4D0A}"/>
    <cellStyle name="Normal 2 13 21 2 3" xfId="61225" xr:uid="{AF160408-4603-4502-BB40-C76021E3CFB3}"/>
    <cellStyle name="Normal 2 13 21 3" xfId="50699" xr:uid="{F07E1644-5F66-4B1B-ADF3-A6FD43A3BB15}"/>
    <cellStyle name="Normal 2 13 21 4" xfId="60785" xr:uid="{704F107A-0F1D-49D5-A266-77B85C602EF0}"/>
    <cellStyle name="Normal 2 13 22" xfId="37746" xr:uid="{50C2FD29-BF4F-453C-8D7D-B77F14AF0A86}"/>
    <cellStyle name="Normal 2 13 22 2" xfId="48592" xr:uid="{630FB8AC-E4A4-4E9D-8963-B612BBB32A88}"/>
    <cellStyle name="Normal 2 13 22 2 2" xfId="58657" xr:uid="{C657867E-9157-44D5-95D4-01FDAAAD036D}"/>
    <cellStyle name="Normal 2 13 22 2 3" xfId="61226" xr:uid="{EBB453B3-BAFC-46B7-A645-87B15824DED1}"/>
    <cellStyle name="Normal 2 13 22 3" xfId="50700" xr:uid="{6D6E5ACB-706A-4AFF-9FD2-6E30A13F650D}"/>
    <cellStyle name="Normal 2 13 22 4" xfId="60786" xr:uid="{E809BBD5-F73F-4071-84DD-BBD63F8DFD3E}"/>
    <cellStyle name="Normal 2 13 23" xfId="37747" xr:uid="{F4A4E3E2-7F8C-44AE-9815-1F4C3EEF6C17}"/>
    <cellStyle name="Normal 2 13 23 2" xfId="48593" xr:uid="{56C1D8E3-127B-4A9A-A30F-A62F1178AB5C}"/>
    <cellStyle name="Normal 2 13 23 2 2" xfId="58658" xr:uid="{BD284934-9C19-4EE5-97B2-A833CB9AE966}"/>
    <cellStyle name="Normal 2 13 23 2 3" xfId="61227" xr:uid="{B63F07E8-CB43-4585-AA2A-E03966840112}"/>
    <cellStyle name="Normal 2 13 23 3" xfId="50701" xr:uid="{0FB73170-12FB-40E9-9DE0-DBEA120F2621}"/>
    <cellStyle name="Normal 2 13 23 4" xfId="60787" xr:uid="{A9FAF982-275E-4F62-AD09-28BF67AFBC6A}"/>
    <cellStyle name="Normal 2 13 24" xfId="37748" xr:uid="{115E9D63-1D40-44B0-A4EB-785BADD59303}"/>
    <cellStyle name="Normal 2 13 24 2" xfId="48594" xr:uid="{3D08401C-FF17-4478-8F92-405721B12B92}"/>
    <cellStyle name="Normal 2 13 24 2 2" xfId="58659" xr:uid="{B4E04512-AD9D-4932-87E0-6736892A25A0}"/>
    <cellStyle name="Normal 2 13 24 2 3" xfId="61228" xr:uid="{DB4647AA-32C1-4FA0-83CB-282F3DA0569C}"/>
    <cellStyle name="Normal 2 13 24 3" xfId="50702" xr:uid="{A08A0EEF-59C5-4880-91BA-FBE5438EBEB6}"/>
    <cellStyle name="Normal 2 13 24 4" xfId="60788" xr:uid="{4B515251-DC05-401C-AAB6-5CF97423A72D}"/>
    <cellStyle name="Normal 2 13 25" xfId="37749" xr:uid="{EA8E98F8-9EB3-4126-868E-A5B231A51BAC}"/>
    <cellStyle name="Normal 2 13 25 2" xfId="48595" xr:uid="{83318949-791F-46C4-B3EC-C02C02426553}"/>
    <cellStyle name="Normal 2 13 25 2 2" xfId="58660" xr:uid="{618A93B9-63EB-4FFA-BE22-2B98F614DFE8}"/>
    <cellStyle name="Normal 2 13 25 2 3" xfId="61229" xr:uid="{DB88F4DA-3E28-4172-A9E1-FEE1729422F2}"/>
    <cellStyle name="Normal 2 13 25 3" xfId="50703" xr:uid="{00DDCCAF-6EC5-4B40-ADFC-43FBA2DD0F76}"/>
    <cellStyle name="Normal 2 13 25 4" xfId="60789" xr:uid="{94F75045-A66D-4245-97EA-CBE1F6201038}"/>
    <cellStyle name="Normal 2 13 26" xfId="37750" xr:uid="{02381104-0E51-4F2A-8457-33032B8E387A}"/>
    <cellStyle name="Normal 2 13 26 2" xfId="48596" xr:uid="{A3F6C16A-3459-4C70-9592-BE628657C4CE}"/>
    <cellStyle name="Normal 2 13 26 2 2" xfId="58661" xr:uid="{30776332-C11A-46D7-8EC7-344055DC212D}"/>
    <cellStyle name="Normal 2 13 26 2 3" xfId="61230" xr:uid="{8F76B907-E23C-413D-8C99-E18823A31860}"/>
    <cellStyle name="Normal 2 13 26 3" xfId="50704" xr:uid="{F823CDF7-30A8-4373-B9FE-3379C758F11C}"/>
    <cellStyle name="Normal 2 13 26 4" xfId="60790" xr:uid="{8704D5B5-F165-4B6E-BA1B-B236F3417A98}"/>
    <cellStyle name="Normal 2 13 27" xfId="37751" xr:uid="{F98114C1-AA01-40B2-9E6F-7BBD1028CF38}"/>
    <cellStyle name="Normal 2 13 27 2" xfId="48597" xr:uid="{571420AB-FCA1-4192-916B-E97BCA99B02F}"/>
    <cellStyle name="Normal 2 13 27 2 2" xfId="58662" xr:uid="{5D6626B4-88BA-4635-8E6B-B65711A9397A}"/>
    <cellStyle name="Normal 2 13 27 2 3" xfId="61231" xr:uid="{58254713-E75E-4F3D-A257-65A22523DCC7}"/>
    <cellStyle name="Normal 2 13 27 3" xfId="50705" xr:uid="{EF4D8FBD-D16B-4350-B63B-E7951CD25296}"/>
    <cellStyle name="Normal 2 13 27 4" xfId="60791" xr:uid="{328297E4-155A-4DD1-874A-9CABA8819D20}"/>
    <cellStyle name="Normal 2 13 28" xfId="37752" xr:uid="{EB4CD74D-8DC2-42A4-B799-3AAE78C79F11}"/>
    <cellStyle name="Normal 2 13 28 2" xfId="48598" xr:uid="{75A03958-AF2F-4BC5-956F-FD11007FC181}"/>
    <cellStyle name="Normal 2 13 28 2 2" xfId="58663" xr:uid="{15401751-DB8C-4822-85D9-27BE04D13BF0}"/>
    <cellStyle name="Normal 2 13 28 2 3" xfId="61232" xr:uid="{E3DC21F2-C89A-49F1-89EE-828DC20DE442}"/>
    <cellStyle name="Normal 2 13 28 3" xfId="50706" xr:uid="{73D624F5-4347-4FC1-BAD1-C171112BDC60}"/>
    <cellStyle name="Normal 2 13 28 4" xfId="60792" xr:uid="{60428135-226D-4CF0-ABEF-65AAC2D0ACFD}"/>
    <cellStyle name="Normal 2 13 29" xfId="37753" xr:uid="{525E98ED-CF67-4CBC-AB5D-A53C2083FC9C}"/>
    <cellStyle name="Normal 2 13 29 2" xfId="48599" xr:uid="{FB796571-8D08-4049-BDDA-7166B4CD0D12}"/>
    <cellStyle name="Normal 2 13 29 2 2" xfId="58664" xr:uid="{BD52F77A-E065-43F4-AED4-BFEBA51C3EC9}"/>
    <cellStyle name="Normal 2 13 29 2 3" xfId="61233" xr:uid="{C15984C4-6DE6-40E3-818C-FEE0EF7A048D}"/>
    <cellStyle name="Normal 2 13 29 3" xfId="50707" xr:uid="{9796DDD8-8B44-4A0D-8097-E08971491046}"/>
    <cellStyle name="Normal 2 13 29 4" xfId="60793" xr:uid="{4C4E4C46-D57A-4415-A596-86AEA26D6958}"/>
    <cellStyle name="Normal 2 13 3" xfId="19329" xr:uid="{86194B54-EA7F-4B47-90E1-59431E702557}"/>
    <cellStyle name="Normal 2 13 3 10" xfId="37754" xr:uid="{81805AC1-61D5-4412-9B91-D564D2CCC444}"/>
    <cellStyle name="Normal 2 13 3 11" xfId="37755" xr:uid="{AB8F0FD3-400B-4D4E-8B3F-75283F64ECE8}"/>
    <cellStyle name="Normal 2 13 3 12" xfId="37756" xr:uid="{B025A00C-1419-4BB2-A7F9-B2CE8D33674B}"/>
    <cellStyle name="Normal 2 13 3 13" xfId="37757" xr:uid="{26BE959D-C9B3-49E0-8021-2758F64108F9}"/>
    <cellStyle name="Normal 2 13 3 14" xfId="37758" xr:uid="{6FD363DE-515E-4DB7-858B-AE1B6C17754B}"/>
    <cellStyle name="Normal 2 13 3 15" xfId="37759" xr:uid="{FA1D062D-FAFC-46FA-ACF7-4FF985E93D9F}"/>
    <cellStyle name="Normal 2 13 3 16" xfId="37760" xr:uid="{EBC44E31-EBAB-4D03-AE57-BD6565B56887}"/>
    <cellStyle name="Normal 2 13 3 17" xfId="37761" xr:uid="{5E019742-924B-4E26-9951-8EC7AE3501D3}"/>
    <cellStyle name="Normal 2 13 3 18" xfId="48600" xr:uid="{2477898E-808C-4E61-8E72-E824DFCF28E4}"/>
    <cellStyle name="Normal 2 13 3 18 2" xfId="58665" xr:uid="{CB7BDB49-8554-4CDA-8888-ECDA327FB84F}"/>
    <cellStyle name="Normal 2 13 3 18 3" xfId="61234" xr:uid="{8939DB6F-9EA9-4C8D-98CD-E33CB30CFF66}"/>
    <cellStyle name="Normal 2 13 3 19" xfId="50708" xr:uid="{702F60F2-09CE-486E-A1AA-58B778449589}"/>
    <cellStyle name="Normal 2 13 3 2" xfId="19330" xr:uid="{80DB639E-AC31-40AE-879D-B2712891E0D8}"/>
    <cellStyle name="Normal 2 13 3 2 2" xfId="37762" xr:uid="{838857C7-4ECB-467D-80E2-E324FFE27F2B}"/>
    <cellStyle name="Normal 2 13 3 20" xfId="60794" xr:uid="{E7E045AE-58F0-4785-95A2-6D564D22613D}"/>
    <cellStyle name="Normal 2 13 3 3" xfId="37763" xr:uid="{E9BE5732-A9EE-4D67-B395-20F41CEBD107}"/>
    <cellStyle name="Normal 2 13 3 4" xfId="37764" xr:uid="{479A758A-42FD-4D52-A141-9D9B28C07F0A}"/>
    <cellStyle name="Normal 2 13 3 5" xfId="37765" xr:uid="{6EC4E974-4321-4ECB-9C48-27FDDCC517A3}"/>
    <cellStyle name="Normal 2 13 3 6" xfId="37766" xr:uid="{BABF2D9E-4E8E-43CE-9DAD-34BA89BFB36F}"/>
    <cellStyle name="Normal 2 13 3 7" xfId="37767" xr:uid="{611864FC-A853-496F-95EC-6BCE97768AFC}"/>
    <cellStyle name="Normal 2 13 3 8" xfId="37768" xr:uid="{ACE52086-9241-4420-9178-812233FB19E1}"/>
    <cellStyle name="Normal 2 13 3 9" xfId="37769" xr:uid="{2614AB14-2FEC-4BF0-9665-0090F70BB75F}"/>
    <cellStyle name="Normal 2 13 30" xfId="37770" xr:uid="{72B8DFC5-9E6B-4F09-B57F-67E599E290B5}"/>
    <cellStyle name="Normal 2 13 30 2" xfId="48601" xr:uid="{13B18EEF-02E3-4D9A-89A2-9D3BCD881CF1}"/>
    <cellStyle name="Normal 2 13 30 2 2" xfId="58666" xr:uid="{B1DE8DD7-4601-4583-88D2-E6DE5CB440E0}"/>
    <cellStyle name="Normal 2 13 30 2 3" xfId="61235" xr:uid="{E1E40B1A-49FB-4BBE-857E-01068AB85D79}"/>
    <cellStyle name="Normal 2 13 30 3" xfId="50709" xr:uid="{65B7FE66-2DFA-4CF3-9301-D3C9F9654D79}"/>
    <cellStyle name="Normal 2 13 30 4" xfId="60795" xr:uid="{69AB6FC9-ED24-4070-8287-65CE64F47DF6}"/>
    <cellStyle name="Normal 2 13 31" xfId="37771" xr:uid="{0C1CC99F-5B3A-4A1B-B00B-366F53F567BD}"/>
    <cellStyle name="Normal 2 13 31 2" xfId="48602" xr:uid="{5F57B1B0-ECDC-4E2F-B80E-BA6AB9D2F8B0}"/>
    <cellStyle name="Normal 2 13 31 2 2" xfId="58667" xr:uid="{1AA7AEDA-D061-4B18-B0F9-6AF00774D9E7}"/>
    <cellStyle name="Normal 2 13 31 2 3" xfId="61236" xr:uid="{A932EAC8-DC92-40B5-8A07-A15EB706E7E6}"/>
    <cellStyle name="Normal 2 13 31 3" xfId="50710" xr:uid="{522216D4-BE04-407B-BE55-4710671BD210}"/>
    <cellStyle name="Normal 2 13 31 4" xfId="60796" xr:uid="{9F8F231D-1712-4182-BD4A-FF32A94C95F0}"/>
    <cellStyle name="Normal 2 13 32" xfId="37772" xr:uid="{40B564CB-9756-4517-A523-685B5C648F52}"/>
    <cellStyle name="Normal 2 13 32 2" xfId="48603" xr:uid="{CA06EA00-6E98-47A6-B1C1-913D95450001}"/>
    <cellStyle name="Normal 2 13 32 2 2" xfId="58668" xr:uid="{6CD804A1-0785-443E-8580-4E3D7C701887}"/>
    <cellStyle name="Normal 2 13 32 2 3" xfId="61237" xr:uid="{5377E510-F42B-402B-A28A-C64D642FC7EF}"/>
    <cellStyle name="Normal 2 13 32 3" xfId="50711" xr:uid="{C152D00F-F718-401E-AD37-A48875E80CD2}"/>
    <cellStyle name="Normal 2 13 32 4" xfId="60797" xr:uid="{80D2BC24-5C74-4F23-9997-304085DB5ECF}"/>
    <cellStyle name="Normal 2 13 33" xfId="37773" xr:uid="{A6C48C1D-848E-4964-9231-6AE68975A294}"/>
    <cellStyle name="Normal 2 13 33 2" xfId="48604" xr:uid="{9EFBC685-6CF0-4482-9FFD-FAF26458EBB0}"/>
    <cellStyle name="Normal 2 13 33 2 2" xfId="58669" xr:uid="{B16B4B5C-CC54-492D-BB37-737EE27A56BB}"/>
    <cellStyle name="Normal 2 13 33 2 3" xfId="61238" xr:uid="{E01C18D6-CF20-4E80-8943-10525B1073E6}"/>
    <cellStyle name="Normal 2 13 33 3" xfId="50712" xr:uid="{DDE116C6-6FA5-454C-8430-E6C324258DF1}"/>
    <cellStyle name="Normal 2 13 33 4" xfId="60798" xr:uid="{E35AD1C8-B381-4862-A049-361B183DD448}"/>
    <cellStyle name="Normal 2 13 34" xfId="37774" xr:uid="{8E9A9D87-769A-497E-A980-BD3D17FDBB88}"/>
    <cellStyle name="Normal 2 13 34 2" xfId="48605" xr:uid="{2AE8856A-4D62-42AB-9026-FBE80BF1BBED}"/>
    <cellStyle name="Normal 2 13 34 2 2" xfId="58670" xr:uid="{AD4D4634-AAFD-47C6-9E5D-36A76F36B914}"/>
    <cellStyle name="Normal 2 13 34 2 3" xfId="61239" xr:uid="{3B4FE340-64FA-48CB-8370-6E50CDDD09E4}"/>
    <cellStyle name="Normal 2 13 34 3" xfId="50713" xr:uid="{D869FF7D-7AEC-40E8-BF9F-09AF9ED68AE9}"/>
    <cellStyle name="Normal 2 13 34 4" xfId="60799" xr:uid="{898FF841-3F58-43F8-A037-AC6A295BEBA9}"/>
    <cellStyle name="Normal 2 13 35" xfId="37775" xr:uid="{03AEBD52-FD0D-4DC4-AB4C-4FD7C16A1867}"/>
    <cellStyle name="Normal 2 13 35 2" xfId="48606" xr:uid="{5996576E-D421-47E2-A555-162423C5A46A}"/>
    <cellStyle name="Normal 2 13 35 2 2" xfId="58671" xr:uid="{04F29291-062E-426C-B9CC-A960B5E1EBFD}"/>
    <cellStyle name="Normal 2 13 35 2 3" xfId="61240" xr:uid="{112CBE0F-ED9E-4905-8B55-60BFAF0E15A5}"/>
    <cellStyle name="Normal 2 13 35 3" xfId="50714" xr:uid="{A785AD98-BCA0-461D-8D83-E3452A50AB59}"/>
    <cellStyle name="Normal 2 13 35 4" xfId="60800" xr:uid="{1E98950D-095E-4757-B197-E47D41AA3D59}"/>
    <cellStyle name="Normal 2 13 36" xfId="37776" xr:uid="{7B02D345-966B-4612-8AEB-FDC558C2F56A}"/>
    <cellStyle name="Normal 2 13 36 2" xfId="48607" xr:uid="{624D0D5B-93C6-446A-A328-D5AF11E42C0E}"/>
    <cellStyle name="Normal 2 13 36 2 2" xfId="58672" xr:uid="{B697963A-3884-4107-B738-64512CE06EE1}"/>
    <cellStyle name="Normal 2 13 36 2 3" xfId="61241" xr:uid="{2B60B616-D18A-4E75-B61B-8130498DA531}"/>
    <cellStyle name="Normal 2 13 36 3" xfId="50715" xr:uid="{047C1FC8-FCA4-4341-90EF-AC967C5B3005}"/>
    <cellStyle name="Normal 2 13 36 4" xfId="60801" xr:uid="{BEC15CA6-D577-484D-A62A-ECAA69C1C416}"/>
    <cellStyle name="Normal 2 13 37" xfId="37777" xr:uid="{082C6D8A-4F3C-410E-957B-658A88D4618A}"/>
    <cellStyle name="Normal 2 13 37 2" xfId="48608" xr:uid="{1C91572E-3411-447C-BF05-E6A2C19D9084}"/>
    <cellStyle name="Normal 2 13 37 2 2" xfId="58673" xr:uid="{0C9A9009-05B1-4DA3-9BAB-1951FEA47589}"/>
    <cellStyle name="Normal 2 13 37 2 3" xfId="61242" xr:uid="{C271C985-295D-4B68-AFAC-23B6FE8255EE}"/>
    <cellStyle name="Normal 2 13 37 3" xfId="50716" xr:uid="{9848EEEE-E390-49C5-929B-940E4C28856A}"/>
    <cellStyle name="Normal 2 13 37 4" xfId="60802" xr:uid="{D08DBF78-9800-4A31-915A-EEBB5229CE59}"/>
    <cellStyle name="Normal 2 13 38" xfId="37778" xr:uid="{D1DBA7A3-072C-485D-89FD-8722AEC3CED5}"/>
    <cellStyle name="Normal 2 13 38 2" xfId="48609" xr:uid="{275C6343-A43F-4210-8526-AC70676D3AE0}"/>
    <cellStyle name="Normal 2 13 38 2 2" xfId="58674" xr:uid="{4A83B0D9-D3F3-4FEC-B30F-1C474F34DF8B}"/>
    <cellStyle name="Normal 2 13 38 2 3" xfId="61243" xr:uid="{C21F8EA1-B682-43C6-B50F-C9D89F65BBF2}"/>
    <cellStyle name="Normal 2 13 38 3" xfId="50717" xr:uid="{F692352B-8FF5-40EE-9AF0-FFF9BD503133}"/>
    <cellStyle name="Normal 2 13 38 4" xfId="60803" xr:uid="{DDCFBFB7-8F92-474B-8FFD-663E3F8DA640}"/>
    <cellStyle name="Normal 2 13 39" xfId="37779" xr:uid="{4A3E21B3-263A-43C7-B826-4D8FCB3CBC32}"/>
    <cellStyle name="Normal 2 13 39 2" xfId="48610" xr:uid="{779DEA12-8162-4C4A-B6AD-E2ADF94D63A2}"/>
    <cellStyle name="Normal 2 13 39 2 2" xfId="58675" xr:uid="{4F98F2AC-AF68-42A3-9991-16DAEB895EE4}"/>
    <cellStyle name="Normal 2 13 39 2 3" xfId="61244" xr:uid="{822B22FE-7921-44EB-8704-928DC04E2DED}"/>
    <cellStyle name="Normal 2 13 39 3" xfId="50718" xr:uid="{E76099A2-BBE2-4948-B3A5-F02A403C0D9C}"/>
    <cellStyle name="Normal 2 13 39 4" xfId="60804" xr:uid="{179CB3D8-71E0-47C3-B2B1-68731EC2B47A}"/>
    <cellStyle name="Normal 2 13 4" xfId="19331" xr:uid="{3C46710E-F476-4C7F-9585-7B1661703C6B}"/>
    <cellStyle name="Normal 2 13 4 10" xfId="37780" xr:uid="{33086CAF-507F-40BC-B0F2-93DC3E0D72CF}"/>
    <cellStyle name="Normal 2 13 4 11" xfId="37781" xr:uid="{3236D0B5-C305-42BF-8BE1-F2CAB526FD8F}"/>
    <cellStyle name="Normal 2 13 4 12" xfId="37782" xr:uid="{7FCF6759-B869-4018-8B15-D21809F21CBE}"/>
    <cellStyle name="Normal 2 13 4 13" xfId="37783" xr:uid="{A845B627-67CE-4A89-B2B9-94E666E28E10}"/>
    <cellStyle name="Normal 2 13 4 14" xfId="37784" xr:uid="{2776FA60-F7E8-41C2-AA2A-1BA1BDD63F6B}"/>
    <cellStyle name="Normal 2 13 4 15" xfId="37785" xr:uid="{B4EEBDC1-D686-4C34-9E7F-A5B5ED498E85}"/>
    <cellStyle name="Normal 2 13 4 16" xfId="37786" xr:uid="{86FC1CA3-9337-4DC5-8149-02518BC0E57F}"/>
    <cellStyle name="Normal 2 13 4 17" xfId="37787" xr:uid="{4BE0054B-6E4F-4EFE-94F7-B1FDF66C9018}"/>
    <cellStyle name="Normal 2 13 4 18" xfId="48611" xr:uid="{F4BE980E-D6F0-4441-A521-1ADC92F9787E}"/>
    <cellStyle name="Normal 2 13 4 18 2" xfId="58676" xr:uid="{A4DAB650-B1FF-4303-9984-41027E52F022}"/>
    <cellStyle name="Normal 2 13 4 18 3" xfId="61245" xr:uid="{A296A164-F911-4D7B-BE21-9123F604B57E}"/>
    <cellStyle name="Normal 2 13 4 19" xfId="50719" xr:uid="{CDA2091F-6C16-4BF1-911D-49CB4273F464}"/>
    <cellStyle name="Normal 2 13 4 2" xfId="19332" xr:uid="{191D7561-CDB8-445D-9A2C-12DE3F74F5B3}"/>
    <cellStyle name="Normal 2 13 4 2 2" xfId="37788" xr:uid="{D93CD9CF-5ECB-4A79-B883-F396BB9E2BF1}"/>
    <cellStyle name="Normal 2 13 4 20" xfId="60805" xr:uid="{F8ED99F7-4018-4FD3-87A7-94D47519F017}"/>
    <cellStyle name="Normal 2 13 4 3" xfId="37789" xr:uid="{E2B91B9E-407C-4720-9983-F942CC803EFC}"/>
    <cellStyle name="Normal 2 13 4 4" xfId="37790" xr:uid="{2EA8D938-44E9-4C2E-8256-558A222EBA0C}"/>
    <cellStyle name="Normal 2 13 4 5" xfId="37791" xr:uid="{6B811736-421C-4A45-B6AE-599730BFEC05}"/>
    <cellStyle name="Normal 2 13 4 6" xfId="37792" xr:uid="{5E4144DC-FA1E-469A-AD22-E7D7F299A837}"/>
    <cellStyle name="Normal 2 13 4 7" xfId="37793" xr:uid="{CB454B21-8DDD-4732-847E-0A99381F3E0D}"/>
    <cellStyle name="Normal 2 13 4 8" xfId="37794" xr:uid="{2DC34D88-6C84-4C7B-8A30-C0E81D1E32AF}"/>
    <cellStyle name="Normal 2 13 4 9" xfId="37795" xr:uid="{0A2CAF58-FAC8-436E-9F99-23BCC25D73DD}"/>
    <cellStyle name="Normal 2 13 40" xfId="37796" xr:uid="{2F784F6E-9653-4544-AF89-BF9337845407}"/>
    <cellStyle name="Normal 2 13 40 2" xfId="48612" xr:uid="{FD049201-C51D-47E5-BE06-2D3F00BFD503}"/>
    <cellStyle name="Normal 2 13 40 2 2" xfId="58677" xr:uid="{4FDB53E0-B074-487C-B2B6-4EF1E1BF04AA}"/>
    <cellStyle name="Normal 2 13 40 2 3" xfId="61246" xr:uid="{6C8B7565-91B4-47CE-9D1B-A4B968830C6E}"/>
    <cellStyle name="Normal 2 13 40 3" xfId="50721" xr:uid="{D414E165-264C-4622-9241-12659D8AB0AF}"/>
    <cellStyle name="Normal 2 13 40 4" xfId="60806" xr:uid="{1F833B21-2810-4B22-B316-170C8233893B}"/>
    <cellStyle name="Normal 2 13 41" xfId="37797" xr:uid="{36CB2563-FFA9-4340-8CCF-16EE5F109C02}"/>
    <cellStyle name="Normal 2 13 41 2" xfId="48613" xr:uid="{5061AB1A-0FD7-4742-9706-E6BF6886F769}"/>
    <cellStyle name="Normal 2 13 41 2 2" xfId="58678" xr:uid="{F88DE18C-64BE-42FC-9FBE-176AFB0AF215}"/>
    <cellStyle name="Normal 2 13 41 2 3" xfId="61247" xr:uid="{0449A1D0-AD92-438F-8A50-434D63A8DA31}"/>
    <cellStyle name="Normal 2 13 41 3" xfId="50722" xr:uid="{5D6659BB-DBB7-4477-B1C0-75DC37CB0D43}"/>
    <cellStyle name="Normal 2 13 41 4" xfId="60807" xr:uid="{6A68CE8E-98B9-4A5B-855D-6EC987F36C9F}"/>
    <cellStyle name="Normal 2 13 42" xfId="37798" xr:uid="{F502503E-F522-4BB1-9BF5-8F511A8C645D}"/>
    <cellStyle name="Normal 2 13 42 2" xfId="48614" xr:uid="{DF16A250-4142-4FBA-9ACE-F22E7BDEFB44}"/>
    <cellStyle name="Normal 2 13 42 2 2" xfId="58679" xr:uid="{2C83A8F6-A52F-49E9-AFFC-4E82E5ABBF4F}"/>
    <cellStyle name="Normal 2 13 42 2 3" xfId="61248" xr:uid="{D4E858FF-D9E5-4E78-802A-B2B3D85E5D96}"/>
    <cellStyle name="Normal 2 13 42 3" xfId="50723" xr:uid="{3879C587-7DEF-48EF-A331-224BAABAF21A}"/>
    <cellStyle name="Normal 2 13 42 4" xfId="60808" xr:uid="{805348F4-A44A-4603-A8FD-F7C988BF6B78}"/>
    <cellStyle name="Normal 2 13 43" xfId="37799" xr:uid="{AEDE8B31-DB19-47C1-BBAE-48CC5296DF83}"/>
    <cellStyle name="Normal 2 13 43 2" xfId="48615" xr:uid="{F76306A3-56FA-4E09-9866-B35F93827215}"/>
    <cellStyle name="Normal 2 13 43 2 2" xfId="58680" xr:uid="{A17B35AE-DAC8-4D98-B8D1-1F6609F3E39B}"/>
    <cellStyle name="Normal 2 13 43 2 3" xfId="61249" xr:uid="{5FAE2264-AA9E-4E41-92AC-7F18CF588042}"/>
    <cellStyle name="Normal 2 13 43 3" xfId="50724" xr:uid="{3FAC1A83-6DF7-420A-B965-A6C6C069F9BF}"/>
    <cellStyle name="Normal 2 13 43 4" xfId="60809" xr:uid="{148518DF-ABC4-468A-846B-35AE9F292266}"/>
    <cellStyle name="Normal 2 13 44" xfId="37800" xr:uid="{0D3774A6-F938-4000-AF09-557045B64035}"/>
    <cellStyle name="Normal 2 13 44 2" xfId="48616" xr:uid="{8CE10B34-BE87-4E29-8060-55766D8E5796}"/>
    <cellStyle name="Normal 2 13 44 2 2" xfId="58681" xr:uid="{61F2CBEB-9233-448C-B2F7-29CA61FB51DB}"/>
    <cellStyle name="Normal 2 13 44 2 3" xfId="61250" xr:uid="{34DB3387-B87B-41C3-9104-F302B2A94CAB}"/>
    <cellStyle name="Normal 2 13 44 3" xfId="50725" xr:uid="{D361D496-2CBC-48A7-B0A6-F955D31BEFAA}"/>
    <cellStyle name="Normal 2 13 44 4" xfId="60810" xr:uid="{9016FB36-310D-43E9-8C21-A728865728BA}"/>
    <cellStyle name="Normal 2 13 45" xfId="37801" xr:uid="{F6E22B10-BE01-4275-8DD8-7488B66AAA1B}"/>
    <cellStyle name="Normal 2 13 45 2" xfId="48617" xr:uid="{C29C5118-B155-47C1-86F0-0E9F35DD6995}"/>
    <cellStyle name="Normal 2 13 45 2 2" xfId="58682" xr:uid="{FC0F96B7-54DE-4297-9414-300269EA7827}"/>
    <cellStyle name="Normal 2 13 45 2 3" xfId="61251" xr:uid="{338D4CCD-AF88-46AB-913B-F2FA91F81555}"/>
    <cellStyle name="Normal 2 13 45 3" xfId="50726" xr:uid="{1FDE5131-6A54-4D3C-B95D-A0E715E157C4}"/>
    <cellStyle name="Normal 2 13 45 4" xfId="60811" xr:uid="{A15C8074-EFAE-451D-9ABD-2CF0670EEE7D}"/>
    <cellStyle name="Normal 2 13 46" xfId="37802" xr:uid="{F4D0E84F-A56A-41DA-9BF2-02A01C83A4C2}"/>
    <cellStyle name="Normal 2 13 46 2" xfId="48618" xr:uid="{E49A7371-FC22-4E08-95A5-F3F7E31EBC17}"/>
    <cellStyle name="Normal 2 13 46 2 2" xfId="58683" xr:uid="{0D1C2E11-5707-48A6-B187-01051CB0C17A}"/>
    <cellStyle name="Normal 2 13 46 2 3" xfId="61252" xr:uid="{3D69A4EA-9954-4FC1-9079-6B6CDAB3F2E7}"/>
    <cellStyle name="Normal 2 13 46 3" xfId="50727" xr:uid="{1CD37C44-0F96-49E5-9F42-19E82B5D15BE}"/>
    <cellStyle name="Normal 2 13 46 4" xfId="60812" xr:uid="{FF819BCC-08B9-4E8A-A363-0B6A4387B732}"/>
    <cellStyle name="Normal 2 13 47" xfId="37803" xr:uid="{0487341D-6EA0-4178-B6F3-3E14E126BC34}"/>
    <cellStyle name="Normal 2 13 47 2" xfId="48619" xr:uid="{12498BD9-025D-4EF0-9B0C-E5A3F09A2AC3}"/>
    <cellStyle name="Normal 2 13 47 2 2" xfId="58684" xr:uid="{ABFAFF2B-50D0-453C-BB2A-4384A90C672F}"/>
    <cellStyle name="Normal 2 13 47 2 3" xfId="61253" xr:uid="{3C13D1A0-BF82-4802-803E-B495BCD269F7}"/>
    <cellStyle name="Normal 2 13 47 3" xfId="50728" xr:uid="{F36A7583-FF2A-46E5-A27D-1D5A0F6BAF17}"/>
    <cellStyle name="Normal 2 13 47 4" xfId="60813" xr:uid="{2BD916F4-AE1C-429C-83D3-9020FD72C321}"/>
    <cellStyle name="Normal 2 13 48" xfId="37804" xr:uid="{CE35D58F-4B3D-45CF-81E2-0BA91B1A48B2}"/>
    <cellStyle name="Normal 2 13 48 2" xfId="48620" xr:uid="{46A989DD-16EE-43A8-BA1E-675D31F63516}"/>
    <cellStyle name="Normal 2 13 48 2 2" xfId="58685" xr:uid="{3AAF1147-E28E-40DA-B8A1-BEA3308D2A49}"/>
    <cellStyle name="Normal 2 13 48 2 3" xfId="61254" xr:uid="{6695C522-F50D-474A-BF2A-EA2AD5E2F674}"/>
    <cellStyle name="Normal 2 13 48 3" xfId="50729" xr:uid="{3094C261-8F84-4728-856B-253A76071A44}"/>
    <cellStyle name="Normal 2 13 48 4" xfId="60814" xr:uid="{FF779360-867D-4B15-927E-1C4C1C9ABC60}"/>
    <cellStyle name="Normal 2 13 49" xfId="37805" xr:uid="{99383889-C83C-4ED4-9832-C6B027F759EE}"/>
    <cellStyle name="Normal 2 13 49 2" xfId="48621" xr:uid="{8538616F-EB8E-4C8E-BB2D-8779F6CA828F}"/>
    <cellStyle name="Normal 2 13 49 2 2" xfId="58686" xr:uid="{44717595-8B22-4E30-8EBF-99F99548C1DF}"/>
    <cellStyle name="Normal 2 13 49 2 3" xfId="61255" xr:uid="{D7113187-3272-4B0E-BD85-8289135E8B89}"/>
    <cellStyle name="Normal 2 13 49 3" xfId="50730" xr:uid="{C1DD4C94-BE82-4CD8-8814-9001DA183B3D}"/>
    <cellStyle name="Normal 2 13 49 4" xfId="60815" xr:uid="{8FE8844B-1D14-436A-9DBD-E7EC8BA7A2FF}"/>
    <cellStyle name="Normal 2 13 5" xfId="19333" xr:uid="{7D1950AA-79B8-49D1-8554-A2A2A9313812}"/>
    <cellStyle name="Normal 2 13 5 2" xfId="19334" xr:uid="{A1CEF5B4-DD0D-4926-8E86-CB41F1C15DFF}"/>
    <cellStyle name="Normal 2 13 5 2 2" xfId="58687" xr:uid="{24B00269-56D9-4589-8466-D9488FCD5147}"/>
    <cellStyle name="Normal 2 13 5 2 3" xfId="61256" xr:uid="{8B40A2DF-ACD3-40F0-AF17-FE0B4B82BA9E}"/>
    <cellStyle name="Normal 2 13 5 3" xfId="50731" xr:uid="{3045F24E-54E7-416F-9324-AD1C15465817}"/>
    <cellStyle name="Normal 2 13 5 4" xfId="60816" xr:uid="{5D944CFF-493E-4333-8463-8386E262F04A}"/>
    <cellStyle name="Normal 2 13 50" xfId="37806" xr:uid="{1E770126-18C1-45FD-8986-18148E87732D}"/>
    <cellStyle name="Normal 2 13 50 2" xfId="48622" xr:uid="{F2DCD1C3-F42C-4E73-BD6D-FE153AB15B4C}"/>
    <cellStyle name="Normal 2 13 50 2 2" xfId="58688" xr:uid="{116EA4A0-FABA-4F9A-9AE5-E39543EF33A1}"/>
    <cellStyle name="Normal 2 13 50 2 3" xfId="61257" xr:uid="{5D220F3C-1B9E-4013-9061-BF5DE9B0FB4C}"/>
    <cellStyle name="Normal 2 13 50 3" xfId="50732" xr:uid="{A6761AC1-42B0-48FE-A5E6-A6AE61D8BF25}"/>
    <cellStyle name="Normal 2 13 50 4" xfId="60817" xr:uid="{61CB8C62-AA28-49CD-84F2-190D168D0B46}"/>
    <cellStyle name="Normal 2 13 51" xfId="37807" xr:uid="{1AACDC73-CA41-4BF2-BBA0-56ED0F793789}"/>
    <cellStyle name="Normal 2 13 51 2" xfId="48623" xr:uid="{E86CDBE0-6984-4262-9B57-B2F63E6AF291}"/>
    <cellStyle name="Normal 2 13 51 2 2" xfId="58689" xr:uid="{5A4F66A7-4701-4B2C-ADCA-0EBFD5FE32F7}"/>
    <cellStyle name="Normal 2 13 51 2 3" xfId="61258" xr:uid="{6169B057-5035-40B8-B542-99FBA41A922B}"/>
    <cellStyle name="Normal 2 13 51 3" xfId="50733" xr:uid="{3C980B2B-C0CF-45B4-990C-D588B5906A31}"/>
    <cellStyle name="Normal 2 13 51 4" xfId="60818" xr:uid="{7C7E8D9B-6A88-45E6-98A2-B5D2EBD94DF7}"/>
    <cellStyle name="Normal 2 13 52" xfId="37718" xr:uid="{7B96C0E4-6ED4-49FC-8819-3141DB18BF51}"/>
    <cellStyle name="Normal 2 13 6" xfId="19335" xr:uid="{D8BC1518-D8F6-4303-BEF1-8FC7B200162C}"/>
    <cellStyle name="Normal 2 13 6 2" xfId="19336" xr:uid="{5A15BAF4-25DF-474A-8572-F13D6AF24241}"/>
    <cellStyle name="Normal 2 13 6 2 2" xfId="58690" xr:uid="{9FE8ABB4-8CC9-43B1-99C8-EAE81DDF9CAD}"/>
    <cellStyle name="Normal 2 13 6 2 3" xfId="61259" xr:uid="{8EC63391-1A04-4B09-8F1C-B29FCA4CDD38}"/>
    <cellStyle name="Normal 2 13 6 3" xfId="50734" xr:uid="{3B11B7CB-5114-45C5-801A-5B3976991A00}"/>
    <cellStyle name="Normal 2 13 6 4" xfId="60819" xr:uid="{61C003AE-20C9-483C-99ED-314A0E15BA18}"/>
    <cellStyle name="Normal 2 13 7" xfId="19337" xr:uid="{09271F45-805A-48B0-BA08-56ED7F89320B}"/>
    <cellStyle name="Normal 2 13 7 2" xfId="19338" xr:uid="{1E833539-B641-4FBD-A6D0-4956A31E00CB}"/>
    <cellStyle name="Normal 2 13 7 2 2" xfId="58691" xr:uid="{8246D212-638C-4545-B401-9537F12C9115}"/>
    <cellStyle name="Normal 2 13 7 2 3" xfId="61260" xr:uid="{3FFBAAD3-F116-449C-A35C-BD50D31D0941}"/>
    <cellStyle name="Normal 2 13 7 3" xfId="50735" xr:uid="{BE442D3C-8947-4175-924B-0F284FBADD6A}"/>
    <cellStyle name="Normal 2 13 7 4" xfId="60820" xr:uid="{2DF17AC0-AB5D-4D38-B447-7BA3BD3372D4}"/>
    <cellStyle name="Normal 2 13 8" xfId="19339" xr:uid="{158E3CF8-AD70-4B11-A1AA-38031D013F06}"/>
    <cellStyle name="Normal 2 13 8 2" xfId="19340" xr:uid="{64CA66D9-D9F5-4B1F-B407-5EAACD98634E}"/>
    <cellStyle name="Normal 2 13 8 2 2" xfId="58692" xr:uid="{9024E205-9BEC-406C-9316-C757AF4990B8}"/>
    <cellStyle name="Normal 2 13 8 2 3" xfId="61261" xr:uid="{401BF4FB-59A1-48B1-BFAD-067C1ADC806B}"/>
    <cellStyle name="Normal 2 13 8 3" xfId="50736" xr:uid="{5973AE56-74F8-4D72-8C83-CC63DF66F77F}"/>
    <cellStyle name="Normal 2 13 8 4" xfId="60821" xr:uid="{B451565E-F8A4-4F98-82A3-BE058070AC13}"/>
    <cellStyle name="Normal 2 13 9" xfId="19341" xr:uid="{90F6526C-5304-49CC-956B-60365FAB9C98}"/>
    <cellStyle name="Normal 2 13 9 2" xfId="19342" xr:uid="{1ED0C75B-DB6A-4D69-AA2A-05571A99DDCA}"/>
    <cellStyle name="Normal 2 13 9 2 2" xfId="58693" xr:uid="{0228D0F1-79DB-49EA-95E4-18C952633E2A}"/>
    <cellStyle name="Normal 2 13 9 2 3" xfId="61262" xr:uid="{8CCCD0C5-BB6C-42D3-BDE6-84A1D0E5DBFE}"/>
    <cellStyle name="Normal 2 13 9 3" xfId="50737" xr:uid="{AB87C1EE-35B6-4B95-B370-0268DB86031B}"/>
    <cellStyle name="Normal 2 13 9 4" xfId="60822" xr:uid="{CAE8ED9E-E735-4164-818C-15AD5A168F84}"/>
    <cellStyle name="Normal 2 14" xfId="1571" xr:uid="{EC91D064-0C31-42A3-BA87-409B9950BC3F}"/>
    <cellStyle name="Normal 2 14 10" xfId="19343" xr:uid="{B7FA0463-E301-428C-88F2-8A547F968C89}"/>
    <cellStyle name="Normal 2 14 10 2" xfId="19344" xr:uid="{5ABCE721-B77D-4B41-8507-E9602D6A948F}"/>
    <cellStyle name="Normal 2 14 10 2 2" xfId="58694" xr:uid="{ABB03EB1-C2DE-441C-BE17-B1B8C9448400}"/>
    <cellStyle name="Normal 2 14 10 2 3" xfId="61263" xr:uid="{04F7853A-3A7D-41EE-9C44-A25F9554D46F}"/>
    <cellStyle name="Normal 2 14 10 3" xfId="50738" xr:uid="{E552FBE0-67BB-4E14-8484-F52D50673D0B}"/>
    <cellStyle name="Normal 2 14 10 4" xfId="60823" xr:uid="{20F02DF0-AAF4-4413-B0FB-3AC9BC362B23}"/>
    <cellStyle name="Normal 2 14 11" xfId="19345" xr:uid="{EBD3AFF5-A754-49D0-80F3-EF8B988BB808}"/>
    <cellStyle name="Normal 2 14 11 2" xfId="48624" xr:uid="{7F0FAD8C-CD4B-47F2-819D-F4CC2692EFFE}"/>
    <cellStyle name="Normal 2 14 11 2 2" xfId="58695" xr:uid="{085B95C9-B972-43FA-8313-D2C8A3FFB002}"/>
    <cellStyle name="Normal 2 14 11 2 3" xfId="61264" xr:uid="{B87D5144-786C-4CE2-B0F9-3A580E0DD2B6}"/>
    <cellStyle name="Normal 2 14 11 3" xfId="50739" xr:uid="{647DA479-4992-4DA1-BBFD-A7D0F8DD0E46}"/>
    <cellStyle name="Normal 2 14 11 4" xfId="60824" xr:uid="{1E2AA8A4-73CE-4A9B-888B-3FB91A4095B2}"/>
    <cellStyle name="Normal 2 14 12" xfId="33280" xr:uid="{B7D04019-8BB8-468B-870C-5BED3487FEBD}"/>
    <cellStyle name="Normal 2 14 12 2" xfId="48625" xr:uid="{A58C4C85-5A94-4D60-B34C-1BA4A357E15A}"/>
    <cellStyle name="Normal 2 14 12 2 2" xfId="58696" xr:uid="{8728C6CE-375C-4E1E-9C46-4B1A795BF14C}"/>
    <cellStyle name="Normal 2 14 12 2 3" xfId="61265" xr:uid="{28ADB0CB-7E97-463F-B713-8524A4E5DD75}"/>
    <cellStyle name="Normal 2 14 12 3" xfId="50740" xr:uid="{6277EC65-AFB6-4865-AD8B-C46EF9691E08}"/>
    <cellStyle name="Normal 2 14 12 4" xfId="60825" xr:uid="{2CE1ED73-77BF-40EA-BCFD-4E82BD7A0670}"/>
    <cellStyle name="Normal 2 14 12 5" xfId="37809" xr:uid="{F7736F44-391A-4D04-9B85-6599FC68ABE6}"/>
    <cellStyle name="Normal 2 14 13" xfId="37810" xr:uid="{0F6EDD84-FBE6-4A42-9E4C-FA52AEE08EA0}"/>
    <cellStyle name="Normal 2 14 13 2" xfId="48626" xr:uid="{2F102A46-7D77-4882-A133-0F9ED35A26F0}"/>
    <cellStyle name="Normal 2 14 13 2 2" xfId="58697" xr:uid="{B887A3C1-92B3-495D-9578-D9E48970B4BE}"/>
    <cellStyle name="Normal 2 14 13 2 3" xfId="61266" xr:uid="{72671DF0-621E-4C76-BE57-896324859CD3}"/>
    <cellStyle name="Normal 2 14 13 3" xfId="50741" xr:uid="{0E1A77C3-04BF-4CEB-B73B-5A38C2A0DFFF}"/>
    <cellStyle name="Normal 2 14 13 4" xfId="60826" xr:uid="{2E694FCF-1940-402A-9214-FA84A70776A2}"/>
    <cellStyle name="Normal 2 14 14" xfId="37811" xr:uid="{F71518BB-4A8F-445C-A3E2-2134F4168500}"/>
    <cellStyle name="Normal 2 14 14 2" xfId="48627" xr:uid="{A4686659-FD95-4975-B27E-315AE14D6217}"/>
    <cellStyle name="Normal 2 14 14 2 2" xfId="58698" xr:uid="{236152EC-D2A1-4375-97F8-8F046285AE48}"/>
    <cellStyle name="Normal 2 14 14 2 3" xfId="61267" xr:uid="{4E8E6361-6878-43F4-B1F6-353AC3A4C3F3}"/>
    <cellStyle name="Normal 2 14 14 3" xfId="50742" xr:uid="{C7DEE80A-8B09-4BAD-B53B-DE893AAA1741}"/>
    <cellStyle name="Normal 2 14 14 4" xfId="60827" xr:uid="{F8F0EEFA-8429-4898-95D1-AB969F851CA8}"/>
    <cellStyle name="Normal 2 14 15" xfId="37812" xr:uid="{9F148D46-3098-43C3-A06D-EA867E7DE896}"/>
    <cellStyle name="Normal 2 14 15 2" xfId="48628" xr:uid="{5D624711-089B-4270-99F3-BF5E14F6BEEC}"/>
    <cellStyle name="Normal 2 14 15 2 2" xfId="58699" xr:uid="{C4B6C4BC-80C0-4ECB-A3B8-D677FC16F084}"/>
    <cellStyle name="Normal 2 14 15 2 3" xfId="61268" xr:uid="{9ED73419-6360-4332-9766-837A913C9644}"/>
    <cellStyle name="Normal 2 14 15 3" xfId="50743" xr:uid="{2F1ED890-886B-4E90-B9F6-0E9BB3090CF4}"/>
    <cellStyle name="Normal 2 14 15 4" xfId="60828" xr:uid="{C083BA3D-7B3A-43B9-BD19-4614272385B4}"/>
    <cellStyle name="Normal 2 14 16" xfId="37813" xr:uid="{45C7442A-70F0-4776-9000-7C363ABACF5E}"/>
    <cellStyle name="Normal 2 14 16 2" xfId="48629" xr:uid="{006CA2BA-7950-4F79-ABEA-FFEE0F5988B7}"/>
    <cellStyle name="Normal 2 14 16 2 2" xfId="58700" xr:uid="{21BF8E84-583A-4ED3-BD90-B83D04A5CCD8}"/>
    <cellStyle name="Normal 2 14 16 2 3" xfId="61269" xr:uid="{6F844C63-27E9-4D89-9280-BCDEDF5A43EC}"/>
    <cellStyle name="Normal 2 14 16 3" xfId="50744" xr:uid="{CE037B81-A5E2-4F23-B607-7066FE4923D8}"/>
    <cellStyle name="Normal 2 14 16 4" xfId="60829" xr:uid="{CF6116CC-0413-42AE-8DFC-82FF0ABC45E0}"/>
    <cellStyle name="Normal 2 14 17" xfId="37814" xr:uid="{69AFE145-1E06-4324-BBED-DB2ED15AD60A}"/>
    <cellStyle name="Normal 2 14 17 2" xfId="48630" xr:uid="{C80B4955-CA25-4C8E-BEA1-B9E5FBA860AB}"/>
    <cellStyle name="Normal 2 14 17 2 2" xfId="58701" xr:uid="{FFDE7CFD-FAC1-48C4-80F4-65DF2CD1588D}"/>
    <cellStyle name="Normal 2 14 17 2 3" xfId="61270" xr:uid="{A7227597-7F3B-4243-A744-DE1B95B31199}"/>
    <cellStyle name="Normal 2 14 17 3" xfId="50745" xr:uid="{36BC8293-752C-40D9-A430-C9B3A90ED53D}"/>
    <cellStyle name="Normal 2 14 17 4" xfId="60830" xr:uid="{184F7110-34BA-46E0-8060-67D2D099CF8E}"/>
    <cellStyle name="Normal 2 14 18" xfId="37815" xr:uid="{BC482629-8619-4F4C-B16E-92704C938840}"/>
    <cellStyle name="Normal 2 14 18 2" xfId="48631" xr:uid="{4E785E77-C3A8-4A0E-B2E5-7A81951F9A1B}"/>
    <cellStyle name="Normal 2 14 18 2 2" xfId="58702" xr:uid="{F18C073D-FBB7-40E0-BDFD-2BD2D3D104D9}"/>
    <cellStyle name="Normal 2 14 18 2 3" xfId="61271" xr:uid="{79738DED-7C1E-4F2A-8DC7-475D8BC41784}"/>
    <cellStyle name="Normal 2 14 18 3" xfId="50746" xr:uid="{1C30D836-E45F-485B-8269-193FC81F81D7}"/>
    <cellStyle name="Normal 2 14 18 4" xfId="60831" xr:uid="{DB89A0F8-6D08-4C4A-A5FD-40D8DEC89CC3}"/>
    <cellStyle name="Normal 2 14 19" xfId="37816" xr:uid="{2B77A19F-B2C6-4796-AEE2-74BCF576EF5A}"/>
    <cellStyle name="Normal 2 14 19 2" xfId="48632" xr:uid="{48D278EC-5DAE-4189-97D2-B535DFD0DF53}"/>
    <cellStyle name="Normal 2 14 19 2 2" xfId="58703" xr:uid="{8EA62F22-E00D-42A6-B8CF-18E1BA680EA9}"/>
    <cellStyle name="Normal 2 14 19 2 3" xfId="61272" xr:uid="{001181BB-0F53-4552-B57D-D98CE2EA20D8}"/>
    <cellStyle name="Normal 2 14 19 3" xfId="50747" xr:uid="{3764B84D-1F47-4ADD-9543-E8AA7D879894}"/>
    <cellStyle name="Normal 2 14 19 4" xfId="60832" xr:uid="{47507B16-1371-4553-A999-7051CCB5EC3E}"/>
    <cellStyle name="Normal 2 14 2" xfId="19346" xr:uid="{1EB12E53-0ABA-4DCA-AB43-1E0011777DD7}"/>
    <cellStyle name="Normal 2 14 2 10" xfId="37817" xr:uid="{6C662E82-C808-4A25-941D-FB28A3044496}"/>
    <cellStyle name="Normal 2 14 2 11" xfId="37818" xr:uid="{9CD59862-59BA-420E-9F8E-364375AD154E}"/>
    <cellStyle name="Normal 2 14 2 12" xfId="37819" xr:uid="{97FB9B0C-77AA-4B93-8F14-D9DC69209AF2}"/>
    <cellStyle name="Normal 2 14 2 13" xfId="37820" xr:uid="{A7B5C90B-5060-4A19-A7CE-852CA6462A0C}"/>
    <cellStyle name="Normal 2 14 2 14" xfId="37821" xr:uid="{1109D19B-257F-455B-9AEF-FF29792D8777}"/>
    <cellStyle name="Normal 2 14 2 15" xfId="37822" xr:uid="{449BFAEB-DC30-4AF0-8CA8-18EC06C5CAE0}"/>
    <cellStyle name="Normal 2 14 2 16" xfId="37823" xr:uid="{DEF904C0-CCF6-4077-8781-BF4064AAF80A}"/>
    <cellStyle name="Normal 2 14 2 17" xfId="37824" xr:uid="{022638D9-8371-4078-ADC2-23D4C639D995}"/>
    <cellStyle name="Normal 2 14 2 18" xfId="37825" xr:uid="{3AEF5907-78CA-4687-8D8F-82035300F760}"/>
    <cellStyle name="Normal 2 14 2 19" xfId="37826" xr:uid="{4AC4A825-F36E-45F6-981B-D598C8EE2ABA}"/>
    <cellStyle name="Normal 2 14 2 2" xfId="19347" xr:uid="{D1D54336-EE1C-4ADD-906D-54010D2008A0}"/>
    <cellStyle name="Normal 2 14 2 2 10" xfId="37828" xr:uid="{4B1AFBA5-DB34-4335-A754-78833D523723}"/>
    <cellStyle name="Normal 2 14 2 2 10 2" xfId="48634" xr:uid="{380E5AC9-CD3B-4775-AA74-6FF8F7254DBC}"/>
    <cellStyle name="Normal 2 14 2 2 10 2 2" xfId="58705" xr:uid="{BA88287A-99DA-4582-BEEA-F426B1A54B90}"/>
    <cellStyle name="Normal 2 14 2 2 10 2 3" xfId="61274" xr:uid="{395845FE-D332-421E-9B1F-ED15CA0050F0}"/>
    <cellStyle name="Normal 2 14 2 2 10 3" xfId="50749" xr:uid="{C38BDF52-A669-4B5A-99DE-48D0CE54DB16}"/>
    <cellStyle name="Normal 2 14 2 2 10 4" xfId="60834" xr:uid="{F2870468-5E57-48BA-A6B9-49A4E44A899E}"/>
    <cellStyle name="Normal 2 14 2 2 11" xfId="37829" xr:uid="{62E784EA-8837-4A8B-BF70-72DB8FA63C8A}"/>
    <cellStyle name="Normal 2 14 2 2 11 2" xfId="48635" xr:uid="{25A8BF8E-05DE-462A-BAC4-AA1F1957E2BB}"/>
    <cellStyle name="Normal 2 14 2 2 11 2 2" xfId="58706" xr:uid="{0DD554A4-B0C3-4D39-8DEF-05180EC78B95}"/>
    <cellStyle name="Normal 2 14 2 2 11 2 3" xfId="61275" xr:uid="{00AE6EB8-1216-4CC1-A6AC-54F3D62F06B5}"/>
    <cellStyle name="Normal 2 14 2 2 11 3" xfId="50750" xr:uid="{57750302-33F0-4AA0-B672-57537D7CEE2A}"/>
    <cellStyle name="Normal 2 14 2 2 11 4" xfId="60835" xr:uid="{764DA065-757D-4323-9CCF-B0BA022572A4}"/>
    <cellStyle name="Normal 2 14 2 2 12" xfId="37830" xr:uid="{4817FDB7-C12B-4650-AA7F-DD296ED97A88}"/>
    <cellStyle name="Normal 2 14 2 2 12 2" xfId="48636" xr:uid="{0F84D995-4474-4734-BD8D-F99E77C33855}"/>
    <cellStyle name="Normal 2 14 2 2 12 2 2" xfId="58707" xr:uid="{AB4599AB-4E89-48EA-A287-436AF0EF3E81}"/>
    <cellStyle name="Normal 2 14 2 2 12 2 3" xfId="61276" xr:uid="{6C8B88F7-87F8-4628-BD05-2897309D2580}"/>
    <cellStyle name="Normal 2 14 2 2 12 3" xfId="50751" xr:uid="{087D1DC6-5F6D-45A3-A390-314FCE87C689}"/>
    <cellStyle name="Normal 2 14 2 2 12 4" xfId="60836" xr:uid="{9CF0F083-1CB2-4B24-B093-535BF3159CA4}"/>
    <cellStyle name="Normal 2 14 2 2 13" xfId="37831" xr:uid="{04A6E031-EC7E-453F-A6D4-5CD452EFE9A4}"/>
    <cellStyle name="Normal 2 14 2 2 13 2" xfId="48637" xr:uid="{E68E002D-299C-4D94-A290-BD7BA9F0C5B4}"/>
    <cellStyle name="Normal 2 14 2 2 13 2 2" xfId="58708" xr:uid="{BB0CB201-3F46-4E3C-AAE3-20C03EB4C700}"/>
    <cellStyle name="Normal 2 14 2 2 13 2 3" xfId="61277" xr:uid="{5EEB47A1-3BE9-4294-812E-2F6E735A9448}"/>
    <cellStyle name="Normal 2 14 2 2 13 3" xfId="50752" xr:uid="{AB698304-EB5A-4896-A626-FDE50D2AE89D}"/>
    <cellStyle name="Normal 2 14 2 2 13 4" xfId="60837" xr:uid="{3CD75725-2D15-48B1-8BC5-D118F1B8BD78}"/>
    <cellStyle name="Normal 2 14 2 2 14" xfId="37832" xr:uid="{DE293D30-26C9-48B0-BF27-BDC5BCDB8C3D}"/>
    <cellStyle name="Normal 2 14 2 2 14 2" xfId="48638" xr:uid="{9EAE537D-4262-43E2-BC45-60F7F1881D55}"/>
    <cellStyle name="Normal 2 14 2 2 14 2 2" xfId="58709" xr:uid="{92755457-7126-41A8-AC7C-03D1A2FE077C}"/>
    <cellStyle name="Normal 2 14 2 2 14 2 3" xfId="61278" xr:uid="{9A0220C2-E7BB-45A4-8399-07423AECB641}"/>
    <cellStyle name="Normal 2 14 2 2 14 3" xfId="50753" xr:uid="{5F4B164E-3C34-471D-AB6D-F6A63CBBF011}"/>
    <cellStyle name="Normal 2 14 2 2 14 4" xfId="60838" xr:uid="{B395C4B5-8AD4-4B59-A597-08421E923A3D}"/>
    <cellStyle name="Normal 2 14 2 2 15" xfId="37833" xr:uid="{9DF283ED-9B14-487E-834B-E6BF76AD5393}"/>
    <cellStyle name="Normal 2 14 2 2 15 2" xfId="48639" xr:uid="{1760CE24-C78B-43F7-959C-05BEBBF0634D}"/>
    <cellStyle name="Normal 2 14 2 2 15 2 2" xfId="58710" xr:uid="{00906B7E-10D7-41BD-B70D-93A65A71AA42}"/>
    <cellStyle name="Normal 2 14 2 2 15 2 3" xfId="61279" xr:uid="{33F41604-CDDB-4C7C-8B1A-D1E53AEB77B0}"/>
    <cellStyle name="Normal 2 14 2 2 15 3" xfId="50754" xr:uid="{1ED0B6DA-F205-4947-BAE3-138A89DF542B}"/>
    <cellStyle name="Normal 2 14 2 2 15 4" xfId="60839" xr:uid="{AA1C048E-6FC1-4251-B31F-8A8D4C829784}"/>
    <cellStyle name="Normal 2 14 2 2 16" xfId="37834" xr:uid="{3D056C11-E456-4567-BE7E-DD2A736AC940}"/>
    <cellStyle name="Normal 2 14 2 2 16 2" xfId="48640" xr:uid="{0C71C0A1-E179-4A9E-A577-D5F0991FB049}"/>
    <cellStyle name="Normal 2 14 2 2 16 2 2" xfId="58711" xr:uid="{F146BA11-4175-45B8-BB8B-6FE8F23BCF02}"/>
    <cellStyle name="Normal 2 14 2 2 16 2 3" xfId="61280" xr:uid="{63F7CBAA-2662-4A31-A7B6-31BD0F063BDC}"/>
    <cellStyle name="Normal 2 14 2 2 16 3" xfId="50755" xr:uid="{E1BAF6D8-92FA-46F0-B674-440A13185E67}"/>
    <cellStyle name="Normal 2 14 2 2 16 4" xfId="60840" xr:uid="{75B43CF3-D021-4C96-A101-396188925B53}"/>
    <cellStyle name="Normal 2 14 2 2 17" xfId="37835" xr:uid="{8A18205E-0BA1-46CD-9E64-84C0B17E6C7C}"/>
    <cellStyle name="Normal 2 14 2 2 17 2" xfId="48641" xr:uid="{769C7C3E-B214-4FA3-AD16-1391702D1D7C}"/>
    <cellStyle name="Normal 2 14 2 2 17 2 2" xfId="58712" xr:uid="{5E526622-52FF-499D-ACBB-641514F5AB23}"/>
    <cellStyle name="Normal 2 14 2 2 17 2 3" xfId="61281" xr:uid="{4AD0119F-D87F-4BCE-8074-DC8FF2D750BB}"/>
    <cellStyle name="Normal 2 14 2 2 17 3" xfId="50756" xr:uid="{F36D8897-3823-455B-8C5E-3CB623A18421}"/>
    <cellStyle name="Normal 2 14 2 2 17 4" xfId="60841" xr:uid="{20669D0A-E097-41E5-8496-E51151FBD514}"/>
    <cellStyle name="Normal 2 14 2 2 18" xfId="37827" xr:uid="{A2533361-E57C-4983-B715-A0F6C4734583}"/>
    <cellStyle name="Normal 2 14 2 2 2" xfId="37836" xr:uid="{65CA2CD2-D109-4195-958A-1E2972A40FE6}"/>
    <cellStyle name="Normal 2 14 2 2 2 2" xfId="48642" xr:uid="{F77443AA-1362-4316-903A-1872319CE667}"/>
    <cellStyle name="Normal 2 14 2 2 2 2 2" xfId="58713" xr:uid="{7FC7A47D-54A7-4977-87FF-FF7A2F0DEA04}"/>
    <cellStyle name="Normal 2 14 2 2 2 2 3" xfId="61282" xr:uid="{8DE6F734-724C-4A47-AA5D-F42C19FB0C6C}"/>
    <cellStyle name="Normal 2 14 2 2 2 3" xfId="50757" xr:uid="{698E6977-0BDF-4B84-BEB1-FCC7D95E132B}"/>
    <cellStyle name="Normal 2 14 2 2 2 4" xfId="60842" xr:uid="{42E16642-5BF4-4A72-A9B1-0F01F8FD4AF7}"/>
    <cellStyle name="Normal 2 14 2 2 3" xfId="37837" xr:uid="{A028F05C-0C1A-408C-9683-5900798BA2B1}"/>
    <cellStyle name="Normal 2 14 2 2 3 2" xfId="48643" xr:uid="{EBB3B7E2-C56B-48DB-B2CB-D2D3357CF8C8}"/>
    <cellStyle name="Normal 2 14 2 2 3 2 2" xfId="58714" xr:uid="{853C162E-E628-458F-BC0B-DA187F4EE4CA}"/>
    <cellStyle name="Normal 2 14 2 2 3 2 3" xfId="61283" xr:uid="{C73A1FFE-E556-487F-AB05-F0D203988352}"/>
    <cellStyle name="Normal 2 14 2 2 3 3" xfId="50758" xr:uid="{0AD09B59-6F39-478C-AD03-E40FDBBA75F5}"/>
    <cellStyle name="Normal 2 14 2 2 3 4" xfId="60843" xr:uid="{933FC41E-2773-4619-8283-49A2F21FD073}"/>
    <cellStyle name="Normal 2 14 2 2 4" xfId="37838" xr:uid="{1683A155-BB75-4FBC-9773-A5F2258F1C32}"/>
    <cellStyle name="Normal 2 14 2 2 4 2" xfId="48644" xr:uid="{567E34D0-EAD1-4A62-8F82-9ECE14007A48}"/>
    <cellStyle name="Normal 2 14 2 2 4 2 2" xfId="58715" xr:uid="{D692FF75-ABFE-471A-B0F3-DED6F692185C}"/>
    <cellStyle name="Normal 2 14 2 2 4 2 3" xfId="61284" xr:uid="{E26C329E-1FF3-474D-9F76-A303E49FCACB}"/>
    <cellStyle name="Normal 2 14 2 2 4 3" xfId="50759" xr:uid="{CD49AA8D-AEFF-46D6-BD71-2CB754AAF800}"/>
    <cellStyle name="Normal 2 14 2 2 4 4" xfId="60844" xr:uid="{CA106D68-9D03-4B8C-9435-E55CFF6E5D8A}"/>
    <cellStyle name="Normal 2 14 2 2 5" xfId="37839" xr:uid="{7BB2FFC7-817F-4D7C-9613-2FC09D1D256E}"/>
    <cellStyle name="Normal 2 14 2 2 5 2" xfId="48645" xr:uid="{072EA668-C44D-4ADC-A138-B07289A50783}"/>
    <cellStyle name="Normal 2 14 2 2 5 2 2" xfId="58716" xr:uid="{AB75803F-CD99-4234-B990-FCF9F53D7286}"/>
    <cellStyle name="Normal 2 14 2 2 5 2 3" xfId="61285" xr:uid="{CEDF3506-AFA2-472A-9CAD-57B8706C776C}"/>
    <cellStyle name="Normal 2 14 2 2 5 3" xfId="50760" xr:uid="{2CF918BC-5CBA-4AB5-89D5-7CAEA1BB5B12}"/>
    <cellStyle name="Normal 2 14 2 2 5 4" xfId="60845" xr:uid="{B8772CC0-BC13-4473-9095-BDE2D38A887E}"/>
    <cellStyle name="Normal 2 14 2 2 6" xfId="37840" xr:uid="{35668A5B-C416-4DF8-A5AF-11284D89B650}"/>
    <cellStyle name="Normal 2 14 2 2 6 2" xfId="48646" xr:uid="{AC578BC7-90B5-4AEE-8B34-0F2D2204B770}"/>
    <cellStyle name="Normal 2 14 2 2 6 2 2" xfId="58717" xr:uid="{1012A559-C4B3-4977-8A3A-38010A870A9F}"/>
    <cellStyle name="Normal 2 14 2 2 6 2 3" xfId="61286" xr:uid="{DBDF43D3-9B1C-4F6A-A84F-622F2811BD97}"/>
    <cellStyle name="Normal 2 14 2 2 6 3" xfId="50761" xr:uid="{14251BBC-C565-4142-964A-B7DC9E3554C7}"/>
    <cellStyle name="Normal 2 14 2 2 6 4" xfId="60846" xr:uid="{3B561B9E-81C7-4532-94B4-C0169AB9CEF6}"/>
    <cellStyle name="Normal 2 14 2 2 7" xfId="37841" xr:uid="{06A79CEE-6FCC-4D41-8B31-A4812246578B}"/>
    <cellStyle name="Normal 2 14 2 2 7 2" xfId="48647" xr:uid="{8771DF17-C3CE-4DE5-B1AA-2847B82DFBFA}"/>
    <cellStyle name="Normal 2 14 2 2 7 2 2" xfId="58718" xr:uid="{583B9A9A-456D-4B13-93B6-C22A6E485F85}"/>
    <cellStyle name="Normal 2 14 2 2 7 2 3" xfId="61287" xr:uid="{EB74F0C2-D2C0-47BB-B9EA-B9BEC4C32C87}"/>
    <cellStyle name="Normal 2 14 2 2 7 3" xfId="50762" xr:uid="{7C11B78F-DEB1-46D4-BFEC-6E37B4F6217B}"/>
    <cellStyle name="Normal 2 14 2 2 7 4" xfId="60847" xr:uid="{369AD8CB-B05F-4DDC-AC90-CEB3FC6D986D}"/>
    <cellStyle name="Normal 2 14 2 2 8" xfId="37842" xr:uid="{F94CCA7A-6278-4450-8C73-57B80188DF53}"/>
    <cellStyle name="Normal 2 14 2 2 8 2" xfId="48648" xr:uid="{A078672C-037A-47DC-B51F-B05E35286535}"/>
    <cellStyle name="Normal 2 14 2 2 8 2 2" xfId="58719" xr:uid="{1A730817-B2BA-469A-9B89-317B0B916BBF}"/>
    <cellStyle name="Normal 2 14 2 2 8 2 3" xfId="61288" xr:uid="{646C8EA1-95C5-4C5A-9593-C1CBE253AEDF}"/>
    <cellStyle name="Normal 2 14 2 2 8 3" xfId="50763" xr:uid="{58F8640D-E49E-4A4A-8CCA-DB482A144DCE}"/>
    <cellStyle name="Normal 2 14 2 2 8 4" xfId="60848" xr:uid="{6208F794-2ECB-487A-90B5-AC51854500ED}"/>
    <cellStyle name="Normal 2 14 2 2 9" xfId="37843" xr:uid="{52744CA5-50C8-4DA8-BD85-318B3A56E3EF}"/>
    <cellStyle name="Normal 2 14 2 2 9 2" xfId="48649" xr:uid="{CB5B77FD-9375-49A7-AB70-F874D1B5945C}"/>
    <cellStyle name="Normal 2 14 2 2 9 2 2" xfId="58720" xr:uid="{09E1F806-1A05-45FB-A03D-83255F711C60}"/>
    <cellStyle name="Normal 2 14 2 2 9 2 3" xfId="61289" xr:uid="{D2BED6A0-D550-4A83-A50D-4496DF99B315}"/>
    <cellStyle name="Normal 2 14 2 2 9 3" xfId="50764" xr:uid="{06741387-AFD5-48E6-BF26-563CC07838BC}"/>
    <cellStyle name="Normal 2 14 2 2 9 4" xfId="60849" xr:uid="{528D2000-2DDD-4160-AE62-8971814BFF5F}"/>
    <cellStyle name="Normal 2 14 2 2_Rev &amp; Serv Trans (MXP)" xfId="37844" xr:uid="{AE3171DC-8E29-42E6-B0BD-73B4EBE9C2C0}"/>
    <cellStyle name="Normal 2 14 2 20" xfId="48633" xr:uid="{11B24FFF-263D-4210-BF75-65362A2B4C87}"/>
    <cellStyle name="Normal 2 14 2 20 2" xfId="58704" xr:uid="{CFF9568D-08C3-4C21-B3A1-2996EC625D64}"/>
    <cellStyle name="Normal 2 14 2 20 3" xfId="61273" xr:uid="{3D8096E5-B4DE-4244-A124-4B7E6DA385CA}"/>
    <cellStyle name="Normal 2 14 2 21" xfId="50748" xr:uid="{C1C96E03-84D6-4BFF-B2F7-F526DCBEF097}"/>
    <cellStyle name="Normal 2 14 2 22" xfId="60833" xr:uid="{0237AEA0-1CD7-471E-B565-DEB4B68C315B}"/>
    <cellStyle name="Normal 2 14 2 3" xfId="37845" xr:uid="{CC071999-D874-4211-92EB-F79EB2B64E1A}"/>
    <cellStyle name="Normal 2 14 2 3 2" xfId="48650" xr:uid="{832BA2F6-85FF-4EEC-9570-E19AB46CA48C}"/>
    <cellStyle name="Normal 2 14 2 3 2 2" xfId="58721" xr:uid="{B7D88F56-7829-4F8C-8E80-88458D9BB283}"/>
    <cellStyle name="Normal 2 14 2 3 2 3" xfId="61290" xr:uid="{5FAC47C9-4A29-4103-BEED-43E511AEBB87}"/>
    <cellStyle name="Normal 2 14 2 3 3" xfId="50765" xr:uid="{8C6BC260-3F2F-46BA-A07D-348FA3FF063D}"/>
    <cellStyle name="Normal 2 14 2 3 4" xfId="60850" xr:uid="{651091B1-5E29-40C5-8E44-50C525FAB093}"/>
    <cellStyle name="Normal 2 14 2 4" xfId="37846" xr:uid="{9051017F-C38B-4D2E-9311-6B1054CC329B}"/>
    <cellStyle name="Normal 2 14 2 4 2" xfId="48651" xr:uid="{046CF2BD-6119-4CC6-8CFC-669F3092D46C}"/>
    <cellStyle name="Normal 2 14 2 4 2 2" xfId="58722" xr:uid="{324E729A-398C-44A8-9739-5D6261308F74}"/>
    <cellStyle name="Normal 2 14 2 4 2 3" xfId="61291" xr:uid="{2FAEABBA-87CB-4400-A9FB-0D3A57DC4089}"/>
    <cellStyle name="Normal 2 14 2 4 3" xfId="50766" xr:uid="{2B2090E2-6858-475E-A135-C04DB0A8B5AB}"/>
    <cellStyle name="Normal 2 14 2 4 4" xfId="60851" xr:uid="{AD8DE1FD-47EE-4F45-B8B1-3C6858EC2E8E}"/>
    <cellStyle name="Normal 2 14 2 5" xfId="37847" xr:uid="{217F620B-208F-46A9-88CD-3F595A0F27FF}"/>
    <cellStyle name="Normal 2 14 2 6" xfId="37848" xr:uid="{52C70640-D478-486A-99A1-26F2022CA5CF}"/>
    <cellStyle name="Normal 2 14 2 7" xfId="37849" xr:uid="{212209AF-5023-4515-A123-B80B3C6F63B5}"/>
    <cellStyle name="Normal 2 14 2 8" xfId="37850" xr:uid="{0D776438-181B-477F-8355-12053374C43D}"/>
    <cellStyle name="Normal 2 14 2 9" xfId="37851" xr:uid="{AE94D55D-DE53-496C-99C7-E7E58003E915}"/>
    <cellStyle name="Normal 2 14 2_Rev &amp; Serv Trans (MXP)" xfId="37852" xr:uid="{67A79B8B-D105-45F5-96F0-7D36D056B74A}"/>
    <cellStyle name="Normal 2 14 20" xfId="37853" xr:uid="{C4645A71-43C0-4541-944D-03DC0B61A80C}"/>
    <cellStyle name="Normal 2 14 20 2" xfId="48652" xr:uid="{ABA2DD98-99EC-44B4-9D79-3E4550138216}"/>
    <cellStyle name="Normal 2 14 20 2 2" xfId="58723" xr:uid="{0831572A-6BFD-4BED-8171-0E86F38F7776}"/>
    <cellStyle name="Normal 2 14 20 2 3" xfId="61292" xr:uid="{1E66785F-BF53-44D9-8D7D-C89AF5DBFE40}"/>
    <cellStyle name="Normal 2 14 20 3" xfId="50767" xr:uid="{4FF5DD40-4363-4E7F-84E9-C884B90A738D}"/>
    <cellStyle name="Normal 2 14 20 4" xfId="60852" xr:uid="{5AF3C0E9-EC02-4E63-AE7A-DABC98BECA3D}"/>
    <cellStyle name="Normal 2 14 21" xfId="37854" xr:uid="{F48B8DC1-352B-4EFC-ADCC-F47364B0FA4B}"/>
    <cellStyle name="Normal 2 14 21 2" xfId="48653" xr:uid="{93427D2E-1083-44B1-AB11-723DB4832449}"/>
    <cellStyle name="Normal 2 14 21 2 2" xfId="58724" xr:uid="{A67A1131-3F75-4495-824B-562601700223}"/>
    <cellStyle name="Normal 2 14 21 2 3" xfId="61293" xr:uid="{154D16EB-1C12-4A0D-A874-7ABF7F41070F}"/>
    <cellStyle name="Normal 2 14 21 3" xfId="50768" xr:uid="{D55E37FE-DD8E-4CAC-AD09-C466BC3602B4}"/>
    <cellStyle name="Normal 2 14 21 4" xfId="60853" xr:uid="{13DB58FC-BCB3-4880-A504-6ADD1F46D3B0}"/>
    <cellStyle name="Normal 2 14 22" xfId="37855" xr:uid="{EC87F611-BEA4-4A0F-B8E5-8A8138DAF81D}"/>
    <cellStyle name="Normal 2 14 22 2" xfId="48654" xr:uid="{BF9C5235-7B57-41F7-AD56-9EFD6473BD37}"/>
    <cellStyle name="Normal 2 14 22 2 2" xfId="58725" xr:uid="{305F2BCB-7A39-4A15-9B56-DD4CFCB8351A}"/>
    <cellStyle name="Normal 2 14 22 2 3" xfId="61294" xr:uid="{8B4F896D-049B-4DC5-BDA3-7E5C591EE0CE}"/>
    <cellStyle name="Normal 2 14 22 3" xfId="50769" xr:uid="{E7A0EAE4-E2BB-43E3-8654-21AC4EE1C502}"/>
    <cellStyle name="Normal 2 14 22 4" xfId="60854" xr:uid="{E9C2F310-8405-4B10-9944-6DCB58599FB5}"/>
    <cellStyle name="Normal 2 14 23" xfId="37856" xr:uid="{22D75DB8-9F42-4166-AE4C-4F32AFE09F81}"/>
    <cellStyle name="Normal 2 14 23 2" xfId="48655" xr:uid="{16CD01FE-9ACB-4417-90CA-9BCEF0EA2E83}"/>
    <cellStyle name="Normal 2 14 23 2 2" xfId="58726" xr:uid="{8E0E376D-2DD6-49BC-85A3-A9FBF685A89B}"/>
    <cellStyle name="Normal 2 14 23 2 3" xfId="61295" xr:uid="{5B4E795A-9D28-40FC-8F6B-2CD72DC8D940}"/>
    <cellStyle name="Normal 2 14 23 3" xfId="50770" xr:uid="{85226522-51FF-4ACC-BD5A-4F273C44F7AA}"/>
    <cellStyle name="Normal 2 14 23 4" xfId="60855" xr:uid="{ED744AE1-4423-44F2-9A72-2DF05A1EC62F}"/>
    <cellStyle name="Normal 2 14 24" xfId="37857" xr:uid="{536B3EDC-8651-4B9D-875C-14B08DD31F8D}"/>
    <cellStyle name="Normal 2 14 24 2" xfId="48656" xr:uid="{B52CD77C-DEDF-47C3-A5B4-56EB59D57367}"/>
    <cellStyle name="Normal 2 14 24 2 2" xfId="58727" xr:uid="{4E8F9CC8-63F9-4C7B-95F7-ECD334F98C1F}"/>
    <cellStyle name="Normal 2 14 24 2 3" xfId="61296" xr:uid="{821C26C7-4CF4-4101-9853-65CFACC1C5FA}"/>
    <cellStyle name="Normal 2 14 24 3" xfId="50771" xr:uid="{D8D72EF1-391C-4551-BABB-9ACB9550F220}"/>
    <cellStyle name="Normal 2 14 24 4" xfId="60856" xr:uid="{CC9C2EC7-8AC2-4B04-9567-1975A383DEF6}"/>
    <cellStyle name="Normal 2 14 25" xfId="37858" xr:uid="{0F1A3EF8-83AB-4695-98E6-F97D2C43713C}"/>
    <cellStyle name="Normal 2 14 25 2" xfId="48657" xr:uid="{0DBB9779-1D48-4285-8601-D887F9DA8773}"/>
    <cellStyle name="Normal 2 14 25 2 2" xfId="58728" xr:uid="{67020826-6AE0-422B-86F4-950A10088B27}"/>
    <cellStyle name="Normal 2 14 25 2 3" xfId="61297" xr:uid="{534F2D02-EE3C-4BF2-9857-4A0A6FF9BC58}"/>
    <cellStyle name="Normal 2 14 25 3" xfId="50772" xr:uid="{E86C4CEF-9255-4121-B88B-6E2DAE56380F}"/>
    <cellStyle name="Normal 2 14 25 4" xfId="60857" xr:uid="{082C4B12-517F-4242-ABCA-8F2457B9A5F6}"/>
    <cellStyle name="Normal 2 14 26" xfId="37859" xr:uid="{748C12C2-9B91-462A-AD14-03D665510785}"/>
    <cellStyle name="Normal 2 14 26 2" xfId="48658" xr:uid="{B0F917A5-C313-46B9-8956-5E53AA62F6D1}"/>
    <cellStyle name="Normal 2 14 26 2 2" xfId="58729" xr:uid="{B0633E27-16A5-46EA-880C-46D54E26D899}"/>
    <cellStyle name="Normal 2 14 26 2 3" xfId="61298" xr:uid="{AA11D4A5-A3A4-4C1A-A209-AAE3DBBD6041}"/>
    <cellStyle name="Normal 2 14 26 3" xfId="50773" xr:uid="{275DE88C-B5E8-4802-81B6-0C26F57A9338}"/>
    <cellStyle name="Normal 2 14 26 4" xfId="60858" xr:uid="{631923FC-C3B2-4848-8348-07891B057CB9}"/>
    <cellStyle name="Normal 2 14 27" xfId="37860" xr:uid="{9A6CE0A9-24DC-4D94-A0FE-7A7C4ED10A58}"/>
    <cellStyle name="Normal 2 14 27 2" xfId="48659" xr:uid="{8276E58E-6009-4270-98CB-F0928A7712AA}"/>
    <cellStyle name="Normal 2 14 27 2 2" xfId="58730" xr:uid="{938AD237-A075-4D7B-9073-ACF2E0E8D63F}"/>
    <cellStyle name="Normal 2 14 27 2 3" xfId="61299" xr:uid="{3F8365CC-E577-46D2-BCDB-0F49F51AF946}"/>
    <cellStyle name="Normal 2 14 27 3" xfId="50774" xr:uid="{8D1237DB-0A81-4E53-ADEC-873EEBDA0DB7}"/>
    <cellStyle name="Normal 2 14 27 4" xfId="60859" xr:uid="{AD2E6E1C-56F5-4E3E-87B0-E0870424CA05}"/>
    <cellStyle name="Normal 2 14 28" xfId="37861" xr:uid="{7CB6BBAB-02E1-4332-8C63-B8114416D3B2}"/>
    <cellStyle name="Normal 2 14 28 2" xfId="48660" xr:uid="{0519712B-DFD0-4785-A981-94E308D7062A}"/>
    <cellStyle name="Normal 2 14 28 2 2" xfId="58731" xr:uid="{62F2F3E9-411F-4E12-8E5D-53406EF63360}"/>
    <cellStyle name="Normal 2 14 28 2 3" xfId="61300" xr:uid="{A99BBDFC-747B-43AD-81EA-586E8460E7FD}"/>
    <cellStyle name="Normal 2 14 28 3" xfId="50775" xr:uid="{EBC9CE17-AF20-4A10-A642-C1AFB3215DAC}"/>
    <cellStyle name="Normal 2 14 28 4" xfId="60860" xr:uid="{6889600F-461F-4E23-81FF-6784F173EA19}"/>
    <cellStyle name="Normal 2 14 29" xfId="37862" xr:uid="{E747565B-510D-4BDA-B8B1-97D597CFD61B}"/>
    <cellStyle name="Normal 2 14 29 2" xfId="48661" xr:uid="{C5154BBA-10B4-46EC-90A8-D15FC3E37D78}"/>
    <cellStyle name="Normal 2 14 29 2 2" xfId="58732" xr:uid="{A4315A3F-CC73-4F6B-9889-348FC8FA9650}"/>
    <cellStyle name="Normal 2 14 29 2 3" xfId="61301" xr:uid="{3653C148-3685-42A8-8243-ACE8CC2237FC}"/>
    <cellStyle name="Normal 2 14 29 3" xfId="50776" xr:uid="{DBCE8083-D35C-42B1-B9EE-419C9B61FFE4}"/>
    <cellStyle name="Normal 2 14 29 4" xfId="60861" xr:uid="{59FBEB07-EA96-454E-A8CB-D6D14266868C}"/>
    <cellStyle name="Normal 2 14 3" xfId="19348" xr:uid="{20C86A50-AD25-44E5-AA63-4847086EDC43}"/>
    <cellStyle name="Normal 2 14 3 10" xfId="37863" xr:uid="{0FC370F6-7B92-473A-96CB-92FB895CCDBD}"/>
    <cellStyle name="Normal 2 14 3 11" xfId="37864" xr:uid="{B00EACC9-2069-4CF2-82BB-5AA58D1C7B08}"/>
    <cellStyle name="Normal 2 14 3 12" xfId="37865" xr:uid="{5B09B053-2312-4503-BB99-C7D199066054}"/>
    <cellStyle name="Normal 2 14 3 13" xfId="37866" xr:uid="{B844A115-9134-48F5-A01F-DCE53DD7706C}"/>
    <cellStyle name="Normal 2 14 3 14" xfId="37867" xr:uid="{DB1AFB84-15C3-4E78-A7F3-CE68BE8DF0C8}"/>
    <cellStyle name="Normal 2 14 3 15" xfId="37868" xr:uid="{7F1723EA-1347-4779-869E-5B76752C803E}"/>
    <cellStyle name="Normal 2 14 3 16" xfId="37869" xr:uid="{9D5AB52D-C0CE-414C-925A-3DDEFB51B765}"/>
    <cellStyle name="Normal 2 14 3 17" xfId="37870" xr:uid="{847A4A5A-5102-4FB0-8A8A-0E7F3C28C576}"/>
    <cellStyle name="Normal 2 14 3 18" xfId="48662" xr:uid="{47AC0357-B426-44CA-ACEA-299C0062EC80}"/>
    <cellStyle name="Normal 2 14 3 18 2" xfId="58733" xr:uid="{E395A263-B2FB-4468-8181-BC0FE046FEA0}"/>
    <cellStyle name="Normal 2 14 3 18 3" xfId="61302" xr:uid="{CD399C90-FE2B-42DC-B8D0-F4ABE6B2EA95}"/>
    <cellStyle name="Normal 2 14 3 19" xfId="50777" xr:uid="{7D95F448-0AB2-4FFD-90B7-FE86B4CBA680}"/>
    <cellStyle name="Normal 2 14 3 2" xfId="19349" xr:uid="{6F0D7FA1-9318-49D9-B15C-7F99CA73B145}"/>
    <cellStyle name="Normal 2 14 3 2 2" xfId="19350" xr:uid="{1E5EFDC7-B50C-4B83-99DA-C9CAD9460B78}"/>
    <cellStyle name="Normal 2 14 3 2 3" xfId="37871" xr:uid="{249089FC-E20E-45BD-B3FB-0C705440F372}"/>
    <cellStyle name="Normal 2 14 3 20" xfId="60862" xr:uid="{BBCAFF0D-8222-4478-843B-CDEA6B3D8DF3}"/>
    <cellStyle name="Normal 2 14 3 3" xfId="19351" xr:uid="{8FEED010-0B21-464B-AD05-E9D7569CFB91}"/>
    <cellStyle name="Normal 2 14 3 3 2" xfId="19352" xr:uid="{68CAF7E1-96E7-4A15-8803-188BC218DD99}"/>
    <cellStyle name="Normal 2 14 3 3 2 2" xfId="19353" xr:uid="{B1B194F5-2C08-489C-95AF-87E5E4731856}"/>
    <cellStyle name="Normal 2 14 3 3 3" xfId="19354" xr:uid="{6CA8D7B1-C898-426B-BD89-D92F78C0E1EF}"/>
    <cellStyle name="Normal 2 14 3 3 4" xfId="37872" xr:uid="{94CE6900-3717-4511-8ED1-7ADDA57FD66C}"/>
    <cellStyle name="Normal 2 14 3 4" xfId="19355" xr:uid="{9F2EDD32-8A15-4309-B196-BEBD77D7D2C6}"/>
    <cellStyle name="Normal 2 14 3 4 2" xfId="37873" xr:uid="{F0F7A0B2-EAAD-4F92-B2F9-56B12FBF6266}"/>
    <cellStyle name="Normal 2 14 3 5" xfId="37874" xr:uid="{45B2C62C-C024-4989-9799-62949C2D16C0}"/>
    <cellStyle name="Normal 2 14 3 6" xfId="37875" xr:uid="{65A8EDCB-9967-4261-BA30-97E361111758}"/>
    <cellStyle name="Normal 2 14 3 7" xfId="37876" xr:uid="{2644D452-4F78-48D9-A3DA-E1C3E7A2DD17}"/>
    <cellStyle name="Normal 2 14 3 8" xfId="37877" xr:uid="{2DFDA069-B12D-43F4-8CCF-3590969B29FF}"/>
    <cellStyle name="Normal 2 14 3 9" xfId="37878" xr:uid="{6AE6C6BC-2375-4F55-8BF6-AB35A239321C}"/>
    <cellStyle name="Normal 2 14 3_Rev &amp; Serv Trans (MXP)" xfId="37879" xr:uid="{4DCBCB6C-53BE-47E7-96D7-2FF4356A60D7}"/>
    <cellStyle name="Normal 2 14 30" xfId="37880" xr:uid="{BBA73A7B-29EA-4B50-BF5E-839536E9C1AB}"/>
    <cellStyle name="Normal 2 14 30 2" xfId="48663" xr:uid="{BCF288CB-60AC-4393-9484-CB46A144F21D}"/>
    <cellStyle name="Normal 2 14 30 2 2" xfId="58734" xr:uid="{8061E31E-CC56-42D1-A755-2B9C96773F7B}"/>
    <cellStyle name="Normal 2 14 30 2 3" xfId="61303" xr:uid="{744BD851-C0DB-4D92-B762-836A28229C54}"/>
    <cellStyle name="Normal 2 14 30 3" xfId="50778" xr:uid="{F984DFA3-A504-4D85-AF40-49A302C12955}"/>
    <cellStyle name="Normal 2 14 30 4" xfId="60863" xr:uid="{F2966A04-EE61-43EF-8912-02F50D187E23}"/>
    <cellStyle name="Normal 2 14 31" xfId="37881" xr:uid="{A58752F6-034D-4EC0-BBAA-5F5638E9D079}"/>
    <cellStyle name="Normal 2 14 31 2" xfId="48664" xr:uid="{D9EC498F-5C56-474B-B9BA-5C1543A1643D}"/>
    <cellStyle name="Normal 2 14 31 2 2" xfId="58735" xr:uid="{4655EE02-7E55-4459-A533-9D85B5D6AB14}"/>
    <cellStyle name="Normal 2 14 31 2 3" xfId="61304" xr:uid="{30B9C6AE-E2E5-445B-AC6A-4B2FA2865D30}"/>
    <cellStyle name="Normal 2 14 31 3" xfId="50779" xr:uid="{86D741DE-E3F1-4C72-87D7-2E91DBB134AA}"/>
    <cellStyle name="Normal 2 14 31 4" xfId="60864" xr:uid="{8B2946F8-330B-43E5-B96E-C459AC0F81FC}"/>
    <cellStyle name="Normal 2 14 32" xfId="37882" xr:uid="{CA64220B-7191-4831-8E30-38BAFE722A03}"/>
    <cellStyle name="Normal 2 14 32 2" xfId="48665" xr:uid="{173B3B56-413B-498A-AD3C-849C11D0A99A}"/>
    <cellStyle name="Normal 2 14 32 2 2" xfId="58736" xr:uid="{E0530D68-9F69-44A1-93A0-54322D526B03}"/>
    <cellStyle name="Normal 2 14 32 2 3" xfId="61305" xr:uid="{BDC40F34-3129-4A9C-AACB-760D650EE0E5}"/>
    <cellStyle name="Normal 2 14 32 3" xfId="50780" xr:uid="{2867BE43-FB8F-42C8-89C6-408CE2D0548A}"/>
    <cellStyle name="Normal 2 14 32 4" xfId="60865" xr:uid="{002335A5-B1E3-4E10-8718-CE06148D2FE6}"/>
    <cellStyle name="Normal 2 14 33" xfId="37883" xr:uid="{B50D44BB-001B-40DF-BAE9-961FA8679FBE}"/>
    <cellStyle name="Normal 2 14 33 2" xfId="48666" xr:uid="{3590C614-5103-4875-8099-E7E5BFFDE59B}"/>
    <cellStyle name="Normal 2 14 33 2 2" xfId="58737" xr:uid="{132552E6-4865-4294-8E70-72FCA24D74EF}"/>
    <cellStyle name="Normal 2 14 33 2 3" xfId="61306" xr:uid="{B396A552-B8CE-4019-93EA-2652DF9DA4E9}"/>
    <cellStyle name="Normal 2 14 33 3" xfId="50781" xr:uid="{C2F0ECCD-12D2-46B6-B1AA-F1334F42C20F}"/>
    <cellStyle name="Normal 2 14 33 4" xfId="60866" xr:uid="{7E11091A-B7F4-43B2-B383-7D4B3C0FE5C0}"/>
    <cellStyle name="Normal 2 14 34" xfId="37884" xr:uid="{A5C074C6-E426-4132-AE56-CB5649677BBF}"/>
    <cellStyle name="Normal 2 14 34 2" xfId="48667" xr:uid="{2D756BDD-AD2C-4E64-BFA7-4AE7FE980ED3}"/>
    <cellStyle name="Normal 2 14 34 2 2" xfId="58738" xr:uid="{6A2C41D1-DACF-445B-8311-5A90664196EF}"/>
    <cellStyle name="Normal 2 14 34 2 3" xfId="61307" xr:uid="{5986D68E-8B9F-4406-8887-45F2516AC485}"/>
    <cellStyle name="Normal 2 14 34 3" xfId="50782" xr:uid="{8AC4181B-6E11-4D2D-8179-5A9A65328230}"/>
    <cellStyle name="Normal 2 14 34 4" xfId="60867" xr:uid="{4C8BDA72-01D9-4BC5-9ADF-3902AACC0EE0}"/>
    <cellStyle name="Normal 2 14 35" xfId="37885" xr:uid="{75D07DCB-DC83-4A41-BB59-F35B59C6FD3B}"/>
    <cellStyle name="Normal 2 14 35 2" xfId="48668" xr:uid="{34AE16CD-0777-4D2E-B384-A4FF3E1CB5EB}"/>
    <cellStyle name="Normal 2 14 35 2 2" xfId="58739" xr:uid="{F0EDBE69-1EE4-416B-895D-1F1D94D76333}"/>
    <cellStyle name="Normal 2 14 35 2 3" xfId="61308" xr:uid="{95E6E6C9-6E31-4A66-AF22-479BD5CA7E25}"/>
    <cellStyle name="Normal 2 14 35 3" xfId="50783" xr:uid="{69A497DD-44C9-4EA9-8FF4-12623ED26522}"/>
    <cellStyle name="Normal 2 14 35 4" xfId="60868" xr:uid="{C7A7CCB4-AE23-4924-A962-4BEC5299D7BA}"/>
    <cellStyle name="Normal 2 14 36" xfId="37886" xr:uid="{BAE434AC-3819-43EB-9465-4043BAC645C6}"/>
    <cellStyle name="Normal 2 14 36 2" xfId="48669" xr:uid="{4A26C59F-F2B0-4E31-9CE3-0631023789EA}"/>
    <cellStyle name="Normal 2 14 36 2 2" xfId="58740" xr:uid="{822C3224-BA0B-4519-8853-59DD4C7D84C7}"/>
    <cellStyle name="Normal 2 14 36 2 3" xfId="61309" xr:uid="{09760D97-9CDD-4C5D-8F37-BA6E51B62613}"/>
    <cellStyle name="Normal 2 14 36 3" xfId="50784" xr:uid="{DD8EB1EF-E38E-4A6E-BC6C-988E59B46D77}"/>
    <cellStyle name="Normal 2 14 36 4" xfId="60869" xr:uid="{D697862A-A183-4161-825E-76008600C1D5}"/>
    <cellStyle name="Normal 2 14 37" xfId="37887" xr:uid="{A4F7C884-FE36-4BFC-ABFF-4F67B995D590}"/>
    <cellStyle name="Normal 2 14 37 2" xfId="48670" xr:uid="{F4A4BD9D-17E9-4278-ABA7-2E3721640490}"/>
    <cellStyle name="Normal 2 14 37 2 2" xfId="58741" xr:uid="{A6B257C3-D636-4E94-905B-DAF248F226F4}"/>
    <cellStyle name="Normal 2 14 37 2 3" xfId="61310" xr:uid="{48B41B53-A593-4310-B0FB-AF65BD0E4033}"/>
    <cellStyle name="Normal 2 14 37 3" xfId="50785" xr:uid="{4F3DDA65-87DB-45BE-84F1-8CEDCE4D08E6}"/>
    <cellStyle name="Normal 2 14 37 4" xfId="60870" xr:uid="{E15C55BD-6913-4801-ADA1-3676D2948505}"/>
    <cellStyle name="Normal 2 14 38" xfId="37888" xr:uid="{1EC185D5-CAB0-4D87-8B45-AA5668272A06}"/>
    <cellStyle name="Normal 2 14 38 2" xfId="48671" xr:uid="{05B7BA53-9350-4776-8337-C756DBC61743}"/>
    <cellStyle name="Normal 2 14 38 2 2" xfId="58742" xr:uid="{1BE3BBAF-FE34-4126-BDA6-970C2217FEE1}"/>
    <cellStyle name="Normal 2 14 38 2 3" xfId="61311" xr:uid="{E982D507-06D0-44CE-A03D-E979B9188900}"/>
    <cellStyle name="Normal 2 14 38 3" xfId="50786" xr:uid="{315CFC2B-7DB1-4C71-8F2D-3D884222AC40}"/>
    <cellStyle name="Normal 2 14 38 4" xfId="60871" xr:uid="{0FAC016F-9007-44BE-8471-5150CB891C7F}"/>
    <cellStyle name="Normal 2 14 39" xfId="37889" xr:uid="{456A3C16-A085-486A-9A32-4FDA59E0360E}"/>
    <cellStyle name="Normal 2 14 39 2" xfId="48672" xr:uid="{7E6423B2-F001-456B-BCB4-3FCCD4D91BDD}"/>
    <cellStyle name="Normal 2 14 39 2 2" xfId="58743" xr:uid="{4284A092-A5EB-49B6-BEBD-6D32FB43B5FE}"/>
    <cellStyle name="Normal 2 14 39 2 3" xfId="61312" xr:uid="{BAB58382-2740-49E0-8C32-34A3A52790FA}"/>
    <cellStyle name="Normal 2 14 39 3" xfId="50787" xr:uid="{8E97951F-74FB-4333-8292-255F90D0734C}"/>
    <cellStyle name="Normal 2 14 39 4" xfId="60872" xr:uid="{08BB5B95-FA87-43ED-8448-4CC5777F9BA0}"/>
    <cellStyle name="Normal 2 14 4" xfId="19356" xr:uid="{3EF86F05-425E-4B36-A190-8B3C35E2FECC}"/>
    <cellStyle name="Normal 2 14 4 10" xfId="37890" xr:uid="{18B30339-4A2C-419E-9B40-B69345A37FEA}"/>
    <cellStyle name="Normal 2 14 4 11" xfId="37891" xr:uid="{8F961C27-10CC-4B04-95C8-90E7CE33D4B8}"/>
    <cellStyle name="Normal 2 14 4 12" xfId="37892" xr:uid="{3B6EEB39-06E9-4C74-B90F-29E5DBF0ED6D}"/>
    <cellStyle name="Normal 2 14 4 13" xfId="37893" xr:uid="{16295D2A-7A43-4433-A654-7859A38898CB}"/>
    <cellStyle name="Normal 2 14 4 14" xfId="37894" xr:uid="{276B4680-FF85-4E71-82BE-0860BC317A7B}"/>
    <cellStyle name="Normal 2 14 4 15" xfId="37895" xr:uid="{C9BDDDBA-6FDA-46AD-9DDE-2CDA0B832A01}"/>
    <cellStyle name="Normal 2 14 4 16" xfId="37896" xr:uid="{06C42676-6C51-472E-8FFE-61D4236F983F}"/>
    <cellStyle name="Normal 2 14 4 17" xfId="37897" xr:uid="{88F23519-C5FA-4413-88DA-099B70870730}"/>
    <cellStyle name="Normal 2 14 4 18" xfId="48673" xr:uid="{C929A92E-CF67-4083-975B-78B74C438BDA}"/>
    <cellStyle name="Normal 2 14 4 18 2" xfId="58744" xr:uid="{FD0504D1-8278-4C7D-AF29-AAB58A06FD19}"/>
    <cellStyle name="Normal 2 14 4 18 3" xfId="61313" xr:uid="{4B7C0CF7-12BC-4AE7-9ED2-14911195C812}"/>
    <cellStyle name="Normal 2 14 4 19" xfId="50788" xr:uid="{9DFCAA5D-EC29-4657-B136-C024CF51F7DF}"/>
    <cellStyle name="Normal 2 14 4 2" xfId="19357" xr:uid="{A68D3EA8-E0E9-452F-9652-EBFBD69CCD03}"/>
    <cellStyle name="Normal 2 14 4 2 2" xfId="37898" xr:uid="{198CD68A-DA34-4D73-A05A-75CE189E2449}"/>
    <cellStyle name="Normal 2 14 4 20" xfId="60873" xr:uid="{8BFEB0C1-B2F3-4297-9BB6-1056ABC7F521}"/>
    <cellStyle name="Normal 2 14 4 3" xfId="37899" xr:uid="{C6A008CB-FFEF-4A13-8FB0-6C84BAACDC7C}"/>
    <cellStyle name="Normal 2 14 4 4" xfId="37900" xr:uid="{CDC1063E-5B02-4C36-BE31-EF0A52E0990C}"/>
    <cellStyle name="Normal 2 14 4 5" xfId="37901" xr:uid="{6154F7D2-0D92-4FA0-820D-996B4241CECF}"/>
    <cellStyle name="Normal 2 14 4 6" xfId="37902" xr:uid="{12BA8352-C394-4F4E-8A4E-95B86BE55F2A}"/>
    <cellStyle name="Normal 2 14 4 7" xfId="37903" xr:uid="{983232C0-9696-427D-8080-99E85623E0F1}"/>
    <cellStyle name="Normal 2 14 4 8" xfId="37904" xr:uid="{E8FB875D-84AD-48D1-8744-A49D49A42A0A}"/>
    <cellStyle name="Normal 2 14 4 9" xfId="37905" xr:uid="{BC99854D-4798-4101-BF26-CC15FC5E9430}"/>
    <cellStyle name="Normal 2 14 40" xfId="37906" xr:uid="{778736DD-DE55-4DBF-A1BA-6518224C5896}"/>
    <cellStyle name="Normal 2 14 40 2" xfId="48674" xr:uid="{8775FB9D-F1BE-4DEC-BB44-83236C53ED38}"/>
    <cellStyle name="Normal 2 14 40 2 2" xfId="58745" xr:uid="{2E0551EC-B8BD-4EB5-B393-D36B886EE837}"/>
    <cellStyle name="Normal 2 14 40 2 3" xfId="61314" xr:uid="{63EE1EFC-33BD-4A79-BFAD-FC6DBB07CB82}"/>
    <cellStyle name="Normal 2 14 40 3" xfId="50789" xr:uid="{C13A090E-D6CB-4BF0-BF17-3802AFEEDF46}"/>
    <cellStyle name="Normal 2 14 40 4" xfId="60874" xr:uid="{49DEC696-CA37-48AE-BD03-FB4077ED4795}"/>
    <cellStyle name="Normal 2 14 41" xfId="37907" xr:uid="{5FB08D2D-6CD7-4575-8979-1A8A45D85438}"/>
    <cellStyle name="Normal 2 14 41 2" xfId="48675" xr:uid="{88E3E12A-F60A-4626-BD61-E6CD71D90190}"/>
    <cellStyle name="Normal 2 14 41 2 2" xfId="58746" xr:uid="{16500A89-148B-4B1C-8C1B-CDD5D6CD26AC}"/>
    <cellStyle name="Normal 2 14 41 2 3" xfId="61315" xr:uid="{29BFA2E1-2ABC-4405-A342-889E78592E1A}"/>
    <cellStyle name="Normal 2 14 41 3" xfId="50790" xr:uid="{68C76F7D-45F5-4E68-A957-A63826A0F3AB}"/>
    <cellStyle name="Normal 2 14 41 4" xfId="60875" xr:uid="{33262048-52EE-488E-8B97-D1492EEBA04B}"/>
    <cellStyle name="Normal 2 14 42" xfId="37908" xr:uid="{29F9AB41-AAC8-4CD0-9F9C-C9167AD9F709}"/>
    <cellStyle name="Normal 2 14 42 2" xfId="48676" xr:uid="{3982B496-44F1-46DB-8AC1-6C7E3DBA5851}"/>
    <cellStyle name="Normal 2 14 42 2 2" xfId="58747" xr:uid="{B7E3B58D-57A4-47B5-A2CB-0B6BEB54E64A}"/>
    <cellStyle name="Normal 2 14 42 2 3" xfId="61316" xr:uid="{40179093-10DF-448F-8ED6-448C5656B961}"/>
    <cellStyle name="Normal 2 14 42 3" xfId="50791" xr:uid="{85B47A26-83B2-42D4-8DAE-BDE68058A990}"/>
    <cellStyle name="Normal 2 14 42 4" xfId="60876" xr:uid="{7CEA4875-0128-4D64-BF31-EC302811A92F}"/>
    <cellStyle name="Normal 2 14 43" xfId="37909" xr:uid="{1EDDCC77-90C0-424D-BF23-95008A6B1671}"/>
    <cellStyle name="Normal 2 14 43 2" xfId="48677" xr:uid="{43EF4887-5C5D-4BFB-9057-99389B8906A4}"/>
    <cellStyle name="Normal 2 14 43 2 2" xfId="58748" xr:uid="{199978FC-F05B-4EC2-93D3-D20C4FFDCDAB}"/>
    <cellStyle name="Normal 2 14 43 2 3" xfId="61317" xr:uid="{E7F5AEDD-3FA9-4CBC-9917-887979CCA532}"/>
    <cellStyle name="Normal 2 14 43 3" xfId="50792" xr:uid="{05F96CC3-8519-40B6-9E41-D403AE7F7614}"/>
    <cellStyle name="Normal 2 14 43 4" xfId="60877" xr:uid="{509B317C-2216-4A8E-B086-E3B508690FA0}"/>
    <cellStyle name="Normal 2 14 44" xfId="37910" xr:uid="{6B04840D-64A3-4DF8-9CE5-8E87E57E0F44}"/>
    <cellStyle name="Normal 2 14 44 2" xfId="48678" xr:uid="{2ADF7843-008E-4689-8B60-334A2E880CAD}"/>
    <cellStyle name="Normal 2 14 44 2 2" xfId="58749" xr:uid="{34CE6DE0-7FDE-4F7C-8C19-C0BA118242EF}"/>
    <cellStyle name="Normal 2 14 44 2 3" xfId="61318" xr:uid="{78234BF6-92AE-4C52-BE8E-75409FE6B472}"/>
    <cellStyle name="Normal 2 14 44 3" xfId="50793" xr:uid="{51CD6032-4164-442E-BCEE-8AAA136A29EC}"/>
    <cellStyle name="Normal 2 14 44 4" xfId="60878" xr:uid="{96D53F26-5128-449B-9846-9FB3E0BC9676}"/>
    <cellStyle name="Normal 2 14 45" xfId="37911" xr:uid="{D5CD47E8-A202-4656-B382-8D93B6D135C2}"/>
    <cellStyle name="Normal 2 14 45 2" xfId="48679" xr:uid="{8B171BA7-33E4-4206-847B-FB6DA0DB913C}"/>
    <cellStyle name="Normal 2 14 45 2 2" xfId="58750" xr:uid="{13636062-8237-4616-976F-8EE89C11004A}"/>
    <cellStyle name="Normal 2 14 45 2 3" xfId="61319" xr:uid="{92832780-155A-43AC-BBE7-9C7A1B1CAAE3}"/>
    <cellStyle name="Normal 2 14 45 3" xfId="50794" xr:uid="{6AAC27E9-9BA7-4FF3-9C29-8C1CD3D84C88}"/>
    <cellStyle name="Normal 2 14 45 4" xfId="60879" xr:uid="{C31683CD-9D7E-4767-B417-71737D76DD25}"/>
    <cellStyle name="Normal 2 14 46" xfId="37912" xr:uid="{3F165701-B2EF-4068-93AA-50BF21F0D155}"/>
    <cellStyle name="Normal 2 14 46 2" xfId="48680" xr:uid="{793728BD-A5D7-4109-A6A9-B3806AB0C79A}"/>
    <cellStyle name="Normal 2 14 46 2 2" xfId="58751" xr:uid="{23E5239C-103C-4DAD-87A6-FD55A5235618}"/>
    <cellStyle name="Normal 2 14 46 2 3" xfId="61320" xr:uid="{FEE7F747-46E6-4E31-AC82-CFE806F855EA}"/>
    <cellStyle name="Normal 2 14 46 3" xfId="50795" xr:uid="{D13BA7BA-3D53-4062-9D7C-14ED840261FB}"/>
    <cellStyle name="Normal 2 14 46 4" xfId="60880" xr:uid="{8395BB50-E7A2-4128-A7A0-DA60B8F02D0A}"/>
    <cellStyle name="Normal 2 14 47" xfId="37913" xr:uid="{F0F3C76F-BD5A-454E-B82B-FA79D7DC4C97}"/>
    <cellStyle name="Normal 2 14 47 2" xfId="48681" xr:uid="{032405C3-A73F-4C2F-A95E-782DB8430B7C}"/>
    <cellStyle name="Normal 2 14 47 2 2" xfId="58752" xr:uid="{B6550571-494A-4A0F-8548-D8BC5410878D}"/>
    <cellStyle name="Normal 2 14 47 2 3" xfId="61321" xr:uid="{77F7A891-31A1-4AEC-A173-8BE9D00AC577}"/>
    <cellStyle name="Normal 2 14 47 3" xfId="50796" xr:uid="{2FEA937B-43C2-451A-9395-8DC67E25153B}"/>
    <cellStyle name="Normal 2 14 47 4" xfId="60881" xr:uid="{52615DFB-E506-4FB4-93BC-A2E2AD5916AF}"/>
    <cellStyle name="Normal 2 14 48" xfId="37914" xr:uid="{F4E56891-DC05-44E1-8F5E-9636ADD6A2CF}"/>
    <cellStyle name="Normal 2 14 48 2" xfId="48682" xr:uid="{DC23D1A3-B7B1-4034-9339-F53BDE213621}"/>
    <cellStyle name="Normal 2 14 48 2 2" xfId="58753" xr:uid="{8AE83C9C-C02E-459A-AF71-16054F921FB4}"/>
    <cellStyle name="Normal 2 14 48 2 3" xfId="61322" xr:uid="{1F91AF42-5908-4A4B-B4A9-D9854EF502E7}"/>
    <cellStyle name="Normal 2 14 48 3" xfId="50797" xr:uid="{ACBE3F4F-AC5B-43D0-99BE-0E4FFD339817}"/>
    <cellStyle name="Normal 2 14 48 4" xfId="60882" xr:uid="{3EFAF963-D1C6-4F09-AC8C-BDD49E26960F}"/>
    <cellStyle name="Normal 2 14 49" xfId="37915" xr:uid="{50EBA3F2-87E6-48D9-9523-92B8993C43DB}"/>
    <cellStyle name="Normal 2 14 49 2" xfId="48683" xr:uid="{843D9A25-0CBB-4B22-B485-55C728B5919D}"/>
    <cellStyle name="Normal 2 14 49 2 2" xfId="58754" xr:uid="{D73A8AA7-A380-4052-8A9C-3C0E8EA3B7E8}"/>
    <cellStyle name="Normal 2 14 49 2 3" xfId="61323" xr:uid="{82C02706-5A1D-4938-B775-A8B0CA3BDF5A}"/>
    <cellStyle name="Normal 2 14 49 3" xfId="50798" xr:uid="{B77585BE-0BFD-4105-8D5D-F373B40EC382}"/>
    <cellStyle name="Normal 2 14 49 4" xfId="60883" xr:uid="{F308988F-5E7D-4611-914C-F67BF941DB94}"/>
    <cellStyle name="Normal 2 14 5" xfId="19358" xr:uid="{73410F21-379A-499F-B95E-CE1B62EA9C4C}"/>
    <cellStyle name="Normal 2 14 5 2" xfId="19359" xr:uid="{E2071344-6F52-4B77-81AA-E1585A0C4F08}"/>
    <cellStyle name="Normal 2 14 5 2 2" xfId="58755" xr:uid="{DD257EFD-963C-4241-ACFF-789678DCE2CE}"/>
    <cellStyle name="Normal 2 14 5 2 3" xfId="61324" xr:uid="{BC19C960-E2C8-4DFB-8C49-CDF46F6E6DF9}"/>
    <cellStyle name="Normal 2 14 5 3" xfId="50799" xr:uid="{225A074B-A927-423F-A161-3DE750BA0A9D}"/>
    <cellStyle name="Normal 2 14 5 4" xfId="60884" xr:uid="{5C42D2D5-6DF9-41B6-BA27-B3047C4A93EC}"/>
    <cellStyle name="Normal 2 14 50" xfId="37916" xr:uid="{6537623C-356F-4599-A5C8-8D37012242DB}"/>
    <cellStyle name="Normal 2 14 50 2" xfId="48684" xr:uid="{608EA920-8C7C-483C-A3CB-3F037F312771}"/>
    <cellStyle name="Normal 2 14 50 2 2" xfId="58756" xr:uid="{E15FA2F1-35E1-4D7E-9938-2C0E565DF5FC}"/>
    <cellStyle name="Normal 2 14 50 2 3" xfId="61325" xr:uid="{DC6BB606-D733-4372-81D4-2E83905218E8}"/>
    <cellStyle name="Normal 2 14 50 3" xfId="50800" xr:uid="{7ED82F52-3D6C-4892-BDC3-25FA35F9EFA5}"/>
    <cellStyle name="Normal 2 14 50 4" xfId="60885" xr:uid="{B9619132-81C4-4207-95DE-B45C50AEEDFE}"/>
    <cellStyle name="Normal 2 14 51" xfId="37917" xr:uid="{72BA7C6E-E7CC-403C-9048-0371FFCB489A}"/>
    <cellStyle name="Normal 2 14 51 2" xfId="48685" xr:uid="{6CEF701A-1484-4FF4-A450-E3D888E46400}"/>
    <cellStyle name="Normal 2 14 51 2 2" xfId="58757" xr:uid="{A6079E8E-A2B6-4CA1-BC60-816F511544AC}"/>
    <cellStyle name="Normal 2 14 51 2 3" xfId="61326" xr:uid="{53F94902-1CF9-45AB-8F13-D6F2722C7FC3}"/>
    <cellStyle name="Normal 2 14 51 3" xfId="50801" xr:uid="{50AC8FED-5F44-41B0-A094-3148C1192744}"/>
    <cellStyle name="Normal 2 14 51 4" xfId="60886" xr:uid="{006C8DB9-1FD5-4714-9F40-9EE6EC1F3F8F}"/>
    <cellStyle name="Normal 2 14 52" xfId="37808" xr:uid="{65C4F050-36BC-4BD5-84E9-FD9D765FCB94}"/>
    <cellStyle name="Normal 2 14 6" xfId="19360" xr:uid="{32EF892B-5846-431E-8032-951199E5A28C}"/>
    <cellStyle name="Normal 2 14 6 2" xfId="19361" xr:uid="{97DFA344-D435-40AE-92DB-281758A74451}"/>
    <cellStyle name="Normal 2 14 6 2 2" xfId="58758" xr:uid="{873884AF-D3EC-467A-8F73-0616BA2C0E93}"/>
    <cellStyle name="Normal 2 14 6 2 3" xfId="61327" xr:uid="{3788A594-0441-4241-BEF0-80659235F9CA}"/>
    <cellStyle name="Normal 2 14 6 3" xfId="50802" xr:uid="{3DC17E18-9C0E-41DA-B180-E5642A56CB6A}"/>
    <cellStyle name="Normal 2 14 6 4" xfId="60887" xr:uid="{76E3E12A-5A41-4F3D-A339-B3B0BAEA7A86}"/>
    <cellStyle name="Normal 2 14 7" xfId="19362" xr:uid="{152A1F6F-1492-46BD-89EB-A38F3FAA205E}"/>
    <cellStyle name="Normal 2 14 7 2" xfId="19363" xr:uid="{26332685-70A8-4C7F-A965-956331337E2C}"/>
    <cellStyle name="Normal 2 14 7 2 2" xfId="58759" xr:uid="{DC4A93B2-8B3D-428F-AC9E-1970B937C15D}"/>
    <cellStyle name="Normal 2 14 7 2 3" xfId="61328" xr:uid="{704A10F3-6F61-4219-B5D0-19A9E4876069}"/>
    <cellStyle name="Normal 2 14 7 3" xfId="50803" xr:uid="{46148EF0-03A0-41FB-857E-47CA8580B1B3}"/>
    <cellStyle name="Normal 2 14 7 4" xfId="60888" xr:uid="{56C79D1C-B1CC-4BFD-B1DA-89317C649088}"/>
    <cellStyle name="Normal 2 14 8" xfId="19364" xr:uid="{39360BF1-95E5-47E5-A047-0C9129F4A707}"/>
    <cellStyle name="Normal 2 14 8 2" xfId="19365" xr:uid="{1E6B776C-F42E-4D64-B02B-A414C45182A9}"/>
    <cellStyle name="Normal 2 14 8 2 2" xfId="58760" xr:uid="{5769C6CD-B969-4CE0-A010-96BE86ADB0A2}"/>
    <cellStyle name="Normal 2 14 8 2 3" xfId="61329" xr:uid="{837EB672-2C03-4123-85C2-9AFE540CA8AA}"/>
    <cellStyle name="Normal 2 14 8 3" xfId="50804" xr:uid="{7083132E-6DB6-4AB9-82B9-12C0106CC586}"/>
    <cellStyle name="Normal 2 14 8 4" xfId="60889" xr:uid="{E64C54F9-6EDC-4477-9086-3CC5A543F8F7}"/>
    <cellStyle name="Normal 2 14 9" xfId="19366" xr:uid="{532832E7-D9FC-4F10-B0E3-739114C040F4}"/>
    <cellStyle name="Normal 2 14 9 2" xfId="19367" xr:uid="{A1BEBC3B-A96C-4CB0-BE68-BA99156C95DE}"/>
    <cellStyle name="Normal 2 14 9 2 2" xfId="19368" xr:uid="{67A94297-0B79-4073-8F33-21EE3E022B46}"/>
    <cellStyle name="Normal 2 14 9 2 3" xfId="61330" xr:uid="{045CED78-234D-4E7A-9FC2-50314F05F9C6}"/>
    <cellStyle name="Normal 2 14 9 3" xfId="19369" xr:uid="{ABCAD56E-F243-4CED-BC9E-81FBB2E1F5B5}"/>
    <cellStyle name="Normal 2 14 9 3 2" xfId="19370" xr:uid="{438DA600-83E5-440E-9A7A-6BCE2D9C92BC}"/>
    <cellStyle name="Normal 2 14 9 4" xfId="19371" xr:uid="{DA79A4D0-015D-4339-A68F-06D22673A84B}"/>
    <cellStyle name="Normal 2 14_Rev &amp; Serv Trans (MXP)" xfId="37918" xr:uid="{03BBECF7-CD55-4B80-B5E5-5BE7983C782A}"/>
    <cellStyle name="Normal 2 15" xfId="1572" xr:uid="{03067728-0DCB-4A61-9256-27186E338C53}"/>
    <cellStyle name="Normal 2 15 10" xfId="37920" xr:uid="{039D6E62-1AB9-455A-947B-B57321AB839A}"/>
    <cellStyle name="Normal 2 15 10 2" xfId="48686" xr:uid="{11F5F8E5-00C2-436F-A8FA-03E87396E403}"/>
    <cellStyle name="Normal 2 15 10 2 2" xfId="58761" xr:uid="{A036DFA0-CDC0-4BB8-9388-647B6697DF0A}"/>
    <cellStyle name="Normal 2 15 10 2 3" xfId="61331" xr:uid="{5BBC1795-FFCA-4925-95A1-C9825A10081C}"/>
    <cellStyle name="Normal 2 15 10 3" xfId="50805" xr:uid="{E6723A32-B15E-489F-9674-24E3B5C5DBE1}"/>
    <cellStyle name="Normal 2 15 10 4" xfId="60890" xr:uid="{314DF042-7B08-4A3A-B555-24CA57B323BA}"/>
    <cellStyle name="Normal 2 15 11" xfId="37921" xr:uid="{585255C7-F964-489C-B9AF-2011550F6B23}"/>
    <cellStyle name="Normal 2 15 11 2" xfId="48687" xr:uid="{F1166E47-7709-4823-8C61-0DFEF9699F77}"/>
    <cellStyle name="Normal 2 15 11 2 2" xfId="58762" xr:uid="{05FF19D7-49DE-4921-8C75-27C63EE4E3A4}"/>
    <cellStyle name="Normal 2 15 11 2 3" xfId="61332" xr:uid="{92FD4539-9E52-44A1-8725-8FEBD4B171A2}"/>
    <cellStyle name="Normal 2 15 11 3" xfId="50806" xr:uid="{63C379C5-0B5F-432E-A758-EE41EC6FE189}"/>
    <cellStyle name="Normal 2 15 11 4" xfId="60891" xr:uid="{3B31D1A4-AAC0-4A34-BC07-D8601F014D65}"/>
    <cellStyle name="Normal 2 15 12" xfId="37922" xr:uid="{A3FE836D-61A0-4C45-93BD-71D740B12D7A}"/>
    <cellStyle name="Normal 2 15 12 2" xfId="48688" xr:uid="{CC459010-3A79-4E74-A9C2-AEC6FDD2F62E}"/>
    <cellStyle name="Normal 2 15 12 2 2" xfId="58763" xr:uid="{458569B1-496D-4731-9D1D-445441D8BD64}"/>
    <cellStyle name="Normal 2 15 12 2 3" xfId="61333" xr:uid="{1109B8B3-FCAE-4193-8D6A-E0C2AF3AA75E}"/>
    <cellStyle name="Normal 2 15 12 3" xfId="50807" xr:uid="{745ED2A4-B80F-42B9-A21F-B4F4D99A2B0D}"/>
    <cellStyle name="Normal 2 15 12 4" xfId="60892" xr:uid="{02CAA557-74E4-4EE9-BBB9-BC2B42E6E719}"/>
    <cellStyle name="Normal 2 15 13" xfId="37923" xr:uid="{72C67730-FE1D-401E-A5A0-1798B5565A7E}"/>
    <cellStyle name="Normal 2 15 13 2" xfId="48689" xr:uid="{3B67442E-9214-433A-B290-716362C095FF}"/>
    <cellStyle name="Normal 2 15 13 2 2" xfId="58764" xr:uid="{A37B098B-8208-479E-844F-A78BEDD462F8}"/>
    <cellStyle name="Normal 2 15 13 2 3" xfId="61334" xr:uid="{CE7219F0-28CB-4C5C-94C2-359AEFD3F007}"/>
    <cellStyle name="Normal 2 15 13 3" xfId="50808" xr:uid="{84BBBCEE-37DB-430D-982B-ED2947236A7E}"/>
    <cellStyle name="Normal 2 15 13 4" xfId="60893" xr:uid="{B04BB3A2-E21A-4FA4-8055-1C9E1ADF6F7F}"/>
    <cellStyle name="Normal 2 15 14" xfId="37924" xr:uid="{D11A03A7-AC0F-4651-AE05-5EA7B12CA82B}"/>
    <cellStyle name="Normal 2 15 14 2" xfId="48690" xr:uid="{FFB47E77-3E35-4AAD-8A3B-722884DF5A35}"/>
    <cellStyle name="Normal 2 15 14 2 2" xfId="58765" xr:uid="{A7973542-419F-47A9-B8D1-7425BCE6B629}"/>
    <cellStyle name="Normal 2 15 14 2 3" xfId="61335" xr:uid="{C67D4627-F2B2-4E83-9650-186B26887FE5}"/>
    <cellStyle name="Normal 2 15 14 3" xfId="50809" xr:uid="{6B84180C-69DD-426F-ADB5-050A562BDA5C}"/>
    <cellStyle name="Normal 2 15 14 4" xfId="60894" xr:uid="{940F29A6-C2B4-4C14-9C63-0060D3E4F7D5}"/>
    <cellStyle name="Normal 2 15 15" xfId="37925" xr:uid="{FC4F61F4-CBAD-4328-852D-0DC57001D91A}"/>
    <cellStyle name="Normal 2 15 15 2" xfId="48691" xr:uid="{E1F42ADE-F9A6-4CB6-BC64-CB0E9580310C}"/>
    <cellStyle name="Normal 2 15 15 2 2" xfId="58766" xr:uid="{96FA4F8B-DB99-4DA5-8855-95A56873B0FC}"/>
    <cellStyle name="Normal 2 15 15 2 3" xfId="61336" xr:uid="{B150A1D2-3B7B-4CF0-B746-ECBC9051777B}"/>
    <cellStyle name="Normal 2 15 15 3" xfId="50810" xr:uid="{67C149BD-88E0-4A93-A234-F6791BC87C69}"/>
    <cellStyle name="Normal 2 15 15 4" xfId="60895" xr:uid="{7C5DDF21-48DD-454A-A0B0-07F885AC6F0B}"/>
    <cellStyle name="Normal 2 15 16" xfId="37926" xr:uid="{A7573488-0186-4C39-9D7F-B5B05ACB37C1}"/>
    <cellStyle name="Normal 2 15 16 2" xfId="48692" xr:uid="{63094AA6-EFD7-4D5D-AA55-4D6D689B494B}"/>
    <cellStyle name="Normal 2 15 16 2 2" xfId="58767" xr:uid="{31E0FC4E-C559-4591-93DC-3876F90CEC03}"/>
    <cellStyle name="Normal 2 15 16 2 3" xfId="61337" xr:uid="{DF99C9D2-F5D0-4965-90CA-1BD289754745}"/>
    <cellStyle name="Normal 2 15 16 3" xfId="50811" xr:uid="{63C08243-0D64-4955-84DF-79694BE4F887}"/>
    <cellStyle name="Normal 2 15 16 4" xfId="60896" xr:uid="{1C71D22F-1AC1-46AA-8E39-06C12308ACAF}"/>
    <cellStyle name="Normal 2 15 17" xfId="37927" xr:uid="{EA98FE80-082A-4309-96BD-CE92ACC348EC}"/>
    <cellStyle name="Normal 2 15 17 2" xfId="48693" xr:uid="{01274374-548E-4C43-8C8D-77D696D29FC4}"/>
    <cellStyle name="Normal 2 15 17 2 2" xfId="58768" xr:uid="{D1EB612A-5037-4D37-9F62-3B3CD2BBB2F5}"/>
    <cellStyle name="Normal 2 15 17 2 3" xfId="61338" xr:uid="{D2E1E714-97C5-4F46-AED5-7301BD76DC7D}"/>
    <cellStyle name="Normal 2 15 17 3" xfId="50812" xr:uid="{B91F8E81-9267-45EF-B322-2F8CC78CD262}"/>
    <cellStyle name="Normal 2 15 17 4" xfId="60897" xr:uid="{B7D928D5-E569-45A8-9FE9-9EE1255C3FB3}"/>
    <cellStyle name="Normal 2 15 18" xfId="37928" xr:uid="{BB549191-EA5B-4420-83A4-6F80E6888339}"/>
    <cellStyle name="Normal 2 15 18 2" xfId="48694" xr:uid="{B78D25EB-454D-4922-B220-196865FD6F0C}"/>
    <cellStyle name="Normal 2 15 18 2 2" xfId="58769" xr:uid="{68B1DB11-39D4-46E6-9687-61FD9DA6130C}"/>
    <cellStyle name="Normal 2 15 18 2 3" xfId="61339" xr:uid="{ED1C498F-316E-4590-B8C4-A42273006ECA}"/>
    <cellStyle name="Normal 2 15 18 3" xfId="50813" xr:uid="{EBA5C067-9E55-4182-AA54-66BC03264B4D}"/>
    <cellStyle name="Normal 2 15 18 4" xfId="60898" xr:uid="{42BA3D30-A0C6-4453-97E8-91496838FDBC}"/>
    <cellStyle name="Normal 2 15 19" xfId="37929" xr:uid="{066E17C9-5B38-40E8-8DD6-F66E8D214CE2}"/>
    <cellStyle name="Normal 2 15 19 2" xfId="48695" xr:uid="{15F335CF-3EE9-4932-B497-801718C39E4F}"/>
    <cellStyle name="Normal 2 15 19 2 2" xfId="58770" xr:uid="{507C757A-6C51-403B-ADA6-DEC23C75840F}"/>
    <cellStyle name="Normal 2 15 19 2 3" xfId="61340" xr:uid="{966D4CD2-FDC2-4CB7-930D-0FC6320A694B}"/>
    <cellStyle name="Normal 2 15 19 3" xfId="50814" xr:uid="{0BB7F33C-B5D2-4B5B-B518-CC9DC2ABFD75}"/>
    <cellStyle name="Normal 2 15 19 4" xfId="60899" xr:uid="{C1DC08A4-97F8-43FE-B208-A30311E8E0A1}"/>
    <cellStyle name="Normal 2 15 2" xfId="19372" xr:uid="{02716639-ED8A-4ED8-8A46-44FBEFB4D105}"/>
    <cellStyle name="Normal 2 15 2 10" xfId="37930" xr:uid="{FF0FB075-CF0D-4A74-B7D2-A677C8EF6F89}"/>
    <cellStyle name="Normal 2 15 2 11" xfId="37931" xr:uid="{2DB01D91-A5E9-41CA-A0E2-6011B36F5704}"/>
    <cellStyle name="Normal 2 15 2 12" xfId="37932" xr:uid="{20026B91-885D-4BEF-95BC-BE9C801A9EDE}"/>
    <cellStyle name="Normal 2 15 2 13" xfId="37933" xr:uid="{E55D9346-EE0F-4299-86C5-31B51BF73EE7}"/>
    <cellStyle name="Normal 2 15 2 14" xfId="37934" xr:uid="{F5027542-AFDB-4868-A1DB-8E90FEB2F881}"/>
    <cellStyle name="Normal 2 15 2 15" xfId="37935" xr:uid="{CF5682F4-C521-4A94-A5BB-B7F0CB769D94}"/>
    <cellStyle name="Normal 2 15 2 16" xfId="37936" xr:uid="{C24C73C3-982B-49C5-8E55-FD8665466B28}"/>
    <cellStyle name="Normal 2 15 2 17" xfId="37937" xr:uid="{E2BC9365-58A8-4F3F-B0AD-645FBED6E7A1}"/>
    <cellStyle name="Normal 2 15 2 18" xfId="37938" xr:uid="{010D3BC9-F6E1-4667-A00D-ADD4CD3DA16C}"/>
    <cellStyle name="Normal 2 15 2 19" xfId="37939" xr:uid="{9E24D5A5-F390-4F96-BA80-95FD1C9DC924}"/>
    <cellStyle name="Normal 2 15 2 2" xfId="19373" xr:uid="{0979C3D7-2798-40E6-8B20-CFCC26EB217B}"/>
    <cellStyle name="Normal 2 15 2 2 10" xfId="37941" xr:uid="{7493AB90-4402-459F-ABD5-E5F7B020C88A}"/>
    <cellStyle name="Normal 2 15 2 2 10 2" xfId="48697" xr:uid="{E8AAE713-9138-48E0-BBFD-8042A82E0E37}"/>
    <cellStyle name="Normal 2 15 2 2 10 2 2" xfId="58772" xr:uid="{1320E3FC-0A6D-4667-82AA-248FAAFD7393}"/>
    <cellStyle name="Normal 2 15 2 2 10 2 3" xfId="61342" xr:uid="{E6EB5039-289B-435F-8B67-5C808C615312}"/>
    <cellStyle name="Normal 2 15 2 2 10 3" xfId="50816" xr:uid="{58D14FDA-5F3F-4D8E-B853-E7B26E467095}"/>
    <cellStyle name="Normal 2 15 2 2 10 4" xfId="60901" xr:uid="{E3DE2AB1-1149-4E42-8579-469602D2AEBF}"/>
    <cellStyle name="Normal 2 15 2 2 11" xfId="37942" xr:uid="{B20340FE-CCD4-458F-B783-B78131AF34F2}"/>
    <cellStyle name="Normal 2 15 2 2 11 2" xfId="48698" xr:uid="{A4140A3D-C4EE-4FC9-8A22-EE7CE619A379}"/>
    <cellStyle name="Normal 2 15 2 2 11 2 2" xfId="58773" xr:uid="{A3A63254-FF1B-4856-89FA-83DFEE59ED97}"/>
    <cellStyle name="Normal 2 15 2 2 11 2 3" xfId="61343" xr:uid="{9840B94D-0D56-44F1-A9A4-B385DF28D03B}"/>
    <cellStyle name="Normal 2 15 2 2 11 3" xfId="50817" xr:uid="{A7635446-84EE-4166-AD43-FDD161D0C93A}"/>
    <cellStyle name="Normal 2 15 2 2 11 4" xfId="60902" xr:uid="{EC0ADFB5-96F7-4901-9BFB-C9E554918D8D}"/>
    <cellStyle name="Normal 2 15 2 2 12" xfId="37943" xr:uid="{809C20E8-C047-412D-BD6E-C18008722C91}"/>
    <cellStyle name="Normal 2 15 2 2 12 2" xfId="48699" xr:uid="{B002BE62-E0E3-434A-A360-C0FE2AD4CEA1}"/>
    <cellStyle name="Normal 2 15 2 2 12 2 2" xfId="58774" xr:uid="{6C2DDAD3-608A-42E0-804D-D551FD8BDFAE}"/>
    <cellStyle name="Normal 2 15 2 2 12 2 3" xfId="61344" xr:uid="{18F80B18-29D5-4FB0-A020-D934F2B408CF}"/>
    <cellStyle name="Normal 2 15 2 2 12 3" xfId="50818" xr:uid="{ED4E79F0-4BD4-4D89-BD46-6F6C2503B5F7}"/>
    <cellStyle name="Normal 2 15 2 2 12 4" xfId="60903" xr:uid="{C724FA8D-1C3D-43BC-9461-5CD9B55807AF}"/>
    <cellStyle name="Normal 2 15 2 2 13" xfId="37944" xr:uid="{EB66971B-A1E1-49E8-8E0A-52CDCDE8E2AC}"/>
    <cellStyle name="Normal 2 15 2 2 13 2" xfId="48700" xr:uid="{7EFC78A9-DE50-40EC-B80E-1BB0624BAAFD}"/>
    <cellStyle name="Normal 2 15 2 2 13 2 2" xfId="58775" xr:uid="{D5FADFD6-3094-45EF-9941-8BF466FB7A2E}"/>
    <cellStyle name="Normal 2 15 2 2 13 2 3" xfId="61345" xr:uid="{335392C6-B0E0-4DBE-BB36-0523FF8BAC2B}"/>
    <cellStyle name="Normal 2 15 2 2 13 3" xfId="50819" xr:uid="{034407E8-37FD-4CBD-835F-A025DD32B6A4}"/>
    <cellStyle name="Normal 2 15 2 2 13 4" xfId="60904" xr:uid="{319EFA99-B8C1-45ED-A806-D097F7AF42A0}"/>
    <cellStyle name="Normal 2 15 2 2 14" xfId="37945" xr:uid="{66367D11-5AF1-4E30-A841-076E937D00A4}"/>
    <cellStyle name="Normal 2 15 2 2 14 2" xfId="48701" xr:uid="{F8105313-F15F-46C1-82B5-017C90F3F976}"/>
    <cellStyle name="Normal 2 15 2 2 14 2 2" xfId="58776" xr:uid="{4329A0BD-76FF-466A-8D45-1146E6EB644B}"/>
    <cellStyle name="Normal 2 15 2 2 14 2 3" xfId="61346" xr:uid="{95722FBB-80BF-42F2-893A-C479DF058BB7}"/>
    <cellStyle name="Normal 2 15 2 2 14 3" xfId="50820" xr:uid="{A31E54D2-C11C-42AB-8B81-D010ABDBC175}"/>
    <cellStyle name="Normal 2 15 2 2 14 4" xfId="60905" xr:uid="{9FE142D6-B0D6-4941-B6C2-C28A6AB82E6C}"/>
    <cellStyle name="Normal 2 15 2 2 15" xfId="37946" xr:uid="{893ABFA7-CD56-455B-8497-B73A94DB376A}"/>
    <cellStyle name="Normal 2 15 2 2 15 2" xfId="48702" xr:uid="{5B793C1F-9104-4944-B9DF-26F31DC208EB}"/>
    <cellStyle name="Normal 2 15 2 2 15 2 2" xfId="58777" xr:uid="{5F36B63B-4B28-4A9E-BE2A-5D3FB595B073}"/>
    <cellStyle name="Normal 2 15 2 2 15 2 3" xfId="61347" xr:uid="{59ACB168-A7A0-426D-B62A-731D2B830229}"/>
    <cellStyle name="Normal 2 15 2 2 15 3" xfId="50821" xr:uid="{AB167E2A-A0ED-48F5-B6B6-F5D1528DF585}"/>
    <cellStyle name="Normal 2 15 2 2 15 4" xfId="60906" xr:uid="{F4B77A88-4767-4A22-B415-29E8A2CB9542}"/>
    <cellStyle name="Normal 2 15 2 2 16" xfId="37947" xr:uid="{49242F0C-34BF-4061-8DF7-C7E4AC79EDD2}"/>
    <cellStyle name="Normal 2 15 2 2 16 2" xfId="48703" xr:uid="{CDF4C750-832A-4CEE-B87E-DAA107634D7F}"/>
    <cellStyle name="Normal 2 15 2 2 16 2 2" xfId="58778" xr:uid="{DA16D9A1-4AB7-4188-A5E8-55271DEFF6F6}"/>
    <cellStyle name="Normal 2 15 2 2 16 2 3" xfId="61348" xr:uid="{10B93453-F92F-45AA-B124-BFB4C9B27460}"/>
    <cellStyle name="Normal 2 15 2 2 16 3" xfId="50822" xr:uid="{A57025B7-1375-43C5-BFD1-D26CFCC7FD66}"/>
    <cellStyle name="Normal 2 15 2 2 16 4" xfId="60907" xr:uid="{F244D26E-DE40-4E0A-9BE0-C56568616795}"/>
    <cellStyle name="Normal 2 15 2 2 17" xfId="37948" xr:uid="{FDD52040-F35E-43EF-8039-A7C735B64316}"/>
    <cellStyle name="Normal 2 15 2 2 17 2" xfId="48704" xr:uid="{F2502A7E-CA37-412B-848D-BC10ED6CA9EC}"/>
    <cellStyle name="Normal 2 15 2 2 17 2 2" xfId="58779" xr:uid="{7D122CB7-A837-4136-92E7-87F725F88345}"/>
    <cellStyle name="Normal 2 15 2 2 17 2 3" xfId="61349" xr:uid="{551CC7AE-A931-47E1-B8F7-C5663128013E}"/>
    <cellStyle name="Normal 2 15 2 2 17 3" xfId="50823" xr:uid="{2A360C97-F4A9-4F7B-A38B-53A909E4C27D}"/>
    <cellStyle name="Normal 2 15 2 2 17 4" xfId="60908" xr:uid="{714E679E-10B3-48E3-877B-8B2AD6BD7A34}"/>
    <cellStyle name="Normal 2 15 2 2 18" xfId="37940" xr:uid="{5377B0EC-3D90-4A1A-B316-20F248262909}"/>
    <cellStyle name="Normal 2 15 2 2 2" xfId="37949" xr:uid="{65FEF94F-C3CC-4867-BA1A-C074261214D9}"/>
    <cellStyle name="Normal 2 15 2 2 2 2" xfId="48705" xr:uid="{E91ADC82-6C9E-472B-BA65-05CC34B94DDF}"/>
    <cellStyle name="Normal 2 15 2 2 2 2 2" xfId="58780" xr:uid="{20A550F7-4C83-4889-A1A1-6650209F59E6}"/>
    <cellStyle name="Normal 2 15 2 2 2 2 3" xfId="61350" xr:uid="{2F574A21-E45A-48CD-AA8E-D87C21F96251}"/>
    <cellStyle name="Normal 2 15 2 2 2 3" xfId="50824" xr:uid="{A135CB5F-7BBA-4F5A-BD77-B29B9266FE29}"/>
    <cellStyle name="Normal 2 15 2 2 2 4" xfId="60909" xr:uid="{0F555CB6-BB7A-448C-89F2-3C23DE6B3080}"/>
    <cellStyle name="Normal 2 15 2 2 3" xfId="37950" xr:uid="{06F26921-8A83-46EA-83A6-0A311B784E26}"/>
    <cellStyle name="Normal 2 15 2 2 3 2" xfId="48706" xr:uid="{8142C1D4-C2A0-4B40-A3B3-A47C553BF8D0}"/>
    <cellStyle name="Normal 2 15 2 2 3 2 2" xfId="58781" xr:uid="{E0EBA8BA-9259-4657-B618-A8584B3BBA37}"/>
    <cellStyle name="Normal 2 15 2 2 3 2 3" xfId="61351" xr:uid="{28A2E684-D00B-4598-AF3B-87C84D17F8D8}"/>
    <cellStyle name="Normal 2 15 2 2 3 3" xfId="50825" xr:uid="{EC352480-03B2-4D91-92F0-8BCA49BC27EB}"/>
    <cellStyle name="Normal 2 15 2 2 3 4" xfId="60910" xr:uid="{4B3BFB86-D406-424B-86EB-C624F479C0A0}"/>
    <cellStyle name="Normal 2 15 2 2 4" xfId="37951" xr:uid="{CF3EC116-6F3C-4ACE-B7F7-ECFC12AB4326}"/>
    <cellStyle name="Normal 2 15 2 2 4 2" xfId="48707" xr:uid="{5CFC8463-5722-4E9F-8453-15CDBBF3174B}"/>
    <cellStyle name="Normal 2 15 2 2 4 2 2" xfId="58782" xr:uid="{385CFCD6-AD38-4451-A792-C2CF6B51A8FC}"/>
    <cellStyle name="Normal 2 15 2 2 4 2 3" xfId="61352" xr:uid="{7DD6B75C-A2BF-4646-BEF7-604958155F94}"/>
    <cellStyle name="Normal 2 15 2 2 4 3" xfId="50826" xr:uid="{0D69C945-54C5-4292-A85B-027BB320B6DD}"/>
    <cellStyle name="Normal 2 15 2 2 4 4" xfId="60911" xr:uid="{5D589DB5-C4F4-4E33-B8AD-CB47483F3474}"/>
    <cellStyle name="Normal 2 15 2 2 5" xfId="37952" xr:uid="{34555497-E0B4-4591-9A93-D8035AECC03C}"/>
    <cellStyle name="Normal 2 15 2 2 5 2" xfId="48708" xr:uid="{4722C037-2287-441C-A4C4-C58BA8AB8A74}"/>
    <cellStyle name="Normal 2 15 2 2 5 2 2" xfId="58783" xr:uid="{D298E70F-4C98-448F-A3D4-12C0AB390A96}"/>
    <cellStyle name="Normal 2 15 2 2 5 2 3" xfId="61353" xr:uid="{DB0AED5B-5F65-45E7-B39F-288CE4CE8567}"/>
    <cellStyle name="Normal 2 15 2 2 5 3" xfId="50827" xr:uid="{0F1BF98B-50C7-43C3-9873-02C2542E29BB}"/>
    <cellStyle name="Normal 2 15 2 2 5 4" xfId="60912" xr:uid="{5AD37507-27ED-4FA4-B663-E925FB80D351}"/>
    <cellStyle name="Normal 2 15 2 2 6" xfId="37953" xr:uid="{DF0BE194-26FD-4FB7-978A-A882B2C951E0}"/>
    <cellStyle name="Normal 2 15 2 2 6 2" xfId="48709" xr:uid="{AE5AE981-438A-4B7A-BC2E-5F050B8FA87F}"/>
    <cellStyle name="Normal 2 15 2 2 6 2 2" xfId="58784" xr:uid="{842C5584-0DDD-437D-A7B5-D554F965C483}"/>
    <cellStyle name="Normal 2 15 2 2 6 2 3" xfId="61354" xr:uid="{2E63CE37-C44B-4326-A792-DC1AD47A7A51}"/>
    <cellStyle name="Normal 2 15 2 2 6 3" xfId="50828" xr:uid="{8A58A701-5C87-4548-996C-C726C129659F}"/>
    <cellStyle name="Normal 2 15 2 2 6 4" xfId="60913" xr:uid="{ED3F3A83-B43B-4833-88FD-BBDA2826A1A0}"/>
    <cellStyle name="Normal 2 15 2 2 7" xfId="37954" xr:uid="{776DF397-572D-42F5-8AD8-E252787645A6}"/>
    <cellStyle name="Normal 2 15 2 2 7 2" xfId="48710" xr:uid="{268027BA-8192-4F7B-A03C-C7FBAD31CD0B}"/>
    <cellStyle name="Normal 2 15 2 2 7 2 2" xfId="58785" xr:uid="{9542C27A-BE6A-46C6-836F-902765A19864}"/>
    <cellStyle name="Normal 2 15 2 2 7 2 3" xfId="61355" xr:uid="{632BBA38-808A-42F4-906E-8AC4C645DAD9}"/>
    <cellStyle name="Normal 2 15 2 2 7 3" xfId="50829" xr:uid="{5F5CF206-FDC6-4AA6-B297-6EE9261C37E3}"/>
    <cellStyle name="Normal 2 15 2 2 7 4" xfId="60914" xr:uid="{D9D2759D-D974-498C-B4F6-DC8C36679658}"/>
    <cellStyle name="Normal 2 15 2 2 8" xfId="37955" xr:uid="{9E7D2E78-0B29-4B53-B7C8-46BDE5CC713B}"/>
    <cellStyle name="Normal 2 15 2 2 8 2" xfId="48711" xr:uid="{BD8E6E28-E3ED-4719-981E-9F2D821DDFCA}"/>
    <cellStyle name="Normal 2 15 2 2 8 2 2" xfId="58786" xr:uid="{76E817D1-5F7C-4D2F-95FE-E79645D4A577}"/>
    <cellStyle name="Normal 2 15 2 2 8 2 3" xfId="61356" xr:uid="{85033695-C943-4949-82D1-458F6A593815}"/>
    <cellStyle name="Normal 2 15 2 2 8 3" xfId="50830" xr:uid="{0D03F5A1-B8E0-4873-B2D9-F320A182B279}"/>
    <cellStyle name="Normal 2 15 2 2 8 4" xfId="60915" xr:uid="{01DA3633-9A38-4D8E-928F-367D5ECB0DE8}"/>
    <cellStyle name="Normal 2 15 2 2 9" xfId="37956" xr:uid="{35958F8E-49CC-4B1B-8B98-A47865019259}"/>
    <cellStyle name="Normal 2 15 2 2 9 2" xfId="48712" xr:uid="{F5984BF2-A62B-4C03-A104-2285A04EB8FB}"/>
    <cellStyle name="Normal 2 15 2 2 9 2 2" xfId="58787" xr:uid="{4804F546-352E-4D63-93EA-F162E9E16618}"/>
    <cellStyle name="Normal 2 15 2 2 9 2 3" xfId="61357" xr:uid="{3601DCF6-CF7D-4D01-A410-F2BCB6CABCFE}"/>
    <cellStyle name="Normal 2 15 2 2 9 3" xfId="50831" xr:uid="{55685C34-7095-43A2-97E6-DAFE00B5A3FA}"/>
    <cellStyle name="Normal 2 15 2 2 9 4" xfId="60916" xr:uid="{516D90DD-72BD-43E0-8C11-590FD0E69B34}"/>
    <cellStyle name="Normal 2 15 2 2_Rev &amp; Serv Trans (MXP)" xfId="37957" xr:uid="{A4D0EABE-68C1-46D1-B68B-B7681E551B65}"/>
    <cellStyle name="Normal 2 15 2 20" xfId="48696" xr:uid="{52C6681C-12FF-4284-86B1-E956C031CF33}"/>
    <cellStyle name="Normal 2 15 2 20 2" xfId="58771" xr:uid="{58D12B78-4114-408B-B3A3-47B4E9234E34}"/>
    <cellStyle name="Normal 2 15 2 20 3" xfId="61341" xr:uid="{1E8C91CD-36E4-4BDD-8516-D9267EA974C6}"/>
    <cellStyle name="Normal 2 15 2 21" xfId="50815" xr:uid="{32328C63-3259-4AD8-A74E-E80E039C042D}"/>
    <cellStyle name="Normal 2 15 2 22" xfId="60900" xr:uid="{F539441A-AAA4-46AE-BAC7-D9167C3AEBEF}"/>
    <cellStyle name="Normal 2 15 2 3" xfId="37958" xr:uid="{A17D01A0-7C63-43AE-9BB2-8CB42826D7A8}"/>
    <cellStyle name="Normal 2 15 2 3 2" xfId="48713" xr:uid="{7E186E8E-33B2-4BE6-98FA-ABFDAAC00374}"/>
    <cellStyle name="Normal 2 15 2 3 2 2" xfId="58788" xr:uid="{5BBB29B0-212F-4532-8EB5-13AA30E6F564}"/>
    <cellStyle name="Normal 2 15 2 3 2 3" xfId="61358" xr:uid="{498F8278-F518-4BF9-811B-5E9397C31B14}"/>
    <cellStyle name="Normal 2 15 2 3 3" xfId="50832" xr:uid="{6798ADD4-44FB-47DA-9F4F-FA9CF1962AE2}"/>
    <cellStyle name="Normal 2 15 2 3 4" xfId="60917" xr:uid="{EF8B2312-C1E4-4AB1-BEBA-1C7309499EDA}"/>
    <cellStyle name="Normal 2 15 2 4" xfId="37959" xr:uid="{27D67926-A912-457F-982A-B2548B480073}"/>
    <cellStyle name="Normal 2 15 2 4 2" xfId="48714" xr:uid="{14A082C6-2B19-40B8-B8F4-765B9221FB51}"/>
    <cellStyle name="Normal 2 15 2 4 2 2" xfId="58789" xr:uid="{EA0E0B6A-F139-4930-B697-70E95D86C79E}"/>
    <cellStyle name="Normal 2 15 2 4 2 3" xfId="61359" xr:uid="{EF2E996D-F754-46D0-830F-1B61AA170072}"/>
    <cellStyle name="Normal 2 15 2 4 3" xfId="50833" xr:uid="{DDE67BB3-7FC7-49FE-B020-AF8EC444AD7C}"/>
    <cellStyle name="Normal 2 15 2 4 4" xfId="60918" xr:uid="{2D7D28B7-B840-46BC-85A1-2FE783B2D6B3}"/>
    <cellStyle name="Normal 2 15 2 5" xfId="37960" xr:uid="{DF2F19F3-36A4-4EC6-BBBB-7E69220D9552}"/>
    <cellStyle name="Normal 2 15 2 6" xfId="37961" xr:uid="{DCD33DCC-9384-4249-B9A6-92F5BFA6596C}"/>
    <cellStyle name="Normal 2 15 2 7" xfId="37962" xr:uid="{020D5EF8-F2CA-48E2-93B0-70E0B05928ED}"/>
    <cellStyle name="Normal 2 15 2 8" xfId="37963" xr:uid="{A5FDD4DE-41A8-4E4E-BBD4-EA6E08E94E59}"/>
    <cellStyle name="Normal 2 15 2 9" xfId="37964" xr:uid="{8A7A0DEA-8673-4C6E-9B16-0320D36E5C96}"/>
    <cellStyle name="Normal 2 15 2_Rev &amp; Serv Trans (MXP)" xfId="37965" xr:uid="{D9B3D2E4-6ECF-4305-9DF8-652D72956F0C}"/>
    <cellStyle name="Normal 2 15 20" xfId="37966" xr:uid="{46DDA93E-3A36-4E65-827E-019B8923599A}"/>
    <cellStyle name="Normal 2 15 20 2" xfId="48715" xr:uid="{C7190F55-9AB4-4575-91CA-BCCB97E3452B}"/>
    <cellStyle name="Normal 2 15 20 2 2" xfId="58790" xr:uid="{827F0C76-7EEA-42D5-B9C6-8A387B6FC22B}"/>
    <cellStyle name="Normal 2 15 20 2 3" xfId="61360" xr:uid="{B25C675D-8B2F-4F49-8AFF-FAA10AD936BD}"/>
    <cellStyle name="Normal 2 15 20 3" xfId="50834" xr:uid="{F623EFEF-C16C-45AA-A9C9-E5B10E1DAFCA}"/>
    <cellStyle name="Normal 2 15 20 4" xfId="60919" xr:uid="{1754163A-1581-46A0-93DC-861D36339B09}"/>
    <cellStyle name="Normal 2 15 21" xfId="37967" xr:uid="{15006733-C61A-4F0D-8F28-E6E030925619}"/>
    <cellStyle name="Normal 2 15 21 2" xfId="48716" xr:uid="{E5BB8D53-B6FE-4619-B33D-9559DF7A5C0E}"/>
    <cellStyle name="Normal 2 15 21 2 2" xfId="58791" xr:uid="{0249C274-D2D4-4DE6-B523-77D74F9920C1}"/>
    <cellStyle name="Normal 2 15 21 2 3" xfId="61361" xr:uid="{78AA1335-254C-48D9-86CC-63F0E74E1075}"/>
    <cellStyle name="Normal 2 15 21 3" xfId="50835" xr:uid="{2DA64625-7162-4273-9486-23528F456CBD}"/>
    <cellStyle name="Normal 2 15 21 4" xfId="60920" xr:uid="{192900FE-8B4B-47E7-AED8-902A25FD735A}"/>
    <cellStyle name="Normal 2 15 22" xfId="37968" xr:uid="{69D60E3F-18B6-44BB-94B8-0306A2C87168}"/>
    <cellStyle name="Normal 2 15 22 2" xfId="48717" xr:uid="{D6DC38E8-A830-45CE-BBFD-3E4A4A288C4C}"/>
    <cellStyle name="Normal 2 15 22 2 2" xfId="58792" xr:uid="{5614A6A9-C2DB-45CA-8443-60AF8A9F4AC0}"/>
    <cellStyle name="Normal 2 15 22 2 3" xfId="61362" xr:uid="{AA89257F-D4A0-4527-AB90-557A2EC12DCA}"/>
    <cellStyle name="Normal 2 15 22 3" xfId="50836" xr:uid="{AC84BE54-3228-4DDD-8D9F-B7C3618C79B5}"/>
    <cellStyle name="Normal 2 15 22 4" xfId="60921" xr:uid="{48575E44-FF4C-4467-A998-D9C83E2A2D5A}"/>
    <cellStyle name="Normal 2 15 23" xfId="37969" xr:uid="{AD06FB93-FE28-4805-AE0F-22B74E15DCB6}"/>
    <cellStyle name="Normal 2 15 23 2" xfId="48718" xr:uid="{644CBFEF-48F3-4D4A-8A66-BD69EA70B4E3}"/>
    <cellStyle name="Normal 2 15 23 2 2" xfId="58793" xr:uid="{1714289F-A5A1-46E3-80B5-73A4A1C69F1C}"/>
    <cellStyle name="Normal 2 15 23 2 3" xfId="61363" xr:uid="{51F7F84E-4907-4756-B4A2-47D000FD1863}"/>
    <cellStyle name="Normal 2 15 23 3" xfId="50837" xr:uid="{64CA125C-F679-4F98-8B6C-BB515EC1E2A2}"/>
    <cellStyle name="Normal 2 15 23 4" xfId="60922" xr:uid="{91DA89D6-C11A-40F7-9301-42822D109227}"/>
    <cellStyle name="Normal 2 15 24" xfId="37970" xr:uid="{EF4B4FC3-5D79-4811-823E-61E4BFC20CB9}"/>
    <cellStyle name="Normal 2 15 24 2" xfId="48719" xr:uid="{24FD802F-0ADE-4550-A118-8BDB0034E5D7}"/>
    <cellStyle name="Normal 2 15 24 2 2" xfId="58794" xr:uid="{321653B1-3263-47AF-A7A8-16EF516BA152}"/>
    <cellStyle name="Normal 2 15 24 2 3" xfId="61364" xr:uid="{2FDF9033-DB02-492B-80B9-2AD7E1B24AD4}"/>
    <cellStyle name="Normal 2 15 24 3" xfId="50838" xr:uid="{0D5004D1-485A-46BB-8987-0267428789B1}"/>
    <cellStyle name="Normal 2 15 24 4" xfId="60923" xr:uid="{DEE53377-4740-4EE3-85F2-D021C73738F9}"/>
    <cellStyle name="Normal 2 15 25" xfId="37971" xr:uid="{D71BE73D-4E56-4DC6-949C-1D060A169580}"/>
    <cellStyle name="Normal 2 15 25 2" xfId="48720" xr:uid="{41B383DB-C559-40B2-BE3C-C95CC250B742}"/>
    <cellStyle name="Normal 2 15 25 2 2" xfId="58795" xr:uid="{8D38CA16-76E4-44FA-9CFA-E4464F7B6557}"/>
    <cellStyle name="Normal 2 15 25 2 3" xfId="61365" xr:uid="{FC8AEC47-0E6D-453E-85C6-DD55CC9ABDD6}"/>
    <cellStyle name="Normal 2 15 25 3" xfId="50839" xr:uid="{5BD25ECB-7082-4703-83D3-6F7435995E79}"/>
    <cellStyle name="Normal 2 15 25 4" xfId="60924" xr:uid="{2C7E70F8-6559-48BD-8269-B5874D2507B5}"/>
    <cellStyle name="Normal 2 15 26" xfId="37972" xr:uid="{B743BB12-3025-4D43-9DA3-B7B8D7D10DA3}"/>
    <cellStyle name="Normal 2 15 26 2" xfId="48721" xr:uid="{F4776ECC-C7B1-4130-A4F2-8BA012E5CFB1}"/>
    <cellStyle name="Normal 2 15 26 2 2" xfId="58796" xr:uid="{5BDB7898-7310-4369-A75A-B9624044B626}"/>
    <cellStyle name="Normal 2 15 26 2 3" xfId="61366" xr:uid="{6AA49B10-EF36-421E-AD5E-619C45BD83AC}"/>
    <cellStyle name="Normal 2 15 26 3" xfId="50840" xr:uid="{AB10A69F-07A9-43A3-95FB-94D77DB31409}"/>
    <cellStyle name="Normal 2 15 26 4" xfId="60925" xr:uid="{1C70D7D9-CEE4-4A8D-AD6C-6C2F1AF17C09}"/>
    <cellStyle name="Normal 2 15 27" xfId="37973" xr:uid="{D4E1699C-932A-4AC7-99AA-1FC83CD1AAA3}"/>
    <cellStyle name="Normal 2 15 27 2" xfId="48722" xr:uid="{18D3A311-1233-4C6C-B3E6-FF5732735B9E}"/>
    <cellStyle name="Normal 2 15 27 2 2" xfId="58797" xr:uid="{BC202C22-69C9-42BA-94F6-07B6EFCE2A30}"/>
    <cellStyle name="Normal 2 15 27 2 3" xfId="61367" xr:uid="{9B675F31-055C-4FFA-8BDF-7A5C047D677B}"/>
    <cellStyle name="Normal 2 15 27 3" xfId="50841" xr:uid="{B9D026B7-B5C8-43B3-B935-4C596F4D02AC}"/>
    <cellStyle name="Normal 2 15 27 4" xfId="60926" xr:uid="{FB7FB9C9-6572-4D52-B346-546E6EA9691B}"/>
    <cellStyle name="Normal 2 15 28" xfId="37974" xr:uid="{5F20E2A7-3645-43EA-A51E-BD59911175C4}"/>
    <cellStyle name="Normal 2 15 28 2" xfId="48723" xr:uid="{59CA4432-7E39-47D2-83C8-7D6D4EF428E4}"/>
    <cellStyle name="Normal 2 15 28 2 2" xfId="58798" xr:uid="{854D244D-5E07-4ACB-91FA-EF5B4F94C0D6}"/>
    <cellStyle name="Normal 2 15 28 2 3" xfId="61368" xr:uid="{1D51115E-875B-4A0F-AC4F-D50CC53385F5}"/>
    <cellStyle name="Normal 2 15 28 3" xfId="50842" xr:uid="{45BADDB8-63BC-4F77-93C1-C2D52599A575}"/>
    <cellStyle name="Normal 2 15 28 4" xfId="60927" xr:uid="{11D0B3A0-6853-4441-863A-21F838AE3798}"/>
    <cellStyle name="Normal 2 15 29" xfId="37975" xr:uid="{12157EB1-993F-4A22-8580-B6EF0C569D27}"/>
    <cellStyle name="Normal 2 15 29 2" xfId="48724" xr:uid="{FA74EFA1-B212-4E57-AB70-46C4D76972CE}"/>
    <cellStyle name="Normal 2 15 29 2 2" xfId="58799" xr:uid="{57201FA7-4561-44BA-A469-1F0E6BC7DE4C}"/>
    <cellStyle name="Normal 2 15 29 2 3" xfId="61369" xr:uid="{26ACFC3B-FCA5-4A81-8212-13D29943AF6E}"/>
    <cellStyle name="Normal 2 15 29 3" xfId="50843" xr:uid="{3F3FA5BC-AD97-40FE-8A35-BEC7DB11F92D}"/>
    <cellStyle name="Normal 2 15 29 4" xfId="60928" xr:uid="{EFE0DB7F-FC07-4D93-B37D-3E803F5136B9}"/>
    <cellStyle name="Normal 2 15 3" xfId="19374" xr:uid="{11C57076-67BC-47B2-B704-0C76346584B0}"/>
    <cellStyle name="Normal 2 15 3 10" xfId="37976" xr:uid="{35556D19-953F-42F1-B885-C2878EE6CB96}"/>
    <cellStyle name="Normal 2 15 3 11" xfId="37977" xr:uid="{74083EDA-21B9-43AA-A6DE-F1B94B987FA5}"/>
    <cellStyle name="Normal 2 15 3 12" xfId="37978" xr:uid="{DBA98FA1-E412-4314-8F50-5598C03C3CD9}"/>
    <cellStyle name="Normal 2 15 3 13" xfId="37979" xr:uid="{D9EA8F46-802E-4288-AABE-619AC47F71E7}"/>
    <cellStyle name="Normal 2 15 3 14" xfId="37980" xr:uid="{3F25D3BF-1F70-46D7-8582-7C8822A33DE5}"/>
    <cellStyle name="Normal 2 15 3 15" xfId="37981" xr:uid="{BBD5ACE3-2CA0-4B48-BEFB-9050D8069B80}"/>
    <cellStyle name="Normal 2 15 3 16" xfId="37982" xr:uid="{FBB104BC-F1D0-4022-AC98-4E1C15EBE03B}"/>
    <cellStyle name="Normal 2 15 3 17" xfId="37983" xr:uid="{BF14ED5F-52C6-42B4-8424-E9E47E126606}"/>
    <cellStyle name="Normal 2 15 3 18" xfId="48725" xr:uid="{D1B169A2-D291-4143-98B6-A8E9CA217B21}"/>
    <cellStyle name="Normal 2 15 3 18 2" xfId="58800" xr:uid="{014049D7-3427-4EC1-9848-2B98905EEFB5}"/>
    <cellStyle name="Normal 2 15 3 18 3" xfId="61370" xr:uid="{83742B9A-C468-498F-9A7E-85C81206DCD5}"/>
    <cellStyle name="Normal 2 15 3 19" xfId="50844" xr:uid="{C22672D1-8DB0-4409-85E0-D505135D0A70}"/>
    <cellStyle name="Normal 2 15 3 2" xfId="19375" xr:uid="{76338817-8675-4B54-A762-2DE160FDDC80}"/>
    <cellStyle name="Normal 2 15 3 2 2" xfId="19376" xr:uid="{686FEEA5-EF7A-42A7-ACD3-6637B1B3FA3B}"/>
    <cellStyle name="Normal 2 15 3 2 3" xfId="37984" xr:uid="{91C9B18D-019C-45AA-A801-E4E1BBA9DEB7}"/>
    <cellStyle name="Normal 2 15 3 20" xfId="60929" xr:uid="{0F811778-E06F-4BE4-9AF8-DA3D1A9605CA}"/>
    <cellStyle name="Normal 2 15 3 3" xfId="19377" xr:uid="{4EEB0B9D-E545-47C5-8C89-D2A4F8EA5919}"/>
    <cellStyle name="Normal 2 15 3 3 2" xfId="37985" xr:uid="{FC4F9165-06F5-466E-8AAB-F871E31160E9}"/>
    <cellStyle name="Normal 2 15 3 4" xfId="37986" xr:uid="{960C73C0-1AAF-47CD-BD70-EA2C56C10E71}"/>
    <cellStyle name="Normal 2 15 3 5" xfId="37987" xr:uid="{C369B64E-CE0A-4D2A-9A0E-9A24BDEE5B8D}"/>
    <cellStyle name="Normal 2 15 3 6" xfId="37988" xr:uid="{AB740D57-3958-4704-B9B7-B8E9EC17D42C}"/>
    <cellStyle name="Normal 2 15 3 7" xfId="37989" xr:uid="{833C91A5-411A-4B0D-A0FC-D1FAB9D76983}"/>
    <cellStyle name="Normal 2 15 3 8" xfId="37990" xr:uid="{3E0C6377-3DC4-4A71-B5E7-44A3B0F1747B}"/>
    <cellStyle name="Normal 2 15 3 9" xfId="37991" xr:uid="{986D87DE-8656-4CD1-B369-7F6D043CE9F2}"/>
    <cellStyle name="Normal 2 15 3_Rev &amp; Serv Trans (MXP)" xfId="37992" xr:uid="{48BE824C-9872-44D8-B1FA-AA0FD2C4D7FB}"/>
    <cellStyle name="Normal 2 15 30" xfId="37993" xr:uid="{60592043-63C7-40FA-BADD-8F200088AE6A}"/>
    <cellStyle name="Normal 2 15 30 2" xfId="48726" xr:uid="{B24DE0D7-4AAE-4DFD-9A54-8A0627C8E93C}"/>
    <cellStyle name="Normal 2 15 30 2 2" xfId="58801" xr:uid="{F362EC23-BAB4-45CC-B281-2B7FDC92DF3D}"/>
    <cellStyle name="Normal 2 15 30 2 3" xfId="61371" xr:uid="{F9E39441-C044-4711-86A1-3C2C8DAAC41B}"/>
    <cellStyle name="Normal 2 15 30 3" xfId="50845" xr:uid="{5A4F81C1-C0CE-44F8-9537-E32507435048}"/>
    <cellStyle name="Normal 2 15 30 4" xfId="60930" xr:uid="{F3E947A4-8C32-4049-B9C3-E412C27DCFC0}"/>
    <cellStyle name="Normal 2 15 31" xfId="37994" xr:uid="{113ED341-6A63-463C-8F7D-8D08049E5295}"/>
    <cellStyle name="Normal 2 15 31 2" xfId="48727" xr:uid="{6E1D2712-57D4-46F8-A19F-35D6913A6BB1}"/>
    <cellStyle name="Normal 2 15 31 2 2" xfId="58802" xr:uid="{21A5F83D-E4E2-472E-B5E2-00C1E2795B44}"/>
    <cellStyle name="Normal 2 15 31 2 3" xfId="61372" xr:uid="{A02DB3FC-E793-4D6F-9728-E51280BEC221}"/>
    <cellStyle name="Normal 2 15 31 3" xfId="50846" xr:uid="{FB972ED5-5AE5-47D8-939D-330FD555D2DA}"/>
    <cellStyle name="Normal 2 15 31 4" xfId="60931" xr:uid="{3421D60D-6F16-4F64-96FC-412ED3E86986}"/>
    <cellStyle name="Normal 2 15 32" xfId="37995" xr:uid="{0989534A-4E49-4385-BD9E-989E57F27926}"/>
    <cellStyle name="Normal 2 15 32 2" xfId="48728" xr:uid="{340D107D-AF7C-4E3A-A754-F43229C7C948}"/>
    <cellStyle name="Normal 2 15 32 2 2" xfId="58803" xr:uid="{1DB28B23-D8E2-4943-A7BC-5F7569E02B6A}"/>
    <cellStyle name="Normal 2 15 32 2 3" xfId="61373" xr:uid="{3A70E306-FD42-4CB1-A081-CB4A3B06520A}"/>
    <cellStyle name="Normal 2 15 32 3" xfId="50847" xr:uid="{41A079BD-4530-480B-8AC3-7B03B6E583C2}"/>
    <cellStyle name="Normal 2 15 32 4" xfId="60932" xr:uid="{81AEB881-9F48-4CC3-8968-6FCC5D1DD3E1}"/>
    <cellStyle name="Normal 2 15 33" xfId="37996" xr:uid="{04D01F52-28F0-475E-A7DD-0195AB16CA0A}"/>
    <cellStyle name="Normal 2 15 33 2" xfId="48729" xr:uid="{04C6E720-C341-4047-AD0D-0273ACB4D8A2}"/>
    <cellStyle name="Normal 2 15 33 2 2" xfId="58804" xr:uid="{5A67A5D5-07F2-46CC-88E3-008B6D5F4A22}"/>
    <cellStyle name="Normal 2 15 33 2 3" xfId="61374" xr:uid="{CB951E81-7F72-4E8A-8770-4B67AF2E82DB}"/>
    <cellStyle name="Normal 2 15 33 3" xfId="50848" xr:uid="{D0791216-E8A5-49D8-A1FB-2B8A82DE87A9}"/>
    <cellStyle name="Normal 2 15 33 4" xfId="60933" xr:uid="{34416D8E-6CCE-4308-8070-49DACA7082E2}"/>
    <cellStyle name="Normal 2 15 34" xfId="37997" xr:uid="{5CC912D7-EFA4-4297-8CE8-0A3557C4B9AB}"/>
    <cellStyle name="Normal 2 15 34 2" xfId="48730" xr:uid="{2896EDE3-E11B-4595-8B6A-A6ACC23F63D4}"/>
    <cellStyle name="Normal 2 15 34 2 2" xfId="58805" xr:uid="{FBEBF252-AA53-45DC-A78A-FF0A0FB6227F}"/>
    <cellStyle name="Normal 2 15 34 2 3" xfId="61375" xr:uid="{90BE0B48-6207-4E28-B72F-3A940AB07A8B}"/>
    <cellStyle name="Normal 2 15 34 3" xfId="50849" xr:uid="{22DEFE0C-589E-43D3-A7CE-6AFD7E438354}"/>
    <cellStyle name="Normal 2 15 34 4" xfId="60934" xr:uid="{484ED934-948E-413C-A5A5-52DAD84B206E}"/>
    <cellStyle name="Normal 2 15 35" xfId="37998" xr:uid="{2FB4C0BC-B608-4CCD-97E9-BFC4463CDC18}"/>
    <cellStyle name="Normal 2 15 35 2" xfId="48731" xr:uid="{B3EE154E-C753-425C-AF59-F9A7D9B3C7A8}"/>
    <cellStyle name="Normal 2 15 35 2 2" xfId="58806" xr:uid="{7AA006A1-5144-4803-B3E3-B1020F490092}"/>
    <cellStyle name="Normal 2 15 35 2 3" xfId="61376" xr:uid="{4FBD497D-E430-49A4-AC51-BA6873509235}"/>
    <cellStyle name="Normal 2 15 35 3" xfId="50850" xr:uid="{E09A45E4-C60A-403A-979C-C0DCC6ABB893}"/>
    <cellStyle name="Normal 2 15 35 4" xfId="60935" xr:uid="{8AB78FC1-6D22-4CD1-877A-D4C0921D13C8}"/>
    <cellStyle name="Normal 2 15 36" xfId="37999" xr:uid="{6A81B8F7-72F9-4B3F-906A-AB7241464BC6}"/>
    <cellStyle name="Normal 2 15 36 2" xfId="48732" xr:uid="{9D0A162B-1F23-40AF-A906-372C0D629CA9}"/>
    <cellStyle name="Normal 2 15 36 2 2" xfId="58807" xr:uid="{A82727CD-975D-4C0B-B5F2-D3649642C57D}"/>
    <cellStyle name="Normal 2 15 36 2 3" xfId="61377" xr:uid="{827544CD-3DEA-4577-ACCA-20BE35CF2E1B}"/>
    <cellStyle name="Normal 2 15 36 3" xfId="50851" xr:uid="{A02A40A2-B801-454A-811A-114B6BEBEBC8}"/>
    <cellStyle name="Normal 2 15 36 4" xfId="60936" xr:uid="{750B9E91-0C54-42AB-AA8A-E551713BCBC5}"/>
    <cellStyle name="Normal 2 15 37" xfId="38000" xr:uid="{B8CD522F-C2DD-44E8-AA9C-D651E00C8612}"/>
    <cellStyle name="Normal 2 15 37 2" xfId="48733" xr:uid="{3B8B71BC-F1DC-491D-8FBB-F48B89AB7549}"/>
    <cellStyle name="Normal 2 15 37 2 2" xfId="58808" xr:uid="{84A5D79F-9CF1-4218-BE39-36BCE74D38B2}"/>
    <cellStyle name="Normal 2 15 37 2 3" xfId="61378" xr:uid="{3409863E-3FD7-42F8-9678-10704C90BB3D}"/>
    <cellStyle name="Normal 2 15 37 3" xfId="50852" xr:uid="{656ADB9A-60BE-4021-BF7F-D978C887F8CD}"/>
    <cellStyle name="Normal 2 15 37 4" xfId="60937" xr:uid="{99882427-89AE-4B30-B256-8318B6ADBF30}"/>
    <cellStyle name="Normal 2 15 38" xfId="38001" xr:uid="{8CB923C7-7582-44C7-A3D7-ED2CBCF3036A}"/>
    <cellStyle name="Normal 2 15 38 2" xfId="50853" xr:uid="{DE40B8FA-590D-4977-A260-C0741EF76A17}"/>
    <cellStyle name="Normal 2 15 39" xfId="38002" xr:uid="{6154B30E-4272-40CE-AD26-B1F898442391}"/>
    <cellStyle name="Normal 2 15 39 2" xfId="50854" xr:uid="{9D9AEE51-D082-491B-98F8-504912D5D8B3}"/>
    <cellStyle name="Normal 2 15 4" xfId="19378" xr:uid="{715AA82C-76AF-42B3-B926-CD853ED13D76}"/>
    <cellStyle name="Normal 2 15 4 10" xfId="38004" xr:uid="{52E08705-4260-4125-AEEF-E1EE04CE317A}"/>
    <cellStyle name="Normal 2 15 4 10 2" xfId="50856" xr:uid="{40D5562F-C13B-40B9-9B00-E94DD03CD371}"/>
    <cellStyle name="Normal 2 15 4 11" xfId="38005" xr:uid="{B8D54AA5-80A0-4CA1-866D-BA033DAF2A24}"/>
    <cellStyle name="Normal 2 15 4 11 2" xfId="50857" xr:uid="{5833B7EB-925A-4A45-90ED-E27BC8B7260A}"/>
    <cellStyle name="Normal 2 15 4 12" xfId="38006" xr:uid="{F0DD9188-059A-47BE-9A7C-4AF9710ECCB3}"/>
    <cellStyle name="Normal 2 15 4 12 2" xfId="50858" xr:uid="{14C4191B-FD10-4FBD-B61A-2FFE31680F1C}"/>
    <cellStyle name="Normal 2 15 4 13" xfId="38007" xr:uid="{1E3E5640-137D-49F4-8B4E-702A54E8FBB6}"/>
    <cellStyle name="Normal 2 15 4 13 2" xfId="50859" xr:uid="{F5911872-3541-474B-A0B3-0F0D52D25716}"/>
    <cellStyle name="Normal 2 15 4 14" xfId="38008" xr:uid="{2F56C83C-435B-44CE-8572-4EBD6BF7E75B}"/>
    <cellStyle name="Normal 2 15 4 14 2" xfId="50860" xr:uid="{072BF88F-C961-4C17-A402-40D16349F093}"/>
    <cellStyle name="Normal 2 15 4 15" xfId="38009" xr:uid="{830C9471-BAC4-4343-A691-FD7600A8830B}"/>
    <cellStyle name="Normal 2 15 4 15 2" xfId="50861" xr:uid="{C9C42A4C-9E7A-4DF6-8B70-65802D011D5C}"/>
    <cellStyle name="Normal 2 15 4 16" xfId="38010" xr:uid="{2253DC8A-D359-4566-B647-DB734A039474}"/>
    <cellStyle name="Normal 2 15 4 16 2" xfId="50862" xr:uid="{BDA9544F-EE76-4076-B504-6D69A0994C05}"/>
    <cellStyle name="Normal 2 15 4 17" xfId="38011" xr:uid="{1B6F4055-CC8D-4C27-AF8C-E5E5697F9B55}"/>
    <cellStyle name="Normal 2 15 4 17 2" xfId="50863" xr:uid="{48FCA305-0695-4218-82E4-C66A5F8605FC}"/>
    <cellStyle name="Normal 2 15 4 18" xfId="50855" xr:uid="{117A80ED-BDE1-4F59-BBB3-3127B735B608}"/>
    <cellStyle name="Normal 2 15 4 19" xfId="38003" xr:uid="{038E5779-DB06-4C95-B721-AB1BE102B96D}"/>
    <cellStyle name="Normal 2 15 4 2" xfId="38012" xr:uid="{31C9271A-CED3-4FEF-A9CF-44D235A45912}"/>
    <cellStyle name="Normal 2 15 4 2 2" xfId="50864" xr:uid="{A67D228A-E5E2-4206-A863-6C1B6B519F58}"/>
    <cellStyle name="Normal 2 15 4 3" xfId="38013" xr:uid="{DBEDD79E-A50A-4090-9311-62F4329723E3}"/>
    <cellStyle name="Normal 2 15 4 3 2" xfId="50865" xr:uid="{4B9CEBA8-ED7C-4D9C-B3F1-3678E69F4A09}"/>
    <cellStyle name="Normal 2 15 4 4" xfId="38014" xr:uid="{4DBF5B41-8055-4414-901E-5836B37ACB82}"/>
    <cellStyle name="Normal 2 15 4 4 2" xfId="50866" xr:uid="{97ACEFFC-AD78-4261-95BC-BF07F5FF751B}"/>
    <cellStyle name="Normal 2 15 4 5" xfId="38015" xr:uid="{ACA7DA2E-6C19-4BE3-B451-FB0F91D21A9C}"/>
    <cellStyle name="Normal 2 15 4 5 2" xfId="50867" xr:uid="{96605D5E-808D-4125-858E-BA34BE80B003}"/>
    <cellStyle name="Normal 2 15 4 6" xfId="38016" xr:uid="{32EB7037-5BF4-48CA-9FCF-B2B32248757B}"/>
    <cellStyle name="Normal 2 15 4 6 2" xfId="50868" xr:uid="{7DC69AC0-8A54-4E1F-A0BB-B5B5AE08422B}"/>
    <cellStyle name="Normal 2 15 4 7" xfId="38017" xr:uid="{14E7A4F1-B3C4-4D27-B25E-9FEEB95DEA2E}"/>
    <cellStyle name="Normal 2 15 4 7 2" xfId="50869" xr:uid="{409EC7E0-F443-4C25-B486-4F7E6A72B7D9}"/>
    <cellStyle name="Normal 2 15 4 8" xfId="38018" xr:uid="{D7EA7C64-5ECA-4FBB-9F67-8F3F8B009FBE}"/>
    <cellStyle name="Normal 2 15 4 8 2" xfId="50870" xr:uid="{788394D6-2A14-4120-BAEE-3A8617452054}"/>
    <cellStyle name="Normal 2 15 4 9" xfId="38019" xr:uid="{9A7A5454-33D8-43B7-82CB-147753C4B8CD}"/>
    <cellStyle name="Normal 2 15 4 9 2" xfId="50871" xr:uid="{D771D7CA-109F-4C3B-8A17-049C996C980F}"/>
    <cellStyle name="Normal 2 15 40" xfId="38020" xr:uid="{95C6CDE7-65D3-4BF0-A4FE-45F041E7D212}"/>
    <cellStyle name="Normal 2 15 40 2" xfId="50872" xr:uid="{2FED03D3-CD54-4922-A0F5-18699C513A5B}"/>
    <cellStyle name="Normal 2 15 41" xfId="38021" xr:uid="{8B8D6564-8BA8-45A5-B61D-2E3F7212A8DA}"/>
    <cellStyle name="Normal 2 15 41 2" xfId="50873" xr:uid="{6E4C56CB-474E-4E21-9654-CBCFDFAABDC9}"/>
    <cellStyle name="Normal 2 15 42" xfId="38022" xr:uid="{22383E79-570C-4ABD-940D-16D2F9C9D391}"/>
    <cellStyle name="Normal 2 15 42 2" xfId="50874" xr:uid="{0D560675-7BEB-4A7A-8C24-12DB57E2863C}"/>
    <cellStyle name="Normal 2 15 43" xfId="38023" xr:uid="{75BCC5A2-E430-49F7-9727-CF0599F2D538}"/>
    <cellStyle name="Normal 2 15 43 2" xfId="50875" xr:uid="{337B3D6C-01B0-4B17-AB0C-BB52980A97EA}"/>
    <cellStyle name="Normal 2 15 44" xfId="38024" xr:uid="{C7702211-ED7D-4A8B-B59E-18201ECF020F}"/>
    <cellStyle name="Normal 2 15 44 2" xfId="50876" xr:uid="{005A0A6A-CFD6-4755-9416-BD4B6BCB801E}"/>
    <cellStyle name="Normal 2 15 45" xfId="38025" xr:uid="{81B1B9A4-71C7-4334-B36C-A75B26AEF5EE}"/>
    <cellStyle name="Normal 2 15 45 2" xfId="50877" xr:uid="{87E6089A-1134-49ED-B774-0C8299143EE5}"/>
    <cellStyle name="Normal 2 15 46" xfId="38026" xr:uid="{89786A33-0E10-4526-AFD0-BE82CADB2964}"/>
    <cellStyle name="Normal 2 15 46 2" xfId="50878" xr:uid="{6F7CB194-2D77-4252-A62A-F60F94571876}"/>
    <cellStyle name="Normal 2 15 47" xfId="38027" xr:uid="{5759F56A-2E95-40F8-8A0D-6A2BFCF48F41}"/>
    <cellStyle name="Normal 2 15 47 2" xfId="50879" xr:uid="{EB4FAF42-D378-4406-948F-856ABE67152B}"/>
    <cellStyle name="Normal 2 15 48" xfId="38028" xr:uid="{8C3DE375-7EB5-430B-821B-41B1F1390513}"/>
    <cellStyle name="Normal 2 15 48 2" xfId="50880" xr:uid="{4FEE76A6-2FF0-4C50-9401-8C15F1FDA1CC}"/>
    <cellStyle name="Normal 2 15 49" xfId="38029" xr:uid="{0A29FE7C-B2FA-46ED-8E2F-B559D4A1AA08}"/>
    <cellStyle name="Normal 2 15 49 2" xfId="50881" xr:uid="{F05AFB46-913C-4CB5-ABAF-F73D49043FF7}"/>
    <cellStyle name="Normal 2 15 5" xfId="33281" xr:uid="{8C0B0035-43FB-40C6-BCA3-DFA6F7279065}"/>
    <cellStyle name="Normal 2 15 5 2" xfId="50882" xr:uid="{E31925FA-5869-4D73-8B74-41FA6ED4512C}"/>
    <cellStyle name="Normal 2 15 5 3" xfId="38030" xr:uid="{042DA3ED-3F40-4EC6-805B-F6B2E7091FB7}"/>
    <cellStyle name="Normal 2 15 50" xfId="38031" xr:uid="{17CD86A2-5C77-4CDC-93B2-3257357CE44D}"/>
    <cellStyle name="Normal 2 15 50 2" xfId="50883" xr:uid="{117E3F95-5463-4A0A-B625-9A96EF2C6511}"/>
    <cellStyle name="Normal 2 15 51" xfId="38032" xr:uid="{C43C8488-DD67-41BC-B102-82E16E1B44A0}"/>
    <cellStyle name="Normal 2 15 51 2" xfId="50884" xr:uid="{344CDF17-7A35-43DF-8C1F-9CEC3270C7CD}"/>
    <cellStyle name="Normal 2 15 52" xfId="37919" xr:uid="{6E6AF19B-1BF4-46F1-9304-3412923ABCB2}"/>
    <cellStyle name="Normal 2 15 6" xfId="38033" xr:uid="{05629834-1B60-4B7F-8394-C2FD43DE760C}"/>
    <cellStyle name="Normal 2 15 6 2" xfId="50885" xr:uid="{20B02CE1-0409-4727-8AA7-0BBC81417E25}"/>
    <cellStyle name="Normal 2 15 7" xfId="38034" xr:uid="{6AE5D2A1-5FB8-4936-A0D4-183E9A4A7535}"/>
    <cellStyle name="Normal 2 15 7 2" xfId="50886" xr:uid="{0C525A8C-7158-4CBF-A2C8-29127A7465CC}"/>
    <cellStyle name="Normal 2 15 8" xfId="38035" xr:uid="{4BAD09DC-7553-4CA7-BBE2-708E40859710}"/>
    <cellStyle name="Normal 2 15 8 2" xfId="50887" xr:uid="{B41B2143-543B-428F-AB41-FD133145FF1A}"/>
    <cellStyle name="Normal 2 15 9" xfId="38036" xr:uid="{B18A960B-EA68-4515-A2D7-E00747C85415}"/>
    <cellStyle name="Normal 2 15 9 2" xfId="50888" xr:uid="{1E022881-4BC5-4A32-8058-C168B5CB7169}"/>
    <cellStyle name="Normal 2 15_Rev &amp; Serv Trans (MXP)" xfId="38037" xr:uid="{EFA5B878-B20B-4808-85AC-B8BAD1DC84C2}"/>
    <cellStyle name="Normal 2 16" xfId="1573" xr:uid="{69CD8BC6-B65D-4320-900A-6A6CEA8BC7F6}"/>
    <cellStyle name="Normal 2 16 10" xfId="38039" xr:uid="{29CB1077-5D6C-4E73-AE70-90D047AC4D33}"/>
    <cellStyle name="Normal 2 16 10 2" xfId="50890" xr:uid="{E9C2FD24-A3FE-4ABB-BBB6-ED87DF1424E5}"/>
    <cellStyle name="Normal 2 16 11" xfId="38040" xr:uid="{C5695BF8-1C3C-4486-88E6-2825373A1013}"/>
    <cellStyle name="Normal 2 16 11 2" xfId="50891" xr:uid="{F1DC1BCF-3487-45B1-8330-98EC5FE6EEC3}"/>
    <cellStyle name="Normal 2 16 12" xfId="38041" xr:uid="{CB31E63B-479E-4F67-8B79-EF61DFA79AAB}"/>
    <cellStyle name="Normal 2 16 12 2" xfId="50892" xr:uid="{227534AD-3E77-4D80-82D3-CEA349AD730B}"/>
    <cellStyle name="Normal 2 16 13" xfId="38042" xr:uid="{B7D9F142-B407-425F-8777-08A4DED715B5}"/>
    <cellStyle name="Normal 2 16 13 2" xfId="50893" xr:uid="{91A5C0B8-252D-416B-A894-CC0C079D4E8C}"/>
    <cellStyle name="Normal 2 16 14" xfId="38043" xr:uid="{DE27E5A7-D7F5-4216-80B9-03C28E73D086}"/>
    <cellStyle name="Normal 2 16 14 2" xfId="50894" xr:uid="{B4FA07DD-07E6-4086-8D6A-E27AC6ED06E5}"/>
    <cellStyle name="Normal 2 16 15" xfId="38044" xr:uid="{F6250EE3-A31D-4D24-83A5-B7747E6CA795}"/>
    <cellStyle name="Normal 2 16 15 2" xfId="50895" xr:uid="{BACC2838-F8A7-4E21-95B3-5E4AEE37A1B2}"/>
    <cellStyle name="Normal 2 16 16" xfId="38045" xr:uid="{C2BF54BB-C298-4280-B251-1E61DE283D30}"/>
    <cellStyle name="Normal 2 16 16 2" xfId="50896" xr:uid="{4F5BCE61-FC9D-49E4-93E9-09FEB7C1EFFF}"/>
    <cellStyle name="Normal 2 16 17" xfId="38046" xr:uid="{12BA219C-E303-4140-B223-282C317721EC}"/>
    <cellStyle name="Normal 2 16 17 2" xfId="50897" xr:uid="{BB34C309-0E09-49F0-8531-AD8246D75A48}"/>
    <cellStyle name="Normal 2 16 18" xfId="38047" xr:uid="{F3F80F54-01AC-489E-B68D-5F4B4DCBFC7A}"/>
    <cellStyle name="Normal 2 16 18 2" xfId="50898" xr:uid="{FCA44A4B-2E0B-4FD4-9185-2AE46955A7F6}"/>
    <cellStyle name="Normal 2 16 19" xfId="38048" xr:uid="{1A121089-7FC1-4F07-B3CF-3C9FC6DB567B}"/>
    <cellStyle name="Normal 2 16 19 2" xfId="50899" xr:uid="{E012514E-012C-403F-9569-A526A4BFCFBD}"/>
    <cellStyle name="Normal 2 16 2" xfId="19379" xr:uid="{A2A0B846-901E-4936-9E3E-2358777C29ED}"/>
    <cellStyle name="Normal 2 16 2 10" xfId="38050" xr:uid="{E77E5566-6BAE-4AD3-A478-FD7283BD280F}"/>
    <cellStyle name="Normal 2 16 2 10 2" xfId="50901" xr:uid="{B0D35A64-92B0-4164-B8B3-7951DF517FB8}"/>
    <cellStyle name="Normal 2 16 2 11" xfId="38051" xr:uid="{E62F447B-9EA6-48AC-88BD-D91C151745C0}"/>
    <cellStyle name="Normal 2 16 2 11 2" xfId="50902" xr:uid="{3C384A6F-3E2F-4C50-BCB2-68A45F44A7B1}"/>
    <cellStyle name="Normal 2 16 2 12" xfId="38052" xr:uid="{DFA3D261-B48F-4F5A-A624-0B276847B736}"/>
    <cellStyle name="Normal 2 16 2 12 2" xfId="50903" xr:uid="{DC73AEE5-76F5-48F0-AB17-F0080BFA02CE}"/>
    <cellStyle name="Normal 2 16 2 13" xfId="38053" xr:uid="{F330B21F-22A2-456A-B785-318EF5227ACC}"/>
    <cellStyle name="Normal 2 16 2 13 2" xfId="50904" xr:uid="{9CD491FA-50C7-44FC-BCB8-519BCB0DC559}"/>
    <cellStyle name="Normal 2 16 2 14" xfId="38054" xr:uid="{0CB90C85-FC8D-43A3-BC66-0990D6BF6CB6}"/>
    <cellStyle name="Normal 2 16 2 14 2" xfId="50905" xr:uid="{00B91DEF-4477-43E8-87A6-2BC302CFC314}"/>
    <cellStyle name="Normal 2 16 2 15" xfId="38055" xr:uid="{1B5173B6-8387-43EA-998E-A8D9BAEDDD66}"/>
    <cellStyle name="Normal 2 16 2 15 2" xfId="50906" xr:uid="{EF96FA43-27E9-4877-8BFA-3D2C03AABFE9}"/>
    <cellStyle name="Normal 2 16 2 16" xfId="38056" xr:uid="{32A24F19-A44C-4F31-BEBE-722F794B334B}"/>
    <cellStyle name="Normal 2 16 2 16 2" xfId="50907" xr:uid="{ED35C390-00ED-4FA2-887B-12E09F1102C8}"/>
    <cellStyle name="Normal 2 16 2 17" xfId="38057" xr:uid="{FBB4BFD2-FBD7-4909-94C0-8656E6D4C755}"/>
    <cellStyle name="Normal 2 16 2 17 2" xfId="50908" xr:uid="{1A868740-EFCF-4583-BF86-75E4FDD39C67}"/>
    <cellStyle name="Normal 2 16 2 18" xfId="38058" xr:uid="{E5F81EE2-4418-4389-AC87-75E0B8EAAC80}"/>
    <cellStyle name="Normal 2 16 2 18 2" xfId="50909" xr:uid="{0A080B45-36B3-4B5F-B452-4136190DB0C8}"/>
    <cellStyle name="Normal 2 16 2 19" xfId="38059" xr:uid="{39A467C4-8418-4185-A577-D0DADDB4E50C}"/>
    <cellStyle name="Normal 2 16 2 19 2" xfId="50910" xr:uid="{3E6E72F3-3EC6-432F-9C0C-2F7FB77E423B}"/>
    <cellStyle name="Normal 2 16 2 2" xfId="38060" xr:uid="{A625B2D2-7489-4D1B-BF8A-CB6645E1AF2F}"/>
    <cellStyle name="Normal 2 16 2 2 10" xfId="38061" xr:uid="{C06D4032-7977-4AE3-96B3-2CA24D19E417}"/>
    <cellStyle name="Normal 2 16 2 2 10 2" xfId="50912" xr:uid="{38AB497C-62FE-4C7E-9901-546B996C69B0}"/>
    <cellStyle name="Normal 2 16 2 2 11" xfId="38062" xr:uid="{7541F31D-5619-427F-B778-9378BC614B2B}"/>
    <cellStyle name="Normal 2 16 2 2 11 2" xfId="50913" xr:uid="{B66034F5-5A3C-4E41-8532-DE955C7BCC2F}"/>
    <cellStyle name="Normal 2 16 2 2 12" xfId="38063" xr:uid="{B229B3EE-C284-4BEA-8AFF-9D421BFC5742}"/>
    <cellStyle name="Normal 2 16 2 2 12 2" xfId="50914" xr:uid="{0F5ED3A8-45E5-45E3-AA5F-2C1D1829BB66}"/>
    <cellStyle name="Normal 2 16 2 2 13" xfId="38064" xr:uid="{FC2086BB-2DF0-4222-9132-5A72F76A627F}"/>
    <cellStyle name="Normal 2 16 2 2 13 2" xfId="50915" xr:uid="{8C4F9D06-E243-411E-8252-62D20E8780DF}"/>
    <cellStyle name="Normal 2 16 2 2 14" xfId="38065" xr:uid="{7DFE69DA-6F96-446F-A8E9-F7E0476448B0}"/>
    <cellStyle name="Normal 2 16 2 2 14 2" xfId="50916" xr:uid="{965A745E-4EAD-4E47-BA25-3626CCB35792}"/>
    <cellStyle name="Normal 2 16 2 2 15" xfId="38066" xr:uid="{5FE50CDD-2D0D-4C08-9C8E-24DC1477799C}"/>
    <cellStyle name="Normal 2 16 2 2 15 2" xfId="50917" xr:uid="{7C0538D5-6B5F-4A27-8A63-7360DA094D99}"/>
    <cellStyle name="Normal 2 16 2 2 16" xfId="38067" xr:uid="{9B262123-8B03-47C8-8AC5-2CB3C6317985}"/>
    <cellStyle name="Normal 2 16 2 2 16 2" xfId="50918" xr:uid="{7FF5F77C-D87A-4932-BE9F-755030B7C5DB}"/>
    <cellStyle name="Normal 2 16 2 2 17" xfId="38068" xr:uid="{C4B21C96-C7E0-4AAF-8CAB-C88C54380A8F}"/>
    <cellStyle name="Normal 2 16 2 2 17 2" xfId="50919" xr:uid="{0BCF5E36-6196-481E-8152-B53BF03E7F0D}"/>
    <cellStyle name="Normal 2 16 2 2 18" xfId="50911" xr:uid="{6537DB18-A9CC-4C84-A204-13BD4C5F8E26}"/>
    <cellStyle name="Normal 2 16 2 2 2" xfId="38069" xr:uid="{AF8733C2-9FA4-45A3-9B2B-48EEC6B98E5D}"/>
    <cellStyle name="Normal 2 16 2 2 2 2" xfId="50920" xr:uid="{A320C424-207F-4AC0-B9CC-5613CB0C6927}"/>
    <cellStyle name="Normal 2 16 2 2 3" xfId="38070" xr:uid="{00B960F4-E5A4-414E-BB6E-ADA9207D4994}"/>
    <cellStyle name="Normal 2 16 2 2 3 2" xfId="50921" xr:uid="{3E0C073C-05AC-45F0-B285-4C9055C81741}"/>
    <cellStyle name="Normal 2 16 2 2 4" xfId="38071" xr:uid="{3F0F273D-B3A9-4808-8897-E4AB534EF1FB}"/>
    <cellStyle name="Normal 2 16 2 2 4 2" xfId="50922" xr:uid="{5598C9D0-2FEF-4E40-82E8-1CBA520426D3}"/>
    <cellStyle name="Normal 2 16 2 2 5" xfId="38072" xr:uid="{57AF13A4-27A7-41E9-8BFD-27D67A2031A3}"/>
    <cellStyle name="Normal 2 16 2 2 5 2" xfId="50923" xr:uid="{AF53CF44-9248-4A03-8B05-5EEF5266BC11}"/>
    <cellStyle name="Normal 2 16 2 2 6" xfId="38073" xr:uid="{20053B08-9FDA-40D4-ACAA-9B12B3CED5C6}"/>
    <cellStyle name="Normal 2 16 2 2 6 2" xfId="50924" xr:uid="{BC5E522E-2472-4C46-B51A-31ED80C62A53}"/>
    <cellStyle name="Normal 2 16 2 2 7" xfId="38074" xr:uid="{9799BB0E-A3D0-4DFC-A26D-B343CA837870}"/>
    <cellStyle name="Normal 2 16 2 2 7 2" xfId="50925" xr:uid="{90B8A822-14D4-4A9E-BF46-27AB6F97816E}"/>
    <cellStyle name="Normal 2 16 2 2 8" xfId="38075" xr:uid="{7AC2E340-10A8-49AD-8EED-FA0A64EA7259}"/>
    <cellStyle name="Normal 2 16 2 2 8 2" xfId="50926" xr:uid="{B9B5CF33-D489-4AD4-9ABA-22F5BAF4E891}"/>
    <cellStyle name="Normal 2 16 2 2 9" xfId="38076" xr:uid="{F3DAA715-6E25-4C95-BAAF-1D0704018DF2}"/>
    <cellStyle name="Normal 2 16 2 2 9 2" xfId="50927" xr:uid="{4D63186C-04CC-4E00-906C-9C66C47765F7}"/>
    <cellStyle name="Normal 2 16 2 2_Rev &amp; Serv Trans (MXP)" xfId="38077" xr:uid="{5BB4B6EB-5DC9-4779-9814-AB402CD89855}"/>
    <cellStyle name="Normal 2 16 2 20" xfId="50900" xr:uid="{A55C12C9-B9AC-4315-A385-E511D12FB2C7}"/>
    <cellStyle name="Normal 2 16 2 21" xfId="38049" xr:uid="{6CD7F21E-AC60-4857-AE57-E9289E1B98E2}"/>
    <cellStyle name="Normal 2 16 2 3" xfId="38078" xr:uid="{A15D1894-D3EC-4190-B8CD-5919AD1153EA}"/>
    <cellStyle name="Normal 2 16 2 3 2" xfId="50928" xr:uid="{72394B37-ADEE-4A36-8C10-C3BB4092FFC5}"/>
    <cellStyle name="Normal 2 16 2 4" xfId="38079" xr:uid="{6FF9D7CF-134C-498F-9092-A04A3D9D32FE}"/>
    <cellStyle name="Normal 2 16 2 4 2" xfId="50929" xr:uid="{7C2C960C-3582-4EEE-9BCF-6AAA8E1B89BE}"/>
    <cellStyle name="Normal 2 16 2 5" xfId="38080" xr:uid="{A38BD0F9-EADB-4854-AD7C-3AAACFA64E7E}"/>
    <cellStyle name="Normal 2 16 2 5 2" xfId="50930" xr:uid="{18548FFE-AF93-4FA3-867C-0045ECD3D253}"/>
    <cellStyle name="Normal 2 16 2 6" xfId="38081" xr:uid="{7D7F02EA-55A0-4E6D-A549-FF6C94B5D660}"/>
    <cellStyle name="Normal 2 16 2 6 2" xfId="50931" xr:uid="{091105BC-CA2F-4D87-8E03-6BF40F6390E3}"/>
    <cellStyle name="Normal 2 16 2 7" xfId="38082" xr:uid="{6C7C0E40-E8AD-4885-85AE-216974EB6604}"/>
    <cellStyle name="Normal 2 16 2 7 2" xfId="50932" xr:uid="{D719B288-0E98-408F-8C14-B16DB5D98D04}"/>
    <cellStyle name="Normal 2 16 2 8" xfId="38083" xr:uid="{A46FA731-E3B4-47C0-A490-69A20683493F}"/>
    <cellStyle name="Normal 2 16 2 8 2" xfId="50933" xr:uid="{FF13EBC4-E47C-4D9F-BCDA-3A3A4765805F}"/>
    <cellStyle name="Normal 2 16 2 9" xfId="38084" xr:uid="{3D0FBE38-B31F-456B-8DDB-4FC4086B2638}"/>
    <cellStyle name="Normal 2 16 2 9 2" xfId="50934" xr:uid="{8EF84F53-11DD-44EB-85AB-402CC3827658}"/>
    <cellStyle name="Normal 2 16 2_Rev &amp; Serv Trans (MXP)" xfId="38085" xr:uid="{5EACA4DD-62A6-4C24-92B8-A9C776335574}"/>
    <cellStyle name="Normal 2 16 20" xfId="38086" xr:uid="{FA6592BC-5C0F-42F8-BB5D-374C14A47CAF}"/>
    <cellStyle name="Normal 2 16 20 2" xfId="50935" xr:uid="{40C1C823-A827-42DD-9CB7-E4B89410AFBA}"/>
    <cellStyle name="Normal 2 16 21" xfId="38087" xr:uid="{90C87C79-DE85-427D-BE70-8096488F3450}"/>
    <cellStyle name="Normal 2 16 21 2" xfId="50936" xr:uid="{7508C690-B6F3-42EB-8B19-2FCE2FF5B9CD}"/>
    <cellStyle name="Normal 2 16 22" xfId="38088" xr:uid="{53F3928E-4C89-48CD-8218-352D15CEB367}"/>
    <cellStyle name="Normal 2 16 22 2" xfId="50937" xr:uid="{A6D9D9B8-4085-4CF0-ACD6-4CF9B6A1BE11}"/>
    <cellStyle name="Normal 2 16 23" xfId="38089" xr:uid="{89710FC2-79C0-482F-82BD-5D8131A00EF6}"/>
    <cellStyle name="Normal 2 16 23 2" xfId="50938" xr:uid="{D435A25E-9646-4E58-964B-18D3AC8E3F7B}"/>
    <cellStyle name="Normal 2 16 24" xfId="38090" xr:uid="{AAC70FB9-1AC7-4F1C-B681-650CF197F7AD}"/>
    <cellStyle name="Normal 2 16 24 2" xfId="50939" xr:uid="{15E94351-9238-4650-A141-A2E76EDB17C9}"/>
    <cellStyle name="Normal 2 16 25" xfId="38091" xr:uid="{6C324813-9817-40E0-8271-D22AA28E2136}"/>
    <cellStyle name="Normal 2 16 25 2" xfId="50940" xr:uid="{F6BEF75B-F654-4B00-AFB8-61D1825B2C81}"/>
    <cellStyle name="Normal 2 16 26" xfId="38092" xr:uid="{B5AB50F4-A71C-4F6F-A367-0AF55324AD16}"/>
    <cellStyle name="Normal 2 16 26 2" xfId="50941" xr:uid="{B0970BF4-0504-4A7E-8B68-B79BEBB8A88C}"/>
    <cellStyle name="Normal 2 16 27" xfId="38093" xr:uid="{03AC9434-EEC4-4998-8DC5-2F421880B6C2}"/>
    <cellStyle name="Normal 2 16 27 2" xfId="50942" xr:uid="{4358D0FF-93AB-406F-BAF9-3166EA5615A2}"/>
    <cellStyle name="Normal 2 16 28" xfId="38094" xr:uid="{0126DAD5-A394-4227-9780-1FBD7C461466}"/>
    <cellStyle name="Normal 2 16 28 2" xfId="50943" xr:uid="{B99BF088-1FD8-43DD-8551-2D5FBE0221BF}"/>
    <cellStyle name="Normal 2 16 29" xfId="38095" xr:uid="{C144D570-6C57-4D5C-AADF-CDC363F71296}"/>
    <cellStyle name="Normal 2 16 29 2" xfId="50944" xr:uid="{66917B0A-3C08-4278-A6B1-7A4E8DE001CD}"/>
    <cellStyle name="Normal 2 16 3" xfId="33282" xr:uid="{E308AB8D-37C3-49F1-9CFE-A555B65018A9}"/>
    <cellStyle name="Normal 2 16 3 10" xfId="38097" xr:uid="{A0D784DE-CB4F-4DF6-AEE6-EAD1731C9A7A}"/>
    <cellStyle name="Normal 2 16 3 10 2" xfId="50946" xr:uid="{BBC45469-F690-4EB1-B39A-EA1C3D191FD7}"/>
    <cellStyle name="Normal 2 16 3 11" xfId="38098" xr:uid="{E6C36E7C-084E-4E74-A480-40AC71F9C8B4}"/>
    <cellStyle name="Normal 2 16 3 11 2" xfId="50947" xr:uid="{A754995C-FF9F-469E-B53B-CF864F2D8A77}"/>
    <cellStyle name="Normal 2 16 3 12" xfId="38099" xr:uid="{5A84FACC-3EA0-4138-89BC-91E6E584CE39}"/>
    <cellStyle name="Normal 2 16 3 12 2" xfId="50948" xr:uid="{16B7332B-8DD6-4210-A4DB-D705839AC47C}"/>
    <cellStyle name="Normal 2 16 3 13" xfId="38100" xr:uid="{6CF4D41B-31AC-445C-B96C-2488E0836C40}"/>
    <cellStyle name="Normal 2 16 3 13 2" xfId="50949" xr:uid="{D3953F2F-EAF4-4C9B-9838-0E620D931242}"/>
    <cellStyle name="Normal 2 16 3 14" xfId="38101" xr:uid="{92C8D6BC-DDFE-43F7-A072-016607AB4C3B}"/>
    <cellStyle name="Normal 2 16 3 14 2" xfId="50950" xr:uid="{9A98DF07-E5A9-4B8C-AA98-41341A23A9B4}"/>
    <cellStyle name="Normal 2 16 3 15" xfId="38102" xr:uid="{C9DC3697-4AD2-486E-B2FF-9BB41334BA70}"/>
    <cellStyle name="Normal 2 16 3 15 2" xfId="50951" xr:uid="{5C1FCA27-8401-4756-82F8-A6A46A0CA257}"/>
    <cellStyle name="Normal 2 16 3 16" xfId="38103" xr:uid="{0113EE89-D394-4662-87A8-0C945E16BFA7}"/>
    <cellStyle name="Normal 2 16 3 16 2" xfId="50952" xr:uid="{544BC922-51BA-4848-A424-9A6EF54732EA}"/>
    <cellStyle name="Normal 2 16 3 17" xfId="38104" xr:uid="{023A6E6A-38B3-4A67-9765-534709F864B8}"/>
    <cellStyle name="Normal 2 16 3 17 2" xfId="50953" xr:uid="{B63EB360-D09B-4B92-B9A4-FC15613B7864}"/>
    <cellStyle name="Normal 2 16 3 18" xfId="50945" xr:uid="{DC79A6A6-4B4E-4E4C-A00F-06899EDB6A43}"/>
    <cellStyle name="Normal 2 16 3 19" xfId="38096" xr:uid="{B66244FD-5668-451B-88F3-54B73BF90C9D}"/>
    <cellStyle name="Normal 2 16 3 2" xfId="38105" xr:uid="{D18F841E-90E4-4A75-837F-0DF1238E6043}"/>
    <cellStyle name="Normal 2 16 3 2 2" xfId="50954" xr:uid="{2B942302-3BE2-4113-8614-66CE60DF4AB4}"/>
    <cellStyle name="Normal 2 16 3 3" xfId="38106" xr:uid="{8BCE17C9-33A5-424E-B910-9F6BE3696797}"/>
    <cellStyle name="Normal 2 16 3 3 2" xfId="50955" xr:uid="{F8AC002C-4DBF-4F4F-A8D0-47169D647AD3}"/>
    <cellStyle name="Normal 2 16 3 4" xfId="38107" xr:uid="{3C944920-1A19-4333-A622-DA91E4335ACC}"/>
    <cellStyle name="Normal 2 16 3 4 2" xfId="50956" xr:uid="{CBEC89E9-7315-4333-9450-3021E9F2EE7F}"/>
    <cellStyle name="Normal 2 16 3 5" xfId="38108" xr:uid="{AD842AB3-430E-4BD9-AEDE-F4ACA6E92E43}"/>
    <cellStyle name="Normal 2 16 3 5 2" xfId="50957" xr:uid="{EB89A4E8-FB85-41DB-941C-B60B7B70FD64}"/>
    <cellStyle name="Normal 2 16 3 6" xfId="38109" xr:uid="{817C9306-AD9B-4AF1-8920-A16AB176D31C}"/>
    <cellStyle name="Normal 2 16 3 6 2" xfId="50958" xr:uid="{4B83DFC6-B571-4FBB-87EA-9683E5A6A9E4}"/>
    <cellStyle name="Normal 2 16 3 7" xfId="38110" xr:uid="{84CF3C8A-0067-4D72-B46E-71907D2C75B8}"/>
    <cellStyle name="Normal 2 16 3 7 2" xfId="50959" xr:uid="{B8B27F3A-01F3-4D3A-8FE5-4DEE9439F2D3}"/>
    <cellStyle name="Normal 2 16 3 8" xfId="38111" xr:uid="{C58F31A7-CF6D-4321-B9CD-F24419BFDB38}"/>
    <cellStyle name="Normal 2 16 3 8 2" xfId="50960" xr:uid="{3101D1C2-9A2C-4D82-A18D-5291066FD6E3}"/>
    <cellStyle name="Normal 2 16 3 9" xfId="38112" xr:uid="{43A32757-5BA3-47A4-BF58-387F211837F7}"/>
    <cellStyle name="Normal 2 16 3 9 2" xfId="50961" xr:uid="{9BB67D6B-BE43-459E-B4DF-E2853F7B4185}"/>
    <cellStyle name="Normal 2 16 3_Rev &amp; Serv Trans (MXP)" xfId="38113" xr:uid="{E0433B69-869A-4B68-A49A-C817BDC95F63}"/>
    <cellStyle name="Normal 2 16 30" xfId="38114" xr:uid="{E2402807-A4DC-4ABD-A97A-7316FED8171C}"/>
    <cellStyle name="Normal 2 16 30 2" xfId="50962" xr:uid="{35109D18-20DB-4B65-B1BA-3AA9BA6C1385}"/>
    <cellStyle name="Normal 2 16 31" xfId="38115" xr:uid="{882D591E-5808-4B2F-B1D3-F4E5CA902E06}"/>
    <cellStyle name="Normal 2 16 31 2" xfId="50963" xr:uid="{70359E9F-2C1B-4BE4-A5E1-BFFCC1A28196}"/>
    <cellStyle name="Normal 2 16 32" xfId="38116" xr:uid="{1D68B37D-E700-4F32-BE46-8EDC41AB528C}"/>
    <cellStyle name="Normal 2 16 32 2" xfId="50964" xr:uid="{A2577379-08D5-44F5-BEAF-5BC97633B177}"/>
    <cellStyle name="Normal 2 16 33" xfId="38117" xr:uid="{E163EBDF-77FE-4F30-AB0C-6F8D42A93472}"/>
    <cellStyle name="Normal 2 16 33 2" xfId="50965" xr:uid="{A2DEE205-4CDA-405C-820E-F2EB8F7738E2}"/>
    <cellStyle name="Normal 2 16 34" xfId="38118" xr:uid="{3A7628F8-F733-42C6-912C-30F56BCB9155}"/>
    <cellStyle name="Normal 2 16 34 2" xfId="50966" xr:uid="{CE26DF9D-FD76-413B-BC47-432ADB6A3FAE}"/>
    <cellStyle name="Normal 2 16 35" xfId="38119" xr:uid="{BB12BD2C-9332-412E-9ADB-B368892C1F95}"/>
    <cellStyle name="Normal 2 16 35 2" xfId="50967" xr:uid="{CE701431-10A2-4B86-801A-6C9EE2A96789}"/>
    <cellStyle name="Normal 2 16 36" xfId="38120" xr:uid="{5363E688-DFEF-4B2D-A467-FABCED9E1FBA}"/>
    <cellStyle name="Normal 2 16 36 2" xfId="50968" xr:uid="{C758E918-1D77-4FFA-944D-1E60AED6D899}"/>
    <cellStyle name="Normal 2 16 37" xfId="38121" xr:uid="{1DAAEED7-1759-4700-82C5-EC8644591D9E}"/>
    <cellStyle name="Normal 2 16 37 2" xfId="50969" xr:uid="{7A8926A9-5733-4AE0-8885-1CA2FCDB9FBE}"/>
    <cellStyle name="Normal 2 16 38" xfId="38122" xr:uid="{33DE1A60-4DFE-49FA-B69F-F651DD614FA8}"/>
    <cellStyle name="Normal 2 16 38 2" xfId="50970" xr:uid="{9721ADA3-9455-46C9-A1B9-6B8EFAF27EF5}"/>
    <cellStyle name="Normal 2 16 39" xfId="38123" xr:uid="{2197BAE6-BD4F-4658-939A-9263F52E45F4}"/>
    <cellStyle name="Normal 2 16 39 2" xfId="50971" xr:uid="{3619BA48-F3C9-4AA5-AA1B-15E6E124D79A}"/>
    <cellStyle name="Normal 2 16 4" xfId="38124" xr:uid="{E93BA588-BD3E-4074-9A78-07F078D0084B}"/>
    <cellStyle name="Normal 2 16 4 10" xfId="38125" xr:uid="{1BFBEDBE-E0E7-4BF2-B7B0-035240168385}"/>
    <cellStyle name="Normal 2 16 4 10 2" xfId="50973" xr:uid="{F4E94DB2-14F5-4D20-B931-7692EFDC8A92}"/>
    <cellStyle name="Normal 2 16 4 11" xfId="38126" xr:uid="{8A3D13D9-1DED-4226-89D5-575C9529CA11}"/>
    <cellStyle name="Normal 2 16 4 11 2" xfId="50974" xr:uid="{62D76F51-DA08-430C-97AC-80E8622C5949}"/>
    <cellStyle name="Normal 2 16 4 12" xfId="38127" xr:uid="{1293EC20-7EAD-4501-8AA2-C42E2FA8BA97}"/>
    <cellStyle name="Normal 2 16 4 12 2" xfId="50975" xr:uid="{36CB7704-C9BA-42FD-91DD-5FFD55D8FC01}"/>
    <cellStyle name="Normal 2 16 4 13" xfId="38128" xr:uid="{39DA8975-3299-463E-A6CD-58CBB1C3AA29}"/>
    <cellStyle name="Normal 2 16 4 13 2" xfId="50976" xr:uid="{92B407F5-6FF8-4B4E-9C87-64A0D49C0E7B}"/>
    <cellStyle name="Normal 2 16 4 14" xfId="38129" xr:uid="{01A5164F-B408-4C6F-BE4D-0A4AECBF97A6}"/>
    <cellStyle name="Normal 2 16 4 14 2" xfId="50977" xr:uid="{CD7973A2-429E-4AFA-BB21-9CBAAF703BB5}"/>
    <cellStyle name="Normal 2 16 4 15" xfId="38130" xr:uid="{29469064-5A6A-4B6A-BE35-8588BDAF19BF}"/>
    <cellStyle name="Normal 2 16 4 15 2" xfId="50978" xr:uid="{7421C181-6654-40B2-AF4F-0A625445D32A}"/>
    <cellStyle name="Normal 2 16 4 16" xfId="38131" xr:uid="{8A4C7DC2-2F03-49C7-8F79-00C6AD2EB03C}"/>
    <cellStyle name="Normal 2 16 4 16 2" xfId="50979" xr:uid="{F6DF3E3F-40E5-4597-8F4D-F84CFADC585E}"/>
    <cellStyle name="Normal 2 16 4 17" xfId="38132" xr:uid="{ECE73D8A-B384-459F-AB79-10FB17EFBF59}"/>
    <cellStyle name="Normal 2 16 4 17 2" xfId="50980" xr:uid="{757F33C2-FED2-42BC-ACC9-D59EDDA7FDD3}"/>
    <cellStyle name="Normal 2 16 4 18" xfId="50972" xr:uid="{C451E148-6582-490E-89F9-E2F48D49B0F0}"/>
    <cellStyle name="Normal 2 16 4 2" xfId="38133" xr:uid="{619CC856-38DB-4424-A38C-23696AC77E70}"/>
    <cellStyle name="Normal 2 16 4 2 2" xfId="50981" xr:uid="{6802D2E7-126D-4986-BF84-B99B2DEF978F}"/>
    <cellStyle name="Normal 2 16 4 3" xfId="38134" xr:uid="{4A7C8B7C-14D9-4F15-BD7C-709C51EE269E}"/>
    <cellStyle name="Normal 2 16 4 3 2" xfId="50982" xr:uid="{D3644107-E87C-46B3-8993-DA34EEB67551}"/>
    <cellStyle name="Normal 2 16 4 4" xfId="38135" xr:uid="{883B6C28-DEDC-468A-8671-1847F9AEFBF6}"/>
    <cellStyle name="Normal 2 16 4 4 2" xfId="50983" xr:uid="{F3A29E59-EE04-4B0B-959E-FF7AAAC0CF9B}"/>
    <cellStyle name="Normal 2 16 4 5" xfId="38136" xr:uid="{EF4CCA43-E8FE-46BD-B1B2-C9715D4B82DB}"/>
    <cellStyle name="Normal 2 16 4 5 2" xfId="50984" xr:uid="{D982790E-CD8C-4A2F-8948-3FD9A551C82D}"/>
    <cellStyle name="Normal 2 16 4 6" xfId="38137" xr:uid="{D8B6CD6B-FD8B-4DF4-87CD-B5465EC0CFD8}"/>
    <cellStyle name="Normal 2 16 4 6 2" xfId="50985" xr:uid="{329A52C2-B523-4C9B-87E2-25CC9F869C76}"/>
    <cellStyle name="Normal 2 16 4 7" xfId="38138" xr:uid="{50D7F55A-0E48-4F3A-86EC-01F89C29D907}"/>
    <cellStyle name="Normal 2 16 4 7 2" xfId="50986" xr:uid="{8649CAD7-3690-4A17-A40C-593FC0B24C30}"/>
    <cellStyle name="Normal 2 16 4 8" xfId="38139" xr:uid="{B1115B37-F4C4-4181-BF70-15166999D77F}"/>
    <cellStyle name="Normal 2 16 4 8 2" xfId="50987" xr:uid="{60546520-FB95-40C5-BA44-2558EDB9263A}"/>
    <cellStyle name="Normal 2 16 4 9" xfId="38140" xr:uid="{B6A5A1EE-C3E1-429D-9C6B-373BCAB77870}"/>
    <cellStyle name="Normal 2 16 4 9 2" xfId="50988" xr:uid="{9257D3C3-8C5D-4E13-B92F-04796E3AAE8A}"/>
    <cellStyle name="Normal 2 16 40" xfId="38141" xr:uid="{6A35FDA4-3DB3-4CA8-87A0-EA2869121BBD}"/>
    <cellStyle name="Normal 2 16 40 2" xfId="50989" xr:uid="{C93FC230-7E5E-44F0-8BC0-3181539EE2D7}"/>
    <cellStyle name="Normal 2 16 41" xfId="38142" xr:uid="{1426AF9F-F48D-43AB-B5D9-8380F524EC4D}"/>
    <cellStyle name="Normal 2 16 41 2" xfId="50990" xr:uid="{15A39D55-68CF-4BB2-A5CA-875D0068F96B}"/>
    <cellStyle name="Normal 2 16 42" xfId="38143" xr:uid="{12DC5BD5-84B0-4F65-A1C2-EA366E9AC57A}"/>
    <cellStyle name="Normal 2 16 42 2" xfId="50991" xr:uid="{4F8AB66A-EB37-4649-9159-E8EE25D4325E}"/>
    <cellStyle name="Normal 2 16 43" xfId="38144" xr:uid="{2AAA1907-60C8-4A2B-BB18-0FD5FA5FBC98}"/>
    <cellStyle name="Normal 2 16 43 2" xfId="50992" xr:uid="{3896C432-41CF-4874-ADCB-DBFB38E31F66}"/>
    <cellStyle name="Normal 2 16 44" xfId="38145" xr:uid="{9DD5C319-1CB3-468E-8B59-DC9F02957717}"/>
    <cellStyle name="Normal 2 16 44 2" xfId="50993" xr:uid="{46E84FD2-EC16-47D4-8335-2E2B30173100}"/>
    <cellStyle name="Normal 2 16 45" xfId="38146" xr:uid="{EE94DBA0-0D0A-4B57-A164-21E5187B131F}"/>
    <cellStyle name="Normal 2 16 45 2" xfId="50994" xr:uid="{67BD78F4-9B18-4764-8DAE-EDA536950515}"/>
    <cellStyle name="Normal 2 16 46" xfId="38147" xr:uid="{FAA4FADB-3747-4D28-94CE-74DBD1384081}"/>
    <cellStyle name="Normal 2 16 46 2" xfId="50995" xr:uid="{06BA0E07-044A-451E-A9FC-9B7D802D9CB6}"/>
    <cellStyle name="Normal 2 16 47" xfId="38148" xr:uid="{EBADCE1C-75B1-4B02-BB4C-430A03F38820}"/>
    <cellStyle name="Normal 2 16 47 2" xfId="50996" xr:uid="{8953D8AD-AE91-4623-8E30-D19C2BADECFA}"/>
    <cellStyle name="Normal 2 16 48" xfId="38149" xr:uid="{6AC99B4E-CB55-4C9C-B6D0-F35DB3E5B347}"/>
    <cellStyle name="Normal 2 16 48 2" xfId="50997" xr:uid="{DB3F7422-38CC-4F09-A73C-461B764576D8}"/>
    <cellStyle name="Normal 2 16 49" xfId="38150" xr:uid="{AA0B4980-D44F-4D3C-919E-2330492105CA}"/>
    <cellStyle name="Normal 2 16 49 2" xfId="50998" xr:uid="{E58B0EEC-9718-47E9-BC68-41FC9D966E10}"/>
    <cellStyle name="Normal 2 16 5" xfId="38151" xr:uid="{63876FAC-F1B7-4109-B251-4539EB7AA101}"/>
    <cellStyle name="Normal 2 16 5 2" xfId="50999" xr:uid="{71B77165-BF68-4956-86B5-564E802FBE00}"/>
    <cellStyle name="Normal 2 16 50" xfId="38152" xr:uid="{9ACB4415-BE14-4389-BF15-A8279C94C85A}"/>
    <cellStyle name="Normal 2 16 50 2" xfId="51000" xr:uid="{56CBF028-FE38-4EEB-9455-EBB8CB6FC5C4}"/>
    <cellStyle name="Normal 2 16 51" xfId="38153" xr:uid="{0E6F88BE-63F3-4E9E-A500-11A63DDA91B3}"/>
    <cellStyle name="Normal 2 16 51 2" xfId="51001" xr:uid="{22D87757-2A09-4352-A53E-152FF6784158}"/>
    <cellStyle name="Normal 2 16 52" xfId="50889" xr:uid="{AB55872F-476B-4AAE-805F-1D4C852DCE36}"/>
    <cellStyle name="Normal 2 16 53" xfId="38038" xr:uid="{75403E5A-7BD1-444F-8A36-394BC705C91C}"/>
    <cellStyle name="Normal 2 16 6" xfId="38154" xr:uid="{7091E645-7021-4BEF-A341-7521738E7042}"/>
    <cellStyle name="Normal 2 16 6 2" xfId="51002" xr:uid="{D256F7C7-4E02-43E5-92BB-05FEBF0E6981}"/>
    <cellStyle name="Normal 2 16 7" xfId="38155" xr:uid="{4046DA67-356D-4081-B33F-94258338CE05}"/>
    <cellStyle name="Normal 2 16 7 2" xfId="51003" xr:uid="{C1EAAD37-12B7-4F7A-8F9B-C4BB473D4F54}"/>
    <cellStyle name="Normal 2 16 8" xfId="38156" xr:uid="{4829408E-2CB7-400B-9B88-9FB9321739C7}"/>
    <cellStyle name="Normal 2 16 8 2" xfId="51004" xr:uid="{6C835D99-FF72-4978-80E1-9A9A9211080D}"/>
    <cellStyle name="Normal 2 16 9" xfId="38157" xr:uid="{30D2D289-1B70-48DC-8584-91F4909F5EC0}"/>
    <cellStyle name="Normal 2 16 9 2" xfId="51005" xr:uid="{105A4EDD-4EC5-4609-AFA8-69AC6DC12AA6}"/>
    <cellStyle name="Normal 2 16_Rev &amp; Serv Trans (MXP)" xfId="38158" xr:uid="{A53442B0-8B1F-42F7-8D31-909DE7F4A7D9}"/>
    <cellStyle name="Normal 2 17" xfId="1574" xr:uid="{4D4F5F33-4D3E-4F27-9AB7-1FD2B0CE1FF6}"/>
    <cellStyle name="Normal 2 17 10" xfId="38160" xr:uid="{139F6C76-706C-4DC9-8F47-EBC81A606356}"/>
    <cellStyle name="Normal 2 17 10 2" xfId="51007" xr:uid="{3DB35633-E95B-4C35-B232-D4B0B8129C22}"/>
    <cellStyle name="Normal 2 17 11" xfId="38161" xr:uid="{D14FCD4E-B340-4A90-B65C-4958C1711F5C}"/>
    <cellStyle name="Normal 2 17 11 2" xfId="51008" xr:uid="{FAD6F461-AD12-4FD9-A4A8-FBDDAEF12195}"/>
    <cellStyle name="Normal 2 17 12" xfId="38162" xr:uid="{C89CAE8E-B922-47D4-9292-CD6DC1A3B967}"/>
    <cellStyle name="Normal 2 17 12 2" xfId="51009" xr:uid="{E45669E0-3894-4C1C-9649-C24458FBDFCE}"/>
    <cellStyle name="Normal 2 17 13" xfId="38163" xr:uid="{134CEB8A-2447-443E-A429-BE8A8B40DA17}"/>
    <cellStyle name="Normal 2 17 13 2" xfId="51010" xr:uid="{1EF6FBC7-7977-4EA9-A167-259A1ED35A04}"/>
    <cellStyle name="Normal 2 17 14" xfId="38164" xr:uid="{0E8D0F7C-C11C-45CC-A1B0-CF27617D0373}"/>
    <cellStyle name="Normal 2 17 14 2" xfId="51011" xr:uid="{6D761F61-6D3E-4236-AAA2-0F57BAD762AE}"/>
    <cellStyle name="Normal 2 17 15" xfId="38165" xr:uid="{977817E9-BFAC-43F7-9DF9-A33DF7DD55FA}"/>
    <cellStyle name="Normal 2 17 15 2" xfId="51012" xr:uid="{1A0C1D3A-2ED7-4746-8C70-1C824B672B10}"/>
    <cellStyle name="Normal 2 17 16" xfId="38166" xr:uid="{3A9B2992-32B9-4FA3-8453-8138E4CE9E13}"/>
    <cellStyle name="Normal 2 17 16 2" xfId="51013" xr:uid="{124E3141-94D3-4E79-979C-94EE15911999}"/>
    <cellStyle name="Normal 2 17 17" xfId="38167" xr:uid="{E76F7B40-BFD0-4872-B569-5AD4DADDB512}"/>
    <cellStyle name="Normal 2 17 17 2" xfId="51014" xr:uid="{27AA038F-276B-4C1A-AFD7-E40552D50A86}"/>
    <cellStyle name="Normal 2 17 18" xfId="38168" xr:uid="{C540124B-C7F3-47AE-848F-C448B4BD32AB}"/>
    <cellStyle name="Normal 2 17 18 2" xfId="51015" xr:uid="{3247E8F3-3939-460C-8082-02B3D09B1461}"/>
    <cellStyle name="Normal 2 17 19" xfId="38169" xr:uid="{86FF5AA7-F279-4CF9-B52E-FEA56878C56E}"/>
    <cellStyle name="Normal 2 17 19 2" xfId="51016" xr:uid="{5FA1B33A-4779-4CFC-8A17-0E3782F2AB01}"/>
    <cellStyle name="Normal 2 17 2" xfId="19380" xr:uid="{6DB38450-BAC7-4E82-BDF2-84543692CD6D}"/>
    <cellStyle name="Normal 2 17 2 10" xfId="38171" xr:uid="{D2FA461D-EC79-495E-8D7C-87D51BD06E9F}"/>
    <cellStyle name="Normal 2 17 2 10 2" xfId="51018" xr:uid="{89A1ACF4-F6D6-46E4-802F-FBBB8E3BB28F}"/>
    <cellStyle name="Normal 2 17 2 11" xfId="38172" xr:uid="{E3657D56-AD16-480D-9CE5-DD6E1391940B}"/>
    <cellStyle name="Normal 2 17 2 11 2" xfId="51019" xr:uid="{C6036478-F2F4-40E7-9879-C2D488F40121}"/>
    <cellStyle name="Normal 2 17 2 12" xfId="38173" xr:uid="{1194E532-5268-44BB-86B8-27F6E40FBAEE}"/>
    <cellStyle name="Normal 2 17 2 12 2" xfId="51020" xr:uid="{EEF8E1A8-2043-46CD-A7D6-176AC8D1BE73}"/>
    <cellStyle name="Normal 2 17 2 13" xfId="38174" xr:uid="{BB251025-AE16-4310-8BF4-8B1EDB12B028}"/>
    <cellStyle name="Normal 2 17 2 13 2" xfId="51021" xr:uid="{90155DCF-6F82-443C-8A78-CD61BA02466A}"/>
    <cellStyle name="Normal 2 17 2 14" xfId="38175" xr:uid="{49170F84-0536-4D3D-87FF-34D628D90231}"/>
    <cellStyle name="Normal 2 17 2 14 2" xfId="51022" xr:uid="{D7D9DD63-E9F4-4B5B-8ECB-D79E12046A8A}"/>
    <cellStyle name="Normal 2 17 2 15" xfId="38176" xr:uid="{A8919CF4-F4BE-46A3-B27B-69CD25EE7A67}"/>
    <cellStyle name="Normal 2 17 2 15 2" xfId="51023" xr:uid="{2CE1568D-12CA-43FC-AFF7-35F0DCB2EFCA}"/>
    <cellStyle name="Normal 2 17 2 16" xfId="38177" xr:uid="{72BB522B-2ED3-4963-8316-53124B9DE9A7}"/>
    <cellStyle name="Normal 2 17 2 16 2" xfId="51024" xr:uid="{EB5760E4-A373-43F6-9175-92439D638077}"/>
    <cellStyle name="Normal 2 17 2 17" xfId="38178" xr:uid="{D25673AE-A4CB-443B-8322-2B07D88F8545}"/>
    <cellStyle name="Normal 2 17 2 17 2" xfId="51025" xr:uid="{89D4FEAC-14BB-46E2-AB8F-4473B63C564B}"/>
    <cellStyle name="Normal 2 17 2 18" xfId="38179" xr:uid="{3F460DE4-274D-43DD-983F-873B208134FC}"/>
    <cellStyle name="Normal 2 17 2 18 2" xfId="51026" xr:uid="{BF5CA493-D0A5-48DC-A45B-45CB2C6109EE}"/>
    <cellStyle name="Normal 2 17 2 19" xfId="38180" xr:uid="{EFB542C7-7782-4BCD-A6BA-4BA3F820E49A}"/>
    <cellStyle name="Normal 2 17 2 19 2" xfId="51027" xr:uid="{27C123B3-F0ED-481A-8702-DB977B7AF042}"/>
    <cellStyle name="Normal 2 17 2 2" xfId="38181" xr:uid="{143A47C1-6962-4473-8E16-DFBCD6C29B1E}"/>
    <cellStyle name="Normal 2 17 2 2 10" xfId="38182" xr:uid="{BB7E29C3-45A5-4E3E-9197-DA53AAF971E1}"/>
    <cellStyle name="Normal 2 17 2 2 10 2" xfId="51029" xr:uid="{1AD0FF51-B253-439D-A4BD-EE31CF617894}"/>
    <cellStyle name="Normal 2 17 2 2 11" xfId="38183" xr:uid="{9B3E5F07-006B-45CF-A4FB-BFAE47DD30E6}"/>
    <cellStyle name="Normal 2 17 2 2 11 2" xfId="51030" xr:uid="{E1FECC48-B7FD-4350-B7A5-7EE7C51C88B8}"/>
    <cellStyle name="Normal 2 17 2 2 12" xfId="38184" xr:uid="{2DB45E1F-4DD3-4D50-8343-2BE0D25DE8E5}"/>
    <cellStyle name="Normal 2 17 2 2 12 2" xfId="51031" xr:uid="{478A4642-F636-4F17-A762-76099BB439B0}"/>
    <cellStyle name="Normal 2 17 2 2 13" xfId="38185" xr:uid="{2B66036A-67AC-400C-AD30-18F9EE2DA5FA}"/>
    <cellStyle name="Normal 2 17 2 2 13 2" xfId="51032" xr:uid="{01A23422-9098-45A0-B16F-080DD17DCD4C}"/>
    <cellStyle name="Normal 2 17 2 2 14" xfId="38186" xr:uid="{1E0126F2-806C-4D62-B536-0EEC80562B92}"/>
    <cellStyle name="Normal 2 17 2 2 14 2" xfId="51033" xr:uid="{8AE3ADCD-3F20-4BEC-9A86-72E5D7E533AF}"/>
    <cellStyle name="Normal 2 17 2 2 15" xfId="38187" xr:uid="{8CC0461C-83B0-4054-9C7A-036420B53DD7}"/>
    <cellStyle name="Normal 2 17 2 2 15 2" xfId="51034" xr:uid="{8C9DFD1F-3ED9-4DB0-84F9-B9AA620AD4B4}"/>
    <cellStyle name="Normal 2 17 2 2 16" xfId="38188" xr:uid="{43489869-8E8A-44ED-ABC5-75504332FF2A}"/>
    <cellStyle name="Normal 2 17 2 2 16 2" xfId="51035" xr:uid="{04E0C05E-07AA-4422-A2E0-893F0173FD31}"/>
    <cellStyle name="Normal 2 17 2 2 17" xfId="38189" xr:uid="{CC15A089-CC12-440C-B514-BDDBF0A22517}"/>
    <cellStyle name="Normal 2 17 2 2 17 2" xfId="51036" xr:uid="{1172AC53-A2BE-41B5-8CA6-15B8F7DA4639}"/>
    <cellStyle name="Normal 2 17 2 2 18" xfId="51028" xr:uid="{AC5AAFF4-5283-40E7-BDC1-140FB7263979}"/>
    <cellStyle name="Normal 2 17 2 2 2" xfId="38190" xr:uid="{75860FFB-E4F4-4D2D-B326-FC681788884A}"/>
    <cellStyle name="Normal 2 17 2 2 2 2" xfId="51037" xr:uid="{61DDD1A0-FFAD-4550-B29F-ED43A7DF2227}"/>
    <cellStyle name="Normal 2 17 2 2 3" xfId="38191" xr:uid="{720625F6-6DB3-4241-B730-1118A83FAE2A}"/>
    <cellStyle name="Normal 2 17 2 2 3 2" xfId="51038" xr:uid="{B73F24F0-4EEC-450D-9C63-72E5856F1642}"/>
    <cellStyle name="Normal 2 17 2 2 4" xfId="38192" xr:uid="{2A2256DA-F43F-42E9-9037-10E722DE6DE0}"/>
    <cellStyle name="Normal 2 17 2 2 4 2" xfId="51039" xr:uid="{B74E2EF1-F2B5-4599-9E91-530B380449F0}"/>
    <cellStyle name="Normal 2 17 2 2 5" xfId="38193" xr:uid="{EF716C61-7AD0-4A51-8DCB-0AEEF9D9F81B}"/>
    <cellStyle name="Normal 2 17 2 2 5 2" xfId="51040" xr:uid="{8516966B-0AA4-444A-B042-87B87501D5B7}"/>
    <cellStyle name="Normal 2 17 2 2 6" xfId="38194" xr:uid="{A838EC83-B7E1-4A80-99E8-B31B076AF7E2}"/>
    <cellStyle name="Normal 2 17 2 2 6 2" xfId="51041" xr:uid="{8EE1B85D-761F-4B91-94D2-35C62FADA568}"/>
    <cellStyle name="Normal 2 17 2 2 7" xfId="38195" xr:uid="{3DB3D958-E00C-456A-A657-CB688C7BC2D8}"/>
    <cellStyle name="Normal 2 17 2 2 7 2" xfId="51042" xr:uid="{E6CE19A0-0F9E-4AEB-A03D-A7F9AF56D2CA}"/>
    <cellStyle name="Normal 2 17 2 2 8" xfId="38196" xr:uid="{6DA717E4-462A-4B65-86AD-2B6AB342C255}"/>
    <cellStyle name="Normal 2 17 2 2 8 2" xfId="51043" xr:uid="{B60E9D83-3B2D-419E-AE63-E75A780D611C}"/>
    <cellStyle name="Normal 2 17 2 2 9" xfId="38197" xr:uid="{1022DFCF-D117-4E41-A64D-FBB622B6B0C7}"/>
    <cellStyle name="Normal 2 17 2 2 9 2" xfId="51044" xr:uid="{3351A27C-BC7D-47C2-B556-AF904F4C9E7B}"/>
    <cellStyle name="Normal 2 17 2 2_Rev &amp; Serv Trans (MXP)" xfId="38198" xr:uid="{458CC6DF-DD59-4723-A665-3B83B9410DE6}"/>
    <cellStyle name="Normal 2 17 2 20" xfId="51017" xr:uid="{6337F4E9-CBCC-4DF6-A00E-074E79C9C4B3}"/>
    <cellStyle name="Normal 2 17 2 21" xfId="38170" xr:uid="{7C329E93-AD01-4514-BF78-235CA5105776}"/>
    <cellStyle name="Normal 2 17 2 3" xfId="38199" xr:uid="{C2282678-2790-4FAC-8AD4-79824F81E5D5}"/>
    <cellStyle name="Normal 2 17 2 3 2" xfId="51045" xr:uid="{64E6AFBE-FF72-4C9B-8F2A-580E5D926F68}"/>
    <cellStyle name="Normal 2 17 2 4" xfId="38200" xr:uid="{51103113-CD3C-4275-B61E-EBB5FAE6C3D7}"/>
    <cellStyle name="Normal 2 17 2 4 2" xfId="51046" xr:uid="{79352ECA-BE02-458E-8D40-80D206E11C13}"/>
    <cellStyle name="Normal 2 17 2 5" xfId="38201" xr:uid="{7C6CC4B1-FD14-4D41-A3A7-2F9349A2A478}"/>
    <cellStyle name="Normal 2 17 2 5 2" xfId="51047" xr:uid="{C33F8478-C959-42EA-9FDD-3753EF6FEA2F}"/>
    <cellStyle name="Normal 2 17 2 6" xfId="38202" xr:uid="{711D6BFB-33DA-455D-B443-079DEF4DBA5B}"/>
    <cellStyle name="Normal 2 17 2 6 2" xfId="51048" xr:uid="{B682BCE5-4AEA-4483-9433-26595B9EC52F}"/>
    <cellStyle name="Normal 2 17 2 7" xfId="38203" xr:uid="{4BBBA961-DC77-4EFD-86A2-55884B452AAF}"/>
    <cellStyle name="Normal 2 17 2 7 2" xfId="51049" xr:uid="{2E6D6E50-1289-473F-8F9F-A938748F44E5}"/>
    <cellStyle name="Normal 2 17 2 8" xfId="38204" xr:uid="{E33F3597-24E0-4EBA-9DEC-6AB7CC93AC52}"/>
    <cellStyle name="Normal 2 17 2 8 2" xfId="51050" xr:uid="{CEEEE830-9809-4C64-BBB7-E8E8A9BB33BA}"/>
    <cellStyle name="Normal 2 17 2 9" xfId="38205" xr:uid="{CFEECA1C-37CA-4472-8E4A-283043581D1F}"/>
    <cellStyle name="Normal 2 17 2 9 2" xfId="51051" xr:uid="{37E6D578-06F8-46D4-AB93-8E3F648E6CA5}"/>
    <cellStyle name="Normal 2 17 2_Rev &amp; Serv Trans (MXP)" xfId="38206" xr:uid="{734C39A0-7E18-4430-B7C9-260335D9B3B9}"/>
    <cellStyle name="Normal 2 17 20" xfId="38207" xr:uid="{46462482-BE2B-4CFB-A756-488F206DF902}"/>
    <cellStyle name="Normal 2 17 20 2" xfId="51052" xr:uid="{C5B91852-CB7E-41EA-AF12-2304ADD63BC7}"/>
    <cellStyle name="Normal 2 17 21" xfId="38208" xr:uid="{018E2048-0A21-4C4D-889A-C9D264A0BAB2}"/>
    <cellStyle name="Normal 2 17 21 2" xfId="51053" xr:uid="{8A37074A-DC09-4C7C-A56B-C3C4BD8ECBB7}"/>
    <cellStyle name="Normal 2 17 22" xfId="38209" xr:uid="{143FE341-0F1D-455A-896E-04DBB56AF720}"/>
    <cellStyle name="Normal 2 17 22 2" xfId="51054" xr:uid="{964FE9F1-C746-48C8-B596-3AEA71FE1601}"/>
    <cellStyle name="Normal 2 17 23" xfId="38210" xr:uid="{A9E00C13-5B22-40C2-B243-25776A556742}"/>
    <cellStyle name="Normal 2 17 23 2" xfId="51055" xr:uid="{0F83B596-DA8A-4F33-AE68-C476BC5512EF}"/>
    <cellStyle name="Normal 2 17 24" xfId="38211" xr:uid="{1A9EC691-43C3-4FF8-9654-BB1871637345}"/>
    <cellStyle name="Normal 2 17 24 2" xfId="51056" xr:uid="{8303F613-326E-4405-8FDA-7D098560CFFF}"/>
    <cellStyle name="Normal 2 17 25" xfId="38212" xr:uid="{C1B89BE7-2729-4C25-B5E3-A882786DD082}"/>
    <cellStyle name="Normal 2 17 25 2" xfId="51057" xr:uid="{7DE858FF-6F7F-4D64-A0D5-4D8C3BD42DBF}"/>
    <cellStyle name="Normal 2 17 26" xfId="38213" xr:uid="{9906C161-C6E4-4431-8A3F-21D8C606AFA2}"/>
    <cellStyle name="Normal 2 17 26 2" xfId="51058" xr:uid="{3E2D1ECE-7164-457F-8752-C9FC7E050434}"/>
    <cellStyle name="Normal 2 17 27" xfId="38214" xr:uid="{F3C8B5B4-2344-4F7F-8D02-F0B230F110F5}"/>
    <cellStyle name="Normal 2 17 27 2" xfId="51059" xr:uid="{4C15CAA6-7794-4AEC-8169-4F65C1EE4105}"/>
    <cellStyle name="Normal 2 17 28" xfId="38215" xr:uid="{EE6EC58C-8998-44A2-9085-D7C684C77F5B}"/>
    <cellStyle name="Normal 2 17 28 2" xfId="51060" xr:uid="{C7DA2C20-D713-4DA0-88E7-F07E6076F742}"/>
    <cellStyle name="Normal 2 17 29" xfId="38216" xr:uid="{33D333B6-B48B-4F8F-BE2B-571244389016}"/>
    <cellStyle name="Normal 2 17 29 2" xfId="51061" xr:uid="{DA137AE7-DD84-4BFC-9B6A-00C35DFA49D9}"/>
    <cellStyle name="Normal 2 17 3" xfId="33283" xr:uid="{10F6BD23-459F-4FCE-B10D-242C87B741E1}"/>
    <cellStyle name="Normal 2 17 3 10" xfId="38218" xr:uid="{70E4B424-EFD8-49EA-9CA9-E284DAB88D40}"/>
    <cellStyle name="Normal 2 17 3 10 2" xfId="51063" xr:uid="{E2B4E72C-552E-483C-A136-319459DA92A6}"/>
    <cellStyle name="Normal 2 17 3 11" xfId="38219" xr:uid="{34DBD52E-9559-4442-9921-605AD3031848}"/>
    <cellStyle name="Normal 2 17 3 11 2" xfId="51064" xr:uid="{3343E82A-2BED-4668-8C20-D4ABD221F3CC}"/>
    <cellStyle name="Normal 2 17 3 12" xfId="38220" xr:uid="{ACDCEE00-92A0-4C90-96EE-28605429206A}"/>
    <cellStyle name="Normal 2 17 3 12 2" xfId="51065" xr:uid="{650D7A70-DB87-4B1D-A0F7-53EF4BA24623}"/>
    <cellStyle name="Normal 2 17 3 13" xfId="38221" xr:uid="{215DFB9E-1B00-47CD-BFBF-A7E2BB124CD7}"/>
    <cellStyle name="Normal 2 17 3 13 2" xfId="51066" xr:uid="{A8CF6544-F5EA-441F-895E-2936C46EE759}"/>
    <cellStyle name="Normal 2 17 3 14" xfId="38222" xr:uid="{428E3E27-7451-4413-901A-6BCEE0AF2FC4}"/>
    <cellStyle name="Normal 2 17 3 14 2" xfId="51067" xr:uid="{E11D4F3F-1F1D-43F0-9113-28384A5F6BC1}"/>
    <cellStyle name="Normal 2 17 3 15" xfId="38223" xr:uid="{511B63DA-90BB-472B-A44D-3561EAAD051B}"/>
    <cellStyle name="Normal 2 17 3 15 2" xfId="51068" xr:uid="{F99E22B2-CAC8-4F61-BC8A-87449C885E9E}"/>
    <cellStyle name="Normal 2 17 3 16" xfId="38224" xr:uid="{D41B7879-D877-413C-A1D8-87D0AFCB7D83}"/>
    <cellStyle name="Normal 2 17 3 16 2" xfId="51069" xr:uid="{0A3BFFA4-5F08-4E88-ABF1-AAC5AA17726E}"/>
    <cellStyle name="Normal 2 17 3 17" xfId="38225" xr:uid="{AFEFBE6E-E6BC-4842-8DA4-5A59DB77EAF3}"/>
    <cellStyle name="Normal 2 17 3 17 2" xfId="51070" xr:uid="{837FF7E9-0592-4F83-8CE5-EC692924FCFA}"/>
    <cellStyle name="Normal 2 17 3 18" xfId="51062" xr:uid="{D8F680CE-813C-43B2-8575-5A7A5F4DB465}"/>
    <cellStyle name="Normal 2 17 3 19" xfId="38217" xr:uid="{59E36221-7AAD-4076-AF85-94A74EB9B826}"/>
    <cellStyle name="Normal 2 17 3 2" xfId="38226" xr:uid="{9FE9BA3C-6213-4E9D-B69D-4F02CE27D68F}"/>
    <cellStyle name="Normal 2 17 3 2 2" xfId="51071" xr:uid="{49E2E044-5F91-4C91-9B13-27A377C79CD2}"/>
    <cellStyle name="Normal 2 17 3 3" xfId="38227" xr:uid="{565EF013-A917-44E2-8F34-B510A0175953}"/>
    <cellStyle name="Normal 2 17 3 3 2" xfId="51072" xr:uid="{96092467-F4D6-4A30-96CC-219F8E374216}"/>
    <cellStyle name="Normal 2 17 3 4" xfId="38228" xr:uid="{9EFECA2D-A8F9-4275-BC27-59A5954D1544}"/>
    <cellStyle name="Normal 2 17 3 4 2" xfId="51073" xr:uid="{CEACEBB5-5737-4ECE-8830-0D407A35AE26}"/>
    <cellStyle name="Normal 2 17 3 5" xfId="38229" xr:uid="{E0480B02-B0A4-4C86-ADD5-7D84AD9FDEB0}"/>
    <cellStyle name="Normal 2 17 3 5 2" xfId="51074" xr:uid="{0C3F5983-B1DE-4011-B0FB-875F1F42E0A9}"/>
    <cellStyle name="Normal 2 17 3 6" xfId="38230" xr:uid="{E7E35119-E5DC-4522-A30D-E2C7E2743D87}"/>
    <cellStyle name="Normal 2 17 3 6 2" xfId="51075" xr:uid="{4E122297-B0DF-495A-85A5-7ADED5511F1E}"/>
    <cellStyle name="Normal 2 17 3 7" xfId="38231" xr:uid="{94B4B4FF-FBCD-45CD-B075-90A260565B12}"/>
    <cellStyle name="Normal 2 17 3 7 2" xfId="51076" xr:uid="{A208F6CF-30E1-4794-AE66-7996629E6A65}"/>
    <cellStyle name="Normal 2 17 3 8" xfId="38232" xr:uid="{90CB0CFF-1905-4ACB-B5AB-2856BDACFDD4}"/>
    <cellStyle name="Normal 2 17 3 8 2" xfId="51077" xr:uid="{9839CB1B-C845-496B-A051-E0B221ADE32E}"/>
    <cellStyle name="Normal 2 17 3 9" xfId="38233" xr:uid="{91D733E6-8256-4E2C-A25E-8F0E2A914FE6}"/>
    <cellStyle name="Normal 2 17 3 9 2" xfId="51078" xr:uid="{99A7E147-2D17-4A52-BD77-8BFE689433A7}"/>
    <cellStyle name="Normal 2 17 3_Rev &amp; Serv Trans (MXP)" xfId="38234" xr:uid="{669ABB33-D378-49AC-84F7-E98BDFE8A845}"/>
    <cellStyle name="Normal 2 17 30" xfId="38235" xr:uid="{2F4E93D9-1E86-4694-9EEB-C5FA1B40A3AB}"/>
    <cellStyle name="Normal 2 17 30 2" xfId="51079" xr:uid="{F1442F7E-3F93-4365-9AFC-293049C2D603}"/>
    <cellStyle name="Normal 2 17 31" xfId="38236" xr:uid="{6B1DF38E-0D78-4A2D-AFA1-191CF3E81733}"/>
    <cellStyle name="Normal 2 17 31 2" xfId="51080" xr:uid="{23B569D7-6E3E-419B-975D-62A87868CC72}"/>
    <cellStyle name="Normal 2 17 32" xfId="38237" xr:uid="{D2F9AE7E-EE2A-4946-B8F9-7A4C820922D9}"/>
    <cellStyle name="Normal 2 17 32 2" xfId="51081" xr:uid="{20E20EC7-05E8-4DC1-A476-1D1CC9DAA03C}"/>
    <cellStyle name="Normal 2 17 33" xfId="38238" xr:uid="{7D002126-094D-436C-8DCC-A09F30C9DB0D}"/>
    <cellStyle name="Normal 2 17 33 2" xfId="51082" xr:uid="{E6CDD4E7-68A6-477D-9E8E-2F42B9B65930}"/>
    <cellStyle name="Normal 2 17 34" xfId="38239" xr:uid="{6ED05DA0-231E-49C8-A87F-A392F6F6E6DF}"/>
    <cellStyle name="Normal 2 17 34 2" xfId="51083" xr:uid="{BE21AA6F-32AC-42D2-991E-1B518EF6914A}"/>
    <cellStyle name="Normal 2 17 35" xfId="38240" xr:uid="{CF76FAF6-4E5C-4437-AC84-E3395646EF70}"/>
    <cellStyle name="Normal 2 17 35 2" xfId="51084" xr:uid="{7DA1531A-0E46-4ED9-AA4F-2576274AA9EB}"/>
    <cellStyle name="Normal 2 17 36" xfId="38241" xr:uid="{82D3FE79-7A52-4F25-AC31-C738334ADDA2}"/>
    <cellStyle name="Normal 2 17 36 2" xfId="51085" xr:uid="{493D4845-3C1E-41F2-9BA5-3C6B9F9749E3}"/>
    <cellStyle name="Normal 2 17 37" xfId="38242" xr:uid="{ADD1ADCC-9B46-403B-B443-84B770F182EB}"/>
    <cellStyle name="Normal 2 17 37 2" xfId="51086" xr:uid="{C9839A64-552A-4E52-BDF1-CEA4776C7213}"/>
    <cellStyle name="Normal 2 17 38" xfId="38243" xr:uid="{2ABB05BD-B8C2-4549-BA60-27DE7DDDB3AE}"/>
    <cellStyle name="Normal 2 17 38 2" xfId="51087" xr:uid="{A052F9F9-C109-4ADB-BCBA-4214402D3468}"/>
    <cellStyle name="Normal 2 17 39" xfId="38244" xr:uid="{91C73916-FAA9-4B35-8AC2-3D7F8924FA0D}"/>
    <cellStyle name="Normal 2 17 39 2" xfId="51088" xr:uid="{98AB431D-AD56-43FC-861E-14736D2FC02F}"/>
    <cellStyle name="Normal 2 17 4" xfId="38245" xr:uid="{A77C4BB8-40D6-449F-BC44-11D8E933A487}"/>
    <cellStyle name="Normal 2 17 4 10" xfId="38246" xr:uid="{02232AB4-485E-48C0-A235-CDD1D7214A70}"/>
    <cellStyle name="Normal 2 17 4 10 2" xfId="51090" xr:uid="{960AEFB1-B62C-4FA4-88DB-90AE600527A3}"/>
    <cellStyle name="Normal 2 17 4 11" xfId="38247" xr:uid="{B7EC0D52-A8DB-4295-AC3C-498E0BE5A8C9}"/>
    <cellStyle name="Normal 2 17 4 11 2" xfId="51091" xr:uid="{D04F87EA-5736-40E6-ADC9-371BFDA18092}"/>
    <cellStyle name="Normal 2 17 4 12" xfId="38248" xr:uid="{7EEF49FE-454A-4497-BD78-1E54B14A5291}"/>
    <cellStyle name="Normal 2 17 4 12 2" xfId="51092" xr:uid="{7278A9D3-671D-475B-9A7D-7F2CF6399A70}"/>
    <cellStyle name="Normal 2 17 4 13" xfId="38249" xr:uid="{99E66102-7F93-423D-A925-9A5AD9CE16A1}"/>
    <cellStyle name="Normal 2 17 4 13 2" xfId="51093" xr:uid="{6C58AEE6-3371-4B28-B41A-F08945924A57}"/>
    <cellStyle name="Normal 2 17 4 14" xfId="38250" xr:uid="{C5AEB2C7-773D-42F9-916F-B5916F6E5304}"/>
    <cellStyle name="Normal 2 17 4 14 2" xfId="51094" xr:uid="{26FD7FF9-ACAE-45CB-841C-6E9C6E6CED4C}"/>
    <cellStyle name="Normal 2 17 4 15" xfId="38251" xr:uid="{E6CAC39E-51B5-40F7-8920-221DE78C90F3}"/>
    <cellStyle name="Normal 2 17 4 15 2" xfId="51095" xr:uid="{1788472D-8364-458E-89AD-61927E7CA2AF}"/>
    <cellStyle name="Normal 2 17 4 16" xfId="38252" xr:uid="{2D2980A2-1F9D-4146-9317-D2552874E877}"/>
    <cellStyle name="Normal 2 17 4 16 2" xfId="51096" xr:uid="{73B5731A-9C09-4BC6-97BF-362617437B68}"/>
    <cellStyle name="Normal 2 17 4 17" xfId="38253" xr:uid="{0E7CF7D2-B7D7-4602-8929-2B12B2FC8546}"/>
    <cellStyle name="Normal 2 17 4 17 2" xfId="51097" xr:uid="{9E984BC2-954D-4EA8-81A9-8E3BA938B244}"/>
    <cellStyle name="Normal 2 17 4 18" xfId="51089" xr:uid="{EEB266EE-A559-4F03-9AC0-E6EB099DD655}"/>
    <cellStyle name="Normal 2 17 4 2" xfId="38254" xr:uid="{960FC907-D0CD-4C69-957C-5543D401E9A7}"/>
    <cellStyle name="Normal 2 17 4 2 2" xfId="51098" xr:uid="{DDBEBFDE-FB06-453B-A80F-02105C987C3C}"/>
    <cellStyle name="Normal 2 17 4 3" xfId="38255" xr:uid="{A7FFE894-F0B3-41BB-908B-ECC9DDEDBA96}"/>
    <cellStyle name="Normal 2 17 4 3 2" xfId="51099" xr:uid="{4E531315-9AA6-4D21-B4EC-3F190E226E30}"/>
    <cellStyle name="Normal 2 17 4 4" xfId="38256" xr:uid="{D3EF90AC-A877-44E6-A1A4-1FFE022C2225}"/>
    <cellStyle name="Normal 2 17 4 4 2" xfId="51100" xr:uid="{DF3C76BA-FC41-4965-861D-1CB6C83B73CD}"/>
    <cellStyle name="Normal 2 17 4 5" xfId="38257" xr:uid="{1969E677-7A39-4FC9-9D1D-E6097AD05F8A}"/>
    <cellStyle name="Normal 2 17 4 5 2" xfId="51101" xr:uid="{07968853-2E36-44BA-B788-749F022FFF8C}"/>
    <cellStyle name="Normal 2 17 4 6" xfId="38258" xr:uid="{55693EDE-FB2F-4256-9C86-47FD78CD1599}"/>
    <cellStyle name="Normal 2 17 4 6 2" xfId="51102" xr:uid="{BEB55B38-8A3F-42D1-9E65-67BE357141C1}"/>
    <cellStyle name="Normal 2 17 4 7" xfId="38259" xr:uid="{F052DF85-AA4C-4CC8-9A6A-CDAD23A94B16}"/>
    <cellStyle name="Normal 2 17 4 7 2" xfId="51103" xr:uid="{3B2B4361-0ECA-4AAE-9700-2E41F9F4F171}"/>
    <cellStyle name="Normal 2 17 4 8" xfId="38260" xr:uid="{9F59A66A-EBD7-4D8A-A3D3-A8FF13BF4E01}"/>
    <cellStyle name="Normal 2 17 4 8 2" xfId="51104" xr:uid="{32BB76FE-0B55-4975-9DF9-E559AECB49B9}"/>
    <cellStyle name="Normal 2 17 4 9" xfId="38261" xr:uid="{BE25AFFE-4C7C-4465-8086-04BDECAC90E6}"/>
    <cellStyle name="Normal 2 17 4 9 2" xfId="51105" xr:uid="{DA6AB137-5323-420A-B0E4-AB10421A6F4D}"/>
    <cellStyle name="Normal 2 17 40" xfId="38262" xr:uid="{17289136-45B9-4304-B0BD-EE44C79EFA16}"/>
    <cellStyle name="Normal 2 17 40 2" xfId="51106" xr:uid="{ECB49186-8372-418D-B1B4-DFBB53135FAA}"/>
    <cellStyle name="Normal 2 17 41" xfId="38263" xr:uid="{204970D2-3CAE-4681-B107-3B6B05F90285}"/>
    <cellStyle name="Normal 2 17 41 2" xfId="51107" xr:uid="{FA7831AD-0A05-46FD-AB32-87A1918523C2}"/>
    <cellStyle name="Normal 2 17 42" xfId="38264" xr:uid="{2BCEC20A-A4A3-4519-8CBF-63E56A29C99C}"/>
    <cellStyle name="Normal 2 17 42 2" xfId="51108" xr:uid="{84E566BD-2AF6-4543-AE68-7420A72E45CF}"/>
    <cellStyle name="Normal 2 17 43" xfId="38265" xr:uid="{2E619415-D0C9-4F54-B574-550839E28EF2}"/>
    <cellStyle name="Normal 2 17 43 2" xfId="51109" xr:uid="{42298E38-479A-4EF8-9807-ECCDE018D0C5}"/>
    <cellStyle name="Normal 2 17 44" xfId="38266" xr:uid="{1D5EEC74-A1DC-43BC-8AA7-EF782052995D}"/>
    <cellStyle name="Normal 2 17 44 2" xfId="51110" xr:uid="{DBB29E3F-1347-4FE7-AD26-C8481A144CCE}"/>
    <cellStyle name="Normal 2 17 45" xfId="38267" xr:uid="{6205F413-22C1-447F-BD6F-834E46B323B0}"/>
    <cellStyle name="Normal 2 17 45 2" xfId="51111" xr:uid="{C54AD527-E2F1-4CDC-AC53-1E5FD4980E60}"/>
    <cellStyle name="Normal 2 17 46" xfId="38268" xr:uid="{00144648-1E2E-47B0-9C30-2AADB90598C9}"/>
    <cellStyle name="Normal 2 17 46 2" xfId="51112" xr:uid="{E529B2AB-0AFB-49C6-82B1-5AFE54EB8CC9}"/>
    <cellStyle name="Normal 2 17 47" xfId="38269" xr:uid="{CA7F47FC-3C9F-44F2-B90B-23EF4DE3CF8B}"/>
    <cellStyle name="Normal 2 17 47 2" xfId="51113" xr:uid="{7F915B82-0B11-41C3-9A55-503B681BF85B}"/>
    <cellStyle name="Normal 2 17 48" xfId="38270" xr:uid="{37C86EED-5897-4176-9E50-17253246E780}"/>
    <cellStyle name="Normal 2 17 48 2" xfId="51114" xr:uid="{E54E8904-DD3A-4D49-9ABC-3217B7B59C75}"/>
    <cellStyle name="Normal 2 17 49" xfId="38271" xr:uid="{A45485A0-1BAB-4D53-B4BD-A3BA3796B27E}"/>
    <cellStyle name="Normal 2 17 49 2" xfId="51115" xr:uid="{DF962816-6AF9-44CE-BBB2-EEACEB5042EE}"/>
    <cellStyle name="Normal 2 17 5" xfId="38272" xr:uid="{300E279F-EBC9-4F0A-B9EE-A0E6D0D1B543}"/>
    <cellStyle name="Normal 2 17 5 2" xfId="51116" xr:uid="{59755C6C-8995-412F-9929-14C18CCF6042}"/>
    <cellStyle name="Normal 2 17 50" xfId="38273" xr:uid="{F6841EB3-0B86-4649-961A-193F97231466}"/>
    <cellStyle name="Normal 2 17 50 2" xfId="51117" xr:uid="{B3C2992D-F3EC-4ECF-95C2-4308C3F2093A}"/>
    <cellStyle name="Normal 2 17 51" xfId="38274" xr:uid="{6C80C164-F213-49D5-9ED5-03E593CE23DF}"/>
    <cellStyle name="Normal 2 17 51 2" xfId="51118" xr:uid="{5E209541-A2F5-43D5-A271-2BE492266BBD}"/>
    <cellStyle name="Normal 2 17 52" xfId="51006" xr:uid="{A25C6A2D-F6FF-498C-A92E-727961181CFF}"/>
    <cellStyle name="Normal 2 17 53" xfId="38159" xr:uid="{DA3EE664-26FB-43DA-83AD-FEFEC0F1CCA5}"/>
    <cellStyle name="Normal 2 17 6" xfId="38275" xr:uid="{6C42B5F1-7052-4164-A84C-DCFBAA764326}"/>
    <cellStyle name="Normal 2 17 6 2" xfId="51119" xr:uid="{7A0318EF-CBFB-4C07-A71E-DBB9EA7FA649}"/>
    <cellStyle name="Normal 2 17 7" xfId="38276" xr:uid="{0703177E-84AD-48CF-9703-42EDE3C19231}"/>
    <cellStyle name="Normal 2 17 7 2" xfId="51120" xr:uid="{34FE6BE3-E419-425F-AD1D-20DDE5E0E8FB}"/>
    <cellStyle name="Normal 2 17 8" xfId="38277" xr:uid="{C7ACC026-F151-475A-AD0D-93CEDEA1B48E}"/>
    <cellStyle name="Normal 2 17 8 2" xfId="51121" xr:uid="{8CC5070C-0F72-479B-AEE5-32FF1BE9D461}"/>
    <cellStyle name="Normal 2 17 9" xfId="38278" xr:uid="{38962E3A-E9AB-4A57-848A-48F212435E95}"/>
    <cellStyle name="Normal 2 17 9 2" xfId="51122" xr:uid="{97C783D0-4EBA-450D-8F89-6A7FF8BE5FAA}"/>
    <cellStyle name="Normal 2 17_Rev &amp; Serv Trans (MXP)" xfId="38279" xr:uid="{79428BD0-DA31-49F2-AD66-518ADBE74AEF}"/>
    <cellStyle name="Normal 2 18" xfId="1575" xr:uid="{3F13BE82-3C10-414C-B057-38F0591EB36C}"/>
    <cellStyle name="Normal 2 18 10" xfId="38281" xr:uid="{7746218A-72A3-48B4-B8C0-7D820A3381DF}"/>
    <cellStyle name="Normal 2 18 10 2" xfId="51124" xr:uid="{F42C0863-734F-4D74-9B44-FB8E659F8C54}"/>
    <cellStyle name="Normal 2 18 11" xfId="38282" xr:uid="{1445BF5B-FD8D-4D3A-AB02-B19D03FB0228}"/>
    <cellStyle name="Normal 2 18 11 2" xfId="51125" xr:uid="{C0DB9AAE-A835-4B57-9687-A499932DE8AD}"/>
    <cellStyle name="Normal 2 18 12" xfId="38283" xr:uid="{08F51469-3B21-499D-A7E1-0566E6088E83}"/>
    <cellStyle name="Normal 2 18 12 2" xfId="51126" xr:uid="{69E4698F-C26A-4095-865C-71D57A88443A}"/>
    <cellStyle name="Normal 2 18 13" xfId="38284" xr:uid="{497A0413-EDC5-40F4-95B6-36E3EB021491}"/>
    <cellStyle name="Normal 2 18 13 2" xfId="51127" xr:uid="{F1B8E41A-91C9-4012-BA84-E224867F738E}"/>
    <cellStyle name="Normal 2 18 14" xfId="38285" xr:uid="{6E18F7B2-D51A-4363-AAC0-FE59E5A5F4EF}"/>
    <cellStyle name="Normal 2 18 14 2" xfId="51128" xr:uid="{08D84917-9F48-4741-917F-832D1BD4AA5D}"/>
    <cellStyle name="Normal 2 18 15" xfId="38286" xr:uid="{ECDFF851-A805-48E5-80BA-859CD34878AA}"/>
    <cellStyle name="Normal 2 18 15 2" xfId="51129" xr:uid="{F6059D1B-F1A4-4BB9-B236-70DB5F9682DB}"/>
    <cellStyle name="Normal 2 18 16" xfId="38287" xr:uid="{51E12DDB-3A9E-431C-B157-9A3E99339E26}"/>
    <cellStyle name="Normal 2 18 16 2" xfId="51130" xr:uid="{96131CED-EB54-48F4-9996-9EADA13F544D}"/>
    <cellStyle name="Normal 2 18 17" xfId="38288" xr:uid="{6A463C7B-1D54-4CC6-8BB2-FAF7538986A5}"/>
    <cellStyle name="Normal 2 18 17 2" xfId="51131" xr:uid="{CFB8588D-7E3B-4AA2-AEC2-617DA4D82DF9}"/>
    <cellStyle name="Normal 2 18 18" xfId="38289" xr:uid="{A27BA65D-992A-44BD-BFBC-4C65C8E8CCA8}"/>
    <cellStyle name="Normal 2 18 18 2" xfId="51132" xr:uid="{BA19F339-27B2-47AB-A384-0922E85A73E6}"/>
    <cellStyle name="Normal 2 18 19" xfId="38290" xr:uid="{B842CDD3-B518-48C0-A147-4898FC693073}"/>
    <cellStyle name="Normal 2 18 19 2" xfId="51133" xr:uid="{FE802FC0-9202-48FE-9B94-2FFE08E02E31}"/>
    <cellStyle name="Normal 2 18 2" xfId="19381" xr:uid="{A09C5266-05B7-4601-BFA5-0E2F19208BAA}"/>
    <cellStyle name="Normal 2 18 2 10" xfId="38292" xr:uid="{F9CE4320-FC4A-4065-A45D-490A516F6B7E}"/>
    <cellStyle name="Normal 2 18 2 10 2" xfId="51135" xr:uid="{0DF8B094-E64D-40D5-9EBD-95E0C5BB0FF0}"/>
    <cellStyle name="Normal 2 18 2 11" xfId="38293" xr:uid="{CB7A7B48-7008-4F5D-90B2-4279EA10790C}"/>
    <cellStyle name="Normal 2 18 2 11 2" xfId="51136" xr:uid="{ADAF157B-A78E-4766-AE57-8B41B1E93A60}"/>
    <cellStyle name="Normal 2 18 2 12" xfId="38294" xr:uid="{1159121C-8F45-42CC-86F9-4598D4DC7617}"/>
    <cellStyle name="Normal 2 18 2 12 2" xfId="51137" xr:uid="{E6E12668-8E6D-44BC-8200-B19B10CB5C35}"/>
    <cellStyle name="Normal 2 18 2 13" xfId="38295" xr:uid="{10E5FBB2-790C-4C99-9D18-C86B832B84FE}"/>
    <cellStyle name="Normal 2 18 2 13 2" xfId="51138" xr:uid="{DB4950B7-1454-4ACC-8FCF-A0A0C1813075}"/>
    <cellStyle name="Normal 2 18 2 14" xfId="38296" xr:uid="{45110B84-1D75-45A3-B84A-CC3A73B9D14A}"/>
    <cellStyle name="Normal 2 18 2 14 2" xfId="51139" xr:uid="{BB35C81C-425F-4B15-8D19-5583517B491A}"/>
    <cellStyle name="Normal 2 18 2 15" xfId="38297" xr:uid="{9D694664-FE2F-4108-8C15-90E0E753D32F}"/>
    <cellStyle name="Normal 2 18 2 15 2" xfId="51140" xr:uid="{48ECF919-9D35-4BF1-9AFE-0ADF4EAACF27}"/>
    <cellStyle name="Normal 2 18 2 16" xfId="38298" xr:uid="{90546518-E226-4CB8-9149-612D6F0D3AF0}"/>
    <cellStyle name="Normal 2 18 2 16 2" xfId="51141" xr:uid="{898D5951-F859-4F50-B134-6E2F201CF406}"/>
    <cellStyle name="Normal 2 18 2 17" xfId="38299" xr:uid="{747484D1-7E7E-4BF5-AFF6-0CE6380F402D}"/>
    <cellStyle name="Normal 2 18 2 17 2" xfId="51142" xr:uid="{0415B9DF-5575-4CB0-A965-711C4EA6DF52}"/>
    <cellStyle name="Normal 2 18 2 18" xfId="38300" xr:uid="{39BCA965-AC5E-4888-82DC-569EA69884B4}"/>
    <cellStyle name="Normal 2 18 2 18 2" xfId="51143" xr:uid="{633A9A73-97C9-4130-86D7-FF11D0CD5A4B}"/>
    <cellStyle name="Normal 2 18 2 19" xfId="38301" xr:uid="{D8BE3570-8652-4546-86AA-57AC3DCF6A48}"/>
    <cellStyle name="Normal 2 18 2 19 2" xfId="51144" xr:uid="{1B82A755-1BA0-45F5-AD95-C4250D7326AB}"/>
    <cellStyle name="Normal 2 18 2 2" xfId="38302" xr:uid="{68148A66-96B2-4AA7-B825-D7C85341A43A}"/>
    <cellStyle name="Normal 2 18 2 2 10" xfId="38303" xr:uid="{E1205321-9124-4C00-82A8-E15D3F84954A}"/>
    <cellStyle name="Normal 2 18 2 2 10 2" xfId="51146" xr:uid="{559AD3CA-67FB-424A-BD64-13E8210A392F}"/>
    <cellStyle name="Normal 2 18 2 2 11" xfId="38304" xr:uid="{176F9E3B-CD4B-4BE3-A8FB-15F914CA8BF5}"/>
    <cellStyle name="Normal 2 18 2 2 11 2" xfId="51147" xr:uid="{DAFCE0C9-B726-483E-8B06-6E0E3B3EFE4B}"/>
    <cellStyle name="Normal 2 18 2 2 12" xfId="38305" xr:uid="{1BC47E98-2A99-46BE-94C6-4A7F85B227A7}"/>
    <cellStyle name="Normal 2 18 2 2 12 2" xfId="51148" xr:uid="{A524B8C1-4937-4DD7-A406-ADCDD9F2F9C3}"/>
    <cellStyle name="Normal 2 18 2 2 13" xfId="38306" xr:uid="{6E339355-BF49-470F-BBA2-636F642F09B3}"/>
    <cellStyle name="Normal 2 18 2 2 13 2" xfId="51149" xr:uid="{6E992CAA-AEF7-4228-A0CF-8C47E28A24C3}"/>
    <cellStyle name="Normal 2 18 2 2 14" xfId="38307" xr:uid="{1CE91C11-A099-4513-A587-946C2B76D67A}"/>
    <cellStyle name="Normal 2 18 2 2 14 2" xfId="51150" xr:uid="{697A6DB2-5737-4711-B6A4-4076E2D731BB}"/>
    <cellStyle name="Normal 2 18 2 2 15" xfId="38308" xr:uid="{E7C5134B-CB44-451F-8941-D576FBDA69BC}"/>
    <cellStyle name="Normal 2 18 2 2 15 2" xfId="51151" xr:uid="{35C2EFB9-8F04-4955-AEFD-C9982B53CBE7}"/>
    <cellStyle name="Normal 2 18 2 2 16" xfId="38309" xr:uid="{1E3E2A07-CC8C-4785-A109-63C75D888C01}"/>
    <cellStyle name="Normal 2 18 2 2 16 2" xfId="51152" xr:uid="{AC6D8455-4636-4EDE-9B22-A655F9A7EB5D}"/>
    <cellStyle name="Normal 2 18 2 2 17" xfId="38310" xr:uid="{F6B0242E-73E4-4EBC-B6DF-90CAFB0ED40B}"/>
    <cellStyle name="Normal 2 18 2 2 17 2" xfId="51153" xr:uid="{ECF5C493-7CD1-4A95-838E-1FE97FC96CFE}"/>
    <cellStyle name="Normal 2 18 2 2 18" xfId="51145" xr:uid="{83CEF43B-DFE2-4BC1-B708-4444D93F2DB2}"/>
    <cellStyle name="Normal 2 18 2 2 2" xfId="38311" xr:uid="{2EB3F718-300E-489E-9905-A605D9A1391B}"/>
    <cellStyle name="Normal 2 18 2 2 2 2" xfId="51154" xr:uid="{4738271D-139F-49FC-B3F0-200454880066}"/>
    <cellStyle name="Normal 2 18 2 2 3" xfId="38312" xr:uid="{30A353A7-8E3A-4392-AA10-F5BEFD0F0061}"/>
    <cellStyle name="Normal 2 18 2 2 3 2" xfId="51155" xr:uid="{AF3218DF-94CC-464C-A74C-EA7AD6FB479B}"/>
    <cellStyle name="Normal 2 18 2 2 4" xfId="38313" xr:uid="{BFEE0AF0-A4FC-4A38-9704-A339C15577B9}"/>
    <cellStyle name="Normal 2 18 2 2 4 2" xfId="51156" xr:uid="{4E23176C-7745-445A-ABE6-D2837B83B59C}"/>
    <cellStyle name="Normal 2 18 2 2 5" xfId="38314" xr:uid="{CAA3D2B2-9E30-4A9A-AD01-62A45C5A9875}"/>
    <cellStyle name="Normal 2 18 2 2 5 2" xfId="51157" xr:uid="{8727E5E3-A6FE-453E-A407-81705898500E}"/>
    <cellStyle name="Normal 2 18 2 2 6" xfId="38315" xr:uid="{549EF8DF-8364-4436-95A3-63CF831C0821}"/>
    <cellStyle name="Normal 2 18 2 2 6 2" xfId="51158" xr:uid="{73C63F14-4917-4001-9658-BA47FC112FE5}"/>
    <cellStyle name="Normal 2 18 2 2 7" xfId="38316" xr:uid="{540420F4-7AE9-4C94-824F-099DB8C1CB01}"/>
    <cellStyle name="Normal 2 18 2 2 7 2" xfId="51159" xr:uid="{87FCB623-4E75-409A-B4E9-F093F11203BB}"/>
    <cellStyle name="Normal 2 18 2 2 8" xfId="38317" xr:uid="{34C2D371-0394-4581-8AC3-C82EC352D16D}"/>
    <cellStyle name="Normal 2 18 2 2 8 2" xfId="51160" xr:uid="{8703AB7D-EDD1-4915-9EF9-441AC785D17D}"/>
    <cellStyle name="Normal 2 18 2 2 9" xfId="38318" xr:uid="{EA5DC620-D76E-4BE0-BA24-FD4E373DC47C}"/>
    <cellStyle name="Normal 2 18 2 2 9 2" xfId="51161" xr:uid="{84B90C2A-F41C-4218-AC92-5D953DD6B540}"/>
    <cellStyle name="Normal 2 18 2 2_Rev &amp; Serv Trans (MXP)" xfId="38319" xr:uid="{BF19348E-B416-49B6-B159-372B0E814319}"/>
    <cellStyle name="Normal 2 18 2 20" xfId="51134" xr:uid="{5A4CBE54-0312-480C-A1DC-C92AE9142D32}"/>
    <cellStyle name="Normal 2 18 2 21" xfId="38291" xr:uid="{7B275FA1-CCC4-4CE3-BCA6-DD747D056A70}"/>
    <cellStyle name="Normal 2 18 2 3" xfId="38320" xr:uid="{9367B483-7A49-4947-8506-032AD1EE6268}"/>
    <cellStyle name="Normal 2 18 2 3 2" xfId="51162" xr:uid="{9E4EFA7F-5B93-43F9-AE1B-B24279E0E2B9}"/>
    <cellStyle name="Normal 2 18 2 4" xfId="38321" xr:uid="{B4F6CC6C-A55D-41FC-BE6E-694369C5FD45}"/>
    <cellStyle name="Normal 2 18 2 4 2" xfId="51163" xr:uid="{960DC7DF-60C1-438D-A1AE-803524CB0A3E}"/>
    <cellStyle name="Normal 2 18 2 5" xfId="38322" xr:uid="{1D45D091-4293-490B-965A-42FBB244D93C}"/>
    <cellStyle name="Normal 2 18 2 5 2" xfId="51164" xr:uid="{1885EC52-53EE-4FA4-9DA1-41631FC309C6}"/>
    <cellStyle name="Normal 2 18 2 6" xfId="38323" xr:uid="{0A4A0C83-DB14-4435-9E18-B061397FB518}"/>
    <cellStyle name="Normal 2 18 2 6 2" xfId="51165" xr:uid="{6B215F25-092A-47F1-8BB5-68FD9DA2FFF6}"/>
    <cellStyle name="Normal 2 18 2 7" xfId="38324" xr:uid="{FD792EE4-688F-44F7-A3B9-ABA76856DC78}"/>
    <cellStyle name="Normal 2 18 2 7 2" xfId="51166" xr:uid="{B11453EB-8E48-4FC9-9E63-061D45587CDE}"/>
    <cellStyle name="Normal 2 18 2 8" xfId="38325" xr:uid="{5EB26FF5-9EC2-46F8-B8D5-33FA8BD6734E}"/>
    <cellStyle name="Normal 2 18 2 8 2" xfId="51167" xr:uid="{97FE4ED3-FEC8-4207-87CE-69CD26D0C807}"/>
    <cellStyle name="Normal 2 18 2 9" xfId="38326" xr:uid="{212D6BAE-B344-4725-B05F-E92B99CBEB19}"/>
    <cellStyle name="Normal 2 18 2 9 2" xfId="51168" xr:uid="{14BD352B-5D76-4479-924D-FD9D318EBCD6}"/>
    <cellStyle name="Normal 2 18 2_Rev &amp; Serv Trans (MXP)" xfId="38327" xr:uid="{73D9C575-8F93-4A18-BE92-4EC02980047B}"/>
    <cellStyle name="Normal 2 18 20" xfId="38328" xr:uid="{779BA777-C6A8-4C87-9929-17CCECF91A16}"/>
    <cellStyle name="Normal 2 18 20 2" xfId="51169" xr:uid="{06AC95BC-6E8F-4123-845B-1282BFF66CB1}"/>
    <cellStyle name="Normal 2 18 21" xfId="38329" xr:uid="{C18EEB71-18D7-4161-B1C1-94791B377E9C}"/>
    <cellStyle name="Normal 2 18 21 2" xfId="51170" xr:uid="{884EA264-E208-470C-A984-6EF197FD463B}"/>
    <cellStyle name="Normal 2 18 22" xfId="38330" xr:uid="{2AACBD51-9AB8-4D0A-90F7-01E217E9B6B3}"/>
    <cellStyle name="Normal 2 18 22 2" xfId="51171" xr:uid="{A2950D8F-E6B9-4D15-BBDC-BB3EF982141B}"/>
    <cellStyle name="Normal 2 18 23" xfId="38331" xr:uid="{86588A51-FF9C-45E7-9B1B-30311B6EEBD6}"/>
    <cellStyle name="Normal 2 18 23 2" xfId="51172" xr:uid="{BB0B8511-A9CF-41F9-B0CB-889658941DEB}"/>
    <cellStyle name="Normal 2 18 24" xfId="38332" xr:uid="{D94007BC-2E23-4C9A-9DD9-68715A389086}"/>
    <cellStyle name="Normal 2 18 24 2" xfId="51173" xr:uid="{1D6A0323-B87F-43EE-A26B-A2B21712B6CC}"/>
    <cellStyle name="Normal 2 18 25" xfId="38333" xr:uid="{086D9570-361C-4939-81D5-615B68C916B5}"/>
    <cellStyle name="Normal 2 18 25 2" xfId="51174" xr:uid="{7D950B0B-A8B1-4B65-9038-3625073E3F9B}"/>
    <cellStyle name="Normal 2 18 26" xfId="38334" xr:uid="{BB49536E-FCE1-4C0D-BC0E-CFE0283903E0}"/>
    <cellStyle name="Normal 2 18 26 2" xfId="51175" xr:uid="{4B6C9996-6F85-498A-A18F-595F4DAD8071}"/>
    <cellStyle name="Normal 2 18 27" xfId="38335" xr:uid="{A135711D-9BFC-45F4-B267-AF8AAEBC2B1D}"/>
    <cellStyle name="Normal 2 18 27 2" xfId="51176" xr:uid="{FE7B5F3A-4353-40E1-B861-937C50A341F0}"/>
    <cellStyle name="Normal 2 18 28" xfId="38336" xr:uid="{B8E7C27A-3905-4888-B5DE-CDA93B2568E8}"/>
    <cellStyle name="Normal 2 18 28 2" xfId="51177" xr:uid="{2E6F4021-4E89-45B3-B9E5-68BFD7653879}"/>
    <cellStyle name="Normal 2 18 29" xfId="38337" xr:uid="{5B49D1D8-F8CA-4587-955B-1BD41CB0584F}"/>
    <cellStyle name="Normal 2 18 29 2" xfId="51178" xr:uid="{2EFF1BA9-A2FD-43D1-A8C9-E42555939C40}"/>
    <cellStyle name="Normal 2 18 3" xfId="33284" xr:uid="{05CDEEE3-30D9-40D6-8287-C805FDF34873}"/>
    <cellStyle name="Normal 2 18 3 10" xfId="38339" xr:uid="{52ED1F2F-2145-4B5E-8618-1322C50CE57B}"/>
    <cellStyle name="Normal 2 18 3 10 2" xfId="51180" xr:uid="{3F6FBC18-241A-4DD9-9CE8-3DF2BD0B8FF9}"/>
    <cellStyle name="Normal 2 18 3 11" xfId="38340" xr:uid="{8A11EA2D-DA86-4DE0-8A6A-E3106B222DBA}"/>
    <cellStyle name="Normal 2 18 3 11 2" xfId="51181" xr:uid="{29504F10-6198-4759-A55D-39E4335D3A80}"/>
    <cellStyle name="Normal 2 18 3 12" xfId="38341" xr:uid="{3D269E99-5822-4F51-9B4B-6306761BBD5E}"/>
    <cellStyle name="Normal 2 18 3 12 2" xfId="51182" xr:uid="{F6A3153E-1C72-4499-BD8F-36D61C0BB9E5}"/>
    <cellStyle name="Normal 2 18 3 13" xfId="38342" xr:uid="{9EBABAC1-3D33-4CBC-80EA-FDFA0D61866B}"/>
    <cellStyle name="Normal 2 18 3 13 2" xfId="51183" xr:uid="{16779229-9199-44A8-93EF-573835BA7687}"/>
    <cellStyle name="Normal 2 18 3 14" xfId="38343" xr:uid="{BB1FDCB5-121B-414F-9838-141A0493599B}"/>
    <cellStyle name="Normal 2 18 3 14 2" xfId="51184" xr:uid="{D9808E38-83CB-47E4-B5C5-F6ABFA63ECB8}"/>
    <cellStyle name="Normal 2 18 3 15" xfId="38344" xr:uid="{C5400D5C-907F-480F-9BCC-63046194F86F}"/>
    <cellStyle name="Normal 2 18 3 15 2" xfId="51185" xr:uid="{C22A90B6-5745-44E0-921E-57BE11C9C8E3}"/>
    <cellStyle name="Normal 2 18 3 16" xfId="38345" xr:uid="{9AC6AE2B-E7DF-4875-BA25-4AB7694D2A04}"/>
    <cellStyle name="Normal 2 18 3 16 2" xfId="51186" xr:uid="{01F4EC5B-EDE3-41BD-9417-1B8ADC85D556}"/>
    <cellStyle name="Normal 2 18 3 17" xfId="38346" xr:uid="{5F62A4C0-5DFC-4FD5-A66F-992BC13B836F}"/>
    <cellStyle name="Normal 2 18 3 17 2" xfId="51187" xr:uid="{7C6A293C-6600-4018-945C-542E3B0F2CE1}"/>
    <cellStyle name="Normal 2 18 3 18" xfId="51179" xr:uid="{514005A4-272F-4C3E-91D9-5E2B5B7C0966}"/>
    <cellStyle name="Normal 2 18 3 19" xfId="38338" xr:uid="{BF4B2B59-9D59-4DC1-8459-77AC6CF712B8}"/>
    <cellStyle name="Normal 2 18 3 2" xfId="38347" xr:uid="{74854D3B-6899-4900-AD90-FDCFD1DF627A}"/>
    <cellStyle name="Normal 2 18 3 2 2" xfId="51188" xr:uid="{88F5B99E-C3B8-4F24-A880-B673929545AF}"/>
    <cellStyle name="Normal 2 18 3 3" xfId="38348" xr:uid="{72DD5B58-ABC7-4206-9240-2FB6AB718F90}"/>
    <cellStyle name="Normal 2 18 3 3 2" xfId="51189" xr:uid="{6A9424C5-0372-47FB-9903-E85DC8581513}"/>
    <cellStyle name="Normal 2 18 3 4" xfId="38349" xr:uid="{0268F6BE-26AD-4AE4-8182-1DBD38204F67}"/>
    <cellStyle name="Normal 2 18 3 4 2" xfId="51190" xr:uid="{CBA27813-D21B-409B-85A9-8673EA6D25EF}"/>
    <cellStyle name="Normal 2 18 3 5" xfId="38350" xr:uid="{AFEA07DE-D36A-40BC-BA8A-3FF22C0D5970}"/>
    <cellStyle name="Normal 2 18 3 5 2" xfId="51191" xr:uid="{9796E98B-29BF-4B2D-9E8E-4809C681A8CE}"/>
    <cellStyle name="Normal 2 18 3 6" xfId="38351" xr:uid="{3E286D0B-A799-482D-B85D-701062450D4E}"/>
    <cellStyle name="Normal 2 18 3 6 2" xfId="51192" xr:uid="{D98346AD-6C71-4F25-95EA-A6106CA2670B}"/>
    <cellStyle name="Normal 2 18 3 7" xfId="38352" xr:uid="{847DCD46-ED8E-4B1A-AEBB-9BE268313110}"/>
    <cellStyle name="Normal 2 18 3 7 2" xfId="51193" xr:uid="{0466D2ED-1316-4F39-B722-EC78C49D590F}"/>
    <cellStyle name="Normal 2 18 3 8" xfId="38353" xr:uid="{35608712-0771-478B-A1D8-7BD1D6615A8B}"/>
    <cellStyle name="Normal 2 18 3 8 2" xfId="51194" xr:uid="{EADA2956-E2B3-4CFA-A9C1-B36B1FD592B7}"/>
    <cellStyle name="Normal 2 18 3 9" xfId="38354" xr:uid="{2B193C00-1E02-40F3-9E5F-D14AA50C5B54}"/>
    <cellStyle name="Normal 2 18 3 9 2" xfId="51195" xr:uid="{41FA72C0-764D-44DD-9776-78BAAE952A87}"/>
    <cellStyle name="Normal 2 18 3_Rev &amp; Serv Trans (MXP)" xfId="38355" xr:uid="{BC294B70-D106-459C-8C71-DCA7E4A8EA55}"/>
    <cellStyle name="Normal 2 18 30" xfId="38356" xr:uid="{233BDCC0-F75A-42E3-B991-724AE2915F03}"/>
    <cellStyle name="Normal 2 18 30 2" xfId="51196" xr:uid="{1BAD07B2-259A-49D7-86E4-CFD7311B4D39}"/>
    <cellStyle name="Normal 2 18 31" xfId="38357" xr:uid="{36212D55-7D53-40BA-9B26-3DB950372A6A}"/>
    <cellStyle name="Normal 2 18 31 2" xfId="51197" xr:uid="{E8849ED5-D197-4F81-9856-01270BC21D10}"/>
    <cellStyle name="Normal 2 18 32" xfId="38358" xr:uid="{2414A735-4D71-49DD-8B2F-A3C75AE25B31}"/>
    <cellStyle name="Normal 2 18 32 2" xfId="51198" xr:uid="{8167C08B-C2D1-48F9-8169-578117873515}"/>
    <cellStyle name="Normal 2 18 33" xfId="38359" xr:uid="{E930EBF7-A0E8-4C03-9D45-D32B5404036C}"/>
    <cellStyle name="Normal 2 18 33 2" xfId="51199" xr:uid="{8A2C0992-4111-41C0-9E1A-B8FFCB4380BB}"/>
    <cellStyle name="Normal 2 18 34" xfId="38360" xr:uid="{74A5978F-00FD-49D5-A9FC-81670E8321AC}"/>
    <cellStyle name="Normal 2 18 34 2" xfId="51200" xr:uid="{97209B38-28F3-41D5-B233-7D14CA94A2D6}"/>
    <cellStyle name="Normal 2 18 35" xfId="38361" xr:uid="{9463335E-71FF-4770-8BF9-45A7ADA1681C}"/>
    <cellStyle name="Normal 2 18 35 2" xfId="51201" xr:uid="{B0CC61F6-1966-4272-B2C4-F4E4B453107F}"/>
    <cellStyle name="Normal 2 18 36" xfId="38362" xr:uid="{D5909302-AE37-4FD2-8011-879E91FBCB62}"/>
    <cellStyle name="Normal 2 18 36 2" xfId="51202" xr:uid="{7CF63022-D1EA-432A-BBBB-2D1618E9538F}"/>
    <cellStyle name="Normal 2 18 37" xfId="38363" xr:uid="{6873AE4B-1669-475E-9CDD-D3C49B9B0CF2}"/>
    <cellStyle name="Normal 2 18 37 2" xfId="51203" xr:uid="{D391FD22-689F-48AC-891D-26E0934B1319}"/>
    <cellStyle name="Normal 2 18 38" xfId="38364" xr:uid="{5B0343D7-67C6-4719-B849-8DF898D1AA2C}"/>
    <cellStyle name="Normal 2 18 38 2" xfId="51204" xr:uid="{B5514FED-B610-4D4D-A647-4036F6745D93}"/>
    <cellStyle name="Normal 2 18 39" xfId="38365" xr:uid="{B43F72CA-513C-492B-93DD-1A238730B1B8}"/>
    <cellStyle name="Normal 2 18 39 2" xfId="51205" xr:uid="{C4C6B89A-9604-436A-BC70-F7E38B4E453E}"/>
    <cellStyle name="Normal 2 18 4" xfId="38366" xr:uid="{DE2EE607-DF4A-4479-B42F-B3C4A2F4B188}"/>
    <cellStyle name="Normal 2 18 4 10" xfId="38367" xr:uid="{CCCCC00B-B1C1-477D-860B-0FAC8F5F17C8}"/>
    <cellStyle name="Normal 2 18 4 10 2" xfId="51207" xr:uid="{0B2C492B-0603-47F3-BC17-365B7254A586}"/>
    <cellStyle name="Normal 2 18 4 11" xfId="38368" xr:uid="{92D4F52E-E0E1-47DA-B5B7-DEF803B390A1}"/>
    <cellStyle name="Normal 2 18 4 11 2" xfId="51208" xr:uid="{FAEEF0DF-8170-43F0-963F-325E43AE77B0}"/>
    <cellStyle name="Normal 2 18 4 12" xfId="38369" xr:uid="{D11E7E8C-CF3D-4F8A-8072-717CAF46967A}"/>
    <cellStyle name="Normal 2 18 4 12 2" xfId="51209" xr:uid="{AE68F9AA-5281-4B6C-BC36-95F37EBC27E0}"/>
    <cellStyle name="Normal 2 18 4 13" xfId="38370" xr:uid="{612D30AC-D8FE-42F5-8B00-1EEE548428D6}"/>
    <cellStyle name="Normal 2 18 4 13 2" xfId="51210" xr:uid="{89F4208E-D82E-4B34-92BA-AC1F8471FD1B}"/>
    <cellStyle name="Normal 2 18 4 14" xfId="38371" xr:uid="{7FE11238-0353-4D4E-8D54-0D558E03035E}"/>
    <cellStyle name="Normal 2 18 4 14 2" xfId="51211" xr:uid="{66D25AA5-7E88-4C4B-8859-9C65EDA0D3F7}"/>
    <cellStyle name="Normal 2 18 4 15" xfId="38372" xr:uid="{DBDF478D-8762-4F09-B65B-300B76D94451}"/>
    <cellStyle name="Normal 2 18 4 15 2" xfId="51212" xr:uid="{B9531612-629C-4BA6-97D9-CAFDFE0BF2FE}"/>
    <cellStyle name="Normal 2 18 4 16" xfId="38373" xr:uid="{48A7A1BD-9446-45D8-BBBA-DA23791EF547}"/>
    <cellStyle name="Normal 2 18 4 16 2" xfId="51213" xr:uid="{2EDD3323-27CF-4EBC-9A1B-83A3447B1A3D}"/>
    <cellStyle name="Normal 2 18 4 17" xfId="38374" xr:uid="{F7D641D4-D48E-43D9-979B-C7A2355EC535}"/>
    <cellStyle name="Normal 2 18 4 17 2" xfId="51214" xr:uid="{A9B01ECA-32D8-4424-8A89-E56646F0E34D}"/>
    <cellStyle name="Normal 2 18 4 18" xfId="51206" xr:uid="{0D96B171-6B06-463A-968C-4B15340221AB}"/>
    <cellStyle name="Normal 2 18 4 2" xfId="38375" xr:uid="{C975CE80-1364-4D81-9E2C-E76485EC855C}"/>
    <cellStyle name="Normal 2 18 4 2 2" xfId="51215" xr:uid="{546E039A-EFAD-4F02-85FD-EAD6A1F66ABF}"/>
    <cellStyle name="Normal 2 18 4 3" xfId="38376" xr:uid="{A947A10D-F638-45DE-B447-55B31EC5C715}"/>
    <cellStyle name="Normal 2 18 4 3 2" xfId="51216" xr:uid="{EF2E09EA-3201-498B-9841-AC09AC63B5F4}"/>
    <cellStyle name="Normal 2 18 4 4" xfId="38377" xr:uid="{275C4284-8CE1-4766-B782-A2BB2FE8A3B1}"/>
    <cellStyle name="Normal 2 18 4 4 2" xfId="51217" xr:uid="{D7AEC196-A8FA-4925-96E8-2CAC2327C8A1}"/>
    <cellStyle name="Normal 2 18 4 5" xfId="38378" xr:uid="{71BF4CD5-F98B-455C-A58A-AC368E866114}"/>
    <cellStyle name="Normal 2 18 4 5 2" xfId="51218" xr:uid="{62C4DC01-F150-4834-9C31-E2895760F23F}"/>
    <cellStyle name="Normal 2 18 4 6" xfId="38379" xr:uid="{E0FE0DC5-E7CC-46FF-8AF8-B56C9E319513}"/>
    <cellStyle name="Normal 2 18 4 6 2" xfId="51219" xr:uid="{992AE3E2-3549-47CB-BC9C-068D633814F6}"/>
    <cellStyle name="Normal 2 18 4 7" xfId="38380" xr:uid="{A8842915-A8BB-4219-9D5E-02E518548354}"/>
    <cellStyle name="Normal 2 18 4 7 2" xfId="51220" xr:uid="{AC91FD62-7A89-4C03-829B-1FD4AD3860EF}"/>
    <cellStyle name="Normal 2 18 4 8" xfId="38381" xr:uid="{0CE7F141-1630-4BAE-A9F3-7DCF240F28CD}"/>
    <cellStyle name="Normal 2 18 4 8 2" xfId="51221" xr:uid="{C8DB9525-35F3-4553-83F9-0AE8B80776D8}"/>
    <cellStyle name="Normal 2 18 4 9" xfId="38382" xr:uid="{A5F87E2E-A2CB-4EB9-B072-6E748D1A2EC8}"/>
    <cellStyle name="Normal 2 18 4 9 2" xfId="51222" xr:uid="{70DA5A31-5F00-4D59-BA80-2707B145C4DB}"/>
    <cellStyle name="Normal 2 18 40" xfId="38383" xr:uid="{D9BBC2A3-E094-4E09-9F10-95C79377712F}"/>
    <cellStyle name="Normal 2 18 40 2" xfId="51223" xr:uid="{FE68646E-0860-4749-9189-7833C93E050B}"/>
    <cellStyle name="Normal 2 18 41" xfId="38384" xr:uid="{5EA34825-7A8E-453F-BED6-065EB0B16CD1}"/>
    <cellStyle name="Normal 2 18 41 2" xfId="51224" xr:uid="{E5F82D2C-8F1E-4129-889F-D4E408EC9647}"/>
    <cellStyle name="Normal 2 18 42" xfId="38385" xr:uid="{0AE77D4A-B36B-443B-BFA2-E6470F4A84B3}"/>
    <cellStyle name="Normal 2 18 42 2" xfId="51225" xr:uid="{6E097B32-1F0E-4C81-A727-B6BF30DE005F}"/>
    <cellStyle name="Normal 2 18 43" xfId="38386" xr:uid="{5B7E4957-CB55-4D69-9ABE-464F629E377B}"/>
    <cellStyle name="Normal 2 18 43 2" xfId="51226" xr:uid="{999CDDDF-6A89-4F05-B675-BFB5A1892ADB}"/>
    <cellStyle name="Normal 2 18 44" xfId="38387" xr:uid="{3BADC31C-A85F-44AB-AF36-057B58B4E064}"/>
    <cellStyle name="Normal 2 18 44 2" xfId="51227" xr:uid="{377E93A6-8D1A-46F2-9991-476E14771280}"/>
    <cellStyle name="Normal 2 18 45" xfId="38388" xr:uid="{FA7AF290-D5CE-48C9-9DFC-BE625A1170A9}"/>
    <cellStyle name="Normal 2 18 45 2" xfId="51228" xr:uid="{7922B210-F929-4DEA-BCA5-6333C7F851CF}"/>
    <cellStyle name="Normal 2 18 46" xfId="38389" xr:uid="{6E35A014-68D3-4DCB-B3FD-A8368BF96258}"/>
    <cellStyle name="Normal 2 18 46 2" xfId="51229" xr:uid="{731A3221-D2B9-4EFA-A24F-C61282F2CC3B}"/>
    <cellStyle name="Normal 2 18 47" xfId="38390" xr:uid="{B0945754-04D2-4456-BCE8-FE354E82729A}"/>
    <cellStyle name="Normal 2 18 47 2" xfId="51230" xr:uid="{75668AF9-EF2A-4C42-A506-4FB1D7DC5695}"/>
    <cellStyle name="Normal 2 18 48" xfId="38391" xr:uid="{2F4D5E43-3D04-4136-9E0A-2ACF4C39A894}"/>
    <cellStyle name="Normal 2 18 48 2" xfId="51231" xr:uid="{0B443C0D-0AD9-4C71-AE10-EC24EF5B56E0}"/>
    <cellStyle name="Normal 2 18 49" xfId="38392" xr:uid="{47E08057-92EC-4F49-9509-BEA2BB1B1211}"/>
    <cellStyle name="Normal 2 18 49 2" xfId="51232" xr:uid="{A9FED07D-C84E-4C92-9E80-C43AC4D07AEE}"/>
    <cellStyle name="Normal 2 18 5" xfId="38393" xr:uid="{F6A542F0-04FB-4FE1-959C-B44132281318}"/>
    <cellStyle name="Normal 2 18 5 2" xfId="51233" xr:uid="{5D544D0D-7653-44F7-ADC8-A2597B9AC84B}"/>
    <cellStyle name="Normal 2 18 50" xfId="38394" xr:uid="{D004482E-428D-4B86-8A4B-2C029015A385}"/>
    <cellStyle name="Normal 2 18 50 2" xfId="51234" xr:uid="{2BE89B25-164F-450D-A758-BFD80C5D5852}"/>
    <cellStyle name="Normal 2 18 51" xfId="38395" xr:uid="{27908049-12BE-41A3-ABD8-632884DBFE2F}"/>
    <cellStyle name="Normal 2 18 51 2" xfId="51235" xr:uid="{7BEE9E17-10C1-4DDC-B18F-15ACED85AD06}"/>
    <cellStyle name="Normal 2 18 52" xfId="51123" xr:uid="{1E75A189-6FD2-4592-B49A-4AF6E407EB98}"/>
    <cellStyle name="Normal 2 18 53" xfId="38280" xr:uid="{38BE5547-2D37-411F-ADE2-F16CAAB658BE}"/>
    <cellStyle name="Normal 2 18 6" xfId="38396" xr:uid="{3F9E466A-519F-4212-9BE0-F04BC626CF66}"/>
    <cellStyle name="Normal 2 18 6 2" xfId="51236" xr:uid="{E5D3973A-589C-41B5-B9DA-93CCEFBB89FA}"/>
    <cellStyle name="Normal 2 18 7" xfId="38397" xr:uid="{0E279979-7BC8-4FC5-84F6-2CC40D15AF23}"/>
    <cellStyle name="Normal 2 18 7 2" xfId="51237" xr:uid="{C228CC01-4A89-4ED4-A906-D9FCE0CD15DD}"/>
    <cellStyle name="Normal 2 18 8" xfId="38398" xr:uid="{CF8AF779-7CB6-4FB9-93F4-4AC928EA5096}"/>
    <cellStyle name="Normal 2 18 8 2" xfId="51238" xr:uid="{7601AEF8-0B2B-47BD-8AFA-7F50E5EB3564}"/>
    <cellStyle name="Normal 2 18 9" xfId="38399" xr:uid="{FDBB9DF2-6119-427B-9631-A294AF4E0CA6}"/>
    <cellStyle name="Normal 2 18 9 2" xfId="51239" xr:uid="{233FFB00-36DB-4964-8C88-8FABF56CA7BD}"/>
    <cellStyle name="Normal 2 18_Rev &amp; Serv Trans (MXP)" xfId="38400" xr:uid="{F9CD88D4-4741-4800-A0F7-04497281747B}"/>
    <cellStyle name="Normal 2 19" xfId="19382" xr:uid="{67CA78CE-CC5C-4B74-B8B4-401059659E8A}"/>
    <cellStyle name="Normal 2 19 10" xfId="38402" xr:uid="{C292B315-6395-4C33-9813-C54A3C1EF1D4}"/>
    <cellStyle name="Normal 2 19 10 2" xfId="51241" xr:uid="{D8EE2C0A-1136-47C6-A1D1-2F9917F362DA}"/>
    <cellStyle name="Normal 2 19 11" xfId="38403" xr:uid="{A904FF9F-AC61-49F0-AA84-3B1055D4B207}"/>
    <cellStyle name="Normal 2 19 11 2" xfId="51242" xr:uid="{9859A5D9-1A5E-4A29-9EB5-83A7C241B75B}"/>
    <cellStyle name="Normal 2 19 12" xfId="38404" xr:uid="{E9C67BB3-CA83-43F6-A326-3789CC431B1B}"/>
    <cellStyle name="Normal 2 19 12 2" xfId="51243" xr:uid="{D88CB042-CF38-4E19-BE02-298A31407559}"/>
    <cellStyle name="Normal 2 19 13" xfId="38405" xr:uid="{C2026C7C-6F75-4A4A-B0D8-C13EE93A8AEC}"/>
    <cellStyle name="Normal 2 19 13 2" xfId="51244" xr:uid="{C01D1EF6-7AAF-48C1-AD2A-46E223AAA4FE}"/>
    <cellStyle name="Normal 2 19 14" xfId="38406" xr:uid="{309BF1DE-6E0A-46E0-9DD5-018B87E79C63}"/>
    <cellStyle name="Normal 2 19 14 2" xfId="51245" xr:uid="{5AAE973B-B648-4AD5-81CD-2CAD1F41A671}"/>
    <cellStyle name="Normal 2 19 15" xfId="38407" xr:uid="{287E9308-EC5B-4966-B7AF-BC20C34B47FE}"/>
    <cellStyle name="Normal 2 19 15 2" xfId="51246" xr:uid="{3009FD04-A16F-4066-8CF1-DBDE96435ED1}"/>
    <cellStyle name="Normal 2 19 16" xfId="38408" xr:uid="{C7171EA4-2636-4A21-B61C-0C4AAD7E47E4}"/>
    <cellStyle name="Normal 2 19 16 2" xfId="51247" xr:uid="{503CE41E-F290-4987-8166-34726B1E14B4}"/>
    <cellStyle name="Normal 2 19 17" xfId="38409" xr:uid="{A9A9FB57-D632-4B07-9D2C-EA894C7C67EC}"/>
    <cellStyle name="Normal 2 19 17 2" xfId="51248" xr:uid="{02B4C061-7830-4C96-A6AE-BAAF486092B0}"/>
    <cellStyle name="Normal 2 19 18" xfId="38410" xr:uid="{CD7FBCCA-DC82-4D49-919F-31F7F00BBC07}"/>
    <cellStyle name="Normal 2 19 18 2" xfId="51249" xr:uid="{2FFCB5AD-1381-4860-B72A-5F47D22AD199}"/>
    <cellStyle name="Normal 2 19 19" xfId="38411" xr:uid="{D974F433-BB21-4079-B04B-D6F73D2177BA}"/>
    <cellStyle name="Normal 2 19 19 2" xfId="51250" xr:uid="{8A8E1D31-7918-48D8-8874-221E3944B61A}"/>
    <cellStyle name="Normal 2 19 2" xfId="19383" xr:uid="{C88E622B-6869-46EE-9DB9-FABF8BEBF33E}"/>
    <cellStyle name="Normal 2 19 2 10" xfId="38413" xr:uid="{7E1CF433-4EE9-4DE8-81A0-09BCB2CD0C2C}"/>
    <cellStyle name="Normal 2 19 2 10 2" xfId="51252" xr:uid="{8C83AEA5-C8A5-4015-ACEC-EE864CB54050}"/>
    <cellStyle name="Normal 2 19 2 11" xfId="38414" xr:uid="{A8BDF33D-65B1-43C1-9354-0A5EAB2077A2}"/>
    <cellStyle name="Normal 2 19 2 11 2" xfId="51253" xr:uid="{A7992A17-4CDC-4949-8E54-C228264EF1E5}"/>
    <cellStyle name="Normal 2 19 2 12" xfId="38415" xr:uid="{98DBF44B-93FF-4B0A-889B-F917D15117EF}"/>
    <cellStyle name="Normal 2 19 2 12 2" xfId="51254" xr:uid="{80D3871E-D819-4879-9CE7-A479C837A88C}"/>
    <cellStyle name="Normal 2 19 2 13" xfId="38416" xr:uid="{2CFB17BE-D336-4631-AC83-5C6711109EB3}"/>
    <cellStyle name="Normal 2 19 2 13 2" xfId="51255" xr:uid="{1469135C-79B2-4F8C-A7AA-23E6B479EE5E}"/>
    <cellStyle name="Normal 2 19 2 14" xfId="38417" xr:uid="{23D9898C-A09C-4E35-8543-95A03F2F5530}"/>
    <cellStyle name="Normal 2 19 2 14 2" xfId="51256" xr:uid="{04F4726D-84BD-48F4-B8A2-B630B2B47F82}"/>
    <cellStyle name="Normal 2 19 2 15" xfId="38418" xr:uid="{9E1C841D-1F00-49FC-8B08-4E74528A123C}"/>
    <cellStyle name="Normal 2 19 2 15 2" xfId="51257" xr:uid="{870C40C0-C007-4522-B130-38AE407C513D}"/>
    <cellStyle name="Normal 2 19 2 16" xfId="38419" xr:uid="{256A4370-497E-433A-9310-229E354D71D6}"/>
    <cellStyle name="Normal 2 19 2 16 2" xfId="51258" xr:uid="{650AC04F-50FB-4981-9F66-F7CBBF940E50}"/>
    <cellStyle name="Normal 2 19 2 17" xfId="38420" xr:uid="{5F905C10-014F-4631-BBF6-8D104E77ECA1}"/>
    <cellStyle name="Normal 2 19 2 17 2" xfId="51259" xr:uid="{A69E0E1A-2B54-4221-A27A-E5859964EE83}"/>
    <cellStyle name="Normal 2 19 2 18" xfId="38421" xr:uid="{4BC04A9D-1428-4DF2-BFEA-336D4EC02C04}"/>
    <cellStyle name="Normal 2 19 2 18 2" xfId="51260" xr:uid="{ACD55257-74E0-411D-A04D-70C96FF89300}"/>
    <cellStyle name="Normal 2 19 2 19" xfId="38422" xr:uid="{9415569F-C836-4675-8A55-1284BA1AC782}"/>
    <cellStyle name="Normal 2 19 2 19 2" xfId="51261" xr:uid="{854FB13B-9643-4937-8CCF-45194E7A055E}"/>
    <cellStyle name="Normal 2 19 2 2" xfId="38423" xr:uid="{D750BEB3-8113-4860-A84F-9E383A98C838}"/>
    <cellStyle name="Normal 2 19 2 2 10" xfId="38424" xr:uid="{DF2D3053-356F-4D8F-BFF9-C7B081840DA6}"/>
    <cellStyle name="Normal 2 19 2 2 10 2" xfId="51263" xr:uid="{8D88AA24-2CFE-41CB-88FA-B24AC3304F84}"/>
    <cellStyle name="Normal 2 19 2 2 11" xfId="38425" xr:uid="{C0220E81-F6AE-4FFA-B29D-1F8C10A14AC0}"/>
    <cellStyle name="Normal 2 19 2 2 11 2" xfId="51264" xr:uid="{ACC52913-D341-4D0D-9798-23604AC5E771}"/>
    <cellStyle name="Normal 2 19 2 2 12" xfId="38426" xr:uid="{9DEBBA69-1C04-4376-A1EE-193756D7B769}"/>
    <cellStyle name="Normal 2 19 2 2 12 2" xfId="51265" xr:uid="{252C4FC3-81CF-4DA5-BB0E-394BF632FB80}"/>
    <cellStyle name="Normal 2 19 2 2 13" xfId="38427" xr:uid="{2F4E9282-AA46-4365-BE9D-D5C87B39986B}"/>
    <cellStyle name="Normal 2 19 2 2 13 2" xfId="51266" xr:uid="{EF9629E2-F32D-4E65-B319-546052B9DAE5}"/>
    <cellStyle name="Normal 2 19 2 2 14" xfId="38428" xr:uid="{CB4F4F1A-9C03-4034-956B-A8C3F044AD68}"/>
    <cellStyle name="Normal 2 19 2 2 14 2" xfId="51267" xr:uid="{60665DA9-076B-47FD-95BA-D7AFE67CC10C}"/>
    <cellStyle name="Normal 2 19 2 2 15" xfId="38429" xr:uid="{6177EB3F-F33F-4833-9477-D652DA7B72ED}"/>
    <cellStyle name="Normal 2 19 2 2 15 2" xfId="51268" xr:uid="{FE07813C-0289-4078-8908-6A0BCEBA3802}"/>
    <cellStyle name="Normal 2 19 2 2 16" xfId="38430" xr:uid="{A8D8E315-A70A-4079-B2DD-70DEE43825C1}"/>
    <cellStyle name="Normal 2 19 2 2 16 2" xfId="51269" xr:uid="{3CD6816D-90CF-47DE-9DF9-D9A6E219FBC3}"/>
    <cellStyle name="Normal 2 19 2 2 17" xfId="38431" xr:uid="{AA4258FC-E9E3-467C-961B-4D3C85FE26ED}"/>
    <cellStyle name="Normal 2 19 2 2 17 2" xfId="51270" xr:uid="{D62E615C-139B-4ADC-8606-3AFE89E9117B}"/>
    <cellStyle name="Normal 2 19 2 2 18" xfId="51262" xr:uid="{505D4B3A-0F5E-472E-8592-815A77DF08D2}"/>
    <cellStyle name="Normal 2 19 2 2 2" xfId="38432" xr:uid="{DACBAE10-25AD-4F2E-9647-5002F161BEB2}"/>
    <cellStyle name="Normal 2 19 2 2 2 2" xfId="51271" xr:uid="{4691ABCF-F93F-425F-9C9B-369BC4CE295D}"/>
    <cellStyle name="Normal 2 19 2 2 3" xfId="38433" xr:uid="{7F5BDB90-5947-466A-B934-904A202A3E9E}"/>
    <cellStyle name="Normal 2 19 2 2 3 2" xfId="51272" xr:uid="{16F13816-FCE2-4C9E-BFE3-9CCAC312D903}"/>
    <cellStyle name="Normal 2 19 2 2 4" xfId="38434" xr:uid="{C9FF3C4E-0251-473C-8AFA-12CC0F4B1DD5}"/>
    <cellStyle name="Normal 2 19 2 2 4 2" xfId="51273" xr:uid="{F8A53DF7-20E9-40DD-9449-749B4475C759}"/>
    <cellStyle name="Normal 2 19 2 2 5" xfId="38435" xr:uid="{0311F980-6177-49CB-B203-52A5AF74094A}"/>
    <cellStyle name="Normal 2 19 2 2 5 2" xfId="51274" xr:uid="{6F448718-8C22-4BC5-ADAE-CAC9B9D3690A}"/>
    <cellStyle name="Normal 2 19 2 2 6" xfId="38436" xr:uid="{5C373F6A-8334-4F3B-9633-A26BEA027418}"/>
    <cellStyle name="Normal 2 19 2 2 6 2" xfId="51275" xr:uid="{B3ADC3D3-C2A1-4D54-A17E-B5947097435B}"/>
    <cellStyle name="Normal 2 19 2 2 7" xfId="38437" xr:uid="{9EACF9E8-2CBC-4280-979E-429746D7A4E7}"/>
    <cellStyle name="Normal 2 19 2 2 7 2" xfId="51276" xr:uid="{14F8B08A-B0B6-4E56-955D-541B746E6116}"/>
    <cellStyle name="Normal 2 19 2 2 8" xfId="38438" xr:uid="{E18B7043-E512-43D0-A783-6F6245AC93CE}"/>
    <cellStyle name="Normal 2 19 2 2 8 2" xfId="51277" xr:uid="{FA634BE7-C43D-45F2-917B-EE4DC81A0896}"/>
    <cellStyle name="Normal 2 19 2 2 9" xfId="38439" xr:uid="{C8826675-B0A0-4F18-8E77-4A097F94730C}"/>
    <cellStyle name="Normal 2 19 2 2 9 2" xfId="51278" xr:uid="{162A3EC1-0ABE-4F63-9015-48DFFD4944D7}"/>
    <cellStyle name="Normal 2 19 2 2_Rev &amp; Serv Trans (MXP)" xfId="38440" xr:uid="{DDC8D6FD-ADC1-4600-BAFD-EA81ED595494}"/>
    <cellStyle name="Normal 2 19 2 20" xfId="51251" xr:uid="{D7638046-0874-4EBE-8BA0-8D17B0EFC045}"/>
    <cellStyle name="Normal 2 19 2 21" xfId="38412" xr:uid="{730BEE9C-EA5F-4A1C-8FD4-3D8871544657}"/>
    <cellStyle name="Normal 2 19 2 3" xfId="38441" xr:uid="{F8225D71-0288-4B1B-9549-51F227C1B2AC}"/>
    <cellStyle name="Normal 2 19 2 3 2" xfId="51279" xr:uid="{097F1ADF-FDFB-4042-9FEC-933E85511CE8}"/>
    <cellStyle name="Normal 2 19 2 4" xfId="38442" xr:uid="{5B6A65F0-61B4-44B4-A176-6A5F0C73A2D8}"/>
    <cellStyle name="Normal 2 19 2 4 2" xfId="51280" xr:uid="{836C95A3-7B93-45E6-905F-4A3AB3A376E3}"/>
    <cellStyle name="Normal 2 19 2 5" xfId="38443" xr:uid="{2E5B91D5-16AF-4438-BE59-09F2C7888382}"/>
    <cellStyle name="Normal 2 19 2 5 2" xfId="51281" xr:uid="{99CA53C5-D314-4C85-989B-FB8CC4095A9D}"/>
    <cellStyle name="Normal 2 19 2 6" xfId="38444" xr:uid="{CBED0237-5091-4DEA-923F-7C47DCDA6E5E}"/>
    <cellStyle name="Normal 2 19 2 6 2" xfId="51282" xr:uid="{F8C76AE7-7FC2-4AB8-A2C1-CDD242D74476}"/>
    <cellStyle name="Normal 2 19 2 7" xfId="38445" xr:uid="{63948D4D-D7C8-4224-AB0E-9527B1412DB9}"/>
    <cellStyle name="Normal 2 19 2 7 2" xfId="51283" xr:uid="{18CBCC84-DD7C-47E1-82E9-54E7F3498CEB}"/>
    <cellStyle name="Normal 2 19 2 8" xfId="38446" xr:uid="{64F31DEF-4043-46EE-9D30-D8D7CF523A3D}"/>
    <cellStyle name="Normal 2 19 2 8 2" xfId="51284" xr:uid="{D5AACB31-858D-49E4-B9DA-29BCBCA2234A}"/>
    <cellStyle name="Normal 2 19 2 9" xfId="38447" xr:uid="{EC729D5B-33E7-40DC-8531-00B080673C74}"/>
    <cellStyle name="Normal 2 19 2 9 2" xfId="51285" xr:uid="{4C2D9C38-F66F-486B-8EAE-B30E24BB4F45}"/>
    <cellStyle name="Normal 2 19 2_Rev &amp; Serv Trans (MXP)" xfId="38448" xr:uid="{D49785C4-813B-434C-B774-47F1D9120C1E}"/>
    <cellStyle name="Normal 2 19 20" xfId="38449" xr:uid="{C412D000-C215-4C23-BAE3-D77A95C64B16}"/>
    <cellStyle name="Normal 2 19 20 2" xfId="51286" xr:uid="{4B2ABCD5-2AD9-4D82-AAFD-864A3C1851E3}"/>
    <cellStyle name="Normal 2 19 21" xfId="38450" xr:uid="{F004DA6F-12FF-45FE-BFF7-43BC2418ADAF}"/>
    <cellStyle name="Normal 2 19 21 2" xfId="51287" xr:uid="{0DF7B3BD-E2F1-4B7A-8884-41A479C265FA}"/>
    <cellStyle name="Normal 2 19 22" xfId="38451" xr:uid="{60469D2A-C796-4981-8173-9E92C675A46F}"/>
    <cellStyle name="Normal 2 19 22 2" xfId="51288" xr:uid="{86DABD52-CE5A-470E-B68B-DB8ABD3A2099}"/>
    <cellStyle name="Normal 2 19 23" xfId="38452" xr:uid="{E337D0C7-BB72-4BD2-8A7D-098AAFE304D0}"/>
    <cellStyle name="Normal 2 19 23 2" xfId="51289" xr:uid="{32FDCBB5-8ACB-41DB-9C6C-DFAED663B48F}"/>
    <cellStyle name="Normal 2 19 24" xfId="38453" xr:uid="{F11A0AF6-E61B-4A14-81EB-33D68FF5BAC3}"/>
    <cellStyle name="Normal 2 19 24 2" xfId="51290" xr:uid="{A8C5ECF6-1AB7-41C7-B265-119EC688094F}"/>
    <cellStyle name="Normal 2 19 25" xfId="38454" xr:uid="{93FB33EE-BED7-467F-B8A3-25A165888E35}"/>
    <cellStyle name="Normal 2 19 25 2" xfId="51291" xr:uid="{22C128C3-36C7-43C1-8E39-03A05374DE3A}"/>
    <cellStyle name="Normal 2 19 26" xfId="38455" xr:uid="{1301645A-EB2D-4143-BED3-72DFB4F723D2}"/>
    <cellStyle name="Normal 2 19 26 2" xfId="51292" xr:uid="{C39745F5-BA9B-4384-A139-8CB63F9CCCE4}"/>
    <cellStyle name="Normal 2 19 27" xfId="38456" xr:uid="{419331D8-22A5-4150-BE21-FE0CC489FB67}"/>
    <cellStyle name="Normal 2 19 27 2" xfId="51293" xr:uid="{64BE9F73-896A-4B1C-BEBC-B7E164B400D7}"/>
    <cellStyle name="Normal 2 19 28" xfId="38457" xr:uid="{94EA2C3F-35B7-4792-9F54-6E84877147DA}"/>
    <cellStyle name="Normal 2 19 28 2" xfId="51294" xr:uid="{5ED6A3E5-DE87-47E0-BE8E-AB39ABD63E49}"/>
    <cellStyle name="Normal 2 19 29" xfId="38458" xr:uid="{CADB80FC-1F03-45F7-BE0A-ED00F7F563C6}"/>
    <cellStyle name="Normal 2 19 29 2" xfId="51295" xr:uid="{97144ED1-1672-42FB-8E58-BB9A9E453425}"/>
    <cellStyle name="Normal 2 19 3" xfId="33285" xr:uid="{3049E4B4-2163-46A7-A323-9AF0A5FB7B84}"/>
    <cellStyle name="Normal 2 19 3 10" xfId="38460" xr:uid="{BB31F384-1C88-4393-A8E1-72E2FF9E3476}"/>
    <cellStyle name="Normal 2 19 3 10 2" xfId="51297" xr:uid="{8A1FE689-CD6B-4539-A506-7ECB7784960F}"/>
    <cellStyle name="Normal 2 19 3 11" xfId="38461" xr:uid="{C56D4850-C568-4C1E-BFFE-B6FF694E12A3}"/>
    <cellStyle name="Normal 2 19 3 11 2" xfId="51298" xr:uid="{BF56FE2C-2C9C-49FE-9FD0-1C03A0E8DF31}"/>
    <cellStyle name="Normal 2 19 3 12" xfId="38462" xr:uid="{6CE9BEFF-E609-4908-846D-88705D51AB07}"/>
    <cellStyle name="Normal 2 19 3 12 2" xfId="51299" xr:uid="{15C2396A-F4C3-4124-A4DD-AD9A3C050C54}"/>
    <cellStyle name="Normal 2 19 3 13" xfId="38463" xr:uid="{9D547511-7374-4712-ADA1-A9A539F94A10}"/>
    <cellStyle name="Normal 2 19 3 13 2" xfId="51300" xr:uid="{C0FF68C6-7F93-4DA3-ABED-F74E8038F9DA}"/>
    <cellStyle name="Normal 2 19 3 14" xfId="38464" xr:uid="{C0CDC3C7-DCF2-435F-9F50-3DAE4044DBB3}"/>
    <cellStyle name="Normal 2 19 3 14 2" xfId="51301" xr:uid="{38EAFF9B-6DDE-421C-B153-4CFB568131FE}"/>
    <cellStyle name="Normal 2 19 3 15" xfId="38465" xr:uid="{7E2FF828-B575-4C42-AF61-8C4945E62024}"/>
    <cellStyle name="Normal 2 19 3 15 2" xfId="51302" xr:uid="{3E28F177-0540-43DD-8031-E3FA87458692}"/>
    <cellStyle name="Normal 2 19 3 16" xfId="38466" xr:uid="{5F8136F4-AFE4-48B4-A04C-B14642E00615}"/>
    <cellStyle name="Normal 2 19 3 16 2" xfId="51303" xr:uid="{3AED8043-5AFC-448E-82CE-DDE96365D0FF}"/>
    <cellStyle name="Normal 2 19 3 17" xfId="38467" xr:uid="{55388604-00B4-4B1C-BF80-6CF21B9C6683}"/>
    <cellStyle name="Normal 2 19 3 17 2" xfId="51304" xr:uid="{7FD7D9B7-91B0-4366-80E7-9BE084C96DE1}"/>
    <cellStyle name="Normal 2 19 3 18" xfId="51296" xr:uid="{E88DF0AC-AA93-487E-BB8C-AFD89706C415}"/>
    <cellStyle name="Normal 2 19 3 19" xfId="38459" xr:uid="{FE0F8ABA-0343-4BD5-A903-993BE4A96D25}"/>
    <cellStyle name="Normal 2 19 3 2" xfId="38468" xr:uid="{4DED265F-E0E5-40E8-ADFF-133EADBFDFAF}"/>
    <cellStyle name="Normal 2 19 3 2 2" xfId="51305" xr:uid="{F2E0FF5B-8F54-4884-AEB9-2FDF5D55B29B}"/>
    <cellStyle name="Normal 2 19 3 3" xfId="38469" xr:uid="{A98BF350-BA5B-4526-82F0-D20ADED5A324}"/>
    <cellStyle name="Normal 2 19 3 3 2" xfId="51306" xr:uid="{A525DA49-4535-4D68-8010-1DFDA1BA3994}"/>
    <cellStyle name="Normal 2 19 3 4" xfId="38470" xr:uid="{8CC0E00A-F7CD-411B-BBE6-6B46DAFD0465}"/>
    <cellStyle name="Normal 2 19 3 4 2" xfId="51307" xr:uid="{6DA2D708-28FF-487C-9133-F9151227E625}"/>
    <cellStyle name="Normal 2 19 3 5" xfId="38471" xr:uid="{AA7ECC56-205F-4E59-A6CA-387DDAE728BB}"/>
    <cellStyle name="Normal 2 19 3 5 2" xfId="51308" xr:uid="{EF9409CF-BB6C-4715-8DA4-79B9BFF80656}"/>
    <cellStyle name="Normal 2 19 3 6" xfId="38472" xr:uid="{A548E0AC-7D09-4F4B-85B4-AA697A9CAB81}"/>
    <cellStyle name="Normal 2 19 3 6 2" xfId="51309" xr:uid="{213BAE94-0EAF-45A5-BE7A-3E7F709F1D13}"/>
    <cellStyle name="Normal 2 19 3 7" xfId="38473" xr:uid="{5D15A82C-E18C-49BF-9577-A68E75CF3708}"/>
    <cellStyle name="Normal 2 19 3 7 2" xfId="51310" xr:uid="{30B77FF5-A9C5-4A11-A9A1-4FDA6826F082}"/>
    <cellStyle name="Normal 2 19 3 8" xfId="38474" xr:uid="{C5F4534C-5D87-4ED0-AA1F-95DE5C9B9D35}"/>
    <cellStyle name="Normal 2 19 3 8 2" xfId="51311" xr:uid="{BB790DBC-4517-42CC-AFB1-8136443D7D22}"/>
    <cellStyle name="Normal 2 19 3 9" xfId="38475" xr:uid="{890298E1-3AB5-4E57-930B-AF76A2E1B4FC}"/>
    <cellStyle name="Normal 2 19 3 9 2" xfId="51312" xr:uid="{FE55A99A-4AE9-4473-8B48-68F0F6CB70D4}"/>
    <cellStyle name="Normal 2 19 3_Rev &amp; Serv Trans (MXP)" xfId="38476" xr:uid="{A85EA332-D47C-4683-BC35-E9625A447CBA}"/>
    <cellStyle name="Normal 2 19 30" xfId="38477" xr:uid="{C143F1F5-5794-4F1E-861B-F6C35CCEE247}"/>
    <cellStyle name="Normal 2 19 30 2" xfId="51313" xr:uid="{80CBB032-EBAF-45CA-8AB0-AE93FD42BBEA}"/>
    <cellStyle name="Normal 2 19 31" xfId="38478" xr:uid="{88640F5D-A1B1-477A-91D9-7AAFD9692A30}"/>
    <cellStyle name="Normal 2 19 31 2" xfId="51314" xr:uid="{73202D62-1634-40BD-9FA2-D22D95CCD584}"/>
    <cellStyle name="Normal 2 19 32" xfId="38479" xr:uid="{0B408967-68A0-4234-A7E5-78ED3CF17319}"/>
    <cellStyle name="Normal 2 19 32 2" xfId="51315" xr:uid="{DD64024F-01BA-4858-838E-C84F76EBCDAD}"/>
    <cellStyle name="Normal 2 19 33" xfId="38480" xr:uid="{520ADC71-8CAA-4A9C-AF0D-56FC4A88E713}"/>
    <cellStyle name="Normal 2 19 33 2" xfId="51316" xr:uid="{6F58406D-E832-4D50-AE37-1AECC6BBE978}"/>
    <cellStyle name="Normal 2 19 34" xfId="38481" xr:uid="{0C128816-AF10-48B1-92CC-F8C6453054BC}"/>
    <cellStyle name="Normal 2 19 34 2" xfId="51317" xr:uid="{575C70F3-733A-43D7-B8E0-0BAF5244C8E2}"/>
    <cellStyle name="Normal 2 19 35" xfId="38482" xr:uid="{F1AC7030-9694-468C-A814-43E7A6A9BAD2}"/>
    <cellStyle name="Normal 2 19 35 2" xfId="51318" xr:uid="{B48B746F-E281-4BAE-B87F-E522BADDAA2E}"/>
    <cellStyle name="Normal 2 19 36" xfId="38483" xr:uid="{CCBAE42A-6B55-49CE-8DE6-DD411F293B14}"/>
    <cellStyle name="Normal 2 19 36 2" xfId="51319" xr:uid="{62E544E9-0EE8-4212-83E9-2731AF7B86D9}"/>
    <cellStyle name="Normal 2 19 37" xfId="38484" xr:uid="{FFF7668A-E272-4F5D-BD5E-11B22983E506}"/>
    <cellStyle name="Normal 2 19 37 2" xfId="51320" xr:uid="{6872AD57-EDF6-4E09-BCC8-0BA2DFE84DC8}"/>
    <cellStyle name="Normal 2 19 38" xfId="38485" xr:uid="{E9CD8059-D612-4F2A-9687-F68BF258C997}"/>
    <cellStyle name="Normal 2 19 38 2" xfId="51321" xr:uid="{D41AB3F3-1FA8-484F-96D9-3884E51714EF}"/>
    <cellStyle name="Normal 2 19 39" xfId="38486" xr:uid="{B1F521A6-FE2D-40E8-8755-EB54DE3A1F59}"/>
    <cellStyle name="Normal 2 19 39 2" xfId="51322" xr:uid="{7304FA07-C036-46F2-BD74-040DDE17C30F}"/>
    <cellStyle name="Normal 2 19 4" xfId="38487" xr:uid="{A7D208F0-F1E5-4414-9B85-C8D7BF2484D4}"/>
    <cellStyle name="Normal 2 19 4 10" xfId="38488" xr:uid="{05648821-45C0-446D-BE26-5E9743E482DD}"/>
    <cellStyle name="Normal 2 19 4 10 2" xfId="51324" xr:uid="{AD1B1874-C754-4C28-A5BE-946A9C4273D2}"/>
    <cellStyle name="Normal 2 19 4 11" xfId="38489" xr:uid="{21BD0ACD-EF0D-4EDD-AD51-EF6CC0C095F5}"/>
    <cellStyle name="Normal 2 19 4 11 2" xfId="51325" xr:uid="{3640D4D4-F0F6-4245-A80E-4F39BF5BD09B}"/>
    <cellStyle name="Normal 2 19 4 12" xfId="38490" xr:uid="{0839BD22-086B-4588-9648-2D2CD5BDE584}"/>
    <cellStyle name="Normal 2 19 4 12 2" xfId="51326" xr:uid="{8FEB7163-CAB5-4DB4-AFC8-68BD609864E5}"/>
    <cellStyle name="Normal 2 19 4 13" xfId="38491" xr:uid="{40996672-D15D-44B2-8F72-490AD59ABB8D}"/>
    <cellStyle name="Normal 2 19 4 13 2" xfId="51327" xr:uid="{35DB18F2-D692-4F05-A472-68113F226FB3}"/>
    <cellStyle name="Normal 2 19 4 14" xfId="38492" xr:uid="{108CE74A-D317-403F-B663-9B2B4E7EAE0A}"/>
    <cellStyle name="Normal 2 19 4 14 2" xfId="51328" xr:uid="{BD988428-3F1D-47A2-9F51-9B7F9E5CF941}"/>
    <cellStyle name="Normal 2 19 4 15" xfId="38493" xr:uid="{49348010-C77D-46AC-A04E-967025DCAE7A}"/>
    <cellStyle name="Normal 2 19 4 15 2" xfId="51329" xr:uid="{C20B7C53-7926-44D9-8588-42D31B425AA8}"/>
    <cellStyle name="Normal 2 19 4 16" xfId="38494" xr:uid="{36AAD6D9-FC99-4878-AC38-140B0EEDC41B}"/>
    <cellStyle name="Normal 2 19 4 16 2" xfId="51330" xr:uid="{521C5641-3853-4868-A75D-EA1CC51F0498}"/>
    <cellStyle name="Normal 2 19 4 17" xfId="38495" xr:uid="{A5D55F1F-FC64-4C02-BA7B-ED6655489345}"/>
    <cellStyle name="Normal 2 19 4 17 2" xfId="51331" xr:uid="{7933B7BD-5221-4124-8781-6B872EBA177A}"/>
    <cellStyle name="Normal 2 19 4 18" xfId="51323" xr:uid="{7BAC5BB4-7B72-41CE-B962-9E283D4CC871}"/>
    <cellStyle name="Normal 2 19 4 2" xfId="38496" xr:uid="{976B8433-AC42-49F9-9AA7-776BEAE4752A}"/>
    <cellStyle name="Normal 2 19 4 2 2" xfId="51332" xr:uid="{F3646F49-233F-42BE-8C14-B5F8812FB758}"/>
    <cellStyle name="Normal 2 19 4 3" xfId="38497" xr:uid="{3D7A0381-735A-4CAD-82A2-D9052C120504}"/>
    <cellStyle name="Normal 2 19 4 3 2" xfId="51333" xr:uid="{882830A2-A4EC-46BC-B210-FC2B338E4972}"/>
    <cellStyle name="Normal 2 19 4 4" xfId="38498" xr:uid="{6C1EF000-47CC-4891-BC61-E2CB21675FDE}"/>
    <cellStyle name="Normal 2 19 4 4 2" xfId="51334" xr:uid="{0835D22C-AA51-43F7-8A11-4FAB591AE122}"/>
    <cellStyle name="Normal 2 19 4 5" xfId="38499" xr:uid="{CE8D66C3-FE4C-4CF7-A5CF-E6E711EA9021}"/>
    <cellStyle name="Normal 2 19 4 5 2" xfId="51335" xr:uid="{5C0AEF9A-0F2A-49B8-9724-36B269B5EA7E}"/>
    <cellStyle name="Normal 2 19 4 6" xfId="38500" xr:uid="{7981A364-190E-4866-9BBE-38C817E2E5E1}"/>
    <cellStyle name="Normal 2 19 4 6 2" xfId="51336" xr:uid="{8A97292A-F91E-486A-B1AE-800922A1B879}"/>
    <cellStyle name="Normal 2 19 4 7" xfId="38501" xr:uid="{4CD8DADE-8F50-4FF1-A6DB-68E34BF11A01}"/>
    <cellStyle name="Normal 2 19 4 7 2" xfId="51337" xr:uid="{F19494C3-8020-4714-A62F-02C0689447A3}"/>
    <cellStyle name="Normal 2 19 4 8" xfId="38502" xr:uid="{62D97C95-12D3-4759-A904-AE29F7B98C37}"/>
    <cellStyle name="Normal 2 19 4 8 2" xfId="51338" xr:uid="{67A226D4-8334-4244-8E38-804D1DF410B0}"/>
    <cellStyle name="Normal 2 19 4 9" xfId="38503" xr:uid="{A3F1B060-10F6-4633-AC08-B5209974103B}"/>
    <cellStyle name="Normal 2 19 4 9 2" xfId="51339" xr:uid="{24CDBBF2-F6B2-4C83-ABD5-86D60DC3F713}"/>
    <cellStyle name="Normal 2 19 40" xfId="38504" xr:uid="{27A7BAD0-EDAC-4A4E-8494-844677C2FBC7}"/>
    <cellStyle name="Normal 2 19 40 2" xfId="51340" xr:uid="{D0FDEE07-7505-4E1E-B0D2-58619CC55B02}"/>
    <cellStyle name="Normal 2 19 41" xfId="38505" xr:uid="{D7D92504-F357-414A-881E-ED65DC91D742}"/>
    <cellStyle name="Normal 2 19 41 2" xfId="51341" xr:uid="{EB0FB929-CE2B-4D53-B5A9-0FE2E05B9BC1}"/>
    <cellStyle name="Normal 2 19 42" xfId="38506" xr:uid="{2A25F889-CF13-4A20-B047-C4548E7ECC98}"/>
    <cellStyle name="Normal 2 19 42 2" xfId="51342" xr:uid="{89C25270-ADFF-488D-BC34-F4B15C8829A0}"/>
    <cellStyle name="Normal 2 19 43" xfId="38507" xr:uid="{89B42321-1433-4BCA-A0C7-5B44E0DD77CA}"/>
    <cellStyle name="Normal 2 19 43 2" xfId="51343" xr:uid="{15FDF9BA-9A7A-4960-A769-56AF062372DF}"/>
    <cellStyle name="Normal 2 19 44" xfId="38508" xr:uid="{813D802E-5E2A-484A-93A3-E5388C0461F7}"/>
    <cellStyle name="Normal 2 19 44 2" xfId="51344" xr:uid="{46E8B764-66F1-4975-AB3A-84EC5BFB044F}"/>
    <cellStyle name="Normal 2 19 45" xfId="38509" xr:uid="{3C054A03-035D-4A62-AF68-CFB6C4F4673D}"/>
    <cellStyle name="Normal 2 19 45 2" xfId="51345" xr:uid="{1569DE27-9C92-4CD1-B69E-77ACF80DB6E2}"/>
    <cellStyle name="Normal 2 19 46" xfId="38510" xr:uid="{76C493DA-CABB-4F70-96B7-383EA6709F67}"/>
    <cellStyle name="Normal 2 19 46 2" xfId="51346" xr:uid="{1571D640-AC91-497D-9C4D-921197A36872}"/>
    <cellStyle name="Normal 2 19 47" xfId="38511" xr:uid="{3612C6AC-3B87-48E1-940F-D715520DF3F7}"/>
    <cellStyle name="Normal 2 19 47 2" xfId="51347" xr:uid="{AA95ED96-1F73-402B-A36E-EFF3B5C007C9}"/>
    <cellStyle name="Normal 2 19 48" xfId="38512" xr:uid="{683235ED-BB3D-4FFA-A15E-E1136F022DEC}"/>
    <cellStyle name="Normal 2 19 48 2" xfId="51348" xr:uid="{2003A869-F70E-42D6-9508-481373A0FDF2}"/>
    <cellStyle name="Normal 2 19 49" xfId="38513" xr:uid="{8F42B498-BE59-42C7-908C-B019AA8C7589}"/>
    <cellStyle name="Normal 2 19 49 2" xfId="51349" xr:uid="{7F6AF194-2B89-4881-B193-3ED53EE4AEDC}"/>
    <cellStyle name="Normal 2 19 5" xfId="38514" xr:uid="{A62A6734-C8D3-4011-88EC-C1CEEDBEADBB}"/>
    <cellStyle name="Normal 2 19 5 2" xfId="51350" xr:uid="{19D9AF64-6DCB-4513-AC5B-FAE5C063A299}"/>
    <cellStyle name="Normal 2 19 50" xfId="38515" xr:uid="{832AEA85-0BCA-4D5E-994E-9AF7F16B1B98}"/>
    <cellStyle name="Normal 2 19 50 2" xfId="51351" xr:uid="{7A5DED8D-CC26-40EA-9122-71F3B13C47FB}"/>
    <cellStyle name="Normal 2 19 51" xfId="38516" xr:uid="{1743F5CE-322E-424F-9DAC-ED70FE3ABEDE}"/>
    <cellStyle name="Normal 2 19 51 2" xfId="51352" xr:uid="{88598017-B1A1-4F72-B9F1-8E49892D0925}"/>
    <cellStyle name="Normal 2 19 52" xfId="51240" xr:uid="{855C2FFA-0A27-42CE-AA0C-03A7311ABBDD}"/>
    <cellStyle name="Normal 2 19 53" xfId="38401" xr:uid="{A37C1E6E-AD26-4E7B-9B75-836990FA0EE6}"/>
    <cellStyle name="Normal 2 19 6" xfId="38517" xr:uid="{819F59DA-D379-451D-81A4-0D0367170F0B}"/>
    <cellStyle name="Normal 2 19 6 2" xfId="51353" xr:uid="{F0E9C27A-8DC6-4F96-ABCC-6225FBCA5B53}"/>
    <cellStyle name="Normal 2 19 7" xfId="38518" xr:uid="{A5D78507-5E10-43F5-9034-91254ECDC1C4}"/>
    <cellStyle name="Normal 2 19 7 2" xfId="51354" xr:uid="{F8FFFDF1-9E5F-4A1D-928C-38FBF07F40E0}"/>
    <cellStyle name="Normal 2 19 8" xfId="38519" xr:uid="{75A5F969-459F-4A78-B8D4-E8FF5F319D94}"/>
    <cellStyle name="Normal 2 19 8 2" xfId="51355" xr:uid="{C7B482DF-6960-42E2-A6E0-86FF8BD7B4F4}"/>
    <cellStyle name="Normal 2 19 9" xfId="38520" xr:uid="{4F2BB547-84B0-4948-ABAC-6689EB46253A}"/>
    <cellStyle name="Normal 2 19 9 2" xfId="51356" xr:uid="{EB666141-CD91-4B0B-869D-5AC5E2FAC4B4}"/>
    <cellStyle name="Normal 2 19_Rev &amp; Serv Trans (MXP)" xfId="38521" xr:uid="{8299BDFD-9EEF-4F4A-BC73-344FDCAB90DF}"/>
    <cellStyle name="Normal 2 2" xfId="1" xr:uid="{00000000-0005-0000-0000-000002000000}"/>
    <cellStyle name="Normal 2 2 10" xfId="1577" xr:uid="{CFA9358E-9C1F-42E2-B7B1-A8F91B01BCE2}"/>
    <cellStyle name="Normal 2 2 10 2" xfId="1578" xr:uid="{5B7ACF17-A099-4BA6-80DA-21E7E5ACAD68}"/>
    <cellStyle name="Normal 2 2 10 2 2" xfId="33349" xr:uid="{A30BC2D3-3700-43FE-B584-7F01473174A4}"/>
    <cellStyle name="Normal 2 2 10 2 3" xfId="51358" xr:uid="{50AE9D6E-C146-40A8-B3A8-AC96A4B581F2}"/>
    <cellStyle name="Normal 2 2 10 3" xfId="33348" xr:uid="{6FAE7460-9D30-4CF3-8074-6855271181C2}"/>
    <cellStyle name="Normal 2 2 10 4" xfId="38523" xr:uid="{D863E8D4-4179-48F7-A717-DD03F4361A82}"/>
    <cellStyle name="Normal 2 2 11" xfId="1579" xr:uid="{F448BEA7-74AA-472D-B2EB-788026349663}"/>
    <cellStyle name="Normal 2 2 11 2" xfId="1580" xr:uid="{5AB2F804-5519-4D2C-9CA0-EA48E66CBD6C}"/>
    <cellStyle name="Normal 2 2 11 2 2" xfId="33351" xr:uid="{7CEA6B40-3CE7-4FE3-962F-674F398A3389}"/>
    <cellStyle name="Normal 2 2 11 2 3" xfId="51359" xr:uid="{8B0E6341-4959-4057-8E8D-11B29EF2AF1F}"/>
    <cellStyle name="Normal 2 2 11 3" xfId="33350" xr:uid="{479E9CB0-B7C7-4381-B825-108DC3BD6E4E}"/>
    <cellStyle name="Normal 2 2 11 4" xfId="38524" xr:uid="{534C02E7-C94D-4247-9EEC-5B96E466E8A3}"/>
    <cellStyle name="Normal 2 2 12" xfId="1581" xr:uid="{852AAFAF-D99A-4958-92D9-ABD16BAED8D3}"/>
    <cellStyle name="Normal 2 2 12 2" xfId="33352" xr:uid="{6A0D96E1-7296-4B22-8578-A26B81F87394}"/>
    <cellStyle name="Normal 2 2 12 2 2" xfId="51360" xr:uid="{91CCCA63-4FE4-4107-8734-2A74C3508A82}"/>
    <cellStyle name="Normal 2 2 12 3" xfId="38525" xr:uid="{A060CE05-0E8F-4767-8207-436D9BDD3BEB}"/>
    <cellStyle name="Normal 2 2 13" xfId="1582" xr:uid="{8DE43D13-41A6-47B2-AC4F-99EEA3AA0138}"/>
    <cellStyle name="Normal 2 2 13 2" xfId="33353" xr:uid="{376C10CF-5924-44E2-B1A6-2FBDE2ED45DB}"/>
    <cellStyle name="Normal 2 2 13 2 2" xfId="51361" xr:uid="{8A4DF90F-8201-40EA-98FA-16D9C5BEC129}"/>
    <cellStyle name="Normal 2 2 13 3" xfId="38526" xr:uid="{641C171F-DED7-4698-BEDD-4ED9DD45FFCC}"/>
    <cellStyle name="Normal 2 2 14" xfId="1583" xr:uid="{41A25D11-AFF5-4740-A278-28DA7FE10BD5}"/>
    <cellStyle name="Normal 2 2 14 2" xfId="33354" xr:uid="{EACD7633-4EFD-4354-88D4-3C667660DE35}"/>
    <cellStyle name="Normal 2 2 14 2 2" xfId="51362" xr:uid="{E12B2A7B-0D54-4DD4-ADBA-02F53900812E}"/>
    <cellStyle name="Normal 2 2 14 3" xfId="38527" xr:uid="{D4A2EA36-6352-467E-8D14-4418026347ED}"/>
    <cellStyle name="Normal 2 2 15" xfId="1584" xr:uid="{3A8864E4-0CF8-4156-9550-758FC2B5D070}"/>
    <cellStyle name="Normal 2 2 15 2" xfId="33355" xr:uid="{44898F9C-E184-4360-A2E0-FC1F0AF63779}"/>
    <cellStyle name="Normal 2 2 15 2 2" xfId="51363" xr:uid="{A8D30A85-9B6E-48E1-9290-D5E41AF44DE5}"/>
    <cellStyle name="Normal 2 2 15 3" xfId="38528" xr:uid="{E857417C-EE8F-49A7-BF08-C08A2368CA1E}"/>
    <cellStyle name="Normal 2 2 16" xfId="1585" xr:uid="{326D7D35-30A0-4F62-BC2F-8A893023675D}"/>
    <cellStyle name="Normal 2 2 16 2" xfId="33356" xr:uid="{6F3C5467-4DC2-427F-A2DD-33409A219F86}"/>
    <cellStyle name="Normal 2 2 16 2 2" xfId="51364" xr:uid="{7939635F-42BF-4AA5-9BDF-03CAB2E21AD2}"/>
    <cellStyle name="Normal 2 2 16 3" xfId="38529" xr:uid="{511B9EE3-609D-48C3-A2D2-BD6F939FF09C}"/>
    <cellStyle name="Normal 2 2 17" xfId="1586" xr:uid="{5C22C407-2AA1-464D-B1AA-F212593F0410}"/>
    <cellStyle name="Normal 2 2 17 2" xfId="33357" xr:uid="{00B99473-2D23-4480-9542-B5B4FFE99EC7}"/>
    <cellStyle name="Normal 2 2 17 2 2" xfId="51365" xr:uid="{4B000519-9E6C-474C-AA40-1C1EF9561345}"/>
    <cellStyle name="Normal 2 2 17 3" xfId="38530" xr:uid="{0B452FC7-E6ED-4FD6-969D-5984B7BB3B61}"/>
    <cellStyle name="Normal 2 2 18" xfId="33329" xr:uid="{C7D9C2A3-C0A3-4682-A1CE-5ACEF477FD70}"/>
    <cellStyle name="Normal 2 2 18 2" xfId="33347" xr:uid="{2D4A0B30-BBDF-4398-B8BE-0FB143898DDD}"/>
    <cellStyle name="Normal 2 2 18 2 2" xfId="51366" xr:uid="{213F54CE-F148-4646-8654-D1EB468130F4}"/>
    <cellStyle name="Normal 2 2 18 3" xfId="38531" xr:uid="{7D91E810-65BA-4968-9719-C9F88581CD0F}"/>
    <cellStyle name="Normal 2 2 19" xfId="1576" xr:uid="{6FCACC08-398A-4DB3-9486-F0B0D89F306A}"/>
    <cellStyle name="Normal 2 2 19 2" xfId="51367" xr:uid="{A5F11B05-A0FF-4A1B-9EFB-0A88AFCDCE87}"/>
    <cellStyle name="Normal 2 2 19 3" xfId="38532" xr:uid="{25057D4B-1856-47FC-8A4D-095F0D33C5D7}"/>
    <cellStyle name="Normal 2 2 2" xfId="1587" xr:uid="{6301E179-6D67-45DC-A4DA-2D70C7DF73CF}"/>
    <cellStyle name="Normal 2 2 2 10" xfId="1588" xr:uid="{8A521A9C-B792-4E86-9256-BA588A2E575D}"/>
    <cellStyle name="Normal 2 2 2 10 2" xfId="33359" xr:uid="{74F429C9-3C8C-4AF0-BFC0-A01B95227BD3}"/>
    <cellStyle name="Normal 2 2 2 11" xfId="33358" xr:uid="{BF41F1C2-4488-49D8-A836-F864150AF0AA}"/>
    <cellStyle name="Normal 2 2 2 12" xfId="33766" xr:uid="{C973C8B4-63E8-45A5-AEBF-1D704EE81E71}"/>
    <cellStyle name="Normal 2 2 2 2" xfId="53" xr:uid="{114D58AC-46CC-4661-B75E-A0C64A12DB41}"/>
    <cellStyle name="Normal 2 2 2 2 2" xfId="1590" xr:uid="{30641787-92CD-4ED1-8F30-0617277E9A68}"/>
    <cellStyle name="Normal 2 2 2 2 2 2" xfId="1591" xr:uid="{CECFDB02-8679-4A5E-B191-A43341EDD198}"/>
    <cellStyle name="Normal 2 2 2 2 2 2 2" xfId="33362" xr:uid="{A14A188B-17AA-4CCE-B8DF-B10AD1FDB32B}"/>
    <cellStyle name="Normal 2 2 2 2 2 3" xfId="33361" xr:uid="{C1CC7282-DCDB-439B-A362-02AEEE495320}"/>
    <cellStyle name="Normal 2 2 2 2 2 4" xfId="51369" xr:uid="{4DAC2C9B-E059-49E7-A14B-09BE7D38869D}"/>
    <cellStyle name="Normal 2 2 2 2 3" xfId="1592" xr:uid="{E465B540-1197-4DA9-B867-2404FAAB94CD}"/>
    <cellStyle name="Normal 2 2 2 2 3 2" xfId="33363" xr:uid="{FA640ED9-601A-49B1-A7B3-A162945E6C02}"/>
    <cellStyle name="Normal 2 2 2 2 4" xfId="1593" xr:uid="{7C0C13F1-6BA8-4530-9A09-E466C7E40B00}"/>
    <cellStyle name="Normal 2 2 2 2 4 2" xfId="33364" xr:uid="{64697C25-B5C0-4745-AA13-DCD8B12FFD19}"/>
    <cellStyle name="Normal 2 2 2 2 5" xfId="1594" xr:uid="{8C1FDEC9-5576-4DF6-A80C-F413F6F221FF}"/>
    <cellStyle name="Normal 2 2 2 2 5 2" xfId="33365" xr:uid="{930D4FE9-A5AF-4D50-B43C-8AAC4FE6A7D2}"/>
    <cellStyle name="Normal 2 2 2 2 6" xfId="33360" xr:uid="{06B92460-CC68-40A9-98FB-FF5363F5EAB8}"/>
    <cellStyle name="Normal 2 2 2 2 7" xfId="33671" xr:uid="{573873AF-70C0-41A2-AC7E-6F0C06881F16}"/>
    <cellStyle name="Normal 2 2 2 2 8" xfId="1589" xr:uid="{B316B9C6-CEFE-4E1B-8DA2-C733D43B9CD9}"/>
    <cellStyle name="Normal 2 2 2 2 9" xfId="38533" xr:uid="{30723BD2-6E07-4F17-93A0-DAF5911C7D07}"/>
    <cellStyle name="Normal 2 2 2 3" xfId="1595" xr:uid="{0F48116D-909A-4607-B026-DBB8E43C7188}"/>
    <cellStyle name="Normal 2 2 2 3 2" xfId="1596" xr:uid="{D859447B-70DA-45BD-A670-D53301F6E17C}"/>
    <cellStyle name="Normal 2 2 2 3 2 2" xfId="33367" xr:uid="{3933D073-3C3D-42FC-AB96-8EB925178079}"/>
    <cellStyle name="Normal 2 2 2 3 3" xfId="33366" xr:uid="{40FE5954-40A7-40F0-A107-4E15AB921F6A}"/>
    <cellStyle name="Normal 2 2 2 3 4" xfId="51368" xr:uid="{5C58B1CC-9B13-405A-85F5-0B752F498ED2}"/>
    <cellStyle name="Normal 2 2 2 4" xfId="1597" xr:uid="{FF7A84AD-3B70-499A-B298-86444F51A194}"/>
    <cellStyle name="Normal 2 2 2 4 2" xfId="1598" xr:uid="{0CF03064-BD96-4B8E-A298-1C9AFFE1278F}"/>
    <cellStyle name="Normal 2 2 2 4 2 2" xfId="33369" xr:uid="{A249CACB-FC2B-41F0-B1A1-D1A27C50CB7E}"/>
    <cellStyle name="Normal 2 2 2 4 3" xfId="33368" xr:uid="{4DE87488-16E5-4C95-A950-3FEAE71F3CAE}"/>
    <cellStyle name="Normal 2 2 2 5" xfId="1599" xr:uid="{5F259645-DDF5-4BB8-8C18-83125720FABF}"/>
    <cellStyle name="Normal 2 2 2 5 2" xfId="33370" xr:uid="{52DC7E6A-DE74-4AB8-9D96-A67044663A0E}"/>
    <cellStyle name="Normal 2 2 2 6" xfId="1600" xr:uid="{0903A7EB-3D25-46B2-B603-71D079E97DB0}"/>
    <cellStyle name="Normal 2 2 2 6 2" xfId="33371" xr:uid="{6CBE91FD-5F30-4729-B6BC-5D6369CA8EE0}"/>
    <cellStyle name="Normal 2 2 2 7" xfId="1601" xr:uid="{253CE77A-13CE-4916-9470-576DE564A614}"/>
    <cellStyle name="Normal 2 2 2 7 2" xfId="33372" xr:uid="{D046D6C8-8785-42EA-880A-A912923DD306}"/>
    <cellStyle name="Normal 2 2 2 8" xfId="1602" xr:uid="{03C50601-6B63-424E-BF84-40F9984D2581}"/>
    <cellStyle name="Normal 2 2 2 8 2" xfId="33373" xr:uid="{8F7A083F-C5AA-4BC4-BB53-460FE3B2F9F9}"/>
    <cellStyle name="Normal 2 2 2 9" xfId="1603" xr:uid="{AD94DA2A-542B-4E86-BF0B-98B0C2D9AE4F}"/>
    <cellStyle name="Normal 2 2 2 9 2" xfId="33374" xr:uid="{C883D167-3F7D-4CC0-933E-69E98DC5D3CC}"/>
    <cellStyle name="Normal 2 2 20" xfId="49" xr:uid="{839327F7-E399-4A44-92CD-5C1AB90C861E}"/>
    <cellStyle name="Normal 2 2 20 2" xfId="51370" xr:uid="{674CD1B1-B08E-4CB4-9455-65239271EF50}"/>
    <cellStyle name="Normal 2 2 20 3" xfId="38534" xr:uid="{EE639EF9-094B-4496-B88F-F4A3CBB6C4B6}"/>
    <cellStyle name="Normal 2 2 21" xfId="33767" xr:uid="{ED345C6F-96BD-4001-B1A6-96F2E9E9B5DF}"/>
    <cellStyle name="Normal 2 2 21 2" xfId="51371" xr:uid="{B766F05A-879E-4BA0-BA31-B89F925B6495}"/>
    <cellStyle name="Normal 2 2 22" xfId="38535" xr:uid="{9D0F6DAB-12EC-4EE6-AE4F-7A6AC1C37A4B}"/>
    <cellStyle name="Normal 2 2 22 2" xfId="51372" xr:uid="{010B03AE-BBA6-4C40-BB30-120A45C1A623}"/>
    <cellStyle name="Normal 2 2 23" xfId="38536" xr:uid="{6BCC1573-7C4A-43D1-9D97-46ABA09757D2}"/>
    <cellStyle name="Normal 2 2 23 2" xfId="51373" xr:uid="{B749CD2B-C212-4E85-ACBF-E2E6FC6996B6}"/>
    <cellStyle name="Normal 2 2 24" xfId="38537" xr:uid="{C06F3B19-094F-4012-B2BA-885CC8F7CFCF}"/>
    <cellStyle name="Normal 2 2 24 2" xfId="51374" xr:uid="{C171FDE0-E9BE-4A2D-8605-D035D277B9FB}"/>
    <cellStyle name="Normal 2 2 25" xfId="38538" xr:uid="{85F41B8B-516C-4132-BB91-3CA462A8388B}"/>
    <cellStyle name="Normal 2 2 25 2" xfId="51375" xr:uid="{C1735DB5-87F2-46C4-B269-CBD7580BC293}"/>
    <cellStyle name="Normal 2 2 26" xfId="38539" xr:uid="{0D12EF0E-B724-46D9-BF26-132E67C8B230}"/>
    <cellStyle name="Normal 2 2 26 2" xfId="51376" xr:uid="{DBE51AF3-BA7B-4234-A55C-17BEF85FB966}"/>
    <cellStyle name="Normal 2 2 27" xfId="38540" xr:uid="{D779710C-A8A4-4C45-9249-AB1ABF24A7C4}"/>
    <cellStyle name="Normal 2 2 27 2" xfId="51377" xr:uid="{3E2C9CEA-112B-4D0F-BEB5-55BA4DB2FD86}"/>
    <cellStyle name="Normal 2 2 28" xfId="38541" xr:uid="{69529E82-E1D2-44CA-A99D-3D37CE368BCF}"/>
    <cellStyle name="Normal 2 2 28 2" xfId="51378" xr:uid="{12B580A3-71CE-4DA6-9E35-F70133400CA2}"/>
    <cellStyle name="Normal 2 2 29" xfId="38542" xr:uid="{B8D75778-58F7-4B5F-9D24-69C92D596275}"/>
    <cellStyle name="Normal 2 2 29 2" xfId="51379" xr:uid="{709FF863-84C0-49E2-BACF-D0AAF942FB1C}"/>
    <cellStyle name="Normal 2 2 3" xfId="1604" xr:uid="{655170BA-B472-4732-A558-E1CDEC6141D1}"/>
    <cellStyle name="Normal 2 2 3 10" xfId="1605" xr:uid="{F0B81F30-4CA0-4B9F-9B89-B6ECEF349FC9}"/>
    <cellStyle name="Normal 2 2 3 10 2" xfId="33376" xr:uid="{016663FA-F917-4EFB-BE54-319337D100C9}"/>
    <cellStyle name="Normal 2 2 3 11" xfId="33375" xr:uid="{7FB73EA2-A43F-4CC7-BBAD-1C83ECCE499C}"/>
    <cellStyle name="Normal 2 2 3 12" xfId="38543" xr:uid="{1AF4F36A-7B5B-4D29-B076-33829FE6E399}"/>
    <cellStyle name="Normal 2 2 3 2" xfId="1606" xr:uid="{D04A6966-8368-48C6-924D-F01649C6CF48}"/>
    <cellStyle name="Normal 2 2 3 2 2" xfId="1607" xr:uid="{1690533A-0909-44DB-9A5F-4CC86E97DAFE}"/>
    <cellStyle name="Normal 2 2 3 2 2 2" xfId="1608" xr:uid="{32A0C033-23F6-438B-B75B-1032EDF45F6B}"/>
    <cellStyle name="Normal 2 2 3 2 2 2 2" xfId="33379" xr:uid="{1F5735F1-A901-4CD8-BD19-DF65EBA697AC}"/>
    <cellStyle name="Normal 2 2 3 2 2 3" xfId="33378" xr:uid="{827065F9-3FCA-4ABD-8C2F-03B42857001B}"/>
    <cellStyle name="Normal 2 2 3 2 3" xfId="1609" xr:uid="{558C3AE4-12DA-4974-AEC2-91B181E61E16}"/>
    <cellStyle name="Normal 2 2 3 2 3 2" xfId="33380" xr:uid="{8635527E-E0B6-4BA4-85A2-991A1489EF99}"/>
    <cellStyle name="Normal 2 2 3 2 4" xfId="1610" xr:uid="{93A291C7-6E89-4810-96E2-1B62B314EAA1}"/>
    <cellStyle name="Normal 2 2 3 2 4 2" xfId="33381" xr:uid="{D48F26DE-BEFD-4252-BACB-27115653C707}"/>
    <cellStyle name="Normal 2 2 3 2 5" xfId="1611" xr:uid="{CE07C3C8-0EB0-4CAD-B08A-8B272B69023B}"/>
    <cellStyle name="Normal 2 2 3 2 5 2" xfId="33382" xr:uid="{A46C258B-0E46-45C2-B125-9C95F10D3120}"/>
    <cellStyle name="Normal 2 2 3 2 6" xfId="33377" xr:uid="{CA808EC0-F0FD-438A-B078-9D28B1FE8A27}"/>
    <cellStyle name="Normal 2 2 3 2 7" xfId="51380" xr:uid="{FC433EDA-A375-4E80-B9EF-E7264CDEE235}"/>
    <cellStyle name="Normal 2 2 3 3" xfId="1612" xr:uid="{A95BE79C-B468-418A-AE97-1965976E5C91}"/>
    <cellStyle name="Normal 2 2 3 3 2" xfId="1613" xr:uid="{A3673DCE-AACC-4B46-980F-2FFAA20018D0}"/>
    <cellStyle name="Normal 2 2 3 3 2 2" xfId="33384" xr:uid="{A4F2A538-8E65-46DD-B847-C7BCE53C6BA2}"/>
    <cellStyle name="Normal 2 2 3 3 3" xfId="33383" xr:uid="{30A17D17-821E-4125-918A-FE93E3B6C957}"/>
    <cellStyle name="Normal 2 2 3 4" xfId="1614" xr:uid="{E5E09FDE-ADFD-465D-9D39-11B6FF65B628}"/>
    <cellStyle name="Normal 2 2 3 4 2" xfId="1615" xr:uid="{33D15EC0-E48B-4C2E-9644-FDACA6DC8DEE}"/>
    <cellStyle name="Normal 2 2 3 4 2 2" xfId="33386" xr:uid="{F64BBD57-349F-485C-9CB3-2F26DD56B560}"/>
    <cellStyle name="Normal 2 2 3 4 3" xfId="33385" xr:uid="{8841AFA4-0DB3-4407-87B4-4527FC862A93}"/>
    <cellStyle name="Normal 2 2 3 5" xfId="1616" xr:uid="{53D6B2E3-FC7E-4A8C-A993-0614FCD7CDB2}"/>
    <cellStyle name="Normal 2 2 3 5 2" xfId="33387" xr:uid="{3CFEEF24-A003-4F63-998E-6DD034087AD0}"/>
    <cellStyle name="Normal 2 2 3 6" xfId="1617" xr:uid="{EE4A560F-B6FC-49F9-AF90-09F285C83E74}"/>
    <cellStyle name="Normal 2 2 3 6 2" xfId="33388" xr:uid="{2623FA26-510B-4DE9-A5B3-D80CF682DC3A}"/>
    <cellStyle name="Normal 2 2 3 7" xfId="1618" xr:uid="{0F37CACB-48EB-45C6-AD54-DB5A02E04C59}"/>
    <cellStyle name="Normal 2 2 3 7 2" xfId="33389" xr:uid="{50E4AF5F-389B-4645-A211-40D54C72C44E}"/>
    <cellStyle name="Normal 2 2 3 8" xfId="1619" xr:uid="{8BC9F149-D361-4F98-B368-FB40A126823E}"/>
    <cellStyle name="Normal 2 2 3 8 2" xfId="33390" xr:uid="{C0437E5B-DB4A-4AE6-B651-60D74FE3E5FB}"/>
    <cellStyle name="Normal 2 2 3 9" xfId="1620" xr:uid="{9421726B-A9E0-45B2-8678-5EFDC4D3C3F0}"/>
    <cellStyle name="Normal 2 2 3 9 2" xfId="33391" xr:uid="{C1B69AFE-6ECC-46F6-9589-0A48275604D2}"/>
    <cellStyle name="Normal 2 2 30" xfId="38544" xr:uid="{D563BF7C-7A76-4BBD-BA2B-8984BF723447}"/>
    <cellStyle name="Normal 2 2 30 2" xfId="51381" xr:uid="{58445B3A-30CC-4972-B09D-3EF68B74DAC9}"/>
    <cellStyle name="Normal 2 2 31" xfId="38545" xr:uid="{60A960AB-7D35-4EF9-992C-C09DD6098D6F}"/>
    <cellStyle name="Normal 2 2 31 2" xfId="51382" xr:uid="{2B3B9890-ADA1-4676-A225-A123EA757263}"/>
    <cellStyle name="Normal 2 2 32" xfId="38546" xr:uid="{4C331E32-0B68-4BD7-A65C-917F7394059A}"/>
    <cellStyle name="Normal 2 2 32 2" xfId="51383" xr:uid="{44065B5F-6AEE-4806-977C-B39350DDAFDD}"/>
    <cellStyle name="Normal 2 2 33" xfId="38547" xr:uid="{2946AF58-D66C-4D49-9F3B-4E105CE374ED}"/>
    <cellStyle name="Normal 2 2 33 2" xfId="51384" xr:uid="{030F1E29-DAC6-4D92-9A2D-2B1762588733}"/>
    <cellStyle name="Normal 2 2 34" xfId="38548" xr:uid="{7E7B0A40-BA38-46C2-A759-C13561D87DDA}"/>
    <cellStyle name="Normal 2 2 34 2" xfId="51385" xr:uid="{C90291F1-2114-43DB-8440-74DB6031A35E}"/>
    <cellStyle name="Normal 2 2 35" xfId="38549" xr:uid="{C5DD9AEE-C016-4566-BA82-386EEAA11BC9}"/>
    <cellStyle name="Normal 2 2 35 2" xfId="51386" xr:uid="{282CE436-84CF-466D-916A-5C6746CA6230}"/>
    <cellStyle name="Normal 2 2 36" xfId="38550" xr:uid="{EE58234A-826C-4726-A8DA-15602EB7FBC6}"/>
    <cellStyle name="Normal 2 2 36 2" xfId="51387" xr:uid="{3511CC2F-A39B-438A-B869-359FAA472303}"/>
    <cellStyle name="Normal 2 2 37" xfId="38551" xr:uid="{743C3764-D4AA-48CF-BF0D-B1F3D7F261B3}"/>
    <cellStyle name="Normal 2 2 37 2" xfId="51388" xr:uid="{BC6C847C-B0E5-4803-B330-871D8585A555}"/>
    <cellStyle name="Normal 2 2 38" xfId="38552" xr:uid="{A7F8C943-4015-4450-9EB5-E72B642F67BF}"/>
    <cellStyle name="Normal 2 2 38 2" xfId="51389" xr:uid="{6C46C8E8-4E68-4C9A-A31C-63C7F44481AD}"/>
    <cellStyle name="Normal 2 2 39" xfId="38553" xr:uid="{01CD14D5-EE76-4BB3-BCE0-46CC9C71BE05}"/>
    <cellStyle name="Normal 2 2 39 2" xfId="51390" xr:uid="{65CA6641-FDE0-4503-B601-E14BD5052796}"/>
    <cellStyle name="Normal 2 2 4" xfId="1621" xr:uid="{3370B19C-956B-4ACF-806D-1B11B68AE3CE}"/>
    <cellStyle name="Normal 2 2 4 10" xfId="1622" xr:uid="{51F349D1-8E6A-4E28-AFE8-648D3574596F}"/>
    <cellStyle name="Normal 2 2 4 10 2" xfId="33393" xr:uid="{B9120F8A-83C5-46B7-88ED-B9A9FB77B47D}"/>
    <cellStyle name="Normal 2 2 4 11" xfId="33392" xr:uid="{D0B34915-4ED3-489A-AEAB-D6F09FE6AA0E}"/>
    <cellStyle name="Normal 2 2 4 12" xfId="38554" xr:uid="{8B75D68A-3761-4FFE-A99A-B30458DE3E9C}"/>
    <cellStyle name="Normal 2 2 4 2" xfId="1623" xr:uid="{E19696D7-567F-4FEE-AFFC-31E84F1F8FD5}"/>
    <cellStyle name="Normal 2 2 4 2 2" xfId="1624" xr:uid="{68AA10A4-754C-4E0D-8BEB-3DCABB1325A9}"/>
    <cellStyle name="Normal 2 2 4 2 2 2" xfId="1625" xr:uid="{FE3953AC-AD03-4B9D-8F56-9338C6D66ED2}"/>
    <cellStyle name="Normal 2 2 4 2 2 2 2" xfId="33396" xr:uid="{31F89436-8A1F-42B1-AE29-6B48757C05DE}"/>
    <cellStyle name="Normal 2 2 4 2 2 3" xfId="33395" xr:uid="{E163E1F0-9CC5-46D1-A0C9-863D208A427E}"/>
    <cellStyle name="Normal 2 2 4 2 3" xfId="1626" xr:uid="{161EC12A-81E9-46D3-8F4B-234DBD0FAF95}"/>
    <cellStyle name="Normal 2 2 4 2 3 2" xfId="33397" xr:uid="{DF9C9402-592C-4320-BD5C-F638C88B6261}"/>
    <cellStyle name="Normal 2 2 4 2 4" xfId="1627" xr:uid="{6A8EAB07-2D75-4931-81BD-92F5F9081B5C}"/>
    <cellStyle name="Normal 2 2 4 2 4 2" xfId="33398" xr:uid="{D04F50FD-6F00-4561-8571-05CAF2BFC957}"/>
    <cellStyle name="Normal 2 2 4 2 5" xfId="1628" xr:uid="{A2D739B6-3223-417C-B463-01CF6E08AFAB}"/>
    <cellStyle name="Normal 2 2 4 2 5 2" xfId="33399" xr:uid="{D4F814C9-273F-47CC-A807-0732E1B090D3}"/>
    <cellStyle name="Normal 2 2 4 2 6" xfId="33394" xr:uid="{62AB3936-8ED7-4917-B935-C94FB4697AF2}"/>
    <cellStyle name="Normal 2 2 4 2 7" xfId="51391" xr:uid="{636AEA36-DD8D-45D7-908D-913F07BBD512}"/>
    <cellStyle name="Normal 2 2 4 3" xfId="1629" xr:uid="{1103FB17-B13F-4F09-B299-5C92729AB2E4}"/>
    <cellStyle name="Normal 2 2 4 3 2" xfId="1630" xr:uid="{3634B6DF-53A7-4C7B-BC62-E8A5FB6D0D51}"/>
    <cellStyle name="Normal 2 2 4 3 2 2" xfId="33401" xr:uid="{ABE97A41-2593-4489-96F1-0773347E3CE4}"/>
    <cellStyle name="Normal 2 2 4 3 3" xfId="33400" xr:uid="{C8BAB7C8-FBCB-4F6D-953D-5128B5A86E11}"/>
    <cellStyle name="Normal 2 2 4 4" xfId="1631" xr:uid="{52F11394-9032-4B57-A120-061F0E2AE231}"/>
    <cellStyle name="Normal 2 2 4 4 2" xfId="1632" xr:uid="{90B66889-733A-4975-BDF1-17E56BAA1ECC}"/>
    <cellStyle name="Normal 2 2 4 4 2 2" xfId="33403" xr:uid="{1E057EB2-F6DB-4F84-8043-E372B89AB6AF}"/>
    <cellStyle name="Normal 2 2 4 4 3" xfId="33402" xr:uid="{4F343C58-4914-43C4-BEE7-CC565F3A4B83}"/>
    <cellStyle name="Normal 2 2 4 5" xfId="1633" xr:uid="{5A9543D5-1A0C-4B31-B1DA-3E2C53478EA6}"/>
    <cellStyle name="Normal 2 2 4 5 2" xfId="33404" xr:uid="{414B8CD7-E3F0-41B2-9A5B-791CEDEFE661}"/>
    <cellStyle name="Normal 2 2 4 6" xfId="1634" xr:uid="{FDBBB383-6A92-4199-B18C-6F3EA9CE833A}"/>
    <cellStyle name="Normal 2 2 4 6 2" xfId="33405" xr:uid="{0918A7ED-5528-4C1C-BB01-52C3615922E6}"/>
    <cellStyle name="Normal 2 2 4 7" xfId="1635" xr:uid="{1EC57494-DF1F-4FB3-853D-41B6B6B4D5BB}"/>
    <cellStyle name="Normal 2 2 4 7 2" xfId="33406" xr:uid="{74096755-A8D0-49D3-A109-811ECADC6165}"/>
    <cellStyle name="Normal 2 2 4 8" xfId="1636" xr:uid="{722948A8-6356-44A2-BB1B-63830E4C1FEA}"/>
    <cellStyle name="Normal 2 2 4 8 2" xfId="33407" xr:uid="{976FC207-1039-4E82-9B35-FDA7218CD544}"/>
    <cellStyle name="Normal 2 2 4 9" xfId="1637" xr:uid="{2FBD036F-9B7B-4700-8736-247D2B70B161}"/>
    <cellStyle name="Normal 2 2 4 9 2" xfId="33408" xr:uid="{6D904643-A055-4165-B043-1900C4B06527}"/>
    <cellStyle name="Normal 2 2 40" xfId="38555" xr:uid="{773F9486-DAC3-452C-9DBC-825757C06259}"/>
    <cellStyle name="Normal 2 2 40 2" xfId="51392" xr:uid="{9AB9ED28-532C-4CE3-B709-B92E12F1E909}"/>
    <cellStyle name="Normal 2 2 41" xfId="38556" xr:uid="{7B259123-F741-4518-84C4-C6B6DC2DD6D2}"/>
    <cellStyle name="Normal 2 2 41 2" xfId="51393" xr:uid="{4AE52458-6C05-4C74-BACC-02D2A4FBC880}"/>
    <cellStyle name="Normal 2 2 42" xfId="38557" xr:uid="{EC62CD4E-9D10-4934-AD97-B89BCF639A9D}"/>
    <cellStyle name="Normal 2 2 42 2" xfId="51394" xr:uid="{CB2DD43B-0136-488A-AFC0-1F3FA29A4038}"/>
    <cellStyle name="Normal 2 2 43" xfId="38558" xr:uid="{256A90A6-E656-40EE-B9FF-53464ADD8065}"/>
    <cellStyle name="Normal 2 2 43 2" xfId="51395" xr:uid="{F15C9D96-E172-4F12-99F7-ADF19ECA42E3}"/>
    <cellStyle name="Normal 2 2 44" xfId="38559" xr:uid="{DC2C5DD0-FA75-49C1-8F85-392A76586FFE}"/>
    <cellStyle name="Normal 2 2 44 2" xfId="51396" xr:uid="{7842C6DC-4A1F-4B22-80C4-E9B49387B0A4}"/>
    <cellStyle name="Normal 2 2 45" xfId="38560" xr:uid="{865D9778-0A9D-430D-B4B1-00923C77D71F}"/>
    <cellStyle name="Normal 2 2 45 2" xfId="51397" xr:uid="{61EA5CA8-4994-4CDD-942C-7077D2B18917}"/>
    <cellStyle name="Normal 2 2 46" xfId="38561" xr:uid="{02B201A9-302F-4929-B7AF-54A4BCCA21A7}"/>
    <cellStyle name="Normal 2 2 46 2" xfId="51398" xr:uid="{6A239406-C58E-4189-9D2A-820C1206D590}"/>
    <cellStyle name="Normal 2 2 47" xfId="38562" xr:uid="{A3573F90-C5A6-4406-90C0-4414816C09F2}"/>
    <cellStyle name="Normal 2 2 47 2" xfId="51399" xr:uid="{DEF9763B-D6CC-4633-8B26-961F1B20E80E}"/>
    <cellStyle name="Normal 2 2 48" xfId="38563" xr:uid="{B7A2E17E-7F9A-4CE4-BED5-8F15245FB978}"/>
    <cellStyle name="Normal 2 2 48 2" xfId="51400" xr:uid="{2EE10AD7-7687-45A7-BE67-80479A35C0A4}"/>
    <cellStyle name="Normal 2 2 49" xfId="38564" xr:uid="{192138ED-6925-4E26-8CBD-80B65DE71541}"/>
    <cellStyle name="Normal 2 2 49 2" xfId="51401" xr:uid="{3303B602-1317-45D2-97B5-93F6FEBA52CE}"/>
    <cellStyle name="Normal 2 2 5" xfId="1638" xr:uid="{7CA5C440-CB3F-44B6-9A74-E9E4A9BD4F44}"/>
    <cellStyle name="Normal 2 2 5 10" xfId="1639" xr:uid="{2331553F-0F7C-4948-93EF-A138C6129B5B}"/>
    <cellStyle name="Normal 2 2 5 10 2" xfId="33410" xr:uid="{135F3D3C-1A09-4C1B-95D5-2B4AA89783C0}"/>
    <cellStyle name="Normal 2 2 5 11" xfId="33409" xr:uid="{2BB35153-7D2F-43CE-9FDF-DFB37363AD35}"/>
    <cellStyle name="Normal 2 2 5 12" xfId="38565" xr:uid="{C523B0D0-77A7-4B29-82CE-BD3FA6D6303F}"/>
    <cellStyle name="Normal 2 2 5 2" xfId="1640" xr:uid="{F691678D-2250-4A07-9736-64853A2E5048}"/>
    <cellStyle name="Normal 2 2 5 2 2" xfId="1641" xr:uid="{ACC87D6E-CE05-4EC8-8668-BB39E3F4E6FF}"/>
    <cellStyle name="Normal 2 2 5 2 2 2" xfId="1642" xr:uid="{099CDA09-4265-4259-88CE-1C22B8BF55E0}"/>
    <cellStyle name="Normal 2 2 5 2 2 2 2" xfId="33413" xr:uid="{9078E64E-40DD-40A9-86D3-B0F06BD3EF9F}"/>
    <cellStyle name="Normal 2 2 5 2 2 3" xfId="33412" xr:uid="{143CFBEB-6744-44FE-916D-CE2D92FAAD4C}"/>
    <cellStyle name="Normal 2 2 5 2 3" xfId="1643" xr:uid="{9E6AD76E-606A-47AD-B675-FF96F7C2E1E7}"/>
    <cellStyle name="Normal 2 2 5 2 3 2" xfId="33414" xr:uid="{5B5A4D27-ED25-4870-9B1E-E89B9842AA98}"/>
    <cellStyle name="Normal 2 2 5 2 4" xfId="1644" xr:uid="{504EE734-2DA2-409F-AC79-A4A1F2C2F46C}"/>
    <cellStyle name="Normal 2 2 5 2 4 2" xfId="33415" xr:uid="{E151F11C-E7AA-4597-92CF-4605B6311F96}"/>
    <cellStyle name="Normal 2 2 5 2 5" xfId="1645" xr:uid="{E5A24D60-36D9-43DE-B8B0-A1ABA5F1249E}"/>
    <cellStyle name="Normal 2 2 5 2 5 2" xfId="33416" xr:uid="{50129A2F-3764-4D7B-8726-B98BD113C371}"/>
    <cellStyle name="Normal 2 2 5 2 6" xfId="33411" xr:uid="{3DAADA2D-5554-4D79-ADAF-568315789ADD}"/>
    <cellStyle name="Normal 2 2 5 2 7" xfId="51402" xr:uid="{297A3A16-FE81-4037-9474-E29B6B9F7D98}"/>
    <cellStyle name="Normal 2 2 5 3" xfId="1646" xr:uid="{84685FFA-F001-43C2-94CD-BD8038ABEEBF}"/>
    <cellStyle name="Normal 2 2 5 3 2" xfId="1647" xr:uid="{B1D7CAFA-5AFB-4BB6-B188-CAA87E1BBD82}"/>
    <cellStyle name="Normal 2 2 5 3 2 2" xfId="33418" xr:uid="{A3BED801-1369-4478-80B3-A5A2809F160C}"/>
    <cellStyle name="Normal 2 2 5 3 3" xfId="33417" xr:uid="{A58DDB9E-6A3A-43EE-9E5A-AC1773C1123F}"/>
    <cellStyle name="Normal 2 2 5 4" xfId="1648" xr:uid="{43D7C98B-08B3-4420-A643-E132C493796C}"/>
    <cellStyle name="Normal 2 2 5 4 2" xfId="1649" xr:uid="{02399593-5E79-44DF-BDE3-79F0227A5753}"/>
    <cellStyle name="Normal 2 2 5 4 2 2" xfId="33420" xr:uid="{62549E90-AE93-4CE9-AB87-9BFAF45C3813}"/>
    <cellStyle name="Normal 2 2 5 4 3" xfId="33419" xr:uid="{D7268173-CD70-4659-BBE9-96B5101E19C2}"/>
    <cellStyle name="Normal 2 2 5 5" xfId="1650" xr:uid="{D2DE177F-794E-489C-86C0-56FAFA520C07}"/>
    <cellStyle name="Normal 2 2 5 5 2" xfId="33421" xr:uid="{C5865E51-575F-4159-A7ED-6716A99BA11F}"/>
    <cellStyle name="Normal 2 2 5 6" xfId="1651" xr:uid="{3F9AB3CD-393F-451A-9300-1A36DE128675}"/>
    <cellStyle name="Normal 2 2 5 6 2" xfId="33422" xr:uid="{5D580407-DDBA-4E3D-8AE1-ACE8D7383CE5}"/>
    <cellStyle name="Normal 2 2 5 7" xfId="1652" xr:uid="{3291048C-220B-4CFC-95C4-4E607E02CF6E}"/>
    <cellStyle name="Normal 2 2 5 7 2" xfId="33423" xr:uid="{1B73B8C1-0AE1-4386-9B8A-5EEAD354DB80}"/>
    <cellStyle name="Normal 2 2 5 8" xfId="1653" xr:uid="{5371F875-38EE-4EF3-8D88-F3AA5B2EEF39}"/>
    <cellStyle name="Normal 2 2 5 8 2" xfId="33424" xr:uid="{02206D0B-6712-483B-BACA-5D498954869A}"/>
    <cellStyle name="Normal 2 2 5 9" xfId="1654" xr:uid="{0767EA44-F1F4-44A2-826B-91926202A319}"/>
    <cellStyle name="Normal 2 2 5 9 2" xfId="33425" xr:uid="{3E566C99-10E3-43C2-B562-A6C2C69FD65A}"/>
    <cellStyle name="Normal 2 2 50" xfId="38566" xr:uid="{85B48C00-8C87-4831-9830-47E8C66855B4}"/>
    <cellStyle name="Normal 2 2 50 2" xfId="51403" xr:uid="{FF0EF2E4-A544-474B-85FE-8F21839BCAAC}"/>
    <cellStyle name="Normal 2 2 51" xfId="38567" xr:uid="{E26D072A-4B40-4657-A790-86C2DC2A3D7E}"/>
    <cellStyle name="Normal 2 2 51 2" xfId="51404" xr:uid="{99468AB9-9059-4004-A70B-43806AD6ADB4}"/>
    <cellStyle name="Normal 2 2 52" xfId="38568" xr:uid="{FF9FE919-AB81-4238-B2F4-D45E15906734}"/>
    <cellStyle name="Normal 2 2 52 2" xfId="51405" xr:uid="{635C9361-0E94-4CBE-AAB4-6CBDFC4372C8}"/>
    <cellStyle name="Normal 2 2 53" xfId="38569" xr:uid="{2298D7EB-4B2C-47BF-BBC0-290F70D6D86A}"/>
    <cellStyle name="Normal 2 2 53 2" xfId="51406" xr:uid="{81296DB4-171B-466C-933F-D1F2D6D9A8C5}"/>
    <cellStyle name="Normal 2 2 54" xfId="38570" xr:uid="{86A8494B-DFE0-4838-A8D7-A903E2CCDE45}"/>
    <cellStyle name="Normal 2 2 54 2" xfId="51407" xr:uid="{39ACFF8A-CA9F-4166-90E9-F875242DE495}"/>
    <cellStyle name="Normal 2 2 55" xfId="38571" xr:uid="{B4A0314D-3A77-4B13-946F-52D308CF36F8}"/>
    <cellStyle name="Normal 2 2 55 2" xfId="51408" xr:uid="{AB7B48CB-8183-46DE-8C7B-2F41894F59A7}"/>
    <cellStyle name="Normal 2 2 56" xfId="38522" xr:uid="{58C9EECA-BD9B-4F75-AC5E-AAA99E1672A0}"/>
    <cellStyle name="Normal 2 2 56 2" xfId="51357" xr:uid="{41402DD3-1EB6-49BD-B893-396AD583D5C8}"/>
    <cellStyle name="Normal 2 2 57" xfId="34011" xr:uid="{04D1409D-9550-4F0E-8C85-C3230BB900F1}"/>
    <cellStyle name="Normal 2 2 6" xfId="1655" xr:uid="{7BA46CB3-D038-4C70-AFBB-12C64A150BE2}"/>
    <cellStyle name="Normal 2 2 6 10" xfId="1656" xr:uid="{5364EC83-3782-4D83-BE39-3A0B9CA4A02E}"/>
    <cellStyle name="Normal 2 2 6 10 2" xfId="33427" xr:uid="{1C2820B6-B651-4907-B815-DF2C48CE5A03}"/>
    <cellStyle name="Normal 2 2 6 11" xfId="33426" xr:uid="{898EAB8F-2DF4-4361-BEFE-9DB08AC309EE}"/>
    <cellStyle name="Normal 2 2 6 12" xfId="38572" xr:uid="{E1E129A9-86B1-4FC2-B1C4-63DEE8146CA4}"/>
    <cellStyle name="Normal 2 2 6 2" xfId="1657" xr:uid="{BB492E6D-572D-419E-AE58-CF49450F6E6C}"/>
    <cellStyle name="Normal 2 2 6 2 2" xfId="1658" xr:uid="{23D3EE39-75C3-4158-B447-967B2F90FDDC}"/>
    <cellStyle name="Normal 2 2 6 2 2 2" xfId="1659" xr:uid="{7B990F8E-680B-4219-A4D7-84AB98E026E3}"/>
    <cellStyle name="Normal 2 2 6 2 2 2 2" xfId="33430" xr:uid="{A93D722B-50E0-429E-898B-D15A9C0AEB75}"/>
    <cellStyle name="Normal 2 2 6 2 2 3" xfId="33429" xr:uid="{CFF43EF0-620A-4046-BA1D-A78234A44B37}"/>
    <cellStyle name="Normal 2 2 6 2 3" xfId="1660" xr:uid="{B4BA4097-86D2-4E7E-825C-F9880453A709}"/>
    <cellStyle name="Normal 2 2 6 2 3 2" xfId="33431" xr:uid="{2919C513-9824-479C-BD03-B69FD2E20E1E}"/>
    <cellStyle name="Normal 2 2 6 2 4" xfId="1661" xr:uid="{BC3AAC1E-008F-4DA6-97E2-940112EF089B}"/>
    <cellStyle name="Normal 2 2 6 2 4 2" xfId="33432" xr:uid="{54A47B28-B128-4290-B25A-8AA0CB5A2617}"/>
    <cellStyle name="Normal 2 2 6 2 5" xfId="1662" xr:uid="{825B424A-1D3D-4E5D-B617-388CE2D4FBDF}"/>
    <cellStyle name="Normal 2 2 6 2 5 2" xfId="33433" xr:uid="{AE5B169F-744D-49FA-8565-2421A4A4D1D4}"/>
    <cellStyle name="Normal 2 2 6 2 6" xfId="33428" xr:uid="{E8BB1DC1-7730-4928-8F2B-72B709761876}"/>
    <cellStyle name="Normal 2 2 6 2 7" xfId="51409" xr:uid="{E9DDF79F-46E5-4856-9B49-877457F6F1C9}"/>
    <cellStyle name="Normal 2 2 6 3" xfId="1663" xr:uid="{E57C3408-3DFD-4DBD-A749-970B4675015D}"/>
    <cellStyle name="Normal 2 2 6 3 2" xfId="1664" xr:uid="{EBB54BFC-2FC7-4FF4-ADB2-0A777067551B}"/>
    <cellStyle name="Normal 2 2 6 3 2 2" xfId="33435" xr:uid="{5C1CDF62-9622-4809-BFFB-839605E6A7EC}"/>
    <cellStyle name="Normal 2 2 6 3 3" xfId="33434" xr:uid="{C2556CDF-1310-4451-B276-268E72CEBA1E}"/>
    <cellStyle name="Normal 2 2 6 4" xfId="1665" xr:uid="{527997CF-3583-4F4C-A4E6-FE1ABA3BB1EE}"/>
    <cellStyle name="Normal 2 2 6 4 2" xfId="1666" xr:uid="{777E0FA4-EEC1-4E9C-AEF9-61B5EF456E09}"/>
    <cellStyle name="Normal 2 2 6 4 2 2" xfId="33437" xr:uid="{AFC871FF-BC70-40A8-863D-C363F06B54D1}"/>
    <cellStyle name="Normal 2 2 6 4 3" xfId="33436" xr:uid="{431B2E6F-9068-426C-A9C6-8938B58AD53A}"/>
    <cellStyle name="Normal 2 2 6 5" xfId="1667" xr:uid="{8B916E93-D830-4CA9-BD9B-A50D904BFCF7}"/>
    <cellStyle name="Normal 2 2 6 5 2" xfId="33438" xr:uid="{307070DF-F48C-4F0C-BC34-8AEF6B88E0BE}"/>
    <cellStyle name="Normal 2 2 6 6" xfId="1668" xr:uid="{8136BC4D-6F7D-4F00-8007-37B624A31544}"/>
    <cellStyle name="Normal 2 2 6 6 2" xfId="33439" xr:uid="{3EC2CAF6-53A3-4AAB-A074-DE89802014B0}"/>
    <cellStyle name="Normal 2 2 6 7" xfId="1669" xr:uid="{A8B74969-128C-44BB-9961-7AAB3571A1FB}"/>
    <cellStyle name="Normal 2 2 6 7 2" xfId="33440" xr:uid="{FE3B374C-BC8C-48F0-9887-259FE1519732}"/>
    <cellStyle name="Normal 2 2 6 8" xfId="1670" xr:uid="{FEBE5265-0931-450C-91C8-5FC3B7C05977}"/>
    <cellStyle name="Normal 2 2 6 8 2" xfId="33441" xr:uid="{2C5E9A20-3F0A-43BB-8D79-B9145003FD81}"/>
    <cellStyle name="Normal 2 2 6 9" xfId="1671" xr:uid="{45FAA955-FD20-4907-A657-E4F37A8709E0}"/>
    <cellStyle name="Normal 2 2 6 9 2" xfId="33442" xr:uid="{963AEB2E-94D9-482F-943B-8E113AC835F4}"/>
    <cellStyle name="Normal 2 2 7" xfId="1672" xr:uid="{0CA9D894-0410-49B7-A0F2-6B961E8480EA}"/>
    <cellStyle name="Normal 2 2 7 10" xfId="1673" xr:uid="{F36CF859-45A2-4EBA-A3E8-09F1AC5F43A9}"/>
    <cellStyle name="Normal 2 2 7 10 2" xfId="33444" xr:uid="{D50F004C-061E-4EA6-B03D-565F6E0D2CD3}"/>
    <cellStyle name="Normal 2 2 7 11" xfId="33443" xr:uid="{C29FFBD0-D2C3-432A-AF4F-299C21D1D85C}"/>
    <cellStyle name="Normal 2 2 7 12" xfId="38573" xr:uid="{62A15F4B-7905-4033-B5D6-78BA67115051}"/>
    <cellStyle name="Normal 2 2 7 2" xfId="1674" xr:uid="{2BFC15BA-329A-4932-BC3B-57EF5896730B}"/>
    <cellStyle name="Normal 2 2 7 2 2" xfId="1675" xr:uid="{4B8B9BAE-77D0-4723-BEF0-A69726D7BEAE}"/>
    <cellStyle name="Normal 2 2 7 2 2 2" xfId="1676" xr:uid="{B34B8396-4993-46D3-8E4F-4DA1042AC693}"/>
    <cellStyle name="Normal 2 2 7 2 2 2 2" xfId="33447" xr:uid="{8CCD23F5-7303-44ED-AC61-15C4A19C651D}"/>
    <cellStyle name="Normal 2 2 7 2 2 3" xfId="33446" xr:uid="{BF06D058-5E5E-4527-A245-83CE04E2E76C}"/>
    <cellStyle name="Normal 2 2 7 2 3" xfId="1677" xr:uid="{D6FAC019-7148-4C14-A3FC-F2DEACDBA4B3}"/>
    <cellStyle name="Normal 2 2 7 2 3 2" xfId="33448" xr:uid="{79F42F87-1136-44AB-9120-8CAEA264559A}"/>
    <cellStyle name="Normal 2 2 7 2 4" xfId="1678" xr:uid="{FF88FBFD-6E15-49B9-A1E5-B5F55199CE55}"/>
    <cellStyle name="Normal 2 2 7 2 4 2" xfId="33449" xr:uid="{1ABBD506-FF2A-4BC8-8F87-373703F0ACCD}"/>
    <cellStyle name="Normal 2 2 7 2 5" xfId="1679" xr:uid="{58C342C7-4CFD-435B-9A96-8D781E9A5913}"/>
    <cellStyle name="Normal 2 2 7 2 5 2" xfId="33450" xr:uid="{0D52FD63-45CC-4763-9C9A-65AD89A096B7}"/>
    <cellStyle name="Normal 2 2 7 2 6" xfId="33445" xr:uid="{EFCA10FB-4FDA-4E77-825E-EB9CA1BCA00A}"/>
    <cellStyle name="Normal 2 2 7 2 7" xfId="51410" xr:uid="{9674DB1F-FA65-45CB-8BA3-769BA3F27413}"/>
    <cellStyle name="Normal 2 2 7 3" xfId="1680" xr:uid="{8586AA71-698C-4892-B3B1-747983A44FF6}"/>
    <cellStyle name="Normal 2 2 7 3 2" xfId="1681" xr:uid="{E274115F-D40B-48E8-B10C-A0CE7F86351D}"/>
    <cellStyle name="Normal 2 2 7 3 2 2" xfId="33452" xr:uid="{1A8DB801-4433-40D2-82AE-63F8669D7943}"/>
    <cellStyle name="Normal 2 2 7 3 3" xfId="33451" xr:uid="{0ABB1F24-8890-4CEC-8574-C28F4C6F32AD}"/>
    <cellStyle name="Normal 2 2 7 4" xfId="1682" xr:uid="{891F354F-7B49-46A8-BA1C-9D455F1C8E28}"/>
    <cellStyle name="Normal 2 2 7 4 2" xfId="1683" xr:uid="{8C2DBD78-A953-4434-9908-0CD41F5E6368}"/>
    <cellStyle name="Normal 2 2 7 4 2 2" xfId="33454" xr:uid="{CF71382B-6D17-4C50-9BA6-D1150040D143}"/>
    <cellStyle name="Normal 2 2 7 4 3" xfId="33453" xr:uid="{C030B184-9554-4A93-93CF-632CC2DF4B32}"/>
    <cellStyle name="Normal 2 2 7 5" xfId="1684" xr:uid="{435544A9-99A2-40DF-BE94-F62489199AF7}"/>
    <cellStyle name="Normal 2 2 7 5 2" xfId="33455" xr:uid="{ADF13F88-D535-420A-928C-661021FA78B1}"/>
    <cellStyle name="Normal 2 2 7 6" xfId="1685" xr:uid="{6D1C8E70-3B68-4D7C-A677-A308B9B5FA2F}"/>
    <cellStyle name="Normal 2 2 7 6 2" xfId="33456" xr:uid="{EB1C5201-8F2E-4FD7-B392-CEACD0C8E87F}"/>
    <cellStyle name="Normal 2 2 7 7" xfId="1686" xr:uid="{F4AC1A5D-A33F-4C34-9BE0-7E7F8AB64093}"/>
    <cellStyle name="Normal 2 2 7 7 2" xfId="33457" xr:uid="{3D65A165-8063-456E-BB2A-215966B24148}"/>
    <cellStyle name="Normal 2 2 7 8" xfId="1687" xr:uid="{9CB4422E-C3E1-4688-8E09-1827E79E791A}"/>
    <cellStyle name="Normal 2 2 7 8 2" xfId="33458" xr:uid="{86EB2965-ED5F-423D-865C-2E8E1033C20E}"/>
    <cellStyle name="Normal 2 2 7 9" xfId="1688" xr:uid="{BDF6882F-CFC6-48BA-AE5F-14DD9A778AB4}"/>
    <cellStyle name="Normal 2 2 7 9 2" xfId="33459" xr:uid="{07AEC86E-84B4-4956-9CAA-9F2A65AF3844}"/>
    <cellStyle name="Normal 2 2 8" xfId="1689" xr:uid="{2CDCE8D0-D269-485B-BC57-5FCAA29B1DEE}"/>
    <cellStyle name="Normal 2 2 8 10" xfId="1690" xr:uid="{202823ED-76BB-42C4-8E9D-E8A308A23113}"/>
    <cellStyle name="Normal 2 2 8 10 2" xfId="33461" xr:uid="{F8BB00AF-7EF4-40DA-8088-53E277B4DB5C}"/>
    <cellStyle name="Normal 2 2 8 11" xfId="33460" xr:uid="{94424150-07EE-46CA-8350-0C627C3AADA8}"/>
    <cellStyle name="Normal 2 2 8 12" xfId="38574" xr:uid="{C029DE67-95FB-43C1-9659-5B3A16187082}"/>
    <cellStyle name="Normal 2 2 8 2" xfId="1691" xr:uid="{CF912A4F-F52D-4A67-88FA-8F4737B3FD65}"/>
    <cellStyle name="Normal 2 2 8 2 2" xfId="1692" xr:uid="{3330B29C-A525-4101-92CE-42AD63DC75AF}"/>
    <cellStyle name="Normal 2 2 8 2 2 2" xfId="1693" xr:uid="{00E945C1-8B6C-4893-AC66-6629D9D37854}"/>
    <cellStyle name="Normal 2 2 8 2 2 2 2" xfId="33464" xr:uid="{D8AA6F94-3887-486F-AF70-8B1E611932E1}"/>
    <cellStyle name="Normal 2 2 8 2 2 3" xfId="33463" xr:uid="{7D99BACD-7FF7-482B-9977-26FC9262401D}"/>
    <cellStyle name="Normal 2 2 8 2 3" xfId="1694" xr:uid="{38FF1A45-2CE8-4308-81AA-92A7C44087FA}"/>
    <cellStyle name="Normal 2 2 8 2 3 2" xfId="33465" xr:uid="{8A88D644-4388-41B5-A450-B780A0ABF812}"/>
    <cellStyle name="Normal 2 2 8 2 4" xfId="1695" xr:uid="{2B4B9CAD-23E9-4C35-BDE4-85D1CCFB3CD3}"/>
    <cellStyle name="Normal 2 2 8 2 4 2" xfId="33466" xr:uid="{1EED0602-006B-43F9-9989-46D74E5A0CF5}"/>
    <cellStyle name="Normal 2 2 8 2 5" xfId="1696" xr:uid="{AB7C67AA-41D4-4485-B3C4-D0BEA5727D7D}"/>
    <cellStyle name="Normal 2 2 8 2 5 2" xfId="33467" xr:uid="{2F26938B-23D4-4E79-ADC3-A3AA4D87D9CB}"/>
    <cellStyle name="Normal 2 2 8 2 6" xfId="33462" xr:uid="{5857D0A5-E6F8-4FBD-ABFE-F01040B8F719}"/>
    <cellStyle name="Normal 2 2 8 2 7" xfId="51411" xr:uid="{9EE680A3-FB01-4CCE-B1DE-8B9FDE217FF9}"/>
    <cellStyle name="Normal 2 2 8 3" xfId="1697" xr:uid="{12BC411A-5BC5-4357-BB75-B45964CDB407}"/>
    <cellStyle name="Normal 2 2 8 3 2" xfId="1698" xr:uid="{C7BF692E-EF9E-4C5F-AED5-B5FFBA28FCA9}"/>
    <cellStyle name="Normal 2 2 8 3 2 2" xfId="33469" xr:uid="{076E0997-08D9-4007-946F-7800DCF627C3}"/>
    <cellStyle name="Normal 2 2 8 3 3" xfId="33468" xr:uid="{491D51A9-71A2-4DF9-810C-621C5F93EB93}"/>
    <cellStyle name="Normal 2 2 8 4" xfId="1699" xr:uid="{1C52ADCF-FBE8-46E8-A43C-2E39AFD66FBC}"/>
    <cellStyle name="Normal 2 2 8 4 2" xfId="1700" xr:uid="{447A7AB2-30FD-44A9-86E6-F92A4BF9C876}"/>
    <cellStyle name="Normal 2 2 8 4 2 2" xfId="33471" xr:uid="{7EF15A04-6C6F-4950-87C9-C3AA10A164AC}"/>
    <cellStyle name="Normal 2 2 8 4 3" xfId="33470" xr:uid="{06558BF4-B5A9-4EAC-B4BA-8D9F092A6D4E}"/>
    <cellStyle name="Normal 2 2 8 5" xfId="1701" xr:uid="{F5655686-C15E-4C88-BF71-F64655F6DB7A}"/>
    <cellStyle name="Normal 2 2 8 5 2" xfId="33472" xr:uid="{0145ADB2-0759-4405-9AB1-1DC14752E33E}"/>
    <cellStyle name="Normal 2 2 8 6" xfId="1702" xr:uid="{952A36CF-1427-42A5-87E3-1CC3FA44AA95}"/>
    <cellStyle name="Normal 2 2 8 6 2" xfId="33473" xr:uid="{069BF0C6-0C8F-4C6E-B5A5-76941696E5E5}"/>
    <cellStyle name="Normal 2 2 8 7" xfId="1703" xr:uid="{3155998E-9693-4BF5-AFAC-E499988F524D}"/>
    <cellStyle name="Normal 2 2 8 7 2" xfId="33474" xr:uid="{2F48557B-F61A-4E7F-904E-1E0A657BF463}"/>
    <cellStyle name="Normal 2 2 8 8" xfId="1704" xr:uid="{9150F440-4CF2-452B-85D4-9432BC94F596}"/>
    <cellStyle name="Normal 2 2 8 8 2" xfId="33475" xr:uid="{15546F43-8ECF-472C-B280-5FA13DB729E1}"/>
    <cellStyle name="Normal 2 2 8 9" xfId="1705" xr:uid="{9DE69B98-5DEF-4BC4-B37F-F302D46594C3}"/>
    <cellStyle name="Normal 2 2 8 9 2" xfId="33476" xr:uid="{02571FF1-FC00-4DDA-B090-D0D273A7419A}"/>
    <cellStyle name="Normal 2 2 9" xfId="1706" xr:uid="{F36F2F38-C05E-4839-9956-E404F490392D}"/>
    <cellStyle name="Normal 2 2 9 2" xfId="1707" xr:uid="{BD9D0D72-90DD-48F6-98EC-6AD37386245B}"/>
    <cellStyle name="Normal 2 2 9 2 2" xfId="1708" xr:uid="{4A94B8E6-05BA-4048-91EC-A483887EFBF1}"/>
    <cellStyle name="Normal 2 2 9 2 2 2" xfId="33479" xr:uid="{4E336276-9DCB-43A5-8DAC-07DFEB3CF4B2}"/>
    <cellStyle name="Normal 2 2 9 2 3" xfId="33478" xr:uid="{2126582D-2F15-4100-B2EF-181251CF8B65}"/>
    <cellStyle name="Normal 2 2 9 2 4" xfId="51412" xr:uid="{CA1B8F99-C314-404B-843F-DAE847079776}"/>
    <cellStyle name="Normal 2 2 9 3" xfId="1709" xr:uid="{EFACEDF9-A8AF-4E11-8097-077C6B8B89F2}"/>
    <cellStyle name="Normal 2 2 9 3 2" xfId="33480" xr:uid="{F6F4654A-7DC4-416C-9695-EEF562770854}"/>
    <cellStyle name="Normal 2 2 9 4" xfId="1710" xr:uid="{1163A976-F7FC-4FBB-B4FC-BA91A7A8C620}"/>
    <cellStyle name="Normal 2 2 9 4 2" xfId="33481" xr:uid="{92A09E78-BD6C-4A48-ABF2-66763881F8A2}"/>
    <cellStyle name="Normal 2 2 9 5" xfId="1711" xr:uid="{8226C0FD-CCF3-48BB-9692-A31D6F1F730C}"/>
    <cellStyle name="Normal 2 2 9 5 2" xfId="33482" xr:uid="{346E56BA-37D5-438D-80A9-D6FD7A983496}"/>
    <cellStyle name="Normal 2 2 9 6" xfId="33477" xr:uid="{05EC4807-348C-4A08-B24A-3C1860DE0384}"/>
    <cellStyle name="Normal 2 2 9 7" xfId="38575" xr:uid="{275D7E5F-4E6F-48CB-96B7-2791DDB371CA}"/>
    <cellStyle name="Normal 2 20" xfId="19384" xr:uid="{7F331D40-1AEA-44FA-959B-2D8A85EECAB6}"/>
    <cellStyle name="Normal 2 20 10" xfId="38577" xr:uid="{B311CEA4-019F-4C26-8E6D-02A1A2922A27}"/>
    <cellStyle name="Normal 2 20 10 2" xfId="51414" xr:uid="{013BEC54-D027-4943-8D9E-7909E18CF4F9}"/>
    <cellStyle name="Normal 2 20 11" xfId="38578" xr:uid="{C32787A3-5430-4822-BE43-45936A066433}"/>
    <cellStyle name="Normal 2 20 11 2" xfId="51415" xr:uid="{B3077F07-51FE-44E0-ACFB-E26667BC7C12}"/>
    <cellStyle name="Normal 2 20 12" xfId="38579" xr:uid="{8E53BB6D-4AF0-4D95-BB76-BAC126351E1B}"/>
    <cellStyle name="Normal 2 20 12 2" xfId="51416" xr:uid="{FF59FEFD-2101-4CBD-B660-0047FC765E22}"/>
    <cellStyle name="Normal 2 20 13" xfId="38580" xr:uid="{AB6C50EC-3F38-4254-A660-E35BB049C97B}"/>
    <cellStyle name="Normal 2 20 13 2" xfId="51417" xr:uid="{491B273E-5BBF-421B-9A18-AF91DE618B8C}"/>
    <cellStyle name="Normal 2 20 14" xfId="38581" xr:uid="{2C5E089B-5009-48A2-8C75-800BC69880D1}"/>
    <cellStyle name="Normal 2 20 14 2" xfId="51418" xr:uid="{15320BA0-7444-4578-B5F5-21D3BE9EBF18}"/>
    <cellStyle name="Normal 2 20 15" xfId="38582" xr:uid="{3FD7F09C-7612-43B0-A43F-F0963DE988FC}"/>
    <cellStyle name="Normal 2 20 15 2" xfId="51419" xr:uid="{AEEC6D81-00EE-4E80-BE0A-9566F77AEF22}"/>
    <cellStyle name="Normal 2 20 16" xfId="38583" xr:uid="{3EA48AEC-CEE7-4CB1-8E51-B74AF3409B10}"/>
    <cellStyle name="Normal 2 20 16 2" xfId="51420" xr:uid="{56CB8C25-1D85-48DA-BFD0-4864EC108AAB}"/>
    <cellStyle name="Normal 2 20 17" xfId="38584" xr:uid="{FB7E4698-823D-44B1-A0BD-BFBC5E952DF1}"/>
    <cellStyle name="Normal 2 20 17 2" xfId="51421" xr:uid="{EBAAC72B-E587-44D4-9651-18DF3EF1F18B}"/>
    <cellStyle name="Normal 2 20 18" xfId="38585" xr:uid="{F03C1980-8BE2-4F0B-9391-B71040445211}"/>
    <cellStyle name="Normal 2 20 18 2" xfId="51422" xr:uid="{3014C1E9-B18C-4040-AA05-4C13CCA5EC40}"/>
    <cellStyle name="Normal 2 20 19" xfId="38586" xr:uid="{AA6326FB-913B-4BA6-8761-1801E438D5DA}"/>
    <cellStyle name="Normal 2 20 19 2" xfId="51423" xr:uid="{713F20BE-4283-4EC9-8978-776A685A0DE5}"/>
    <cellStyle name="Normal 2 20 2" xfId="19385" xr:uid="{C5D5D1DC-AC4A-41E7-941D-5EC74A3C598B}"/>
    <cellStyle name="Normal 2 20 2 10" xfId="38588" xr:uid="{48F633F8-B6E9-425A-8347-C353D387551B}"/>
    <cellStyle name="Normal 2 20 2 10 2" xfId="51425" xr:uid="{36B90852-5A73-40C6-B87C-444EEF741794}"/>
    <cellStyle name="Normal 2 20 2 11" xfId="38589" xr:uid="{E040FD98-0176-43C1-A688-21EAA4705386}"/>
    <cellStyle name="Normal 2 20 2 11 2" xfId="51426" xr:uid="{4C23E8C2-D2E6-49E8-B315-359CA402F656}"/>
    <cellStyle name="Normal 2 20 2 12" xfId="38590" xr:uid="{56C7CD2A-70A0-4871-9488-78EFC4BF642E}"/>
    <cellStyle name="Normal 2 20 2 12 2" xfId="51427" xr:uid="{3DA19911-9573-443D-BE97-70EB6F99F29F}"/>
    <cellStyle name="Normal 2 20 2 13" xfId="38591" xr:uid="{E3FA7ADF-8FED-4286-AD1E-3A3BCFA89432}"/>
    <cellStyle name="Normal 2 20 2 13 2" xfId="51428" xr:uid="{24DBDB6B-3D55-4D89-9493-9D6656F3AB03}"/>
    <cellStyle name="Normal 2 20 2 14" xfId="38592" xr:uid="{A2127140-1D71-4E1B-968A-715CFDFA9B7C}"/>
    <cellStyle name="Normal 2 20 2 14 2" xfId="51429" xr:uid="{A7652C61-503B-474A-A600-00F577778BB2}"/>
    <cellStyle name="Normal 2 20 2 15" xfId="38593" xr:uid="{F96AA067-49AF-4476-9E35-1637E7C5DD82}"/>
    <cellStyle name="Normal 2 20 2 15 2" xfId="51430" xr:uid="{EBC6CF77-F16B-468F-81FD-68DF114E4314}"/>
    <cellStyle name="Normal 2 20 2 16" xfId="38594" xr:uid="{E59572C4-9FE4-4C26-ABB0-0550B77A064D}"/>
    <cellStyle name="Normal 2 20 2 16 2" xfId="51431" xr:uid="{564A6604-9342-4FB6-AEDB-498CC6564A1C}"/>
    <cellStyle name="Normal 2 20 2 17" xfId="38595" xr:uid="{35A86DA3-7CF7-468E-9A71-4E13B087BB05}"/>
    <cellStyle name="Normal 2 20 2 17 2" xfId="51432" xr:uid="{6C097A59-8E89-4953-830F-D96E81E46954}"/>
    <cellStyle name="Normal 2 20 2 18" xfId="38596" xr:uid="{D8821C7D-7281-4D00-AD1F-94E7BE14B018}"/>
    <cellStyle name="Normal 2 20 2 18 2" xfId="51433" xr:uid="{FD7FAD4D-FFA2-4440-A436-867F3EF6C053}"/>
    <cellStyle name="Normal 2 20 2 19" xfId="38597" xr:uid="{FB68C55A-225D-478E-AE90-898021BB5798}"/>
    <cellStyle name="Normal 2 20 2 19 2" xfId="51434" xr:uid="{AF5BE308-71A2-4BF0-A84D-B384202A6F3B}"/>
    <cellStyle name="Normal 2 20 2 2" xfId="38598" xr:uid="{BF2FD516-239B-4A9C-A64E-9DACF9C255B1}"/>
    <cellStyle name="Normal 2 20 2 2 10" xfId="38599" xr:uid="{6B501469-7219-48B8-9E96-ADC6B99933D8}"/>
    <cellStyle name="Normal 2 20 2 2 10 2" xfId="51436" xr:uid="{424983D5-C02A-4A31-B789-5CF1D218827C}"/>
    <cellStyle name="Normal 2 20 2 2 11" xfId="38600" xr:uid="{D43F71F5-E2F6-4A3A-A36D-1912C7AA9FF0}"/>
    <cellStyle name="Normal 2 20 2 2 11 2" xfId="51437" xr:uid="{DFDD0EA2-CCC3-4FD6-AA6F-4F9162480324}"/>
    <cellStyle name="Normal 2 20 2 2 12" xfId="38601" xr:uid="{E980180D-23F7-4594-92F2-648590B24DE9}"/>
    <cellStyle name="Normal 2 20 2 2 12 2" xfId="51438" xr:uid="{8637EC64-46F7-4354-AA35-D267BA66E77F}"/>
    <cellStyle name="Normal 2 20 2 2 13" xfId="38602" xr:uid="{B37B9942-0201-46B4-A8B5-A8B37C0C9A33}"/>
    <cellStyle name="Normal 2 20 2 2 13 2" xfId="51439" xr:uid="{50032D60-D5E0-4935-B1CE-AE0955F85FE9}"/>
    <cellStyle name="Normal 2 20 2 2 14" xfId="38603" xr:uid="{B01138FF-298A-4595-87E1-88BE31BE92CB}"/>
    <cellStyle name="Normal 2 20 2 2 14 2" xfId="51440" xr:uid="{23EE019D-2B05-4E36-9E1E-0DD2B64A8BB6}"/>
    <cellStyle name="Normal 2 20 2 2 15" xfId="38604" xr:uid="{5F4A246D-46AC-4415-821F-605643E8EF8A}"/>
    <cellStyle name="Normal 2 20 2 2 15 2" xfId="51441" xr:uid="{8E00EB87-6A1B-4E25-AE94-2B9663077FB2}"/>
    <cellStyle name="Normal 2 20 2 2 16" xfId="38605" xr:uid="{CCA0310D-5F4C-45F7-9213-0F9CBD5B672B}"/>
    <cellStyle name="Normal 2 20 2 2 16 2" xfId="51442" xr:uid="{3D8010F4-5B0B-4442-8BB4-8C55B0EEA8FB}"/>
    <cellStyle name="Normal 2 20 2 2 17" xfId="38606" xr:uid="{7C47E1E1-8B8A-462A-B386-1E4D077849A3}"/>
    <cellStyle name="Normal 2 20 2 2 17 2" xfId="51443" xr:uid="{7DA1AF9F-4A57-4202-BE00-F9666A5D5710}"/>
    <cellStyle name="Normal 2 20 2 2 18" xfId="51435" xr:uid="{A79A9B71-F568-4D02-B228-286BAA795B7F}"/>
    <cellStyle name="Normal 2 20 2 2 2" xfId="38607" xr:uid="{9DB84433-360A-423D-B3F7-7FA553C28475}"/>
    <cellStyle name="Normal 2 20 2 2 2 2" xfId="51444" xr:uid="{C82B9024-2548-48E3-80B9-B62483A015BA}"/>
    <cellStyle name="Normal 2 20 2 2 3" xfId="38608" xr:uid="{8319ECE3-BEA9-4E1C-85A5-C642809D6AA0}"/>
    <cellStyle name="Normal 2 20 2 2 3 2" xfId="51445" xr:uid="{899C60B5-5861-4A2A-B16C-1F77AAF2CE93}"/>
    <cellStyle name="Normal 2 20 2 2 4" xfId="38609" xr:uid="{5052D01E-04AE-490F-8D65-CC4F4E410F9D}"/>
    <cellStyle name="Normal 2 20 2 2 4 2" xfId="51446" xr:uid="{0D933E8C-D4EC-405C-9BEA-EFA870B34459}"/>
    <cellStyle name="Normal 2 20 2 2 5" xfId="38610" xr:uid="{80CDED44-C05C-4864-85E0-BBCDE312F051}"/>
    <cellStyle name="Normal 2 20 2 2 5 2" xfId="51447" xr:uid="{28FA8A93-5C2D-40EF-BA0E-587DA5D51E2F}"/>
    <cellStyle name="Normal 2 20 2 2 6" xfId="38611" xr:uid="{A0EA1DE0-41BC-42D5-A972-3D0A15694E04}"/>
    <cellStyle name="Normal 2 20 2 2 6 2" xfId="51448" xr:uid="{E5636147-8A88-49CA-A468-59B2A04E4832}"/>
    <cellStyle name="Normal 2 20 2 2 7" xfId="38612" xr:uid="{66437CD0-83AB-44FF-BE46-F8D43A5B9B3A}"/>
    <cellStyle name="Normal 2 20 2 2 7 2" xfId="51449" xr:uid="{8C2A22B0-43C8-4C94-B650-355DC6F961D4}"/>
    <cellStyle name="Normal 2 20 2 2 8" xfId="38613" xr:uid="{028057CC-99A5-4C95-A045-930D89B6099E}"/>
    <cellStyle name="Normal 2 20 2 2 8 2" xfId="51450" xr:uid="{E14A8E53-5B1A-45B5-B9F9-AF52F02EEEC5}"/>
    <cellStyle name="Normal 2 20 2 2 9" xfId="38614" xr:uid="{D45892C5-457D-40A4-9880-9846CFB44866}"/>
    <cellStyle name="Normal 2 20 2 2 9 2" xfId="51451" xr:uid="{48F2397B-478B-4B75-AD7F-E7A21C87A384}"/>
    <cellStyle name="Normal 2 20 2 2_Rev &amp; Serv Trans (MXP)" xfId="38615" xr:uid="{DE7B8A35-8C16-47A1-8A71-589AFB38A032}"/>
    <cellStyle name="Normal 2 20 2 20" xfId="51424" xr:uid="{F405E055-59A3-44F4-9DF0-2C8412990030}"/>
    <cellStyle name="Normal 2 20 2 21" xfId="38587" xr:uid="{71C7FD2F-5F8B-4E7B-BAC2-B75E1E861B94}"/>
    <cellStyle name="Normal 2 20 2 3" xfId="38616" xr:uid="{A9BFC00D-ADC6-4695-A55B-D7A08E72EB81}"/>
    <cellStyle name="Normal 2 20 2 3 2" xfId="51452" xr:uid="{5B61739D-E00B-46B5-B426-140F40CDF585}"/>
    <cellStyle name="Normal 2 20 2 4" xfId="38617" xr:uid="{86F73E59-C857-40F9-9DD3-6A39D6D4844D}"/>
    <cellStyle name="Normal 2 20 2 4 2" xfId="51453" xr:uid="{CDC49FAA-8AC8-4B0F-AB71-C83E0D955718}"/>
    <cellStyle name="Normal 2 20 2 5" xfId="38618" xr:uid="{38677F5A-BDA0-40A0-8E2C-DC894AE95B45}"/>
    <cellStyle name="Normal 2 20 2 5 2" xfId="51454" xr:uid="{B399DFE1-5C49-42B2-8AAB-893B02D20CEE}"/>
    <cellStyle name="Normal 2 20 2 6" xfId="38619" xr:uid="{CCA2438A-6E4D-4321-953A-DA70FC6E9A04}"/>
    <cellStyle name="Normal 2 20 2 6 2" xfId="51455" xr:uid="{05E31D3B-3377-43C1-9E14-A09EA05EA7FD}"/>
    <cellStyle name="Normal 2 20 2 7" xfId="38620" xr:uid="{B5A13E60-6AAF-4118-8272-4101D4E09E8F}"/>
    <cellStyle name="Normal 2 20 2 7 2" xfId="51456" xr:uid="{FC53D4FD-E154-4F0B-AB01-349AE94B121A}"/>
    <cellStyle name="Normal 2 20 2 8" xfId="38621" xr:uid="{3ED9BD96-8E98-49F7-9F18-FFFDBF2EFF3C}"/>
    <cellStyle name="Normal 2 20 2 8 2" xfId="51457" xr:uid="{127BD456-5185-4690-BECC-CDEED118BB65}"/>
    <cellStyle name="Normal 2 20 2 9" xfId="38622" xr:uid="{5CE935EA-F737-4726-8F46-FA0B927ECFA3}"/>
    <cellStyle name="Normal 2 20 2 9 2" xfId="51458" xr:uid="{52430175-DB10-4CE2-A286-71F3325B8230}"/>
    <cellStyle name="Normal 2 20 2_Rev &amp; Serv Trans (MXP)" xfId="38623" xr:uid="{B71475A2-17B7-4FED-AFEA-4FE7BC4C57A3}"/>
    <cellStyle name="Normal 2 20 20" xfId="38624" xr:uid="{40991CBC-CEB9-4E54-B728-9A1F2B07C396}"/>
    <cellStyle name="Normal 2 20 20 2" xfId="51459" xr:uid="{DDE6275D-905B-4CA9-A11A-0DC0061149E6}"/>
    <cellStyle name="Normal 2 20 21" xfId="38625" xr:uid="{BB8362CB-4E17-43F2-80EC-C9B26814E2E1}"/>
    <cellStyle name="Normal 2 20 21 2" xfId="51460" xr:uid="{A4066A59-EDF5-4DF6-9166-547EE664466F}"/>
    <cellStyle name="Normal 2 20 22" xfId="38626" xr:uid="{DED849A4-09BC-410F-927F-3D31E61F4DB2}"/>
    <cellStyle name="Normal 2 20 22 2" xfId="51461" xr:uid="{6D498E6D-5860-4486-895E-2252FDC18AA0}"/>
    <cellStyle name="Normal 2 20 23" xfId="38627" xr:uid="{DBBEB81F-A067-4D12-8CE6-25969936A7DC}"/>
    <cellStyle name="Normal 2 20 23 2" xfId="51462" xr:uid="{921A9D13-7443-436D-810A-2F3FB7CE8C1B}"/>
    <cellStyle name="Normal 2 20 24" xfId="38628" xr:uid="{099C201B-E344-4976-9769-3F4BB04993F4}"/>
    <cellStyle name="Normal 2 20 24 2" xfId="51463" xr:uid="{808967CF-5B40-4FFE-9D2D-DBC96A28451A}"/>
    <cellStyle name="Normal 2 20 25" xfId="38629" xr:uid="{DAF105B8-581F-4F0A-8DC5-FF6754DB67D1}"/>
    <cellStyle name="Normal 2 20 25 2" xfId="51464" xr:uid="{DCA2FE52-9FBF-42A0-AD0E-73307DA12155}"/>
    <cellStyle name="Normal 2 20 26" xfId="38630" xr:uid="{A0DDAA1D-E071-48AD-AE9F-AA224CCBF868}"/>
    <cellStyle name="Normal 2 20 26 2" xfId="51465" xr:uid="{94180807-7046-4CBF-B629-A463D6723E98}"/>
    <cellStyle name="Normal 2 20 27" xfId="38631" xr:uid="{E58854C5-B577-4B65-A11E-C168F3B5F893}"/>
    <cellStyle name="Normal 2 20 27 2" xfId="51466" xr:uid="{3B021757-EF0B-4BC8-9293-8D9B5B2BA999}"/>
    <cellStyle name="Normal 2 20 28" xfId="38632" xr:uid="{81D621BB-C146-45C2-AC58-13AE72FF787F}"/>
    <cellStyle name="Normal 2 20 28 2" xfId="51467" xr:uid="{2E0E6E78-846D-41AF-9969-0618D2DC661D}"/>
    <cellStyle name="Normal 2 20 29" xfId="38633" xr:uid="{7C170986-D75D-4D42-ABC1-DC37A532026F}"/>
    <cellStyle name="Normal 2 20 29 2" xfId="51468" xr:uid="{DD034FE9-AD0C-401D-8CE8-18225CB7E00C}"/>
    <cellStyle name="Normal 2 20 3" xfId="33621" xr:uid="{5312F767-4115-4D8E-8E1E-7D748DB9AB5C}"/>
    <cellStyle name="Normal 2 20 3 10" xfId="38635" xr:uid="{A7D237A4-7A90-422C-9DCD-CAE7B37D5FD1}"/>
    <cellStyle name="Normal 2 20 3 10 2" xfId="51470" xr:uid="{762F9E47-AACD-4FBC-8798-37A989A15318}"/>
    <cellStyle name="Normal 2 20 3 11" xfId="38636" xr:uid="{EED309D1-347E-4AEB-A303-405037987596}"/>
    <cellStyle name="Normal 2 20 3 11 2" xfId="51471" xr:uid="{B1F9E5D7-E0E0-44EF-A90D-DB070CBEDC11}"/>
    <cellStyle name="Normal 2 20 3 12" xfId="38637" xr:uid="{E95C4C04-1B16-434D-B2D0-CA44A8B993B9}"/>
    <cellStyle name="Normal 2 20 3 12 2" xfId="51472" xr:uid="{738FFF28-997E-4CA6-A69E-DC19CB477BE0}"/>
    <cellStyle name="Normal 2 20 3 13" xfId="38638" xr:uid="{C4FCAF30-11BD-47C2-AC32-089EFFC2143F}"/>
    <cellStyle name="Normal 2 20 3 13 2" xfId="51473" xr:uid="{D4A4B423-BD18-4A6E-9967-60D38D3F8587}"/>
    <cellStyle name="Normal 2 20 3 14" xfId="38639" xr:uid="{1A1FC8DD-3E80-4F2B-9933-EE913E6ABAFF}"/>
    <cellStyle name="Normal 2 20 3 14 2" xfId="51474" xr:uid="{928FF9A3-E416-4225-8D64-E6DAE983B290}"/>
    <cellStyle name="Normal 2 20 3 15" xfId="38640" xr:uid="{FF1D3A8F-99B0-48ED-828C-8D72E0AEEB5C}"/>
    <cellStyle name="Normal 2 20 3 15 2" xfId="51475" xr:uid="{A16490FD-F610-4383-9E6C-5A28420D1987}"/>
    <cellStyle name="Normal 2 20 3 16" xfId="38641" xr:uid="{CC0E06DB-655A-4D56-AF92-8B2273282B2A}"/>
    <cellStyle name="Normal 2 20 3 16 2" xfId="51476" xr:uid="{DBCA0E33-4EBC-4637-AEFD-6C41A37D29B7}"/>
    <cellStyle name="Normal 2 20 3 17" xfId="38642" xr:uid="{77D4C03A-79A1-46F0-BC4D-D28CEBA338D4}"/>
    <cellStyle name="Normal 2 20 3 17 2" xfId="51477" xr:uid="{CF18D3BB-397E-405C-A30E-425AF7F0EEF2}"/>
    <cellStyle name="Normal 2 20 3 18" xfId="51469" xr:uid="{4B4C1A8D-F0F5-4229-B714-9CADD42E3B09}"/>
    <cellStyle name="Normal 2 20 3 19" xfId="38634" xr:uid="{EF69A9D1-0363-4A59-BA92-49C4B595AD67}"/>
    <cellStyle name="Normal 2 20 3 2" xfId="38643" xr:uid="{E6F097B7-A9DA-4EB5-B84F-A97A7D543C9A}"/>
    <cellStyle name="Normal 2 20 3 2 2" xfId="51478" xr:uid="{362BD92F-EA3A-4447-8BC9-37954F37BCF7}"/>
    <cellStyle name="Normal 2 20 3 3" xfId="38644" xr:uid="{266BA5ED-FF24-467F-B66A-B81E34EE4C0E}"/>
    <cellStyle name="Normal 2 20 3 3 2" xfId="51479" xr:uid="{39319FE2-F4CB-4D71-8CA7-95DB1F0AF08E}"/>
    <cellStyle name="Normal 2 20 3 4" xfId="38645" xr:uid="{1E891475-6C8A-460A-9512-64F58D7DB52A}"/>
    <cellStyle name="Normal 2 20 3 4 2" xfId="51480" xr:uid="{89D46B4C-5074-4E1E-9954-25150FB719CA}"/>
    <cellStyle name="Normal 2 20 3 5" xfId="38646" xr:uid="{6B5DA248-BCDF-4E9A-9978-53DD8683692D}"/>
    <cellStyle name="Normal 2 20 3 5 2" xfId="51481" xr:uid="{43D7B19B-9379-45F1-B1B2-70EDE88620DE}"/>
    <cellStyle name="Normal 2 20 3 6" xfId="38647" xr:uid="{21053B02-9C75-472F-83F9-7A5E3CDD8CE3}"/>
    <cellStyle name="Normal 2 20 3 6 2" xfId="51482" xr:uid="{30F5E375-FB64-4B7B-A3A8-1CA2C20BD0E1}"/>
    <cellStyle name="Normal 2 20 3 7" xfId="38648" xr:uid="{59168112-C1F9-4C13-857D-6AB4442D35F7}"/>
    <cellStyle name="Normal 2 20 3 7 2" xfId="51483" xr:uid="{2215A283-25E2-482D-8363-8D2A82A6B9F9}"/>
    <cellStyle name="Normal 2 20 3 8" xfId="38649" xr:uid="{A8F423BB-F41C-413A-91FD-21DE014BAB85}"/>
    <cellStyle name="Normal 2 20 3 8 2" xfId="51484" xr:uid="{9BDCC7F7-DB01-415D-BB81-5E5D4C8E993E}"/>
    <cellStyle name="Normal 2 20 3 9" xfId="38650" xr:uid="{128DCC0E-AB7B-4410-BA18-DFA404496A94}"/>
    <cellStyle name="Normal 2 20 3 9 2" xfId="51485" xr:uid="{CD92AF80-974F-4983-8D04-D243AAEE1642}"/>
    <cellStyle name="Normal 2 20 3_Rev &amp; Serv Trans (MXP)" xfId="38651" xr:uid="{3318FAA4-E6A0-40E8-B860-58219A401CCE}"/>
    <cellStyle name="Normal 2 20 30" xfId="38652" xr:uid="{EFD493CC-D433-4D1B-87CC-B7E8C653FE1A}"/>
    <cellStyle name="Normal 2 20 30 2" xfId="51486" xr:uid="{5E0677D9-2639-496A-AFDF-E7D1C4DC9718}"/>
    <cellStyle name="Normal 2 20 31" xfId="38653" xr:uid="{AC5E5E9E-3DD4-4622-858D-B1B5C801E3CA}"/>
    <cellStyle name="Normal 2 20 31 2" xfId="51487" xr:uid="{979C7FC6-9D89-4030-8BE6-2801A5539313}"/>
    <cellStyle name="Normal 2 20 32" xfId="38654" xr:uid="{752B63C9-9DFB-48B0-A1AA-1C46AA46BE21}"/>
    <cellStyle name="Normal 2 20 32 2" xfId="51488" xr:uid="{CF33356C-5798-4CF0-8C2D-A2B99390A56A}"/>
    <cellStyle name="Normal 2 20 33" xfId="38655" xr:uid="{FD1E25E9-C32D-4512-B049-2CD2E4A2C13D}"/>
    <cellStyle name="Normal 2 20 33 2" xfId="51489" xr:uid="{CBC10671-32A5-4555-80B1-178469235B5E}"/>
    <cellStyle name="Normal 2 20 34" xfId="38656" xr:uid="{269ACA85-B473-4D47-AFE2-4FE8AF708A5C}"/>
    <cellStyle name="Normal 2 20 34 2" xfId="51490" xr:uid="{FE3FBDBD-9EB8-45E4-A5DF-6EA922597485}"/>
    <cellStyle name="Normal 2 20 35" xfId="38657" xr:uid="{4405341D-DB26-40AF-A96D-F02E8D1B58D7}"/>
    <cellStyle name="Normal 2 20 35 2" xfId="51491" xr:uid="{754306B3-D185-4FA7-8D90-376FFF97B58F}"/>
    <cellStyle name="Normal 2 20 36" xfId="38658" xr:uid="{D9BF6D1B-AE52-47DE-BBAC-E98BE4C2C874}"/>
    <cellStyle name="Normal 2 20 36 2" xfId="51492" xr:uid="{7E9D0042-6F75-46F9-9514-1724E88CE4A1}"/>
    <cellStyle name="Normal 2 20 37" xfId="38659" xr:uid="{479B58D7-0154-43F4-B387-456D279E18A9}"/>
    <cellStyle name="Normal 2 20 37 2" xfId="51493" xr:uid="{D54691BC-1F74-4B67-B0C2-3323ED518E47}"/>
    <cellStyle name="Normal 2 20 38" xfId="38660" xr:uid="{D0DAF6CC-CB5B-4A8C-B16B-E3B4102A86F1}"/>
    <cellStyle name="Normal 2 20 38 2" xfId="51494" xr:uid="{7863BCB4-1345-4682-8030-6205767055CC}"/>
    <cellStyle name="Normal 2 20 39" xfId="38661" xr:uid="{E3151118-3976-4DA8-BFAA-B2E3C368D893}"/>
    <cellStyle name="Normal 2 20 39 2" xfId="51495" xr:uid="{F43E6A90-2D98-489A-B9E0-30DCD86EC9CC}"/>
    <cellStyle name="Normal 2 20 4" xfId="38662" xr:uid="{C48544B4-0703-443E-8537-494AA7D349E0}"/>
    <cellStyle name="Normal 2 20 4 10" xfId="38663" xr:uid="{53ACA064-1610-4962-8E08-1DA223E09BDB}"/>
    <cellStyle name="Normal 2 20 4 10 2" xfId="51497" xr:uid="{7A8AFE48-B2A6-4AF1-8EBC-16A5AD095F13}"/>
    <cellStyle name="Normal 2 20 4 11" xfId="38664" xr:uid="{1BF30B81-3F71-4862-9B4F-2AD4D6718668}"/>
    <cellStyle name="Normal 2 20 4 11 2" xfId="51498" xr:uid="{3CE7B273-4E46-431D-92FD-72CD6CD62C48}"/>
    <cellStyle name="Normal 2 20 4 12" xfId="38665" xr:uid="{8BD768A1-139C-436B-8535-19AC78C12E54}"/>
    <cellStyle name="Normal 2 20 4 12 2" xfId="51499" xr:uid="{CE5BB5FE-5603-4167-A552-4390F7B75152}"/>
    <cellStyle name="Normal 2 20 4 13" xfId="38666" xr:uid="{C3AEC9F7-718C-4154-B4FD-56B31DF63C0E}"/>
    <cellStyle name="Normal 2 20 4 13 2" xfId="51500" xr:uid="{839049D5-AFF6-4438-9BC7-BB3E5BB2464B}"/>
    <cellStyle name="Normal 2 20 4 14" xfId="38667" xr:uid="{49014236-CC32-4E2C-96A2-F85C0E1FFEEF}"/>
    <cellStyle name="Normal 2 20 4 14 2" xfId="51501" xr:uid="{F520CD0A-09CC-4C5C-A347-838E062A2C32}"/>
    <cellStyle name="Normal 2 20 4 15" xfId="38668" xr:uid="{AC473E44-45A4-44ED-9263-D5D05D407BEE}"/>
    <cellStyle name="Normal 2 20 4 15 2" xfId="51502" xr:uid="{010906D5-D310-44E4-9988-8AF3E89EC0AD}"/>
    <cellStyle name="Normal 2 20 4 16" xfId="38669" xr:uid="{B308153D-5CBB-4EDE-91A6-E8E8598D85C0}"/>
    <cellStyle name="Normal 2 20 4 16 2" xfId="51503" xr:uid="{AA5168E7-F488-4A3F-BE0A-319EE92455E3}"/>
    <cellStyle name="Normal 2 20 4 17" xfId="38670" xr:uid="{4000DD32-8E8B-4067-AB02-D9F9DA82CEA1}"/>
    <cellStyle name="Normal 2 20 4 17 2" xfId="51504" xr:uid="{5079258B-8356-4969-AFAB-E78B1CAA1433}"/>
    <cellStyle name="Normal 2 20 4 18" xfId="51496" xr:uid="{411703B0-36EB-4CFD-B19A-A59D17DADF4E}"/>
    <cellStyle name="Normal 2 20 4 2" xfId="38671" xr:uid="{33C63C14-2C3B-447D-BECF-1D22B6C2FC4D}"/>
    <cellStyle name="Normal 2 20 4 2 2" xfId="51505" xr:uid="{B3CC11A3-7A0C-48A1-B366-A8998D4773CF}"/>
    <cellStyle name="Normal 2 20 4 3" xfId="38672" xr:uid="{F81EBD73-49A6-4C10-B7A6-8AEAF2554170}"/>
    <cellStyle name="Normal 2 20 4 3 2" xfId="51506" xr:uid="{25E65ECD-3C71-4F01-A221-36C02A9C53FB}"/>
    <cellStyle name="Normal 2 20 4 4" xfId="38673" xr:uid="{22175D4E-D3CD-4D39-A824-F80251A84085}"/>
    <cellStyle name="Normal 2 20 4 4 2" xfId="51507" xr:uid="{A2B10B9C-3A24-4E23-ABF7-1DDE7D571F26}"/>
    <cellStyle name="Normal 2 20 4 5" xfId="38674" xr:uid="{853B9B5A-E131-462E-A74B-386E5134E153}"/>
    <cellStyle name="Normal 2 20 4 5 2" xfId="51508" xr:uid="{267A3574-60BE-4F2D-9D45-6F81D70F4D2D}"/>
    <cellStyle name="Normal 2 20 4 6" xfId="38675" xr:uid="{0D6DC20A-F38C-4FA0-83BE-C6FF71C08B0C}"/>
    <cellStyle name="Normal 2 20 4 6 2" xfId="51509" xr:uid="{27322096-C353-4DFF-9A23-0095589856CB}"/>
    <cellStyle name="Normal 2 20 4 7" xfId="38676" xr:uid="{D01E53FE-69EF-4133-BAE6-80983CD1969B}"/>
    <cellStyle name="Normal 2 20 4 7 2" xfId="51510" xr:uid="{A208914A-0D15-4AD1-9877-7E41FDCC3A09}"/>
    <cellStyle name="Normal 2 20 4 8" xfId="38677" xr:uid="{9E70116F-672A-4F04-B6F9-F28D159230F8}"/>
    <cellStyle name="Normal 2 20 4 8 2" xfId="51511" xr:uid="{E861E1D7-738E-46AB-A81B-72764F7E8D31}"/>
    <cellStyle name="Normal 2 20 4 9" xfId="38678" xr:uid="{1C2563E8-C43B-458F-82C5-F9E3E66AC1BE}"/>
    <cellStyle name="Normal 2 20 4 9 2" xfId="51512" xr:uid="{21D4932A-5008-480E-A2E2-FDE4FB6A3BE2}"/>
    <cellStyle name="Normal 2 20 40" xfId="38679" xr:uid="{05081739-F5ED-4EA7-8E30-E2A06F7F10BA}"/>
    <cellStyle name="Normal 2 20 40 2" xfId="51513" xr:uid="{BEE29046-67B4-4D55-AD04-9E30AAFD196E}"/>
    <cellStyle name="Normal 2 20 41" xfId="38680" xr:uid="{EEC9EEDA-733C-4DF2-B084-A453CF194C06}"/>
    <cellStyle name="Normal 2 20 41 2" xfId="51514" xr:uid="{4A3760B6-7C06-4762-A486-841759D1415C}"/>
    <cellStyle name="Normal 2 20 42" xfId="38681" xr:uid="{1B6FDDDF-3118-4262-8CC9-3E42AD971C79}"/>
    <cellStyle name="Normal 2 20 42 2" xfId="51515" xr:uid="{1D993A5C-1557-44DD-BC94-54973787BDAA}"/>
    <cellStyle name="Normal 2 20 43" xfId="38682" xr:uid="{70E9B565-F73F-4F25-88EE-7A4BC60EEC04}"/>
    <cellStyle name="Normal 2 20 43 2" xfId="51516" xr:uid="{4BB02C10-4945-4601-80D8-1D9CEFAA0328}"/>
    <cellStyle name="Normal 2 20 44" xfId="38683" xr:uid="{285A71C7-D862-4177-8C62-858182EF9B0A}"/>
    <cellStyle name="Normal 2 20 44 2" xfId="51517" xr:uid="{0042339F-A053-441F-96F5-280FCE203217}"/>
    <cellStyle name="Normal 2 20 45" xfId="38684" xr:uid="{A17048D2-B3C4-40B1-A36C-6A07CCD6E91B}"/>
    <cellStyle name="Normal 2 20 45 2" xfId="51518" xr:uid="{C47021D8-E1F8-4E57-A56D-161338EAC3A3}"/>
    <cellStyle name="Normal 2 20 46" xfId="38685" xr:uid="{A002B19B-8D7C-4EFA-BEA5-11EA4F229ACD}"/>
    <cellStyle name="Normal 2 20 46 2" xfId="51519" xr:uid="{C016FCCE-E85E-412F-A98C-EEC9F4388602}"/>
    <cellStyle name="Normal 2 20 47" xfId="38686" xr:uid="{975C0A2A-8573-4625-A414-9F8B93A9900F}"/>
    <cellStyle name="Normal 2 20 47 2" xfId="51520" xr:uid="{C2F37FA0-1436-4DA0-AD94-8856447B387C}"/>
    <cellStyle name="Normal 2 20 48" xfId="38687" xr:uid="{3A88D161-B177-4C28-9A7B-1C51BED565FC}"/>
    <cellStyle name="Normal 2 20 48 2" xfId="51521" xr:uid="{870B582E-4C25-45C2-ACFE-2EC1890E0867}"/>
    <cellStyle name="Normal 2 20 49" xfId="38688" xr:uid="{3A60E058-6B89-40E3-9871-3D3BBDE70BE2}"/>
    <cellStyle name="Normal 2 20 49 2" xfId="51522" xr:uid="{3927D2FD-1126-4A91-BDDD-3F9AAA05DAFB}"/>
    <cellStyle name="Normal 2 20 5" xfId="38689" xr:uid="{9F6E68CA-58F8-44F3-BED0-2A74EC2323FE}"/>
    <cellStyle name="Normal 2 20 5 2" xfId="51523" xr:uid="{6BB840F3-264C-4AA0-9007-004727E69C04}"/>
    <cellStyle name="Normal 2 20 50" xfId="38690" xr:uid="{4E4AC92B-5110-4A46-8089-B23A4776202D}"/>
    <cellStyle name="Normal 2 20 50 2" xfId="51524" xr:uid="{133CE169-0BBD-4995-938D-5654916FB8A6}"/>
    <cellStyle name="Normal 2 20 51" xfId="38691" xr:uid="{1AB76A43-5994-4E45-97B4-CC84EB07E064}"/>
    <cellStyle name="Normal 2 20 51 2" xfId="51525" xr:uid="{D439D630-5366-4A3F-9876-65C7558F4CD8}"/>
    <cellStyle name="Normal 2 20 52" xfId="51413" xr:uid="{6A7B5079-2AD1-4F88-93BA-2FFC7F5FDE4E}"/>
    <cellStyle name="Normal 2 20 53" xfId="38576" xr:uid="{886BB4E9-5D2A-4D75-ADB0-7087818FE1C7}"/>
    <cellStyle name="Normal 2 20 6" xfId="38692" xr:uid="{A007B2AD-D472-4793-9A18-C622334EC741}"/>
    <cellStyle name="Normal 2 20 6 2" xfId="51526" xr:uid="{472D36E7-F1EA-4764-A5DE-C3234E1D7C90}"/>
    <cellStyle name="Normal 2 20 7" xfId="38693" xr:uid="{9661D408-21F0-4A40-95BC-2AC0E60BF552}"/>
    <cellStyle name="Normal 2 20 7 2" xfId="51527" xr:uid="{DC395F50-B9F0-4558-904F-B34521629D4F}"/>
    <cellStyle name="Normal 2 20 8" xfId="38694" xr:uid="{A74563B3-F612-40D8-94F4-38ACF41B60AD}"/>
    <cellStyle name="Normal 2 20 8 2" xfId="51528" xr:uid="{DC8607C0-3E64-4C8B-BADB-EB948294E94A}"/>
    <cellStyle name="Normal 2 20 9" xfId="38695" xr:uid="{DA45DF2A-9702-4BA3-8AD9-EB5822D5E4AD}"/>
    <cellStyle name="Normal 2 20 9 2" xfId="51529" xr:uid="{F7036742-80FB-4C85-9A3A-F282900D1F66}"/>
    <cellStyle name="Normal 2 20_Rev &amp; Serv Trans (MXP)" xfId="38696" xr:uid="{4FBB0BC8-0452-4851-BDBE-06B40B79B202}"/>
    <cellStyle name="Normal 2 21" xfId="19386" xr:uid="{5D45DF77-F17B-4DF9-978A-1EEB3C3A981D}"/>
    <cellStyle name="Normal 2 21 10" xfId="38698" xr:uid="{B41983AF-0786-4C4C-967A-9B3B05A5C325}"/>
    <cellStyle name="Normal 2 21 10 2" xfId="51531" xr:uid="{EABE98E1-0C3D-4C22-A79D-577F7B4AF3D9}"/>
    <cellStyle name="Normal 2 21 11" xfId="38699" xr:uid="{33AEFEF7-642A-4D28-9EAF-1CDA2F498AB2}"/>
    <cellStyle name="Normal 2 21 11 2" xfId="51532" xr:uid="{03299552-0C0E-4419-B146-728EC217067D}"/>
    <cellStyle name="Normal 2 21 12" xfId="38700" xr:uid="{7C4EE6EC-727B-4A20-A35C-0C7A05DE45F8}"/>
    <cellStyle name="Normal 2 21 12 2" xfId="51533" xr:uid="{5347A4D8-0D0D-4F59-AA94-21E22486101C}"/>
    <cellStyle name="Normal 2 21 13" xfId="38701" xr:uid="{8FB98378-BED2-4C43-AE7E-FD7267A7794F}"/>
    <cellStyle name="Normal 2 21 13 2" xfId="51534" xr:uid="{EFA138EA-E23F-4903-B9FB-25E1FE2FE378}"/>
    <cellStyle name="Normal 2 21 14" xfId="38702" xr:uid="{3BFAA813-1153-419B-8587-CB9D82BADB25}"/>
    <cellStyle name="Normal 2 21 14 2" xfId="51535" xr:uid="{E0D65ADF-D50B-4E7B-BA07-9A6BCAEA72B9}"/>
    <cellStyle name="Normal 2 21 15" xfId="38703" xr:uid="{C2CCE318-A8F8-497F-A5E8-B339F2AB4D51}"/>
    <cellStyle name="Normal 2 21 15 2" xfId="51536" xr:uid="{1CF4E94F-C458-4BD8-AE81-D276BBB3093F}"/>
    <cellStyle name="Normal 2 21 16" xfId="38704" xr:uid="{EE3B1B74-9538-4077-A442-43A60E29FFF3}"/>
    <cellStyle name="Normal 2 21 16 2" xfId="51537" xr:uid="{A04DFD4A-8AB1-48FC-A9C1-396751CF70AD}"/>
    <cellStyle name="Normal 2 21 17" xfId="38705" xr:uid="{AECB6E48-67BA-4444-A02E-D47CCC5D9861}"/>
    <cellStyle name="Normal 2 21 17 2" xfId="51538" xr:uid="{710F8BD0-C1AA-41D1-A749-74A7EC21DB2C}"/>
    <cellStyle name="Normal 2 21 18" xfId="38706" xr:uid="{9792789A-D3E7-4295-8890-B7F6A9BBE991}"/>
    <cellStyle name="Normal 2 21 18 2" xfId="51539" xr:uid="{7EB9FF9D-59A6-4DBB-A565-0075611F5586}"/>
    <cellStyle name="Normal 2 21 19" xfId="38707" xr:uid="{ED68B14A-CADB-4573-B4AF-05861192426C}"/>
    <cellStyle name="Normal 2 21 19 2" xfId="51540" xr:uid="{C1F54F60-284D-4667-9EBD-778B05C9F6F1}"/>
    <cellStyle name="Normal 2 21 2" xfId="19387" xr:uid="{CC8DB7A1-7DA7-455D-83EC-EE0B83D5ECD5}"/>
    <cellStyle name="Normal 2 21 2 10" xfId="38709" xr:uid="{155487D1-209C-440B-97CF-D469799D589F}"/>
    <cellStyle name="Normal 2 21 2 10 2" xfId="51542" xr:uid="{06CC57BE-445E-4A81-BFD5-B58FFA37E539}"/>
    <cellStyle name="Normal 2 21 2 11" xfId="38710" xr:uid="{3FF0B09A-3EAB-47EB-A92D-EDA9E86DFA63}"/>
    <cellStyle name="Normal 2 21 2 11 2" xfId="51543" xr:uid="{7DEAC1B9-41E0-4712-AC8C-A7B63715B1D5}"/>
    <cellStyle name="Normal 2 21 2 12" xfId="38711" xr:uid="{7E166C28-D508-496A-BF91-3AFC0DE67BD7}"/>
    <cellStyle name="Normal 2 21 2 12 2" xfId="51544" xr:uid="{832C9282-B532-4D07-B075-6FDBE5E7CCD3}"/>
    <cellStyle name="Normal 2 21 2 13" xfId="38712" xr:uid="{EA3402FD-AC93-4326-A3BC-9195DC793394}"/>
    <cellStyle name="Normal 2 21 2 13 2" xfId="51545" xr:uid="{0A7C3C10-95A7-481F-B23B-4B8822532B38}"/>
    <cellStyle name="Normal 2 21 2 14" xfId="38713" xr:uid="{AED4F1AB-3F6A-4066-B772-5548DD9B95B9}"/>
    <cellStyle name="Normal 2 21 2 14 2" xfId="51546" xr:uid="{CA94DB91-8382-4C17-93E8-F6D897DEF0C1}"/>
    <cellStyle name="Normal 2 21 2 15" xfId="38714" xr:uid="{CAF0576E-6E3C-4453-A370-0433E4842FB1}"/>
    <cellStyle name="Normal 2 21 2 15 2" xfId="51547" xr:uid="{65B550E9-21A6-41D7-84FB-DD15DA93D5C6}"/>
    <cellStyle name="Normal 2 21 2 16" xfId="38715" xr:uid="{5088C792-D5A2-4452-A22B-94B23560FDB7}"/>
    <cellStyle name="Normal 2 21 2 16 2" xfId="51548" xr:uid="{EBECB0AE-F5EE-49D5-8AAB-F1A622BF5959}"/>
    <cellStyle name="Normal 2 21 2 17" xfId="38716" xr:uid="{69270ABC-772C-4DC5-8429-B99C656CAB4A}"/>
    <cellStyle name="Normal 2 21 2 17 2" xfId="51549" xr:uid="{9B9B6393-2710-46FC-A2F9-3612B0901A1A}"/>
    <cellStyle name="Normal 2 21 2 18" xfId="38717" xr:uid="{ADC78EB3-04D9-4F96-BA97-107D240A2AE6}"/>
    <cellStyle name="Normal 2 21 2 18 2" xfId="51550" xr:uid="{BF3E6EE3-1D84-465D-BEA3-3F7B3C4A3BA1}"/>
    <cellStyle name="Normal 2 21 2 19" xfId="38718" xr:uid="{855B167E-4ECC-4114-BB4A-42B0E863D824}"/>
    <cellStyle name="Normal 2 21 2 19 2" xfId="51551" xr:uid="{FFF6AAB6-2A13-4AF4-9CCE-30DDC877465B}"/>
    <cellStyle name="Normal 2 21 2 2" xfId="38719" xr:uid="{9ED0D04F-916F-4022-8DFC-1B4AB42DC951}"/>
    <cellStyle name="Normal 2 21 2 2 10" xfId="38720" xr:uid="{F9E9B25A-AEBA-488C-A31A-15EF415A3A56}"/>
    <cellStyle name="Normal 2 21 2 2 10 2" xfId="51553" xr:uid="{9AF575CB-5B50-41DA-9E2A-2B19349A20BF}"/>
    <cellStyle name="Normal 2 21 2 2 11" xfId="38721" xr:uid="{7559DF6E-A1CA-4B4D-A31B-57BB6BBDD2EA}"/>
    <cellStyle name="Normal 2 21 2 2 11 2" xfId="51554" xr:uid="{C8F78F42-90D7-46BA-BF42-EBA270FB17BD}"/>
    <cellStyle name="Normal 2 21 2 2 12" xfId="38722" xr:uid="{768BE07F-1B68-4355-8F55-68CBE834527A}"/>
    <cellStyle name="Normal 2 21 2 2 12 2" xfId="51555" xr:uid="{F45F7129-19F1-4B2E-87F1-12D5122E0673}"/>
    <cellStyle name="Normal 2 21 2 2 13" xfId="38723" xr:uid="{46D36D0E-8C25-4E26-887C-8072BCB28AF7}"/>
    <cellStyle name="Normal 2 21 2 2 13 2" xfId="51556" xr:uid="{20124D4F-3300-4465-975B-2F15F17C0D19}"/>
    <cellStyle name="Normal 2 21 2 2 14" xfId="38724" xr:uid="{C9C02E43-5F13-454E-8A6F-F268E74BE850}"/>
    <cellStyle name="Normal 2 21 2 2 14 2" xfId="51557" xr:uid="{D0328982-B64B-4EC4-832C-8F616D334EC1}"/>
    <cellStyle name="Normal 2 21 2 2 15" xfId="38725" xr:uid="{5B06BF33-0231-4FC1-A60E-8F260E4F0832}"/>
    <cellStyle name="Normal 2 21 2 2 15 2" xfId="51558" xr:uid="{9A57BC4A-6565-435B-9515-8A3C7ACC5B2B}"/>
    <cellStyle name="Normal 2 21 2 2 16" xfId="38726" xr:uid="{EF5A21E9-B1F0-4E9C-AB81-9AB9BA83B91B}"/>
    <cellStyle name="Normal 2 21 2 2 16 2" xfId="51559" xr:uid="{2D440D1B-3188-4CB1-B7EC-44DBB7245DD5}"/>
    <cellStyle name="Normal 2 21 2 2 17" xfId="38727" xr:uid="{8AEE7366-563C-4D5E-B48D-D50F09C0B4D1}"/>
    <cellStyle name="Normal 2 21 2 2 17 2" xfId="51560" xr:uid="{D72AA13C-9EB4-4D0C-BD80-C4346F1919AB}"/>
    <cellStyle name="Normal 2 21 2 2 18" xfId="51552" xr:uid="{7A964918-CF12-4E52-AC7C-B12766D63116}"/>
    <cellStyle name="Normal 2 21 2 2 2" xfId="38728" xr:uid="{14275D7B-F307-4CFD-85A2-0E6AB41FE381}"/>
    <cellStyle name="Normal 2 21 2 2 2 2" xfId="51561" xr:uid="{AB0F1F00-3D49-48B8-89E7-3A6499A73F7F}"/>
    <cellStyle name="Normal 2 21 2 2 3" xfId="38729" xr:uid="{BB7F2B35-6610-402A-928E-789277F4A654}"/>
    <cellStyle name="Normal 2 21 2 2 3 2" xfId="51562" xr:uid="{7C5161CE-AAC1-45E2-B1D4-FD0D26A5F319}"/>
    <cellStyle name="Normal 2 21 2 2 4" xfId="38730" xr:uid="{5D6A5D32-E597-4AB4-8134-A9C99BBCCFF8}"/>
    <cellStyle name="Normal 2 21 2 2 4 2" xfId="51563" xr:uid="{2CBF9C27-CD87-441A-B0E6-9E07BA259723}"/>
    <cellStyle name="Normal 2 21 2 2 5" xfId="38731" xr:uid="{42D0899A-34CC-49C9-963D-F2D10B0A2483}"/>
    <cellStyle name="Normal 2 21 2 2 5 2" xfId="51564" xr:uid="{ED9703B5-8357-4E1D-A898-2C341A3EB25C}"/>
    <cellStyle name="Normal 2 21 2 2 6" xfId="38732" xr:uid="{1EE44860-567F-486A-A9C2-868A9367F580}"/>
    <cellStyle name="Normal 2 21 2 2 6 2" xfId="51565" xr:uid="{50AB6F63-901E-4F87-BCC5-D1E20452AFA7}"/>
    <cellStyle name="Normal 2 21 2 2 7" xfId="38733" xr:uid="{6E3868BA-6F51-47ED-9706-08D00915BD39}"/>
    <cellStyle name="Normal 2 21 2 2 7 2" xfId="51566" xr:uid="{5DE10872-8B4D-4FC3-A85B-0FE55137512B}"/>
    <cellStyle name="Normal 2 21 2 2 8" xfId="38734" xr:uid="{2ADF18EE-F616-42A0-B2C2-FF55E5E1D0E4}"/>
    <cellStyle name="Normal 2 21 2 2 8 2" xfId="51567" xr:uid="{68086FE2-24B1-4D04-A3EC-06E8799EB5BC}"/>
    <cellStyle name="Normal 2 21 2 2 9" xfId="38735" xr:uid="{4536906E-4A13-42E3-9782-6232BAD7C7C8}"/>
    <cellStyle name="Normal 2 21 2 2 9 2" xfId="51568" xr:uid="{006AA7B8-6E55-405B-AF6F-CC23F9B2DEE7}"/>
    <cellStyle name="Normal 2 21 2 2_Rev &amp; Serv Trans (MXP)" xfId="38736" xr:uid="{245634C5-18E2-4249-98B2-1F898BB5A414}"/>
    <cellStyle name="Normal 2 21 2 20" xfId="51541" xr:uid="{F00B9D0E-2017-409E-89A8-7FE87053EDA7}"/>
    <cellStyle name="Normal 2 21 2 21" xfId="38708" xr:uid="{D9F09426-659F-4132-90CE-6F5A7541A99F}"/>
    <cellStyle name="Normal 2 21 2 3" xfId="38737" xr:uid="{8946B84A-ABF2-4C20-BEB5-3AE100730805}"/>
    <cellStyle name="Normal 2 21 2 3 2" xfId="51569" xr:uid="{DDA67E24-6838-4E04-AFCF-27EFA7585649}"/>
    <cellStyle name="Normal 2 21 2 4" xfId="38738" xr:uid="{C387EFB8-A7B8-48A9-8BB0-CCED9D98129C}"/>
    <cellStyle name="Normal 2 21 2 4 2" xfId="51570" xr:uid="{8383B875-8C2E-4D17-9D27-D19AF2562848}"/>
    <cellStyle name="Normal 2 21 2 5" xfId="38739" xr:uid="{3EF2E957-F504-48C3-A2B1-6481CC91251E}"/>
    <cellStyle name="Normal 2 21 2 5 2" xfId="51571" xr:uid="{6A4982A3-278E-4250-82ED-43D910F1FBDE}"/>
    <cellStyle name="Normal 2 21 2 6" xfId="38740" xr:uid="{75E33734-2C40-4063-830C-7BAFFEC5D8F1}"/>
    <cellStyle name="Normal 2 21 2 6 2" xfId="51572" xr:uid="{B3F58822-C7F8-4169-9C1F-B7562A9AD6BE}"/>
    <cellStyle name="Normal 2 21 2 7" xfId="38741" xr:uid="{35183E0D-9B20-4FBB-9027-3885B0BB7BC2}"/>
    <cellStyle name="Normal 2 21 2 7 2" xfId="51573" xr:uid="{E2C850D0-175F-4FCC-9FC8-3D3285C2DF23}"/>
    <cellStyle name="Normal 2 21 2 8" xfId="38742" xr:uid="{15024DA5-B60A-4C8B-B9B2-29AEF470960B}"/>
    <cellStyle name="Normal 2 21 2 8 2" xfId="51574" xr:uid="{10DB24F7-23AE-4589-B48B-559FFA11AEAB}"/>
    <cellStyle name="Normal 2 21 2 9" xfId="38743" xr:uid="{124C2D81-DD05-49AC-9EF6-A236C615A0D2}"/>
    <cellStyle name="Normal 2 21 2 9 2" xfId="51575" xr:uid="{33557AE6-9F8F-4C1E-B3CF-1E9C9AEFB4BB}"/>
    <cellStyle name="Normal 2 21 2_Rev &amp; Serv Trans (MXP)" xfId="38744" xr:uid="{E186BFB5-8920-4AC2-A8AB-C63470BED8F2}"/>
    <cellStyle name="Normal 2 21 20" xfId="38745" xr:uid="{9BB38753-3E9F-45BB-B409-6086E125A047}"/>
    <cellStyle name="Normal 2 21 20 2" xfId="51576" xr:uid="{CC9CA17E-AEAD-42E0-926C-A08BFF46F163}"/>
    <cellStyle name="Normal 2 21 21" xfId="38746" xr:uid="{C3532CE0-8F69-438C-8AC7-D05534962186}"/>
    <cellStyle name="Normal 2 21 21 2" xfId="51577" xr:uid="{668F6048-7AA0-4D3A-83A8-FC6E36891B46}"/>
    <cellStyle name="Normal 2 21 22" xfId="38747" xr:uid="{1BD8D236-B29D-424A-B1FF-DF1C277AD4AF}"/>
    <cellStyle name="Normal 2 21 22 2" xfId="51578" xr:uid="{EA0693FD-3823-4095-B703-7D0DD75095B6}"/>
    <cellStyle name="Normal 2 21 23" xfId="38748" xr:uid="{BA7DC779-634B-41E5-990B-F1FB0360582D}"/>
    <cellStyle name="Normal 2 21 23 2" xfId="51579" xr:uid="{42FF6AAA-65E2-443A-B59D-9FF6953DE558}"/>
    <cellStyle name="Normal 2 21 24" xfId="38749" xr:uid="{5790076F-396C-484D-AE24-0054B8CB31BA}"/>
    <cellStyle name="Normal 2 21 24 2" xfId="51580" xr:uid="{72A37627-7B9B-4F74-B1CD-CF59F46F587E}"/>
    <cellStyle name="Normal 2 21 25" xfId="38750" xr:uid="{C4CA322F-89E3-4C35-9647-2BC8DD45CBD5}"/>
    <cellStyle name="Normal 2 21 25 2" xfId="51581" xr:uid="{21B250CA-2094-4B27-B921-CC69711F7309}"/>
    <cellStyle name="Normal 2 21 26" xfId="38751" xr:uid="{C730E662-51EE-4242-A0E6-4578F683B757}"/>
    <cellStyle name="Normal 2 21 26 2" xfId="51582" xr:uid="{291A2FED-1C80-4742-A622-B5D4BC0B5FCC}"/>
    <cellStyle name="Normal 2 21 27" xfId="38752" xr:uid="{3C174D9C-4BDB-4FF8-B28B-0F31D1DD8987}"/>
    <cellStyle name="Normal 2 21 27 2" xfId="51583" xr:uid="{C3954A7C-4FEA-453A-9B9C-6E32C0A7F590}"/>
    <cellStyle name="Normal 2 21 28" xfId="38753" xr:uid="{4D7DD533-D8A0-47AE-9CDD-D4F1E8A2CFB0}"/>
    <cellStyle name="Normal 2 21 28 2" xfId="51584" xr:uid="{71E0574F-67C8-4C64-880A-3E5C7B7AEE78}"/>
    <cellStyle name="Normal 2 21 29" xfId="38754" xr:uid="{C7874822-C363-4187-9122-15935A061040}"/>
    <cellStyle name="Normal 2 21 29 2" xfId="51585" xr:uid="{620819A5-B6C3-432B-A5A8-1A626D48D49F}"/>
    <cellStyle name="Normal 2 21 3" xfId="38755" xr:uid="{CAD9A9AF-B3DA-4855-8AA8-897B5DA8AD7E}"/>
    <cellStyle name="Normal 2 21 3 10" xfId="38756" xr:uid="{786D0B3E-802D-4422-8E34-BCF63A2FFE00}"/>
    <cellStyle name="Normal 2 21 3 10 2" xfId="51587" xr:uid="{83545259-6F24-44C8-989C-978E016CE3B9}"/>
    <cellStyle name="Normal 2 21 3 11" xfId="38757" xr:uid="{72488EA2-0E66-4395-B1B8-CB55EAD46374}"/>
    <cellStyle name="Normal 2 21 3 11 2" xfId="51588" xr:uid="{DBA56078-DDCA-4B9F-8EA3-E94674163FBF}"/>
    <cellStyle name="Normal 2 21 3 12" xfId="38758" xr:uid="{515B2A2C-37DB-4036-A03A-B7062D38FB03}"/>
    <cellStyle name="Normal 2 21 3 12 2" xfId="51589" xr:uid="{257808F2-FD31-47DD-A44A-2D1249A96BCD}"/>
    <cellStyle name="Normal 2 21 3 13" xfId="38759" xr:uid="{76D4192A-B738-41AC-865D-5F3B864722BE}"/>
    <cellStyle name="Normal 2 21 3 13 2" xfId="51590" xr:uid="{624965B9-413D-4AE3-AE4D-7F46562B7B0F}"/>
    <cellStyle name="Normal 2 21 3 14" xfId="38760" xr:uid="{B71F9307-A9ED-462F-BEE1-AABC2AD4D4E1}"/>
    <cellStyle name="Normal 2 21 3 14 2" xfId="51591" xr:uid="{05D15BB7-2720-4AB0-990D-566E4A714BE1}"/>
    <cellStyle name="Normal 2 21 3 15" xfId="38761" xr:uid="{8E35665C-94D6-454D-90C4-5F40005348DC}"/>
    <cellStyle name="Normal 2 21 3 15 2" xfId="51592" xr:uid="{88016555-1BBF-49FE-843C-7EA286DD532D}"/>
    <cellStyle name="Normal 2 21 3 16" xfId="38762" xr:uid="{04D49E55-0A4E-4799-9E12-A29405445306}"/>
    <cellStyle name="Normal 2 21 3 16 2" xfId="51593" xr:uid="{34DE489A-F133-4934-8A47-CC57225E439A}"/>
    <cellStyle name="Normal 2 21 3 17" xfId="38763" xr:uid="{8416BF56-ABD1-4C9F-B259-915F058B8A49}"/>
    <cellStyle name="Normal 2 21 3 17 2" xfId="51594" xr:uid="{720F15F5-8006-4380-B494-8BF0D675050D}"/>
    <cellStyle name="Normal 2 21 3 18" xfId="51586" xr:uid="{4E141C3E-07C7-4845-8BDB-64365B190158}"/>
    <cellStyle name="Normal 2 21 3 2" xfId="38764" xr:uid="{CFF7E76C-BD52-43F3-BE00-2798019E46A2}"/>
    <cellStyle name="Normal 2 21 3 2 2" xfId="51595" xr:uid="{3416E62E-1C9D-4FCE-94D5-AC20F6ECFCBD}"/>
    <cellStyle name="Normal 2 21 3 3" xfId="38765" xr:uid="{76AEC3B2-91F0-452A-8187-F20A7B94D198}"/>
    <cellStyle name="Normal 2 21 3 3 2" xfId="51596" xr:uid="{75466D12-302C-45DC-8077-772ECF4DEF7B}"/>
    <cellStyle name="Normal 2 21 3 4" xfId="38766" xr:uid="{70C21048-65DC-4859-8B79-39F53A38E0C3}"/>
    <cellStyle name="Normal 2 21 3 4 2" xfId="51597" xr:uid="{282A15B5-E83B-46B1-B2B3-80E61B6F51EF}"/>
    <cellStyle name="Normal 2 21 3 5" xfId="38767" xr:uid="{EFF8F9CB-D385-4679-9EBD-64E4C550AA69}"/>
    <cellStyle name="Normal 2 21 3 5 2" xfId="51598" xr:uid="{59D1C11A-7B6B-4B95-899C-D3D0753C0032}"/>
    <cellStyle name="Normal 2 21 3 6" xfId="38768" xr:uid="{CBE654D7-A7BC-43C0-8BF4-AB89F9623FAD}"/>
    <cellStyle name="Normal 2 21 3 6 2" xfId="51599" xr:uid="{343DF717-F780-4B6C-BD78-3171ACA8CA94}"/>
    <cellStyle name="Normal 2 21 3 7" xfId="38769" xr:uid="{7DB71DCD-40A6-434C-83DC-ABFFAE18A783}"/>
    <cellStyle name="Normal 2 21 3 7 2" xfId="51600" xr:uid="{E1C5C505-33CF-4E53-AE31-CB759B586BFE}"/>
    <cellStyle name="Normal 2 21 3 8" xfId="38770" xr:uid="{D127AD6D-D7F2-4D18-9681-D23447D82238}"/>
    <cellStyle name="Normal 2 21 3 8 2" xfId="51601" xr:uid="{ECAFE1E3-35BE-4AB0-B115-D78905EBDA4D}"/>
    <cellStyle name="Normal 2 21 3 9" xfId="38771" xr:uid="{EAF29070-0609-4753-A0B7-6FF829444D70}"/>
    <cellStyle name="Normal 2 21 3 9 2" xfId="51602" xr:uid="{4704B3FD-BDBD-463C-B208-F92C142F7E39}"/>
    <cellStyle name="Normal 2 21 3_Rev &amp; Serv Trans (MXP)" xfId="38772" xr:uid="{746AD749-97E0-43A2-8B27-E9256BFE9BB9}"/>
    <cellStyle name="Normal 2 21 30" xfId="38773" xr:uid="{5DF7A1D7-3150-48AC-B010-45E997DD011A}"/>
    <cellStyle name="Normal 2 21 30 2" xfId="51603" xr:uid="{37D7E255-2391-48D1-89F3-1944EF50B98C}"/>
    <cellStyle name="Normal 2 21 31" xfId="38774" xr:uid="{3E65620C-185D-4C2A-A6EF-CE389719ED43}"/>
    <cellStyle name="Normal 2 21 31 2" xfId="51604" xr:uid="{B0667459-9E3F-4F95-BFB9-EB6A2E803A36}"/>
    <cellStyle name="Normal 2 21 32" xfId="38775" xr:uid="{0992EEF4-6715-4B6A-8165-D5FA3050B014}"/>
    <cellStyle name="Normal 2 21 32 2" xfId="51605" xr:uid="{41AD7A28-9C4F-423C-BBAB-B90DFE0169EA}"/>
    <cellStyle name="Normal 2 21 33" xfId="38776" xr:uid="{1BE4099F-3B8E-4D6D-AD69-C389F6F87F4F}"/>
    <cellStyle name="Normal 2 21 33 2" xfId="51606" xr:uid="{13FB2985-32BB-43BE-8781-5DA733A9515E}"/>
    <cellStyle name="Normal 2 21 34" xfId="38777" xr:uid="{B7545DF1-39E4-4BE7-86FB-79CCF3BD1B7A}"/>
    <cellStyle name="Normal 2 21 34 2" xfId="51607" xr:uid="{7D873F1E-C509-4626-ABA2-61FC4A0039D2}"/>
    <cellStyle name="Normal 2 21 35" xfId="38778" xr:uid="{FCE32585-9533-463C-BCB9-1A3190B9BA0F}"/>
    <cellStyle name="Normal 2 21 35 2" xfId="51608" xr:uid="{1A86E9C1-BC65-4FB9-8030-746EF8756EA2}"/>
    <cellStyle name="Normal 2 21 36" xfId="38779" xr:uid="{DADA8F6D-9066-493F-90A9-30DBA8A18160}"/>
    <cellStyle name="Normal 2 21 36 2" xfId="51609" xr:uid="{37D7A78C-B4AE-4C5F-87B8-F77F43FDAFF3}"/>
    <cellStyle name="Normal 2 21 37" xfId="38780" xr:uid="{DCDF903D-C8A5-4C6F-B41C-2C8957667F4A}"/>
    <cellStyle name="Normal 2 21 37 2" xfId="51610" xr:uid="{B81BAD59-C33B-4457-806D-CE55BBD6B326}"/>
    <cellStyle name="Normal 2 21 38" xfId="38781" xr:uid="{830BD3FD-DDE2-47B4-BD9A-5D2139F39359}"/>
    <cellStyle name="Normal 2 21 38 2" xfId="51611" xr:uid="{8DA80B50-3853-4A11-BF30-183113EEA2D9}"/>
    <cellStyle name="Normal 2 21 39" xfId="38782" xr:uid="{EEAED909-E606-41A4-9752-E4956811EAE9}"/>
    <cellStyle name="Normal 2 21 39 2" xfId="51612" xr:uid="{F76F4B92-3EEC-4059-BA56-38C7FC75A653}"/>
    <cellStyle name="Normal 2 21 4" xfId="38783" xr:uid="{178AFD60-651A-4386-9A83-F277C1D45291}"/>
    <cellStyle name="Normal 2 21 4 10" xfId="38784" xr:uid="{AF68BF20-B24A-4209-B91D-722A8DC412F6}"/>
    <cellStyle name="Normal 2 21 4 10 2" xfId="51614" xr:uid="{0F7F22A9-40C0-4228-AACA-8901334078C2}"/>
    <cellStyle name="Normal 2 21 4 11" xfId="38785" xr:uid="{AB0695EF-3AC0-48BB-B30C-20A1B412FF75}"/>
    <cellStyle name="Normal 2 21 4 11 2" xfId="51615" xr:uid="{0A80D429-A7FD-4B02-9CC4-42D031320E8B}"/>
    <cellStyle name="Normal 2 21 4 12" xfId="38786" xr:uid="{163DF954-496D-4DD7-AA08-BE10BA0513EA}"/>
    <cellStyle name="Normal 2 21 4 12 2" xfId="51616" xr:uid="{BAAA3055-838F-482C-8A5B-8103FF481189}"/>
    <cellStyle name="Normal 2 21 4 13" xfId="38787" xr:uid="{9CCB0C2D-BBEE-4A93-BCED-D07BDD8D0188}"/>
    <cellStyle name="Normal 2 21 4 13 2" xfId="51617" xr:uid="{66066BC5-06A0-4BF4-A590-7DEDEEC0DE5C}"/>
    <cellStyle name="Normal 2 21 4 14" xfId="38788" xr:uid="{B422B124-CCE9-4603-A840-0F1D34BDCCB7}"/>
    <cellStyle name="Normal 2 21 4 14 2" xfId="51618" xr:uid="{F14D93DE-B717-4EFD-8E4C-6245B427451A}"/>
    <cellStyle name="Normal 2 21 4 15" xfId="38789" xr:uid="{172B82E5-486F-459F-B950-9DB2063AFBA8}"/>
    <cellStyle name="Normal 2 21 4 15 2" xfId="51619" xr:uid="{DD590D91-9E7F-4741-AEE3-19E350057657}"/>
    <cellStyle name="Normal 2 21 4 16" xfId="38790" xr:uid="{DD58BA72-273E-413C-932D-0DA3620A06C3}"/>
    <cellStyle name="Normal 2 21 4 16 2" xfId="51620" xr:uid="{736F6DCC-2F0E-4280-9BE0-D4A05798A49D}"/>
    <cellStyle name="Normal 2 21 4 17" xfId="38791" xr:uid="{A7D9A52B-4550-47CF-B002-6BA4CEAD03C7}"/>
    <cellStyle name="Normal 2 21 4 17 2" xfId="51621" xr:uid="{AC29EB58-54DC-4C99-BADB-0D93FF0BB49C}"/>
    <cellStyle name="Normal 2 21 4 18" xfId="51613" xr:uid="{599E40A8-919F-43FD-8BF3-7EB0119B0E6F}"/>
    <cellStyle name="Normal 2 21 4 2" xfId="38792" xr:uid="{BFE0F5E8-191A-4103-B704-6B7D81EDF435}"/>
    <cellStyle name="Normal 2 21 4 2 2" xfId="51622" xr:uid="{621EA6F5-11F6-4D19-8FFF-F4E30FEB0C0D}"/>
    <cellStyle name="Normal 2 21 4 3" xfId="38793" xr:uid="{494248D4-575C-4CF4-9849-6F1581ABF10C}"/>
    <cellStyle name="Normal 2 21 4 3 2" xfId="51623" xr:uid="{B8DD769F-8C5F-4EC8-B4BE-7BA840F6FAB5}"/>
    <cellStyle name="Normal 2 21 4 4" xfId="38794" xr:uid="{1591C276-BF69-4A55-928A-051936EECA56}"/>
    <cellStyle name="Normal 2 21 4 4 2" xfId="51624" xr:uid="{60471061-3453-4ECC-8B24-9D3EEEC19FC7}"/>
    <cellStyle name="Normal 2 21 4 5" xfId="38795" xr:uid="{22BBF79B-00B2-46F4-A8A6-A3E6E4498FF1}"/>
    <cellStyle name="Normal 2 21 4 5 2" xfId="51625" xr:uid="{4C83AE0B-E2F0-48C7-979F-7D936E38BD90}"/>
    <cellStyle name="Normal 2 21 4 6" xfId="38796" xr:uid="{B93893A9-3EFD-4321-AE62-7F04A2292E37}"/>
    <cellStyle name="Normal 2 21 4 6 2" xfId="51626" xr:uid="{AA5CEC78-272E-446E-A047-0112A65406E1}"/>
    <cellStyle name="Normal 2 21 4 7" xfId="38797" xr:uid="{ECBD104D-A98F-4E1F-BFB4-3C1B764AF137}"/>
    <cellStyle name="Normal 2 21 4 7 2" xfId="51627" xr:uid="{500588A8-F3EE-4BBC-BE02-C2428C69B2F1}"/>
    <cellStyle name="Normal 2 21 4 8" xfId="38798" xr:uid="{9A270494-0720-4BF8-A23D-CDB3DFD3B78E}"/>
    <cellStyle name="Normal 2 21 4 8 2" xfId="51628" xr:uid="{D41D2487-ED97-4908-94BA-2211A8041111}"/>
    <cellStyle name="Normal 2 21 4 9" xfId="38799" xr:uid="{20D5CEA6-F175-4F2F-9F8C-7BDAD45F1C29}"/>
    <cellStyle name="Normal 2 21 4 9 2" xfId="51629" xr:uid="{E1F28764-4EB7-439F-95B1-B85E3381EECC}"/>
    <cellStyle name="Normal 2 21 40" xfId="38800" xr:uid="{54E2E362-E1C5-4CEC-98EA-73831D721E02}"/>
    <cellStyle name="Normal 2 21 40 2" xfId="51630" xr:uid="{898B0260-D6A1-403E-972C-50B046612252}"/>
    <cellStyle name="Normal 2 21 41" xfId="38801" xr:uid="{F7E6CFFA-A764-478A-9DAA-EF942574BE57}"/>
    <cellStyle name="Normal 2 21 41 2" xfId="51631" xr:uid="{D7F63971-F979-4FAF-84EA-D6E5BCDE57E2}"/>
    <cellStyle name="Normal 2 21 42" xfId="38802" xr:uid="{27712B9E-5083-418F-A426-404C1B40C4ED}"/>
    <cellStyle name="Normal 2 21 42 2" xfId="51632" xr:uid="{B8A68BB3-560B-41BF-BC6F-E4C4A72BD789}"/>
    <cellStyle name="Normal 2 21 43" xfId="38803" xr:uid="{1F5FB442-79A2-45CF-9834-7F2B7B447885}"/>
    <cellStyle name="Normal 2 21 43 2" xfId="51633" xr:uid="{E463DC9D-2B04-409E-954E-12DE0C523567}"/>
    <cellStyle name="Normal 2 21 44" xfId="38804" xr:uid="{87A7A9A7-0BD2-4CFD-AB7D-B4415717DAF3}"/>
    <cellStyle name="Normal 2 21 44 2" xfId="51634" xr:uid="{5DFBCE58-6B30-429D-A8BD-85C88ABE775B}"/>
    <cellStyle name="Normal 2 21 45" xfId="38805" xr:uid="{B4B17E91-7BD1-4A04-8EF1-8EF426178324}"/>
    <cellStyle name="Normal 2 21 45 2" xfId="51635" xr:uid="{C04F412E-9C74-48B3-BB9E-DC3E5057567E}"/>
    <cellStyle name="Normal 2 21 46" xfId="38806" xr:uid="{C146A549-9F03-466F-A819-551C787F5B3B}"/>
    <cellStyle name="Normal 2 21 46 2" xfId="51636" xr:uid="{5A5BE03C-BEC5-4F63-80F4-AB49DF748EE6}"/>
    <cellStyle name="Normal 2 21 47" xfId="38807" xr:uid="{B2480A38-07DD-40D6-BADF-6BF3FB9A040B}"/>
    <cellStyle name="Normal 2 21 47 2" xfId="51637" xr:uid="{C959410D-BC04-4B5A-ABCA-58BA0778EDEE}"/>
    <cellStyle name="Normal 2 21 48" xfId="38808" xr:uid="{A6378BBF-CD8A-4558-B21D-FC4D5FA52C8A}"/>
    <cellStyle name="Normal 2 21 48 2" xfId="51638" xr:uid="{BE0C7544-CBDC-4AC2-8E5F-052A9ADAF33B}"/>
    <cellStyle name="Normal 2 21 49" xfId="38809" xr:uid="{E78F7332-40BA-44C1-AC08-D82D5ABEEB92}"/>
    <cellStyle name="Normal 2 21 49 2" xfId="51639" xr:uid="{51D6A88A-A6C6-4D40-B3DC-E704574C126E}"/>
    <cellStyle name="Normal 2 21 5" xfId="38810" xr:uid="{D423D6D5-FB5C-402A-A82F-8716E93C8C85}"/>
    <cellStyle name="Normal 2 21 5 2" xfId="51640" xr:uid="{D26E17EF-C35F-44DB-8779-1C63B6EB203C}"/>
    <cellStyle name="Normal 2 21 50" xfId="38811" xr:uid="{8ECB7C99-870E-4697-8D24-2C5EE030D3F0}"/>
    <cellStyle name="Normal 2 21 50 2" xfId="51641" xr:uid="{06701EED-4A28-42B7-9CA9-F9A0CAB97E4A}"/>
    <cellStyle name="Normal 2 21 51" xfId="38812" xr:uid="{59B418AE-6DB0-4EDB-B03A-3DF561A5F684}"/>
    <cellStyle name="Normal 2 21 51 2" xfId="51642" xr:uid="{A2421EEA-1BF9-4AB6-B75F-269DC4A2DE11}"/>
    <cellStyle name="Normal 2 21 52" xfId="51530" xr:uid="{6D18C97F-798E-483E-8A15-290F46701DA1}"/>
    <cellStyle name="Normal 2 21 53" xfId="38697" xr:uid="{9FAAB76B-5398-492A-A76B-940951875C8C}"/>
    <cellStyle name="Normal 2 21 6" xfId="38813" xr:uid="{FF7AE528-C01A-4944-B168-63DDB2FC64F7}"/>
    <cellStyle name="Normal 2 21 6 2" xfId="51643" xr:uid="{6FCAB43E-83DE-4BBF-BF0F-FFCFD7526FED}"/>
    <cellStyle name="Normal 2 21 7" xfId="38814" xr:uid="{AA17BAB1-C90C-4F12-B7B7-B5A6FC75F750}"/>
    <cellStyle name="Normal 2 21 7 2" xfId="51644" xr:uid="{5D7D5979-9A54-4DBC-BD6A-34BAFDFBA8E0}"/>
    <cellStyle name="Normal 2 21 8" xfId="38815" xr:uid="{66873445-32D1-4666-B8C1-FC9C45C4C121}"/>
    <cellStyle name="Normal 2 21 8 2" xfId="51645" xr:uid="{55824377-F785-4200-A216-E7AADDCC00B8}"/>
    <cellStyle name="Normal 2 21 9" xfId="38816" xr:uid="{0384B132-56DA-4138-8605-66CD3AC0ED59}"/>
    <cellStyle name="Normal 2 21 9 2" xfId="51646" xr:uid="{3CA3DC72-7041-4707-BCF5-868C6B93E139}"/>
    <cellStyle name="Normal 2 21_Rev &amp; Serv Trans (MXP)" xfId="38817" xr:uid="{DEE36BBB-55DE-4B54-B375-201E5E87556D}"/>
    <cellStyle name="Normal 2 22" xfId="19388" xr:uid="{9FCD3FA9-17B9-4B39-A35D-E9082EFE5D12}"/>
    <cellStyle name="Normal 2 22 10" xfId="38818" xr:uid="{2C21EFB9-CC46-4B4B-B17C-5BDC91261115}"/>
    <cellStyle name="Normal 2 22 2" xfId="19389" xr:uid="{C83B164D-58FA-45E2-9F99-4BDD80735104}"/>
    <cellStyle name="Normal 2 22 2 10" xfId="38819" xr:uid="{DDB02A40-BD6C-432A-98DD-C7A7D70D3BD5}"/>
    <cellStyle name="Normal 2 22 2 2" xfId="19390" xr:uid="{5D0DDE4E-F615-43B0-AEA5-386170EEBC6F}"/>
    <cellStyle name="Normal 2 22 2 2 2" xfId="38821" xr:uid="{34DF0871-EF26-4647-803F-A5D14169E5B2}"/>
    <cellStyle name="Normal 2 22 2 2 2 2" xfId="51650" xr:uid="{9E0AD5DE-AB51-44E0-B640-9760A059C145}"/>
    <cellStyle name="Normal 2 22 2 2 3" xfId="38822" xr:uid="{2E4B3CF7-3007-42FC-B1B8-C00FD9A8FADF}"/>
    <cellStyle name="Normal 2 22 2 2 3 2" xfId="51651" xr:uid="{3FACF66F-A7B9-4BC4-A884-F930F4272FF9}"/>
    <cellStyle name="Normal 2 22 2 2 4" xfId="38823" xr:uid="{7F0B1BB4-B870-44BC-A8C6-683FD3633384}"/>
    <cellStyle name="Normal 2 22 2 2 4 2" xfId="51652" xr:uid="{96B16E30-973B-4F05-B88B-3A4210B9D812}"/>
    <cellStyle name="Normal 2 22 2 2 5" xfId="38824" xr:uid="{10306BF3-A75E-493B-B395-6A1DF6BCE42B}"/>
    <cellStyle name="Normal 2 22 2 2 5 2" xfId="51653" xr:uid="{24D193AE-6FC2-49F6-A321-DC09AA5AA481}"/>
    <cellStyle name="Normal 2 22 2 2 6" xfId="38825" xr:uid="{24B3B4D9-AEAE-4F4B-838E-E6375AB7425C}"/>
    <cellStyle name="Normal 2 22 2 2 6 2" xfId="51654" xr:uid="{6E01A1A3-A764-4CB9-90CC-6A44B9D689CD}"/>
    <cellStyle name="Normal 2 22 2 2 7" xfId="51649" xr:uid="{3E5C5383-D42E-4472-8779-1FE793FFE381}"/>
    <cellStyle name="Normal 2 22 2 2 8" xfId="38820" xr:uid="{7638639D-C906-4BFE-8CEF-C225EE9678B7}"/>
    <cellStyle name="Normal 2 22 2 2_Rev &amp; Serv Trans (MXP)" xfId="38826" xr:uid="{4743877D-C74F-4704-B13D-551E9AE6C835}"/>
    <cellStyle name="Normal 2 22 2 3" xfId="38827" xr:uid="{32D0CCC3-FC01-4E9B-8CC5-E5F581E40232}"/>
    <cellStyle name="Normal 2 22 2 3 2" xfId="51655" xr:uid="{BB525E77-54ED-461E-9ADF-7CE846A34176}"/>
    <cellStyle name="Normal 2 22 2 4" xfId="38828" xr:uid="{0EFDB4F0-1B2C-4BE4-94A6-70BF363AA3D6}"/>
    <cellStyle name="Normal 2 22 2 4 2" xfId="51656" xr:uid="{D1EC9A75-C9E5-4161-A272-030CDE462DAE}"/>
    <cellStyle name="Normal 2 22 2 5" xfId="38829" xr:uid="{C45CE8D8-A09A-4A06-A894-0895D148B0F0}"/>
    <cellStyle name="Normal 2 22 2 5 2" xfId="51657" xr:uid="{8666740E-43D8-4CAC-A3D7-A27D57FCFF5F}"/>
    <cellStyle name="Normal 2 22 2 6" xfId="38830" xr:uid="{5EE24B7E-67EB-4704-A87B-EDF550222997}"/>
    <cellStyle name="Normal 2 22 2 6 2" xfId="51658" xr:uid="{6913CD6A-E11D-4FDB-BFB3-A7500C09DA43}"/>
    <cellStyle name="Normal 2 22 2 7" xfId="38831" xr:uid="{0FBFDBD0-8E64-4045-B163-D5177544AF68}"/>
    <cellStyle name="Normal 2 22 2 7 2" xfId="51659" xr:uid="{96F3554F-8CC4-4EDB-9977-E81FCC374598}"/>
    <cellStyle name="Normal 2 22 2 8" xfId="38832" xr:uid="{66B90762-5071-4169-B821-B435CF43E288}"/>
    <cellStyle name="Normal 2 22 2 8 2" xfId="51660" xr:uid="{C7ECC73F-CBED-4814-8258-53AD893413AC}"/>
    <cellStyle name="Normal 2 22 2 9" xfId="51648" xr:uid="{09BA4193-617B-4678-9718-84F7D84357B2}"/>
    <cellStyle name="Normal 2 22 2_Rev &amp; Serv Trans (MXP)" xfId="38833" xr:uid="{8E80B24E-095E-4B2D-A42B-E03C6544FD77}"/>
    <cellStyle name="Normal 2 22 3" xfId="19391" xr:uid="{3E4CF76B-1369-4E09-96B6-5E37E0E921E7}"/>
    <cellStyle name="Normal 2 22 3 2" xfId="38835" xr:uid="{49FC1E59-E992-481C-B176-BEE0E6F25383}"/>
    <cellStyle name="Normal 2 22 3 2 2" xfId="51662" xr:uid="{AFDCCF0D-FDF6-49B7-86C3-357883B13244}"/>
    <cellStyle name="Normal 2 22 3 3" xfId="38836" xr:uid="{BE620705-F818-40BE-A46F-CD2612E209A7}"/>
    <cellStyle name="Normal 2 22 3 3 2" xfId="51663" xr:uid="{D175A960-97C3-4983-8C0B-840FA830CF63}"/>
    <cellStyle name="Normal 2 22 3 4" xfId="38837" xr:uid="{80C2055D-6CCD-4FEB-9606-91F74738A138}"/>
    <cellStyle name="Normal 2 22 3 4 2" xfId="51664" xr:uid="{447D18E6-0802-4CFC-AF72-12558ADC965C}"/>
    <cellStyle name="Normal 2 22 3 5" xfId="38838" xr:uid="{DBE97294-E6FD-46BD-BA59-FCA23248CEA7}"/>
    <cellStyle name="Normal 2 22 3 5 2" xfId="51665" xr:uid="{BF6019E8-B56D-48F0-B220-8A18A888EAAB}"/>
    <cellStyle name="Normal 2 22 3 6" xfId="38839" xr:uid="{2803F66E-7CDF-460D-ACE7-05D1F325EAE0}"/>
    <cellStyle name="Normal 2 22 3 6 2" xfId="51666" xr:uid="{DC6E3C35-6DB8-45A1-A94A-C7078E672198}"/>
    <cellStyle name="Normal 2 22 3 7" xfId="51661" xr:uid="{B21E53A2-6A94-4CEF-86A8-E810159059D4}"/>
    <cellStyle name="Normal 2 22 3 8" xfId="38834" xr:uid="{ACDDAE26-E61A-4B34-A1A3-76C2830EB480}"/>
    <cellStyle name="Normal 2 22 3_Rev &amp; Serv Trans (MXP)" xfId="38840" xr:uid="{78D2371D-C677-4C2E-8A26-9587536C324F}"/>
    <cellStyle name="Normal 2 22 4" xfId="38841" xr:uid="{CA187443-7AD5-43D0-99A2-21ADA42654B3}"/>
    <cellStyle name="Normal 2 22 4 2" xfId="51667" xr:uid="{02A369E3-99AC-4105-B182-18502C5324DC}"/>
    <cellStyle name="Normal 2 22 5" xfId="38842" xr:uid="{F296A66E-2A54-4321-BDCD-A2ECF6F0B632}"/>
    <cellStyle name="Normal 2 22 5 2" xfId="51668" xr:uid="{A92F6D8A-5AB0-47F2-AEE8-C8D28ECE8698}"/>
    <cellStyle name="Normal 2 22 6" xfId="38843" xr:uid="{50E0BC49-C20C-4C4B-9A3C-3AE56C0A514C}"/>
    <cellStyle name="Normal 2 22 6 2" xfId="51669" xr:uid="{9F20C01C-F6F0-4AEE-B544-1E7137405676}"/>
    <cellStyle name="Normal 2 22 7" xfId="38844" xr:uid="{ABB0A2DE-CA29-4E7F-B63B-D3FA7BE13B81}"/>
    <cellStyle name="Normal 2 22 7 2" xfId="51670" xr:uid="{73460528-7A63-4862-801E-C364CA2F4EAA}"/>
    <cellStyle name="Normal 2 22 8" xfId="38845" xr:uid="{A2A00203-4BA0-4DD3-966E-2077CAEDF3DD}"/>
    <cellStyle name="Normal 2 22 8 2" xfId="51671" xr:uid="{B4CFACBC-A972-4EE6-BFA1-55227C01EC2F}"/>
    <cellStyle name="Normal 2 22 9" xfId="51647" xr:uid="{B559E9BD-4C7B-42B9-AFA2-F3669B6D9F74}"/>
    <cellStyle name="Normal 2 22_Rev &amp; Serv Trans (MXP)" xfId="38846" xr:uid="{190EC62A-6CEE-44E0-ADC7-AD3E855D2A77}"/>
    <cellStyle name="Normal 2 23" xfId="19392" xr:uid="{CCC5829E-5DDF-4631-9AB5-EC5C85279FA3}"/>
    <cellStyle name="Normal 2 23 10" xfId="38847" xr:uid="{F2A6F4A3-D79F-45E8-86BB-759BD62B8643}"/>
    <cellStyle name="Normal 2 23 2" xfId="19393" xr:uid="{26DAB13E-0897-4D24-9056-A358589FC68C}"/>
    <cellStyle name="Normal 2 23 2 10" xfId="38848" xr:uid="{85C685AD-693C-4115-AB06-A7FBB1ECA255}"/>
    <cellStyle name="Normal 2 23 2 2" xfId="38849" xr:uid="{1F825215-E003-4151-9309-72E7BD9328DB}"/>
    <cellStyle name="Normal 2 23 2 2 2" xfId="38850" xr:uid="{9E56112C-C962-4966-AF40-913DC4477350}"/>
    <cellStyle name="Normal 2 23 2 2 2 2" xfId="51675" xr:uid="{EEA679AC-64B3-481C-A79F-584395C53EAF}"/>
    <cellStyle name="Normal 2 23 2 2 3" xfId="38851" xr:uid="{C4651A95-B08F-4988-B7DC-32AA78BAE621}"/>
    <cellStyle name="Normal 2 23 2 2 3 2" xfId="51676" xr:uid="{5D74EB04-1431-4929-A31D-8E744AC0E042}"/>
    <cellStyle name="Normal 2 23 2 2 4" xfId="38852" xr:uid="{9CBE78AF-C5DB-4DB7-B282-7A3D67972465}"/>
    <cellStyle name="Normal 2 23 2 2 4 2" xfId="51677" xr:uid="{3FB989F2-36CC-4AA7-9F9E-5CD04A9DB8F4}"/>
    <cellStyle name="Normal 2 23 2 2 5" xfId="38853" xr:uid="{DBCADEDD-2489-488F-9459-2F641ACCB110}"/>
    <cellStyle name="Normal 2 23 2 2 5 2" xfId="51678" xr:uid="{FA0642A3-27B3-4845-88CA-B49360FC9C5C}"/>
    <cellStyle name="Normal 2 23 2 2 6" xfId="38854" xr:uid="{07FDE34B-D968-43BC-8065-CF6BB698485F}"/>
    <cellStyle name="Normal 2 23 2 2 6 2" xfId="51679" xr:uid="{9FDC79E0-F0EE-49F6-9421-42E5EF442944}"/>
    <cellStyle name="Normal 2 23 2 2 7" xfId="51674" xr:uid="{B7DEA8CA-6E54-4ABB-A0B1-D78510D7057D}"/>
    <cellStyle name="Normal 2 23 2 2_Rev &amp; Serv Trans (MXP)" xfId="38855" xr:uid="{2E58B2BB-8851-4D35-A517-DF67AB7A0B90}"/>
    <cellStyle name="Normal 2 23 2 3" xfId="38856" xr:uid="{334A425D-4D23-4B00-AE16-5740E1D2E2F2}"/>
    <cellStyle name="Normal 2 23 2 3 2" xfId="51680" xr:uid="{7668DF54-9BA6-4131-8B59-FDFEBCA3B657}"/>
    <cellStyle name="Normal 2 23 2 4" xfId="38857" xr:uid="{5B4A3D57-BCE3-4251-8693-36ED85F2E056}"/>
    <cellStyle name="Normal 2 23 2 4 2" xfId="51681" xr:uid="{A186169A-A918-4C2F-9B7E-06AAFE0F04DB}"/>
    <cellStyle name="Normal 2 23 2 5" xfId="38858" xr:uid="{6FB50165-CB25-4E5F-948A-EC2798215120}"/>
    <cellStyle name="Normal 2 23 2 5 2" xfId="51682" xr:uid="{AD05B917-0C26-452A-995F-341BDB651195}"/>
    <cellStyle name="Normal 2 23 2 6" xfId="38859" xr:uid="{58DB6EE2-E09D-4F0A-85FC-04C0E9ABF459}"/>
    <cellStyle name="Normal 2 23 2 6 2" xfId="51683" xr:uid="{75374C8B-9695-4A86-A5C4-72F1451A09B2}"/>
    <cellStyle name="Normal 2 23 2 7" xfId="38860" xr:uid="{0A418E9F-F929-424B-A44B-875C0F890CF6}"/>
    <cellStyle name="Normal 2 23 2 7 2" xfId="51684" xr:uid="{3EC2A341-CB15-464C-884C-F6611EAD1666}"/>
    <cellStyle name="Normal 2 23 2 8" xfId="38861" xr:uid="{590DD8BD-F79F-4E4A-A922-6F96BBC539BF}"/>
    <cellStyle name="Normal 2 23 2 8 2" xfId="51685" xr:uid="{C3088305-9B7D-4346-AECF-AA0B85D0B2BB}"/>
    <cellStyle name="Normal 2 23 2 9" xfId="51673" xr:uid="{E93E309A-82E4-4197-A8EF-406156B686BB}"/>
    <cellStyle name="Normal 2 23 2_Rev &amp; Serv Trans (MXP)" xfId="38862" xr:uid="{32AEC701-3FC0-4EC3-9C90-7AE262CAA07C}"/>
    <cellStyle name="Normal 2 23 3" xfId="38863" xr:uid="{2272504F-E84E-4A2F-866D-4EB4E1973704}"/>
    <cellStyle name="Normal 2 23 3 2" xfId="38864" xr:uid="{DCBD8A59-2AEB-4F03-9B9A-03DC2854F48E}"/>
    <cellStyle name="Normal 2 23 3 2 2" xfId="51687" xr:uid="{01931ABB-C503-43DA-A601-954101E7F92A}"/>
    <cellStyle name="Normal 2 23 3 3" xfId="38865" xr:uid="{ADBE42D6-1DD5-4010-958D-AA40731F46B4}"/>
    <cellStyle name="Normal 2 23 3 3 2" xfId="51688" xr:uid="{50861119-672E-4FCB-9727-02E6CF51472C}"/>
    <cellStyle name="Normal 2 23 3 4" xfId="38866" xr:uid="{02FAD805-0D3F-4439-83F1-1C82103540B6}"/>
    <cellStyle name="Normal 2 23 3 4 2" xfId="51689" xr:uid="{A60A06B9-DABB-4A98-9EFF-14CC1F81970E}"/>
    <cellStyle name="Normal 2 23 3 5" xfId="38867" xr:uid="{C428204C-93E3-4A0C-80E4-57670811C6DA}"/>
    <cellStyle name="Normal 2 23 3 5 2" xfId="51690" xr:uid="{2E6D2714-EE1F-4A07-8045-92B8E3F78E14}"/>
    <cellStyle name="Normal 2 23 3 6" xfId="38868" xr:uid="{97EAE2D4-6FFE-41A3-9152-17655C99814B}"/>
    <cellStyle name="Normal 2 23 3 6 2" xfId="51691" xr:uid="{ED47380D-D830-4479-AA7A-D69F82943F8C}"/>
    <cellStyle name="Normal 2 23 3 7" xfId="51686" xr:uid="{06883A53-FF24-4231-A6C8-B4D8EB41F11F}"/>
    <cellStyle name="Normal 2 23 3_Rev &amp; Serv Trans (MXP)" xfId="38869" xr:uid="{F29A214E-C77B-4BF7-B2DD-34F8F42979F2}"/>
    <cellStyle name="Normal 2 23 4" xfId="38870" xr:uid="{B8372DC4-C398-4569-8B76-BA8499574DE7}"/>
    <cellStyle name="Normal 2 23 4 2" xfId="51692" xr:uid="{B4DD2778-26BA-4A78-8A22-0F5EDC225F58}"/>
    <cellStyle name="Normal 2 23 5" xfId="38871" xr:uid="{D39762C5-3FE2-4BB8-802E-9E4AAAEF8711}"/>
    <cellStyle name="Normal 2 23 5 2" xfId="51693" xr:uid="{A9092D25-7875-46A1-A894-E80247F7016E}"/>
    <cellStyle name="Normal 2 23 6" xfId="38872" xr:uid="{B0B4214F-7545-435B-8A62-D93FAD4E063C}"/>
    <cellStyle name="Normal 2 23 6 2" xfId="51694" xr:uid="{3BA60884-8806-438C-8D4F-1D649AAC4738}"/>
    <cellStyle name="Normal 2 23 7" xfId="38873" xr:uid="{D007C1AF-3638-46A2-87F3-F476660B0BC5}"/>
    <cellStyle name="Normal 2 23 7 2" xfId="51695" xr:uid="{C6D5105E-9038-4505-BEAB-430DB583FB29}"/>
    <cellStyle name="Normal 2 23 8" xfId="38874" xr:uid="{70CA5D56-CD89-4811-8EC8-E35B51696E6B}"/>
    <cellStyle name="Normal 2 23 8 2" xfId="51696" xr:uid="{D550E472-5EAF-45C6-9F8A-4ECD45512BFA}"/>
    <cellStyle name="Normal 2 23 9" xfId="51672" xr:uid="{74D87E0C-BBF4-406A-926E-82C1BEA70A66}"/>
    <cellStyle name="Normal 2 23_Rev &amp; Serv Trans (MXP)" xfId="38875" xr:uid="{E349F56A-4C1F-4389-9A92-AD07ABBB9811}"/>
    <cellStyle name="Normal 2 24" xfId="19394" xr:uid="{C75695D2-0094-4649-8A7D-0C21732BA5C7}"/>
    <cellStyle name="Normal 2 24 10" xfId="38876" xr:uid="{E1F549D1-C111-40AF-964A-4D5F38A431DE}"/>
    <cellStyle name="Normal 2 24 2" xfId="38877" xr:uid="{327D1A71-6B1F-4D8F-9141-5BA435EC02E5}"/>
    <cellStyle name="Normal 2 24 2 2" xfId="38878" xr:uid="{BB9AF866-4709-4040-AE36-B138C928038F}"/>
    <cellStyle name="Normal 2 24 2 2 2" xfId="38879" xr:uid="{A3A02B2B-E7A2-4472-A281-D43DE97683C9}"/>
    <cellStyle name="Normal 2 24 2 2 2 2" xfId="51700" xr:uid="{880E0CEC-54BF-479C-AB45-E9E0B1F426CE}"/>
    <cellStyle name="Normal 2 24 2 2 3" xfId="38880" xr:uid="{B44DE402-244F-4A05-8034-D061C2A5E354}"/>
    <cellStyle name="Normal 2 24 2 2 3 2" xfId="51701" xr:uid="{F4198B50-1A8D-42E4-9D03-CAB48BDAE408}"/>
    <cellStyle name="Normal 2 24 2 2 4" xfId="38881" xr:uid="{F4CEEBE2-955C-4AF1-99BD-1F7E422892E6}"/>
    <cellStyle name="Normal 2 24 2 2 4 2" xfId="51702" xr:uid="{4E509185-46DB-47D1-9895-6C6B499CFF59}"/>
    <cellStyle name="Normal 2 24 2 2 5" xfId="38882" xr:uid="{49F97F64-5FA2-41CE-83A1-5AADF981F3A2}"/>
    <cellStyle name="Normal 2 24 2 2 5 2" xfId="51703" xr:uid="{B087CF7C-4474-4DED-A0B4-FFD5279D0F1A}"/>
    <cellStyle name="Normal 2 24 2 2 6" xfId="38883" xr:uid="{CADCFE0E-4227-429A-B01A-5352F120B493}"/>
    <cellStyle name="Normal 2 24 2 2 6 2" xfId="51704" xr:uid="{20FFD80D-D9FD-4753-8D6F-731A4754FC77}"/>
    <cellStyle name="Normal 2 24 2 2 7" xfId="51699" xr:uid="{70932DF1-662F-42BB-8405-29DD98AAD4D3}"/>
    <cellStyle name="Normal 2 24 2 2_Rev &amp; Serv Trans (MXP)" xfId="38884" xr:uid="{E3EC8054-28C0-40C1-A38F-3DB510E442B5}"/>
    <cellStyle name="Normal 2 24 2 3" xfId="38885" xr:uid="{E7940565-CDB1-4377-BDD3-F0A27143B25F}"/>
    <cellStyle name="Normal 2 24 2 3 2" xfId="51705" xr:uid="{5024F0D6-B7B6-49C5-AD6E-6386BCDA97EF}"/>
    <cellStyle name="Normal 2 24 2 4" xfId="38886" xr:uid="{B819235F-FBD2-41C4-A49B-43350DA047CF}"/>
    <cellStyle name="Normal 2 24 2 4 2" xfId="51706" xr:uid="{5A4A0455-5A29-4258-8B19-3CB1DCD49345}"/>
    <cellStyle name="Normal 2 24 2 5" xfId="38887" xr:uid="{BE335B7C-CE90-4243-B0E6-E67E1C13092C}"/>
    <cellStyle name="Normal 2 24 2 5 2" xfId="51707" xr:uid="{78F7934C-2D29-4FFC-A0B0-D149E0B2431C}"/>
    <cellStyle name="Normal 2 24 2 6" xfId="38888" xr:uid="{0EC32664-5BDB-4DF3-A97B-2E41F97EA780}"/>
    <cellStyle name="Normal 2 24 2 6 2" xfId="51708" xr:uid="{707D73B4-E436-433C-98B3-F9E784DCE84D}"/>
    <cellStyle name="Normal 2 24 2 7" xfId="38889" xr:uid="{ACF22289-6E40-4DE7-9583-D01F43E15B57}"/>
    <cellStyle name="Normal 2 24 2 7 2" xfId="51709" xr:uid="{8F39A07A-88D8-43E7-B13C-5B4EB6C43193}"/>
    <cellStyle name="Normal 2 24 2 8" xfId="38890" xr:uid="{3CB5D041-F47C-4B2E-82B2-E6A69983BD3D}"/>
    <cellStyle name="Normal 2 24 2 8 2" xfId="51710" xr:uid="{5F1E1AB5-75B2-4A8D-9B62-F12811D41EA0}"/>
    <cellStyle name="Normal 2 24 2 9" xfId="51698" xr:uid="{01D9548E-377C-4755-BBA2-A349B9E6CFC6}"/>
    <cellStyle name="Normal 2 24 2_Rev &amp; Serv Trans (MXP)" xfId="38891" xr:uid="{17383A57-2015-4675-A5F7-65B3E5B401BD}"/>
    <cellStyle name="Normal 2 24 3" xfId="38892" xr:uid="{96C2F431-357C-493A-93A8-B4051974D9DD}"/>
    <cellStyle name="Normal 2 24 3 2" xfId="38893" xr:uid="{5E0BE5F4-ABD4-4A84-A9B8-C8F2D026B2F7}"/>
    <cellStyle name="Normal 2 24 3 2 2" xfId="51712" xr:uid="{BE81331E-7A4D-4DE8-BE18-FCFEDF3105F4}"/>
    <cellStyle name="Normal 2 24 3 3" xfId="38894" xr:uid="{52F9778A-A096-4811-A735-FC619C6F717C}"/>
    <cellStyle name="Normal 2 24 3 3 2" xfId="51713" xr:uid="{A2503743-0EEA-4CC7-9D93-46FEE28938FD}"/>
    <cellStyle name="Normal 2 24 3 4" xfId="38895" xr:uid="{69B3CC0B-67B9-45F8-96FE-786DDE0399BB}"/>
    <cellStyle name="Normal 2 24 3 4 2" xfId="51714" xr:uid="{08F645AC-8BB8-4809-A7E0-0EA139FBA699}"/>
    <cellStyle name="Normal 2 24 3 5" xfId="38896" xr:uid="{02DC0BF2-FF70-402B-9F4F-BA63BE260C22}"/>
    <cellStyle name="Normal 2 24 3 5 2" xfId="51715" xr:uid="{E90FB17A-3810-4DB5-9656-851EE78D26EB}"/>
    <cellStyle name="Normal 2 24 3 6" xfId="38897" xr:uid="{4D48CB14-11E3-411C-B376-E365C8D4E8CC}"/>
    <cellStyle name="Normal 2 24 3 6 2" xfId="51716" xr:uid="{3D9F5254-9615-41C8-9E29-7614A79ED0C3}"/>
    <cellStyle name="Normal 2 24 3 7" xfId="51711" xr:uid="{6285F814-12C6-4B48-9380-7ADF74A015B5}"/>
    <cellStyle name="Normal 2 24 3_Rev &amp; Serv Trans (MXP)" xfId="38898" xr:uid="{68C4E10D-77F0-4B75-8AD6-516588D00EF6}"/>
    <cellStyle name="Normal 2 24 4" xfId="38899" xr:uid="{AA9FECE2-E0CB-44A7-BE78-5251B7E1BA74}"/>
    <cellStyle name="Normal 2 24 4 2" xfId="51717" xr:uid="{0087BA99-2C54-4C60-93F6-378E8B722E64}"/>
    <cellStyle name="Normal 2 24 5" xfId="38900" xr:uid="{73E0DB88-F276-41D5-A0E0-969BCB3D45BE}"/>
    <cellStyle name="Normal 2 24 5 2" xfId="51718" xr:uid="{ED56EA67-7614-4F4B-AEC9-13A7A2569350}"/>
    <cellStyle name="Normal 2 24 6" xfId="38901" xr:uid="{C0525D57-C16C-4513-B0B7-602A6E37E06B}"/>
    <cellStyle name="Normal 2 24 6 2" xfId="51719" xr:uid="{8C570017-A6B3-467F-9E06-83702101BD28}"/>
    <cellStyle name="Normal 2 24 7" xfId="38902" xr:uid="{62DFC82A-15EF-4A33-BC83-2D054A93C03A}"/>
    <cellStyle name="Normal 2 24 7 2" xfId="51720" xr:uid="{CA5A14BF-60F3-4158-AEBD-0B5FD4BC7BB4}"/>
    <cellStyle name="Normal 2 24 8" xfId="38903" xr:uid="{36695C73-C176-43A6-972B-B2B8F743F4E9}"/>
    <cellStyle name="Normal 2 24 8 2" xfId="51721" xr:uid="{0E6CBFDF-2DF5-4B93-83D9-7FB15030C3D0}"/>
    <cellStyle name="Normal 2 24 9" xfId="51697" xr:uid="{36454609-BB41-4FE6-91C2-559A4D7E2FBF}"/>
    <cellStyle name="Normal 2 24_Rev &amp; Serv Trans (MXP)" xfId="38904" xr:uid="{6A31E8B8-7219-4E26-8C60-1CD0E77FE267}"/>
    <cellStyle name="Normal 2 25" xfId="33286" xr:uid="{0386608D-155F-409E-9918-D39B3E6170ED}"/>
    <cellStyle name="Normal 2 25 10" xfId="38905" xr:uid="{58C89F52-C535-4B64-AD78-F2AE99FA9B98}"/>
    <cellStyle name="Normal 2 25 2" xfId="38906" xr:uid="{A100AFD9-9E0E-42FB-AE5B-3F29109E7E58}"/>
    <cellStyle name="Normal 2 25 2 2" xfId="38907" xr:uid="{554EA849-0A02-43DF-A8E8-E398F34DF9DC}"/>
    <cellStyle name="Normal 2 25 2 2 2" xfId="38908" xr:uid="{4B54526D-83DE-4750-9A7B-5F0C57457804}"/>
    <cellStyle name="Normal 2 25 2 2 2 2" xfId="51725" xr:uid="{35695C42-E4DF-4DC2-9717-9F8F7AACE1AC}"/>
    <cellStyle name="Normal 2 25 2 2 3" xfId="38909" xr:uid="{76D96F3F-9643-4247-AD8D-AD80F1935BDA}"/>
    <cellStyle name="Normal 2 25 2 2 3 2" xfId="51726" xr:uid="{9B567536-7491-49FA-BCF1-C6E321822C09}"/>
    <cellStyle name="Normal 2 25 2 2 4" xfId="38910" xr:uid="{434A4E77-CBF1-4D82-B30C-C388587EC8AA}"/>
    <cellStyle name="Normal 2 25 2 2 4 2" xfId="51727" xr:uid="{6AF71C72-12BB-4BC1-BF15-C4A9AEBD9257}"/>
    <cellStyle name="Normal 2 25 2 2 5" xfId="38911" xr:uid="{2B1A0BE3-CB96-4820-8A70-75F82E59EF2C}"/>
    <cellStyle name="Normal 2 25 2 2 5 2" xfId="51728" xr:uid="{DE446CD1-3E61-428A-B257-D81B6DFA62A7}"/>
    <cellStyle name="Normal 2 25 2 2 6" xfId="38912" xr:uid="{8935F201-2527-415E-ADF5-CF805A84D511}"/>
    <cellStyle name="Normal 2 25 2 2 6 2" xfId="51729" xr:uid="{FAC8119A-CE2C-45B1-82A8-471AC889AD25}"/>
    <cellStyle name="Normal 2 25 2 2 7" xfId="51724" xr:uid="{8C16F7AE-BAD2-4034-A346-B864609BA710}"/>
    <cellStyle name="Normal 2 25 2 2_Rev &amp; Serv Trans (MXP)" xfId="38913" xr:uid="{568ABB40-16B1-4B96-91DD-66F16BBCBE92}"/>
    <cellStyle name="Normal 2 25 2 3" xfId="38914" xr:uid="{16AADAF5-81AD-44BB-8ADF-726CAF32D062}"/>
    <cellStyle name="Normal 2 25 2 3 2" xfId="51730" xr:uid="{0D6F6DBB-85F5-46CC-8C33-5A2B76A38456}"/>
    <cellStyle name="Normal 2 25 2 4" xfId="38915" xr:uid="{5DEA3AEE-ABA2-4398-B8BB-3F12E010D4D9}"/>
    <cellStyle name="Normal 2 25 2 4 2" xfId="51731" xr:uid="{CE5431B4-13D1-4A7C-9EFF-D21DDE34F578}"/>
    <cellStyle name="Normal 2 25 2 5" xfId="38916" xr:uid="{C4E167DD-DD89-433A-8BD7-D5ADB9945FAB}"/>
    <cellStyle name="Normal 2 25 2 5 2" xfId="51732" xr:uid="{9C4A2EA9-7F24-42F8-A5CE-11DAE27AB1C0}"/>
    <cellStyle name="Normal 2 25 2 6" xfId="38917" xr:uid="{A4E6BC77-4C1A-4273-82C9-A488381ADB20}"/>
    <cellStyle name="Normal 2 25 2 6 2" xfId="51733" xr:uid="{511BB69B-D4E3-4200-874E-50FFBB943C61}"/>
    <cellStyle name="Normal 2 25 2 7" xfId="38918" xr:uid="{CC778062-B0C6-475F-98F7-E40418C9CA63}"/>
    <cellStyle name="Normal 2 25 2 7 2" xfId="51734" xr:uid="{607D1FEC-5016-4ACB-A049-0E10A324A9F1}"/>
    <cellStyle name="Normal 2 25 2 8" xfId="38919" xr:uid="{72193119-5666-4009-BAFB-0AAEF16B0666}"/>
    <cellStyle name="Normal 2 25 2 8 2" xfId="51735" xr:uid="{A5FED378-C0E9-4A00-9AA7-F91872B0A9C6}"/>
    <cellStyle name="Normal 2 25 2 9" xfId="51723" xr:uid="{792ADEAA-0D4A-4B1E-896D-A3AD023F4014}"/>
    <cellStyle name="Normal 2 25 2_Rev &amp; Serv Trans (MXP)" xfId="38920" xr:uid="{DAB46357-0B34-4248-80FF-6ADC5108B109}"/>
    <cellStyle name="Normal 2 25 3" xfId="38921" xr:uid="{FFBA440F-428E-4459-BAFE-1435F454C6CD}"/>
    <cellStyle name="Normal 2 25 3 2" xfId="38922" xr:uid="{E8C1CF99-EBC0-41AA-A6AC-46BDA2D09B8D}"/>
    <cellStyle name="Normal 2 25 3 2 2" xfId="51737" xr:uid="{9B97664C-3675-468A-B319-84A97817FE51}"/>
    <cellStyle name="Normal 2 25 3 3" xfId="38923" xr:uid="{9899002B-4334-408A-A6BF-897453BC5B0D}"/>
    <cellStyle name="Normal 2 25 3 3 2" xfId="51738" xr:uid="{3BA8C6A4-FB8F-4C45-9AAA-FBB5EEFE58E7}"/>
    <cellStyle name="Normal 2 25 3 4" xfId="38924" xr:uid="{3A517E9E-F02D-4BFC-812E-97A201BFA51F}"/>
    <cellStyle name="Normal 2 25 3 4 2" xfId="51739" xr:uid="{6B02FB65-378E-4111-9235-68095894F504}"/>
    <cellStyle name="Normal 2 25 3 5" xfId="38925" xr:uid="{25832833-52A9-4E22-BCC2-9052BE18EA4D}"/>
    <cellStyle name="Normal 2 25 3 5 2" xfId="51740" xr:uid="{30B25B48-ACD9-416E-B589-51D1962C4EBA}"/>
    <cellStyle name="Normal 2 25 3 6" xfId="38926" xr:uid="{6ADF2BF7-7177-4D86-9ED0-726C10C46C56}"/>
    <cellStyle name="Normal 2 25 3 6 2" xfId="51741" xr:uid="{DD760197-6D4F-4BA7-A097-ACC0A5A46B6A}"/>
    <cellStyle name="Normal 2 25 3 7" xfId="51736" xr:uid="{E858CFD7-14D5-495E-AE60-EDC8C6F1538D}"/>
    <cellStyle name="Normal 2 25 3_Rev &amp; Serv Trans (MXP)" xfId="38927" xr:uid="{B6D0616C-1DDA-4153-ABC1-39BA55A38EC0}"/>
    <cellStyle name="Normal 2 25 4" xfId="38928" xr:uid="{C903496D-4051-4F22-AADE-8254B1A3960F}"/>
    <cellStyle name="Normal 2 25 4 2" xfId="51742" xr:uid="{5D0A5177-088F-4190-9607-A76C18E30FB9}"/>
    <cellStyle name="Normal 2 25 5" xfId="38929" xr:uid="{03A4CF3A-360F-4637-854A-BC6F0756DF3D}"/>
    <cellStyle name="Normal 2 25 5 2" xfId="51743" xr:uid="{7069D019-0506-4EEF-A52B-EEB6C27F6289}"/>
    <cellStyle name="Normal 2 25 6" xfId="38930" xr:uid="{7E7F2134-9467-44B8-845B-ED090FA69190}"/>
    <cellStyle name="Normal 2 25 6 2" xfId="51744" xr:uid="{F20073FA-46CA-46DB-AE9C-79424034BFFF}"/>
    <cellStyle name="Normal 2 25 7" xfId="38931" xr:uid="{28F79AB1-2D1D-44E7-9BF0-DA408DF7FBF9}"/>
    <cellStyle name="Normal 2 25 7 2" xfId="51745" xr:uid="{9F39EF5A-400A-4EBF-A386-73B497E8420C}"/>
    <cellStyle name="Normal 2 25 8" xfId="38932" xr:uid="{73647992-B88A-4957-8178-C0AE1FCDB37E}"/>
    <cellStyle name="Normal 2 25 8 2" xfId="51746" xr:uid="{5728E9B2-BBB3-4E04-9318-B3D666483C4D}"/>
    <cellStyle name="Normal 2 25 9" xfId="51722" xr:uid="{3AFD74B4-8635-48D3-BE2A-856A36D9F650}"/>
    <cellStyle name="Normal 2 25_Rev &amp; Serv Trans (MXP)" xfId="38933" xr:uid="{AD30B87B-D816-4FFF-9518-44EB03F3A1E6}"/>
    <cellStyle name="Normal 2 26" xfId="33327" xr:uid="{38CDC7C9-2F9E-482F-99A5-B92793753F32}"/>
    <cellStyle name="Normal 2 26 10" xfId="38934" xr:uid="{F68F0D32-51E8-4204-AE93-E33B2A434EAF}"/>
    <cellStyle name="Normal 2 26 2" xfId="38935" xr:uid="{30734C43-C7C5-407F-80A5-39D7C8110D37}"/>
    <cellStyle name="Normal 2 26 2 2" xfId="38936" xr:uid="{C6AE1978-278F-4A9B-A85A-6F775128E28E}"/>
    <cellStyle name="Normal 2 26 2 2 2" xfId="51749" xr:uid="{1C3DB732-F981-4539-BFC1-78F128597A9E}"/>
    <cellStyle name="Normal 2 26 2 3" xfId="38937" xr:uid="{95E6DC1B-CE00-4F26-8E68-0B8466DA4EED}"/>
    <cellStyle name="Normal 2 26 2 3 2" xfId="51750" xr:uid="{55556F2D-ECFC-4595-B82D-1172CAB2C12F}"/>
    <cellStyle name="Normal 2 26 2 4" xfId="38938" xr:uid="{7E7F9C72-C1CE-428D-9EFA-A0726E73D53F}"/>
    <cellStyle name="Normal 2 26 2 4 2" xfId="51751" xr:uid="{2BE75C0F-135F-473A-A342-E9A75515DB14}"/>
    <cellStyle name="Normal 2 26 2 5" xfId="38939" xr:uid="{97CA78E6-762E-4CD0-9BC3-AD9A8D2E70EC}"/>
    <cellStyle name="Normal 2 26 2 5 2" xfId="51752" xr:uid="{D2D31114-DBB3-4859-9E3F-E64392978947}"/>
    <cellStyle name="Normal 2 26 2 6" xfId="38940" xr:uid="{96371ECA-8E4E-4666-8EC3-6476B443E6D2}"/>
    <cellStyle name="Normal 2 26 2 6 2" xfId="51753" xr:uid="{A766039F-2647-4064-BB43-04DFB3239D75}"/>
    <cellStyle name="Normal 2 26 2 7" xfId="51748" xr:uid="{AABA6402-04AA-4763-988A-1B9ABA38531D}"/>
    <cellStyle name="Normal 2 26 2_Rev &amp; Serv Trans (MXP)" xfId="38941" xr:uid="{DFAFEFC6-AC2F-4254-8520-F380D32C294A}"/>
    <cellStyle name="Normal 2 26 3" xfId="38942" xr:uid="{E9374178-45B3-43F3-8231-79BDC9E57857}"/>
    <cellStyle name="Normal 2 26 3 2" xfId="51754" xr:uid="{A59C32D7-3600-4526-A345-FC91DF94902C}"/>
    <cellStyle name="Normal 2 26 4" xfId="38943" xr:uid="{5CA3262A-ED42-41F8-81AE-34F4434BB79F}"/>
    <cellStyle name="Normal 2 26 4 2" xfId="51755" xr:uid="{6DD523B8-29EC-4E64-9370-A85D0FBEA7FA}"/>
    <cellStyle name="Normal 2 26 5" xfId="38944" xr:uid="{394A397F-A35E-411E-A111-FDE618458C35}"/>
    <cellStyle name="Normal 2 26 5 2" xfId="51756" xr:uid="{3646BFC6-F25A-4F97-9FB8-15CC803256FC}"/>
    <cellStyle name="Normal 2 26 6" xfId="38945" xr:uid="{5E2E0714-4EAB-4D6F-A08D-C9D3E8BEAB84}"/>
    <cellStyle name="Normal 2 26 6 2" xfId="51757" xr:uid="{6ED333E0-4DDF-4E73-9320-5EAC391A9AF6}"/>
    <cellStyle name="Normal 2 26 7" xfId="38946" xr:uid="{9B0A49D1-B4EA-4692-AA24-1F223FA9FCD5}"/>
    <cellStyle name="Normal 2 26 7 2" xfId="51758" xr:uid="{61DDD84D-5F07-4F2B-B4F7-3BF4DA31A8A4}"/>
    <cellStyle name="Normal 2 26 8" xfId="38947" xr:uid="{9134504D-28EC-4066-803F-E4D128C91465}"/>
    <cellStyle name="Normal 2 26 8 2" xfId="51759" xr:uid="{91059A54-B922-4210-A69F-854F7FC48D97}"/>
    <cellStyle name="Normal 2 26 9" xfId="51747" xr:uid="{EFD07410-E1FD-4014-A9CE-D2C85F42960C}"/>
    <cellStyle name="Normal 2 26_Rev &amp; Serv Trans (MXP)" xfId="38948" xr:uid="{F025BA03-971B-46CA-80E8-C287EACACC04}"/>
    <cellStyle name="Normal 2 27" xfId="1559" xr:uid="{BD0D07F5-3FDB-4AFB-8117-8886FB860D2C}"/>
    <cellStyle name="Normal 2 27 10" xfId="38949" xr:uid="{6535C9B0-930E-450F-B04A-F713DA8D14A7}"/>
    <cellStyle name="Normal 2 27 2" xfId="38950" xr:uid="{078131F1-C164-4C41-A4B9-87871F78CDB8}"/>
    <cellStyle name="Normal 2 27 2 2" xfId="38951" xr:uid="{7DA3BA88-BBC3-44C0-90A0-054C64EAF24D}"/>
    <cellStyle name="Normal 2 27 2 2 2" xfId="51762" xr:uid="{31BC03C2-88D1-450C-9D09-7A9BBE6EBB0B}"/>
    <cellStyle name="Normal 2 27 2 3" xfId="38952" xr:uid="{F46FD155-FAD8-4FA4-A485-9A12AF079343}"/>
    <cellStyle name="Normal 2 27 2 3 2" xfId="51763" xr:uid="{621F16C9-81CE-4F53-A5D7-597E524490D0}"/>
    <cellStyle name="Normal 2 27 2 4" xfId="38953" xr:uid="{810D3AC0-4068-451F-8919-F1C34046F408}"/>
    <cellStyle name="Normal 2 27 2 4 2" xfId="51764" xr:uid="{7BCDA93A-D688-41F3-8F27-5F673ADE22D1}"/>
    <cellStyle name="Normal 2 27 2 5" xfId="38954" xr:uid="{CD29447B-0F89-40B1-9EAC-04150CBE3364}"/>
    <cellStyle name="Normal 2 27 2 5 2" xfId="51765" xr:uid="{D4B98F0C-1175-4975-BD25-5B658A4E040C}"/>
    <cellStyle name="Normal 2 27 2 6" xfId="38955" xr:uid="{28D512F5-876D-48BF-B9D5-D07E2F407C71}"/>
    <cellStyle name="Normal 2 27 2 6 2" xfId="51766" xr:uid="{61E33769-DB19-406C-833D-A803B6A72819}"/>
    <cellStyle name="Normal 2 27 2 7" xfId="51761" xr:uid="{E306A42A-E572-42B5-8096-F09700ABF539}"/>
    <cellStyle name="Normal 2 27 2_Rev &amp; Serv Trans (MXP)" xfId="38956" xr:uid="{8A0E4456-09F9-4E55-A424-686D902CEE60}"/>
    <cellStyle name="Normal 2 27 3" xfId="38957" xr:uid="{ABD40A61-3F85-4DFC-8735-5DB9BAADDE1A}"/>
    <cellStyle name="Normal 2 27 3 2" xfId="51767" xr:uid="{9888DA19-441C-41B7-9B11-EBC236F00AE4}"/>
    <cellStyle name="Normal 2 27 4" xfId="38958" xr:uid="{F0AE0206-08AC-47D7-AB66-F03E761ACA8C}"/>
    <cellStyle name="Normal 2 27 4 2" xfId="51768" xr:uid="{BA96562B-D7DD-4BD8-9D98-DDB4AE0CF2BF}"/>
    <cellStyle name="Normal 2 27 5" xfId="38959" xr:uid="{856A2EEC-6E43-4A04-8CA4-8BC3901C41A1}"/>
    <cellStyle name="Normal 2 27 5 2" xfId="51769" xr:uid="{0E2F4A92-F5FC-44E8-B715-510C597D623A}"/>
    <cellStyle name="Normal 2 27 6" xfId="38960" xr:uid="{116B4189-804B-43F1-AB61-8C33228F5757}"/>
    <cellStyle name="Normal 2 27 6 2" xfId="51770" xr:uid="{C2B6037C-B5B4-4E07-BFFF-2C24ADDE4B06}"/>
    <cellStyle name="Normal 2 27 7" xfId="38961" xr:uid="{7C88879B-64B5-4065-97C8-0F53D0897216}"/>
    <cellStyle name="Normal 2 27 7 2" xfId="51771" xr:uid="{BDE7CFF1-E43B-4281-9E47-5D94D07B028D}"/>
    <cellStyle name="Normal 2 27 8" xfId="38962" xr:uid="{4C3F5CFC-C99D-481C-A0B6-E22382AAAE3D}"/>
    <cellStyle name="Normal 2 27 8 2" xfId="51772" xr:uid="{D9B52660-0980-4BFC-B5A2-8BAF8597D20A}"/>
    <cellStyle name="Normal 2 27 9" xfId="51760" xr:uid="{42ECD3F4-3E2D-4EE1-91C2-951CBD7BB1F4}"/>
    <cellStyle name="Normal 2 27_Rev &amp; Serv Trans (MXP)" xfId="38963" xr:uid="{4D348060-854D-4DD1-BECF-CAFD6BC8B875}"/>
    <cellStyle name="Normal 2 28" xfId="50" xr:uid="{838DE2C5-A8B3-408F-8896-FAD1C334E7EA}"/>
    <cellStyle name="Normal 2 28 10" xfId="38964" xr:uid="{E6B56DA2-4B5B-47C3-8677-A04E48879A21}"/>
    <cellStyle name="Normal 2 28 2" xfId="38965" xr:uid="{8C1C858A-0995-459F-9A48-58E9D779CEAC}"/>
    <cellStyle name="Normal 2 28 2 2" xfId="38966" xr:uid="{25013068-424D-4CE1-9D18-FB3A5B442E58}"/>
    <cellStyle name="Normal 2 28 2 2 2" xfId="51775" xr:uid="{26AEE925-74DD-4618-9D1C-BB49662EB48D}"/>
    <cellStyle name="Normal 2 28 2 3" xfId="38967" xr:uid="{0134F089-F408-44E4-B3A0-5D95125921F5}"/>
    <cellStyle name="Normal 2 28 2 3 2" xfId="51776" xr:uid="{6C15610F-03C6-400B-B6C5-B923A288BDE2}"/>
    <cellStyle name="Normal 2 28 2 4" xfId="38968" xr:uid="{A014E4FF-84B8-440A-BCB5-D36BDDE3FA2B}"/>
    <cellStyle name="Normal 2 28 2 4 2" xfId="51777" xr:uid="{E395F468-ABBF-4656-91FD-2DA07C6A2B09}"/>
    <cellStyle name="Normal 2 28 2 5" xfId="38969" xr:uid="{4853AE7F-8BF1-41EF-ABB6-998630058892}"/>
    <cellStyle name="Normal 2 28 2 5 2" xfId="51778" xr:uid="{01212199-1CD3-458D-ABD5-B8C0B8785B8F}"/>
    <cellStyle name="Normal 2 28 2 6" xfId="38970" xr:uid="{2A490615-4299-45FF-A99C-C1625AD8CD06}"/>
    <cellStyle name="Normal 2 28 2 6 2" xfId="51779" xr:uid="{71ECBED8-C11D-4704-BC8C-3C10961D953E}"/>
    <cellStyle name="Normal 2 28 2 7" xfId="51774" xr:uid="{3B7379A6-704E-4316-9D97-E0B9E0EA3AA1}"/>
    <cellStyle name="Normal 2 28 2_Rev &amp; Serv Trans (MXP)" xfId="38971" xr:uid="{B55DF721-A956-4C29-BDEE-C38048077D3D}"/>
    <cellStyle name="Normal 2 28 3" xfId="38972" xr:uid="{0721BF43-F3A4-499B-B804-7C0ADAD104B9}"/>
    <cellStyle name="Normal 2 28 3 2" xfId="51780" xr:uid="{992D045D-CD2E-4B9A-B938-3D4094D271CA}"/>
    <cellStyle name="Normal 2 28 4" xfId="38973" xr:uid="{4A1EE65A-EAE8-471E-A01F-63208A4A963B}"/>
    <cellStyle name="Normal 2 28 4 2" xfId="51781" xr:uid="{AF7F7D29-0F00-4776-B8B3-EAC6F3B83CA0}"/>
    <cellStyle name="Normal 2 28 5" xfId="38974" xr:uid="{3235ADFB-01D4-4A33-906B-8ECC67CC95B2}"/>
    <cellStyle name="Normal 2 28 5 2" xfId="51782" xr:uid="{644B8DDC-2873-4482-9C41-49C816DF70CA}"/>
    <cellStyle name="Normal 2 28 6" xfId="38975" xr:uid="{F6E31540-3CAB-43D5-8EB3-ABE4A379E781}"/>
    <cellStyle name="Normal 2 28 6 2" xfId="51783" xr:uid="{FE1B9A55-95CB-4FCE-B273-9D3D8AE70340}"/>
    <cellStyle name="Normal 2 28 7" xfId="38976" xr:uid="{7AB28005-B18A-4D8E-8906-C9561B11A2B6}"/>
    <cellStyle name="Normal 2 28 7 2" xfId="51784" xr:uid="{7CF13DA4-81A8-4065-857A-B245675F4441}"/>
    <cellStyle name="Normal 2 28 8" xfId="38977" xr:uid="{5575F0B1-9648-4A77-B10C-16A27437ADAC}"/>
    <cellStyle name="Normal 2 28 8 2" xfId="51785" xr:uid="{4BA5DBEF-4DFE-41FE-863F-AE1FBFF9D71E}"/>
    <cellStyle name="Normal 2 28 9" xfId="51773" xr:uid="{B14ED870-671F-4791-A503-C25FE61E7B55}"/>
    <cellStyle name="Normal 2 28_Rev &amp; Serv Trans (MXP)" xfId="38978" xr:uid="{7B8E0290-B747-417F-99BA-F8CFC1FC46A7}"/>
    <cellStyle name="Normal 2 29" xfId="33732" xr:uid="{DD21EEC8-980C-4EDA-9ACF-C92530412A02}"/>
    <cellStyle name="Normal 2 29 2" xfId="38979" xr:uid="{15582DDE-12F5-4562-A28F-7C1BED4CF161}"/>
    <cellStyle name="Normal 2 29 2 2" xfId="38980" xr:uid="{705AA190-85DC-4900-A727-36E6ABAC8149}"/>
    <cellStyle name="Normal 2 29 2 2 2" xfId="51788" xr:uid="{9965F36D-F8FF-4272-87AB-A64F61897711}"/>
    <cellStyle name="Normal 2 29 2 3" xfId="38981" xr:uid="{79766359-BA27-46AF-9925-CA8BEC6B6E63}"/>
    <cellStyle name="Normal 2 29 2 3 2" xfId="51789" xr:uid="{CADFCAAF-5935-4133-A69C-CBD4560C53CA}"/>
    <cellStyle name="Normal 2 29 2 4" xfId="38982" xr:uid="{994358E5-C214-4C81-A779-361E76509FB2}"/>
    <cellStyle name="Normal 2 29 2 4 2" xfId="51790" xr:uid="{6E270F1D-4712-4484-9DFD-D208401FC849}"/>
    <cellStyle name="Normal 2 29 2 5" xfId="38983" xr:uid="{89E45F6E-CA97-43FE-8767-651D8BA751F7}"/>
    <cellStyle name="Normal 2 29 2 5 2" xfId="51791" xr:uid="{8690AB9B-5312-461F-B6F8-C37A4337DE95}"/>
    <cellStyle name="Normal 2 29 2 6" xfId="38984" xr:uid="{5D128689-0B7B-4E82-B92D-A8E4350B49A6}"/>
    <cellStyle name="Normal 2 29 2 6 2" xfId="51792" xr:uid="{2E583DC6-A105-47A3-9A32-D9163B8611A1}"/>
    <cellStyle name="Normal 2 29 2 7" xfId="51787" xr:uid="{D4B5B8F4-4FB2-4F9E-B8BD-EC129952FD13}"/>
    <cellStyle name="Normal 2 29 2_Rev &amp; Serv Trans (MXP)" xfId="38985" xr:uid="{A7CC83F7-4C27-478D-A5F9-2ABD96D254DB}"/>
    <cellStyle name="Normal 2 29 3" xfId="38986" xr:uid="{979A2587-1B59-4B5C-9453-13E6EB20FFBE}"/>
    <cellStyle name="Normal 2 29 3 2" xfId="51793" xr:uid="{36FA81D4-F133-4922-A165-65A9654315EC}"/>
    <cellStyle name="Normal 2 29 4" xfId="38987" xr:uid="{34577909-6E17-4871-AE2A-2268C63CA8B8}"/>
    <cellStyle name="Normal 2 29 4 2" xfId="51794" xr:uid="{7D29EA0D-F3C6-4B45-840C-8C02231C8BCE}"/>
    <cellStyle name="Normal 2 29 5" xfId="38988" xr:uid="{2FBAE705-1D5C-4414-ACF1-98D813AFF288}"/>
    <cellStyle name="Normal 2 29 5 2" xfId="51795" xr:uid="{D1DC1403-98F5-4147-9254-24CDF2EC1A2C}"/>
    <cellStyle name="Normal 2 29 6" xfId="38989" xr:uid="{26ACA692-A226-4A54-B539-A8E2611EF781}"/>
    <cellStyle name="Normal 2 29 6 2" xfId="51796" xr:uid="{3B98FE6E-AFE1-4CE7-A3B0-50EAF40480E9}"/>
    <cellStyle name="Normal 2 29 7" xfId="38990" xr:uid="{8019CE1F-76EE-4CC1-935B-E228FC828B5F}"/>
    <cellStyle name="Normal 2 29 7 2" xfId="51797" xr:uid="{0730BF25-B476-413B-971D-6F8AB67342A9}"/>
    <cellStyle name="Normal 2 29 8" xfId="38991" xr:uid="{5373D893-A907-450C-AAAE-CD6B43E5A82B}"/>
    <cellStyle name="Normal 2 29 8 2" xfId="51798" xr:uid="{2320B73D-45A8-42B5-96F0-F118DD8C8638}"/>
    <cellStyle name="Normal 2 29 9" xfId="51786" xr:uid="{34B747E8-128C-48B9-9F3C-3FE21E55F7F3}"/>
    <cellStyle name="Normal 2 29_Rev &amp; Serv Trans (MXP)" xfId="38992" xr:uid="{6F767F47-1E3C-40E1-8FDF-A3B1CD5CB093}"/>
    <cellStyle name="Normal 2 3" xfId="54" xr:uid="{8B0FCC5A-DBEF-4CD5-AF8A-D13FBC8DC8C3}"/>
    <cellStyle name="Normal 2 3 10" xfId="1713" xr:uid="{EEDC6DD0-3C7F-4DE4-B949-66176E575B78}"/>
    <cellStyle name="Normal 2 3 10 2" xfId="33484" xr:uid="{1B4210EE-3277-4692-A849-F1F8869350FA}"/>
    <cellStyle name="Normal 2 3 11" xfId="33287" xr:uid="{EC0707AB-A37A-49AA-901B-3780448FB727}"/>
    <cellStyle name="Normal 2 3 11 2" xfId="33483" xr:uid="{E50BCE7A-8E6D-464E-A513-13CF44C54ED3}"/>
    <cellStyle name="Normal 2 3 12" xfId="33672" xr:uid="{E10C58BA-6604-4A70-AD88-82A5C10A649B}"/>
    <cellStyle name="Normal 2 3 13" xfId="1712" xr:uid="{9AC476A7-F5A4-48FD-995F-99C008D11745}"/>
    <cellStyle name="Normal 2 3 14" xfId="34012" xr:uid="{E3B7DC4F-1E72-4B00-A849-31970160958A}"/>
    <cellStyle name="Normal 2 3 2" xfId="1714" xr:uid="{C1C5C7D4-2C0E-4B9B-AF5F-98DE8D80D401}"/>
    <cellStyle name="Normal 2 3 2 2" xfId="1715" xr:uid="{6AFCCB2D-950D-4C35-8F86-1465B23F8047}"/>
    <cellStyle name="Normal 2 3 2 2 2" xfId="1716" xr:uid="{C0D3DB03-10DC-4BF2-A2B6-8E04F14FC819}"/>
    <cellStyle name="Normal 2 3 2 2 2 2" xfId="33487" xr:uid="{85419931-3F32-4B30-A752-A4A69398B1B1}"/>
    <cellStyle name="Normal 2 3 2 2 3" xfId="33486" xr:uid="{3EE149AB-FF76-4AFD-8B84-D70A32FD9D6A}"/>
    <cellStyle name="Normal 2 3 2 2 4" xfId="51800" xr:uid="{EF246939-1DC4-4867-81EF-7074F941DF55}"/>
    <cellStyle name="Normal 2 3 2 3" xfId="1717" xr:uid="{DE02E55D-1166-4093-A2A7-2A0F2153B976}"/>
    <cellStyle name="Normal 2 3 2 3 2" xfId="33488" xr:uid="{D921745F-0D06-46F9-A349-7A30F3F4E2C1}"/>
    <cellStyle name="Normal 2 3 2 4" xfId="1718" xr:uid="{38B4D191-37F7-4ACB-B6CB-537B41A184CE}"/>
    <cellStyle name="Normal 2 3 2 4 2" xfId="33489" xr:uid="{F2A0D367-0902-4991-AB6D-50676266E8B2}"/>
    <cellStyle name="Normal 2 3 2 5" xfId="1719" xr:uid="{EFF187DC-6956-4AE2-9460-FEE78AD2B4B8}"/>
    <cellStyle name="Normal 2 3 2 5 2" xfId="33490" xr:uid="{26632FF9-781A-40E2-8E00-BEEA63804D3D}"/>
    <cellStyle name="Normal 2 3 2 6" xfId="33485" xr:uid="{E35C64BE-DE7C-445C-96FF-5F92BA7C22FF}"/>
    <cellStyle name="Normal 2 3 2 7" xfId="33768" xr:uid="{C34FF546-0738-4A1D-B481-0458FADC7D15}"/>
    <cellStyle name="Normal 2 3 3" xfId="1720" xr:uid="{451F4684-B29B-407B-A945-42DB6B37CA09}"/>
    <cellStyle name="Normal 2 3 3 2" xfId="1721" xr:uid="{540A6349-8DCB-4627-B8DA-BDCE9C04B4F6}"/>
    <cellStyle name="Normal 2 3 3 2 2" xfId="33492" xr:uid="{5D9D8375-653E-4454-B42E-08C5E502ED65}"/>
    <cellStyle name="Normal 2 3 3 2 3" xfId="51801" xr:uid="{CF3D0D36-895E-47C6-80B2-A2908722ADFF}"/>
    <cellStyle name="Normal 2 3 3 3" xfId="33491" xr:uid="{916C4455-2025-4687-BC3D-8904F9FDB59F}"/>
    <cellStyle name="Normal 2 3 3 4" xfId="38994" xr:uid="{5FC1426A-96DC-4959-B3A2-9FAAAB2011EE}"/>
    <cellStyle name="Normal 2 3 4" xfId="1722" xr:uid="{5C0A0ECD-B012-4656-A38C-7B756910E13E}"/>
    <cellStyle name="Normal 2 3 4 2" xfId="1723" xr:uid="{FECD12F9-C111-42D3-AF07-78979284BC00}"/>
    <cellStyle name="Normal 2 3 4 2 2" xfId="33494" xr:uid="{A3A81E73-1033-4DD6-B935-D92A228327ED}"/>
    <cellStyle name="Normal 2 3 4 2 3" xfId="51802" xr:uid="{BBF77A8E-7797-40BB-9BCD-664B8DCA176F}"/>
    <cellStyle name="Normal 2 3 4 3" xfId="33493" xr:uid="{2CE1D661-4291-43D1-8D30-B6B9FDAD3B16}"/>
    <cellStyle name="Normal 2 3 4 4" xfId="38995" xr:uid="{DDDB8785-E46A-40B6-93F1-827CECE8497B}"/>
    <cellStyle name="Normal 2 3 5" xfId="1724" xr:uid="{51FBBCDF-FED5-415A-A643-3E83BC9A3501}"/>
    <cellStyle name="Normal 2 3 5 2" xfId="19395" xr:uid="{EF29EB74-F082-45AA-B1BA-9F7754D64857}"/>
    <cellStyle name="Normal 2 3 5 2 2" xfId="51799" xr:uid="{5C651467-E7EC-4B82-A968-7B3CA1014886}"/>
    <cellStyle name="Normal 2 3 5 3" xfId="38993" xr:uid="{E5F0F39D-085E-4941-B8F7-0D0668E10FE4}"/>
    <cellStyle name="Normal 2 3 6" xfId="1725" xr:uid="{061C610A-29AA-426F-A102-47693CB3B5EF}"/>
    <cellStyle name="Normal 2 3 6 2" xfId="19396" xr:uid="{62B951B8-A6BA-4220-A33F-968EBE8B16BA}"/>
    <cellStyle name="Normal 2 3 7" xfId="1726" xr:uid="{B2666489-EB0F-46CC-9531-9FBDD377509C}"/>
    <cellStyle name="Normal 2 3 7 2" xfId="19397" xr:uid="{A981C682-A8B3-44D1-B481-DEEF0B30C9A7}"/>
    <cellStyle name="Normal 2 3 8" xfId="1727" xr:uid="{99D3DC6F-CC96-4EF7-8D9D-F3D27D3D54A1}"/>
    <cellStyle name="Normal 2 3 8 2" xfId="19398" xr:uid="{F54A3279-3179-45BD-B034-54402CE64B4A}"/>
    <cellStyle name="Normal 2 3 9" xfId="1728" xr:uid="{F3BC5223-77EA-485D-8C76-CE0EC3A50CAA}"/>
    <cellStyle name="Normal 2 3 9 2" xfId="19399" xr:uid="{077B1C18-2A85-4E0E-9F20-0A58319585E9}"/>
    <cellStyle name="Normal 2 30" xfId="38996" xr:uid="{4DC0F8C8-E802-4530-97D2-C3B29C2271FB}"/>
    <cellStyle name="Normal 2 30 2" xfId="38997" xr:uid="{76717783-5D0A-497F-9FD7-50ACF9FBDF3F}"/>
    <cellStyle name="Normal 2 30 2 2" xfId="38998" xr:uid="{BF4007BE-FDD3-4822-83FD-71A36D2C755B}"/>
    <cellStyle name="Normal 2 30 2 2 2" xfId="51805" xr:uid="{CB5261E3-F359-4C06-8574-055CB313FF3C}"/>
    <cellStyle name="Normal 2 30 2 3" xfId="38999" xr:uid="{C4547BCA-AD32-4052-AFFB-6A630251F3ED}"/>
    <cellStyle name="Normal 2 30 2 3 2" xfId="51806" xr:uid="{F7E2CA93-A084-4D95-8B32-C8394B6AD207}"/>
    <cellStyle name="Normal 2 30 2 4" xfId="39000" xr:uid="{C537AEE3-D1C8-4DEC-94FE-9FB5365149A5}"/>
    <cellStyle name="Normal 2 30 2 4 2" xfId="51807" xr:uid="{43960645-4061-465F-A4F5-02310549C139}"/>
    <cellStyle name="Normal 2 30 2 5" xfId="39001" xr:uid="{0B46C598-689C-45E5-9BC1-80BFC7AD9526}"/>
    <cellStyle name="Normal 2 30 2 5 2" xfId="51808" xr:uid="{4D1FB792-1E5B-4212-AC5B-389B2B26B588}"/>
    <cellStyle name="Normal 2 30 2 6" xfId="39002" xr:uid="{AAB0FA52-9085-405D-8426-049A40425745}"/>
    <cellStyle name="Normal 2 30 2 6 2" xfId="51809" xr:uid="{D3FEEA2A-6999-4D74-B397-4778D7BB6CA4}"/>
    <cellStyle name="Normal 2 30 2 7" xfId="51804" xr:uid="{F7F1D17C-8938-49FC-83FE-3650B97E019C}"/>
    <cellStyle name="Normal 2 30 2_Rev &amp; Serv Trans (MXP)" xfId="39003" xr:uid="{51FD12E1-4C17-46C4-A418-C0BEB94F6D06}"/>
    <cellStyle name="Normal 2 30 3" xfId="39004" xr:uid="{9B0AC522-4330-46B7-B45D-69FDD0F93EC3}"/>
    <cellStyle name="Normal 2 30 3 2" xfId="51810" xr:uid="{8731E1C3-A4BC-46B3-9363-C5E99C7B4911}"/>
    <cellStyle name="Normal 2 30 4" xfId="39005" xr:uid="{AAF075DA-F508-4515-8EA7-9955F639F39A}"/>
    <cellStyle name="Normal 2 30 4 2" xfId="51811" xr:uid="{BAFAE5AC-E3DE-48EC-8D66-C5A9A98BCA50}"/>
    <cellStyle name="Normal 2 30 5" xfId="39006" xr:uid="{E4B67DC2-F906-4373-A0C9-9585D4C58485}"/>
    <cellStyle name="Normal 2 30 5 2" xfId="51812" xr:uid="{AAE53591-CFF0-489D-B93A-DFD43604A6F4}"/>
    <cellStyle name="Normal 2 30 6" xfId="39007" xr:uid="{6E6FF48B-F708-4947-B0E6-B8201AC95D65}"/>
    <cellStyle name="Normal 2 30 6 2" xfId="51813" xr:uid="{CEB451FF-455A-4203-A112-31B95256F70E}"/>
    <cellStyle name="Normal 2 30 7" xfId="39008" xr:uid="{2E9C578B-9633-44A4-BF9C-80DC7608B8B4}"/>
    <cellStyle name="Normal 2 30 7 2" xfId="51814" xr:uid="{CEC05A60-0D6C-4AD4-85D5-B6252572F6DC}"/>
    <cellStyle name="Normal 2 30 8" xfId="39009" xr:uid="{60BA5F86-AA8B-413E-8414-D5B74B6116BB}"/>
    <cellStyle name="Normal 2 30 8 2" xfId="51815" xr:uid="{8E23432B-6B8C-4960-A337-F7DAE6CEE8F7}"/>
    <cellStyle name="Normal 2 30 9" xfId="51803" xr:uid="{EEBB6563-AF08-44D9-8138-B2AB729C9893}"/>
    <cellStyle name="Normal 2 30_Rev &amp; Serv Trans (MXP)" xfId="39010" xr:uid="{DE4FB4F8-7220-4B0C-A43B-6D2D49D05243}"/>
    <cellStyle name="Normal 2 31" xfId="39011" xr:uid="{7AA75997-CA22-4CF3-B336-A5BA890D5815}"/>
    <cellStyle name="Normal 2 31 2" xfId="39012" xr:uid="{0FA57B7A-9132-42C1-B329-FD0799D2C590}"/>
    <cellStyle name="Normal 2 31 2 2" xfId="39013" xr:uid="{444ECD8E-96E0-45E8-B820-F15E182E34C7}"/>
    <cellStyle name="Normal 2 31 2 2 2" xfId="51818" xr:uid="{69845BBC-00C9-4123-8F6D-54A558CC7097}"/>
    <cellStyle name="Normal 2 31 2 3" xfId="39014" xr:uid="{162A4A9A-CE32-4C39-AA42-B0C17CDFE886}"/>
    <cellStyle name="Normal 2 31 2 3 2" xfId="51819" xr:uid="{F1420BC5-D7B7-40C7-819A-B99859E3051F}"/>
    <cellStyle name="Normal 2 31 2 4" xfId="39015" xr:uid="{6A17894C-3B37-4F59-9253-957FE86813C8}"/>
    <cellStyle name="Normal 2 31 2 4 2" xfId="51820" xr:uid="{2293EC78-CE3D-411B-A11B-AC21CD522D1F}"/>
    <cellStyle name="Normal 2 31 2 5" xfId="39016" xr:uid="{70084F52-EF00-4ECD-B499-31B57A8E08B9}"/>
    <cellStyle name="Normal 2 31 2 5 2" xfId="51821" xr:uid="{F0B8AB97-839C-4319-B844-B24EC407BBC3}"/>
    <cellStyle name="Normal 2 31 2 6" xfId="39017" xr:uid="{7E20D5AC-309B-47BD-830C-4F6D78574F9A}"/>
    <cellStyle name="Normal 2 31 2 6 2" xfId="51822" xr:uid="{C41B14AC-CB8E-46FB-80D7-2CB0C01A2DC5}"/>
    <cellStyle name="Normal 2 31 2 7" xfId="51817" xr:uid="{27490683-3F55-46AA-837F-4BFFA2235906}"/>
    <cellStyle name="Normal 2 31 2_Rev &amp; Serv Trans (MXP)" xfId="39018" xr:uid="{BC6E0B49-BDBF-4A64-A8D0-78F0FE9D63AF}"/>
    <cellStyle name="Normal 2 31 3" xfId="39019" xr:uid="{0A35643A-A3A7-4049-8DC0-9FA83EF6F241}"/>
    <cellStyle name="Normal 2 31 3 2" xfId="51823" xr:uid="{6F6E6D6D-42C0-425F-A524-07A35BFB9D83}"/>
    <cellStyle name="Normal 2 31 4" xfId="39020" xr:uid="{AAF6929B-9B5E-4E09-8994-035B758657BD}"/>
    <cellStyle name="Normal 2 31 4 2" xfId="51824" xr:uid="{5759C56D-7950-4CC2-83E2-E951C60B89D1}"/>
    <cellStyle name="Normal 2 31 5" xfId="39021" xr:uid="{82C2E69C-7CE9-41EA-B579-1E547B2BF71E}"/>
    <cellStyle name="Normal 2 31 5 2" xfId="51825" xr:uid="{3A6A94E1-36C8-4143-B819-1D8EFBD35A6D}"/>
    <cellStyle name="Normal 2 31 6" xfId="39022" xr:uid="{F7967360-7E7B-4B28-810E-7C073D380B95}"/>
    <cellStyle name="Normal 2 31 6 2" xfId="51826" xr:uid="{83544444-9387-4EEE-BFEC-039615ED275B}"/>
    <cellStyle name="Normal 2 31 7" xfId="39023" xr:uid="{9CA9FA1D-ED56-4739-9DAC-0FA74B9FAED1}"/>
    <cellStyle name="Normal 2 31 7 2" xfId="51827" xr:uid="{A326EF42-8E1F-4942-BA75-7329FF5016BF}"/>
    <cellStyle name="Normal 2 31 8" xfId="39024" xr:uid="{F071EBB0-AA3B-4215-997B-7F1CF134C972}"/>
    <cellStyle name="Normal 2 31 8 2" xfId="51828" xr:uid="{1DB0CA2B-6321-4681-B4BC-B2A22F0F38E1}"/>
    <cellStyle name="Normal 2 31 9" xfId="51816" xr:uid="{CFB42AD3-42A7-4526-B283-7C6C501B979A}"/>
    <cellStyle name="Normal 2 31_Rev &amp; Serv Trans (MXP)" xfId="39025" xr:uid="{CA4625F6-F6F0-4221-B893-9C5D62420C25}"/>
    <cellStyle name="Normal 2 32" xfId="39026" xr:uid="{083F2A53-5C21-4834-BEE3-168AEB11A5DD}"/>
    <cellStyle name="Normal 2 32 10" xfId="39027" xr:uid="{A7F8A3A2-E94D-41FA-92BE-8169A279BED1}"/>
    <cellStyle name="Normal 2 32 10 2" xfId="51830" xr:uid="{D99DA2CF-C399-4BE2-B46C-8F6583A29AEE}"/>
    <cellStyle name="Normal 2 32 11" xfId="39028" xr:uid="{8B4A34D3-AC16-4871-9AB4-3297F2582ADB}"/>
    <cellStyle name="Normal 2 32 11 2" xfId="51831" xr:uid="{A8BA50CF-146E-4961-8463-6394EE386E44}"/>
    <cellStyle name="Normal 2 32 12" xfId="39029" xr:uid="{FB64D4E3-B30B-47ED-9A6E-6CE58BEE4858}"/>
    <cellStyle name="Normal 2 32 12 2" xfId="51832" xr:uid="{DB004CF8-275A-40FE-B94C-FD1F9CF17AA1}"/>
    <cellStyle name="Normal 2 32 13" xfId="39030" xr:uid="{5EB17919-6B81-4741-8404-90437F27F438}"/>
    <cellStyle name="Normal 2 32 13 2" xfId="51833" xr:uid="{C5001AAA-29C2-4AB9-9688-80DE5C748BE8}"/>
    <cellStyle name="Normal 2 32 14" xfId="39031" xr:uid="{BC0EFD4A-BD44-44FA-971D-6B1B29ED6544}"/>
    <cellStyle name="Normal 2 32 14 2" xfId="51834" xr:uid="{A29B9B37-9D7D-4B3E-860D-0CDC510036E0}"/>
    <cellStyle name="Normal 2 32 15" xfId="39032" xr:uid="{DD044EF2-AE8B-49C3-BF33-FDE5491175EA}"/>
    <cellStyle name="Normal 2 32 15 2" xfId="51835" xr:uid="{65B67C6B-E77C-4F91-AC29-F93B3BD35C58}"/>
    <cellStyle name="Normal 2 32 16" xfId="39033" xr:uid="{7E69F639-C364-4AB8-95DE-0B494D63B727}"/>
    <cellStyle name="Normal 2 32 16 2" xfId="51836" xr:uid="{8236123B-FAEC-4762-A4D4-8F18E9D4817D}"/>
    <cellStyle name="Normal 2 32 17" xfId="39034" xr:uid="{62059377-79DC-4EA1-B259-EC4E050C8A9A}"/>
    <cellStyle name="Normal 2 32 17 2" xfId="51837" xr:uid="{F115F9B3-CBA9-4D77-AD4C-574F21D099AB}"/>
    <cellStyle name="Normal 2 32 18" xfId="39035" xr:uid="{5E796776-7664-4266-AE9A-1A74856342F9}"/>
    <cellStyle name="Normal 2 32 18 2" xfId="51838" xr:uid="{97502EA7-B251-4876-A011-E8F2A4A8FAD1}"/>
    <cellStyle name="Normal 2 32 19" xfId="39036" xr:uid="{721F8CC6-9CEF-48F2-8D5E-1147A96DF86B}"/>
    <cellStyle name="Normal 2 32 19 2" xfId="51839" xr:uid="{A6D6FED5-E051-4235-9C2A-F1BFB12EA114}"/>
    <cellStyle name="Normal 2 32 2" xfId="39037" xr:uid="{A47F68F1-8A26-4A23-8680-F0933A112D4A}"/>
    <cellStyle name="Normal 2 32 2 10" xfId="39038" xr:uid="{BA7ED768-F878-4125-BB87-C6F963180B71}"/>
    <cellStyle name="Normal 2 32 2 10 2" xfId="51841" xr:uid="{5DF4B242-F7C3-4EF4-8388-F803C71D8577}"/>
    <cellStyle name="Normal 2 32 2 11" xfId="39039" xr:uid="{CBE9D484-6126-43EC-83CC-285E781C67CE}"/>
    <cellStyle name="Normal 2 32 2 11 2" xfId="51842" xr:uid="{A5DDA0F0-35E1-4BE0-8517-9FF3100FC460}"/>
    <cellStyle name="Normal 2 32 2 12" xfId="39040" xr:uid="{A31665E3-F67B-4186-A056-CF0FB939FA62}"/>
    <cellStyle name="Normal 2 32 2 12 2" xfId="51843" xr:uid="{A2D77CFF-6F7D-4540-BA0D-96F64E6E451E}"/>
    <cellStyle name="Normal 2 32 2 13" xfId="39041" xr:uid="{33A702FA-1E77-456A-A1F4-F69EA2F74F5C}"/>
    <cellStyle name="Normal 2 32 2 13 2" xfId="51844" xr:uid="{2153AE19-1B59-4A4B-86A2-A397E02D1812}"/>
    <cellStyle name="Normal 2 32 2 14" xfId="39042" xr:uid="{92716237-0691-4BCA-AC88-728751CA2BEC}"/>
    <cellStyle name="Normal 2 32 2 14 2" xfId="51845" xr:uid="{FFD4A591-0517-4667-AE30-6EECB0EB5B2E}"/>
    <cellStyle name="Normal 2 32 2 15" xfId="39043" xr:uid="{47F91C10-0022-4BEE-A78F-4BE222A28A43}"/>
    <cellStyle name="Normal 2 32 2 15 2" xfId="51846" xr:uid="{B40A601D-F27F-4C50-97E2-84B0BE45F45A}"/>
    <cellStyle name="Normal 2 32 2 16" xfId="39044" xr:uid="{776A1BDF-0681-4ADC-82AC-1A06ED50F2F3}"/>
    <cellStyle name="Normal 2 32 2 16 2" xfId="51847" xr:uid="{30F3746F-F19A-443A-BA22-82D66FA94412}"/>
    <cellStyle name="Normal 2 32 2 17" xfId="39045" xr:uid="{A4DBEF9F-E6C8-4E16-B204-FB4FFB7FC286}"/>
    <cellStyle name="Normal 2 32 2 17 2" xfId="51848" xr:uid="{04A2C97D-A4C5-4E10-9C48-67C767006E08}"/>
    <cellStyle name="Normal 2 32 2 18" xfId="51840" xr:uid="{688D6CE5-1098-4DD4-957A-80E3F7A51CF5}"/>
    <cellStyle name="Normal 2 32 2 2" xfId="39046" xr:uid="{334C4940-A97C-4F6A-9FE9-FE6ED677A5EB}"/>
    <cellStyle name="Normal 2 32 2 2 2" xfId="51849" xr:uid="{8900F26C-ECB8-451D-BA1A-2235B2BFD17C}"/>
    <cellStyle name="Normal 2 32 2 3" xfId="39047" xr:uid="{DB9BAEA2-2B13-4FE5-9A93-B9294A78B955}"/>
    <cellStyle name="Normal 2 32 2 3 2" xfId="51850" xr:uid="{26FE0089-71BF-4255-9799-27B5BF9C2E12}"/>
    <cellStyle name="Normal 2 32 2 4" xfId="39048" xr:uid="{9998009F-603E-42F4-8F0E-681A4FC229C8}"/>
    <cellStyle name="Normal 2 32 2 4 2" xfId="51851" xr:uid="{9EB33593-4744-4124-86B6-644569B04547}"/>
    <cellStyle name="Normal 2 32 2 5" xfId="39049" xr:uid="{B93CF065-B445-42A1-93D3-5A4E3E6D3295}"/>
    <cellStyle name="Normal 2 32 2 5 2" xfId="51852" xr:uid="{25BCA4E4-2913-49CE-AB74-D01BDC091224}"/>
    <cellStyle name="Normal 2 32 2 6" xfId="39050" xr:uid="{D78B9C4B-3387-4A13-9E3B-B153BE1E4659}"/>
    <cellStyle name="Normal 2 32 2 6 2" xfId="51853" xr:uid="{21C1B524-3589-41A4-8B2B-0232F6A2BFC3}"/>
    <cellStyle name="Normal 2 32 2 7" xfId="39051" xr:uid="{37300F16-1697-4364-939A-327ABA098301}"/>
    <cellStyle name="Normal 2 32 2 7 2" xfId="51854" xr:uid="{90298B5E-09A2-436B-9E27-082F3D2116DA}"/>
    <cellStyle name="Normal 2 32 2 8" xfId="39052" xr:uid="{29428BD6-75EE-49ED-8FE4-E86FE11F39A6}"/>
    <cellStyle name="Normal 2 32 2 8 2" xfId="51855" xr:uid="{4460A2AD-D798-445D-A791-0225D811C329}"/>
    <cellStyle name="Normal 2 32 2 9" xfId="39053" xr:uid="{771648F2-47D9-44F6-99C2-929D7742C926}"/>
    <cellStyle name="Normal 2 32 2 9 2" xfId="51856" xr:uid="{6529BD68-32BE-4460-86A5-6A2A58FD1116}"/>
    <cellStyle name="Normal 2 32 2_Rev &amp; Serv Trans (MXP)" xfId="39054" xr:uid="{2BDBB9C0-93D4-476D-8E8B-470615F60768}"/>
    <cellStyle name="Normal 2 32 20" xfId="39055" xr:uid="{C5B8AA13-EED8-4EFC-96F8-D138E6B8B72D}"/>
    <cellStyle name="Normal 2 32 20 2" xfId="51857" xr:uid="{3FFB3B8A-2AEF-4626-B702-12339CE47641}"/>
    <cellStyle name="Normal 2 32 21" xfId="39056" xr:uid="{79D9A087-DFA5-4E5F-B800-73A88B3F20BC}"/>
    <cellStyle name="Normal 2 32 21 2" xfId="51858" xr:uid="{4073584B-08D2-4725-8373-F272E9B73FBB}"/>
    <cellStyle name="Normal 2 32 22" xfId="39057" xr:uid="{BE420BC9-192E-4CA9-BDDA-54B4B36A838A}"/>
    <cellStyle name="Normal 2 32 22 2" xfId="51859" xr:uid="{ABAEB4E4-B000-413C-BE69-287F3D5183B2}"/>
    <cellStyle name="Normal 2 32 23" xfId="39058" xr:uid="{FB9B57D9-673E-4EC2-ACBE-A68B331DCB55}"/>
    <cellStyle name="Normal 2 32 23 2" xfId="51860" xr:uid="{0F25A71D-7978-4952-9622-8ACB5FA973C4}"/>
    <cellStyle name="Normal 2 32 24" xfId="39059" xr:uid="{E1BFCDE1-4ECB-4FEF-AE21-400FFB767B4A}"/>
    <cellStyle name="Normal 2 32 24 2" xfId="51861" xr:uid="{FF80BB11-43B4-49A0-9C0E-355AE3242197}"/>
    <cellStyle name="Normal 2 32 25" xfId="39060" xr:uid="{A21DB4A1-E3E2-4451-9A02-1EBA225D6CC4}"/>
    <cellStyle name="Normal 2 32 25 2" xfId="51862" xr:uid="{CBC8C5EC-62BE-43D2-AF45-312338B431EB}"/>
    <cellStyle name="Normal 2 32 26" xfId="39061" xr:uid="{964804BC-947C-43BC-A4C4-3BDEF5D89A03}"/>
    <cellStyle name="Normal 2 32 26 2" xfId="51863" xr:uid="{BE206721-AF1F-4336-BD3F-1F7967CE526D}"/>
    <cellStyle name="Normal 2 32 27" xfId="39062" xr:uid="{E0F79B3D-05BC-46D0-B984-FDDA413EA735}"/>
    <cellStyle name="Normal 2 32 27 2" xfId="51864" xr:uid="{6B3C0690-702F-49F0-B4E1-ED0B75616783}"/>
    <cellStyle name="Normal 2 32 28" xfId="39063" xr:uid="{1142C85C-43D2-4DF5-BFB5-7CE61BD0CDA6}"/>
    <cellStyle name="Normal 2 32 28 2" xfId="51865" xr:uid="{CB4E9EEF-CFB5-4040-9C1F-5909D15AF2B4}"/>
    <cellStyle name="Normal 2 32 29" xfId="39064" xr:uid="{D5DD21FD-1E2B-4912-8D68-EA6AFCFA7D71}"/>
    <cellStyle name="Normal 2 32 29 2" xfId="51866" xr:uid="{C4618679-E3B0-4FEE-B6E5-0DAF53535C20}"/>
    <cellStyle name="Normal 2 32 3" xfId="39065" xr:uid="{790A074E-4E58-401C-B5AF-1A294B2F8FD3}"/>
    <cellStyle name="Normal 2 32 3 10" xfId="39066" xr:uid="{E642176A-10AC-4F75-BAA2-4D7A66915B40}"/>
    <cellStyle name="Normal 2 32 3 10 2" xfId="51868" xr:uid="{70EEDD52-7397-4CB4-9F72-7F10EB10BA05}"/>
    <cellStyle name="Normal 2 32 3 11" xfId="39067" xr:uid="{4F23BEA4-CDEF-4CB5-A9C5-F2DCF3C98782}"/>
    <cellStyle name="Normal 2 32 3 11 2" xfId="51869" xr:uid="{05B93631-6EDA-492E-91A3-FD9000CDCDD1}"/>
    <cellStyle name="Normal 2 32 3 12" xfId="39068" xr:uid="{27DCA2F9-FF9A-49AD-8EB5-FB4B45BB6CCE}"/>
    <cellStyle name="Normal 2 32 3 12 2" xfId="51870" xr:uid="{86707E19-8985-431A-9A19-08C4C5D50651}"/>
    <cellStyle name="Normal 2 32 3 13" xfId="39069" xr:uid="{C53BD903-45EB-422D-9DC9-91616C0BCAC9}"/>
    <cellStyle name="Normal 2 32 3 13 2" xfId="51871" xr:uid="{7EA531E8-9B4B-499E-9EB1-3C892E418698}"/>
    <cellStyle name="Normal 2 32 3 14" xfId="39070" xr:uid="{19E55AD3-8422-467F-958F-C37505739956}"/>
    <cellStyle name="Normal 2 32 3 14 2" xfId="51872" xr:uid="{B00A8759-4E95-42CF-A480-CAEB2BB4A88D}"/>
    <cellStyle name="Normal 2 32 3 15" xfId="39071" xr:uid="{3D41C728-63A2-443A-BA52-20BCB428A153}"/>
    <cellStyle name="Normal 2 32 3 15 2" xfId="51873" xr:uid="{77F2486C-98FF-4390-B188-D6439D2E0DAC}"/>
    <cellStyle name="Normal 2 32 3 16" xfId="39072" xr:uid="{D4A54343-3B6D-4DDE-B740-CD4E1EC8778B}"/>
    <cellStyle name="Normal 2 32 3 16 2" xfId="51874" xr:uid="{3BB0784C-AE00-4E12-A084-9C3F2B918DAB}"/>
    <cellStyle name="Normal 2 32 3 17" xfId="39073" xr:uid="{18FD67A5-85C7-41BD-B85D-A79BC8850902}"/>
    <cellStyle name="Normal 2 32 3 17 2" xfId="51875" xr:uid="{43893FC9-BAE5-46F2-9149-3A64D16B03F0}"/>
    <cellStyle name="Normal 2 32 3 18" xfId="51867" xr:uid="{C8B87DC1-2C50-451D-A90D-62AEA46A6D07}"/>
    <cellStyle name="Normal 2 32 3 2" xfId="39074" xr:uid="{062685FA-7AEB-4475-A6D0-CBE41A0078BF}"/>
    <cellStyle name="Normal 2 32 3 2 2" xfId="51876" xr:uid="{4165A3A2-10DD-414C-925C-C0750BBD74B5}"/>
    <cellStyle name="Normal 2 32 3 3" xfId="39075" xr:uid="{A93BAC49-F35F-4D00-8B08-1B627EFC658E}"/>
    <cellStyle name="Normal 2 32 3 3 2" xfId="51877" xr:uid="{55103039-F7FE-4F2A-92CE-87801767C58C}"/>
    <cellStyle name="Normal 2 32 3 4" xfId="39076" xr:uid="{16ABBDFC-D17D-4452-BEB0-994C3781B2CA}"/>
    <cellStyle name="Normal 2 32 3 4 2" xfId="51878" xr:uid="{931E27E2-7F4F-432A-AFFD-2693BC3CC8BB}"/>
    <cellStyle name="Normal 2 32 3 5" xfId="39077" xr:uid="{9A1EF3C9-99BB-4641-A7DD-37AE3A410E89}"/>
    <cellStyle name="Normal 2 32 3 5 2" xfId="51879" xr:uid="{36F264C2-96CE-4CC7-8713-E6D51ABBB47D}"/>
    <cellStyle name="Normal 2 32 3 6" xfId="39078" xr:uid="{8269CF63-46E9-482E-BCFE-5643214EAF8C}"/>
    <cellStyle name="Normal 2 32 3 6 2" xfId="51880" xr:uid="{2F2A0CBC-0B8A-493C-9ECA-DF6BA0835DE2}"/>
    <cellStyle name="Normal 2 32 3 7" xfId="39079" xr:uid="{6C1F9238-D6B2-4B6D-ADA6-FE36F325578A}"/>
    <cellStyle name="Normal 2 32 3 7 2" xfId="51881" xr:uid="{98BD31E6-0B0B-4EC3-A013-B50AEE21D86C}"/>
    <cellStyle name="Normal 2 32 3 8" xfId="39080" xr:uid="{10D9BF0D-6B6F-44C2-9CDF-597240D2AA9D}"/>
    <cellStyle name="Normal 2 32 3 8 2" xfId="51882" xr:uid="{0DD730FA-DD15-47CC-8FBF-1839449008D0}"/>
    <cellStyle name="Normal 2 32 3 9" xfId="39081" xr:uid="{6C280414-428D-4CBE-960D-F6ABBECAE964}"/>
    <cellStyle name="Normal 2 32 3 9 2" xfId="51883" xr:uid="{8DD8B7FD-E3D1-4C59-9397-620AE19213B2}"/>
    <cellStyle name="Normal 2 32 30" xfId="39082" xr:uid="{5771B22F-FDB6-47FA-873D-C621F205126D}"/>
    <cellStyle name="Normal 2 32 30 2" xfId="51884" xr:uid="{970C45C2-16DD-4291-9BDF-C0A21411D462}"/>
    <cellStyle name="Normal 2 32 31" xfId="39083" xr:uid="{40278B90-439B-42C0-B637-CF735AA8CE39}"/>
    <cellStyle name="Normal 2 32 31 2" xfId="51885" xr:uid="{ABCD0569-6FB1-42D6-B0FE-77BE218E96F3}"/>
    <cellStyle name="Normal 2 32 32" xfId="39084" xr:uid="{13503123-58C4-4D3B-A89D-7334289B14D5}"/>
    <cellStyle name="Normal 2 32 32 2" xfId="51886" xr:uid="{4E78C2A6-C353-4E5E-A5CB-21F38DFA28F3}"/>
    <cellStyle name="Normal 2 32 33" xfId="51829" xr:uid="{911A3560-6F67-4487-A00E-94A4DF989D31}"/>
    <cellStyle name="Normal 2 32 4" xfId="39085" xr:uid="{77E1974D-D0BB-498F-930C-A5ACD02A696B}"/>
    <cellStyle name="Normal 2 32 4 10" xfId="39086" xr:uid="{C4665E9D-3D51-4B14-A620-148834727B05}"/>
    <cellStyle name="Normal 2 32 4 10 2" xfId="51888" xr:uid="{441200CB-10A3-4706-B83E-C6778DA05A14}"/>
    <cellStyle name="Normal 2 32 4 11" xfId="39087" xr:uid="{C5518E9C-FF5F-41E7-9D53-6EBE6AA6E91C}"/>
    <cellStyle name="Normal 2 32 4 11 2" xfId="51889" xr:uid="{C150D376-261B-49D9-9E8C-7BD1060E5440}"/>
    <cellStyle name="Normal 2 32 4 12" xfId="39088" xr:uid="{BCF9E29F-9E66-4595-B65C-6E18655C121A}"/>
    <cellStyle name="Normal 2 32 4 12 2" xfId="51890" xr:uid="{7B7B84C8-8D66-46CA-8681-50F205C89493}"/>
    <cellStyle name="Normal 2 32 4 13" xfId="39089" xr:uid="{445FC967-E345-45AD-926F-4FEF2E6DEF70}"/>
    <cellStyle name="Normal 2 32 4 13 2" xfId="51891" xr:uid="{E3E3CB9B-0D26-4CA5-A2FC-06D37101A7F7}"/>
    <cellStyle name="Normal 2 32 4 14" xfId="39090" xr:uid="{C12D62D2-DEBF-4016-B78E-18DA4A376E42}"/>
    <cellStyle name="Normal 2 32 4 14 2" xfId="51892" xr:uid="{81F1CE00-A2F0-45E1-A44E-AF190DEFF971}"/>
    <cellStyle name="Normal 2 32 4 15" xfId="39091" xr:uid="{1C0BC14F-5145-46DF-BF04-8899A738036C}"/>
    <cellStyle name="Normal 2 32 4 15 2" xfId="51893" xr:uid="{8487E505-01FD-407F-8621-536BC72E145B}"/>
    <cellStyle name="Normal 2 32 4 16" xfId="39092" xr:uid="{5A1E45C4-78EC-454D-BE80-ACCC3881A981}"/>
    <cellStyle name="Normal 2 32 4 16 2" xfId="51894" xr:uid="{CB55AFBB-3D3D-4540-856B-8C8A6A25ED92}"/>
    <cellStyle name="Normal 2 32 4 17" xfId="39093" xr:uid="{E35BE8BB-8B40-4AAA-AB15-4DC4D2E0D066}"/>
    <cellStyle name="Normal 2 32 4 17 2" xfId="51895" xr:uid="{FF6BFA3E-21FC-40BD-BE68-53F1E9598BBE}"/>
    <cellStyle name="Normal 2 32 4 18" xfId="51887" xr:uid="{D616BD7F-AE40-4487-8964-08667ADD4CEA}"/>
    <cellStyle name="Normal 2 32 4 2" xfId="39094" xr:uid="{D78F6BD5-6D17-491B-A450-F4441AD55F5F}"/>
    <cellStyle name="Normal 2 32 4 2 2" xfId="51896" xr:uid="{33BB593F-C3A9-44DC-9083-FA908B8EA486}"/>
    <cellStyle name="Normal 2 32 4 3" xfId="39095" xr:uid="{4A5A225F-BC6F-4E0F-80EA-08C7C4199998}"/>
    <cellStyle name="Normal 2 32 4 3 2" xfId="51897" xr:uid="{B230CE9E-022B-46AE-BC2E-43D98D80FF58}"/>
    <cellStyle name="Normal 2 32 4 4" xfId="39096" xr:uid="{1CBE7B51-7A19-445F-A590-9E042E113423}"/>
    <cellStyle name="Normal 2 32 4 4 2" xfId="51898" xr:uid="{CE29CF76-3D6B-4BED-9F19-DFA836B5652C}"/>
    <cellStyle name="Normal 2 32 4 5" xfId="39097" xr:uid="{8B9E1279-AF77-4B9F-BDA2-5CA20271C8E5}"/>
    <cellStyle name="Normal 2 32 4 5 2" xfId="51899" xr:uid="{DC35442E-5730-421B-B033-82A765FDAE8D}"/>
    <cellStyle name="Normal 2 32 4 6" xfId="39098" xr:uid="{7B034ACC-C53D-463E-9DBF-31EED332B065}"/>
    <cellStyle name="Normal 2 32 4 6 2" xfId="51900" xr:uid="{7FEA9C08-C206-4D0D-8F30-2D36402B8170}"/>
    <cellStyle name="Normal 2 32 4 7" xfId="39099" xr:uid="{98DB8389-E5DB-4855-B111-2A54A649A3C5}"/>
    <cellStyle name="Normal 2 32 4 7 2" xfId="51901" xr:uid="{DEBA10EA-FF54-4937-BC6F-FB386B112644}"/>
    <cellStyle name="Normal 2 32 4 8" xfId="39100" xr:uid="{FE8DAD11-E5F6-4F11-9D4A-79B6CE8BEEC1}"/>
    <cellStyle name="Normal 2 32 4 8 2" xfId="51902" xr:uid="{4001A201-266A-42A7-BFE1-04523516AEFB}"/>
    <cellStyle name="Normal 2 32 4 9" xfId="39101" xr:uid="{72B69A4E-CD62-41AE-B8F6-5628CDA4C238}"/>
    <cellStyle name="Normal 2 32 4 9 2" xfId="51903" xr:uid="{56351F42-2459-4D60-A2FE-FB3A932A9062}"/>
    <cellStyle name="Normal 2 32 5" xfId="39102" xr:uid="{450885F9-E27B-44EF-B122-CBB7A7024E6E}"/>
    <cellStyle name="Normal 2 32 5 2" xfId="51904" xr:uid="{2EC4EE70-599C-4609-AB7D-33E14CE0C18C}"/>
    <cellStyle name="Normal 2 32 6" xfId="39103" xr:uid="{313C00D8-7B1B-4F3B-BF46-53416E453607}"/>
    <cellStyle name="Normal 2 32 6 2" xfId="51905" xr:uid="{CF089FDA-7CA6-4667-A4FB-937694091147}"/>
    <cellStyle name="Normal 2 32 7" xfId="39104" xr:uid="{81C4B4B2-D887-4868-82C6-D85F1B6DD187}"/>
    <cellStyle name="Normal 2 32 7 2" xfId="51906" xr:uid="{384E2F35-5FA5-4097-B918-F48D4765AAB3}"/>
    <cellStyle name="Normal 2 32 8" xfId="39105" xr:uid="{FFD22466-BB5E-496A-AF67-8DD87D8C44D3}"/>
    <cellStyle name="Normal 2 32 8 2" xfId="51907" xr:uid="{0D4C82D5-D501-458E-8363-E62E60E51903}"/>
    <cellStyle name="Normal 2 32 9" xfId="39106" xr:uid="{DE5B970B-71C1-476C-9176-5C80FD75FE00}"/>
    <cellStyle name="Normal 2 32 9 2" xfId="51908" xr:uid="{AAB918B2-57DC-43B4-B915-8EB69D585D2B}"/>
    <cellStyle name="Normal 2 32_Rev &amp; Serv Trans (MXP)" xfId="39107" xr:uid="{E45ADB4E-83F2-450E-82FA-62380C0C9F16}"/>
    <cellStyle name="Normal 2 33" xfId="39108" xr:uid="{131C842B-9B98-4F69-8CE7-7770B57E08E1}"/>
    <cellStyle name="Normal 2 33 10" xfId="39109" xr:uid="{1EE81199-9DA0-4CE7-AEBD-8F07E3AD9F9B}"/>
    <cellStyle name="Normal 2 33 10 2" xfId="51910" xr:uid="{6460EDD9-9D75-491C-B840-432041DEB441}"/>
    <cellStyle name="Normal 2 33 11" xfId="39110" xr:uid="{5C7E87FD-DED5-4283-BCEF-B524CC453D0A}"/>
    <cellStyle name="Normal 2 33 11 2" xfId="51911" xr:uid="{231BCFAF-F7C8-4DDE-9C57-31F9FCBCC3B2}"/>
    <cellStyle name="Normal 2 33 12" xfId="39111" xr:uid="{624986DB-ADF8-4A6C-8941-AE318DDBFD40}"/>
    <cellStyle name="Normal 2 33 12 2" xfId="51912" xr:uid="{869C66D3-2C80-42A0-AE5F-310BEC25C243}"/>
    <cellStyle name="Normal 2 33 13" xfId="39112" xr:uid="{C608DA47-E2DE-4EBE-91B8-04995F9BFD2B}"/>
    <cellStyle name="Normal 2 33 13 2" xfId="51913" xr:uid="{9979D9DB-4A7D-4A7C-9924-460E0E0CB89B}"/>
    <cellStyle name="Normal 2 33 14" xfId="39113" xr:uid="{FCF5891B-6E15-4BD2-928E-B549717138AE}"/>
    <cellStyle name="Normal 2 33 14 2" xfId="51914" xr:uid="{01D3DB4B-67BC-4182-936F-FD3B5D9F2946}"/>
    <cellStyle name="Normal 2 33 15" xfId="39114" xr:uid="{2A98EAE9-F423-42FA-93A2-D7CA53D78FD7}"/>
    <cellStyle name="Normal 2 33 15 2" xfId="51915" xr:uid="{378E49B7-CE18-49AF-B0F8-D67D7A192375}"/>
    <cellStyle name="Normal 2 33 16" xfId="39115" xr:uid="{F5D9DA2D-8AF8-4A16-A101-A610965894B8}"/>
    <cellStyle name="Normal 2 33 16 2" xfId="51916" xr:uid="{8CE7AD3B-3E28-4799-A171-7D1310AA75BD}"/>
    <cellStyle name="Normal 2 33 17" xfId="39116" xr:uid="{89ACE749-EB52-4BEE-99F1-F6961694551C}"/>
    <cellStyle name="Normal 2 33 17 2" xfId="51917" xr:uid="{FFB643EC-B58C-4843-A819-580D3EC346A0}"/>
    <cellStyle name="Normal 2 33 18" xfId="39117" xr:uid="{F04F0B73-928F-46D6-810B-AF85F1423EE2}"/>
    <cellStyle name="Normal 2 33 18 2" xfId="51918" xr:uid="{3E1DAF90-7221-4BE5-A057-40DBEDBD4EAE}"/>
    <cellStyle name="Normal 2 33 19" xfId="39118" xr:uid="{2659FD8F-DBB6-42B2-A8A7-A8B9F4C077D1}"/>
    <cellStyle name="Normal 2 33 19 2" xfId="51919" xr:uid="{3DCCDB11-90A2-4948-8BB3-C7134E4BF3D4}"/>
    <cellStyle name="Normal 2 33 2" xfId="39119" xr:uid="{AF7ADBF1-CF51-40CA-A7D1-C0C247184DC8}"/>
    <cellStyle name="Normal 2 33 2 10" xfId="39120" xr:uid="{6E37ABE5-CA9D-4F35-BF6A-CB1B464FBC4C}"/>
    <cellStyle name="Normal 2 33 2 10 2" xfId="51921" xr:uid="{27FB7B65-8E88-4802-9E44-3C8DAEA0808C}"/>
    <cellStyle name="Normal 2 33 2 11" xfId="39121" xr:uid="{440E3DFC-D228-4F63-A69F-0687BFB68A70}"/>
    <cellStyle name="Normal 2 33 2 11 2" xfId="51922" xr:uid="{22E6B6C2-1036-433A-BE38-1011DADAD2FE}"/>
    <cellStyle name="Normal 2 33 2 12" xfId="39122" xr:uid="{D47878F7-4A97-46DD-951D-8D5C9D8D8D57}"/>
    <cellStyle name="Normal 2 33 2 12 2" xfId="51923" xr:uid="{DEA18366-637B-4701-B7CB-76153037FA49}"/>
    <cellStyle name="Normal 2 33 2 13" xfId="39123" xr:uid="{E307A360-5A9B-46F5-A74A-A221625DFF46}"/>
    <cellStyle name="Normal 2 33 2 13 2" xfId="51924" xr:uid="{31E14B0D-21B1-4363-AB17-A46480846751}"/>
    <cellStyle name="Normal 2 33 2 14" xfId="39124" xr:uid="{E2C91E2E-5C8B-402F-836A-D654A4E9C0D6}"/>
    <cellStyle name="Normal 2 33 2 14 2" xfId="51925" xr:uid="{BAF8E434-629B-4637-8332-8B8024D4EEEA}"/>
    <cellStyle name="Normal 2 33 2 15" xfId="39125" xr:uid="{D3A77BE1-BDD9-4987-ABCA-419DD9EB685F}"/>
    <cellStyle name="Normal 2 33 2 15 2" xfId="51926" xr:uid="{D4C4C533-E668-4508-AF4E-459C7025D7E5}"/>
    <cellStyle name="Normal 2 33 2 16" xfId="39126" xr:uid="{C53CD783-65FA-43F7-B8CC-33687255CE9D}"/>
    <cellStyle name="Normal 2 33 2 16 2" xfId="51927" xr:uid="{BF0FA926-FBAE-493B-849E-25906D10C8BD}"/>
    <cellStyle name="Normal 2 33 2 17" xfId="39127" xr:uid="{2AA33AD7-54C7-469D-844B-0DB6DCCCA0AE}"/>
    <cellStyle name="Normal 2 33 2 17 2" xfId="51928" xr:uid="{7F47D874-9AA7-4FEB-A47F-604465F1F387}"/>
    <cellStyle name="Normal 2 33 2 18" xfId="51920" xr:uid="{4CE2F583-78B5-4EC1-96A6-8642DE202E6A}"/>
    <cellStyle name="Normal 2 33 2 2" xfId="39128" xr:uid="{9EBA7085-7C40-4354-997A-93FB35ED96F4}"/>
    <cellStyle name="Normal 2 33 2 2 2" xfId="51929" xr:uid="{16A441A8-8E23-4924-98E5-E245F2D3D98B}"/>
    <cellStyle name="Normal 2 33 2 3" xfId="39129" xr:uid="{63A0CC5E-90EA-4B45-85CF-F0A0E2FE3A85}"/>
    <cellStyle name="Normal 2 33 2 3 2" xfId="51930" xr:uid="{412A5F6A-CFDC-4057-9AEC-5D23405A0E9A}"/>
    <cellStyle name="Normal 2 33 2 4" xfId="39130" xr:uid="{BA5FDB47-28F2-4FFA-880E-9C1FEAC2278C}"/>
    <cellStyle name="Normal 2 33 2 4 2" xfId="51931" xr:uid="{B62716E9-3AC4-4BF2-935E-1A3B2A3748DF}"/>
    <cellStyle name="Normal 2 33 2 5" xfId="39131" xr:uid="{E8EBE844-C6AB-4B86-A43D-9AA3CCC7FCB7}"/>
    <cellStyle name="Normal 2 33 2 5 2" xfId="51932" xr:uid="{C685BA44-99B8-4D2D-8A03-1163F4F4FC9B}"/>
    <cellStyle name="Normal 2 33 2 6" xfId="39132" xr:uid="{52D529B8-68FB-496B-BEB3-EF41DFF9675A}"/>
    <cellStyle name="Normal 2 33 2 6 2" xfId="51933" xr:uid="{AFC6DAFA-659B-4542-8828-C3AE168B87E4}"/>
    <cellStyle name="Normal 2 33 2 7" xfId="39133" xr:uid="{79D7804B-1EF7-41C5-96B1-F0739F4284F1}"/>
    <cellStyle name="Normal 2 33 2 7 2" xfId="51934" xr:uid="{8C14517B-E652-48C1-80AC-9C57D779862A}"/>
    <cellStyle name="Normal 2 33 2 8" xfId="39134" xr:uid="{77110848-E899-4026-B253-73E4D0395CC2}"/>
    <cellStyle name="Normal 2 33 2 8 2" xfId="51935" xr:uid="{47EC90F7-8117-4290-B4C7-FC968BA331D4}"/>
    <cellStyle name="Normal 2 33 2 9" xfId="39135" xr:uid="{455970D0-72F1-4477-B859-9EB628A1978C}"/>
    <cellStyle name="Normal 2 33 2 9 2" xfId="51936" xr:uid="{1D82237D-60C4-48A2-9AE0-86EA3BC5D555}"/>
    <cellStyle name="Normal 2 33 2_Rev &amp; Serv Trans (MXP)" xfId="39136" xr:uid="{4518C2B3-5246-4FF9-BB29-47E7A79C12FC}"/>
    <cellStyle name="Normal 2 33 20" xfId="39137" xr:uid="{49285C40-AD0B-45DD-971E-C2FE6837C825}"/>
    <cellStyle name="Normal 2 33 20 2" xfId="51937" xr:uid="{954038CD-6724-472F-9626-1B1A432A33B3}"/>
    <cellStyle name="Normal 2 33 21" xfId="39138" xr:uid="{C209263D-92D7-4E84-A2C5-36DCE74C461D}"/>
    <cellStyle name="Normal 2 33 21 2" xfId="51938" xr:uid="{F56EEFE1-A11E-4B0A-AC4D-316BDA66DBF8}"/>
    <cellStyle name="Normal 2 33 22" xfId="39139" xr:uid="{D2D17AD2-C20D-412E-94F6-E8A15EB22750}"/>
    <cellStyle name="Normal 2 33 22 2" xfId="51939" xr:uid="{CA7A011F-3EE5-4246-AD19-927DE463E505}"/>
    <cellStyle name="Normal 2 33 23" xfId="39140" xr:uid="{95004BCF-5475-4F93-826A-EF1D86A496B9}"/>
    <cellStyle name="Normal 2 33 23 2" xfId="51940" xr:uid="{D111B460-1D23-429A-ACC5-8100226E7107}"/>
    <cellStyle name="Normal 2 33 24" xfId="39141" xr:uid="{09BB0BFB-D7ED-4FEC-9424-14CC7B582A2C}"/>
    <cellStyle name="Normal 2 33 24 2" xfId="51941" xr:uid="{25995BB6-851B-4099-902A-C04779BFBDAE}"/>
    <cellStyle name="Normal 2 33 25" xfId="39142" xr:uid="{C8CA2E7C-C833-4CF0-9F6E-1E135869BAFD}"/>
    <cellStyle name="Normal 2 33 25 2" xfId="51942" xr:uid="{6750EE4A-2F74-4CCC-82FE-E7C11274BB49}"/>
    <cellStyle name="Normal 2 33 26" xfId="39143" xr:uid="{9271BF7A-4D06-47D0-A95C-E42BC8FDE7EC}"/>
    <cellStyle name="Normal 2 33 26 2" xfId="51943" xr:uid="{68934E71-88C3-409E-A785-6FEFC84B1D0B}"/>
    <cellStyle name="Normal 2 33 27" xfId="39144" xr:uid="{CA4952BB-8C7E-4D4C-858B-1186EFE8450D}"/>
    <cellStyle name="Normal 2 33 27 2" xfId="51944" xr:uid="{7C97730D-C342-47DF-9249-A4D046F87283}"/>
    <cellStyle name="Normal 2 33 28" xfId="39145" xr:uid="{D4637673-6E4B-4068-B3F5-C36710F7C1C5}"/>
    <cellStyle name="Normal 2 33 28 2" xfId="51945" xr:uid="{5F1D066A-62AE-4C33-ABE3-FD00EF6FE271}"/>
    <cellStyle name="Normal 2 33 29" xfId="39146" xr:uid="{43E24A49-BFCB-45FE-A8C9-1A6E770A858C}"/>
    <cellStyle name="Normal 2 33 29 2" xfId="51946" xr:uid="{C1E5DB47-066D-4520-B984-DCA352D39D37}"/>
    <cellStyle name="Normal 2 33 3" xfId="39147" xr:uid="{DF9D700A-0303-49E2-A069-C843A3173D75}"/>
    <cellStyle name="Normal 2 33 3 10" xfId="39148" xr:uid="{B37C7237-C3E6-4DAB-9844-C4B2129E5E3C}"/>
    <cellStyle name="Normal 2 33 3 10 2" xfId="51948" xr:uid="{8280A2D5-D07A-4C2E-9796-7456D794B410}"/>
    <cellStyle name="Normal 2 33 3 11" xfId="39149" xr:uid="{BB9DA878-203D-49C1-82E5-4144E72AFE41}"/>
    <cellStyle name="Normal 2 33 3 11 2" xfId="51949" xr:uid="{6DF0C180-9CFA-40E1-902C-CE42A5CB91F5}"/>
    <cellStyle name="Normal 2 33 3 12" xfId="39150" xr:uid="{D9B45A9A-3363-4B8A-8516-52C7E22586D4}"/>
    <cellStyle name="Normal 2 33 3 12 2" xfId="51950" xr:uid="{7B624419-6A33-4AFE-9E8F-9C2A653FC93E}"/>
    <cellStyle name="Normal 2 33 3 13" xfId="39151" xr:uid="{836D37C7-692B-4292-B428-58E81B8AA000}"/>
    <cellStyle name="Normal 2 33 3 13 2" xfId="51951" xr:uid="{5C43617B-08FF-4B31-95DE-E4CD84EEE01F}"/>
    <cellStyle name="Normal 2 33 3 14" xfId="39152" xr:uid="{66AF644D-98FB-40EA-8CFF-F60BD3593EF4}"/>
    <cellStyle name="Normal 2 33 3 14 2" xfId="51952" xr:uid="{52059513-28C0-4908-A742-6127B55F55F4}"/>
    <cellStyle name="Normal 2 33 3 15" xfId="39153" xr:uid="{873C2698-B88B-4831-B4CA-980F8A6F3914}"/>
    <cellStyle name="Normal 2 33 3 15 2" xfId="51953" xr:uid="{A08FB603-6906-485C-B4F5-E6434E621AB3}"/>
    <cellStyle name="Normal 2 33 3 16" xfId="39154" xr:uid="{4B6BBA79-664F-4EB0-9B0F-E0AD2BEF62BE}"/>
    <cellStyle name="Normal 2 33 3 16 2" xfId="51954" xr:uid="{30839EE5-E235-4C13-8807-A564C636CB68}"/>
    <cellStyle name="Normal 2 33 3 17" xfId="39155" xr:uid="{CA25B2D2-5174-4E2C-AA1D-A3AE234C3EE6}"/>
    <cellStyle name="Normal 2 33 3 17 2" xfId="51955" xr:uid="{FFE7679C-E06D-48AB-8531-CA617F64D91C}"/>
    <cellStyle name="Normal 2 33 3 18" xfId="51947" xr:uid="{2D59599F-A843-4A88-9F71-89E1F12D6DB9}"/>
    <cellStyle name="Normal 2 33 3 2" xfId="39156" xr:uid="{F4AA673B-DD38-4496-BE0F-FC82A2274F01}"/>
    <cellStyle name="Normal 2 33 3 2 2" xfId="51956" xr:uid="{B6299936-B6DF-440C-9C87-676E6EA6FDE3}"/>
    <cellStyle name="Normal 2 33 3 3" xfId="39157" xr:uid="{0170E52B-EE17-4E20-BF0B-80B319BA5B61}"/>
    <cellStyle name="Normal 2 33 3 3 2" xfId="51957" xr:uid="{4E1BE7CC-C1B9-4AFF-BA70-D93CA4B09BF5}"/>
    <cellStyle name="Normal 2 33 3 4" xfId="39158" xr:uid="{41F2B331-52DF-44FE-BE4C-8393C94C5D37}"/>
    <cellStyle name="Normal 2 33 3 4 2" xfId="51958" xr:uid="{28DA67BD-A136-4CFE-ACD8-6C76657BC95B}"/>
    <cellStyle name="Normal 2 33 3 5" xfId="39159" xr:uid="{AA77098F-E6DC-4EBF-9F3E-2A6DF0D80329}"/>
    <cellStyle name="Normal 2 33 3 5 2" xfId="51959" xr:uid="{46C5594D-569E-4BD8-AB73-FC6D2996434A}"/>
    <cellStyle name="Normal 2 33 3 6" xfId="39160" xr:uid="{4DF01A92-6BB2-4634-94A9-E3F73DD811C9}"/>
    <cellStyle name="Normal 2 33 3 6 2" xfId="51960" xr:uid="{5999F6F6-207E-40BE-9DB4-C7AFF10BBD7B}"/>
    <cellStyle name="Normal 2 33 3 7" xfId="39161" xr:uid="{F37E3E15-321E-43F4-AC8C-6DBC0EAA9CB2}"/>
    <cellStyle name="Normal 2 33 3 7 2" xfId="51961" xr:uid="{0C876756-644C-4565-88F7-06F060C42611}"/>
    <cellStyle name="Normal 2 33 3 8" xfId="39162" xr:uid="{731D6736-5262-4775-B23B-7C9C3179CF24}"/>
    <cellStyle name="Normal 2 33 3 8 2" xfId="51962" xr:uid="{2495C743-904E-4BE3-A251-0C2FE330A7A0}"/>
    <cellStyle name="Normal 2 33 3 9" xfId="39163" xr:uid="{7BAC370F-A6CD-4DA5-AF98-51EC5DC55563}"/>
    <cellStyle name="Normal 2 33 3 9 2" xfId="51963" xr:uid="{34EF1A95-5CFD-4037-9C50-813B98D046AF}"/>
    <cellStyle name="Normal 2 33 30" xfId="39164" xr:uid="{1387DF1D-7EA0-488D-84F9-919EA6620F13}"/>
    <cellStyle name="Normal 2 33 30 2" xfId="51964" xr:uid="{59A5AF18-21F9-45AC-AD12-09B536D03A88}"/>
    <cellStyle name="Normal 2 33 31" xfId="39165" xr:uid="{526E45E0-A2CE-4270-84AA-8BC69F822A47}"/>
    <cellStyle name="Normal 2 33 31 2" xfId="51965" xr:uid="{D952C442-E84C-46A6-B319-C17035A2DC34}"/>
    <cellStyle name="Normal 2 33 32" xfId="39166" xr:uid="{818FD595-A9F9-46E8-8FDD-B37EAE9D0BF3}"/>
    <cellStyle name="Normal 2 33 32 2" xfId="51966" xr:uid="{338353CD-89B0-422D-94C8-8E2051D11589}"/>
    <cellStyle name="Normal 2 33 33" xfId="51909" xr:uid="{EA185AB4-D0C4-45D2-8138-1E567D3E16CE}"/>
    <cellStyle name="Normal 2 33 4" xfId="39167" xr:uid="{C1641022-A620-49B5-BB17-FAE61924A05C}"/>
    <cellStyle name="Normal 2 33 4 10" xfId="39168" xr:uid="{F963BD33-5619-4306-BACA-639154E50F03}"/>
    <cellStyle name="Normal 2 33 4 10 2" xfId="51968" xr:uid="{9BD248FC-5910-4BA8-BCEE-571F22599E1B}"/>
    <cellStyle name="Normal 2 33 4 11" xfId="39169" xr:uid="{A688F3CA-5895-480A-8703-B23257EDB589}"/>
    <cellStyle name="Normal 2 33 4 11 2" xfId="51969" xr:uid="{5FD05248-91DB-4548-BAA7-0DC5E2C555C0}"/>
    <cellStyle name="Normal 2 33 4 12" xfId="39170" xr:uid="{758481B8-9561-45C6-A5F0-892E230BBB79}"/>
    <cellStyle name="Normal 2 33 4 12 2" xfId="51970" xr:uid="{5FF232BE-32D8-4062-8910-05558CF077B2}"/>
    <cellStyle name="Normal 2 33 4 13" xfId="39171" xr:uid="{0574979E-EB33-40DE-8DFC-61FE4568C7E0}"/>
    <cellStyle name="Normal 2 33 4 13 2" xfId="51971" xr:uid="{5AE4DEA3-E755-4130-A2B2-C1BA93A778A0}"/>
    <cellStyle name="Normal 2 33 4 14" xfId="39172" xr:uid="{DC8F9CF2-2D7F-43D2-8570-12D3D79C9C5E}"/>
    <cellStyle name="Normal 2 33 4 14 2" xfId="51972" xr:uid="{167DEB5E-F2F6-4F28-81D6-670F6A9DA690}"/>
    <cellStyle name="Normal 2 33 4 15" xfId="39173" xr:uid="{20FE7C3F-E9D1-4150-A501-5F5D5CC671AE}"/>
    <cellStyle name="Normal 2 33 4 15 2" xfId="51973" xr:uid="{176BDEEE-E785-4E86-BA08-BEEAF894D184}"/>
    <cellStyle name="Normal 2 33 4 16" xfId="39174" xr:uid="{285EE135-DC03-404B-A70A-2E2C2686E345}"/>
    <cellStyle name="Normal 2 33 4 16 2" xfId="51974" xr:uid="{CCE515F7-DF06-4E63-B468-5BC3F7E7E811}"/>
    <cellStyle name="Normal 2 33 4 17" xfId="39175" xr:uid="{66726270-4F3B-42D0-B3F1-07D3D91139E1}"/>
    <cellStyle name="Normal 2 33 4 17 2" xfId="51975" xr:uid="{42079B23-7AA0-4D19-8609-CC0BDDE79F9E}"/>
    <cellStyle name="Normal 2 33 4 18" xfId="51967" xr:uid="{EC7AECBB-8B1E-433D-BE38-0C0B9066629E}"/>
    <cellStyle name="Normal 2 33 4 2" xfId="39176" xr:uid="{E99AED42-FA84-40E5-8011-D41FC9A6D993}"/>
    <cellStyle name="Normal 2 33 4 2 2" xfId="51976" xr:uid="{5C383B56-2883-4F5B-88D3-8F513CE1B6F8}"/>
    <cellStyle name="Normal 2 33 4 3" xfId="39177" xr:uid="{DD574D33-A60C-49F2-8B14-FBC47EA7A561}"/>
    <cellStyle name="Normal 2 33 4 3 2" xfId="51977" xr:uid="{8A70C0B2-9975-406F-A4DE-B89829821951}"/>
    <cellStyle name="Normal 2 33 4 4" xfId="39178" xr:uid="{65E72BE0-2D43-4B71-96B1-CFB8371964B5}"/>
    <cellStyle name="Normal 2 33 4 4 2" xfId="51978" xr:uid="{97EAB130-779E-4EDE-A422-E31A176EC453}"/>
    <cellStyle name="Normal 2 33 4 5" xfId="39179" xr:uid="{3ACAA5ED-8100-4F50-9895-4EE6252C78FC}"/>
    <cellStyle name="Normal 2 33 4 5 2" xfId="51979" xr:uid="{9E347C0B-DD1E-4BA1-A164-0CE29A8F1208}"/>
    <cellStyle name="Normal 2 33 4 6" xfId="39180" xr:uid="{B629C9D4-6AB0-4334-8194-FA435C5A2995}"/>
    <cellStyle name="Normal 2 33 4 6 2" xfId="51980" xr:uid="{6C5F525D-CE5B-436D-ABD3-2BF521E46003}"/>
    <cellStyle name="Normal 2 33 4 7" xfId="39181" xr:uid="{CCA6CB51-3A1C-44A0-975D-A224A6816400}"/>
    <cellStyle name="Normal 2 33 4 7 2" xfId="51981" xr:uid="{E4EAEC8B-F28B-4615-8802-D4AB9A363F59}"/>
    <cellStyle name="Normal 2 33 4 8" xfId="39182" xr:uid="{5B1CB446-42AB-462B-B36C-0FAD0CFA0E90}"/>
    <cellStyle name="Normal 2 33 4 8 2" xfId="51982" xr:uid="{F995F038-F69E-4961-9790-1C331C84F09A}"/>
    <cellStyle name="Normal 2 33 4 9" xfId="39183" xr:uid="{4056BA93-E6F5-41B4-89B5-CA9D5B77B34D}"/>
    <cellStyle name="Normal 2 33 4 9 2" xfId="51983" xr:uid="{FA816A15-902F-4D84-A36F-40CA1BA24E71}"/>
    <cellStyle name="Normal 2 33 5" xfId="39184" xr:uid="{9950B87F-779F-45A3-B3C8-C1CD32C86EEE}"/>
    <cellStyle name="Normal 2 33 5 2" xfId="51984" xr:uid="{B2DAA791-F2C8-45DF-BCE7-902A7EC2180C}"/>
    <cellStyle name="Normal 2 33 6" xfId="39185" xr:uid="{04F13066-564A-43A2-B5DA-ACC6B966706C}"/>
    <cellStyle name="Normal 2 33 6 2" xfId="51985" xr:uid="{332C0296-58F9-4841-9D85-4449FA541863}"/>
    <cellStyle name="Normal 2 33 7" xfId="39186" xr:uid="{D9A5247A-61D3-4CA5-9C75-919C111D9316}"/>
    <cellStyle name="Normal 2 33 7 2" xfId="51986" xr:uid="{03F8EFD7-5547-4668-B9DB-0B459F97B0E3}"/>
    <cellStyle name="Normal 2 33 8" xfId="39187" xr:uid="{7946A02E-96BD-49D2-944F-2CA3EA6CF98F}"/>
    <cellStyle name="Normal 2 33 8 2" xfId="51987" xr:uid="{B5E27824-E6A3-48A6-98D4-CA32B1D5136E}"/>
    <cellStyle name="Normal 2 33 9" xfId="39188" xr:uid="{DFD3E1FF-8C96-418A-88D6-A9572CC42068}"/>
    <cellStyle name="Normal 2 33 9 2" xfId="51988" xr:uid="{C57A83E6-719B-48E2-BFBC-6DF80A8A994A}"/>
    <cellStyle name="Normal 2 33_Rev &amp; Serv Trans (MXP)" xfId="39189" xr:uid="{D75ED745-A1C6-420A-BC6A-0A71DF31E4F4}"/>
    <cellStyle name="Normal 2 34" xfId="39190" xr:uid="{803FB70F-AC32-44BE-8E9C-B754F4C030AC}"/>
    <cellStyle name="Normal 2 34 10" xfId="39191" xr:uid="{A454B101-509E-45C1-85C8-1FDC730A084A}"/>
    <cellStyle name="Normal 2 34 10 2" xfId="51990" xr:uid="{FA64EBAD-60CA-4994-B2E1-202C4CB56737}"/>
    <cellStyle name="Normal 2 34 11" xfId="39192" xr:uid="{38E34EFE-C667-4EDF-8657-8865E79B27BC}"/>
    <cellStyle name="Normal 2 34 11 2" xfId="51991" xr:uid="{0943CE47-7247-4880-AB5E-965E0B80F78A}"/>
    <cellStyle name="Normal 2 34 12" xfId="39193" xr:uid="{4CAF6FEE-CEF5-483E-98A5-2BBA46F37C90}"/>
    <cellStyle name="Normal 2 34 12 2" xfId="51992" xr:uid="{3C004879-E6A8-4CA4-8F1B-EAF67234BF4C}"/>
    <cellStyle name="Normal 2 34 13" xfId="39194" xr:uid="{649AA4CC-448C-46AA-B562-6FB52C9E97E9}"/>
    <cellStyle name="Normal 2 34 13 2" xfId="51993" xr:uid="{85DB1FB6-3FAE-4D01-8C35-95B0C92A074B}"/>
    <cellStyle name="Normal 2 34 14" xfId="39195" xr:uid="{52687AD3-3A96-447D-A215-D60B07C499B6}"/>
    <cellStyle name="Normal 2 34 14 2" xfId="51994" xr:uid="{C848EE88-8DD1-42C8-BB12-E9D385DDDC7C}"/>
    <cellStyle name="Normal 2 34 15" xfId="39196" xr:uid="{A46D6BED-029C-44A5-BD53-A1773DCB81B9}"/>
    <cellStyle name="Normal 2 34 15 2" xfId="51995" xr:uid="{0C35C9B7-9B07-4326-B31E-EA26D6F96184}"/>
    <cellStyle name="Normal 2 34 16" xfId="39197" xr:uid="{63B2D74F-7822-42BE-84F3-A65B22BFB3F5}"/>
    <cellStyle name="Normal 2 34 16 2" xfId="51996" xr:uid="{F51E1F1E-7880-4F0C-9269-D1AD9245AA6F}"/>
    <cellStyle name="Normal 2 34 17" xfId="39198" xr:uid="{46BBB8CA-D37A-4955-AF99-F3B9F19EFE02}"/>
    <cellStyle name="Normal 2 34 17 2" xfId="51997" xr:uid="{BAC5F644-975E-46BB-B0E6-158ED9703285}"/>
    <cellStyle name="Normal 2 34 18" xfId="39199" xr:uid="{644A2AA9-A35B-414B-AC31-9120BF715B3D}"/>
    <cellStyle name="Normal 2 34 18 2" xfId="51998" xr:uid="{F338C159-630B-4E1C-8F32-A57BEBA4776A}"/>
    <cellStyle name="Normal 2 34 19" xfId="39200" xr:uid="{6A8111DA-9F91-4498-A32E-16179C82C55A}"/>
    <cellStyle name="Normal 2 34 19 2" xfId="51999" xr:uid="{7C739906-2522-4514-8019-53D3E9D17846}"/>
    <cellStyle name="Normal 2 34 2" xfId="39201" xr:uid="{7FF35981-3FDE-48CE-98ED-B7983BA25278}"/>
    <cellStyle name="Normal 2 34 2 10" xfId="39202" xr:uid="{11F47939-6361-47BA-8977-A5AC609B9A9E}"/>
    <cellStyle name="Normal 2 34 2 10 2" xfId="52001" xr:uid="{8C297D38-38BC-43DF-AF77-D2EBD26FC127}"/>
    <cellStyle name="Normal 2 34 2 11" xfId="39203" xr:uid="{19E0C3D6-34BC-4164-81F0-778E6D542697}"/>
    <cellStyle name="Normal 2 34 2 11 2" xfId="52002" xr:uid="{581C4A6E-7473-4776-98F2-53E6422165B1}"/>
    <cellStyle name="Normal 2 34 2 12" xfId="39204" xr:uid="{0C951401-7331-4535-B6E2-ECCD51EAEAD5}"/>
    <cellStyle name="Normal 2 34 2 12 2" xfId="52003" xr:uid="{4AD46037-94A3-4B27-B2DB-C7CA2DE84A64}"/>
    <cellStyle name="Normal 2 34 2 13" xfId="39205" xr:uid="{C54C74D9-7FAF-4788-A718-F338DE939C69}"/>
    <cellStyle name="Normal 2 34 2 13 2" xfId="52004" xr:uid="{12D74DB3-03FC-4D63-8DD0-46D85948E3C5}"/>
    <cellStyle name="Normal 2 34 2 14" xfId="39206" xr:uid="{3DEEC586-2D7A-4FE8-9B7D-2666339D664F}"/>
    <cellStyle name="Normal 2 34 2 14 2" xfId="52005" xr:uid="{660703E3-65A2-4B4C-9A84-11ED96E457CD}"/>
    <cellStyle name="Normal 2 34 2 15" xfId="39207" xr:uid="{7AEB0E9D-BC28-41B8-B0F6-57E6B499CC95}"/>
    <cellStyle name="Normal 2 34 2 15 2" xfId="52006" xr:uid="{8A41CFFE-33D2-4991-998C-C1D0A05C8E04}"/>
    <cellStyle name="Normal 2 34 2 16" xfId="39208" xr:uid="{7384B356-FBD3-4C63-AAD6-2833488611CE}"/>
    <cellStyle name="Normal 2 34 2 16 2" xfId="52007" xr:uid="{F926C94A-D3D2-4B8A-A3B5-DC0A26070EE8}"/>
    <cellStyle name="Normal 2 34 2 17" xfId="39209" xr:uid="{E04FA11A-62B8-479B-9737-1B85915B2C1D}"/>
    <cellStyle name="Normal 2 34 2 17 2" xfId="52008" xr:uid="{EB278A7C-1774-432A-8336-4A925C4699DA}"/>
    <cellStyle name="Normal 2 34 2 18" xfId="52000" xr:uid="{214348C4-7DDB-4AAA-A9C9-50AA48015482}"/>
    <cellStyle name="Normal 2 34 2 2" xfId="39210" xr:uid="{919015C5-7C34-45ED-B275-7977BFB4E227}"/>
    <cellStyle name="Normal 2 34 2 2 2" xfId="52009" xr:uid="{AA4BF013-E1D4-40B6-9E16-247BB102C00F}"/>
    <cellStyle name="Normal 2 34 2 3" xfId="39211" xr:uid="{91449FBF-825D-4CDC-A16D-8413BD7A1CFE}"/>
    <cellStyle name="Normal 2 34 2 3 2" xfId="52010" xr:uid="{952623B0-1E69-4B41-8C82-26CD90FAE035}"/>
    <cellStyle name="Normal 2 34 2 4" xfId="39212" xr:uid="{FA60E90F-D733-4DFF-BF60-D81183285D31}"/>
    <cellStyle name="Normal 2 34 2 4 2" xfId="52011" xr:uid="{024E81A4-AA81-4AE9-AA92-F1879E610952}"/>
    <cellStyle name="Normal 2 34 2 5" xfId="39213" xr:uid="{D63B0EE6-173F-4970-8B98-C6AC06FACE96}"/>
    <cellStyle name="Normal 2 34 2 5 2" xfId="52012" xr:uid="{A9594295-3B34-4862-B11D-86AB7F29EF11}"/>
    <cellStyle name="Normal 2 34 2 6" xfId="39214" xr:uid="{29AA711F-EB4E-46EE-B67E-DCFE4BBBA3A9}"/>
    <cellStyle name="Normal 2 34 2 6 2" xfId="52013" xr:uid="{58066EB2-FAA8-408A-886A-D5C99DB52AA0}"/>
    <cellStyle name="Normal 2 34 2 7" xfId="39215" xr:uid="{6B86E51A-51C3-443D-BAD0-2436A3680821}"/>
    <cellStyle name="Normal 2 34 2 7 2" xfId="52014" xr:uid="{650F9D98-763D-420C-B9F7-6CEE36C352CB}"/>
    <cellStyle name="Normal 2 34 2 8" xfId="39216" xr:uid="{58AE4CCF-68B2-4617-9D57-94EB269755C4}"/>
    <cellStyle name="Normal 2 34 2 8 2" xfId="52015" xr:uid="{2BEDEDE9-5F87-4180-80D4-A95781497B07}"/>
    <cellStyle name="Normal 2 34 2 9" xfId="39217" xr:uid="{52156D53-BFE7-445C-BC31-5B52DE5B99FD}"/>
    <cellStyle name="Normal 2 34 2 9 2" xfId="52016" xr:uid="{1C83638B-4120-4E4D-9F8E-A3504F1CF342}"/>
    <cellStyle name="Normal 2 34 2_Rev &amp; Serv Trans (MXP)" xfId="39218" xr:uid="{631BDCE7-7CB6-4988-82EC-9C88AB07FD38}"/>
    <cellStyle name="Normal 2 34 20" xfId="39219" xr:uid="{735760A0-6835-4E20-87F2-3040AEF1395C}"/>
    <cellStyle name="Normal 2 34 20 2" xfId="52017" xr:uid="{3418952B-14A4-4957-9093-24AD3F35F420}"/>
    <cellStyle name="Normal 2 34 21" xfId="39220" xr:uid="{7FDF5661-FFBB-419F-9569-C7707F8CC4E3}"/>
    <cellStyle name="Normal 2 34 21 2" xfId="52018" xr:uid="{D8EC71B2-D5C9-40BA-B2C4-7A984F51F909}"/>
    <cellStyle name="Normal 2 34 22" xfId="39221" xr:uid="{BE055DED-EF6D-4190-8E9F-732EDCC172FD}"/>
    <cellStyle name="Normal 2 34 22 2" xfId="52019" xr:uid="{C721AE34-F0D5-4726-B36C-B061BB56A486}"/>
    <cellStyle name="Normal 2 34 23" xfId="39222" xr:uid="{063E3758-FC51-4287-9914-1245EF8BDE57}"/>
    <cellStyle name="Normal 2 34 23 2" xfId="52020" xr:uid="{C8225724-B637-49F7-A999-C9A7F27DEBE1}"/>
    <cellStyle name="Normal 2 34 24" xfId="39223" xr:uid="{BFAD3DA9-412C-4722-A08A-D6F7ADC2BDD3}"/>
    <cellStyle name="Normal 2 34 24 2" xfId="52021" xr:uid="{E61B99A5-1092-4739-89AD-87BDF4F068FA}"/>
    <cellStyle name="Normal 2 34 25" xfId="39224" xr:uid="{B1A86E3E-D3E8-4871-A815-A86819A25157}"/>
    <cellStyle name="Normal 2 34 25 2" xfId="52022" xr:uid="{5A12D8A5-8805-4321-B1A3-9C64917DE45B}"/>
    <cellStyle name="Normal 2 34 26" xfId="39225" xr:uid="{084FF26A-349F-497A-8D5D-DAD9A170518E}"/>
    <cellStyle name="Normal 2 34 26 2" xfId="52023" xr:uid="{F780E1CC-03F6-402A-A4A4-3016D7E9FAF6}"/>
    <cellStyle name="Normal 2 34 27" xfId="39226" xr:uid="{BE6CC2D0-0CE8-4A5C-A720-09C1AE268CF5}"/>
    <cellStyle name="Normal 2 34 27 2" xfId="52024" xr:uid="{D04FD982-7C8B-4762-A33A-51339440FEAB}"/>
    <cellStyle name="Normal 2 34 28" xfId="39227" xr:uid="{FD8F957E-3668-49D5-B546-2E203C3BC9EE}"/>
    <cellStyle name="Normal 2 34 28 2" xfId="52025" xr:uid="{BD8F5316-7862-48FA-A180-850C225173DC}"/>
    <cellStyle name="Normal 2 34 29" xfId="39228" xr:uid="{C2A76DCC-9637-4F11-A731-B42647BF2AC5}"/>
    <cellStyle name="Normal 2 34 29 2" xfId="52026" xr:uid="{76AC0F45-611A-45A7-A17F-2B80FC7CDCE5}"/>
    <cellStyle name="Normal 2 34 3" xfId="39229" xr:uid="{3929DF8B-C389-40FE-80D3-6A7434407A3C}"/>
    <cellStyle name="Normal 2 34 3 10" xfId="39230" xr:uid="{9B83721F-3EDA-48BD-AFC0-8327FBCD9601}"/>
    <cellStyle name="Normal 2 34 3 10 2" xfId="52028" xr:uid="{71B773DD-EA95-40A6-B7E8-7FC69D68D683}"/>
    <cellStyle name="Normal 2 34 3 11" xfId="39231" xr:uid="{582A6488-49C9-435F-B111-E2080864396F}"/>
    <cellStyle name="Normal 2 34 3 11 2" xfId="52029" xr:uid="{B26D9A06-68D2-4FB7-B793-9FFAA346158C}"/>
    <cellStyle name="Normal 2 34 3 12" xfId="39232" xr:uid="{782ED508-A766-4ADD-8455-DA55407D2457}"/>
    <cellStyle name="Normal 2 34 3 12 2" xfId="52030" xr:uid="{D173CD5B-E203-4E5D-82A5-F360685DF778}"/>
    <cellStyle name="Normal 2 34 3 13" xfId="39233" xr:uid="{FAB225C1-536C-4893-BA94-F61F10A32FD0}"/>
    <cellStyle name="Normal 2 34 3 13 2" xfId="52031" xr:uid="{F786290A-3928-4213-B389-ACB19FD0E71C}"/>
    <cellStyle name="Normal 2 34 3 14" xfId="39234" xr:uid="{63B10EEB-B078-4325-A915-7FA69C089AA9}"/>
    <cellStyle name="Normal 2 34 3 14 2" xfId="52032" xr:uid="{0ED5E164-7F9D-4762-A0C8-E5A8EBADD178}"/>
    <cellStyle name="Normal 2 34 3 15" xfId="39235" xr:uid="{BC392EF0-204D-410A-90AF-2DECE11205E5}"/>
    <cellStyle name="Normal 2 34 3 15 2" xfId="52033" xr:uid="{EC8C21F6-AD38-4EE2-96A9-233F3391972C}"/>
    <cellStyle name="Normal 2 34 3 16" xfId="39236" xr:uid="{7BE92B59-9E6D-4A9F-8DF1-B21E932D79CA}"/>
    <cellStyle name="Normal 2 34 3 16 2" xfId="52034" xr:uid="{CE0B098A-8165-4639-B19C-A4CA087B8167}"/>
    <cellStyle name="Normal 2 34 3 17" xfId="39237" xr:uid="{AB07979D-49D7-4CEA-85B0-73FEB3D831EF}"/>
    <cellStyle name="Normal 2 34 3 17 2" xfId="52035" xr:uid="{DFEFC21D-EBA0-4498-96B8-7EEF881E24BB}"/>
    <cellStyle name="Normal 2 34 3 18" xfId="52027" xr:uid="{2A57EAD0-9AC1-428A-814E-27E3E9ACEEBE}"/>
    <cellStyle name="Normal 2 34 3 2" xfId="39238" xr:uid="{66299EF3-9186-4D78-9C70-EC505CF06170}"/>
    <cellStyle name="Normal 2 34 3 2 2" xfId="52036" xr:uid="{3EE8269C-10B5-46E6-A505-344D66E25186}"/>
    <cellStyle name="Normal 2 34 3 3" xfId="39239" xr:uid="{A23F951F-4BB1-44E7-AD09-766A8E19B97B}"/>
    <cellStyle name="Normal 2 34 3 3 2" xfId="52037" xr:uid="{9978C43C-93AF-4C4B-A651-226E55571955}"/>
    <cellStyle name="Normal 2 34 3 4" xfId="39240" xr:uid="{C97F16A8-8063-49F6-9FE1-5824AA6FBAD1}"/>
    <cellStyle name="Normal 2 34 3 4 2" xfId="52038" xr:uid="{F58E2AA4-8F42-4CCB-AE22-90BE07FAE87F}"/>
    <cellStyle name="Normal 2 34 3 5" xfId="39241" xr:uid="{89C6661F-2829-4E78-81FC-C39CAB52CB72}"/>
    <cellStyle name="Normal 2 34 3 5 2" xfId="52039" xr:uid="{3918AAEC-F798-41C1-8F1D-6646796857DC}"/>
    <cellStyle name="Normal 2 34 3 6" xfId="39242" xr:uid="{BBC6D620-1ED5-4178-8DF1-198A64EEF6FF}"/>
    <cellStyle name="Normal 2 34 3 6 2" xfId="52040" xr:uid="{DFFB2962-5993-48AD-8851-8D7B57B2BF9B}"/>
    <cellStyle name="Normal 2 34 3 7" xfId="39243" xr:uid="{07F5AE8B-08E6-473F-8228-F3590E3C56DE}"/>
    <cellStyle name="Normal 2 34 3 7 2" xfId="52041" xr:uid="{D76A0913-026E-4550-9A9F-A7D830672D70}"/>
    <cellStyle name="Normal 2 34 3 8" xfId="39244" xr:uid="{355986C1-7515-4A45-BE75-7EEC5AF508C7}"/>
    <cellStyle name="Normal 2 34 3 8 2" xfId="52042" xr:uid="{6B07870B-E2F7-4E1B-A477-FA41CBF7AB95}"/>
    <cellStyle name="Normal 2 34 3 9" xfId="39245" xr:uid="{E01AAE17-415E-4FD8-8112-00040B7D920E}"/>
    <cellStyle name="Normal 2 34 3 9 2" xfId="52043" xr:uid="{C7363677-7D7F-43AF-A251-40B74B53F478}"/>
    <cellStyle name="Normal 2 34 30" xfId="39246" xr:uid="{6ED94F5B-379D-42C2-92C8-C1170ABBE1C4}"/>
    <cellStyle name="Normal 2 34 30 2" xfId="52044" xr:uid="{A41BB31C-A6CB-439D-B107-416071189003}"/>
    <cellStyle name="Normal 2 34 31" xfId="39247" xr:uid="{8440915E-A184-4648-9A9C-8D0376BA91A3}"/>
    <cellStyle name="Normal 2 34 31 2" xfId="52045" xr:uid="{206AE653-B049-4303-B0B3-85A16B7C2921}"/>
    <cellStyle name="Normal 2 34 32" xfId="39248" xr:uid="{8E12A025-B67F-4C83-825C-6136911D12AB}"/>
    <cellStyle name="Normal 2 34 32 2" xfId="52046" xr:uid="{B2EDFEBF-9F11-4811-9CCE-35DC04B63DD5}"/>
    <cellStyle name="Normal 2 34 33" xfId="51989" xr:uid="{DC2B3B85-7F8D-4BD1-BAD9-9D61BBB003B7}"/>
    <cellStyle name="Normal 2 34 4" xfId="39249" xr:uid="{122ADB0A-4A11-4517-95E1-D2A5686E03F0}"/>
    <cellStyle name="Normal 2 34 4 10" xfId="39250" xr:uid="{FFE688B8-8845-4452-AEC4-3C5F8404F9E3}"/>
    <cellStyle name="Normal 2 34 4 10 2" xfId="52048" xr:uid="{1A57A992-51C6-4EB7-93DA-CDED76D41EA8}"/>
    <cellStyle name="Normal 2 34 4 11" xfId="39251" xr:uid="{22883620-1BE6-43F8-9BD7-3D33C2BBAA08}"/>
    <cellStyle name="Normal 2 34 4 11 2" xfId="52049" xr:uid="{99E02AA1-E2F3-44C5-84AC-2F831D1AD238}"/>
    <cellStyle name="Normal 2 34 4 12" xfId="39252" xr:uid="{C48D680F-9B9F-455A-BEAC-5AD4F25DD623}"/>
    <cellStyle name="Normal 2 34 4 12 2" xfId="52050" xr:uid="{D38ED122-5382-4FF7-B67A-4C08A4C01E88}"/>
    <cellStyle name="Normal 2 34 4 13" xfId="39253" xr:uid="{7FF86568-5DF0-484D-AB70-C2D516070F14}"/>
    <cellStyle name="Normal 2 34 4 13 2" xfId="52051" xr:uid="{001E9E97-3EC3-4708-B94D-558A4CA303CC}"/>
    <cellStyle name="Normal 2 34 4 14" xfId="39254" xr:uid="{78D6C068-F8F3-4B00-953C-CE4AA2E4FDA0}"/>
    <cellStyle name="Normal 2 34 4 14 2" xfId="52052" xr:uid="{E25499B3-B5D6-41D6-A361-2BB7D3BEF804}"/>
    <cellStyle name="Normal 2 34 4 15" xfId="39255" xr:uid="{58372D16-46F1-4DFE-81D3-1C85EF012E3A}"/>
    <cellStyle name="Normal 2 34 4 15 2" xfId="52053" xr:uid="{F285D34A-5443-4370-A9C8-3EF365236A8A}"/>
    <cellStyle name="Normal 2 34 4 16" xfId="39256" xr:uid="{23918591-6CF0-4D4E-8E17-4B96ADB12A26}"/>
    <cellStyle name="Normal 2 34 4 16 2" xfId="52054" xr:uid="{68D89E96-3E22-40BB-A0C5-9342E053B7AB}"/>
    <cellStyle name="Normal 2 34 4 17" xfId="39257" xr:uid="{8E9B7442-9B08-4DE9-9492-3F688CEEC5F4}"/>
    <cellStyle name="Normal 2 34 4 17 2" xfId="52055" xr:uid="{263C8816-5D35-4E97-8F6C-463C673AFA85}"/>
    <cellStyle name="Normal 2 34 4 18" xfId="52047" xr:uid="{71218BC4-406B-45FA-98B1-1365EEDE1954}"/>
    <cellStyle name="Normal 2 34 4 2" xfId="39258" xr:uid="{AF70DCA3-A0B8-48C2-AAA4-AF07C26F9B53}"/>
    <cellStyle name="Normal 2 34 4 2 2" xfId="52056" xr:uid="{E1B1DD2A-E52B-4EAE-8913-2F15F6659A8A}"/>
    <cellStyle name="Normal 2 34 4 3" xfId="39259" xr:uid="{C4A67A54-3341-4524-B496-7010DD52DEAA}"/>
    <cellStyle name="Normal 2 34 4 3 2" xfId="52057" xr:uid="{D0296BE2-736E-45BF-AB3C-5338E707EF10}"/>
    <cellStyle name="Normal 2 34 4 4" xfId="39260" xr:uid="{E5C7580F-A23C-4DBF-9C4C-C88E956A6A95}"/>
    <cellStyle name="Normal 2 34 4 4 2" xfId="52058" xr:uid="{C62E82D1-CD31-45A2-8ADE-28678C4F0BBA}"/>
    <cellStyle name="Normal 2 34 4 5" xfId="39261" xr:uid="{EBA65253-AEB2-406A-B460-B4D5882093BE}"/>
    <cellStyle name="Normal 2 34 4 5 2" xfId="52059" xr:uid="{87ECFDF8-71AA-49BE-8519-48F78AEAAB1C}"/>
    <cellStyle name="Normal 2 34 4 6" xfId="39262" xr:uid="{9F24893A-128E-4A92-933B-2FCBBF2BB56C}"/>
    <cellStyle name="Normal 2 34 4 6 2" xfId="52060" xr:uid="{ACCB24E0-D3AC-49DF-953E-E35BAC7F890E}"/>
    <cellStyle name="Normal 2 34 4 7" xfId="39263" xr:uid="{A8F40A07-ACAA-44C6-8863-D0693C8FA161}"/>
    <cellStyle name="Normal 2 34 4 7 2" xfId="52061" xr:uid="{2958BD81-F818-45AC-B881-B6FF2D5DBB24}"/>
    <cellStyle name="Normal 2 34 4 8" xfId="39264" xr:uid="{E0FF56F7-CB55-4F28-AF6A-497EB5A82585}"/>
    <cellStyle name="Normal 2 34 4 8 2" xfId="52062" xr:uid="{CF34E9A1-AC61-4132-A663-BDA35FA07E8C}"/>
    <cellStyle name="Normal 2 34 4 9" xfId="39265" xr:uid="{5DBDC224-28A7-4168-9E14-3D9E985162D4}"/>
    <cellStyle name="Normal 2 34 4 9 2" xfId="52063" xr:uid="{DDFE24C7-F4AF-4871-9EDB-2AB23428AF47}"/>
    <cellStyle name="Normal 2 34 5" xfId="39266" xr:uid="{E18480A2-A802-410B-8694-87E117522227}"/>
    <cellStyle name="Normal 2 34 5 2" xfId="52064" xr:uid="{F594E0A1-695E-460C-A2B9-4D9DE723DC70}"/>
    <cellStyle name="Normal 2 34 6" xfId="39267" xr:uid="{C7A841B1-29E5-4FBC-B495-90BECCFF8FEF}"/>
    <cellStyle name="Normal 2 34 6 2" xfId="52065" xr:uid="{7C256872-135E-44E2-B6F1-E9428C6EC2D7}"/>
    <cellStyle name="Normal 2 34 7" xfId="39268" xr:uid="{769444BC-911D-4148-95D6-A99CE938427A}"/>
    <cellStyle name="Normal 2 34 7 2" xfId="52066" xr:uid="{73326837-B5A6-42CE-80D9-0501D61298CE}"/>
    <cellStyle name="Normal 2 34 8" xfId="39269" xr:uid="{8AB48DCE-D27B-4E0D-955E-72E5A4A9D451}"/>
    <cellStyle name="Normal 2 34 8 2" xfId="52067" xr:uid="{0BE4E91F-3157-440F-BBE4-6BEA1C5B860C}"/>
    <cellStyle name="Normal 2 34 9" xfId="39270" xr:uid="{FE6683D1-278D-40B8-A279-656A422FC27B}"/>
    <cellStyle name="Normal 2 34 9 2" xfId="52068" xr:uid="{2921B1C7-A5A0-42EB-A160-60C12E2C91F8}"/>
    <cellStyle name="Normal 2 34_Rev &amp; Serv Trans (MXP)" xfId="39271" xr:uid="{0002A3D8-C33A-477A-B149-C12A4EF33B32}"/>
    <cellStyle name="Normal 2 35" xfId="39272" xr:uid="{B3730CE5-1C6F-4FC2-AE75-5159FC54BD95}"/>
    <cellStyle name="Normal 2 35 10" xfId="39273" xr:uid="{884E8C2B-63E6-442D-961A-50481062C835}"/>
    <cellStyle name="Normal 2 35 10 2" xfId="52070" xr:uid="{62C23F96-BA90-45CC-B796-20A52D7F30F4}"/>
    <cellStyle name="Normal 2 35 11" xfId="39274" xr:uid="{FAA268CD-FD38-4BF3-BEC9-9B83C9D6946E}"/>
    <cellStyle name="Normal 2 35 11 2" xfId="52071" xr:uid="{2ADA0ADA-F6F9-4842-A1EA-04E1C883D8D5}"/>
    <cellStyle name="Normal 2 35 12" xfId="39275" xr:uid="{A0877A4D-E89A-4045-8514-A3B9A50399F7}"/>
    <cellStyle name="Normal 2 35 12 2" xfId="52072" xr:uid="{DD900870-491A-41B0-BA2E-16F0CCF1F475}"/>
    <cellStyle name="Normal 2 35 13" xfId="39276" xr:uid="{2C84294D-B292-4D86-B872-DB9DE913D346}"/>
    <cellStyle name="Normal 2 35 13 2" xfId="52073" xr:uid="{6099C917-9D41-4077-A1B2-3F6673F7B73F}"/>
    <cellStyle name="Normal 2 35 14" xfId="39277" xr:uid="{CA311F30-F087-41DE-A171-841A2C7FD787}"/>
    <cellStyle name="Normal 2 35 14 2" xfId="52074" xr:uid="{2A39288A-3BCD-43D8-9BFC-03F0F328959C}"/>
    <cellStyle name="Normal 2 35 15" xfId="39278" xr:uid="{D8921A09-76A3-4ED6-93A1-FBEDADC6C846}"/>
    <cellStyle name="Normal 2 35 15 2" xfId="52075" xr:uid="{220DC3B0-232B-4E75-9BA3-805A89DAB517}"/>
    <cellStyle name="Normal 2 35 16" xfId="39279" xr:uid="{7C4CB82D-B0E1-4D42-B6CF-3863F93EFE6C}"/>
    <cellStyle name="Normal 2 35 16 2" xfId="52076" xr:uid="{F27FA1DC-03E5-4840-9247-0797180AD656}"/>
    <cellStyle name="Normal 2 35 17" xfId="39280" xr:uid="{1975BAA9-B076-4A6E-A024-8D431C9B47AE}"/>
    <cellStyle name="Normal 2 35 17 2" xfId="52077" xr:uid="{52BF07A7-4D34-4C61-89CD-474AE689D16D}"/>
    <cellStyle name="Normal 2 35 18" xfId="39281" xr:uid="{588426BD-A003-4C2C-A537-A1D0C8FC72CA}"/>
    <cellStyle name="Normal 2 35 18 2" xfId="52078" xr:uid="{B5D1CDB7-4450-45AE-95B8-8FFF509847A3}"/>
    <cellStyle name="Normal 2 35 19" xfId="39282" xr:uid="{05121EC2-04A1-4C1C-81B7-FFF6E726CEAC}"/>
    <cellStyle name="Normal 2 35 19 2" xfId="52079" xr:uid="{55F6B7BF-7B05-413B-BEAD-BB449C23BE1F}"/>
    <cellStyle name="Normal 2 35 2" xfId="39283" xr:uid="{69DC7E86-F3BC-4DDE-B64D-280C0D7DBBB0}"/>
    <cellStyle name="Normal 2 35 2 10" xfId="39284" xr:uid="{79B8EE5B-9ABF-4A06-A4B9-5523223D7B68}"/>
    <cellStyle name="Normal 2 35 2 10 2" xfId="52081" xr:uid="{431078AA-85F7-47BD-AA01-C0D004F69713}"/>
    <cellStyle name="Normal 2 35 2 11" xfId="39285" xr:uid="{4B481439-B590-4663-9177-2F79A0086D76}"/>
    <cellStyle name="Normal 2 35 2 11 2" xfId="52082" xr:uid="{3363E178-9FA6-4684-A7B7-A966FBBA343F}"/>
    <cellStyle name="Normal 2 35 2 12" xfId="39286" xr:uid="{062EBDC9-97A5-4512-BD60-F8DBA12736ED}"/>
    <cellStyle name="Normal 2 35 2 12 2" xfId="52083" xr:uid="{BA58EE37-E5D0-4F1D-AB50-FA60E349416C}"/>
    <cellStyle name="Normal 2 35 2 13" xfId="39287" xr:uid="{F3A117DF-AEDF-4A75-B1F9-CF3D59EEA8F5}"/>
    <cellStyle name="Normal 2 35 2 13 2" xfId="52084" xr:uid="{1EF44BDC-7D78-496C-A914-CE019F45FA14}"/>
    <cellStyle name="Normal 2 35 2 14" xfId="39288" xr:uid="{93E72BAF-2975-4658-8B50-AB5E21278981}"/>
    <cellStyle name="Normal 2 35 2 14 2" xfId="52085" xr:uid="{086234DD-9C88-46A4-8EF9-DE74EAEFA837}"/>
    <cellStyle name="Normal 2 35 2 15" xfId="39289" xr:uid="{E895AA79-EF5F-46B8-8883-4A463EB9C0BD}"/>
    <cellStyle name="Normal 2 35 2 15 2" xfId="52086" xr:uid="{7FAF8BAA-EB72-4E67-BABB-929E0B0C37FD}"/>
    <cellStyle name="Normal 2 35 2 16" xfId="39290" xr:uid="{167063B4-EC47-4564-A28C-3CE05B8FF053}"/>
    <cellStyle name="Normal 2 35 2 16 2" xfId="52087" xr:uid="{56717F33-BFA4-48FC-8EF7-5EEF469A675A}"/>
    <cellStyle name="Normal 2 35 2 17" xfId="39291" xr:uid="{29BEF3C1-E091-4739-A876-D6707504EF95}"/>
    <cellStyle name="Normal 2 35 2 17 2" xfId="52088" xr:uid="{3BE7F9DF-AC8C-47AE-B661-48796F832D2E}"/>
    <cellStyle name="Normal 2 35 2 18" xfId="52080" xr:uid="{C1F16A84-9417-4A33-9F80-769622773BB3}"/>
    <cellStyle name="Normal 2 35 2 2" xfId="39292" xr:uid="{BF916AFE-6343-4D10-BF9D-902B12D49B2F}"/>
    <cellStyle name="Normal 2 35 2 2 2" xfId="52089" xr:uid="{5D859DA2-5C70-4594-82B6-F0D8D62F2A6B}"/>
    <cellStyle name="Normal 2 35 2 3" xfId="39293" xr:uid="{1A352E4A-9BBF-4D3F-8EB6-0D283604C44B}"/>
    <cellStyle name="Normal 2 35 2 3 2" xfId="52090" xr:uid="{E7839079-B71D-47D7-BEAF-E939928EBD45}"/>
    <cellStyle name="Normal 2 35 2 4" xfId="39294" xr:uid="{14A6899A-5B6E-401A-A153-1DBCFC7D30CA}"/>
    <cellStyle name="Normal 2 35 2 4 2" xfId="52091" xr:uid="{584CD399-A4D9-4251-91B0-35CF29D1DB27}"/>
    <cellStyle name="Normal 2 35 2 5" xfId="39295" xr:uid="{90DCD5B8-A85A-4A70-8DA9-838E39880AD2}"/>
    <cellStyle name="Normal 2 35 2 5 2" xfId="52092" xr:uid="{C919219A-97A9-4535-AE43-5068D9FDE69F}"/>
    <cellStyle name="Normal 2 35 2 6" xfId="39296" xr:uid="{CBE83D08-D421-4EE8-B5CC-1BEB84729E3A}"/>
    <cellStyle name="Normal 2 35 2 6 2" xfId="52093" xr:uid="{5653806E-D3D3-4C19-8275-DD8DEDF1DF8D}"/>
    <cellStyle name="Normal 2 35 2 7" xfId="39297" xr:uid="{AE1C8197-5AB2-4416-AF95-7C6DD6AB2EBB}"/>
    <cellStyle name="Normal 2 35 2 7 2" xfId="52094" xr:uid="{CD4EEEE7-6824-43BF-80A8-9D86A4276F97}"/>
    <cellStyle name="Normal 2 35 2 8" xfId="39298" xr:uid="{A2279558-732D-4CE5-B0D8-C4B4C06E58F8}"/>
    <cellStyle name="Normal 2 35 2 8 2" xfId="52095" xr:uid="{943AD9AB-A910-4EE7-B234-D3471BBB5A94}"/>
    <cellStyle name="Normal 2 35 2 9" xfId="39299" xr:uid="{33FBBAA7-5208-47F2-9E30-89A530DA5D30}"/>
    <cellStyle name="Normal 2 35 2 9 2" xfId="52096" xr:uid="{D335E781-975F-486D-AAC0-0C7B100AE900}"/>
    <cellStyle name="Normal 2 35 2_Rev &amp; Serv Trans (MXP)" xfId="39300" xr:uid="{AD5013C7-4630-406C-9B18-35AEA75E46C8}"/>
    <cellStyle name="Normal 2 35 20" xfId="39301" xr:uid="{0CD57D84-EB12-4698-BD19-A5265157595C}"/>
    <cellStyle name="Normal 2 35 20 2" xfId="52097" xr:uid="{6D98484D-F0EE-4C65-8071-3B553BDB6EC3}"/>
    <cellStyle name="Normal 2 35 21" xfId="39302" xr:uid="{243E17A8-DE8F-476D-B177-CD22517AA908}"/>
    <cellStyle name="Normal 2 35 21 2" xfId="52098" xr:uid="{4EA569BD-A267-4269-A5C7-4F304D1A8671}"/>
    <cellStyle name="Normal 2 35 22" xfId="39303" xr:uid="{D4883B3B-83D0-4986-B18D-14097C81D060}"/>
    <cellStyle name="Normal 2 35 22 2" xfId="52099" xr:uid="{09718E67-2DD7-4D0C-977F-778841B3BC43}"/>
    <cellStyle name="Normal 2 35 23" xfId="39304" xr:uid="{1096F628-6530-48B1-931E-5A23E867DD0F}"/>
    <cellStyle name="Normal 2 35 23 2" xfId="52100" xr:uid="{9C07AE5A-36E0-47C5-8062-60D042084DC6}"/>
    <cellStyle name="Normal 2 35 24" xfId="39305" xr:uid="{18A25B58-4752-4E3C-8325-C66124B07808}"/>
    <cellStyle name="Normal 2 35 24 2" xfId="52101" xr:uid="{DDEEC797-7427-4479-B7BF-C5BAECCEEAC4}"/>
    <cellStyle name="Normal 2 35 25" xfId="39306" xr:uid="{28A2BD03-994E-40E3-8B76-965B21E7A6E1}"/>
    <cellStyle name="Normal 2 35 25 2" xfId="52102" xr:uid="{C601E433-1B31-4DBE-AAB0-BEADB633550E}"/>
    <cellStyle name="Normal 2 35 26" xfId="39307" xr:uid="{016D3D4A-6D7E-47F4-B126-6258E245229D}"/>
    <cellStyle name="Normal 2 35 26 2" xfId="52103" xr:uid="{E7032B25-30D6-4739-B2E5-3CB642FA17EB}"/>
    <cellStyle name="Normal 2 35 27" xfId="39308" xr:uid="{38552B14-A6FB-4790-A889-89551A5B6B78}"/>
    <cellStyle name="Normal 2 35 27 2" xfId="52104" xr:uid="{FC91F525-253B-4AE5-A538-8F5C8399C2F5}"/>
    <cellStyle name="Normal 2 35 28" xfId="39309" xr:uid="{F0925046-6264-4F72-803A-D2EB2A15086A}"/>
    <cellStyle name="Normal 2 35 28 2" xfId="52105" xr:uid="{E1669CC3-51C4-40D9-8986-5EB38C0360FF}"/>
    <cellStyle name="Normal 2 35 29" xfId="39310" xr:uid="{3BC20DF7-86AA-42FE-8B7A-DC88DCC9B422}"/>
    <cellStyle name="Normal 2 35 29 2" xfId="52106" xr:uid="{CBEE492B-7341-4172-9C12-87BE47493882}"/>
    <cellStyle name="Normal 2 35 3" xfId="39311" xr:uid="{57C733C8-6183-4143-A5E0-C22DDD027A65}"/>
    <cellStyle name="Normal 2 35 3 10" xfId="39312" xr:uid="{BB3157B0-6D8F-43B4-B8CA-C975F1FE8684}"/>
    <cellStyle name="Normal 2 35 3 10 2" xfId="52108" xr:uid="{8CBC0805-E2BF-4677-91FA-D17926BD50A6}"/>
    <cellStyle name="Normal 2 35 3 11" xfId="39313" xr:uid="{9AFEF993-C0C9-4CF6-A5C2-E5A1DC3D5CEF}"/>
    <cellStyle name="Normal 2 35 3 11 2" xfId="52109" xr:uid="{8172A70A-7BCB-413C-AD0E-2D3C7F55EC62}"/>
    <cellStyle name="Normal 2 35 3 12" xfId="39314" xr:uid="{DECFD83A-AECB-482D-9A2D-A7E48760AD5B}"/>
    <cellStyle name="Normal 2 35 3 12 2" xfId="52110" xr:uid="{07BD0D15-425A-4544-AE40-BCF8F89E0A49}"/>
    <cellStyle name="Normal 2 35 3 13" xfId="39315" xr:uid="{203CEE15-8EA3-4C0B-8DB9-3F73EFC11BA6}"/>
    <cellStyle name="Normal 2 35 3 13 2" xfId="52111" xr:uid="{95F6A9A8-133E-47B8-8E4B-55C468723F4C}"/>
    <cellStyle name="Normal 2 35 3 14" xfId="39316" xr:uid="{4723D0E9-4025-4121-9CFE-FBF1CA4D842E}"/>
    <cellStyle name="Normal 2 35 3 14 2" xfId="52112" xr:uid="{269F2852-DDA4-4441-994C-662A7727285D}"/>
    <cellStyle name="Normal 2 35 3 15" xfId="39317" xr:uid="{4288B868-4FC3-4F73-AB01-FE3D7CCE0914}"/>
    <cellStyle name="Normal 2 35 3 15 2" xfId="52113" xr:uid="{38227BA7-5C98-4B89-A164-91EAA55ABADB}"/>
    <cellStyle name="Normal 2 35 3 16" xfId="39318" xr:uid="{1ABC6F5C-BDDC-44E2-8D0B-9769707AD027}"/>
    <cellStyle name="Normal 2 35 3 16 2" xfId="52114" xr:uid="{8CCF4ABE-9FC3-4D45-B440-C3FA2CC55BF0}"/>
    <cellStyle name="Normal 2 35 3 17" xfId="39319" xr:uid="{AD7BF8B0-0DE5-4C69-80AB-4BF3E36752AB}"/>
    <cellStyle name="Normal 2 35 3 17 2" xfId="52115" xr:uid="{6DA450E2-89EC-489B-B43F-21496CC928AB}"/>
    <cellStyle name="Normal 2 35 3 18" xfId="52107" xr:uid="{B5ED25BD-AD77-4FB1-89E8-EC314FDB5F7D}"/>
    <cellStyle name="Normal 2 35 3 2" xfId="39320" xr:uid="{77EC7A2A-EFAC-49F4-AE9C-8729F0AC2967}"/>
    <cellStyle name="Normal 2 35 3 2 2" xfId="52116" xr:uid="{094C6E44-2C80-49BD-A995-5EE82F7AF9D0}"/>
    <cellStyle name="Normal 2 35 3 3" xfId="39321" xr:uid="{1702AB2E-64F6-4E83-8A6A-2C8D81E051EA}"/>
    <cellStyle name="Normal 2 35 3 3 2" xfId="52117" xr:uid="{4FE53670-04F5-4DE2-9F46-C485DC9DCB0D}"/>
    <cellStyle name="Normal 2 35 3 4" xfId="39322" xr:uid="{69001D9C-A68B-4501-91E1-038E0253FD4D}"/>
    <cellStyle name="Normal 2 35 3 4 2" xfId="52118" xr:uid="{250DCF50-C7B7-41AB-AFB4-A9AE46FDD007}"/>
    <cellStyle name="Normal 2 35 3 5" xfId="39323" xr:uid="{D8133D7E-AE8C-4AA0-B332-AFF5917D14AD}"/>
    <cellStyle name="Normal 2 35 3 5 2" xfId="52119" xr:uid="{F83C4490-81BC-43F2-9CB8-8C6C5C5067B0}"/>
    <cellStyle name="Normal 2 35 3 6" xfId="39324" xr:uid="{12858A0C-F3E0-4636-BC04-FF3F01E447A8}"/>
    <cellStyle name="Normal 2 35 3 6 2" xfId="52120" xr:uid="{CD56BB71-0407-43E4-869A-432922CB3F59}"/>
    <cellStyle name="Normal 2 35 3 7" xfId="39325" xr:uid="{7F749BEF-5B9D-438A-B3D6-8F0EF4379645}"/>
    <cellStyle name="Normal 2 35 3 7 2" xfId="52121" xr:uid="{0623D6D8-152E-43F8-9072-E031BC8AB1DF}"/>
    <cellStyle name="Normal 2 35 3 8" xfId="39326" xr:uid="{50A3B50D-DB45-43F1-9214-64681C779604}"/>
    <cellStyle name="Normal 2 35 3 8 2" xfId="52122" xr:uid="{6BB2CFB1-FA3E-48FB-A6BE-4401CFF5E551}"/>
    <cellStyle name="Normal 2 35 3 9" xfId="39327" xr:uid="{EC4D1C80-1638-4D45-BBCC-2F27F8B7E465}"/>
    <cellStyle name="Normal 2 35 3 9 2" xfId="52123" xr:uid="{ACEA1F4C-4A58-4754-B41F-D2D9173C8841}"/>
    <cellStyle name="Normal 2 35 30" xfId="39328" xr:uid="{D783A206-97B3-471F-BF15-DBE3CBC7F0C4}"/>
    <cellStyle name="Normal 2 35 30 2" xfId="52124" xr:uid="{EE14DF91-31E1-47C3-8795-134DFCF361EA}"/>
    <cellStyle name="Normal 2 35 31" xfId="39329" xr:uid="{77E3CBE7-420B-496E-A922-8368893145EB}"/>
    <cellStyle name="Normal 2 35 31 2" xfId="52125" xr:uid="{45B64BBE-A7A3-4BE9-9181-7F6C6C731946}"/>
    <cellStyle name="Normal 2 35 32" xfId="39330" xr:uid="{5C40E7E8-EB03-4AE3-A53F-AA046626C638}"/>
    <cellStyle name="Normal 2 35 32 2" xfId="52126" xr:uid="{FF897729-9690-41B3-9F1B-7F3B43276177}"/>
    <cellStyle name="Normal 2 35 33" xfId="52069" xr:uid="{F38E80E6-5C13-4FA1-94E9-416BAB934E91}"/>
    <cellStyle name="Normal 2 35 4" xfId="39331" xr:uid="{1D67A777-0794-45FB-B722-9035ACE7B523}"/>
    <cellStyle name="Normal 2 35 4 10" xfId="39332" xr:uid="{6C54DB8D-DE8B-4CF5-87EE-932E3D9528D5}"/>
    <cellStyle name="Normal 2 35 4 10 2" xfId="52128" xr:uid="{582F60A0-5276-4D7B-A8E4-FB99953567F2}"/>
    <cellStyle name="Normal 2 35 4 11" xfId="39333" xr:uid="{32A2938C-109B-4DB8-8F3E-54A04A9284BC}"/>
    <cellStyle name="Normal 2 35 4 11 2" xfId="52129" xr:uid="{70D80901-B0F5-4523-AEE1-F93B90F4E6B2}"/>
    <cellStyle name="Normal 2 35 4 12" xfId="39334" xr:uid="{F2708E4E-793F-4B17-99DD-D46F392C546B}"/>
    <cellStyle name="Normal 2 35 4 12 2" xfId="52130" xr:uid="{07D4B981-0DAB-441A-AB0D-48592F5A1FBE}"/>
    <cellStyle name="Normal 2 35 4 13" xfId="39335" xr:uid="{4ECD9ED0-3E9C-44A8-B0AF-6D4744BC050D}"/>
    <cellStyle name="Normal 2 35 4 13 2" xfId="52131" xr:uid="{AED09585-0E04-46D9-8590-A0F79C6DB9AB}"/>
    <cellStyle name="Normal 2 35 4 14" xfId="39336" xr:uid="{E7959232-77A5-4034-8938-FA61FB0CD2DB}"/>
    <cellStyle name="Normal 2 35 4 14 2" xfId="52132" xr:uid="{A9D20A57-8CB2-4C98-97C9-E89648A88C88}"/>
    <cellStyle name="Normal 2 35 4 15" xfId="39337" xr:uid="{8298EBD5-4B45-4B01-9446-39CD4EDC771D}"/>
    <cellStyle name="Normal 2 35 4 15 2" xfId="52133" xr:uid="{E334A98C-F0A3-4D36-9F35-AE2D07185277}"/>
    <cellStyle name="Normal 2 35 4 16" xfId="39338" xr:uid="{E86EAAE6-391C-4A13-B806-44EC1092FE8C}"/>
    <cellStyle name="Normal 2 35 4 16 2" xfId="52134" xr:uid="{972319E4-A4C1-4054-9726-D1D7CDE1635D}"/>
    <cellStyle name="Normal 2 35 4 17" xfId="39339" xr:uid="{8DA2BA36-7B58-4A3D-B44D-83D8089E2918}"/>
    <cellStyle name="Normal 2 35 4 17 2" xfId="52135" xr:uid="{4A7A1C07-89C6-4200-9464-5A23CFED1F5C}"/>
    <cellStyle name="Normal 2 35 4 18" xfId="52127" xr:uid="{7C60FD21-A026-492A-B293-DDB7D1C73E69}"/>
    <cellStyle name="Normal 2 35 4 2" xfId="39340" xr:uid="{8DB54FEE-F282-4748-B94B-2552E11E6034}"/>
    <cellStyle name="Normal 2 35 4 2 2" xfId="52136" xr:uid="{28FFEED7-B29F-47CB-9A8E-9A52AF088F1C}"/>
    <cellStyle name="Normal 2 35 4 3" xfId="39341" xr:uid="{B8A73D38-5A3F-4B92-B643-8589DFD01D34}"/>
    <cellStyle name="Normal 2 35 4 3 2" xfId="52137" xr:uid="{60FCC629-E26B-44FF-96BB-490DDB00E891}"/>
    <cellStyle name="Normal 2 35 4 4" xfId="39342" xr:uid="{30E0AF1F-1B64-43DF-AE7F-88195683058C}"/>
    <cellStyle name="Normal 2 35 4 4 2" xfId="52138" xr:uid="{2F99BAFC-DE2E-42C8-9936-A9808B4E8BD1}"/>
    <cellStyle name="Normal 2 35 4 5" xfId="39343" xr:uid="{4EA4D208-B417-40F4-8918-17656BA60441}"/>
    <cellStyle name="Normal 2 35 4 5 2" xfId="52139" xr:uid="{64E1202D-7BAF-4F1C-8D0F-40C21351B125}"/>
    <cellStyle name="Normal 2 35 4 6" xfId="39344" xr:uid="{844AFB12-2ABC-4162-A78F-E73DA343963A}"/>
    <cellStyle name="Normal 2 35 4 6 2" xfId="52140" xr:uid="{93C7D50F-0124-4265-87AA-F5CC8E34A173}"/>
    <cellStyle name="Normal 2 35 4 7" xfId="39345" xr:uid="{7EC515A8-6E7F-4B60-8301-6BB6BB971537}"/>
    <cellStyle name="Normal 2 35 4 7 2" xfId="52141" xr:uid="{2629C97F-52C0-442C-BA2C-8C1115E032B2}"/>
    <cellStyle name="Normal 2 35 4 8" xfId="39346" xr:uid="{1DB9F8DD-0AB0-4578-8497-5C9AF52D907C}"/>
    <cellStyle name="Normal 2 35 4 8 2" xfId="52142" xr:uid="{EDC07389-9880-40EE-A6E6-19A032DD4B61}"/>
    <cellStyle name="Normal 2 35 4 9" xfId="39347" xr:uid="{95EBC4E1-BC2F-4CFA-8F81-A1F0FC131F35}"/>
    <cellStyle name="Normal 2 35 4 9 2" xfId="52143" xr:uid="{E96AB281-19A3-48C6-9CF6-2E6522160262}"/>
    <cellStyle name="Normal 2 35 5" xfId="39348" xr:uid="{C50FA951-7FAC-4F18-B241-55E9B6ED8DBD}"/>
    <cellStyle name="Normal 2 35 5 2" xfId="52144" xr:uid="{BA4D49CB-9B00-41D9-8C8A-E6831365DB31}"/>
    <cellStyle name="Normal 2 35 6" xfId="39349" xr:uid="{03E7E36E-6A43-496C-B043-E5EFD2C1A68B}"/>
    <cellStyle name="Normal 2 35 6 2" xfId="52145" xr:uid="{926E03AB-4067-4D64-AC05-901D222C1377}"/>
    <cellStyle name="Normal 2 35 7" xfId="39350" xr:uid="{9EE773F1-5FFD-44D6-B0D5-2AB8156CA1A6}"/>
    <cellStyle name="Normal 2 35 7 2" xfId="52146" xr:uid="{723CF850-E282-4DDD-B587-17838A76D360}"/>
    <cellStyle name="Normal 2 35 8" xfId="39351" xr:uid="{2FF9E2D3-3918-4048-95ED-6D0CE6E87170}"/>
    <cellStyle name="Normal 2 35 8 2" xfId="52147" xr:uid="{7F11666A-5338-4EE5-A785-E713058C1A7E}"/>
    <cellStyle name="Normal 2 35 9" xfId="39352" xr:uid="{8A1777EB-72B0-457B-ADEF-C845C2D19418}"/>
    <cellStyle name="Normal 2 35 9 2" xfId="52148" xr:uid="{4EF8EE4D-5938-41AC-A1ED-74484D63C915}"/>
    <cellStyle name="Normal 2 35_Rev &amp; Serv Trans (MXP)" xfId="39353" xr:uid="{9F04CC80-3E70-4DCE-8D45-46045D8F7616}"/>
    <cellStyle name="Normal 2 36" xfId="39354" xr:uid="{679B9D47-EDA7-4B2D-B641-71A2F2954B1D}"/>
    <cellStyle name="Normal 2 36 10" xfId="39355" xr:uid="{75EE6A5C-4A0D-4F4A-8035-90E195CBE60D}"/>
    <cellStyle name="Normal 2 36 10 2" xfId="52150" xr:uid="{358252F1-F9E9-4769-ADC4-45B962F97D08}"/>
    <cellStyle name="Normal 2 36 11" xfId="39356" xr:uid="{89A587D8-9EC1-4440-8558-5DB6C8C717D9}"/>
    <cellStyle name="Normal 2 36 11 2" xfId="52151" xr:uid="{F30F7945-DC28-4D0C-8C8D-9FAF241EA09F}"/>
    <cellStyle name="Normal 2 36 12" xfId="39357" xr:uid="{C8B2F3CD-1D0A-4431-B6C9-DE027B0B5B86}"/>
    <cellStyle name="Normal 2 36 12 2" xfId="52152" xr:uid="{019F2682-A6D2-4E2B-B9A4-AF2117C1E893}"/>
    <cellStyle name="Normal 2 36 13" xfId="39358" xr:uid="{C8DD1FEA-C0B5-45C3-9FB5-A472264B2ABF}"/>
    <cellStyle name="Normal 2 36 13 2" xfId="52153" xr:uid="{DED0076E-4D75-47B2-8176-67E5D6DF4E83}"/>
    <cellStyle name="Normal 2 36 14" xfId="39359" xr:uid="{4BF7E976-02EE-4AAA-9B07-5C41FC2359E2}"/>
    <cellStyle name="Normal 2 36 14 2" xfId="52154" xr:uid="{968158F3-B47D-4D82-B613-F78C7E9BA7D1}"/>
    <cellStyle name="Normal 2 36 15" xfId="39360" xr:uid="{F6A4653D-967B-4A0D-8178-1D005A0045F6}"/>
    <cellStyle name="Normal 2 36 15 2" xfId="52155" xr:uid="{15AC2007-052E-462F-855A-9D48CB0FC1EC}"/>
    <cellStyle name="Normal 2 36 16" xfId="39361" xr:uid="{CD030183-F039-41E4-9CB2-412D1DB3E461}"/>
    <cellStyle name="Normal 2 36 16 2" xfId="52156" xr:uid="{92875043-1943-4FC6-BED3-60D0BBDC4DD8}"/>
    <cellStyle name="Normal 2 36 17" xfId="39362" xr:uid="{7335D654-6375-4F14-A0F9-F23170225C21}"/>
    <cellStyle name="Normal 2 36 17 2" xfId="52157" xr:uid="{D7A10601-8FFB-404F-BC65-A56F587ADB7A}"/>
    <cellStyle name="Normal 2 36 18" xfId="39363" xr:uid="{E70454DB-F182-4468-9214-2C55925C3FFB}"/>
    <cellStyle name="Normal 2 36 18 2" xfId="52158" xr:uid="{F542D511-C135-4F17-919B-1D85EAD67D78}"/>
    <cellStyle name="Normal 2 36 19" xfId="39364" xr:uid="{8E4F7046-B2E5-43BB-9CEA-D729F048F87A}"/>
    <cellStyle name="Normal 2 36 19 2" xfId="52159" xr:uid="{AED7286B-2FEB-4691-892B-1B252C3E96B1}"/>
    <cellStyle name="Normal 2 36 2" xfId="39365" xr:uid="{C1949538-85DB-4DC1-908E-DC667FA646F3}"/>
    <cellStyle name="Normal 2 36 2 10" xfId="39366" xr:uid="{74C0C5A8-8576-49FB-BF39-7102D198C65B}"/>
    <cellStyle name="Normal 2 36 2 10 2" xfId="52161" xr:uid="{FA805779-57A8-4676-ACE6-A63178C570F7}"/>
    <cellStyle name="Normal 2 36 2 11" xfId="39367" xr:uid="{957E808A-FE96-40DE-83ED-D915932D69E3}"/>
    <cellStyle name="Normal 2 36 2 11 2" xfId="52162" xr:uid="{184A9BBA-2103-4381-A0B7-5009942AF81F}"/>
    <cellStyle name="Normal 2 36 2 12" xfId="39368" xr:uid="{F1E02A3B-816E-429D-A7D3-B9BCB9B23916}"/>
    <cellStyle name="Normal 2 36 2 12 2" xfId="52163" xr:uid="{FEFB893C-7AB0-4FA6-B0A3-FC1B63960457}"/>
    <cellStyle name="Normal 2 36 2 13" xfId="39369" xr:uid="{FEE5F7FD-02CB-4423-92EE-BCCA29FC3107}"/>
    <cellStyle name="Normal 2 36 2 13 2" xfId="52164" xr:uid="{D37F2E8F-A62B-4C71-B7BC-C937DC0DC44F}"/>
    <cellStyle name="Normal 2 36 2 14" xfId="39370" xr:uid="{02E0D658-6A14-4FD2-9361-7A9435AD6686}"/>
    <cellStyle name="Normal 2 36 2 14 2" xfId="52165" xr:uid="{C09CE3D3-30A1-460F-917A-19DF7AF731A0}"/>
    <cellStyle name="Normal 2 36 2 15" xfId="39371" xr:uid="{1E565C02-7851-452F-B448-73733BED3D70}"/>
    <cellStyle name="Normal 2 36 2 15 2" xfId="52166" xr:uid="{6A515D05-9C57-484E-BF8D-7BCA632E0540}"/>
    <cellStyle name="Normal 2 36 2 16" xfId="39372" xr:uid="{D5BD8B02-642C-4A41-A680-190D4E38BD5B}"/>
    <cellStyle name="Normal 2 36 2 16 2" xfId="52167" xr:uid="{ACAAD6BC-14D8-4155-85E1-6E7BA7A54FF0}"/>
    <cellStyle name="Normal 2 36 2 17" xfId="39373" xr:uid="{E8B2F55B-FFFA-427F-8547-A5A482C83EBC}"/>
    <cellStyle name="Normal 2 36 2 17 2" xfId="52168" xr:uid="{97F33B46-378F-467C-B17C-92ED07831B53}"/>
    <cellStyle name="Normal 2 36 2 18" xfId="52160" xr:uid="{037C7E65-042A-4EE0-8D5A-65E77F5817C3}"/>
    <cellStyle name="Normal 2 36 2 2" xfId="39374" xr:uid="{9B90A7FE-8465-444D-8EDE-5D377A0E66CD}"/>
    <cellStyle name="Normal 2 36 2 2 2" xfId="52169" xr:uid="{89C58F3C-64E5-4B11-AB12-6FE4EE6AE083}"/>
    <cellStyle name="Normal 2 36 2 3" xfId="39375" xr:uid="{4DD18CE5-0B7D-47D9-B244-5DCDBDBE90DD}"/>
    <cellStyle name="Normal 2 36 2 3 2" xfId="52170" xr:uid="{F1E8B835-E015-4E35-A2C8-38969CC3251C}"/>
    <cellStyle name="Normal 2 36 2 4" xfId="39376" xr:uid="{E8C6656F-0CC5-4DA3-B6C4-4DA78DAB2F4D}"/>
    <cellStyle name="Normal 2 36 2 4 2" xfId="52171" xr:uid="{BDC4DEC0-63CA-4E38-9143-87BDAFD4A76C}"/>
    <cellStyle name="Normal 2 36 2 5" xfId="39377" xr:uid="{43A40B4E-D787-44B5-8B2A-14F367760E78}"/>
    <cellStyle name="Normal 2 36 2 5 2" xfId="52172" xr:uid="{DBAB5920-C818-476C-994E-FCEFA26477D7}"/>
    <cellStyle name="Normal 2 36 2 6" xfId="39378" xr:uid="{1645394C-ADEE-4C78-831F-BE2A407F980F}"/>
    <cellStyle name="Normal 2 36 2 6 2" xfId="52173" xr:uid="{E69A8321-8F9E-4EC5-8ED1-041365A131F4}"/>
    <cellStyle name="Normal 2 36 2 7" xfId="39379" xr:uid="{D109C8A1-2083-47A9-8FDC-AB6E4F1FB843}"/>
    <cellStyle name="Normal 2 36 2 7 2" xfId="52174" xr:uid="{FF981952-FFDC-4244-8AB1-2E2EFF77D53A}"/>
    <cellStyle name="Normal 2 36 2 8" xfId="39380" xr:uid="{8CD46B31-B737-44C4-8572-DFE864F1F3C8}"/>
    <cellStyle name="Normal 2 36 2 8 2" xfId="52175" xr:uid="{6EA99A7E-A19F-4351-BBB0-7EF112D9B6CD}"/>
    <cellStyle name="Normal 2 36 2 9" xfId="39381" xr:uid="{6C5BBEE5-773C-4D4B-8DEF-BC535321CE11}"/>
    <cellStyle name="Normal 2 36 2 9 2" xfId="52176" xr:uid="{6ACBC40B-BCAD-4D05-AC4B-3CD2E22FA6A4}"/>
    <cellStyle name="Normal 2 36 2_Rev &amp; Serv Trans (MXP)" xfId="39382" xr:uid="{ACA7182B-B251-4EED-9E98-2AD3F7CC24DE}"/>
    <cellStyle name="Normal 2 36 20" xfId="39383" xr:uid="{DCF069E6-75DC-405F-AB20-3CBEF9A7DA62}"/>
    <cellStyle name="Normal 2 36 20 2" xfId="52177" xr:uid="{640A977D-1164-4123-A032-C22AB1F7268D}"/>
    <cellStyle name="Normal 2 36 21" xfId="39384" xr:uid="{AD713B92-867A-463A-8C59-583BBD3F992F}"/>
    <cellStyle name="Normal 2 36 21 2" xfId="52178" xr:uid="{3C5BAA67-D6A3-4090-B06A-FA7D26869B51}"/>
    <cellStyle name="Normal 2 36 22" xfId="39385" xr:uid="{F33A7366-3447-4CA1-AAFA-8C60CF854D5B}"/>
    <cellStyle name="Normal 2 36 22 2" xfId="52179" xr:uid="{A32A41E9-A6B5-4AE6-8E82-D03F3C4CB122}"/>
    <cellStyle name="Normal 2 36 23" xfId="39386" xr:uid="{1B3BC8BE-B7FE-47EA-A238-E43C664C3BEB}"/>
    <cellStyle name="Normal 2 36 23 2" xfId="52180" xr:uid="{12236C12-A468-4B03-BCFE-3A0E852CBDBC}"/>
    <cellStyle name="Normal 2 36 24" xfId="39387" xr:uid="{EBAAC044-E45A-482D-8929-40EDD9F0909F}"/>
    <cellStyle name="Normal 2 36 24 2" xfId="52181" xr:uid="{CABAA606-54F5-435C-B84E-96672EECC501}"/>
    <cellStyle name="Normal 2 36 25" xfId="39388" xr:uid="{E2BB9B20-4542-4C40-84C5-47232ECC8CB3}"/>
    <cellStyle name="Normal 2 36 25 2" xfId="52182" xr:uid="{413610CF-8D6E-4FCD-8671-9A87372D6972}"/>
    <cellStyle name="Normal 2 36 26" xfId="39389" xr:uid="{B1E0D3D1-95DE-4C3F-9124-CBB7E628DAE4}"/>
    <cellStyle name="Normal 2 36 26 2" xfId="52183" xr:uid="{063FD7DB-ADA7-4A95-9B5F-151138D83708}"/>
    <cellStyle name="Normal 2 36 27" xfId="39390" xr:uid="{E4AF525F-0411-4F7B-9A30-5702C1829A9E}"/>
    <cellStyle name="Normal 2 36 27 2" xfId="52184" xr:uid="{DEF50AF4-4D72-4E30-A2EE-3207E2BD4939}"/>
    <cellStyle name="Normal 2 36 28" xfId="39391" xr:uid="{116B2190-FFAE-4368-9BB4-E942965CD407}"/>
    <cellStyle name="Normal 2 36 28 2" xfId="52185" xr:uid="{174DE9AB-B0E2-4CAD-841C-16BA051300F2}"/>
    <cellStyle name="Normal 2 36 29" xfId="39392" xr:uid="{71E14B37-7A86-4445-8414-F13FB1D656BD}"/>
    <cellStyle name="Normal 2 36 29 2" xfId="52186" xr:uid="{33CF3CE6-3178-47C2-9243-D8E8A7548752}"/>
    <cellStyle name="Normal 2 36 3" xfId="39393" xr:uid="{76C1A7EE-1482-431F-8952-6C355B7810BA}"/>
    <cellStyle name="Normal 2 36 3 10" xfId="39394" xr:uid="{5AE157EA-7453-4F6C-BB7C-65625B679E69}"/>
    <cellStyle name="Normal 2 36 3 10 2" xfId="52188" xr:uid="{C116A921-DF3E-4D7F-BAED-15450CBA1AD6}"/>
    <cellStyle name="Normal 2 36 3 11" xfId="39395" xr:uid="{CB02CE90-B135-47D7-97F8-BB63A7CC04F7}"/>
    <cellStyle name="Normal 2 36 3 11 2" xfId="52189" xr:uid="{98A94EB4-5304-4E08-8133-BF4595E3C890}"/>
    <cellStyle name="Normal 2 36 3 12" xfId="39396" xr:uid="{0EAF1994-3D6F-43CC-83B5-472C99DFFBC4}"/>
    <cellStyle name="Normal 2 36 3 12 2" xfId="52190" xr:uid="{0618A4BE-0EC6-49A3-B7B9-62B643FC681F}"/>
    <cellStyle name="Normal 2 36 3 13" xfId="39397" xr:uid="{695C692A-A9CB-4810-ACE2-DED4D0546EF8}"/>
    <cellStyle name="Normal 2 36 3 13 2" xfId="52191" xr:uid="{639B8387-8805-4408-8AF7-16DC65069F70}"/>
    <cellStyle name="Normal 2 36 3 14" xfId="39398" xr:uid="{78DC464D-6355-4CA7-96C6-43C4A1B867F8}"/>
    <cellStyle name="Normal 2 36 3 14 2" xfId="52192" xr:uid="{2D8F4260-897A-4808-8634-373125033225}"/>
    <cellStyle name="Normal 2 36 3 15" xfId="39399" xr:uid="{A7A8644E-8E06-49E7-9423-E1C903645AC7}"/>
    <cellStyle name="Normal 2 36 3 15 2" xfId="52193" xr:uid="{43FC9A9F-A0A2-48E2-A132-6FB6834F2796}"/>
    <cellStyle name="Normal 2 36 3 16" xfId="39400" xr:uid="{9641A48D-4345-4EBF-B8DB-1DEA66EF61A9}"/>
    <cellStyle name="Normal 2 36 3 16 2" xfId="52194" xr:uid="{9D91477C-75E9-4E8F-99AC-5F78C76902E4}"/>
    <cellStyle name="Normal 2 36 3 17" xfId="39401" xr:uid="{587890E3-3DE7-4D68-8052-CD5B9BAE2C78}"/>
    <cellStyle name="Normal 2 36 3 17 2" xfId="52195" xr:uid="{C45CE913-C510-4A95-A1E3-867E50C31C7F}"/>
    <cellStyle name="Normal 2 36 3 18" xfId="52187" xr:uid="{3FA2C980-26A7-4AD5-9694-6E7A7D7F666C}"/>
    <cellStyle name="Normal 2 36 3 2" xfId="39402" xr:uid="{3D122B89-0F98-46EF-9781-7BEE58C5BF4A}"/>
    <cellStyle name="Normal 2 36 3 2 2" xfId="52196" xr:uid="{65857FDC-BEFA-4540-AE8F-EA656BD2D332}"/>
    <cellStyle name="Normal 2 36 3 3" xfId="39403" xr:uid="{8ED7B90C-5F2B-453A-84ED-66CB562BDC1C}"/>
    <cellStyle name="Normal 2 36 3 3 2" xfId="52197" xr:uid="{23333128-D7F2-4564-BF3D-1BDB96FA4A74}"/>
    <cellStyle name="Normal 2 36 3 4" xfId="39404" xr:uid="{5E42702A-D1D4-479C-AC2F-18D209C3EE97}"/>
    <cellStyle name="Normal 2 36 3 4 2" xfId="52198" xr:uid="{D74CEEE0-39CE-4280-A790-F697B2A1ED07}"/>
    <cellStyle name="Normal 2 36 3 5" xfId="39405" xr:uid="{4F4D5DF4-B373-4CF8-821E-F7A047283D81}"/>
    <cellStyle name="Normal 2 36 3 5 2" xfId="52199" xr:uid="{F0AF21D2-C8C3-4C1D-B7E2-07CB863877D9}"/>
    <cellStyle name="Normal 2 36 3 6" xfId="39406" xr:uid="{895B7267-7C4B-4EED-A7A8-4A22F3A4CEEE}"/>
    <cellStyle name="Normal 2 36 3 6 2" xfId="52200" xr:uid="{4076DA3E-EB78-42A6-B5A7-DBE1F5F78F2B}"/>
    <cellStyle name="Normal 2 36 3 7" xfId="39407" xr:uid="{9D045A3C-B24C-4FC7-9C57-39C58471F4DD}"/>
    <cellStyle name="Normal 2 36 3 7 2" xfId="52201" xr:uid="{A53ACA1C-32A5-4A3E-B10A-5870B65F07B2}"/>
    <cellStyle name="Normal 2 36 3 8" xfId="39408" xr:uid="{6D8E5FDC-95A6-4B92-BA34-88F53AC0C4A3}"/>
    <cellStyle name="Normal 2 36 3 8 2" xfId="52202" xr:uid="{411D3287-82F4-4E52-9358-DBDED1F018A8}"/>
    <cellStyle name="Normal 2 36 3 9" xfId="39409" xr:uid="{D34127AB-53D6-4D1A-B8A4-A70A7865D212}"/>
    <cellStyle name="Normal 2 36 3 9 2" xfId="52203" xr:uid="{4183C53D-5040-4387-AD2D-82A8F1A80579}"/>
    <cellStyle name="Normal 2 36 30" xfId="39410" xr:uid="{E9DF9138-33D7-4DD9-BAD7-899B77E6A2BB}"/>
    <cellStyle name="Normal 2 36 30 2" xfId="52204" xr:uid="{60ADC70E-E3C4-4874-B999-CBF45838B0EF}"/>
    <cellStyle name="Normal 2 36 31" xfId="39411" xr:uid="{7454BB7E-8507-4887-8697-D6A0468CB770}"/>
    <cellStyle name="Normal 2 36 31 2" xfId="52205" xr:uid="{DC7FEB0E-CCF5-40DE-86AA-4339DAAA94AB}"/>
    <cellStyle name="Normal 2 36 32" xfId="39412" xr:uid="{E360F627-DE94-4D56-B081-EA9840C9BACF}"/>
    <cellStyle name="Normal 2 36 32 2" xfId="52206" xr:uid="{5B02BDAD-3F6A-4364-8A14-1F24E04756FE}"/>
    <cellStyle name="Normal 2 36 33" xfId="52149" xr:uid="{71FEFBDE-B8A2-4B81-B0D1-958A3370D5BD}"/>
    <cellStyle name="Normal 2 36 4" xfId="39413" xr:uid="{B46DC44C-7E45-4503-B1A5-407637585FDC}"/>
    <cellStyle name="Normal 2 36 4 10" xfId="39414" xr:uid="{6235112A-406F-4048-87DC-1B70BFAFC4FE}"/>
    <cellStyle name="Normal 2 36 4 10 2" xfId="52208" xr:uid="{423D2013-AC9A-4D40-9A58-118A4CFAE6F2}"/>
    <cellStyle name="Normal 2 36 4 11" xfId="39415" xr:uid="{E4AA7115-3B39-4342-B1F6-2EB319A6C9A6}"/>
    <cellStyle name="Normal 2 36 4 11 2" xfId="52209" xr:uid="{9A22A856-AB2C-4862-8D82-41D9419154B7}"/>
    <cellStyle name="Normal 2 36 4 12" xfId="39416" xr:uid="{E70F7631-45F7-4421-8C77-BC9F17B4C953}"/>
    <cellStyle name="Normal 2 36 4 12 2" xfId="52210" xr:uid="{0619D6B1-C0A8-4E43-A721-AC07D1275C9D}"/>
    <cellStyle name="Normal 2 36 4 13" xfId="39417" xr:uid="{87BF7B17-CBAF-4C57-8343-0407BA5AFEBE}"/>
    <cellStyle name="Normal 2 36 4 13 2" xfId="52211" xr:uid="{70C198A8-D2F9-453B-BB83-C9B50662DA35}"/>
    <cellStyle name="Normal 2 36 4 14" xfId="39418" xr:uid="{E2B2FE25-34AF-4EEA-BE0C-F2A98BB95D5D}"/>
    <cellStyle name="Normal 2 36 4 14 2" xfId="52212" xr:uid="{3CEFCB36-AA1C-45E4-AE95-84C30CC73F41}"/>
    <cellStyle name="Normal 2 36 4 15" xfId="39419" xr:uid="{6AC3F8AC-DD32-4E1A-AB20-C57D35EF222E}"/>
    <cellStyle name="Normal 2 36 4 15 2" xfId="52213" xr:uid="{4F95DF28-6E19-4484-AD8A-AC6F60D9D1CF}"/>
    <cellStyle name="Normal 2 36 4 16" xfId="39420" xr:uid="{193792B8-BA3A-4AF8-B1E5-C9D77166BB80}"/>
    <cellStyle name="Normal 2 36 4 16 2" xfId="52214" xr:uid="{ADD92600-D654-44F0-A265-B8C8FC09CBF2}"/>
    <cellStyle name="Normal 2 36 4 17" xfId="39421" xr:uid="{5EAEC42F-D981-49FD-9BF9-E484F85664FB}"/>
    <cellStyle name="Normal 2 36 4 17 2" xfId="52215" xr:uid="{D7587A2B-F54E-4820-8864-EC01537CBDBD}"/>
    <cellStyle name="Normal 2 36 4 18" xfId="52207" xr:uid="{2EAB1A4C-E5B5-45E4-92B6-064F22FFEB88}"/>
    <cellStyle name="Normal 2 36 4 2" xfId="39422" xr:uid="{B9F02859-99E0-42A2-92AF-02E01597C7C0}"/>
    <cellStyle name="Normal 2 36 4 2 2" xfId="52216" xr:uid="{A880881A-5223-4433-A6B4-EDE907D882F9}"/>
    <cellStyle name="Normal 2 36 4 3" xfId="39423" xr:uid="{F0B096D5-E7BF-4733-B38B-63C1BB1B518A}"/>
    <cellStyle name="Normal 2 36 4 3 2" xfId="52217" xr:uid="{3689343A-380D-4DA3-AB73-0316CC9A7D55}"/>
    <cellStyle name="Normal 2 36 4 4" xfId="39424" xr:uid="{38FE66F6-BE15-4FC8-B261-A3FA6FF53CAA}"/>
    <cellStyle name="Normal 2 36 4 4 2" xfId="52218" xr:uid="{1D031CA0-E99B-491C-8762-B6F97783CBEE}"/>
    <cellStyle name="Normal 2 36 4 5" xfId="39425" xr:uid="{F1F8C178-CC4E-4A9A-8B04-47178F1C57D2}"/>
    <cellStyle name="Normal 2 36 4 5 2" xfId="52219" xr:uid="{0F45DD93-6DBD-4F60-B0D2-1914121B3BBB}"/>
    <cellStyle name="Normal 2 36 4 6" xfId="39426" xr:uid="{3F01764C-BB70-43DD-8DDA-61D94747DB24}"/>
    <cellStyle name="Normal 2 36 4 6 2" xfId="52220" xr:uid="{2C4DCED8-1FE0-446B-B694-18C0523D22AD}"/>
    <cellStyle name="Normal 2 36 4 7" xfId="39427" xr:uid="{7371E77E-9435-4E37-BADE-E30744C27BEE}"/>
    <cellStyle name="Normal 2 36 4 7 2" xfId="52221" xr:uid="{E34367CB-41B3-4C70-A137-BBAF8072ABE9}"/>
    <cellStyle name="Normal 2 36 4 8" xfId="39428" xr:uid="{CF3D3D32-3AD1-459B-8947-9D5EB13765CC}"/>
    <cellStyle name="Normal 2 36 4 8 2" xfId="52222" xr:uid="{5A014208-AB55-4D99-9EFA-9CC3835CF5A9}"/>
    <cellStyle name="Normal 2 36 4 9" xfId="39429" xr:uid="{31D6A919-CBC4-4D7A-8AC3-3F982E62C7AB}"/>
    <cellStyle name="Normal 2 36 4 9 2" xfId="52223" xr:uid="{D63A40D3-2D0A-4514-A3EF-B49331A50936}"/>
    <cellStyle name="Normal 2 36 5" xfId="39430" xr:uid="{CDD88C1F-3357-404F-8DE1-9737AE055460}"/>
    <cellStyle name="Normal 2 36 5 2" xfId="52224" xr:uid="{4D27A954-DCD4-429A-ADC3-4C3AF755E973}"/>
    <cellStyle name="Normal 2 36 6" xfId="39431" xr:uid="{18C3301C-B2D1-4CC1-84E3-BF83E6BC14E6}"/>
    <cellStyle name="Normal 2 36 6 2" xfId="52225" xr:uid="{3E69E118-D3D5-4E12-8E72-3CC1ECFDEB40}"/>
    <cellStyle name="Normal 2 36 7" xfId="39432" xr:uid="{3E8EC1A4-D576-469E-8095-8CD0C65217AA}"/>
    <cellStyle name="Normal 2 36 7 2" xfId="52226" xr:uid="{08DE1ADB-C9E9-48B2-ACB8-3D819E6C17BC}"/>
    <cellStyle name="Normal 2 36 8" xfId="39433" xr:uid="{2B43DDA7-78ED-4766-9706-49B772DD6EE7}"/>
    <cellStyle name="Normal 2 36 8 2" xfId="52227" xr:uid="{868EA041-7D0E-427D-8A81-C73A8BC2BEAE}"/>
    <cellStyle name="Normal 2 36 9" xfId="39434" xr:uid="{33D5BEBC-FB40-4687-836D-1E1B121F9870}"/>
    <cellStyle name="Normal 2 36 9 2" xfId="52228" xr:uid="{CCAC5E62-2F78-4B52-B539-BBF9B093F8F9}"/>
    <cellStyle name="Normal 2 36_Rev &amp; Serv Trans (MXP)" xfId="39435" xr:uid="{84B533D4-EB60-455F-90DC-24FA244FF78C}"/>
    <cellStyle name="Normal 2 37" xfId="39436" xr:uid="{A3693A94-1B38-405F-B21D-83D4EB989588}"/>
    <cellStyle name="Normal 2 37 10" xfId="39437" xr:uid="{B7C26A57-7DB5-4F3A-8C49-CB924D67B575}"/>
    <cellStyle name="Normal 2 37 10 2" xfId="52230" xr:uid="{A48B5CC1-65B5-4B85-A834-33C5FB4ACB43}"/>
    <cellStyle name="Normal 2 37 11" xfId="39438" xr:uid="{6CA07EA5-1059-456D-9D0B-DC60ECA4AEE9}"/>
    <cellStyle name="Normal 2 37 11 2" xfId="52231" xr:uid="{DD429392-3273-4492-B3EC-B09AA77C0D95}"/>
    <cellStyle name="Normal 2 37 12" xfId="39439" xr:uid="{2F2AC9E4-F298-41EE-A2E4-561303C606E2}"/>
    <cellStyle name="Normal 2 37 12 2" xfId="52232" xr:uid="{904962E2-234E-42F6-AE89-24D6B0859D87}"/>
    <cellStyle name="Normal 2 37 13" xfId="39440" xr:uid="{477C40A6-398A-44ED-9747-8C6EA1FD36F5}"/>
    <cellStyle name="Normal 2 37 13 2" xfId="52233" xr:uid="{E8A9664A-5713-42B8-A661-42F79AF36791}"/>
    <cellStyle name="Normal 2 37 14" xfId="39441" xr:uid="{35098116-91EE-44E8-8BEF-B7EA454798BB}"/>
    <cellStyle name="Normal 2 37 14 2" xfId="52234" xr:uid="{D988244D-0AD0-4247-8146-97AB4CBD6606}"/>
    <cellStyle name="Normal 2 37 15" xfId="39442" xr:uid="{1C127DA3-E3FB-4E35-BAC0-8C6E7E144999}"/>
    <cellStyle name="Normal 2 37 15 2" xfId="52235" xr:uid="{BA267DB2-2BC5-4C89-8511-3E2EE2155B1B}"/>
    <cellStyle name="Normal 2 37 16" xfId="39443" xr:uid="{03A91976-A9F7-44C2-8C7C-B529312958A5}"/>
    <cellStyle name="Normal 2 37 16 2" xfId="52236" xr:uid="{5F81AD4D-CF1A-414B-A61B-3B729AEA7B90}"/>
    <cellStyle name="Normal 2 37 17" xfId="39444" xr:uid="{8E3B1157-A0E6-4A95-8DE7-6BCF231DE048}"/>
    <cellStyle name="Normal 2 37 17 2" xfId="52237" xr:uid="{AFDF832F-17BA-4BB5-BC6A-1958B6642906}"/>
    <cellStyle name="Normal 2 37 18" xfId="39445" xr:uid="{62F394AC-3F56-4699-98FD-C861A7DED5C2}"/>
    <cellStyle name="Normal 2 37 18 2" xfId="52238" xr:uid="{49B7857F-91A9-441C-80C3-7C1C88F73DA9}"/>
    <cellStyle name="Normal 2 37 19" xfId="39446" xr:uid="{570923C5-B11F-4EA6-8123-908AAE3FB72C}"/>
    <cellStyle name="Normal 2 37 19 2" xfId="52239" xr:uid="{D53D5E53-0518-4228-915E-8B9FC7B338EC}"/>
    <cellStyle name="Normal 2 37 2" xfId="39447" xr:uid="{4FAE58CC-9633-41C3-8B75-14C281CDEFF4}"/>
    <cellStyle name="Normal 2 37 2 10" xfId="39448" xr:uid="{0DB17E14-0E6F-4A06-8EEC-D545FAECD1A0}"/>
    <cellStyle name="Normal 2 37 2 10 2" xfId="52241" xr:uid="{95BD5E35-5937-43DB-9964-5AA79F9235FB}"/>
    <cellStyle name="Normal 2 37 2 11" xfId="39449" xr:uid="{41402C3D-1D20-45BC-BEDD-218DBAA7D085}"/>
    <cellStyle name="Normal 2 37 2 11 2" xfId="52242" xr:uid="{AA343F13-0BC1-4565-AEC5-37FB49B0A369}"/>
    <cellStyle name="Normal 2 37 2 12" xfId="39450" xr:uid="{0D3561B4-7CD6-4564-9028-200A4D51085A}"/>
    <cellStyle name="Normal 2 37 2 12 2" xfId="52243" xr:uid="{B83E3092-9FB8-41A7-A9E9-06DA1C796E3C}"/>
    <cellStyle name="Normal 2 37 2 13" xfId="39451" xr:uid="{0A0E29F0-665D-4426-85BB-155A382B25EB}"/>
    <cellStyle name="Normal 2 37 2 13 2" xfId="52244" xr:uid="{0E64DE5E-0B08-4BB6-A10B-F583755DEEB9}"/>
    <cellStyle name="Normal 2 37 2 14" xfId="39452" xr:uid="{7B73E192-BE45-49BB-9ED0-AC605E738117}"/>
    <cellStyle name="Normal 2 37 2 14 2" xfId="52245" xr:uid="{2AE787D2-4A18-4448-8B1C-521F6F21F3A4}"/>
    <cellStyle name="Normal 2 37 2 15" xfId="39453" xr:uid="{8897A095-6CA4-42A9-B331-BEDB38D4F77B}"/>
    <cellStyle name="Normal 2 37 2 15 2" xfId="52246" xr:uid="{607CF94B-0253-4010-81DC-9729C4F3EED6}"/>
    <cellStyle name="Normal 2 37 2 16" xfId="39454" xr:uid="{97EFF4BC-99DE-48FC-A33D-A7B35F84F36A}"/>
    <cellStyle name="Normal 2 37 2 16 2" xfId="52247" xr:uid="{7D00A004-B032-4640-BC97-2D1116C81624}"/>
    <cellStyle name="Normal 2 37 2 17" xfId="39455" xr:uid="{3819F1FD-EC43-4B62-9D0F-FA48D540CFEB}"/>
    <cellStyle name="Normal 2 37 2 17 2" xfId="52248" xr:uid="{124712BC-620A-4D95-B2DF-92517E2655D8}"/>
    <cellStyle name="Normal 2 37 2 18" xfId="52240" xr:uid="{8985B57F-E759-46EB-8057-0CF0B892FFAD}"/>
    <cellStyle name="Normal 2 37 2 2" xfId="39456" xr:uid="{200271A6-E28B-4738-A04D-4567B538C822}"/>
    <cellStyle name="Normal 2 37 2 2 2" xfId="52249" xr:uid="{70BFB0AF-8D78-49B5-B87E-A6B14477BC88}"/>
    <cellStyle name="Normal 2 37 2 3" xfId="39457" xr:uid="{DCA8886B-2451-4DCA-8B7D-8938EA5CE183}"/>
    <cellStyle name="Normal 2 37 2 3 2" xfId="52250" xr:uid="{A93253F5-37E1-49C3-B257-C97789B0F48C}"/>
    <cellStyle name="Normal 2 37 2 4" xfId="39458" xr:uid="{BC1ABAA4-2A7A-41C4-BF98-589C87F68F25}"/>
    <cellStyle name="Normal 2 37 2 4 2" xfId="52251" xr:uid="{BDA1C487-5720-4D95-B331-FEA3541A1095}"/>
    <cellStyle name="Normal 2 37 2 5" xfId="39459" xr:uid="{58BC2D9E-E37F-45E3-96B0-28F816F20BE3}"/>
    <cellStyle name="Normal 2 37 2 5 2" xfId="52252" xr:uid="{4FB3C71D-D447-41E0-9EAB-4D9E7BE05778}"/>
    <cellStyle name="Normal 2 37 2 6" xfId="39460" xr:uid="{85FDE846-8045-4EE1-BC1D-FDF58F9AA33B}"/>
    <cellStyle name="Normal 2 37 2 6 2" xfId="52253" xr:uid="{B2B7DD8A-EAD5-4355-9F10-41B4C8DE460D}"/>
    <cellStyle name="Normal 2 37 2 7" xfId="39461" xr:uid="{C9F3BD32-330D-432D-A46B-6728B1B93786}"/>
    <cellStyle name="Normal 2 37 2 7 2" xfId="52254" xr:uid="{9AE6391A-CDB7-43D2-A56D-E86CBC24C100}"/>
    <cellStyle name="Normal 2 37 2 8" xfId="39462" xr:uid="{D252F559-315D-4BD6-8212-25CAA6AD0D6B}"/>
    <cellStyle name="Normal 2 37 2 8 2" xfId="52255" xr:uid="{7F2AF328-1F44-4882-AE76-E263781F06C0}"/>
    <cellStyle name="Normal 2 37 2 9" xfId="39463" xr:uid="{C87CB0DB-1E40-4363-8B8B-1D0DCFADE9E8}"/>
    <cellStyle name="Normal 2 37 2 9 2" xfId="52256" xr:uid="{6700F6B8-0625-4104-BA67-EA64849FB3D4}"/>
    <cellStyle name="Normal 2 37 2_Rev &amp; Serv Trans (MXP)" xfId="39464" xr:uid="{EAE20C9A-ED96-452F-AC4C-BE194EF2932D}"/>
    <cellStyle name="Normal 2 37 20" xfId="39465" xr:uid="{BF1F3675-82DD-4548-B4FC-D81D8DCD9987}"/>
    <cellStyle name="Normal 2 37 20 2" xfId="52257" xr:uid="{33B0A1D8-BD80-41F1-8F1A-72D11ADCD5FB}"/>
    <cellStyle name="Normal 2 37 21" xfId="39466" xr:uid="{5B1D2DB5-0B82-4DDD-80CB-5C73E37529E6}"/>
    <cellStyle name="Normal 2 37 21 2" xfId="52258" xr:uid="{10656944-FFA2-490B-A626-B2464C0E6B66}"/>
    <cellStyle name="Normal 2 37 22" xfId="39467" xr:uid="{00B53D6F-45D9-430E-BE75-5AA6B39013CE}"/>
    <cellStyle name="Normal 2 37 22 2" xfId="52259" xr:uid="{F3992581-957F-4510-B544-871C968120F8}"/>
    <cellStyle name="Normal 2 37 23" xfId="39468" xr:uid="{98FA0294-4BF3-4C9A-B80F-A6021B4FECBB}"/>
    <cellStyle name="Normal 2 37 23 2" xfId="52260" xr:uid="{3BB93E82-8B0D-4506-AC39-BB39EC787825}"/>
    <cellStyle name="Normal 2 37 24" xfId="39469" xr:uid="{DE96F722-5CB4-4F9B-8C30-205E25A7B081}"/>
    <cellStyle name="Normal 2 37 24 2" xfId="52261" xr:uid="{FF12604E-B020-410A-8AB1-BEB55D4D0D90}"/>
    <cellStyle name="Normal 2 37 25" xfId="39470" xr:uid="{A06BC1DF-E639-4562-ABB0-A182A336B4D8}"/>
    <cellStyle name="Normal 2 37 25 2" xfId="52262" xr:uid="{DBA5AF6D-5FEA-4BFF-9943-EAAA55604AEE}"/>
    <cellStyle name="Normal 2 37 26" xfId="39471" xr:uid="{9069253C-C162-4500-84FE-54D59E777132}"/>
    <cellStyle name="Normal 2 37 26 2" xfId="52263" xr:uid="{35EF5598-D6F7-48C1-88D7-35D26B0563A6}"/>
    <cellStyle name="Normal 2 37 27" xfId="39472" xr:uid="{47DB3397-6A05-4DFE-9689-CC773A96BFB4}"/>
    <cellStyle name="Normal 2 37 27 2" xfId="52264" xr:uid="{BB3123B1-60C4-4593-BE23-66FDCFEF8F70}"/>
    <cellStyle name="Normal 2 37 28" xfId="39473" xr:uid="{DCBFBC47-781C-4A0F-A026-C48D48EF185D}"/>
    <cellStyle name="Normal 2 37 28 2" xfId="52265" xr:uid="{96F2B88F-1F54-47A1-AB2F-8176B8176B86}"/>
    <cellStyle name="Normal 2 37 29" xfId="39474" xr:uid="{4910ED3D-5BF6-48CC-8DA8-260F84FDA17A}"/>
    <cellStyle name="Normal 2 37 29 2" xfId="52266" xr:uid="{9C8CC7A1-DBC4-44F5-9B62-420D07458DFB}"/>
    <cellStyle name="Normal 2 37 3" xfId="39475" xr:uid="{2C5DCF27-1678-41FB-9CA2-A905C1D8E12B}"/>
    <cellStyle name="Normal 2 37 3 10" xfId="39476" xr:uid="{ABF9A260-FD22-4F17-841B-8F9B8860DA78}"/>
    <cellStyle name="Normal 2 37 3 10 2" xfId="52268" xr:uid="{69711C46-0618-401B-80F7-53412294C42D}"/>
    <cellStyle name="Normal 2 37 3 11" xfId="39477" xr:uid="{B10C90D2-0B4A-4984-A5D3-3C2BD2B5896F}"/>
    <cellStyle name="Normal 2 37 3 11 2" xfId="52269" xr:uid="{FC38A420-9622-4692-8189-2FC20109B44F}"/>
    <cellStyle name="Normal 2 37 3 12" xfId="39478" xr:uid="{7219EC2A-920B-4122-B4DF-EF53B0C9EDF5}"/>
    <cellStyle name="Normal 2 37 3 12 2" xfId="52270" xr:uid="{29ABAE72-A59A-4492-BC4C-148B1C1B56C5}"/>
    <cellStyle name="Normal 2 37 3 13" xfId="39479" xr:uid="{0BFF6B61-F197-4A46-896D-AD46F74B9D16}"/>
    <cellStyle name="Normal 2 37 3 13 2" xfId="52271" xr:uid="{C75B7A10-432B-42E6-8FD5-0DB413C24A38}"/>
    <cellStyle name="Normal 2 37 3 14" xfId="39480" xr:uid="{C20A93C0-7DC7-4628-B5DE-C37596E37C44}"/>
    <cellStyle name="Normal 2 37 3 14 2" xfId="52272" xr:uid="{BEC346F7-FAB8-40B9-BE53-500A1D9CA02B}"/>
    <cellStyle name="Normal 2 37 3 15" xfId="39481" xr:uid="{89CA2DF6-DEA7-44E2-AD53-B56418809BE3}"/>
    <cellStyle name="Normal 2 37 3 15 2" xfId="52273" xr:uid="{028F01C2-0131-43D3-837A-870F57FCB486}"/>
    <cellStyle name="Normal 2 37 3 16" xfId="39482" xr:uid="{17009B43-BFB8-4223-9E2F-B880BF4C2D7A}"/>
    <cellStyle name="Normal 2 37 3 16 2" xfId="52274" xr:uid="{3389D86C-7D50-4CE6-9163-1D832F426FF5}"/>
    <cellStyle name="Normal 2 37 3 17" xfId="39483" xr:uid="{5B5CF3A9-B2A0-4144-9912-DD97793A22DF}"/>
    <cellStyle name="Normal 2 37 3 17 2" xfId="52275" xr:uid="{F05A9465-B9DF-4E0D-B6AF-5D8D6C3A110C}"/>
    <cellStyle name="Normal 2 37 3 18" xfId="52267" xr:uid="{C8A0734E-46B7-48BA-A19F-1273B5F84415}"/>
    <cellStyle name="Normal 2 37 3 2" xfId="39484" xr:uid="{EC02A5A1-2C06-4A54-A321-1DE08B3D82D6}"/>
    <cellStyle name="Normal 2 37 3 2 2" xfId="52276" xr:uid="{77075EF9-4F5F-4266-BA74-486403D6821E}"/>
    <cellStyle name="Normal 2 37 3 3" xfId="39485" xr:uid="{829948A7-1AA5-4923-BFD4-6C17355E8E69}"/>
    <cellStyle name="Normal 2 37 3 3 2" xfId="52277" xr:uid="{23F73853-AE7F-40A2-AA1B-03D7020F5204}"/>
    <cellStyle name="Normal 2 37 3 4" xfId="39486" xr:uid="{F7ED77CD-813E-4280-9643-23E77D84DC91}"/>
    <cellStyle name="Normal 2 37 3 4 2" xfId="52278" xr:uid="{50486778-9A5D-415C-ABBD-ACCBC176040D}"/>
    <cellStyle name="Normal 2 37 3 5" xfId="39487" xr:uid="{65989C16-CA4D-4466-BC80-F8540AE74B30}"/>
    <cellStyle name="Normal 2 37 3 5 2" xfId="52279" xr:uid="{CE0814A1-1177-495F-AFA7-FB581A490B3E}"/>
    <cellStyle name="Normal 2 37 3 6" xfId="39488" xr:uid="{D1549BB2-0BE1-4670-B6DD-5ACDAD76B09A}"/>
    <cellStyle name="Normal 2 37 3 6 2" xfId="52280" xr:uid="{465AF311-0B71-445A-804F-727F8621FD1E}"/>
    <cellStyle name="Normal 2 37 3 7" xfId="39489" xr:uid="{A2091DEB-E7F9-45FB-B962-23D0A48378E0}"/>
    <cellStyle name="Normal 2 37 3 7 2" xfId="52281" xr:uid="{D2DC807B-D7BD-4DF5-A20E-95F1AFD7A731}"/>
    <cellStyle name="Normal 2 37 3 8" xfId="39490" xr:uid="{5461FF3A-45C9-4FE7-943C-C4EA9A1AD6C9}"/>
    <cellStyle name="Normal 2 37 3 8 2" xfId="52282" xr:uid="{E7EE8B84-8A93-4454-993B-3E4BB1B97215}"/>
    <cellStyle name="Normal 2 37 3 9" xfId="39491" xr:uid="{3AA4EEF8-158C-4E84-B0FF-1EE2B895A256}"/>
    <cellStyle name="Normal 2 37 3 9 2" xfId="52283" xr:uid="{86D39862-0207-46E6-BB10-5AF0725755C5}"/>
    <cellStyle name="Normal 2 37 30" xfId="39492" xr:uid="{FBA2DE5C-393C-4E86-9268-10CED9449376}"/>
    <cellStyle name="Normal 2 37 30 2" xfId="52284" xr:uid="{2130A9B8-61FA-44FF-A2BB-1B8203BEEFDC}"/>
    <cellStyle name="Normal 2 37 31" xfId="39493" xr:uid="{442B3CBE-2554-4986-919E-200E23F15338}"/>
    <cellStyle name="Normal 2 37 31 2" xfId="52285" xr:uid="{FD0427AB-884F-40AC-92B3-BA68FD2567B2}"/>
    <cellStyle name="Normal 2 37 32" xfId="39494" xr:uid="{05B1E3B0-6757-4E46-8D38-3E30B7A028EC}"/>
    <cellStyle name="Normal 2 37 32 2" xfId="52286" xr:uid="{B615510D-5AAA-40AF-92A5-B92AC8546E8D}"/>
    <cellStyle name="Normal 2 37 33" xfId="52229" xr:uid="{30BE2823-0D2A-4815-A85E-C355DDFBCD5A}"/>
    <cellStyle name="Normal 2 37 4" xfId="39495" xr:uid="{BD1C8DF2-1BEE-4438-9B2F-15600CBC7B33}"/>
    <cellStyle name="Normal 2 37 4 10" xfId="39496" xr:uid="{3C53EDE5-7AB3-4E8B-A432-3F63E9B47FF9}"/>
    <cellStyle name="Normal 2 37 4 10 2" xfId="52288" xr:uid="{37298B2E-BA56-4F29-8473-14144BD06A32}"/>
    <cellStyle name="Normal 2 37 4 11" xfId="39497" xr:uid="{01C97A89-4986-452D-ABDC-517F8973AEC0}"/>
    <cellStyle name="Normal 2 37 4 11 2" xfId="52289" xr:uid="{7CA0F008-FE71-461F-B16D-176A1063F13B}"/>
    <cellStyle name="Normal 2 37 4 12" xfId="39498" xr:uid="{F6B0CC2B-EE13-4329-8C67-7DBFD0DC6034}"/>
    <cellStyle name="Normal 2 37 4 12 2" xfId="52290" xr:uid="{99338A98-A0D8-4717-8281-B720B54CAC90}"/>
    <cellStyle name="Normal 2 37 4 13" xfId="39499" xr:uid="{22393F3D-8D94-4726-A264-12F4B7463465}"/>
    <cellStyle name="Normal 2 37 4 13 2" xfId="52291" xr:uid="{00D93109-3D93-40D7-A678-B16160C67302}"/>
    <cellStyle name="Normal 2 37 4 14" xfId="39500" xr:uid="{15D86978-8A53-4CE6-B385-8164235FF569}"/>
    <cellStyle name="Normal 2 37 4 14 2" xfId="52292" xr:uid="{8C6F2970-37C4-46EE-A7B7-FAEA2C7D49DE}"/>
    <cellStyle name="Normal 2 37 4 15" xfId="39501" xr:uid="{F8F7A9F5-1D68-4728-9AE8-2CB3ED7363AD}"/>
    <cellStyle name="Normal 2 37 4 15 2" xfId="52293" xr:uid="{8F5E5098-0BC2-4AFB-A81F-21C3E653CACC}"/>
    <cellStyle name="Normal 2 37 4 16" xfId="39502" xr:uid="{EEB0574E-2355-468C-A41A-C6590AB57C11}"/>
    <cellStyle name="Normal 2 37 4 16 2" xfId="52294" xr:uid="{B45A4762-7A51-41BF-9074-B9AA069E6A15}"/>
    <cellStyle name="Normal 2 37 4 17" xfId="39503" xr:uid="{532AFD82-3CEF-494C-AA09-1A8DEEC377FB}"/>
    <cellStyle name="Normal 2 37 4 17 2" xfId="52295" xr:uid="{6F9CDD1A-C14B-46ED-8460-DD84532B583D}"/>
    <cellStyle name="Normal 2 37 4 18" xfId="52287" xr:uid="{7F1A8EF9-7484-4E94-BF11-3EB0315E9414}"/>
    <cellStyle name="Normal 2 37 4 2" xfId="39504" xr:uid="{7643BC85-9C2F-4CDA-90B0-E560DBD1B2E8}"/>
    <cellStyle name="Normal 2 37 4 2 2" xfId="52296" xr:uid="{A7BAA348-D697-4CFF-B70D-18F0F0784100}"/>
    <cellStyle name="Normal 2 37 4 3" xfId="39505" xr:uid="{E065D7B7-C821-4D5C-A9FB-BC36B1D10A2B}"/>
    <cellStyle name="Normal 2 37 4 3 2" xfId="52297" xr:uid="{EAF1A29A-CB0F-4DB5-8FC2-EF3041B813A3}"/>
    <cellStyle name="Normal 2 37 4 4" xfId="39506" xr:uid="{CABF8FA8-CCD5-40CD-B341-33B79089FACA}"/>
    <cellStyle name="Normal 2 37 4 4 2" xfId="52298" xr:uid="{FD388261-1CEC-4D4E-A687-8563D8E408CC}"/>
    <cellStyle name="Normal 2 37 4 5" xfId="39507" xr:uid="{CFE1BDF7-848E-4878-9B49-6BFE34C80A6F}"/>
    <cellStyle name="Normal 2 37 4 5 2" xfId="52299" xr:uid="{943BA59A-EA2B-4523-A923-D8CCC4B1D33D}"/>
    <cellStyle name="Normal 2 37 4 6" xfId="39508" xr:uid="{F1B4801E-6ED4-41B5-BE96-8CEF568B5F4A}"/>
    <cellStyle name="Normal 2 37 4 6 2" xfId="52300" xr:uid="{8E0CD6FD-C14B-466F-AF39-217B162FBFB6}"/>
    <cellStyle name="Normal 2 37 4 7" xfId="39509" xr:uid="{52C761B3-E270-4CF3-BA2F-AC633C1B98B9}"/>
    <cellStyle name="Normal 2 37 4 7 2" xfId="52301" xr:uid="{EEA461BE-F558-4E5C-A270-7C0D3AB33A94}"/>
    <cellStyle name="Normal 2 37 4 8" xfId="39510" xr:uid="{513BCE58-FB5A-42ED-989C-60B31570C8FD}"/>
    <cellStyle name="Normal 2 37 4 8 2" xfId="52302" xr:uid="{44F04AD4-A47E-4411-9848-272415261218}"/>
    <cellStyle name="Normal 2 37 4 9" xfId="39511" xr:uid="{A92FF319-8EC9-4232-81C7-C42ED6BC60C0}"/>
    <cellStyle name="Normal 2 37 4 9 2" xfId="52303" xr:uid="{8B9AAF58-64D7-4402-A4D8-5786A0E2D6BE}"/>
    <cellStyle name="Normal 2 37 5" xfId="39512" xr:uid="{9E9F0B67-D866-4243-8748-DBA3F38A1AF7}"/>
    <cellStyle name="Normal 2 37 5 2" xfId="52304" xr:uid="{36F6588C-3CA3-471F-B2A7-437B678E30B6}"/>
    <cellStyle name="Normal 2 37 6" xfId="39513" xr:uid="{7C15A43D-3AC7-4E5D-81A1-5AECB0D33543}"/>
    <cellStyle name="Normal 2 37 6 2" xfId="52305" xr:uid="{33E31E44-F043-47FA-B0B2-365DF27B2146}"/>
    <cellStyle name="Normal 2 37 7" xfId="39514" xr:uid="{D8367AFC-308C-4ED2-90C6-1D0904DF5164}"/>
    <cellStyle name="Normal 2 37 7 2" xfId="52306" xr:uid="{B00C2267-96D8-4560-84BE-978565C38987}"/>
    <cellStyle name="Normal 2 37 8" xfId="39515" xr:uid="{7C3D2311-5AB2-4C7C-929C-5CAEE3736A7B}"/>
    <cellStyle name="Normal 2 37 8 2" xfId="52307" xr:uid="{0B286670-861F-4388-A04C-1DC3446135EA}"/>
    <cellStyle name="Normal 2 37 9" xfId="39516" xr:uid="{1F007958-FEE2-4C10-BB88-62342BD99375}"/>
    <cellStyle name="Normal 2 37 9 2" xfId="52308" xr:uid="{50C460B0-5E96-447D-B45C-C83CBDB0BC2A}"/>
    <cellStyle name="Normal 2 37_Rev &amp; Serv Trans (MXP)" xfId="39517" xr:uid="{BB142734-F296-4A7F-B752-50DB2E865E60}"/>
    <cellStyle name="Normal 2 38" xfId="39518" xr:uid="{9C4B15B5-35F8-4F9A-9744-1FE751DB16A2}"/>
    <cellStyle name="Normal 2 38 2" xfId="52309" xr:uid="{F6C313E7-B259-481F-86B7-F5E30FBF9764}"/>
    <cellStyle name="Normal 2 39" xfId="39519" xr:uid="{4FF39E5E-C3B1-4F3E-AC5E-D8636E0B7326}"/>
    <cellStyle name="Normal 2 39 2" xfId="52310" xr:uid="{A3C0AE24-1AC3-4BF6-8D8D-A64D63E3ADA9}"/>
    <cellStyle name="Normal 2 4" xfId="1729" xr:uid="{49E8E593-4DAC-48A1-9E6B-200C2CACB988}"/>
    <cellStyle name="Normal 2 4 10" xfId="1730" xr:uid="{F34C23C3-01C8-4D15-A854-3AE02798202A}"/>
    <cellStyle name="Normal 2 4 10 2" xfId="33496" xr:uid="{320C6F9F-E785-4F99-B3A3-9CF0BE224AA0}"/>
    <cellStyle name="Normal 2 4 11" xfId="33288" xr:uid="{39123E12-975D-4F0D-A721-E0B6D1A004B7}"/>
    <cellStyle name="Normal 2 4 11 2" xfId="33495" xr:uid="{2582898B-F6E4-4E7D-AF43-1C1EFCC7D4F4}"/>
    <cellStyle name="Normal 2 4 12" xfId="34010" xr:uid="{B73A296E-C15E-484C-89AB-4600880C3D27}"/>
    <cellStyle name="Normal 2 4 2" xfId="1731" xr:uid="{740F120D-DE64-40ED-867F-44D152FF0662}"/>
    <cellStyle name="Normal 2 4 2 2" xfId="1732" xr:uid="{EC15ABD1-34C3-413C-BA52-796CF573B414}"/>
    <cellStyle name="Normal 2 4 2 2 2" xfId="1733" xr:uid="{58DCF397-181B-4265-AEC4-DE1C248A8346}"/>
    <cellStyle name="Normal 2 4 2 2 2 2" xfId="33499" xr:uid="{18FAB9D1-C056-47E1-BC87-65366867B702}"/>
    <cellStyle name="Normal 2 4 2 2 3" xfId="33498" xr:uid="{9832CF3C-7E62-448C-980C-D01C60778918}"/>
    <cellStyle name="Normal 2 4 2 2 4" xfId="52312" xr:uid="{DF086251-8710-490E-AE25-EECDCED4AB29}"/>
    <cellStyle name="Normal 2 4 2 3" xfId="1734" xr:uid="{923CBF5B-4EA6-4540-8317-010992C0F5AD}"/>
    <cellStyle name="Normal 2 4 2 3 2" xfId="33500" xr:uid="{2FAE1889-D6E9-4909-9D49-9ACF6C951370}"/>
    <cellStyle name="Normal 2 4 2 4" xfId="1735" xr:uid="{6EF1BCB4-3331-4704-9590-8DE9FFC8C086}"/>
    <cellStyle name="Normal 2 4 2 4 2" xfId="33501" xr:uid="{FF9C753F-076A-4980-A06A-5F2562BC13E0}"/>
    <cellStyle name="Normal 2 4 2 5" xfId="1736" xr:uid="{75630B74-C655-4A1B-89E7-E4D4315DB6DA}"/>
    <cellStyle name="Normal 2 4 2 5 2" xfId="33502" xr:uid="{63FA97FD-4B06-4F8F-98DF-0492A725AA81}"/>
    <cellStyle name="Normal 2 4 2 6" xfId="33497" xr:uid="{7B7424F3-7AAE-4EAD-BA3E-424782CF0713}"/>
    <cellStyle name="Normal 2 4 2 7" xfId="39521" xr:uid="{E31382E5-98E6-40D7-ACF2-9C402CA4ABDA}"/>
    <cellStyle name="Normal 2 4 3" xfId="1737" xr:uid="{49E9433E-D135-474E-BCF2-48C4C3BFF0C3}"/>
    <cellStyle name="Normal 2 4 3 2" xfId="1738" xr:uid="{E64BF0E3-70DF-4E4A-B968-9BDCDE1DE5DF}"/>
    <cellStyle name="Normal 2 4 3 2 2" xfId="33504" xr:uid="{E1D2E1F3-A859-42BE-BD99-0961FD976026}"/>
    <cellStyle name="Normal 2 4 3 2 3" xfId="52313" xr:uid="{87B95401-2812-47B0-876C-83DE5DA593CB}"/>
    <cellStyle name="Normal 2 4 3 3" xfId="33503" xr:uid="{AEC42CB1-65A6-4199-B8D6-352B3C7815FE}"/>
    <cellStyle name="Normal 2 4 3 4" xfId="39522" xr:uid="{45B15407-9592-4622-BFA0-F94456DE38B4}"/>
    <cellStyle name="Normal 2 4 4" xfId="1739" xr:uid="{D0192C3D-7254-4AE4-A1D1-1B880390A37A}"/>
    <cellStyle name="Normal 2 4 4 2" xfId="1740" xr:uid="{637439EE-7636-4491-B2D9-8296FDE61F54}"/>
    <cellStyle name="Normal 2 4 4 2 2" xfId="33506" xr:uid="{F0BAFBB8-354C-4521-8C83-E1E3ED461589}"/>
    <cellStyle name="Normal 2 4 4 2 3" xfId="52314" xr:uid="{A4EF60E9-74E5-4F95-9F56-8A0D43B7E285}"/>
    <cellStyle name="Normal 2 4 4 3" xfId="33505" xr:uid="{33E24034-6AA4-470E-ABED-89A30F31D3E2}"/>
    <cellStyle name="Normal 2 4 4 4" xfId="39523" xr:uid="{11E04F75-AAFB-4918-A97D-644C1CE6796D}"/>
    <cellStyle name="Normal 2 4 5" xfId="1741" xr:uid="{FC9A0D07-6969-410D-98C8-610D24E31940}"/>
    <cellStyle name="Normal 2 4 5 2" xfId="19400" xr:uid="{6D9954E8-1018-462D-A5F7-A44ADD549604}"/>
    <cellStyle name="Normal 2 4 5 2 2" xfId="52311" xr:uid="{63164A1E-8077-461E-AF37-9A6226E8143D}"/>
    <cellStyle name="Normal 2 4 5 3" xfId="39520" xr:uid="{308A13F2-2B7B-41D3-AC84-374774D5F90D}"/>
    <cellStyle name="Normal 2 4 6" xfId="1742" xr:uid="{0DB70C1E-6E0D-4190-A176-E71A75463EA3}"/>
    <cellStyle name="Normal 2 4 6 2" xfId="19401" xr:uid="{635DCA4E-D192-4482-9B40-2CEC13B774FF}"/>
    <cellStyle name="Normal 2 4 7" xfId="1743" xr:uid="{C669278C-E3F9-41B3-A0A5-BA28924657D8}"/>
    <cellStyle name="Normal 2 4 7 2" xfId="19402" xr:uid="{26798E54-D766-4C60-975C-7A2B7234D6D7}"/>
    <cellStyle name="Normal 2 4 8" xfId="1744" xr:uid="{BC1CA2BC-8309-455F-B7AA-5265EAF02724}"/>
    <cellStyle name="Normal 2 4 8 2" xfId="19403" xr:uid="{87A51B9F-E543-4924-9333-709C56EAA89E}"/>
    <cellStyle name="Normal 2 4 9" xfId="1745" xr:uid="{6A84E8FA-F9B2-4392-8E79-A8BC47F733EC}"/>
    <cellStyle name="Normal 2 4 9 2" xfId="19404" xr:uid="{B5E36ECE-3B22-4F84-AE8D-84255745D77D}"/>
    <cellStyle name="Normal 2 40" xfId="39524" xr:uid="{B9E4F566-FDE6-400C-BAE2-C90DDB9928EE}"/>
    <cellStyle name="Normal 2 40 2" xfId="52315" xr:uid="{9C966242-C4DF-4A39-B1D8-7B16924BE5C0}"/>
    <cellStyle name="Normal 2 41" xfId="39525" xr:uid="{666D7852-B5F0-4077-A8D1-9775D7D6F243}"/>
    <cellStyle name="Normal 2 41 2" xfId="52316" xr:uid="{75B90855-AB4C-46A4-85D1-0F863102D6CE}"/>
    <cellStyle name="Normal 2 42" xfId="39526" xr:uid="{A5A0008C-16AC-4CD7-92E8-7F75EED046A0}"/>
    <cellStyle name="Normal 2 42 2" xfId="52317" xr:uid="{CA3E3CBF-1DBA-4D52-9424-F467912F6EF9}"/>
    <cellStyle name="Normal 2 43" xfId="39527" xr:uid="{61DD996F-6E3B-4C7D-936F-6408394FD3B1}"/>
    <cellStyle name="Normal 2 43 2" xfId="52318" xr:uid="{8AC0AEE0-8383-4DC7-8C99-1FC8FE5E68E5}"/>
    <cellStyle name="Normal 2 44" xfId="39528" xr:uid="{976018D1-8002-49D7-B619-C242E3D2DB32}"/>
    <cellStyle name="Normal 2 44 2" xfId="52319" xr:uid="{AAA8CEC1-C59B-47C0-A5A6-11F9083B1710}"/>
    <cellStyle name="Normal 2 45" xfId="39529" xr:uid="{057E0F57-1334-4ADB-BE2B-9B5DFAB7C3A0}"/>
    <cellStyle name="Normal 2 45 2" xfId="52320" xr:uid="{B7AE3733-29D6-4C69-8656-6F942BAE8565}"/>
    <cellStyle name="Normal 2 46" xfId="39530" xr:uid="{8F73FB8C-CD95-46D3-979D-36E9F841EDA5}"/>
    <cellStyle name="Normal 2 46 2" xfId="52321" xr:uid="{16B0F07E-5E0B-40AE-AD53-DF6A110A2E63}"/>
    <cellStyle name="Normal 2 47" xfId="39531" xr:uid="{C9997380-77FC-4FE9-9A7B-4B1352AEB808}"/>
    <cellStyle name="Normal 2 47 2" xfId="52322" xr:uid="{95F3F5CD-8A8F-413C-B1BD-6B499E8ADA8A}"/>
    <cellStyle name="Normal 2 48" xfId="39532" xr:uid="{A467EA1D-EC3C-44E8-A684-DD60695D50F1}"/>
    <cellStyle name="Normal 2 48 2" xfId="52323" xr:uid="{DB358044-5DC7-49D2-96F2-FC543A350707}"/>
    <cellStyle name="Normal 2 49" xfId="39533" xr:uid="{59978214-2895-4362-8108-B3562F81ED4B}"/>
    <cellStyle name="Normal 2 49 2" xfId="52324" xr:uid="{20F728BC-3E2C-473E-B3F5-652A76081906}"/>
    <cellStyle name="Normal 2 5" xfId="1746" xr:uid="{D37BAD27-9011-4332-9210-0D45DAFF33CE}"/>
    <cellStyle name="Normal 2 5 10" xfId="1747" xr:uid="{66098076-F7DF-4778-A3AF-4F22F12854B5}"/>
    <cellStyle name="Normal 2 5 10 2" xfId="33508" xr:uid="{A909DC2E-3155-4E6B-9D53-205F33A38DD7}"/>
    <cellStyle name="Normal 2 5 11" xfId="33289" xr:uid="{7A75B94B-E1F0-44B6-927B-C9A55D943B40}"/>
    <cellStyle name="Normal 2 5 11 2" xfId="33507" xr:uid="{460ECA1E-129A-40A6-8C4C-385EC7DEFCB5}"/>
    <cellStyle name="Normal 2 5 12" xfId="34004" xr:uid="{B7EC5925-87D8-4A5D-BBC9-2201CADFC4A2}"/>
    <cellStyle name="Normal 2 5 2" xfId="1748" xr:uid="{04423F57-7B9F-4548-B051-85644841F09E}"/>
    <cellStyle name="Normal 2 5 2 2" xfId="1749" xr:uid="{A8953F80-06A5-41CD-8236-256BF96EC1C9}"/>
    <cellStyle name="Normal 2 5 2 2 2" xfId="1750" xr:uid="{74581FA2-3644-4714-AB3A-894F23783D54}"/>
    <cellStyle name="Normal 2 5 2 2 2 2" xfId="33511" xr:uid="{DE2767E8-59A1-4DFB-B72D-F0E88CC4A6DA}"/>
    <cellStyle name="Normal 2 5 2 2 3" xfId="33510" xr:uid="{66FF7D6E-38A1-481C-9816-058EC52AFC0B}"/>
    <cellStyle name="Normal 2 5 2 2 4" xfId="52326" xr:uid="{41214B43-AF85-491E-A64E-E6EF6646DCA2}"/>
    <cellStyle name="Normal 2 5 2 3" xfId="1751" xr:uid="{353FC6E2-A2EF-48F3-8F72-6E7143EE71FA}"/>
    <cellStyle name="Normal 2 5 2 3 2" xfId="33512" xr:uid="{8E3D0482-EAB1-43E0-A4F3-DDE8F144FB91}"/>
    <cellStyle name="Normal 2 5 2 4" xfId="1752" xr:uid="{14473FEB-93D8-4FFA-94C0-022129108CD2}"/>
    <cellStyle name="Normal 2 5 2 4 2" xfId="33513" xr:uid="{329D33FB-3503-49C8-BD6B-D1D563F34297}"/>
    <cellStyle name="Normal 2 5 2 5" xfId="1753" xr:uid="{ED9DEAD9-CCB5-4458-BB13-F434AC1219F5}"/>
    <cellStyle name="Normal 2 5 2 5 2" xfId="33514" xr:uid="{FB4ADB6C-646D-4439-BF33-0E394176FCA4}"/>
    <cellStyle name="Normal 2 5 2 6" xfId="33509" xr:uid="{93074677-C7EA-4209-9B65-BB0BCB19AB9F}"/>
    <cellStyle name="Normal 2 5 2 7" xfId="39535" xr:uid="{AFEEBD3A-E167-4BCA-8C0D-0D6F84D25B18}"/>
    <cellStyle name="Normal 2 5 3" xfId="1754" xr:uid="{124BB564-0A1F-4FFA-93AB-7C2DC44907D0}"/>
    <cellStyle name="Normal 2 5 3 2" xfId="1755" xr:uid="{B42D9B04-37B5-4CB7-A64F-7553C134123E}"/>
    <cellStyle name="Normal 2 5 3 2 2" xfId="33516" xr:uid="{C5496175-1E7D-4BAD-9560-EFA979E8F974}"/>
    <cellStyle name="Normal 2 5 3 2 3" xfId="52327" xr:uid="{27FBCFEA-D59D-4EB6-B7BE-10558B626FD9}"/>
    <cellStyle name="Normal 2 5 3 3" xfId="33515" xr:uid="{F085F6F5-1D66-4193-83CD-C03732C7BCC0}"/>
    <cellStyle name="Normal 2 5 3 4" xfId="39536" xr:uid="{84DCC80E-F6EA-4FE0-8E23-02DA5E1D1D79}"/>
    <cellStyle name="Normal 2 5 4" xfId="1756" xr:uid="{24607DFD-A256-4F60-8664-16BCCCD3E729}"/>
    <cellStyle name="Normal 2 5 4 2" xfId="1757" xr:uid="{B9763746-7C3B-4CB4-8294-EA092D49771E}"/>
    <cellStyle name="Normal 2 5 4 2 2" xfId="33518" xr:uid="{D26558EA-F74B-4E7A-B684-96665FD85310}"/>
    <cellStyle name="Normal 2 5 4 2 3" xfId="52328" xr:uid="{2B7793D5-B09F-4AF6-9DF2-BFD05E5F0D52}"/>
    <cellStyle name="Normal 2 5 4 3" xfId="33517" xr:uid="{E34A1A70-6A89-4558-9C08-BEC825E7E363}"/>
    <cellStyle name="Normal 2 5 4 4" xfId="39537" xr:uid="{DF936151-4225-4CB3-BB62-AFC2EFC2B33E}"/>
    <cellStyle name="Normal 2 5 5" xfId="1758" xr:uid="{ED1C67A6-499A-432E-AE09-3533EA9369F4}"/>
    <cellStyle name="Normal 2 5 5 2" xfId="19405" xr:uid="{3CDD996A-A41C-4A5A-9E2E-C5A757AD84D5}"/>
    <cellStyle name="Normal 2 5 5 2 2" xfId="52325" xr:uid="{DA5C4C48-7B88-4D85-B44F-17AE1A1256F2}"/>
    <cellStyle name="Normal 2 5 5 3" xfId="39534" xr:uid="{56C82B0E-F10D-460F-8AEB-BC9146637D47}"/>
    <cellStyle name="Normal 2 5 6" xfId="1759" xr:uid="{13636535-5D9F-4BBD-8A0E-6A7101D26839}"/>
    <cellStyle name="Normal 2 5 6 2" xfId="19406" xr:uid="{6C35E583-2C89-4B9F-94D0-7A99B840327F}"/>
    <cellStyle name="Normal 2 5 7" xfId="1760" xr:uid="{7DCA08D1-7D21-46F6-9AEB-6F853C2EA030}"/>
    <cellStyle name="Normal 2 5 7 2" xfId="19407" xr:uid="{9DF8785E-CF13-4DE4-ABEB-FDBD39D11DD3}"/>
    <cellStyle name="Normal 2 5 8" xfId="1761" xr:uid="{9A2BC5A0-E49C-4458-A4E9-B7ABE111B1DC}"/>
    <cellStyle name="Normal 2 5 8 2" xfId="19408" xr:uid="{2D153E18-A150-4C99-B7AC-A4598F117530}"/>
    <cellStyle name="Normal 2 5 9" xfId="1762" xr:uid="{A93EE46D-8B78-406A-BDAB-27DCBD452C27}"/>
    <cellStyle name="Normal 2 5 9 2" xfId="19409" xr:uid="{1FDA200A-E6A8-47BE-AE04-0E5939A62FA6}"/>
    <cellStyle name="Normal 2 50" xfId="39538" xr:uid="{2CEFC140-DA45-4F55-96E2-050AD238D17B}"/>
    <cellStyle name="Normal 2 50 2" xfId="52329" xr:uid="{65427A71-E516-46FC-986D-E1D7F835061F}"/>
    <cellStyle name="Normal 2 51" xfId="39539" xr:uid="{64983866-84EF-4AF0-8663-C6F92CBAA69C}"/>
    <cellStyle name="Normal 2 51 2" xfId="52330" xr:uid="{CCE8FA21-3A56-49FB-A02C-A56EB69F59F9}"/>
    <cellStyle name="Normal 2 52" xfId="39540" xr:uid="{37F631D2-E84D-4D9A-9EE9-640E5BC45188}"/>
    <cellStyle name="Normal 2 52 2" xfId="52331" xr:uid="{9EA89B08-AF09-4A66-A196-CF329825B35B}"/>
    <cellStyle name="Normal 2 53" xfId="39541" xr:uid="{689E31C0-8853-4E15-A4CE-27C603FABED1}"/>
    <cellStyle name="Normal 2 53 2" xfId="52332" xr:uid="{F75BFD2B-CB8B-4690-A279-8D0AB03F9BEF}"/>
    <cellStyle name="Normal 2 54" xfId="39542" xr:uid="{BFB37AFC-BDA8-474B-A42B-4074AB8CE02C}"/>
    <cellStyle name="Normal 2 54 2" xfId="52333" xr:uid="{5ACE0031-25CE-448A-A353-97741075DFEA}"/>
    <cellStyle name="Normal 2 55" xfId="39543" xr:uid="{D2604D70-1F47-45EC-8524-AB183A601A09}"/>
    <cellStyle name="Normal 2 55 2" xfId="52334" xr:uid="{618C2436-37CE-44A9-A67D-0D0C042480CE}"/>
    <cellStyle name="Normal 2 56" xfId="39544" xr:uid="{57FF3643-3F11-4F60-953E-D4BD364C5A7D}"/>
    <cellStyle name="Normal 2 56 2" xfId="52335" xr:uid="{3E2C4474-5F26-4CB8-9E05-1FEB4F4882C0}"/>
    <cellStyle name="Normal 2 57" xfId="39545" xr:uid="{310691E8-655C-46A3-9731-8669DE00920B}"/>
    <cellStyle name="Normal 2 57 2" xfId="52336" xr:uid="{4B182630-1A19-4250-BA5F-91D0D59847F8}"/>
    <cellStyle name="Normal 2 58" xfId="39546" xr:uid="{8B2F0E45-5F95-4B3C-B26E-7F0AFCBC1263}"/>
    <cellStyle name="Normal 2 58 2" xfId="52337" xr:uid="{0B47C889-885B-401B-9EDD-7B296CF6A3DF}"/>
    <cellStyle name="Normal 2 59" xfId="39547" xr:uid="{DC9811AE-33AF-4BF8-96DD-50DEC231E9FF}"/>
    <cellStyle name="Normal 2 59 2" xfId="52338" xr:uid="{148D894F-6743-4C3A-A50C-418C60D38A75}"/>
    <cellStyle name="Normal 2 6" xfId="1763" xr:uid="{133F4349-C98F-4933-9B17-1A46F469C970}"/>
    <cellStyle name="Normal 2 6 10" xfId="1764" xr:uid="{1B33CFA7-8F7B-4B95-97F7-319F8BA6691B}"/>
    <cellStyle name="Normal 2 6 10 2" xfId="33520" xr:uid="{2E914A21-CB09-4FD8-BF9E-6D65351E1AC9}"/>
    <cellStyle name="Normal 2 6 11" xfId="33290" xr:uid="{7BC5D9CB-E1F3-494A-8837-C7229632C159}"/>
    <cellStyle name="Normal 2 6 11 2" xfId="33519" xr:uid="{C44582EA-D1E7-436A-98FD-D95BE9B4786B}"/>
    <cellStyle name="Normal 2 6 12" xfId="34075" xr:uid="{A088D145-1337-4B76-B807-D3862346CBC7}"/>
    <cellStyle name="Normal 2 6 2" xfId="1765" xr:uid="{E074878F-27C4-4702-BF7B-89590DC3DC7C}"/>
    <cellStyle name="Normal 2 6 2 2" xfId="1766" xr:uid="{292393D6-BD20-4C2F-AC24-DDFDFB455F3E}"/>
    <cellStyle name="Normal 2 6 2 2 2" xfId="1767" xr:uid="{764B8D83-D1F8-4E14-B9A9-F49CCBEF557F}"/>
    <cellStyle name="Normal 2 6 2 2 2 2" xfId="33523" xr:uid="{23F5A465-39B3-4419-BBE4-48C9DFEBB474}"/>
    <cellStyle name="Normal 2 6 2 2 3" xfId="33522" xr:uid="{9AA8C5E7-5433-4DD2-9453-B5DECA5D55FF}"/>
    <cellStyle name="Normal 2 6 2 2 4" xfId="52340" xr:uid="{3E55587C-18AA-430C-BE0B-D36A6CA1FBD8}"/>
    <cellStyle name="Normal 2 6 2 3" xfId="1768" xr:uid="{3CFF1945-E2FC-4CB6-AF28-75D6E1FF13A4}"/>
    <cellStyle name="Normal 2 6 2 3 2" xfId="33524" xr:uid="{93F2F4EE-6BD5-4282-97AE-6A27238B0085}"/>
    <cellStyle name="Normal 2 6 2 4" xfId="1769" xr:uid="{F9228C5B-8D8F-4BA8-8407-6647595E04D8}"/>
    <cellStyle name="Normal 2 6 2 4 2" xfId="33525" xr:uid="{20E614AE-7498-4F68-AAA5-FB86ED47D081}"/>
    <cellStyle name="Normal 2 6 2 5" xfId="1770" xr:uid="{F03B5C5A-99D6-41BF-9F70-00E37922BFA0}"/>
    <cellStyle name="Normal 2 6 2 5 2" xfId="33526" xr:uid="{727F9A75-6F5B-4F64-81A8-EB3C7C2D343B}"/>
    <cellStyle name="Normal 2 6 2 6" xfId="33521" xr:uid="{5186F488-874A-41F5-B667-6CEC796E3C10}"/>
    <cellStyle name="Normal 2 6 2 7" xfId="39549" xr:uid="{F148A7DE-5A3C-48B4-A60B-EB6975FBF093}"/>
    <cellStyle name="Normal 2 6 3" xfId="1771" xr:uid="{2E71FCB0-9D67-4D5D-A56C-0E54A34E6228}"/>
    <cellStyle name="Normal 2 6 3 2" xfId="1772" xr:uid="{DB7E2FCE-DC57-442F-BF96-E048A6F88716}"/>
    <cellStyle name="Normal 2 6 3 2 2" xfId="33528" xr:uid="{FE901D06-C6CA-4047-9136-B26A7C7533E2}"/>
    <cellStyle name="Normal 2 6 3 2 3" xfId="52341" xr:uid="{A2525437-9E4A-4120-929E-3D4281D00432}"/>
    <cellStyle name="Normal 2 6 3 3" xfId="33527" xr:uid="{3F387842-835C-4ED7-975F-605F5E944899}"/>
    <cellStyle name="Normal 2 6 3 4" xfId="39550" xr:uid="{5089F04D-BF65-473A-8388-BA88371311CE}"/>
    <cellStyle name="Normal 2 6 4" xfId="1773" xr:uid="{CF98C8C4-B4D6-4BD9-B8F6-CE4FD58FF049}"/>
    <cellStyle name="Normal 2 6 4 2" xfId="1774" xr:uid="{948466D0-F5C4-467A-8059-E92CD2B172B3}"/>
    <cellStyle name="Normal 2 6 4 2 2" xfId="33530" xr:uid="{148F623C-1A48-45C8-B092-26FDB34640AB}"/>
    <cellStyle name="Normal 2 6 4 2 3" xfId="52342" xr:uid="{3A86158B-11E2-4B2F-A13F-01150409893C}"/>
    <cellStyle name="Normal 2 6 4 3" xfId="33529" xr:uid="{A3C428F4-8127-4FE0-8E0D-D365EF06BCDC}"/>
    <cellStyle name="Normal 2 6 4 4" xfId="39551" xr:uid="{D46C439F-7973-401D-AA55-DC6DB9D07EBC}"/>
    <cellStyle name="Normal 2 6 5" xfId="1775" xr:uid="{A7892FD7-F5B5-416B-B742-73CEB391B8C8}"/>
    <cellStyle name="Normal 2 6 5 2" xfId="19410" xr:uid="{F1BCF3CC-230D-46B7-A867-D4A486171960}"/>
    <cellStyle name="Normal 2 6 5 2 2" xfId="52339" xr:uid="{C22B9EA6-73FB-4089-82D1-649C6DC842E3}"/>
    <cellStyle name="Normal 2 6 5 3" xfId="39548" xr:uid="{A04E8210-8CAB-44A0-88EC-87645922F27F}"/>
    <cellStyle name="Normal 2 6 6" xfId="1776" xr:uid="{B8B07173-925E-4971-B03C-3C78004B968A}"/>
    <cellStyle name="Normal 2 6 6 2" xfId="19411" xr:uid="{857CAD0E-1134-4050-BA0C-7EE4268B28C3}"/>
    <cellStyle name="Normal 2 6 6 3" xfId="46579" xr:uid="{BFB58395-58A5-4091-B55D-5717BFF79E64}"/>
    <cellStyle name="Normal 2 6 7" xfId="1777" xr:uid="{0D99884C-EC77-42C4-BDCC-1767C2F03DBC}"/>
    <cellStyle name="Normal 2 6 7 2" xfId="19412" xr:uid="{657542EA-B642-41D7-A11A-F00A44418279}"/>
    <cellStyle name="Normal 2 6 8" xfId="1778" xr:uid="{A7784A1D-89D8-4C23-B241-326431FD1419}"/>
    <cellStyle name="Normal 2 6 8 2" xfId="19413" xr:uid="{D7B560FD-99F7-475F-A91E-6496EB9A16A3}"/>
    <cellStyle name="Normal 2 6 9" xfId="1779" xr:uid="{20DA38CD-E146-4BC9-B58E-76C413E7D883}"/>
    <cellStyle name="Normal 2 6 9 2" xfId="19414" xr:uid="{C4F75AF5-A25B-4F6D-862B-C8437423CA4C}"/>
    <cellStyle name="Normal 2 60" xfId="39552" xr:uid="{DE341304-A7D6-41DE-8388-F63846A21B18}"/>
    <cellStyle name="Normal 2 60 2" xfId="52343" xr:uid="{B6D1E032-3E5E-4CBF-B022-F5A8FE4ECAE1}"/>
    <cellStyle name="Normal 2 61" xfId="39553" xr:uid="{93B2A61F-CF65-46FB-B484-A14B183BE045}"/>
    <cellStyle name="Normal 2 61 2" xfId="52344" xr:uid="{D72A8E0C-4DF6-47A5-93CF-ED61B5EDA64A}"/>
    <cellStyle name="Normal 2 62" xfId="39554" xr:uid="{7F023624-53A6-414D-B9AC-2103AE76CE2D}"/>
    <cellStyle name="Normal 2 62 2" xfId="52345" xr:uid="{335A4B43-4C2F-4387-B549-5AB0CEB3E8C0}"/>
    <cellStyle name="Normal 2 63" xfId="39555" xr:uid="{F6275E75-8D51-4A99-8D72-B16737803610}"/>
    <cellStyle name="Normal 2 63 2" xfId="52346" xr:uid="{29E631E1-CBC9-41BB-82B6-9F78405A88BE}"/>
    <cellStyle name="Normal 2 64" xfId="39556" xr:uid="{2C790F53-86D7-4AAD-8A1C-E26250980166}"/>
    <cellStyle name="Normal 2 64 2" xfId="52347" xr:uid="{FAFE1133-61BD-459E-AD50-AF21C424FDDC}"/>
    <cellStyle name="Normal 2 65" xfId="39557" xr:uid="{C16F967B-B181-4649-A94D-BDD886FA4B3F}"/>
    <cellStyle name="Normal 2 65 2" xfId="52348" xr:uid="{3CB06405-0814-4BB4-8BCF-B5C416E8596E}"/>
    <cellStyle name="Normal 2 66" xfId="39558" xr:uid="{7D05ED43-D0FF-44E9-A59C-0C388F6DE795}"/>
    <cellStyle name="Normal 2 66 2" xfId="52349" xr:uid="{9E0CD606-671A-453E-BB68-ABF679886F5E}"/>
    <cellStyle name="Normal 2 67" xfId="39559" xr:uid="{1984A2EA-C430-491C-9B64-2A4FD5E2517A}"/>
    <cellStyle name="Normal 2 67 2" xfId="52350" xr:uid="{C5D80076-1821-4459-A60B-B7561B6B7670}"/>
    <cellStyle name="Normal 2 68" xfId="39560" xr:uid="{7D9412CA-B9AF-4CDD-8ACE-CD3B422A2A31}"/>
    <cellStyle name="Normal 2 68 2" xfId="52351" xr:uid="{53F4A1A9-0149-4BC5-9635-23F1AD82F49E}"/>
    <cellStyle name="Normal 2 69" xfId="39561" xr:uid="{B43237F1-B576-4923-BCF9-C6FF5793CA9F}"/>
    <cellStyle name="Normal 2 69 2" xfId="52352" xr:uid="{C331B1F0-2BE9-4174-91B5-1EFF6DF180E6}"/>
    <cellStyle name="Normal 2 7" xfId="1780" xr:uid="{A4D30185-793B-4565-B26B-28D4F3639A96}"/>
    <cellStyle name="Normal 2 7 10" xfId="1781" xr:uid="{2E11DA16-AF55-4BD9-9CFB-16101E664788}"/>
    <cellStyle name="Normal 2 7 10 2" xfId="33532" xr:uid="{CE608E81-C9C5-438D-AACA-A6DE39C77313}"/>
    <cellStyle name="Normal 2 7 11" xfId="33291" xr:uid="{49B0CBE0-B039-43B2-B160-8D1885A06C43}"/>
    <cellStyle name="Normal 2 7 11 2" xfId="33531" xr:uid="{C8E9A8C2-B97D-45D9-8299-B0272103DB84}"/>
    <cellStyle name="Normal 2 7 12" xfId="39562" xr:uid="{B3A6DAA3-502E-4F8F-B277-8D2FBB06DC5A}"/>
    <cellStyle name="Normal 2 7 2" xfId="1782" xr:uid="{0EAF44B2-7800-4F4C-9767-B51B7EB75BDB}"/>
    <cellStyle name="Normal 2 7 2 2" xfId="1783" xr:uid="{51E1F0A5-78F5-4B10-B6BF-A53F0426AED6}"/>
    <cellStyle name="Normal 2 7 2 2 2" xfId="1784" xr:uid="{213DEFB5-B528-430C-81B5-DAD033D70CB6}"/>
    <cellStyle name="Normal 2 7 2 2 2 2" xfId="33535" xr:uid="{E2BC1CCB-D34E-4C74-B013-7EE723D73A11}"/>
    <cellStyle name="Normal 2 7 2 2 3" xfId="33534" xr:uid="{1AF7F4AC-F7A7-4223-8570-751D230F4042}"/>
    <cellStyle name="Normal 2 7 2 2 4" xfId="52354" xr:uid="{F81EF2B0-FB53-4C37-BE22-744EA9244FE0}"/>
    <cellStyle name="Normal 2 7 2 3" xfId="1785" xr:uid="{E22B1748-3422-472E-8DD5-37CC3A797FF5}"/>
    <cellStyle name="Normal 2 7 2 3 2" xfId="33536" xr:uid="{E3052940-407C-4423-A96D-40776E2FE8B8}"/>
    <cellStyle name="Normal 2 7 2 4" xfId="1786" xr:uid="{F747C108-66B5-422D-83A4-A07A129454C7}"/>
    <cellStyle name="Normal 2 7 2 4 2" xfId="33537" xr:uid="{059A1021-88D1-4437-8A62-83954788A707}"/>
    <cellStyle name="Normal 2 7 2 5" xfId="1787" xr:uid="{728F9B3C-07DB-47D5-8D78-85F4F72724AB}"/>
    <cellStyle name="Normal 2 7 2 5 2" xfId="33538" xr:uid="{8103471F-CE75-402B-B6C4-8DF1F9DB408C}"/>
    <cellStyle name="Normal 2 7 2 6" xfId="33533" xr:uid="{D43FFDD7-1F6D-42AF-93F7-9BE2C758BFA5}"/>
    <cellStyle name="Normal 2 7 2 7" xfId="39563" xr:uid="{44E76F22-BEE7-4E74-84B7-428A417BC291}"/>
    <cellStyle name="Normal 2 7 3" xfId="1788" xr:uid="{6D5B3D80-96CC-4AB6-A83D-D9C1B3C0DF2F}"/>
    <cellStyle name="Normal 2 7 3 2" xfId="1789" xr:uid="{3554AC5D-031A-4CAD-8E79-2C8C2C26D9CB}"/>
    <cellStyle name="Normal 2 7 3 2 2" xfId="33540" xr:uid="{93580C3A-1146-4B7F-8EB4-8ED0D2745C07}"/>
    <cellStyle name="Normal 2 7 3 2 3" xfId="52355" xr:uid="{F75A94BA-909F-40C4-82F2-CA7D2A75C0AE}"/>
    <cellStyle name="Normal 2 7 3 3" xfId="33539" xr:uid="{DAEB0318-DD8A-4076-9B7C-9F49778B3877}"/>
    <cellStyle name="Normal 2 7 3 4" xfId="39564" xr:uid="{E7074E76-897E-4D81-B319-B898E4DA7F2E}"/>
    <cellStyle name="Normal 2 7 4" xfId="1790" xr:uid="{E403A7C9-D8CE-4FDC-B8E9-A40363431FEA}"/>
    <cellStyle name="Normal 2 7 4 2" xfId="1791" xr:uid="{7ACC03E9-68F5-47FB-9C71-6FB1C25DD257}"/>
    <cellStyle name="Normal 2 7 4 2 2" xfId="33542" xr:uid="{47C916E7-489F-4CB6-9974-9CF00639005E}"/>
    <cellStyle name="Normal 2 7 4 2 3" xfId="52356" xr:uid="{B06135CB-DFD8-4672-A4DB-F17A62374A50}"/>
    <cellStyle name="Normal 2 7 4 3" xfId="33541" xr:uid="{EDC0F156-8560-40DD-B5D5-8F84C5E27022}"/>
    <cellStyle name="Normal 2 7 4 4" xfId="39565" xr:uid="{9725F782-1B7B-4E9A-A8D1-A355D064F4EC}"/>
    <cellStyle name="Normal 2 7 5" xfId="1792" xr:uid="{2BCF9554-E515-460A-B252-7FE7B0CAB09E}"/>
    <cellStyle name="Normal 2 7 5 2" xfId="19415" xr:uid="{5D417588-7C56-4EF2-9A9C-441F8AA72693}"/>
    <cellStyle name="Normal 2 7 5 3" xfId="52353" xr:uid="{96E2ED98-48AE-4101-B546-743C9A894854}"/>
    <cellStyle name="Normal 2 7 6" xfId="1793" xr:uid="{98690A29-4D95-43AA-9CE0-F8499889AD50}"/>
    <cellStyle name="Normal 2 7 6 2" xfId="19416" xr:uid="{069ED441-C0B0-41BA-8F61-7389A74169E7}"/>
    <cellStyle name="Normal 2 7 7" xfId="1794" xr:uid="{87353A55-BB8B-4CC5-A585-8F907D09F275}"/>
    <cellStyle name="Normal 2 7 7 2" xfId="19417" xr:uid="{7D714617-A5F2-4542-8496-C5C92A11F82B}"/>
    <cellStyle name="Normal 2 7 8" xfId="1795" xr:uid="{12B23834-587A-4878-A534-15BB0D327ACD}"/>
    <cellStyle name="Normal 2 7 8 2" xfId="19418" xr:uid="{87B5939A-F23A-4EBC-8E16-BA6FC8222C60}"/>
    <cellStyle name="Normal 2 7 9" xfId="1796" xr:uid="{C9625403-D074-4A63-8590-E38CF1B7A707}"/>
    <cellStyle name="Normal 2 7 9 2" xfId="19419" xr:uid="{2A49366F-3CF3-49F6-869B-FED99C0F7FDD}"/>
    <cellStyle name="Normal 2 70" xfId="39566" xr:uid="{75B40694-01ED-4B1B-AE5C-DEBAFCC84A42}"/>
    <cellStyle name="Normal 2 70 2" xfId="52357" xr:uid="{73A15176-94AB-4A62-8201-81EC7AEF016B}"/>
    <cellStyle name="Normal 2 71" xfId="39567" xr:uid="{2A8E805B-4047-4B37-86EC-38C0C30E53E1}"/>
    <cellStyle name="Normal 2 71 2" xfId="52358" xr:uid="{D4DA9D68-B64F-4B7F-93DC-27DE57911D65}"/>
    <cellStyle name="Normal 2 72" xfId="39568" xr:uid="{53782156-A126-4762-9B14-C7515D78C5D4}"/>
    <cellStyle name="Normal 2 72 2" xfId="52359" xr:uid="{DEBFB4C5-776A-436E-AD97-E29231CDFF8A}"/>
    <cellStyle name="Normal 2 73" xfId="39569" xr:uid="{58A31B78-8EDC-4129-B4D7-D364A03887D4}"/>
    <cellStyle name="Normal 2 73 2" xfId="52360" xr:uid="{BB59AE3F-4D46-4BD6-B64D-6FD4B7F7864E}"/>
    <cellStyle name="Normal 2 74" xfId="39570" xr:uid="{FBACA60E-CED2-45D1-BD83-8D6313447701}"/>
    <cellStyle name="Normal 2 74 2" xfId="52361" xr:uid="{5951121A-29E9-4901-BB73-EEFD59392269}"/>
    <cellStyle name="Normal 2 75" xfId="39571" xr:uid="{6BDC5D37-F0FE-477E-A78F-CEA6930240FB}"/>
    <cellStyle name="Normal 2 75 2" xfId="52362" xr:uid="{AD224FBF-CF3C-4F19-B596-5DCB69CDF23F}"/>
    <cellStyle name="Normal 2 76" xfId="39572" xr:uid="{A0331331-A627-4142-B400-F2D0ED546BF7}"/>
    <cellStyle name="Normal 2 76 2" xfId="52363" xr:uid="{4B2FE547-ED77-459A-AE1D-0B5C90D5F933}"/>
    <cellStyle name="Normal 2 77" xfId="39573" xr:uid="{4182EAA2-340C-4549-A0E0-21EAF9254568}"/>
    <cellStyle name="Normal 2 77 2" xfId="52364" xr:uid="{F2D65B6F-E2EB-41CA-AD5C-542C942BAB62}"/>
    <cellStyle name="Normal 2 78" xfId="39574" xr:uid="{A2F6738A-B16D-4AEE-B6C5-ECFD42EE547E}"/>
    <cellStyle name="Normal 2 78 2" xfId="52365" xr:uid="{D00332C1-0A2C-4CBE-AA2F-B49F4B341766}"/>
    <cellStyle name="Normal 2 79" xfId="39575" xr:uid="{CB65F6CF-010F-4459-83FE-F0ECF639A6A0}"/>
    <cellStyle name="Normal 2 79 2" xfId="52366" xr:uid="{207E72B6-3215-483B-8F9A-F2B30306810D}"/>
    <cellStyle name="Normal 2 8" xfId="1797" xr:uid="{AE7C2A1F-C4A2-4F1C-BDAD-62708CD6B6E1}"/>
    <cellStyle name="Normal 2 8 10" xfId="1798" xr:uid="{35AF6B04-43B6-4978-8675-FAD6F8AF0E3A}"/>
    <cellStyle name="Normal 2 8 10 2" xfId="33544" xr:uid="{139E5137-862F-4A8D-9FA6-FF54EDD30017}"/>
    <cellStyle name="Normal 2 8 11" xfId="33292" xr:uid="{C9F33B8B-DF73-4E90-8AC6-DA670E756C8A}"/>
    <cellStyle name="Normal 2 8 11 2" xfId="33543" xr:uid="{5768F1DD-49B4-4B34-97F9-85B8BAEB8104}"/>
    <cellStyle name="Normal 2 8 12" xfId="39576" xr:uid="{E5DCD58C-0693-4C89-9B8E-7F84A5C44093}"/>
    <cellStyle name="Normal 2 8 2" xfId="1799" xr:uid="{DD9D3262-2E81-4271-9C72-EAEE4F8F746C}"/>
    <cellStyle name="Normal 2 8 2 2" xfId="1800" xr:uid="{F6E3C52E-05EF-4CF5-BF87-1264C3D123C6}"/>
    <cellStyle name="Normal 2 8 2 2 2" xfId="1801" xr:uid="{60D139FE-D22E-41C1-BE6F-D3844350CA25}"/>
    <cellStyle name="Normal 2 8 2 2 2 2" xfId="33547" xr:uid="{8A03F6CE-583E-4890-8EC7-128EC0792D63}"/>
    <cellStyle name="Normal 2 8 2 2 3" xfId="33546" xr:uid="{7FBCF0DD-D6A9-46A1-8260-39B3600AC9C2}"/>
    <cellStyle name="Normal 2 8 2 2 4" xfId="52368" xr:uid="{56238873-7550-49A5-A540-A1F33FC3DE05}"/>
    <cellStyle name="Normal 2 8 2 3" xfId="1802" xr:uid="{A41B73AD-E1AB-4B53-AE98-90CF607D6EC7}"/>
    <cellStyle name="Normal 2 8 2 3 2" xfId="33548" xr:uid="{B52A7BD2-B681-40F2-BDA9-47EBA9CF6523}"/>
    <cellStyle name="Normal 2 8 2 4" xfId="1803" xr:uid="{9D566D46-38A1-4511-80AF-4A4BB35AFF81}"/>
    <cellStyle name="Normal 2 8 2 4 2" xfId="33549" xr:uid="{0158D83A-185F-40DB-9CAA-32A220771F73}"/>
    <cellStyle name="Normal 2 8 2 5" xfId="1804" xr:uid="{20F9A6B9-1AA7-4855-AA27-FC41B2EDB186}"/>
    <cellStyle name="Normal 2 8 2 5 2" xfId="33550" xr:uid="{FCEB128D-92BB-4F3D-8836-F6BA0B134584}"/>
    <cellStyle name="Normal 2 8 2 6" xfId="33545" xr:uid="{5B12EBB4-C605-48B3-929B-DEEF33E8683B}"/>
    <cellStyle name="Normal 2 8 2 7" xfId="39577" xr:uid="{E2BF3070-2D9F-4F1D-9270-6111C50CA5F7}"/>
    <cellStyle name="Normal 2 8 3" xfId="1805" xr:uid="{DA9DBAA9-ED4A-4DC7-8CD2-A90F1C95803D}"/>
    <cellStyle name="Normal 2 8 3 2" xfId="1806" xr:uid="{BBB4E273-A782-4063-81D0-93E76C7391CD}"/>
    <cellStyle name="Normal 2 8 3 2 2" xfId="33552" xr:uid="{2CBC44F0-85C0-4F38-8447-924DFDD05191}"/>
    <cellStyle name="Normal 2 8 3 2 3" xfId="52369" xr:uid="{8CA78F57-61DC-4FF4-AEF8-6742C7BC916E}"/>
    <cellStyle name="Normal 2 8 3 3" xfId="33551" xr:uid="{73AEBF3B-3F88-4B65-992B-7300296704CE}"/>
    <cellStyle name="Normal 2 8 3 4" xfId="39578" xr:uid="{42465FB4-D3C4-4201-BDD9-F4A6A6480B49}"/>
    <cellStyle name="Normal 2 8 4" xfId="1807" xr:uid="{86E50AD8-26A4-460E-AD53-4387F2256E82}"/>
    <cellStyle name="Normal 2 8 4 2" xfId="1808" xr:uid="{A2F44CC7-5E38-48C7-BA33-013200D6C941}"/>
    <cellStyle name="Normal 2 8 4 2 2" xfId="33554" xr:uid="{9D8F215E-657B-4BC2-A567-0EA798288D7D}"/>
    <cellStyle name="Normal 2 8 4 2 3" xfId="52370" xr:uid="{389B3679-50B5-42DC-B0BF-25CD2E92D3E5}"/>
    <cellStyle name="Normal 2 8 4 3" xfId="33553" xr:uid="{5424D471-012A-47BE-B4CB-1250F945F64E}"/>
    <cellStyle name="Normal 2 8 4 4" xfId="39579" xr:uid="{3E442096-CCA2-423F-9771-0D49BD53994D}"/>
    <cellStyle name="Normal 2 8 5" xfId="1809" xr:uid="{96D23E26-9914-4698-8AC3-F04D75669F2A}"/>
    <cellStyle name="Normal 2 8 5 2" xfId="19420" xr:uid="{5D1FBC8E-2600-4879-9C11-EE542589B864}"/>
    <cellStyle name="Normal 2 8 5 3" xfId="52367" xr:uid="{A640D27D-DEB7-4A54-A320-C4CFA07E9396}"/>
    <cellStyle name="Normal 2 8 6" xfId="1810" xr:uid="{372E5114-85C0-4146-A34F-EE649385943A}"/>
    <cellStyle name="Normal 2 8 6 2" xfId="19421" xr:uid="{FB2A36E6-7BD9-4427-B678-704CFF4B99C6}"/>
    <cellStyle name="Normal 2 8 7" xfId="1811" xr:uid="{1AE0B25A-0C10-4AB1-A69B-42DF6D38A314}"/>
    <cellStyle name="Normal 2 8 7 2" xfId="19422" xr:uid="{6BF20F34-C053-4B0A-AE4B-260232F7014C}"/>
    <cellStyle name="Normal 2 8 8" xfId="1812" xr:uid="{1ACB4238-0419-482C-A4F0-6794ABE04F68}"/>
    <cellStyle name="Normal 2 8 8 2" xfId="19423" xr:uid="{C2FBD859-C70F-4A75-9292-6D5E5B53F1DB}"/>
    <cellStyle name="Normal 2 8 9" xfId="1813" xr:uid="{3861C3BC-AD82-4877-94C9-B48D67C021DA}"/>
    <cellStyle name="Normal 2 8 9 2" xfId="19424" xr:uid="{E07B7A27-C68E-4B54-96C1-AC05E20C58C2}"/>
    <cellStyle name="Normal 2 80" xfId="39580" xr:uid="{6A6A34B4-F578-4BEA-B6F1-A3D5C66FA682}"/>
    <cellStyle name="Normal 2 80 2" xfId="52371" xr:uid="{E84698D9-19A2-43A7-9AF3-EC8BB14FF2FE}"/>
    <cellStyle name="Normal 2 81" xfId="39581" xr:uid="{E667D8A2-7AEF-493A-BB93-23E9013BBA55}"/>
    <cellStyle name="Normal 2 81 2" xfId="52372" xr:uid="{24CD37E0-F954-4700-AD39-4E1FC50884AC}"/>
    <cellStyle name="Normal 2 82" xfId="39582" xr:uid="{CECDA681-3E22-483D-AC7E-DFA998D6951D}"/>
    <cellStyle name="Normal 2 82 2" xfId="52373" xr:uid="{41F0B216-1191-4D44-B4A8-57EC2EE28C41}"/>
    <cellStyle name="Normal 2 83" xfId="39583" xr:uid="{671165CA-1AC6-4F4F-9746-0A396063DB32}"/>
    <cellStyle name="Normal 2 83 2" xfId="52374" xr:uid="{386E8E95-DACC-4B62-A0E7-9BB466E2D581}"/>
    <cellStyle name="Normal 2 84" xfId="39584" xr:uid="{6D0E3732-956A-461B-9FAC-657B4C25D230}"/>
    <cellStyle name="Normal 2 84 2" xfId="52375" xr:uid="{51195FFA-E6D1-41D2-A946-DBC0E9238E6B}"/>
    <cellStyle name="Normal 2 85" xfId="39585" xr:uid="{83E28851-EEAD-4BF4-A9B3-BAB09F9D8E1B}"/>
    <cellStyle name="Normal 2 85 2" xfId="52376" xr:uid="{094379AD-D91A-4328-BC07-A81C0D6B0608}"/>
    <cellStyle name="Normal 2 86" xfId="39586" xr:uid="{3BA40A50-2D3E-442A-9BEF-58F8C8C35B09}"/>
    <cellStyle name="Normal 2 86 2" xfId="52377" xr:uid="{834552B0-038E-404E-9D2A-521C8C647C52}"/>
    <cellStyle name="Normal 2 87" xfId="39587" xr:uid="{D9ED425B-DD79-4B49-A17A-4C9D23FF1739}"/>
    <cellStyle name="Normal 2 87 2" xfId="52378" xr:uid="{78E8585D-0E17-4D1B-AA4E-6437117580B6}"/>
    <cellStyle name="Normal 2 88" xfId="39588" xr:uid="{733EC70F-71B5-4E4F-AC1B-35151CA9AD1E}"/>
    <cellStyle name="Normal 2 88 2" xfId="52379" xr:uid="{41276D75-9509-4025-ABBC-FC8F0A098409}"/>
    <cellStyle name="Normal 2 89" xfId="39589" xr:uid="{D71AD3BB-ADB0-4376-8841-37A8053AD83A}"/>
    <cellStyle name="Normal 2 89 2" xfId="52380" xr:uid="{416CC60F-850E-4D35-B48C-3532A38A5B7B}"/>
    <cellStyle name="Normal 2 9" xfId="1814" xr:uid="{B36155E0-AF98-4779-AD88-4FDE8F8B82D3}"/>
    <cellStyle name="Normal 2 9 10" xfId="1815" xr:uid="{065C3B03-4B52-4F74-A15C-34801FF1914A}"/>
    <cellStyle name="Normal 2 9 10 2" xfId="33556" xr:uid="{D548A528-CB36-4C8A-9BC3-6B16CF27A6BF}"/>
    <cellStyle name="Normal 2 9 11" xfId="33293" xr:uid="{9E82FBD6-6DDF-4853-B469-42E2763EA610}"/>
    <cellStyle name="Normal 2 9 11 2" xfId="33555" xr:uid="{1B46CEE8-5B4B-46A6-A4E4-1042AF1EB4A3}"/>
    <cellStyle name="Normal 2 9 12" xfId="39590" xr:uid="{03E22EF4-F9BC-4C4E-8853-7030A3A19E8B}"/>
    <cellStyle name="Normal 2 9 2" xfId="1816" xr:uid="{69C1967A-A917-4C16-AB75-785497904AC2}"/>
    <cellStyle name="Normal 2 9 2 2" xfId="1817" xr:uid="{3A7014BA-91DC-4833-B801-4843C15EACF2}"/>
    <cellStyle name="Normal 2 9 2 2 2" xfId="1818" xr:uid="{8AB8A88B-6D84-42A8-BFC2-A2FEEE2AB746}"/>
    <cellStyle name="Normal 2 9 2 2 2 2" xfId="33559" xr:uid="{B8EF2488-0379-4013-847E-BE76E313BE54}"/>
    <cellStyle name="Normal 2 9 2 2 3" xfId="33558" xr:uid="{5726478F-D4E5-4A00-897B-A12CACB6E554}"/>
    <cellStyle name="Normal 2 9 2 2 4" xfId="52382" xr:uid="{9659C897-6FC4-453E-99D5-DF3E270DBFE1}"/>
    <cellStyle name="Normal 2 9 2 3" xfId="1819" xr:uid="{E7554BE6-9479-4D54-9AA2-DC6C9841D974}"/>
    <cellStyle name="Normal 2 9 2 3 2" xfId="33560" xr:uid="{A8832D74-880D-4FA5-8084-B5DF955DD293}"/>
    <cellStyle name="Normal 2 9 2 4" xfId="1820" xr:uid="{C7703785-0A13-47C9-BC22-646F81F7E530}"/>
    <cellStyle name="Normal 2 9 2 4 2" xfId="33561" xr:uid="{35834143-9D9D-4D2F-9FB5-3058D6E70D0A}"/>
    <cellStyle name="Normal 2 9 2 5" xfId="1821" xr:uid="{C6437342-DDDC-4446-BFAF-D9263280E4D7}"/>
    <cellStyle name="Normal 2 9 2 5 2" xfId="33562" xr:uid="{BF4B5831-AC1D-4FF0-9810-A36A57E1BF60}"/>
    <cellStyle name="Normal 2 9 2 6" xfId="33557" xr:uid="{9FEB366D-F992-487B-B7D6-5FCE8000CD98}"/>
    <cellStyle name="Normal 2 9 2 7" xfId="39591" xr:uid="{6130964E-A0DE-4E9C-9F94-EA877206AFBD}"/>
    <cellStyle name="Normal 2 9 3" xfId="1822" xr:uid="{61B1E39C-F76C-48DF-A497-5AEF2BB0387F}"/>
    <cellStyle name="Normal 2 9 3 2" xfId="1823" xr:uid="{2BEFD307-7213-4DD6-ACC9-EFCDB4F40A19}"/>
    <cellStyle name="Normal 2 9 3 2 2" xfId="33564" xr:uid="{0EC3EFB4-DA86-4E87-A457-6883EB1D50B3}"/>
    <cellStyle name="Normal 2 9 3 2 3" xfId="52383" xr:uid="{0BE62ABC-324D-4AAE-BEC9-81E88B937215}"/>
    <cellStyle name="Normal 2 9 3 3" xfId="33563" xr:uid="{E5681488-E855-446D-88CB-6AF4FF825610}"/>
    <cellStyle name="Normal 2 9 3 4" xfId="39592" xr:uid="{A50C19C3-C16E-4279-B15F-E8216E8F69F0}"/>
    <cellStyle name="Normal 2 9 4" xfId="1824" xr:uid="{300DFCD4-B56A-41E0-BCCA-5D85CE7F7553}"/>
    <cellStyle name="Normal 2 9 4 2" xfId="1825" xr:uid="{C6F51F37-EF25-4636-BAE7-055179A23AFF}"/>
    <cellStyle name="Normal 2 9 4 2 2" xfId="33566" xr:uid="{1DDAF9A8-80F0-49AA-854D-5758B16CCD03}"/>
    <cellStyle name="Normal 2 9 4 2 3" xfId="52384" xr:uid="{90E3540B-3454-4411-993C-8284BEDBA9B2}"/>
    <cellStyle name="Normal 2 9 4 3" xfId="33565" xr:uid="{886F98F9-C9F1-402C-B669-2D291D92EB34}"/>
    <cellStyle name="Normal 2 9 4 4" xfId="39593" xr:uid="{B124C15A-319E-4A78-B7F4-01DD74FC439D}"/>
    <cellStyle name="Normal 2 9 5" xfId="1826" xr:uid="{FFFA639C-2DB4-4649-A6D3-0A0CEC7A9EF6}"/>
    <cellStyle name="Normal 2 9 5 2" xfId="19425" xr:uid="{D8154659-2BBF-4836-8626-82EC7EF34B63}"/>
    <cellStyle name="Normal 2 9 5 3" xfId="52381" xr:uid="{0724AE93-7399-4B97-957B-36BD485A0BA9}"/>
    <cellStyle name="Normal 2 9 6" xfId="1827" xr:uid="{243D89A3-31A1-4C04-9971-162BD700BF74}"/>
    <cellStyle name="Normal 2 9 6 2" xfId="19426" xr:uid="{0C02F518-B1CE-4644-9FB6-1FCF32A3E654}"/>
    <cellStyle name="Normal 2 9 7" xfId="1828" xr:uid="{73968E2F-33AE-4734-B873-7364E2ECF8BA}"/>
    <cellStyle name="Normal 2 9 7 2" xfId="19427" xr:uid="{60F9DE72-7C14-4DB8-AC5E-96B63F477269}"/>
    <cellStyle name="Normal 2 9 8" xfId="1829" xr:uid="{8D169036-48F9-46C0-A3BC-F014B61FC09B}"/>
    <cellStyle name="Normal 2 9 8 2" xfId="19428" xr:uid="{EA495A43-764C-4D22-900F-95B8878DBFAD}"/>
    <cellStyle name="Normal 2 9 9" xfId="1830" xr:uid="{93EB7E15-847B-4903-B62E-0BEA28CF79D0}"/>
    <cellStyle name="Normal 2 9 9 2" xfId="19429" xr:uid="{A5FB65BA-ED86-458B-A7F8-16A563CE2B3D}"/>
    <cellStyle name="Normal 2 90" xfId="39594" xr:uid="{4E29748F-1E8C-461F-A424-94FEDE2DE70D}"/>
    <cellStyle name="Normal 2 90 2" xfId="52385" xr:uid="{FADD8CAC-5CCA-4460-9277-0AC39DC2CD43}"/>
    <cellStyle name="Normal 2 91" xfId="39595" xr:uid="{383E5D1D-5795-4C31-BFD4-44B862EDBEA3}"/>
    <cellStyle name="Normal 2 91 2" xfId="52386" xr:uid="{95D87406-9F46-45CD-A997-A198709B5CB1}"/>
    <cellStyle name="Normal 2 92" xfId="39596" xr:uid="{19D89BF5-563F-4E6A-8A25-BC5F0C25DB87}"/>
    <cellStyle name="Normal 2 92 2" xfId="52387" xr:uid="{110B6E44-FE3A-4E60-8718-08ADAC18C353}"/>
    <cellStyle name="Normal 2_PL_AU" xfId="19430" xr:uid="{516CF117-ABFB-405A-B507-8BADF0F33C32}"/>
    <cellStyle name="Normal 20" xfId="1831" xr:uid="{CC0296A9-60FA-4875-B78D-C59B2F82D0CE}"/>
    <cellStyle name="Normal 20 10" xfId="1832" xr:uid="{EFD02265-136D-49A4-8104-866122DA73B7}"/>
    <cellStyle name="Normal 20 11" xfId="1833" xr:uid="{349859C0-81AB-415E-82C0-B6AFFA9B7A4C}"/>
    <cellStyle name="Normal 20 12" xfId="1834" xr:uid="{89240A10-ABFE-4217-99C6-ADC3527A90EF}"/>
    <cellStyle name="Normal 20 13" xfId="1835" xr:uid="{55F8E502-B930-4568-A224-C666C503D372}"/>
    <cellStyle name="Normal 20 14" xfId="1836" xr:uid="{1CC8B709-3346-455A-979B-71FA2F13E176}"/>
    <cellStyle name="Normal 20 15" xfId="1837" xr:uid="{E4E47C9C-E01A-40A5-ACEE-EBC6335F3085}"/>
    <cellStyle name="Normal 20 16" xfId="1838" xr:uid="{03E9A76E-63F6-4BD6-A29A-C158BBFA56D8}"/>
    <cellStyle name="Normal 20 17" xfId="1839" xr:uid="{A6CCF2FA-016E-4AB5-A7B9-34240B77C065}"/>
    <cellStyle name="Normal 20 18" xfId="1840" xr:uid="{FA7A94F8-28AF-4E7D-8DD0-83F8353BC090}"/>
    <cellStyle name="Normal 20 19" xfId="1841" xr:uid="{B8FC1DF8-220A-4C2D-9D82-D5C07572A7D6}"/>
    <cellStyle name="Normal 20 2" xfId="1842" xr:uid="{1A28EB1F-8CE4-49FB-9C1E-287A56D522B7}"/>
    <cellStyle name="Normal 20 2 2" xfId="52388" xr:uid="{F1F8E19F-6769-486C-91AF-D6AB1A4C1E92}"/>
    <cellStyle name="Normal 20 2 3" xfId="39597" xr:uid="{791D3B70-E347-4F74-9301-B28EFF49E65F}"/>
    <cellStyle name="Normal 20 20" xfId="1843" xr:uid="{422B6F3D-B6C1-433C-862E-14A0286990AD}"/>
    <cellStyle name="Normal 20 21" xfId="1844" xr:uid="{472921FC-8A95-4D88-BC79-D529450A64F1}"/>
    <cellStyle name="Normal 20 22" xfId="1845" xr:uid="{4A4095CC-F4B4-41AC-8C19-D5EB35AE34DC}"/>
    <cellStyle name="Normal 20 23" xfId="1846" xr:uid="{D6E5A4F0-5FD5-4818-8FC9-04D7E6799D78}"/>
    <cellStyle name="Normal 20 24" xfId="1847" xr:uid="{1C540968-2509-44EE-A150-57EC5089044E}"/>
    <cellStyle name="Normal 20 25" xfId="1848" xr:uid="{1E18A26B-D897-4E27-A642-381C75881D3A}"/>
    <cellStyle name="Normal 20 26" xfId="1849" xr:uid="{F4487C3C-BA66-4A4B-A3BB-03248DA4366E}"/>
    <cellStyle name="Normal 20 27" xfId="1850" xr:uid="{DCC7953E-13FF-4DCB-B330-1182534BA301}"/>
    <cellStyle name="Normal 20 28" xfId="1851" xr:uid="{9B9C5BF2-17CC-4032-8369-0A5EBE7D7266}"/>
    <cellStyle name="Normal 20 29" xfId="1852" xr:uid="{FDECB10B-C11B-4D06-9A2F-E2640FA95CE0}"/>
    <cellStyle name="Normal 20 3" xfId="1853" xr:uid="{BD2E7497-936E-4B0A-AEBE-69AAE62C733B}"/>
    <cellStyle name="Normal 20 30" xfId="1854" xr:uid="{E76DF63F-0190-46BF-8CA1-70DB1346F19A}"/>
    <cellStyle name="Normal 20 31" xfId="1855" xr:uid="{1274DF5F-3005-422D-9363-F146F96F28D7}"/>
    <cellStyle name="Normal 20 32" xfId="1856" xr:uid="{0568972A-FF91-4959-8265-1F7DA71CAE60}"/>
    <cellStyle name="Normal 20 33" xfId="1857" xr:uid="{F71FEC39-A8F7-4D5D-9540-2A18069A8CD5}"/>
    <cellStyle name="Normal 20 34" xfId="1858" xr:uid="{6E5AA069-B5EA-4608-B828-82F830E84A28}"/>
    <cellStyle name="Normal 20 35" xfId="1859" xr:uid="{3D44B3F1-3BE9-4B7F-949F-1931E9EA60B6}"/>
    <cellStyle name="Normal 20 36" xfId="1860" xr:uid="{5C8497B8-923A-4C58-8EEC-02D27368A2BE}"/>
    <cellStyle name="Normal 20 37" xfId="33893" xr:uid="{C3472B6C-E6D5-4C49-BB2F-F556BDB33D71}"/>
    <cellStyle name="Normal 20 38" xfId="34013" xr:uid="{F266474F-F262-4280-9E7B-C38A4F00C952}"/>
    <cellStyle name="Normal 20 4" xfId="1861" xr:uid="{FCB07204-362E-40D9-9F89-B3EE6273A75C}"/>
    <cellStyle name="Normal 20 5" xfId="1862" xr:uid="{0FD31D4E-B450-4E4F-A3E2-F4B43B275CA8}"/>
    <cellStyle name="Normal 20 6" xfId="1863" xr:uid="{6081B9F5-E057-4014-B5F8-DFFA37EBE024}"/>
    <cellStyle name="Normal 20 7" xfId="1864" xr:uid="{D8330718-7A43-4CE2-828A-7E0E75440579}"/>
    <cellStyle name="Normal 20 8" xfId="1865" xr:uid="{32182982-9FFC-44E2-A133-2834B339E69C}"/>
    <cellStyle name="Normal 20 9" xfId="1866" xr:uid="{72C029DE-AD0A-472B-B0AA-82DD09BF1985}"/>
    <cellStyle name="Normal 200" xfId="33928" xr:uid="{7AC28670-88EE-4896-A168-A39216246004}"/>
    <cellStyle name="Normal 200 2" xfId="60534" xr:uid="{66ADFA6E-B4E3-442A-B0C0-71914D2E1E5F}"/>
    <cellStyle name="Normal 200 3" xfId="61488" xr:uid="{CA47E7E6-C66C-41D1-9A7E-AE7A86164515}"/>
    <cellStyle name="Normal 200 4" xfId="50458" xr:uid="{70999982-881F-4462-BAC5-50F0726F6147}"/>
    <cellStyle name="Normal 201" xfId="33930" xr:uid="{41483AEE-4FFF-4F21-BFC1-665B00096CAF}"/>
    <cellStyle name="Normal 201 2" xfId="60535" xr:uid="{39110408-4BA5-432E-B580-59509A964C64}"/>
    <cellStyle name="Normal 201 3" xfId="61489" xr:uid="{35E1FCC5-3D95-41F4-BC92-6AA382E5024B}"/>
    <cellStyle name="Normal 201 4" xfId="50459" xr:uid="{292DB9F9-6A02-4264-BC7A-025B99D01903}"/>
    <cellStyle name="Normal 202" xfId="33931" xr:uid="{185E9113-7DF0-4B67-848F-4D729B9AF5CD}"/>
    <cellStyle name="Normal 202 2" xfId="60536" xr:uid="{EC91BF4D-ABD4-4FA5-BB24-AB2ADECA0677}"/>
    <cellStyle name="Normal 202 3" xfId="61490" xr:uid="{5C754CD1-FBBB-4066-B001-C7E4A4FDBAE6}"/>
    <cellStyle name="Normal 202 4" xfId="50460" xr:uid="{9E29746A-9457-412E-B805-77282A9D9EAA}"/>
    <cellStyle name="Normal 203" xfId="33932" xr:uid="{6BD59B00-DE72-49FD-A12E-2DF11D8BAD46}"/>
    <cellStyle name="Normal 203 2" xfId="60537" xr:uid="{475D1211-A0E2-4049-A728-DBAD776FC382}"/>
    <cellStyle name="Normal 203 3" xfId="61491" xr:uid="{F6B57DA5-E2C2-4CD6-9C82-42E503B47AAF}"/>
    <cellStyle name="Normal 203 4" xfId="50461" xr:uid="{F2D1BEEE-0B04-4457-B3AA-BA5680F9B588}"/>
    <cellStyle name="Normal 204" xfId="33933" xr:uid="{EE798E8A-C0F1-44A9-8BFB-C3217B969FB6}"/>
    <cellStyle name="Normal 204 2" xfId="60538" xr:uid="{2AE79371-2333-4DA6-A4E1-E02EF227EDDB}"/>
    <cellStyle name="Normal 204 3" xfId="61492" xr:uid="{51B62785-E3DA-4A72-BD5B-626E47D58AE1}"/>
    <cellStyle name="Normal 204 4" xfId="50462" xr:uid="{809A406F-0C9F-4FC2-910C-396E44EFCEA8}"/>
    <cellStyle name="Normal 205" xfId="33934" xr:uid="{956A8CA8-A6E6-42FF-B663-293B963FC460}"/>
    <cellStyle name="Normal 205 2" xfId="60539" xr:uid="{A72BD2BF-0ABD-4CF3-B353-4989C72F9F68}"/>
    <cellStyle name="Normal 205 3" xfId="61493" xr:uid="{37153CC5-2B5A-4813-8109-0C7FD621A78C}"/>
    <cellStyle name="Normal 205 4" xfId="50463" xr:uid="{651AF1BD-7A3A-4A96-B03E-9A5536E571CD}"/>
    <cellStyle name="Normal 206" xfId="33935" xr:uid="{C4554841-F15B-4FD4-AF93-E7D39756072F}"/>
    <cellStyle name="Normal 206 2" xfId="60540" xr:uid="{76E6DDC4-ED81-4C34-81F7-750145AB4E10}"/>
    <cellStyle name="Normal 206 3" xfId="61494" xr:uid="{22E7D3F5-3BE4-4C68-B86D-056F4EBCCBAB}"/>
    <cellStyle name="Normal 206 4" xfId="50464" xr:uid="{DCE76541-C525-437D-AE15-709998BB3406}"/>
    <cellStyle name="Normal 207" xfId="33936" xr:uid="{BCF7D161-CDB0-4766-9AF8-71267AA932C0}"/>
    <cellStyle name="Normal 207 2" xfId="60541" xr:uid="{16316EC4-A9E8-49B2-A656-744E6F5DDAF2}"/>
    <cellStyle name="Normal 207 3" xfId="61495" xr:uid="{BA8583A8-9B36-4D96-8D86-3B5F5CA2B6F4}"/>
    <cellStyle name="Normal 207 4" xfId="50465" xr:uid="{08F6F079-DBD8-4F63-97A5-5E9E8BB31674}"/>
    <cellStyle name="Normal 208" xfId="33938" xr:uid="{DCEB3DF6-C677-4A26-9AA9-046117E870F6}"/>
    <cellStyle name="Normal 208 2" xfId="60542" xr:uid="{BA2AFF44-2E30-4F62-A50D-CE7D4A80432A}"/>
    <cellStyle name="Normal 208 3" xfId="61496" xr:uid="{782F0BE5-9A50-4019-917B-6BDA8908BEDD}"/>
    <cellStyle name="Normal 208 4" xfId="50466" xr:uid="{3EC0E588-CDC3-44B2-824B-8F97D77CD7F1}"/>
    <cellStyle name="Normal 209" xfId="33939" xr:uid="{15576084-0084-4FB1-9F25-929FF640C4B6}"/>
    <cellStyle name="Normal 209 2" xfId="60543" xr:uid="{3AF8517D-0EB5-4C33-A7D0-835CAF335174}"/>
    <cellStyle name="Normal 209 3" xfId="61497" xr:uid="{8B3157E6-5A22-4D95-9A03-CAB9328252EC}"/>
    <cellStyle name="Normal 209 4" xfId="50467" xr:uid="{12509A85-A447-43B4-96E2-6880A849FB61}"/>
    <cellStyle name="Normal 21" xfId="1867" xr:uid="{78D10C3B-BBD9-45E9-93BF-8C14441CA32B}"/>
    <cellStyle name="Normal 21 2" xfId="1868" xr:uid="{F0E2F391-B862-4D95-9ADC-F5114F7916EF}"/>
    <cellStyle name="Normal 21 2 2" xfId="52389" xr:uid="{49C9BA76-14B2-40FA-A514-F8CCA90AE02D}"/>
    <cellStyle name="Normal 21 2 3" xfId="39598" xr:uid="{4FA9E455-428A-42BC-A173-1B3CE68D90DA}"/>
    <cellStyle name="Normal 21 3" xfId="33567" xr:uid="{A9507E03-88AE-4890-8220-8DB7119308A9}"/>
    <cellStyle name="Normal 21 3 2" xfId="34015" xr:uid="{C17390A5-70A9-43E5-B9E1-6968EE80E375}"/>
    <cellStyle name="Normal 21 4" xfId="33894" xr:uid="{A8FF0582-A107-4EE8-90ED-0767B52895A2}"/>
    <cellStyle name="Normal 21 5" xfId="34014" xr:uid="{A65DD15B-A8B3-49FA-B641-4A2BF3E79871}"/>
    <cellStyle name="Normal 210" xfId="33940" xr:uid="{1A0AD19C-9F91-449C-B9E1-7EE4BF6C37B8}"/>
    <cellStyle name="Normal 210 2" xfId="60544" xr:uid="{1018CAD9-787C-4890-ACCD-E158097AE2C0}"/>
    <cellStyle name="Normal 210 3" xfId="61498" xr:uid="{B01BBDE6-2245-4369-B2EE-59828AE47BFB}"/>
    <cellStyle name="Normal 210 4" xfId="50468" xr:uid="{77A776BF-4EA0-4859-9BDF-78302043420B}"/>
    <cellStyle name="Normal 211" xfId="33941" xr:uid="{3CBE2FC7-97A9-41C2-9815-4F3D73BD0A09}"/>
    <cellStyle name="Normal 211 2" xfId="60545" xr:uid="{3F5B05CB-8483-45B7-95EB-67E6C15922BC}"/>
    <cellStyle name="Normal 211 3" xfId="61499" xr:uid="{4392153D-6B1A-4F90-9933-DF4D195E0094}"/>
    <cellStyle name="Normal 211 4" xfId="50469" xr:uid="{79650536-D7E1-4163-987F-BE0AC79B46B4}"/>
    <cellStyle name="Normal 212" xfId="33942" xr:uid="{23B28388-4B1E-43D3-9472-C40046C80B77}"/>
    <cellStyle name="Normal 212 2" xfId="60546" xr:uid="{FF4550D3-AFF7-4243-B440-AFCE580DD164}"/>
    <cellStyle name="Normal 212 3" xfId="61500" xr:uid="{A9833365-7A60-4036-A536-F7BC289E9438}"/>
    <cellStyle name="Normal 212 4" xfId="50470" xr:uid="{88235925-0F0D-4FD6-9D14-C1B5F7263FC9}"/>
    <cellStyle name="Normal 213" xfId="33943" xr:uid="{1DDBC98F-159F-4790-A88D-27ED5D2BC4EB}"/>
    <cellStyle name="Normal 213 2" xfId="60547" xr:uid="{C3FC2AC5-364B-4FD1-B911-4FA4FF089FE5}"/>
    <cellStyle name="Normal 213 3" xfId="61501" xr:uid="{03C12036-99F2-48F6-9BBD-8ABE79A8298F}"/>
    <cellStyle name="Normal 213 4" xfId="50471" xr:uid="{D0C1C46B-7DFA-4BF0-BECE-4091ABD177FD}"/>
    <cellStyle name="Normal 214" xfId="33944" xr:uid="{78DB3AA8-B155-4870-A6A1-EC68CDCC76B1}"/>
    <cellStyle name="Normal 214 2" xfId="60548" xr:uid="{ACA6934A-1E4A-4C30-A5AD-2751DF951A09}"/>
    <cellStyle name="Normal 214 3" xfId="61502" xr:uid="{E93D18AE-3639-40E6-B35A-83E82625293E}"/>
    <cellStyle name="Normal 214 4" xfId="50472" xr:uid="{3D9493B9-FF73-4815-B923-0A15B3238D43}"/>
    <cellStyle name="Normal 215" xfId="33945" xr:uid="{37B5FE01-590D-4D05-8C3E-E9224F1E5325}"/>
    <cellStyle name="Normal 215 2" xfId="60549" xr:uid="{6AE1E73B-E2EF-44FC-9FE8-83999067D959}"/>
    <cellStyle name="Normal 215 3" xfId="61503" xr:uid="{49C8E9BF-288B-44EB-9DEF-9C69FDF2B37D}"/>
    <cellStyle name="Normal 215 4" xfId="50473" xr:uid="{35E0359B-EECE-498F-9B2D-B9E5F7185072}"/>
    <cellStyle name="Normal 216" xfId="33946" xr:uid="{358ADFB4-239C-4934-9B6A-8C2B50797B5B}"/>
    <cellStyle name="Normal 216 2" xfId="60550" xr:uid="{0A74EBB2-94AF-4E7E-BE12-AB06CA925FBE}"/>
    <cellStyle name="Normal 216 3" xfId="61504" xr:uid="{2E4F2AC5-ECBB-4BF9-BAEB-C7F0F382D8A8}"/>
    <cellStyle name="Normal 216 4" xfId="50474" xr:uid="{6910E13A-884D-43FF-9133-7BC93C7754B1}"/>
    <cellStyle name="Normal 217" xfId="33947" xr:uid="{F19B74A7-F963-4C08-A150-F6194200C52E}"/>
    <cellStyle name="Normal 217 2" xfId="60551" xr:uid="{3359DE90-3BCE-40CB-94A1-D626E621A6AF}"/>
    <cellStyle name="Normal 217 3" xfId="61505" xr:uid="{8B2027FB-802C-4CDC-B55A-74CF4B92D870}"/>
    <cellStyle name="Normal 217 4" xfId="50475" xr:uid="{C9BDFB44-F429-47D7-A9B4-B5C5A912847D}"/>
    <cellStyle name="Normal 218" xfId="33948" xr:uid="{DE9D25DE-F8FC-4D63-A932-3BBF748AA5E8}"/>
    <cellStyle name="Normal 218 2" xfId="60552" xr:uid="{936837FA-3326-403D-ACF7-3274EF2B8605}"/>
    <cellStyle name="Normal 218 3" xfId="61506" xr:uid="{B4366391-83CA-4673-8897-A1BFDF9970EC}"/>
    <cellStyle name="Normal 218 4" xfId="50476" xr:uid="{E77E6516-BF59-4A56-9FA8-9024A0798A81}"/>
    <cellStyle name="Normal 219" xfId="33949" xr:uid="{F665DC07-CFA9-46F0-9DA0-C73C72858732}"/>
    <cellStyle name="Normal 219 2" xfId="60553" xr:uid="{36CFC6D8-C088-475F-A943-34F48C176D60}"/>
    <cellStyle name="Normal 219 3" xfId="61507" xr:uid="{733706A0-D008-48A0-A44C-19616AA1739D}"/>
    <cellStyle name="Normal 219 4" xfId="50477" xr:uid="{1784A426-3535-4E3A-9A03-17ACE2FC680F}"/>
    <cellStyle name="Normal 22" xfId="1869" xr:uid="{5F17EDCE-7002-4F69-A808-5DEE360EFADF}"/>
    <cellStyle name="Normal 22 2" xfId="1870" xr:uid="{AF6AA5CF-977F-4215-BAF5-471D251912AE}"/>
    <cellStyle name="Normal 22 2 2" xfId="52390" xr:uid="{B0CF1492-3294-4C80-B030-C42B22498EBE}"/>
    <cellStyle name="Normal 22 2 3" xfId="39599" xr:uid="{C09A6238-DFCE-422B-B2C7-875BFE022EFB}"/>
    <cellStyle name="Normal 22 3" xfId="33568" xr:uid="{33CB2C07-4D89-4372-9D1B-7EA9EB859E4B}"/>
    <cellStyle name="Normal 22 3 2" xfId="34017" xr:uid="{2BE14CFE-9140-4384-A5F1-1BF4B6914B2C}"/>
    <cellStyle name="Normal 22 4" xfId="33895" xr:uid="{8D38CE77-0A56-4812-9C5A-D41E474D22C4}"/>
    <cellStyle name="Normal 22 5" xfId="34016" xr:uid="{6A65C44D-35ED-430D-9792-1849F11BBBB1}"/>
    <cellStyle name="Normal 220" xfId="33950" xr:uid="{0F4AEA1C-D9CC-4582-9F19-5FC83170D970}"/>
    <cellStyle name="Normal 220 2" xfId="60554" xr:uid="{0363E988-6F7C-4079-955F-184971BEFA20}"/>
    <cellStyle name="Normal 220 3" xfId="61508" xr:uid="{195E3FC2-1256-4E39-85B2-A106DF1AFA80}"/>
    <cellStyle name="Normal 220 4" xfId="50478" xr:uid="{676C96D1-14C9-4BF8-A748-4705A7BAAAA9}"/>
    <cellStyle name="Normal 221" xfId="33951" xr:uid="{D3ACF646-5F8A-4A80-9F2F-8BDEBDEE3681}"/>
    <cellStyle name="Normal 221 2" xfId="60555" xr:uid="{7B03D809-781C-4F7A-A45A-E2F893F6FCFF}"/>
    <cellStyle name="Normal 221 3" xfId="61509" xr:uid="{7B46A331-12C2-4812-B9CA-5A4FD429C4EB}"/>
    <cellStyle name="Normal 221 4" xfId="50479" xr:uid="{FA5C4244-AF1E-491A-A8B1-C63707105966}"/>
    <cellStyle name="Normal 222" xfId="33952" xr:uid="{30EEC30A-FC17-4436-B9FF-1051CA3E3D90}"/>
    <cellStyle name="Normal 222 2" xfId="60556" xr:uid="{57C93D3B-3E4F-42C8-B92D-CC2EA98908E3}"/>
    <cellStyle name="Normal 222 3" xfId="61510" xr:uid="{CC7386D8-EE64-48BE-8480-CBDBE03AED73}"/>
    <cellStyle name="Normal 222 4" xfId="50480" xr:uid="{872FF982-1889-4156-9973-BA5B55336027}"/>
    <cellStyle name="Normal 223" xfId="33953" xr:uid="{0B56AD57-1B8D-4030-A0A7-BAA4CD4131D3}"/>
    <cellStyle name="Normal 223 2" xfId="60557" xr:uid="{79D0420A-91E6-4375-AE53-0FA00F72630D}"/>
    <cellStyle name="Normal 223 3" xfId="61511" xr:uid="{ECC7B178-808A-4DEC-9928-55C27BCAEA4E}"/>
    <cellStyle name="Normal 223 4" xfId="50481" xr:uid="{04B6890F-0C9D-4D5F-B5CE-67D6D4FD0F2C}"/>
    <cellStyle name="Normal 224" xfId="33954" xr:uid="{4D776013-E93F-424B-A7D4-EF6F3724B5D9}"/>
    <cellStyle name="Normal 224 2" xfId="60558" xr:uid="{0819E153-3743-4C23-A833-342B76149E01}"/>
    <cellStyle name="Normal 224 3" xfId="61512" xr:uid="{058B0B8F-A6D5-4C6F-A7D4-EC66854D8630}"/>
    <cellStyle name="Normal 224 4" xfId="50482" xr:uid="{BA849D2E-795A-4811-850D-5EC9FB2522A4}"/>
    <cellStyle name="Normal 225" xfId="33955" xr:uid="{945662F5-8233-4E1B-A57F-BBF89F241561}"/>
    <cellStyle name="Normal 225 2" xfId="60559" xr:uid="{75475C36-10D6-419A-93EF-DAF42B6DFDE3}"/>
    <cellStyle name="Normal 225 3" xfId="61513" xr:uid="{877347CC-F36C-4886-AA35-2D961441FB95}"/>
    <cellStyle name="Normal 225 4" xfId="50483" xr:uid="{2CC06486-4855-4670-997E-B5F936E1A637}"/>
    <cellStyle name="Normal 226" xfId="33956" xr:uid="{7F3495F2-20C1-4DDF-BED9-B7416B33CAE4}"/>
    <cellStyle name="Normal 226 2" xfId="60560" xr:uid="{2221328E-E5A6-473E-BD91-64CB668A0CE9}"/>
    <cellStyle name="Normal 226 3" xfId="61514" xr:uid="{A6A39E22-F7DA-43AD-8F39-B5E5532D46C7}"/>
    <cellStyle name="Normal 226 4" xfId="50484" xr:uid="{66403117-71D6-4512-BBE8-BA8F1780BD52}"/>
    <cellStyle name="Normal 227" xfId="33957" xr:uid="{8EB2BB87-9818-49D2-935C-28634C36BCDC}"/>
    <cellStyle name="Normal 227 2" xfId="60561" xr:uid="{AEF44D24-F032-413C-B644-AFBF0AB41091}"/>
    <cellStyle name="Normal 227 3" xfId="61515" xr:uid="{5CEB404F-2783-4ECC-967B-4831865D2F6A}"/>
    <cellStyle name="Normal 227 4" xfId="50485" xr:uid="{F3B19A74-0AAC-4AD3-B0AB-FD5E4884C960}"/>
    <cellStyle name="Normal 228" xfId="50486" xr:uid="{585F3636-E7AD-4D73-9EF6-26E5564E085B}"/>
    <cellStyle name="Normal 228 2" xfId="60562" xr:uid="{DF31D8DD-5F38-41F7-AB4F-D09B2E049195}"/>
    <cellStyle name="Normal 228 3" xfId="61516" xr:uid="{A71909A9-5956-497E-8C74-0A331DEAFCF0}"/>
    <cellStyle name="Normal 229" xfId="50487" xr:uid="{8CE0D476-209B-4A9A-B584-0DCBB7FB25A7}"/>
    <cellStyle name="Normal 229 2" xfId="60563" xr:uid="{061A7028-A09B-4D7E-AD5E-205E3EC9B7C5}"/>
    <cellStyle name="Normal 229 3" xfId="61517" xr:uid="{15E0D4D3-125B-4670-AA2A-3D0E58E1BD82}"/>
    <cellStyle name="Normal 23" xfId="1871" xr:uid="{6980D79D-F523-4CA7-AEB8-018D9E26C422}"/>
    <cellStyle name="Normal 23 2" xfId="1872" xr:uid="{55843F44-4332-4B4F-A941-6E2FCFBB075B}"/>
    <cellStyle name="Normal 23 2 2" xfId="52391" xr:uid="{30AA0A9D-4F06-465D-8497-CBDB57B03DC4}"/>
    <cellStyle name="Normal 23 2 3" xfId="39600" xr:uid="{D6E425EC-A094-469F-AA55-D8E1472F2632}"/>
    <cellStyle name="Normal 23 3" xfId="33569" xr:uid="{FDDAF361-5C2A-411B-8558-8B02C7DB6F58}"/>
    <cellStyle name="Normal 23 4" xfId="34018" xr:uid="{E7B4B183-410A-421B-A97F-7681A8DBE9EA}"/>
    <cellStyle name="Normal 230" xfId="50488" xr:uid="{7EBDC71D-30FB-4056-843A-4DFB0A3803B9}"/>
    <cellStyle name="Normal 230 2" xfId="60564" xr:uid="{2A273434-6E64-4EB1-A045-E6C20206B292}"/>
    <cellStyle name="Normal 230 3" xfId="61518" xr:uid="{6E2F2A97-5BE5-4234-8374-D3CB52F34C93}"/>
    <cellStyle name="Normal 231" xfId="50489" xr:uid="{CD5F0C26-C03D-4C6A-8343-21E9A132E4AC}"/>
    <cellStyle name="Normal 231 2" xfId="60565" xr:uid="{F86C84EA-CA05-4A1D-9595-ECBFACD4A7F1}"/>
    <cellStyle name="Normal 231 3" xfId="61519" xr:uid="{4240D453-1E04-4265-B60D-95A36B1AD4FD}"/>
    <cellStyle name="Normal 232" xfId="50490" xr:uid="{11A4A2B5-D72C-432B-9FBF-E80B12429702}"/>
    <cellStyle name="Normal 232 2" xfId="60566" xr:uid="{210B989A-DCFF-488A-AB08-605326F5CDC9}"/>
    <cellStyle name="Normal 232 3" xfId="61520" xr:uid="{5CB32040-ACFB-479B-8C18-4A8543830832}"/>
    <cellStyle name="Normal 233" xfId="50491" xr:uid="{F8A407A1-46B0-4C00-B9AD-77707314459C}"/>
    <cellStyle name="Normal 233 2" xfId="60567" xr:uid="{4D248AD4-6F8C-4C46-98BC-1C514E7BF1D8}"/>
    <cellStyle name="Normal 233 3" xfId="61521" xr:uid="{D81B50BB-2AB7-4FA5-B296-A5C9FF0AE18E}"/>
    <cellStyle name="Normal 234" xfId="50492" xr:uid="{146B4211-105A-4A3E-8777-20D1852A47A1}"/>
    <cellStyle name="Normal 234 2" xfId="60568" xr:uid="{060D94E1-8E63-44CC-B0BB-1E545B122FA9}"/>
    <cellStyle name="Normal 234 3" xfId="61522" xr:uid="{10BC7D30-5ACE-461A-878C-1B45892C6DA8}"/>
    <cellStyle name="Normal 235" xfId="50493" xr:uid="{3EED3AEB-F5AE-4F7A-944A-B185C558ADD3}"/>
    <cellStyle name="Normal 235 2" xfId="60569" xr:uid="{F96EF3E4-B300-4F92-A003-C01BF129CE0C}"/>
    <cellStyle name="Normal 235 3" xfId="61523" xr:uid="{69A7A717-35E0-4CBA-9B76-C38F4C2FE3CE}"/>
    <cellStyle name="Normal 236" xfId="50494" xr:uid="{EC128E80-C85C-4E0E-81FF-1F034620C7AB}"/>
    <cellStyle name="Normal 236 2" xfId="60570" xr:uid="{CF75A321-663B-40B1-888F-D06E15891CB2}"/>
    <cellStyle name="Normal 236 3" xfId="61524" xr:uid="{D361283E-AB6D-4CA8-92D3-ECD44534590A}"/>
    <cellStyle name="Normal 237" xfId="50495" xr:uid="{2D253113-FCD1-41E3-A868-8D60B7EB0121}"/>
    <cellStyle name="Normal 237 2" xfId="60571" xr:uid="{FA7C15AA-21B0-4C40-BEB5-A2B2DD1B4058}"/>
    <cellStyle name="Normal 237 3" xfId="61525" xr:uid="{D1A8C3D5-34ED-4BA0-B255-659E87555F1F}"/>
    <cellStyle name="Normal 238" xfId="50496" xr:uid="{025994B4-6838-497E-BA16-79E63DDEB29F}"/>
    <cellStyle name="Normal 238 2" xfId="60572" xr:uid="{355982B8-A4C4-4696-ACB1-7A0830688E75}"/>
    <cellStyle name="Normal 238 3" xfId="61526" xr:uid="{415478A7-8C51-464E-AFAB-F6E81C8CA453}"/>
    <cellStyle name="Normal 239" xfId="50497" xr:uid="{4F2B0C91-6648-46EE-AFAA-AD1C5B5F2CCB}"/>
    <cellStyle name="Normal 239 2" xfId="60573" xr:uid="{EB0684BB-CF15-428C-BE8E-E6CF3A7E5750}"/>
    <cellStyle name="Normal 24" xfId="61" xr:uid="{B102EE5E-0BF4-44D0-B88C-595179BE7447}"/>
    <cellStyle name="Normal 24 10" xfId="19431" xr:uid="{4B288741-7E10-4C00-9315-7C31E645A498}"/>
    <cellStyle name="Normal 24 11" xfId="19432" xr:uid="{031CACBA-0DC1-4920-9F11-4896A8921B8A}"/>
    <cellStyle name="Normal 24 12" xfId="19433" xr:uid="{69D374A2-E7E5-4C5C-B1B8-A47E269830DD}"/>
    <cellStyle name="Normal 24 13" xfId="19434" xr:uid="{38DB321A-9A56-434B-A6AE-069C0B07B4CE}"/>
    <cellStyle name="Normal 24 14" xfId="19435" xr:uid="{60C09C80-9830-472D-869C-1CA3F5A2C317}"/>
    <cellStyle name="Normal 24 15" xfId="19436" xr:uid="{4FF6704B-5F0D-434B-B69B-8DF16E2291ED}"/>
    <cellStyle name="Normal 24 16" xfId="19437" xr:uid="{AD26849B-6AD1-4D85-98E3-48898CBB88C4}"/>
    <cellStyle name="Normal 24 17" xfId="19438" xr:uid="{7F2913DE-8EA1-4109-85D4-2DD01B740236}"/>
    <cellStyle name="Normal 24 18" xfId="19439" xr:uid="{586668D2-9044-4CAB-B1FE-7AC0221CAC53}"/>
    <cellStyle name="Normal 24 19" xfId="19440" xr:uid="{0EF6E367-DF6A-4AA4-B685-1F571E95DB3D}"/>
    <cellStyle name="Normal 24 2" xfId="1873" xr:uid="{5A5955A7-9E76-4FDC-A46B-4FC349894D7A}"/>
    <cellStyle name="Normal 24 2 2" xfId="52392" xr:uid="{AD4782E5-DD1D-4FA9-8C4C-24282EB7EF67}"/>
    <cellStyle name="Normal 24 2 3" xfId="39601" xr:uid="{7DA617C4-2229-4518-ADC1-A68DC2B072CA}"/>
    <cellStyle name="Normal 24 20" xfId="19441" xr:uid="{C0A7227F-50DA-4BA2-8138-3A0D1503644E}"/>
    <cellStyle name="Normal 24 21" xfId="19442" xr:uid="{10F72B2D-2ACC-463D-95BA-0D938A7A2934}"/>
    <cellStyle name="Normal 24 22" xfId="33332" xr:uid="{54E42124-E0EB-4A12-BD8A-7E90B5F83BCF}"/>
    <cellStyle name="Normal 24 23" xfId="34019" xr:uid="{BC407E0D-8EE4-4B00-AEBA-D2C975501CDC}"/>
    <cellStyle name="Normal 24 3" xfId="19443" xr:uid="{B8198830-BCD5-4658-AE34-58335B71D95E}"/>
    <cellStyle name="Normal 24 3 2" xfId="33570" xr:uid="{A0CB3E5E-A4F4-4066-A389-47B19E00B3B3}"/>
    <cellStyle name="Normal 24 4" xfId="19444" xr:uid="{B1F653B3-AE3B-43B7-8C64-B6F74ECD6CFB}"/>
    <cellStyle name="Normal 24 5" xfId="19445" xr:uid="{EADFDD48-F32B-42B0-AB90-12554E003065}"/>
    <cellStyle name="Normal 24 6" xfId="19446" xr:uid="{6C40293F-ABDC-49E7-B481-4E5857903D3A}"/>
    <cellStyle name="Normal 24 7" xfId="19447" xr:uid="{719765D6-9E55-46C6-B439-B8C4C072A7C5}"/>
    <cellStyle name="Normal 24 8" xfId="19448" xr:uid="{3CE8F66C-0542-4B7B-845A-1798DFF78668}"/>
    <cellStyle name="Normal 24 9" xfId="19449" xr:uid="{3B75DB7A-5305-401A-A588-D85AE262216C}"/>
    <cellStyle name="Normal 240" xfId="50499" xr:uid="{4BE5344C-BEBD-41E3-AB2F-E08B4212DBF1}"/>
    <cellStyle name="Normal 240 2" xfId="60574" xr:uid="{353AFEEF-4C87-42FB-8ED3-3FBC0B85FEF7}"/>
    <cellStyle name="Normal 241" xfId="50500" xr:uid="{8C24551A-A90F-46A8-B05F-7F5E0834D41B}"/>
    <cellStyle name="Normal 241 2" xfId="60575" xr:uid="{9F57CFFA-9282-41ED-9DAD-E3088B11057B}"/>
    <cellStyle name="Normal 242" xfId="50501" xr:uid="{C56E692E-1DF7-49DF-BF9F-D317CBE93114}"/>
    <cellStyle name="Normal 242 2" xfId="60576" xr:uid="{F613809C-4701-42BF-99BF-E64B537473F3}"/>
    <cellStyle name="Normal 243" xfId="50502" xr:uid="{5125B29A-BD12-423D-9F58-DC31A44AFFF8}"/>
    <cellStyle name="Normal 243 2" xfId="60577" xr:uid="{38DE888C-DE13-46D5-AB1A-4D569371CFFC}"/>
    <cellStyle name="Normal 244" xfId="60578" xr:uid="{606647C1-870E-4542-9421-64ADE2F2E7F2}"/>
    <cellStyle name="Normal 245" xfId="60579" xr:uid="{ACFD294C-2A9D-4EB7-B153-71ACABE6EE0A}"/>
    <cellStyle name="Normal 246" xfId="60580" xr:uid="{DA5F2B6C-3360-4C5D-B8C9-79B9FEE30CEE}"/>
    <cellStyle name="Normal 247" xfId="50504" xr:uid="{96ABEA34-B98A-4116-AE79-D96239E015CF}"/>
    <cellStyle name="Normal 248" xfId="50509" xr:uid="{5BFB3F1D-F7ED-4F1F-A463-1458D2587912}"/>
    <cellStyle name="Normal 249" xfId="60582" xr:uid="{9F9654D7-54DE-468F-8152-CDF2270EAC78}"/>
    <cellStyle name="Normal 25" xfId="1874" xr:uid="{173BC62F-6F85-42A2-9353-63DBE8552743}"/>
    <cellStyle name="Normal 25 2" xfId="1875" xr:uid="{A5D5BC51-9CCC-4F1C-83D3-3E23D6F241BC}"/>
    <cellStyle name="Normal 25 2 2" xfId="52393" xr:uid="{4CABAA77-740C-4C13-B661-BFE97A9C1237}"/>
    <cellStyle name="Normal 25 2 3" xfId="39602" xr:uid="{D06FC8AB-6EC3-4BC9-9A00-961A5EC35B8C}"/>
    <cellStyle name="Normal 25 3" xfId="33571" xr:uid="{F449ABBA-13A3-4C08-BCEB-C2D4944BE48F}"/>
    <cellStyle name="Normal 25 4" xfId="34020" xr:uid="{D726223A-99F0-43E7-8B19-398DC888CDE6}"/>
    <cellStyle name="Normal 250" xfId="50507" xr:uid="{9E4AB9B3-8CAC-4AE4-87C3-FCD8783A7CFC}"/>
    <cellStyle name="Normal 251" xfId="50506" xr:uid="{0E9094E6-348D-4418-BC03-71060593324B}"/>
    <cellStyle name="Normal 252" xfId="60583" xr:uid="{BBA8E8D5-BA87-4DD8-B8F4-EC7289BA7736}"/>
    <cellStyle name="Normal 253" xfId="50508" xr:uid="{6BF7FF5A-16FD-4169-B18C-7AD328EA016A}"/>
    <cellStyle name="Normal 254" xfId="50505" xr:uid="{7EDCBCBD-0D5F-4B3C-A386-017F2D3AF2B3}"/>
    <cellStyle name="Normal 255" xfId="60584" xr:uid="{99C0487B-474A-45C1-82CD-9F6D57E15A66}"/>
    <cellStyle name="Normal 256" xfId="60585" xr:uid="{25B6DD95-BB03-4378-8ECE-D5948F80F973}"/>
    <cellStyle name="Normal 257" xfId="60586" xr:uid="{19138CF5-A0FE-4CCA-A7FC-D97981231E5C}"/>
    <cellStyle name="Normal 258" xfId="50513" xr:uid="{391B9D7E-0B17-4B65-8776-D0BF30C6B20B}"/>
    <cellStyle name="Normal 259" xfId="60587" xr:uid="{BF23E28A-F4D9-4CF8-B345-8E629126B7A4}"/>
    <cellStyle name="Normal 26" xfId="1876" xr:uid="{6063E958-EA15-4CDC-8375-78C7197B3FEE}"/>
    <cellStyle name="Normal 26 2" xfId="39603" xr:uid="{2EF5AAE6-F622-4484-AE04-9B18EDAD9E62}"/>
    <cellStyle name="Normal 26 2 2" xfId="52394" xr:uid="{E03DB7CB-1D05-443F-8C5F-F1B21858854C}"/>
    <cellStyle name="Normal 26 3" xfId="34021" xr:uid="{568BA8C7-075B-4994-A97D-6938A7C720CC}"/>
    <cellStyle name="Normal 260" xfId="50511" xr:uid="{C019D35E-7D95-4C44-A084-D794E4250F1C}"/>
    <cellStyle name="Normal 261" xfId="50510" xr:uid="{8BEB5576-8AEB-4406-BC3C-F5BB38E0C16A}"/>
    <cellStyle name="Normal 262" xfId="50512" xr:uid="{BF1C16BA-81AD-498E-BE94-A4EB10E0B19B}"/>
    <cellStyle name="Normal 263" xfId="60588" xr:uid="{3DA0A371-A711-4FEF-BC57-E8EF47E984BE}"/>
    <cellStyle name="Normal 264" xfId="60589" xr:uid="{20F3E477-8910-4C3A-B573-C1214540756E}"/>
    <cellStyle name="Normal 265" xfId="60590" xr:uid="{491D8ADF-2EAC-4FBE-8A91-76CAAA6A2862}"/>
    <cellStyle name="Normal 266" xfId="60591" xr:uid="{B631EC06-EB04-413F-A177-A4FAFDA19714}"/>
    <cellStyle name="Normal 267" xfId="60940" xr:uid="{D751ED3A-7636-403D-B13B-BB1ED2BA09D6}"/>
    <cellStyle name="Normal 268" xfId="33958" xr:uid="{98635CBB-2C91-40F8-A58D-B7BE5D05FD10}"/>
    <cellStyle name="Normal 269" xfId="61527" xr:uid="{F99EF4C1-13A9-4CB9-A8AC-A925A870028D}"/>
    <cellStyle name="Normal 27" xfId="1877" xr:uid="{6F6D3E64-6FD1-4436-A39C-D5C5B491A026}"/>
    <cellStyle name="Normal 27 2" xfId="34096" xr:uid="{147784B3-BFF5-48BC-A052-A7256E8DA87B}"/>
    <cellStyle name="Normal 27 2 2" xfId="46603" xr:uid="{5AAA8459-032F-41FD-A952-B214004657C8}"/>
    <cellStyle name="Normal 27 2 2 2" xfId="58549" xr:uid="{0CB9D614-C049-44D3-84FC-2F55FAEB0EDF}"/>
    <cellStyle name="Normal 27 2 2 3" xfId="61116" xr:uid="{09F701C6-CEA3-4E76-98A3-3134FD8B3425}"/>
    <cellStyle name="Normal 27 2 3" xfId="50592" xr:uid="{D93A96B4-C49E-413C-BEF8-4D63773039BD}"/>
    <cellStyle name="Normal 27 2 4" xfId="60669" xr:uid="{DE53ADC8-A671-4461-8AF5-7AAD89FACD70}"/>
    <cellStyle name="Normal 27 3" xfId="39604" xr:uid="{8572BD6D-C4C7-435B-A491-64B52A538B3D}"/>
    <cellStyle name="Normal 27 3 2" xfId="52395" xr:uid="{28943A01-E35F-4F48-A3DA-23C66ECDC9B1}"/>
    <cellStyle name="Normal 27 4" xfId="46551" xr:uid="{551A7288-9B06-446C-B0CB-9B2A8951A7CB}"/>
    <cellStyle name="Normal 27 4 2" xfId="58497" xr:uid="{45753E94-117C-4134-81BF-B44FFCDDB930}"/>
    <cellStyle name="Normal 27 4 3" xfId="61064" xr:uid="{5CFC0E73-32B7-464D-AA44-C713A58E382F}"/>
    <cellStyle name="Normal 27 5" xfId="50541" xr:uid="{7CE8AC87-D324-4368-B98F-ED3D573851AD}"/>
    <cellStyle name="Normal 27 6" xfId="60617" xr:uid="{26EAD707-036C-4D27-99D8-8ECC8C15C71D}"/>
    <cellStyle name="Normal 27 7" xfId="34044" xr:uid="{D6D17B70-648B-4C82-852D-B8C94F1113FB}"/>
    <cellStyle name="Normal 270" xfId="61528" xr:uid="{72913045-BD50-4993-9759-1AA9A8ADB1FD}"/>
    <cellStyle name="Normal 271" xfId="61529" xr:uid="{DA82EE93-5EB3-4603-AA46-A4D42718E120}"/>
    <cellStyle name="Normal 272" xfId="61530" xr:uid="{EDC99FAE-9BB2-467E-8C89-EB579C3C1F24}"/>
    <cellStyle name="Normal 273" xfId="61531" xr:uid="{301930D4-4732-49B8-B281-668A04D2B17E}"/>
    <cellStyle name="Normal 274" xfId="61532" xr:uid="{758E13AC-C5F1-4D32-8BB8-54CC8779D478}"/>
    <cellStyle name="Normal 275" xfId="61533" xr:uid="{5F9F6EAB-A43B-42AC-AE20-C49BC2C31AFB}"/>
    <cellStyle name="Normal 276" xfId="61534" xr:uid="{D804D472-5139-46DE-ABFF-EDA6B99C107A}"/>
    <cellStyle name="Normal 277" xfId="61535" xr:uid="{7C56A2A6-5438-473F-9A7E-2C6063D3C4B5}"/>
    <cellStyle name="Normal 278" xfId="61536" xr:uid="{9373C0AE-A891-4DB6-8B6D-DE413E116116}"/>
    <cellStyle name="Normal 279" xfId="61537" xr:uid="{3D49ADDE-F100-491C-BF5C-4E5B338B484D}"/>
    <cellStyle name="Normal 28" xfId="1878" xr:uid="{5A1A94D2-864F-43DB-B6EB-2701CB707035}"/>
    <cellStyle name="Normal 28 2" xfId="34097" xr:uid="{CF0D907C-9797-4386-A063-851DB17D610C}"/>
    <cellStyle name="Normal 28 2 2" xfId="46604" xr:uid="{409B10AC-6B02-46F6-8F38-93773DF0972A}"/>
    <cellStyle name="Normal 28 2 2 2" xfId="58550" xr:uid="{45233466-AFC7-48D3-900F-3C9368A790CA}"/>
    <cellStyle name="Normal 28 2 2 3" xfId="61117" xr:uid="{99A2DF38-4705-4B6C-9C07-65F0A02025AC}"/>
    <cellStyle name="Normal 28 2 3" xfId="50593" xr:uid="{8327C142-8B7B-4638-8E30-2A470A41F803}"/>
    <cellStyle name="Normal 28 2 4" xfId="60670" xr:uid="{02BF1377-421B-434E-B4B0-99BB9DAC51A7}"/>
    <cellStyle name="Normal 28 3" xfId="39605" xr:uid="{0B710A84-AC81-4194-AB3D-4A9CF594356F}"/>
    <cellStyle name="Normal 28 3 2" xfId="52396" xr:uid="{7871085E-24CF-49FA-849A-A97DCC7BDAEA}"/>
    <cellStyle name="Normal 28 4" xfId="46552" xr:uid="{54AD0AFF-35A4-42B7-B03D-52F8C3F2E485}"/>
    <cellStyle name="Normal 28 4 2" xfId="58498" xr:uid="{3F9907BD-6F81-48F5-8682-CB8EFB180A7E}"/>
    <cellStyle name="Normal 28 4 3" xfId="61065" xr:uid="{30E2A2F9-AD84-4AF0-A264-414676C429ED}"/>
    <cellStyle name="Normal 28 5" xfId="50542" xr:uid="{D6C0AA08-DA45-4D73-92D5-134B50DF2D5B}"/>
    <cellStyle name="Normal 28 6" xfId="60618" xr:uid="{589B7DD3-C28B-443B-B36D-9939BF065414}"/>
    <cellStyle name="Normal 28 7" xfId="34045" xr:uid="{CB764D56-0224-4C67-B311-ECA4D05FE074}"/>
    <cellStyle name="Normal 280" xfId="61538" xr:uid="{3A2C6E33-3785-48DC-AFBE-7F541B3725B0}"/>
    <cellStyle name="Normal 281" xfId="61539" xr:uid="{5EEAE80C-7E35-4FFA-8CFB-331E9E49AD32}"/>
    <cellStyle name="Normal 282" xfId="61540" xr:uid="{86E729DF-D21A-49CF-9411-610E622CFF02}"/>
    <cellStyle name="Normal 283" xfId="61541" xr:uid="{D27753F9-864E-4C00-9782-B900EE019A36}"/>
    <cellStyle name="Normal 284" xfId="61542" xr:uid="{8F3097DD-2471-4C2C-ADC1-118CF885A02B}"/>
    <cellStyle name="Normal 285" xfId="61543" xr:uid="{F5EA0C17-5BD2-4343-8A16-2133464E98FF}"/>
    <cellStyle name="Normal 286" xfId="61544" xr:uid="{504F0743-7280-422F-8942-47369940244A}"/>
    <cellStyle name="Normal 287" xfId="61545" xr:uid="{C148B5CE-DE8C-4223-A566-615F71162300}"/>
    <cellStyle name="Normal 288" xfId="61546" xr:uid="{98615CDB-056E-47EC-BCE8-E0B936E07916}"/>
    <cellStyle name="Normal 289" xfId="61547" xr:uid="{A9575763-663A-4F82-8F45-BA800BA92B91}"/>
    <cellStyle name="Normal 29" xfId="1879" xr:uid="{6DB16F28-DAD1-4744-B4C0-C3123E857A5F}"/>
    <cellStyle name="Normal 29 2" xfId="34098" xr:uid="{C0FD598F-5ED7-4264-B1CE-4DC13B68FE10}"/>
    <cellStyle name="Normal 29 2 2" xfId="46605" xr:uid="{C449FC6C-E5E9-4FCD-A4F4-A1580426FD73}"/>
    <cellStyle name="Normal 29 2 2 2" xfId="58551" xr:uid="{5862F3B3-661A-4B40-BF6B-68672FEF6D2B}"/>
    <cellStyle name="Normal 29 2 2 3" xfId="61118" xr:uid="{5F6B9CA0-1AC1-4600-B73B-744B0B6D35A1}"/>
    <cellStyle name="Normal 29 2 3" xfId="50594" xr:uid="{3BDB0CA0-F75A-4B26-BD2F-55A429097266}"/>
    <cellStyle name="Normal 29 2 4" xfId="60671" xr:uid="{125EEF98-8F49-43B2-BF6A-54D8BF92FDF6}"/>
    <cellStyle name="Normal 29 3" xfId="39606" xr:uid="{2BF31023-2B6B-4E90-B445-16FF3B3D8D61}"/>
    <cellStyle name="Normal 29 3 2" xfId="52397" xr:uid="{7749184E-069D-43C6-AB27-DA171648DECC}"/>
    <cellStyle name="Normal 29 4" xfId="46553" xr:uid="{52FCD7AA-AFA1-4ABD-8EFB-1003E2B59551}"/>
    <cellStyle name="Normal 29 4 2" xfId="58499" xr:uid="{C5D3AD66-5229-403D-A37A-9DE1AC785FF2}"/>
    <cellStyle name="Normal 29 4 3" xfId="61066" xr:uid="{862E0C65-4E56-4D04-BC1B-FC67AF440148}"/>
    <cellStyle name="Normal 29 5" xfId="50543" xr:uid="{C8F2D7E1-142B-45F5-9FF3-1C9E71CF584D}"/>
    <cellStyle name="Normal 29 6" xfId="60619" xr:uid="{D9D851EC-30D8-467D-B7DD-3F53CED8658E}"/>
    <cellStyle name="Normal 29 7" xfId="34046" xr:uid="{1B012620-73B9-4DCA-A22A-BFB34D8F5404}"/>
    <cellStyle name="Normal 290" xfId="61548" xr:uid="{C48A4400-79C4-4FD1-AD9E-C62282349822}"/>
    <cellStyle name="Normal 291" xfId="61549" xr:uid="{FFF574C9-A8B4-40BA-A076-BE8ED41E7D2D}"/>
    <cellStyle name="Normal 292" xfId="61550" xr:uid="{E69B5357-CE15-4BDC-B8A4-ABE07D23664A}"/>
    <cellStyle name="Normal 293" xfId="61551" xr:uid="{72AF4F7A-C3A9-4D8C-A531-E76864552CCA}"/>
    <cellStyle name="Normal 294" xfId="61552" xr:uid="{AB3B3976-BD00-468A-980E-976D0CB2ED02}"/>
    <cellStyle name="Normal 295" xfId="61553" xr:uid="{CEB99C6B-DC9A-422C-9758-0010833B44C0}"/>
    <cellStyle name="Normal 296" xfId="61554" xr:uid="{5451B77F-DD86-4834-B425-C27BF5548288}"/>
    <cellStyle name="Normal 297" xfId="61555" xr:uid="{8796625F-2264-4CA8-91D0-276123BC712F}"/>
    <cellStyle name="Normal 298" xfId="61556" xr:uid="{C63D8892-30DA-4DEE-A69C-982D0763905F}"/>
    <cellStyle name="Normal 299" xfId="61557" xr:uid="{8691D0B0-111A-4BAB-A6FB-604FB12A7CE2}"/>
    <cellStyle name="Normal 3" xfId="47" xr:uid="{030BB31A-793E-4114-ABDD-A074D4ED1F74}"/>
    <cellStyle name="Normal 3 10" xfId="39608" xr:uid="{0F0B7E88-92AD-446A-AF18-8305A865F14B}"/>
    <cellStyle name="Normal 3 10 2" xfId="52399" xr:uid="{6A16E62A-F50E-4EA4-8A82-E5DF7B31725E}"/>
    <cellStyle name="Normal 3 11" xfId="39609" xr:uid="{FFD7190E-91FA-471B-B54E-3142A731C6A6}"/>
    <cellStyle name="Normal 3 11 2" xfId="52400" xr:uid="{825299E0-A818-45C6-ABA0-6B3CDD62512A}"/>
    <cellStyle name="Normal 3 12" xfId="39610" xr:uid="{50AC4836-99AB-4079-90B7-AFA414BC00E0}"/>
    <cellStyle name="Normal 3 12 2" xfId="52401" xr:uid="{1A0D2BE9-B5FF-45E4-8A5A-21AD235F3B9A}"/>
    <cellStyle name="Normal 3 13" xfId="39611" xr:uid="{0C7A9794-4248-4F1D-88B6-A267F5C2A877}"/>
    <cellStyle name="Normal 3 13 2" xfId="52402" xr:uid="{D0CA049C-CB86-499A-8A46-731CDA432C9D}"/>
    <cellStyle name="Normal 3 14" xfId="39612" xr:uid="{9ED792A2-76FF-4E9B-A628-D050064BBE21}"/>
    <cellStyle name="Normal 3 14 2" xfId="52403" xr:uid="{9A1AA73A-1DDA-426A-9072-2A7CA9E20314}"/>
    <cellStyle name="Normal 3 15" xfId="39613" xr:uid="{5DD6D45B-275A-4FF6-85B5-67F78957E74B}"/>
    <cellStyle name="Normal 3 15 2" xfId="52404" xr:uid="{8C963990-66B5-47E7-92E8-52D6D98A3662}"/>
    <cellStyle name="Normal 3 16" xfId="39614" xr:uid="{56F2FF7E-7E46-4FD2-876D-E6F1609F69AA}"/>
    <cellStyle name="Normal 3 16 2" xfId="52405" xr:uid="{49E9D3B8-2482-4ACA-8D1F-98FA1BF84373}"/>
    <cellStyle name="Normal 3 17" xfId="39615" xr:uid="{57236C07-DDA0-4B9E-B3B8-BE840AE82D85}"/>
    <cellStyle name="Normal 3 17 2" xfId="52406" xr:uid="{AFB9C731-9A49-4AA5-ADCC-52000EB12A8A}"/>
    <cellStyle name="Normal 3 18" xfId="39616" xr:uid="{0DF6E215-86DF-4691-87CA-64A6951653AC}"/>
    <cellStyle name="Normal 3 18 2" xfId="52407" xr:uid="{8623235A-394B-4984-A384-9328C23B2369}"/>
    <cellStyle name="Normal 3 19" xfId="39617" xr:uid="{7180401D-E071-4C57-AD3F-FA16E2C8CCDD}"/>
    <cellStyle name="Normal 3 19 2" xfId="52408" xr:uid="{4147F0A0-A0A2-475D-BB08-1B201992E615}"/>
    <cellStyle name="Normal 3 2" xfId="57" xr:uid="{1036A95E-D0BC-40D8-A932-356A2E8A956D}"/>
    <cellStyle name="Normal 3 2 10" xfId="50552" xr:uid="{1928156E-0343-4317-997B-424B571E1FA9}"/>
    <cellStyle name="Normal 3 2 11" xfId="60628" xr:uid="{6B3720CC-C79F-4480-BC75-C6D2C2A73EA3}"/>
    <cellStyle name="Normal 3 2 12" xfId="61625" xr:uid="{BA2B6A0E-F482-4DD1-803D-2C2789C32975}"/>
    <cellStyle name="Normal 3 2 2" xfId="33294" xr:uid="{70925D7B-DC8E-4ADD-87C3-C880ECBC6B77}"/>
    <cellStyle name="Normal 3 2 2 10" xfId="50603" xr:uid="{6394F87C-701D-4E4B-A126-8C833D8A3D46}"/>
    <cellStyle name="Normal 3 2 2 11" xfId="60680" xr:uid="{39A470C3-837D-40DB-BEDD-C24CCC965A12}"/>
    <cellStyle name="Normal 3 2 2 12" xfId="34107" xr:uid="{B880E2A4-7298-48E4-AF6A-468138A6242F}"/>
    <cellStyle name="Normal 3 2 2 2" xfId="39620" xr:uid="{41746B0B-3403-425A-A66D-8463D1E193BC}"/>
    <cellStyle name="Normal 3 2 2 2 2" xfId="52411" xr:uid="{C947F9B9-3D92-4277-B388-DB139897591C}"/>
    <cellStyle name="Normal 3 2 2 3" xfId="39621" xr:uid="{0EB2F2CD-7AF0-4FAB-88E9-C7C5F337F2F0}"/>
    <cellStyle name="Normal 3 2 2 3 2" xfId="52412" xr:uid="{B01ED3D9-4820-4D8B-9559-21E65A07C757}"/>
    <cellStyle name="Normal 3 2 2 4" xfId="39622" xr:uid="{6A73CDF9-FDAE-4FC2-8A03-0C71E333D44C}"/>
    <cellStyle name="Normal 3 2 2 4 2" xfId="52413" xr:uid="{12CB5840-8C52-4CE6-8D9C-E89B78FB425C}"/>
    <cellStyle name="Normal 3 2 2 5" xfId="39623" xr:uid="{FB59DC43-DA0A-4FF5-BF76-AAA30C50DEF0}"/>
    <cellStyle name="Normal 3 2 2 5 2" xfId="52414" xr:uid="{4A0F5FB1-F369-4C96-9B50-194683269B84}"/>
    <cellStyle name="Normal 3 2 2 6" xfId="39624" xr:uid="{CA9E1006-4911-4BA2-ADA8-12963E0849CF}"/>
    <cellStyle name="Normal 3 2 2 6 2" xfId="52415" xr:uid="{457C9649-83A0-4FB0-B107-1DF3B8E864F1}"/>
    <cellStyle name="Normal 3 2 2 7" xfId="39625" xr:uid="{779DCDA9-FB98-440D-9BE0-482E22E07D6B}"/>
    <cellStyle name="Normal 3 2 2 7 2" xfId="52416" xr:uid="{C3A28A89-01B1-4D7A-AC8D-391768EB8F60}"/>
    <cellStyle name="Normal 3 2 2 8" xfId="39619" xr:uid="{CD7B9720-26F1-474C-854C-C4E8D0DD1C32}"/>
    <cellStyle name="Normal 3 2 2 8 2" xfId="52410" xr:uid="{7B0355BE-E5AC-48FC-9029-466B4B7F20B9}"/>
    <cellStyle name="Normal 3 2 2 9" xfId="46614" xr:uid="{53D1383D-5AE7-4082-A73B-ED8FCD02732D}"/>
    <cellStyle name="Normal 3 2 2 9 2" xfId="58560" xr:uid="{954A96F3-2A24-4300-8A92-90AF032BFC10}"/>
    <cellStyle name="Normal 3 2 2 9 3" xfId="61127" xr:uid="{0CE9A543-D3C8-4FE9-8539-7B0750D78404}"/>
    <cellStyle name="Normal 3 2 2_Mzo 10" xfId="39626" xr:uid="{2C3E4865-D8F1-4230-99E8-609F50F6A41F}"/>
    <cellStyle name="Normal 3 2 3" xfId="33295" xr:uid="{F980A709-631F-4B2A-BD7B-3171D35097B6}"/>
    <cellStyle name="Normal 3 2 3 2" xfId="52417" xr:uid="{670D14B3-864E-4F8C-B1D9-56AF8891FAF1}"/>
    <cellStyle name="Normal 3 2 3 3" xfId="39627" xr:uid="{2328E6EA-2706-4F5A-8DF0-A5793B87E08E}"/>
    <cellStyle name="Normal 3 2 4" xfId="33713" xr:uid="{AD3187BE-6B29-486B-8FAA-C3CB4FBB6099}"/>
    <cellStyle name="Normal 3 2 4 2" xfId="52418" xr:uid="{092517A2-A447-4804-9B89-9ED91688E0BC}"/>
    <cellStyle name="Normal 3 2 4 3" xfId="39628" xr:uid="{559E3243-3AB8-4136-B473-756F79A17E8F}"/>
    <cellStyle name="Normal 3 2 5" xfId="19450" xr:uid="{2F1349F3-FC61-4F3A-AB6C-D02D59E15D97}"/>
    <cellStyle name="Normal 3 2 5 2" xfId="52419" xr:uid="{6C39D833-33E6-411D-9A1A-FEC0A2BA17C8}"/>
    <cellStyle name="Normal 3 2 5 3" xfId="39629" xr:uid="{E31FDAE3-BB21-4B81-BE0C-AAF68EA7DE43}"/>
    <cellStyle name="Normal 3 2 6" xfId="33765" xr:uid="{280490A6-531D-46DE-BDCC-914DAF4068B7}"/>
    <cellStyle name="Normal 3 2 6 2" xfId="52420" xr:uid="{CE35225E-2D1D-4668-80AF-8B5A9F07B08C}"/>
    <cellStyle name="Normal 3 2 7" xfId="39630" xr:uid="{C4CACB79-58A3-4E7C-BB8B-CF35088C9E75}"/>
    <cellStyle name="Normal 3 2 7 2" xfId="52421" xr:uid="{826F187E-260E-45D0-9F33-12C86DC701BD}"/>
    <cellStyle name="Normal 3 2 8" xfId="39618" xr:uid="{F2E5126E-DECF-4614-B4A6-03AEE7A3FFFA}"/>
    <cellStyle name="Normal 3 2 8 2" xfId="52409" xr:uid="{0D6420C8-B3A8-486A-B4C5-23DD81FA4AF4}"/>
    <cellStyle name="Normal 3 2 9" xfId="46562" xr:uid="{927987FD-C777-4C80-9CA2-53DB6A062C14}"/>
    <cellStyle name="Normal 3 2 9 2" xfId="58508" xr:uid="{46ECB33F-AED5-453D-9CAD-3ECAB73C0EDD}"/>
    <cellStyle name="Normal 3 2 9 3" xfId="61075" xr:uid="{DE902FE9-6E63-40E6-9892-B72F41BE9410}"/>
    <cellStyle name="Normal 3 2_Mzo 10" xfId="39631" xr:uid="{E20A0B94-EB19-4624-AF7F-FDD60113089F}"/>
    <cellStyle name="Normal 3 20" xfId="39632" xr:uid="{6671A835-1B48-4885-BBB9-74CAF5AFFC81}"/>
    <cellStyle name="Normal 3 20 2" xfId="52422" xr:uid="{FF0E78A4-2E28-401C-A5E2-49FEAC1498A4}"/>
    <cellStyle name="Normal 3 21" xfId="39633" xr:uid="{E7F57C3B-0675-4364-98ED-DBDBC5BF8C29}"/>
    <cellStyle name="Normal 3 21 2" xfId="52423" xr:uid="{DB49AA58-57E6-479B-AD30-FD3319413D7C}"/>
    <cellStyle name="Normal 3 22" xfId="39634" xr:uid="{04F409AA-F86B-4053-872C-4FB2E6884FFB}"/>
    <cellStyle name="Normal 3 22 2" xfId="52424" xr:uid="{30E77F10-3862-4D61-A43E-21117D540818}"/>
    <cellStyle name="Normal 3 23" xfId="39635" xr:uid="{7826B871-E492-4C7A-B96A-3853A522B716}"/>
    <cellStyle name="Normal 3 23 2" xfId="52425" xr:uid="{A11E5669-D31F-4F10-AFEE-CF7405B4AEA6}"/>
    <cellStyle name="Normal 3 24" xfId="39636" xr:uid="{73456024-A465-4E5D-8446-D1465945F0D7}"/>
    <cellStyle name="Normal 3 24 2" xfId="52426" xr:uid="{96A16D35-777A-426F-8494-7CCE1562AFE2}"/>
    <cellStyle name="Normal 3 25" xfId="39637" xr:uid="{9ADCEB27-F4C8-4327-90C2-EE7F382CFF2B}"/>
    <cellStyle name="Normal 3 25 2" xfId="52427" xr:uid="{30C914CE-8DAF-406D-A5D9-0A0C60BA13E0}"/>
    <cellStyle name="Normal 3 26" xfId="39638" xr:uid="{AF5E7E4E-F47A-474C-BA3A-F504B921CD76}"/>
    <cellStyle name="Normal 3 26 2" xfId="52428" xr:uid="{0D24B1C7-AF31-4E91-B04C-4E0CAA4431C3}"/>
    <cellStyle name="Normal 3 27" xfId="39639" xr:uid="{0178785E-41FD-4AA0-ADF6-685D22A2B72A}"/>
    <cellStyle name="Normal 3 27 2" xfId="52429" xr:uid="{1D671B1C-4C10-4571-BB31-39F6796162DB}"/>
    <cellStyle name="Normal 3 28" xfId="39640" xr:uid="{6EE13706-0C9D-4104-B86C-780533F88616}"/>
    <cellStyle name="Normal 3 28 2" xfId="52430" xr:uid="{B544ADF8-4777-4CC9-881F-FF52521D3EB1}"/>
    <cellStyle name="Normal 3 29" xfId="39641" xr:uid="{F373C5F8-584D-48F5-9C16-F3253780B42B}"/>
    <cellStyle name="Normal 3 29 2" xfId="52431" xr:uid="{F406E791-9216-4737-84E6-33ABC5204CF7}"/>
    <cellStyle name="Normal 3 3" xfId="19451" xr:uid="{62DE71EF-7D21-4278-86FE-64E7F2F05D95}"/>
    <cellStyle name="Normal 3 3 2" xfId="33790" xr:uid="{32D7F3EE-CC09-4EAA-A082-1EAA30496110}"/>
    <cellStyle name="Normal 3 3 2 2" xfId="33814" xr:uid="{8A6C6D4A-53E5-42CC-A57C-754F556A78C3}"/>
    <cellStyle name="Normal 3 3 2 2 2" xfId="33862" xr:uid="{3A8199E1-8C16-4D38-88BF-F6DFF0123ADE}"/>
    <cellStyle name="Normal 3 3 2 2 3" xfId="52432" xr:uid="{69CAC5B8-7A43-4A66-86D0-CDECD156D44F}"/>
    <cellStyle name="Normal 3 3 2 3" xfId="33839" xr:uid="{AAD629B1-9E32-426A-9095-6483F06B7CF9}"/>
    <cellStyle name="Normal 3 3 2 4" xfId="39642" xr:uid="{2BE9FDCF-8A52-49EA-B7A2-C3A4FFD9939C}"/>
    <cellStyle name="Normal 3 3 3" xfId="33802" xr:uid="{DAE7D203-A6C6-4A10-B83D-10BFA22ED8BB}"/>
    <cellStyle name="Normal 3 3 3 2" xfId="33850" xr:uid="{13BB33FF-30FB-4C5F-B65D-44AD33E36266}"/>
    <cellStyle name="Normal 3 3 4" xfId="33827" xr:uid="{3727D789-7765-4CCD-8FBD-32C7D61A52EA}"/>
    <cellStyle name="Normal 3 3 5" xfId="33776" xr:uid="{E368D638-C652-47B2-BE70-4303D44F11C4}"/>
    <cellStyle name="Normal 3 3 6" xfId="34054" xr:uid="{87A9172E-C89F-4F8D-8A11-B20C366DEFA5}"/>
    <cellStyle name="Normal 3 30" xfId="39643" xr:uid="{B350F9AA-3C22-46AC-8597-17185DDA344D}"/>
    <cellStyle name="Normal 3 30 2" xfId="52433" xr:uid="{13E7473B-0F7A-43CF-B16C-C37640D712FC}"/>
    <cellStyle name="Normal 3 31" xfId="39644" xr:uid="{E407612D-7309-496C-9EBD-BCD0ED4CF8E5}"/>
    <cellStyle name="Normal 3 31 2" xfId="52434" xr:uid="{C7AAEAA2-9CB1-45EC-B5CD-828FA3335CA4}"/>
    <cellStyle name="Normal 3 32" xfId="39645" xr:uid="{5A169F82-CCF4-4D4A-8C4C-1FFF09426641}"/>
    <cellStyle name="Normal 3 32 2" xfId="52435" xr:uid="{B4276E64-0817-418A-913C-2195C3C73203}"/>
    <cellStyle name="Normal 3 33" xfId="39646" xr:uid="{790E2BCC-85BC-4351-B226-2B5502D1A16D}"/>
    <cellStyle name="Normal 3 33 2" xfId="52436" xr:uid="{40A76512-8779-4C54-8D33-A8EB658EE1F6}"/>
    <cellStyle name="Normal 3 34" xfId="39647" xr:uid="{8D0E50A0-ACB1-48F2-9A07-F0DAAEE0ECE2}"/>
    <cellStyle name="Normal 3 34 2" xfId="52437" xr:uid="{7AFD9218-0EC7-4CFE-9E72-80B0B9287D02}"/>
    <cellStyle name="Normal 3 35" xfId="39648" xr:uid="{79E86D82-6C23-4FE5-A1C6-0C9622B9CD57}"/>
    <cellStyle name="Normal 3 35 2" xfId="52438" xr:uid="{2BC7B0C7-E101-49B1-BCAF-E56DB41A6FF4}"/>
    <cellStyle name="Normal 3 36" xfId="39649" xr:uid="{500A19A8-3C46-4532-AA18-594366DF4644}"/>
    <cellStyle name="Normal 3 36 2" xfId="52439" xr:uid="{57A34791-DF97-49BA-B6F9-440244438B62}"/>
    <cellStyle name="Normal 3 37" xfId="39607" xr:uid="{0C21F694-18DD-404F-948D-E27C62580F62}"/>
    <cellStyle name="Normal 3 37 2" xfId="52398" xr:uid="{2B29F71C-60F9-41BD-AB54-C0695F9E7D40}"/>
    <cellStyle name="Normal 3 38" xfId="46541" xr:uid="{65F43000-56D9-497A-B733-2E240EA109C2}"/>
    <cellStyle name="Normal 3 38 2" xfId="58487" xr:uid="{2B0F4093-ECF7-485B-B533-8E8E9D0E93AE}"/>
    <cellStyle name="Normal 3 38 3" xfId="61054" xr:uid="{31F27ED6-7948-4A74-A878-CC1250E24E03}"/>
    <cellStyle name="Normal 3 39" xfId="50531" xr:uid="{00AD7C24-23F7-46FD-883F-EF55DBDD38BD}"/>
    <cellStyle name="Normal 3 4" xfId="19452" xr:uid="{FA484D36-F981-4333-99B8-2BE6E69206D0}"/>
    <cellStyle name="Normal 3 4 2" xfId="33808" xr:uid="{25533AF9-B287-4E65-801D-B3F8F1200B8F}"/>
    <cellStyle name="Normal 3 4 2 2" xfId="33856" xr:uid="{723A9BEF-7682-4FA7-9275-19CA18CCD7D9}"/>
    <cellStyle name="Normal 3 4 2 2 2" xfId="52440" xr:uid="{716EC622-807D-4726-93CA-26F91AD88207}"/>
    <cellStyle name="Normal 3 4 2 3" xfId="39650" xr:uid="{6D5DD8F7-6979-4955-855C-8214DB665D7D}"/>
    <cellStyle name="Normal 3 4 3" xfId="33833" xr:uid="{D3333153-C1ED-4C6A-86C5-27BFC907F587}"/>
    <cellStyle name="Normal 3 4 3 2" xfId="58539" xr:uid="{DEF6686C-2D1A-49B7-B7ED-B17E75B43DDF}"/>
    <cellStyle name="Normal 3 4 3 3" xfId="61106" xr:uid="{C4F534E5-95B9-425E-847F-D8885D3C462F}"/>
    <cellStyle name="Normal 3 4 4" xfId="33784" xr:uid="{5489D280-13EE-475A-8B5C-496FC254609A}"/>
    <cellStyle name="Normal 3 4 5" xfId="60659" xr:uid="{B7B208C8-43DC-490B-A84C-3BEE7CCDA3C6}"/>
    <cellStyle name="Normal 3 40" xfId="60608" xr:uid="{4E3ED165-DAE7-489A-9E32-FD22FBBC5EEC}"/>
    <cellStyle name="Normal 3 5" xfId="19453" xr:uid="{2E55717F-5473-478F-8BDF-CB80311F0608}"/>
    <cellStyle name="Normal 3 5 2" xfId="33844" xr:uid="{6F98C16A-9228-4B4F-87CE-45BA0120EE56}"/>
    <cellStyle name="Normal 3 5 2 2" xfId="52441" xr:uid="{5CCDDA13-21C4-44D1-8845-D612351DE44F}"/>
    <cellStyle name="Normal 3 5 3" xfId="39651" xr:uid="{8C71D529-F9F8-4272-8956-5EA1149ECD95}"/>
    <cellStyle name="Normal 3 6" xfId="33296" xr:uid="{434D4244-9096-4609-A963-2EA3F20F9F8E}"/>
    <cellStyle name="Normal 3 6 2" xfId="33821" xr:uid="{3A4BF2EF-AFC9-44A9-9F07-BE3A1F3C540A}"/>
    <cellStyle name="Normal 3 6 2 2" xfId="52442" xr:uid="{874FF595-5E1D-45FC-BA15-F803320C27AA}"/>
    <cellStyle name="Normal 3 6 3" xfId="39652" xr:uid="{06DFD3D1-2BC1-4497-8BED-5797D30D0B86}"/>
    <cellStyle name="Normal 3 7" xfId="1880" xr:uid="{9E605CA0-79BA-44C9-AE99-1AB2A65588ED}"/>
    <cellStyle name="Normal 3 7 2" xfId="52443" xr:uid="{524C621F-0B61-4444-BAB3-2DBFAD4476C6}"/>
    <cellStyle name="Normal 3 7 3" xfId="39653" xr:uid="{5AD5374E-7908-4B6C-9211-000FB35D2918}"/>
    <cellStyle name="Normal 3 8" xfId="51" xr:uid="{7AAAC398-86CE-4C65-8AF2-9679F5B94CCD}"/>
    <cellStyle name="Normal 3 8 2" xfId="52444" xr:uid="{509D2DF6-9EC3-4E60-980C-6EC52CBE8732}"/>
    <cellStyle name="Normal 3 8 3" xfId="39654" xr:uid="{CE3536C4-7F91-49E2-B352-380AF169C551}"/>
    <cellStyle name="Normal 3 9" xfId="33733" xr:uid="{B9776568-8B83-48F9-AC0A-89305D5CAF33}"/>
    <cellStyle name="Normal 3 9 2" xfId="52445" xr:uid="{5BD1FE3C-512A-4B0D-ACF1-83D02F69E5ED}"/>
    <cellStyle name="Normal 3 9 3" xfId="39655" xr:uid="{16C11C63-5FE2-457E-AFDF-E9EC7440EF54}"/>
    <cellStyle name="Normal 3_Career Transition Time($)" xfId="39656" xr:uid="{AA919FCE-ED1F-4D58-BDBE-7FC0D7D9B8DD}"/>
    <cellStyle name="Normal 30" xfId="1881" xr:uid="{C1F25EA9-AC37-473C-8FD0-053F3F39E742}"/>
    <cellStyle name="Normal 30 2" xfId="34099" xr:uid="{2CF4DB90-0989-4A0E-840D-3E7617573A1C}"/>
    <cellStyle name="Normal 30 2 2" xfId="46606" xr:uid="{2129767B-0E0A-4C3D-A967-60BB6881E953}"/>
    <cellStyle name="Normal 30 2 2 2" xfId="58552" xr:uid="{0505C5A9-0E12-481B-91EA-34E7F717AF47}"/>
    <cellStyle name="Normal 30 2 2 3" xfId="61119" xr:uid="{24188C3B-49A1-45E5-AF54-E3038E23107E}"/>
    <cellStyle name="Normal 30 2 3" xfId="50595" xr:uid="{EF28A029-1B20-4652-9EFD-9321259D6C76}"/>
    <cellStyle name="Normal 30 2 4" xfId="60672" xr:uid="{2C5E81E0-9736-4C0C-98E0-74BE5EB7919E}"/>
    <cellStyle name="Normal 30 3" xfId="39657" xr:uid="{B3F3AC89-3858-49FB-A485-99BFD1FB7F6D}"/>
    <cellStyle name="Normal 30 3 2" xfId="52446" xr:uid="{832A61A2-1B12-492B-9B2B-659158235421}"/>
    <cellStyle name="Normal 30 4" xfId="46554" xr:uid="{98CAE8BC-AC6E-4377-AC6B-959BFE595C97}"/>
    <cellStyle name="Normal 30 4 2" xfId="58500" xr:uid="{21D08D3F-E225-4EB0-8762-F797DC197CEB}"/>
    <cellStyle name="Normal 30 4 3" xfId="61067" xr:uid="{F01A9BA2-FED5-4AC3-9317-ADF5E7800796}"/>
    <cellStyle name="Normal 30 5" xfId="50544" xr:uid="{43015071-A73B-4518-B7B7-3C5288EB4F94}"/>
    <cellStyle name="Normal 30 6" xfId="60620" xr:uid="{7044DDE3-629A-4CF2-8622-8A27AEDB635B}"/>
    <cellStyle name="Normal 30 7" xfId="34047" xr:uid="{5A3C05A0-D19C-4AED-B3CC-C23C72C51A69}"/>
    <cellStyle name="Normal 300" xfId="61558" xr:uid="{D76C1826-0CB8-49A8-BD0F-4862AA11F9A9}"/>
    <cellStyle name="Normal 301" xfId="61559" xr:uid="{53710831-807E-4582-B54E-AEB44D8D7FF0}"/>
    <cellStyle name="Normal 302" xfId="61560" xr:uid="{97913BA5-D0B6-4A97-93F1-3BA3D3D00BDA}"/>
    <cellStyle name="Normal 303" xfId="61561" xr:uid="{7694053A-D174-4164-B86A-3FE5B081BEF9}"/>
    <cellStyle name="Normal 304" xfId="61562" xr:uid="{434F9F41-2DD1-495E-8CE0-114217E86DC0}"/>
    <cellStyle name="Normal 305" xfId="61563" xr:uid="{0C3605E1-E381-42BE-B3DD-839A0D4D5CD1}"/>
    <cellStyle name="Normal 306" xfId="61564" xr:uid="{8483A4C9-7A62-446B-81AA-B95B9735F8D3}"/>
    <cellStyle name="Normal 307" xfId="61565" xr:uid="{ED033E60-0256-4BDF-A7CB-534DFC7865CC}"/>
    <cellStyle name="Normal 308" xfId="61566" xr:uid="{57091AF1-AA49-445B-9D8F-5AB91E8B8D68}"/>
    <cellStyle name="Normal 309" xfId="61567" xr:uid="{D12B8A74-D7A0-4C78-BBF2-2B040AF2552A}"/>
    <cellStyle name="Normal 31" xfId="1882" xr:uid="{0A7770FF-00D7-4E17-9F64-775209267E68}"/>
    <cellStyle name="Normal 31 2" xfId="34100" xr:uid="{32F15422-6BAA-45CC-AC30-48866B78FA0F}"/>
    <cellStyle name="Normal 31 2 2" xfId="46607" xr:uid="{6F2937B1-41FD-47A7-BB79-3D6762612D01}"/>
    <cellStyle name="Normal 31 2 2 2" xfId="58553" xr:uid="{95946D6E-A37D-47B8-A26C-03DB8BEC917E}"/>
    <cellStyle name="Normal 31 2 2 3" xfId="61120" xr:uid="{BBCD9C25-280E-403C-951E-E7BFEE035BDC}"/>
    <cellStyle name="Normal 31 2 3" xfId="50596" xr:uid="{520B07A8-2FF0-470B-AA3D-4F42CAC659DF}"/>
    <cellStyle name="Normal 31 2 4" xfId="60673" xr:uid="{1472257D-DD7D-49CA-9927-0B687FB7555E}"/>
    <cellStyle name="Normal 31 3" xfId="39658" xr:uid="{E4906E9D-7045-4F87-936F-F2322C2F1AD7}"/>
    <cellStyle name="Normal 31 3 2" xfId="52447" xr:uid="{27A19CB0-5C9A-42F9-BA34-011A7A6A8F28}"/>
    <cellStyle name="Normal 31 4" xfId="46555" xr:uid="{258EA84E-5BF9-4511-8248-AE308AE0DC69}"/>
    <cellStyle name="Normal 31 4 2" xfId="58501" xr:uid="{17D33BA6-0B31-463F-AA50-2A7ACCA8C607}"/>
    <cellStyle name="Normal 31 4 3" xfId="61068" xr:uid="{0E2E851B-3F30-4B71-BBE2-97B6B42A3ED7}"/>
    <cellStyle name="Normal 31 5" xfId="50545" xr:uid="{58323805-F0E4-40AE-8840-E040092F5487}"/>
    <cellStyle name="Normal 31 6" xfId="60621" xr:uid="{677D3691-DC06-4F0F-8F58-A233CA7D8FF6}"/>
    <cellStyle name="Normal 31 7" xfId="34048" xr:uid="{8879D621-40D3-4361-BB7E-AA90F64DEFD4}"/>
    <cellStyle name="Normal 310" xfId="61568" xr:uid="{1D979900-6058-40E7-B5BA-4B8EB32FCE47}"/>
    <cellStyle name="Normal 311" xfId="61569" xr:uid="{584D0E29-372D-47BA-B8E2-1FFF6758194A}"/>
    <cellStyle name="Normal 312" xfId="61570" xr:uid="{6688DAA4-3B3B-409C-A81E-F579E03C0DBD}"/>
    <cellStyle name="Normal 313" xfId="61571" xr:uid="{7FC6221D-6B4F-469F-BB29-DE8612226D3C}"/>
    <cellStyle name="Normal 314" xfId="61572" xr:uid="{CAAFAE4C-C21E-48F7-A043-3F887B6FBBA8}"/>
    <cellStyle name="Normal 315" xfId="61573" xr:uid="{B0EE1093-C3D1-4693-9E52-CE6C03800275}"/>
    <cellStyle name="Normal 316" xfId="61574" xr:uid="{A9EBE3A2-DA18-44B5-A829-3441BE7898C6}"/>
    <cellStyle name="Normal 317" xfId="61575" xr:uid="{8F4A9322-3482-486E-B5FC-87D6EE3E3535}"/>
    <cellStyle name="Normal 318" xfId="61576" xr:uid="{9A98631F-CC18-4721-BB65-2DDC2F7E9B5A}"/>
    <cellStyle name="Normal 319" xfId="61577" xr:uid="{06F563B3-04C6-4DF9-B373-FFC65328154E}"/>
    <cellStyle name="Normal 32" xfId="1883" xr:uid="{E4501DE1-77EE-464A-B139-C89E95D464A1}"/>
    <cellStyle name="Normal 32 2" xfId="34101" xr:uid="{C1D85315-483A-478C-A860-09B9ABFEB362}"/>
    <cellStyle name="Normal 32 2 2" xfId="46608" xr:uid="{D204D712-5778-42E4-9EA8-04CC656F4B7C}"/>
    <cellStyle name="Normal 32 2 2 2" xfId="58554" xr:uid="{F37B759F-51D1-48BF-863C-EF038D16B0D4}"/>
    <cellStyle name="Normal 32 2 2 3" xfId="61121" xr:uid="{C3CF34CD-1BF3-457B-B10A-F39131F8EC41}"/>
    <cellStyle name="Normal 32 2 3" xfId="50597" xr:uid="{C94E23F4-6FA2-42D0-A42A-E486E64AA4B8}"/>
    <cellStyle name="Normal 32 2 4" xfId="60674" xr:uid="{BCDE8F2C-D0E5-43CD-9948-A054303E6686}"/>
    <cellStyle name="Normal 32 3" xfId="39659" xr:uid="{CA5EAE35-1C7C-42AF-A689-A7C3EDB0D20B}"/>
    <cellStyle name="Normal 32 3 2" xfId="52448" xr:uid="{6A87F9EE-9783-420F-86DB-64C82D98FE50}"/>
    <cellStyle name="Normal 32 4" xfId="46556" xr:uid="{E1673DEF-79B8-4012-90BA-76E632FCEDF4}"/>
    <cellStyle name="Normal 32 4 2" xfId="58502" xr:uid="{D5E0DF2E-1A01-4D95-B572-50F6032CEAB2}"/>
    <cellStyle name="Normal 32 4 3" xfId="61069" xr:uid="{9190765C-6995-4A61-B013-799BE8D5FB64}"/>
    <cellStyle name="Normal 32 5" xfId="50546" xr:uid="{051E6C22-9444-4F3D-A382-F9C2B727CF47}"/>
    <cellStyle name="Normal 32 6" xfId="60622" xr:uid="{DD1A5880-27B5-4B8D-9356-78D1B4DD0B11}"/>
    <cellStyle name="Normal 32 7" xfId="34049" xr:uid="{6675BFF7-CACD-4B08-AC30-3DCD9F990A41}"/>
    <cellStyle name="Normal 320" xfId="61578" xr:uid="{98275C6F-7382-44A2-85A7-B286C82F2941}"/>
    <cellStyle name="Normal 321" xfId="61579" xr:uid="{743F0BE3-25DA-43AD-92C0-1E6A064BD3B9}"/>
    <cellStyle name="Normal 322" xfId="61580" xr:uid="{C1A524B4-9A8D-45BF-996C-A828E8F64F99}"/>
    <cellStyle name="Normal 323" xfId="61581" xr:uid="{785124CE-A36F-4554-BB90-6DFDC5443427}"/>
    <cellStyle name="Normal 324" xfId="61582" xr:uid="{A0373AD1-8CA3-4CCC-BF08-292D1B17A675}"/>
    <cellStyle name="Normal 325" xfId="61583" xr:uid="{7F85385C-C1FC-4510-8074-ECC88C09EABC}"/>
    <cellStyle name="Normal 326" xfId="61584" xr:uid="{2CE3A8FC-12AF-4E1F-A87D-14C27DEB732A}"/>
    <cellStyle name="Normal 327" xfId="61585" xr:uid="{269E3509-C92C-4EB1-8048-77F14CA9643C}"/>
    <cellStyle name="Normal 328" xfId="61586" xr:uid="{966C20B5-17FD-4368-82BD-F34D611FDE72}"/>
    <cellStyle name="Normal 329" xfId="61587" xr:uid="{A03B97D3-D634-4E36-9A68-AEDA23C0DF44}"/>
    <cellStyle name="Normal 33" xfId="1884" xr:uid="{676EE2D6-BBAA-4686-B7F2-8406D57A1BF6}"/>
    <cellStyle name="Normal 33 2" xfId="34102" xr:uid="{BFB8BFDA-83E3-4559-93BA-ECD1453A8CD4}"/>
    <cellStyle name="Normal 33 2 2" xfId="46609" xr:uid="{3B693B0A-0B2B-4D8A-853F-8B81EF0B976A}"/>
    <cellStyle name="Normal 33 2 2 2" xfId="58555" xr:uid="{0A910E62-9407-459E-989E-4DBCD3F3F6D4}"/>
    <cellStyle name="Normal 33 2 2 3" xfId="61122" xr:uid="{E6439D27-284C-463A-8673-7DA3B00B642D}"/>
    <cellStyle name="Normal 33 2 3" xfId="50598" xr:uid="{88C46969-1816-4A84-B28A-8F28FB43962E}"/>
    <cellStyle name="Normal 33 2 4" xfId="60675" xr:uid="{4090DFBC-1B7D-4960-BECA-480185643B9C}"/>
    <cellStyle name="Normal 33 3" xfId="39660" xr:uid="{3F015A33-986B-46AC-B287-9F89EB5A206D}"/>
    <cellStyle name="Normal 33 3 2" xfId="52449" xr:uid="{39154D91-A621-421E-800E-63FAB841AEDA}"/>
    <cellStyle name="Normal 33 4" xfId="46557" xr:uid="{C1267A98-74E2-4BA1-BFFF-53D0B29F04CC}"/>
    <cellStyle name="Normal 33 4 2" xfId="58503" xr:uid="{42F4E2E0-E9CE-497E-B29C-E1CE493A3893}"/>
    <cellStyle name="Normal 33 4 3" xfId="61070" xr:uid="{E97D1C2B-200E-4492-BEF9-D8322D30AA15}"/>
    <cellStyle name="Normal 33 5" xfId="50547" xr:uid="{B57B7A67-0A5B-4720-AE1A-EDFC7E9515E3}"/>
    <cellStyle name="Normal 33 6" xfId="60623" xr:uid="{40275B94-3632-4B38-8FBE-F1966AB8B6FF}"/>
    <cellStyle name="Normal 33 7" xfId="34050" xr:uid="{60A12C7A-F05F-47DE-AD45-D96C1890ED4C}"/>
    <cellStyle name="Normal 330" xfId="61588" xr:uid="{EFDFC394-BCC7-4706-8A9B-7CA6A86FD659}"/>
    <cellStyle name="Normal 331" xfId="61589" xr:uid="{DBDAE43B-E85F-425E-8350-CCBA58314F64}"/>
    <cellStyle name="Normal 332" xfId="61590" xr:uid="{49331603-5AA0-4AC4-8BA7-57CE23448CA4}"/>
    <cellStyle name="Normal 333" xfId="61591" xr:uid="{272BE74F-8381-4458-91DD-56E72D69FD9E}"/>
    <cellStyle name="Normal 334" xfId="61592" xr:uid="{C0E52546-DD55-4C7A-A958-44A7874D7072}"/>
    <cellStyle name="Normal 335" xfId="61593" xr:uid="{2FC5CFF2-A50B-43BA-A095-10DA499657FE}"/>
    <cellStyle name="Normal 336" xfId="61594" xr:uid="{A34A19C4-6A79-4547-AFBC-1A8B0902F771}"/>
    <cellStyle name="Normal 337" xfId="61595" xr:uid="{ADC6DE49-40EC-455E-B12D-05009BD0B1DD}"/>
    <cellStyle name="Normal 338" xfId="61596" xr:uid="{0FC416DB-01C1-4E30-9B8C-44066A943207}"/>
    <cellStyle name="Normal 339" xfId="61597" xr:uid="{954417D4-167A-4654-B220-5E2093894CB1}"/>
    <cellStyle name="Normal 34" xfId="1885" xr:uid="{1D1C438D-6B9A-463D-9136-7E475E8CCD4F}"/>
    <cellStyle name="Normal 34 2" xfId="34103" xr:uid="{E5261BC6-96E1-4135-9449-9C499C9B89A9}"/>
    <cellStyle name="Normal 34 2 2" xfId="46610" xr:uid="{189CF021-0C7C-4E2F-8B70-A54849A372A4}"/>
    <cellStyle name="Normal 34 2 2 2" xfId="58556" xr:uid="{5005CFBF-B517-42F6-8100-3DB5A4A8F2E8}"/>
    <cellStyle name="Normal 34 2 2 3" xfId="61123" xr:uid="{D458E59D-7A69-4A3A-B0AF-D32FB44DCD5A}"/>
    <cellStyle name="Normal 34 2 3" xfId="50599" xr:uid="{ADC45222-D652-4835-897B-660E3F8B53CC}"/>
    <cellStyle name="Normal 34 2 4" xfId="60676" xr:uid="{E0C06F8E-D7AE-45A5-B170-8EC3B9D0B286}"/>
    <cellStyle name="Normal 34 3" xfId="39661" xr:uid="{3C8EF97A-F977-40C4-8EDB-4C686567B5E6}"/>
    <cellStyle name="Normal 34 3 2" xfId="52450" xr:uid="{D2B88833-DF62-4A2E-B3DA-DFEC7482DF6F}"/>
    <cellStyle name="Normal 34 4" xfId="46558" xr:uid="{9D33DC14-B28C-4E8B-A9DA-EFE120777EFE}"/>
    <cellStyle name="Normal 34 4 2" xfId="58504" xr:uid="{D696F0D6-1487-47CB-A241-395569060541}"/>
    <cellStyle name="Normal 34 4 3" xfId="61071" xr:uid="{BF009C89-02A4-465D-ACCD-6354624D2409}"/>
    <cellStyle name="Normal 34 5" xfId="50548" xr:uid="{B9CBEB31-E059-41ED-949F-A5B9E31E9231}"/>
    <cellStyle name="Normal 34 6" xfId="60624" xr:uid="{49BEAF2B-1DE9-4E28-A3FA-6D7FCC88B15B}"/>
    <cellStyle name="Normal 34 7" xfId="34051" xr:uid="{B6DAE13A-01C2-42C1-B19D-563FE15EDA9A}"/>
    <cellStyle name="Normal 340" xfId="61598" xr:uid="{DC4BBF42-72FD-4834-A367-E9D9214B6746}"/>
    <cellStyle name="Normal 341" xfId="61599" xr:uid="{75EA1988-033E-4D09-A0A0-857935FA3FEB}"/>
    <cellStyle name="Normal 342" xfId="61600" xr:uid="{3BB60036-1375-4B3D-8E23-20255F98B050}"/>
    <cellStyle name="Normal 343" xfId="61601" xr:uid="{455222F8-422D-4EC7-BC70-1058C98FD929}"/>
    <cellStyle name="Normal 344" xfId="61602" xr:uid="{418C633A-8ACB-4B11-9423-FFC257E21284}"/>
    <cellStyle name="Normal 345" xfId="61603" xr:uid="{29970A5A-B329-4680-9492-A91A5C787865}"/>
    <cellStyle name="Normal 346" xfId="61604" xr:uid="{E870BAF8-AE9B-4220-B717-151B76012069}"/>
    <cellStyle name="Normal 347" xfId="61605" xr:uid="{3FA0FF3F-4E96-4A2F-A285-FF0DA8CBB02E}"/>
    <cellStyle name="Normal 348" xfId="61606" xr:uid="{693D4B5C-EDF9-4795-AD88-1AFAD078494B}"/>
    <cellStyle name="Normal 349" xfId="61607" xr:uid="{896AA2F2-31CF-4C32-AB47-E3E1375E8D91}"/>
    <cellStyle name="Normal 35" xfId="1886" xr:uid="{6EAC0A29-EE88-49EE-80B4-30B330C20608}"/>
    <cellStyle name="Normal 35 2" xfId="34104" xr:uid="{1F406875-8954-4F51-9E71-56EC468F2862}"/>
    <cellStyle name="Normal 35 2 2" xfId="46611" xr:uid="{2A22B6D9-F630-4F0C-94FF-364E363E405E}"/>
    <cellStyle name="Normal 35 2 2 2" xfId="58557" xr:uid="{8C77BA00-C18D-4A70-B0AA-3AD12DFB44DA}"/>
    <cellStyle name="Normal 35 2 2 3" xfId="61124" xr:uid="{8CFE55D5-6980-4061-8262-E372E87FC274}"/>
    <cellStyle name="Normal 35 2 3" xfId="50600" xr:uid="{B86F4449-D04A-47B1-9297-460C303D5D85}"/>
    <cellStyle name="Normal 35 2 4" xfId="60677" xr:uid="{7676D43C-9237-4714-8102-996AD2EF59A4}"/>
    <cellStyle name="Normal 35 3" xfId="39662" xr:uid="{9684AA82-768D-4E94-B582-B8512E2F22D8}"/>
    <cellStyle name="Normal 35 3 2" xfId="52451" xr:uid="{051B2090-C341-426F-9613-8D1C3C80F0B0}"/>
    <cellStyle name="Normal 35 4" xfId="46559" xr:uid="{F2F514FC-15D7-4474-8E90-FC3DAE578D0F}"/>
    <cellStyle name="Normal 35 4 2" xfId="58505" xr:uid="{F75CC748-2A40-4E36-8699-E0EF0DE164D3}"/>
    <cellStyle name="Normal 35 4 3" xfId="61072" xr:uid="{600DC3FE-BB31-47EA-AFF2-ED1CEFA00EAE}"/>
    <cellStyle name="Normal 35 5" xfId="50549" xr:uid="{66A77A19-6264-4D6F-8ADB-F1F103A908C2}"/>
    <cellStyle name="Normal 35 6" xfId="60625" xr:uid="{3EB93C4E-2698-4622-8276-5724FFAE9F52}"/>
    <cellStyle name="Normal 35 7" xfId="34055" xr:uid="{A445EAF2-1E78-4A89-8975-732D0378E4D9}"/>
    <cellStyle name="Normal 350" xfId="61608" xr:uid="{2E5EF957-D337-462F-B33E-5486E20F2800}"/>
    <cellStyle name="Normal 351" xfId="61609" xr:uid="{4BF30ED2-07D0-4723-9A2B-7D005E5F94E9}"/>
    <cellStyle name="Normal 352" xfId="61610" xr:uid="{E680E11B-626E-4365-9E52-CDD875CA2A16}"/>
    <cellStyle name="Normal 353" xfId="61611" xr:uid="{82EE6291-08CA-4414-B5D5-15E5E7222520}"/>
    <cellStyle name="Normal 354" xfId="61612" xr:uid="{3A5A4CFC-6437-4D8B-B527-AB4A81BA639B}"/>
    <cellStyle name="Normal 355" xfId="61613" xr:uid="{2DCB2DC3-C186-4195-8664-7370041A9755}"/>
    <cellStyle name="Normal 356" xfId="61614" xr:uid="{2E6EAA87-7602-4732-A62A-E5CFF2A8408B}"/>
    <cellStyle name="Normal 357" xfId="61615" xr:uid="{6192034C-F7DF-4583-8521-DF1340A74B42}"/>
    <cellStyle name="Normal 358" xfId="61616" xr:uid="{4A841AB9-0118-4800-847A-0BEF3157AE37}"/>
    <cellStyle name="Normal 359" xfId="61617" xr:uid="{2C0AEA98-A648-4CAC-B2B1-7E98293C7C0E}"/>
    <cellStyle name="Normal 36" xfId="1887" xr:uid="{532568A7-1AEF-40F6-8F95-6E1153658E78}"/>
    <cellStyle name="Normal 36 2" xfId="39663" xr:uid="{1E9F3807-7EFD-4A1A-8B4A-256BA3F245E9}"/>
    <cellStyle name="Normal 36 2 2" xfId="52452" xr:uid="{5BD6D076-BB8B-4296-BAAF-206E70697159}"/>
    <cellStyle name="Normal 36 3" xfId="34052" xr:uid="{CCB88844-64C7-464B-BC0B-CACFEF7627D9}"/>
    <cellStyle name="Normal 360" xfId="61618" xr:uid="{0AD9E6C1-FE7A-4DA7-863A-A7E359887AB4}"/>
    <cellStyle name="Normal 361" xfId="61619" xr:uid="{56D1BAB9-5BAD-4D09-A3A3-C241BFF00177}"/>
    <cellStyle name="Normal 362" xfId="61620" xr:uid="{CD2DBD82-ECCC-4E5E-ACC4-1AA8CFEAD6B0}"/>
    <cellStyle name="Normal 363" xfId="61629" xr:uid="{FDC6A6C6-1384-4F35-8261-762D2E87931E}"/>
    <cellStyle name="Normal 364" xfId="61630" xr:uid="{4BDB42F9-F920-4300-9573-20B499872137}"/>
    <cellStyle name="Normal 365" xfId="61631" xr:uid="{0D355C64-D19C-4F19-9D65-3FF565526EC3}"/>
    <cellStyle name="Normal 366" xfId="61632" xr:uid="{12D72EC1-8504-44BB-808C-4D6ABBDC7B19}"/>
    <cellStyle name="Normal 367" xfId="61633" xr:uid="{72EA910A-B614-437C-B9F8-73B6256CF639}"/>
    <cellStyle name="Normal 368" xfId="61634" xr:uid="{BB4D96B9-F9B5-4432-9C4C-73FF83186AB6}"/>
    <cellStyle name="Normal 369" xfId="61635" xr:uid="{02812CB3-980C-4527-9A32-A0F92DF8D13E}"/>
    <cellStyle name="Normal 37" xfId="1888" xr:uid="{1B8AC7C7-D964-4ECD-9AC4-1C6DF04D427E}"/>
    <cellStyle name="Normal 37 2" xfId="34105" xr:uid="{F8252024-3EAE-4DD8-91F2-09D5AB9A2EC2}"/>
    <cellStyle name="Normal 37 2 2" xfId="46612" xr:uid="{2F55CC31-0BD5-4302-B6EB-2333BF0815E0}"/>
    <cellStyle name="Normal 37 2 2 2" xfId="58558" xr:uid="{1E1B6189-E555-445C-9054-980BF8EDFD41}"/>
    <cellStyle name="Normal 37 2 2 3" xfId="61125" xr:uid="{B81E114E-A02D-42B5-A35D-3340BC4AE7D0}"/>
    <cellStyle name="Normal 37 2 3" xfId="50601" xr:uid="{D0AB4555-3CFD-4335-9A85-2DA7F4497C76}"/>
    <cellStyle name="Normal 37 2 4" xfId="60678" xr:uid="{83F0AB33-7AA9-4501-8318-599E58904286}"/>
    <cellStyle name="Normal 37 3" xfId="39664" xr:uid="{FD1338F5-37A6-4470-8D5A-A0EDF7494079}"/>
    <cellStyle name="Normal 37 3 2" xfId="52453" xr:uid="{E38858E2-13B0-402C-A681-0C0A49C31174}"/>
    <cellStyle name="Normal 37 4" xfId="46560" xr:uid="{F17A08D9-89C7-411F-B86E-33295CD7D33B}"/>
    <cellStyle name="Normal 37 4 2" xfId="58506" xr:uid="{FABF4CAE-2587-457D-AA17-24C2CF2E5366}"/>
    <cellStyle name="Normal 37 4 3" xfId="61073" xr:uid="{AFDBD895-71E3-4107-B1FE-1991B3808FAA}"/>
    <cellStyle name="Normal 37 5" xfId="50550" xr:uid="{09E56F6A-9092-4D3A-8CEF-29ACA5EEA85B}"/>
    <cellStyle name="Normal 37 6" xfId="60626" xr:uid="{8C19E3BB-44C8-45E0-9895-BAA1A043D42F}"/>
    <cellStyle name="Normal 37 7" xfId="34056" xr:uid="{52B6F1AF-2CC2-4A57-A2B6-7EB496A6E931}"/>
    <cellStyle name="Normal 370" xfId="61636" xr:uid="{FA23A614-D11A-4DAA-A783-2E4F7EB6C210}"/>
    <cellStyle name="Normal 371" xfId="61637" xr:uid="{C4CBA601-D02A-4A61-8565-3E4486CFA724}"/>
    <cellStyle name="Normal 372" xfId="61638" xr:uid="{9F9996EA-E76C-47E4-96EE-5D26AB4F168E}"/>
    <cellStyle name="Normal 373" xfId="61639" xr:uid="{2677992F-C237-4867-80D6-AC515C24A13F}"/>
    <cellStyle name="Normal 374" xfId="61640" xr:uid="{04C2282A-78B8-4166-BEFE-7B9585521B77}"/>
    <cellStyle name="Normal 375" xfId="61641" xr:uid="{FE1EF31A-AB9B-48E0-B801-7FB317CB2BF7}"/>
    <cellStyle name="Normal 376" xfId="61642" xr:uid="{3CBD412C-1788-4EBE-AEAD-5A5F2ECC505B}"/>
    <cellStyle name="Normal 377" xfId="61643" xr:uid="{42F1486A-AC01-4907-8804-FE94B26DCF58}"/>
    <cellStyle name="Normal 378" xfId="61644" xr:uid="{DFB172EE-051F-4A32-8DFF-C26DC8EAD132}"/>
    <cellStyle name="Normal 379" xfId="61645" xr:uid="{E1DD1490-040D-4DD8-A5C5-EC77256BA2DA}"/>
    <cellStyle name="Normal 38" xfId="1889" xr:uid="{DE956FCA-CDB0-4257-935E-262BC4DB4AFC}"/>
    <cellStyle name="Normal 38 2" xfId="34076" xr:uid="{B83015B8-1F8C-4167-899D-DCAE881F6DBD}"/>
    <cellStyle name="Normal 38 2 2" xfId="46580" xr:uid="{CA14F744-C0F3-4705-B873-2EA10BEC22F3}"/>
    <cellStyle name="Normal 38 2 2 2" xfId="58525" xr:uid="{700C84A4-B758-4564-AC93-162B4B895D36}"/>
    <cellStyle name="Normal 38 2 2 3" xfId="61092" xr:uid="{1CC487F8-8673-4832-AA55-A633B89FAE64}"/>
    <cellStyle name="Normal 38 2 3" xfId="50569" xr:uid="{170F630A-7292-4D6E-AF03-FBAF0170B7B8}"/>
    <cellStyle name="Normal 38 2 4" xfId="60645" xr:uid="{5BCE726F-288E-4551-A2E5-33E521025A64}"/>
    <cellStyle name="Normal 38 3" xfId="39665" xr:uid="{2AB5E148-7831-421A-AF01-70C9859BD8E9}"/>
    <cellStyle name="Normal 38 3 2" xfId="52454" xr:uid="{B8B32CEE-1714-44E9-9E05-CC46EA66DC46}"/>
    <cellStyle name="Normal 38 4" xfId="46524" xr:uid="{49644B3C-DA6C-4F95-B57F-705CE764AD76}"/>
    <cellStyle name="Normal 38 4 2" xfId="58473" xr:uid="{37AAD1AC-9229-4731-990E-086F47BAC3E1}"/>
    <cellStyle name="Normal 38 4 3" xfId="61040" xr:uid="{B2BA5083-391A-4D45-A6C6-DB480BAADB59}"/>
    <cellStyle name="Normal 38 5" xfId="50515" xr:uid="{7198CB54-4BEF-4878-AC5B-8B614B13D3E8}"/>
    <cellStyle name="Normal 38 6" xfId="60593" xr:uid="{633498B3-5B14-4D43-A528-C399221C5577}"/>
    <cellStyle name="Normal 38 7" xfId="33962" xr:uid="{6FB025D5-1335-444B-95EE-93CE7ECBE8D2}"/>
    <cellStyle name="Normal 380" xfId="61646" xr:uid="{3AF31653-FD72-4EF2-915D-AD7A5969EC1B}"/>
    <cellStyle name="Normal 381" xfId="61647" xr:uid="{819DC471-7542-4385-8C3B-80E2E9A1129C}"/>
    <cellStyle name="Normal 382" xfId="61648" xr:uid="{115C0F22-F5FB-43F3-B20D-62C346B6B723}"/>
    <cellStyle name="Normal 383" xfId="61649" xr:uid="{784C8DD8-286D-46F5-B1CD-7F51598F4DA6}"/>
    <cellStyle name="Normal 384" xfId="61650" xr:uid="{E0FFBC5B-C7D0-4C2C-8560-D4F9B6702B81}"/>
    <cellStyle name="Normal 385" xfId="61651" xr:uid="{70C83344-97FE-4799-A055-C3A8D7166134}"/>
    <cellStyle name="Normal 386" xfId="61652" xr:uid="{E65A29AF-46BB-4E9A-9CF3-11BF84848390}"/>
    <cellStyle name="Normal 387" xfId="61653" xr:uid="{26AFB3DF-51DB-49B7-AC3D-C04E85BBF1E5}"/>
    <cellStyle name="Normal 388" xfId="61654" xr:uid="{F7198CFC-961B-4229-93BA-482909F73224}"/>
    <cellStyle name="Normal 39" xfId="1890" xr:uid="{AAE0802E-10AC-4BC3-80B9-3B41F1551E86}"/>
    <cellStyle name="Normal 39 2" xfId="34108" xr:uid="{0EDF1C55-7912-4195-AEF8-C245CDCEB598}"/>
    <cellStyle name="Normal 39 2 2" xfId="46615" xr:uid="{353CAAC6-CCD1-409C-9D1A-75A2AB66CB1B}"/>
    <cellStyle name="Normal 39 2 2 2" xfId="58561" xr:uid="{5576FD0A-12B3-432F-B2BE-833572A19F81}"/>
    <cellStyle name="Normal 39 2 2 3" xfId="61128" xr:uid="{1DA4D28C-DE99-4372-B990-292EBEDCF2B4}"/>
    <cellStyle name="Normal 39 2 3" xfId="50604" xr:uid="{86971445-190D-42A0-A06C-00C4377EECAD}"/>
    <cellStyle name="Normal 39 2 4" xfId="60681" xr:uid="{8E721D2E-9609-4DBA-840B-4A2FD6FF5EB7}"/>
    <cellStyle name="Normal 39 3" xfId="39666" xr:uid="{CE992AA7-2DD1-48A2-8E92-30FEDF962D04}"/>
    <cellStyle name="Normal 39 3 2" xfId="52455" xr:uid="{903A47A1-DA03-4E07-8EBF-F8664CF57303}"/>
    <cellStyle name="Normal 39 4" xfId="46563" xr:uid="{48AC16E6-76AD-498C-B7BF-B2E1F11CE629}"/>
    <cellStyle name="Normal 39 4 2" xfId="58509" xr:uid="{AC022948-5EC6-4319-BBC4-8881F59A33E7}"/>
    <cellStyle name="Normal 39 4 3" xfId="61076" xr:uid="{CC84813D-3CCD-4584-A089-EFE9FDC519F5}"/>
    <cellStyle name="Normal 39 5" xfId="50553" xr:uid="{6060C367-7F14-481A-BE97-61C27F0DD7E8}"/>
    <cellStyle name="Normal 39 6" xfId="60629" xr:uid="{00DA8D8B-1884-4784-8F6F-D87ACD4C1099}"/>
    <cellStyle name="Normal 39 7" xfId="34058" xr:uid="{189086DF-AA58-454C-B169-8AF90D63EC4C}"/>
    <cellStyle name="Normal 4" xfId="48" xr:uid="{19D76FED-CB09-448A-B71D-340718C7081F}"/>
    <cellStyle name="Normal 4 10" xfId="19454" xr:uid="{DC41B265-2E62-4A4F-AD2C-7426893F8427}"/>
    <cellStyle name="Normal 4 10 2" xfId="52457" xr:uid="{A7067236-8F2B-4DAC-A598-BE14BC824496}"/>
    <cellStyle name="Normal 4 10 3" xfId="39668" xr:uid="{56BA70B7-C9B3-4012-A069-72B5A1CFBCAA}"/>
    <cellStyle name="Normal 4 11" xfId="19455" xr:uid="{F64E99FF-252F-4913-B0F1-78320EA3FE9B}"/>
    <cellStyle name="Normal 4 11 2" xfId="52458" xr:uid="{7055AE5D-B442-446C-ACE5-DDB7390F1C61}"/>
    <cellStyle name="Normal 4 11 3" xfId="39669" xr:uid="{CCD139EB-7C1F-44B4-B2B7-75CBBE393CDE}"/>
    <cellStyle name="Normal 4 12" xfId="19456" xr:uid="{D9C900A9-EA34-4070-A665-FD6CD0B9C9AF}"/>
    <cellStyle name="Normal 4 12 2" xfId="52459" xr:uid="{4D83BFF9-589E-47AF-917E-8D170F07E9ED}"/>
    <cellStyle name="Normal 4 12 3" xfId="39670" xr:uid="{BB1C3247-595C-4472-9584-416EE98565DF}"/>
    <cellStyle name="Normal 4 13" xfId="19457" xr:uid="{9C3B7397-E569-40E6-BD18-5A690CC13E7F}"/>
    <cellStyle name="Normal 4 13 2" xfId="52460" xr:uid="{3B1C1F41-A005-44AA-9DE5-11D45DDE255F}"/>
    <cellStyle name="Normal 4 13 3" xfId="39671" xr:uid="{CD342FC7-689B-43AE-8FCF-58B7EABF9115}"/>
    <cellStyle name="Normal 4 14" xfId="19458" xr:uid="{C83477FC-C749-4655-8720-937BD37F9FA9}"/>
    <cellStyle name="Normal 4 14 2" xfId="52461" xr:uid="{3AE8E57D-CFCE-42CA-B43D-2280782DF535}"/>
    <cellStyle name="Normal 4 14 3" xfId="39672" xr:uid="{C8C9F7C6-9C0C-4360-B1EB-AC5BDA127209}"/>
    <cellStyle name="Normal 4 15" xfId="19459" xr:uid="{BAEAE444-E5A0-414F-A986-EB2EABA956D2}"/>
    <cellStyle name="Normal 4 15 10" xfId="39673" xr:uid="{371C173B-F890-4919-95A5-AFD04C7E6171}"/>
    <cellStyle name="Normal 4 15 2" xfId="39674" xr:uid="{023BCA3A-29A9-47AD-A896-F582D1CBC979}"/>
    <cellStyle name="Normal 4 15 2 2" xfId="39675" xr:uid="{9FE91F7D-5757-4417-96E5-AEF2A9826324}"/>
    <cellStyle name="Normal 4 15 2 2 2" xfId="39676" xr:uid="{D38E3585-7A28-4104-9F3B-C76E7EADC10F}"/>
    <cellStyle name="Normal 4 15 2 2 2 2" xfId="52465" xr:uid="{B25A602E-57CB-4A4D-B5BA-E9035921EDD6}"/>
    <cellStyle name="Normal 4 15 2 2 3" xfId="39677" xr:uid="{ED3C68ED-8A69-4AC2-BFF9-79C1AA9032EA}"/>
    <cellStyle name="Normal 4 15 2 2 3 2" xfId="52466" xr:uid="{5FC077F8-0B37-405A-88E9-0273244EC0F1}"/>
    <cellStyle name="Normal 4 15 2 2 4" xfId="39678" xr:uid="{AA8F50AA-F6B6-4351-B092-E4A1F05B5BBC}"/>
    <cellStyle name="Normal 4 15 2 2 4 2" xfId="52467" xr:uid="{740B9DCE-8EEA-4E0C-930B-0A8CAF9408E3}"/>
    <cellStyle name="Normal 4 15 2 2 5" xfId="39679" xr:uid="{CB0C53EE-A9D4-4AC3-B091-8A4925BA581C}"/>
    <cellStyle name="Normal 4 15 2 2 5 2" xfId="52468" xr:uid="{7646156D-D01E-4EA6-AE14-BA5D15259B15}"/>
    <cellStyle name="Normal 4 15 2 2 6" xfId="39680" xr:uid="{1F035033-7C68-46CF-94CE-B0D47D82E9D4}"/>
    <cellStyle name="Normal 4 15 2 2 6 2" xfId="52469" xr:uid="{FD0EB839-E540-45F8-94FE-EE42288A8BEA}"/>
    <cellStyle name="Normal 4 15 2 2 7" xfId="52464" xr:uid="{5C3F2DD2-F276-4432-AE5C-809C48A70240}"/>
    <cellStyle name="Normal 4 15 2 2_Rev &amp; Serv Trans (MXP)" xfId="39681" xr:uid="{F41EE716-60B4-4887-A3DC-4D2C82F4AB03}"/>
    <cellStyle name="Normal 4 15 2 3" xfId="39682" xr:uid="{846A33AE-8270-42FE-962C-9DEB2A0330E4}"/>
    <cellStyle name="Normal 4 15 2 3 2" xfId="52470" xr:uid="{CB246907-C56C-4B55-BFE1-DCB9C3154CEA}"/>
    <cellStyle name="Normal 4 15 2 4" xfId="39683" xr:uid="{CC47C8C1-3EE0-42EB-AEA3-CD89168C71FD}"/>
    <cellStyle name="Normal 4 15 2 4 2" xfId="52471" xr:uid="{EEA8FB21-7395-4D47-90B1-DC0E57C72A41}"/>
    <cellStyle name="Normal 4 15 2 5" xfId="39684" xr:uid="{757AA8F8-7225-43D2-93AE-99446593DFC6}"/>
    <cellStyle name="Normal 4 15 2 5 2" xfId="52472" xr:uid="{E2A138AD-72CE-4399-9367-B677A06D42B0}"/>
    <cellStyle name="Normal 4 15 2 6" xfId="39685" xr:uid="{CB6925FD-FA37-4530-9463-9FB9ADDC4CB5}"/>
    <cellStyle name="Normal 4 15 2 6 2" xfId="52473" xr:uid="{4ECF1F28-B151-4326-8AEA-7A5AFEEEB8ED}"/>
    <cellStyle name="Normal 4 15 2 7" xfId="39686" xr:uid="{EEBE1D90-B503-4302-84C4-14C70B71D77A}"/>
    <cellStyle name="Normal 4 15 2 7 2" xfId="52474" xr:uid="{FF3C7707-24DC-44D5-8266-DBEA8471DE96}"/>
    <cellStyle name="Normal 4 15 2 8" xfId="39687" xr:uid="{D2315DE2-61DC-42D9-9C80-C11B2D5A4755}"/>
    <cellStyle name="Normal 4 15 2 8 2" xfId="52475" xr:uid="{AA70CF0C-87ED-47ED-8D93-D8F2C935F817}"/>
    <cellStyle name="Normal 4 15 2 9" xfId="52463" xr:uid="{87CD4CE0-2CCE-4F11-B081-9AB19D901050}"/>
    <cellStyle name="Normal 4 15 2_Rev &amp; Serv Trans (MXP)" xfId="39688" xr:uid="{C36E8098-A2EB-4ABC-9B79-31BBBC524E4F}"/>
    <cellStyle name="Normal 4 15 3" xfId="39689" xr:uid="{46A8ECAD-226D-4953-B7A9-0CACD7A0CFFE}"/>
    <cellStyle name="Normal 4 15 3 2" xfId="39690" xr:uid="{5DBFEE23-5E28-418A-BA1F-B2F98557779B}"/>
    <cellStyle name="Normal 4 15 3 2 2" xfId="52477" xr:uid="{F5252606-F997-4CB6-A165-E39AF21362FB}"/>
    <cellStyle name="Normal 4 15 3 3" xfId="39691" xr:uid="{303AAB90-A2AB-4D16-8271-136D22E167B5}"/>
    <cellStyle name="Normal 4 15 3 3 2" xfId="52478" xr:uid="{4065DC6E-8967-43A3-B5EE-7BDD1B78C0C3}"/>
    <cellStyle name="Normal 4 15 3 4" xfId="39692" xr:uid="{245C151B-E40A-4AC3-B01E-1538FCA4EEBA}"/>
    <cellStyle name="Normal 4 15 3 4 2" xfId="52479" xr:uid="{B42E2F93-5CA0-4B92-80FA-4B4AA915B109}"/>
    <cellStyle name="Normal 4 15 3 5" xfId="39693" xr:uid="{CE984395-26DF-437B-AEF4-CD01FECFC67F}"/>
    <cellStyle name="Normal 4 15 3 5 2" xfId="52480" xr:uid="{C9D4DB52-0007-463B-8DB7-DC16734DFCF5}"/>
    <cellStyle name="Normal 4 15 3 6" xfId="39694" xr:uid="{C193BCCF-3FB2-4EF2-976B-FEB0C67CD7A4}"/>
    <cellStyle name="Normal 4 15 3 6 2" xfId="52481" xr:uid="{D785C733-FA55-4949-8E5C-01F64BD1C6AA}"/>
    <cellStyle name="Normal 4 15 3 7" xfId="52476" xr:uid="{6F55131F-ECB6-4583-868C-32C77F4CA9FB}"/>
    <cellStyle name="Normal 4 15 3_Rev &amp; Serv Trans (MXP)" xfId="39695" xr:uid="{F67971BD-D6EB-4764-8DA4-7ED238C49BE8}"/>
    <cellStyle name="Normal 4 15 4" xfId="39696" xr:uid="{A136538F-5672-4B4F-BD0B-F51B9AF1E05F}"/>
    <cellStyle name="Normal 4 15 4 2" xfId="52482" xr:uid="{71EB737D-9AF5-44B8-B6F6-5E2A2B3768F2}"/>
    <cellStyle name="Normal 4 15 5" xfId="39697" xr:uid="{20D2C5A7-10DE-4BFD-A982-D33A3B7BC887}"/>
    <cellStyle name="Normal 4 15 5 2" xfId="52483" xr:uid="{D5CB8633-D5E0-4D33-BD19-9402E99B3DA5}"/>
    <cellStyle name="Normal 4 15 6" xfId="39698" xr:uid="{DB23DF44-9181-4D39-8384-8AE5F3F27CEF}"/>
    <cellStyle name="Normal 4 15 6 2" xfId="52484" xr:uid="{F0F09365-1C2D-4BCB-83BC-5410F2A95392}"/>
    <cellStyle name="Normal 4 15 7" xfId="39699" xr:uid="{7D752D6C-CFE7-49C4-B8B9-FEDE687C59D9}"/>
    <cellStyle name="Normal 4 15 7 2" xfId="52485" xr:uid="{8DFB325E-3FE0-4A78-938E-DD771B6D9636}"/>
    <cellStyle name="Normal 4 15 8" xfId="39700" xr:uid="{65A3CE35-764A-4E1A-8D0B-F41F22E85572}"/>
    <cellStyle name="Normal 4 15 8 2" xfId="52486" xr:uid="{37F3A923-F0E9-410F-BD0E-A2BCE316918E}"/>
    <cellStyle name="Normal 4 15 9" xfId="52462" xr:uid="{97A57F87-3ED1-434E-93C4-4D45C4DA4F4D}"/>
    <cellStyle name="Normal 4 15_Rev &amp; Serv Trans (MXP)" xfId="39701" xr:uid="{3C013633-DBCC-4BB2-820D-34EC38CAB1C6}"/>
    <cellStyle name="Normal 4 16" xfId="19460" xr:uid="{A6C7AB9E-BAEA-4914-AD5F-540BB509D760}"/>
    <cellStyle name="Normal 4 16 2" xfId="52487" xr:uid="{100A5DD2-452B-4955-8382-FB078D1206CD}"/>
    <cellStyle name="Normal 4 16 3" xfId="39702" xr:uid="{2B30DE74-55F9-4E3B-A956-51C9A6B88AF9}"/>
    <cellStyle name="Normal 4 17" xfId="19461" xr:uid="{E5416B01-A62D-4604-A5DA-E1A6D9625630}"/>
    <cellStyle name="Normal 4 17 2" xfId="52488" xr:uid="{AA6F3559-CABC-43EA-8BD2-44C2971ED656}"/>
    <cellStyle name="Normal 4 17 3" xfId="39703" xr:uid="{C1A6D9B7-7C2B-4B2E-80CF-F9AD94AFF30A}"/>
    <cellStyle name="Normal 4 18" xfId="19462" xr:uid="{94B4879C-BF84-4E6B-BC24-44456C16180F}"/>
    <cellStyle name="Normal 4 18 2" xfId="52489" xr:uid="{2E7329A1-2759-4754-A211-F7C09A4C7424}"/>
    <cellStyle name="Normal 4 18 3" xfId="39704" xr:uid="{E2AA29F1-7175-46D6-B160-8E9C794DEEB9}"/>
    <cellStyle name="Normal 4 19" xfId="19463" xr:uid="{64359E4A-0ACC-488E-BEE7-1DAE6DA9276D}"/>
    <cellStyle name="Normal 4 19 2" xfId="52490" xr:uid="{C4EB1AB4-2637-48DD-91E7-EE187C09E4D8}"/>
    <cellStyle name="Normal 4 19 3" xfId="39705" xr:uid="{EEA5C623-0AFE-43A1-A6D1-4FAB7D5CFF4E}"/>
    <cellStyle name="Normal 4 2" xfId="1892" xr:uid="{62A27D14-F08B-4C5A-8848-76FD07320F3A}"/>
    <cellStyle name="Normal 4 2 2" xfId="19464" xr:uid="{E4F8BBA8-D3AD-44F1-AAA0-57742808E002}"/>
    <cellStyle name="Normal 4 2 2 2" xfId="52492" xr:uid="{571BA960-49FD-43BF-841B-64A00C9EE4B8}"/>
    <cellStyle name="Normal 4 2 2 3" xfId="39706" xr:uid="{CB1F069C-E21F-4916-816B-2723C3D66783}"/>
    <cellStyle name="Normal 4 2 3" xfId="19465" xr:uid="{767A9F67-C4EB-4C32-B725-6BDAD1E0D6C3}"/>
    <cellStyle name="Normal 4 2 3 2" xfId="52493" xr:uid="{CFA394E8-184E-453A-A273-8846C2855147}"/>
    <cellStyle name="Normal 4 2 3 3" xfId="39707" xr:uid="{1D33926F-1FFF-41AF-8355-C116632FD964}"/>
    <cellStyle name="Normal 4 2 4" xfId="19466" xr:uid="{F0946A4F-997D-43AD-BEC2-C644B4D5DFC0}"/>
    <cellStyle name="Normal 4 2 4 2" xfId="52494" xr:uid="{B74C2921-BD01-4965-9808-1C2F8C834E95}"/>
    <cellStyle name="Normal 4 2 4 3" xfId="39708" xr:uid="{32680859-B2BC-4333-B307-2607F9FD4ED5}"/>
    <cellStyle name="Normal 4 2 5" xfId="33769" xr:uid="{A46FD73E-5012-4307-8B96-7BD47E76DDDB}"/>
    <cellStyle name="Normal 4 2 5 2" xfId="52491" xr:uid="{5D26E148-2162-4AF5-8E5B-2543A22CD060}"/>
    <cellStyle name="Normal 4 2 6" xfId="46594" xr:uid="{4D080E65-A0DF-41DF-9EB6-A6AC9BD94F74}"/>
    <cellStyle name="Normal 4 2 6 2" xfId="58540" xr:uid="{2A052936-F54A-4E80-8764-2EB166E0311E}"/>
    <cellStyle name="Normal 4 2 6 3" xfId="61107" xr:uid="{C8907EA3-0561-40C8-991D-EB34FF1366EA}"/>
    <cellStyle name="Normal 4 2 7" xfId="50583" xr:uid="{8DDF8C11-D259-4CF0-912D-0DBD5B3999F7}"/>
    <cellStyle name="Normal 4 2 8" xfId="60660" xr:uid="{9EA2AD4B-0FE8-45DC-8CD1-A915E3E48E99}"/>
    <cellStyle name="Normal 4 2 9" xfId="34090" xr:uid="{E4A5916F-F691-4A53-B448-CF11AAD1995D}"/>
    <cellStyle name="Normal 4 20" xfId="19467" xr:uid="{2D6E8829-B1EB-4273-B486-1AD582228CEC}"/>
    <cellStyle name="Normal 4 20 2" xfId="52495" xr:uid="{D5F1DBE8-C0E7-424C-BFCB-01DC47F04E8B}"/>
    <cellStyle name="Normal 4 20 3" xfId="39709" xr:uid="{AD5A6955-7459-41DB-9271-EDF6806F9BA2}"/>
    <cellStyle name="Normal 4 21" xfId="19468" xr:uid="{50D48F17-A858-4852-B5D3-CD0B4DFD5AE5}"/>
    <cellStyle name="Normal 4 21 2" xfId="52496" xr:uid="{7E80B2A7-257E-44C4-9069-3B127B096DFB}"/>
    <cellStyle name="Normal 4 21 3" xfId="39710" xr:uid="{7B71A0B3-FCA2-436D-9EF8-F81FFD59F4C4}"/>
    <cellStyle name="Normal 4 22" xfId="19469" xr:uid="{70B02734-3255-4F3D-9CCE-675D5A07015D}"/>
    <cellStyle name="Normal 4 22 2" xfId="52497" xr:uid="{AF3EC034-2E85-4672-BA56-8301D80E307F}"/>
    <cellStyle name="Normal 4 22 3" xfId="39711" xr:uid="{6CC7A806-1A3A-418B-81DF-ED542EE49650}"/>
    <cellStyle name="Normal 4 23" xfId="19470" xr:uid="{2124335A-E34E-4C08-A01C-8263E9F5B776}"/>
    <cellStyle name="Normal 4 23 2" xfId="52498" xr:uid="{D9484338-C991-41F9-A509-8D2A53DA4B70}"/>
    <cellStyle name="Normal 4 23 3" xfId="39712" xr:uid="{F9A3F72E-4B1F-4506-AC2B-6D88BF771911}"/>
    <cellStyle name="Normal 4 24" xfId="19471" xr:uid="{C68CA72A-FD78-419C-9C95-5BB65E23F2AA}"/>
    <cellStyle name="Normal 4 24 2" xfId="52499" xr:uid="{05AF4FA3-C370-47AE-84B1-DE465069CB58}"/>
    <cellStyle name="Normal 4 24 3" xfId="39713" xr:uid="{79BE526E-EE3B-43AF-934E-34DBDA466599}"/>
    <cellStyle name="Normal 4 25" xfId="19472" xr:uid="{6F5A1ED2-3E55-4186-B636-2B4007E2E684}"/>
    <cellStyle name="Normal 4 25 2" xfId="52500" xr:uid="{30161217-486D-4F09-94CC-634A570E7A94}"/>
    <cellStyle name="Normal 4 25 3" xfId="39714" xr:uid="{B7E65331-B55A-4470-A118-C86C016ED78C}"/>
    <cellStyle name="Normal 4 26" xfId="19473" xr:uid="{C3F721B5-5775-4A52-B441-59EE030FCA61}"/>
    <cellStyle name="Normal 4 26 2" xfId="52501" xr:uid="{3B9C36C8-D4C5-4B78-8057-ED5F5F7A02EB}"/>
    <cellStyle name="Normal 4 26 3" xfId="39715" xr:uid="{5858ECF0-B371-4B68-BCFA-C9D78317AC45}"/>
    <cellStyle name="Normal 4 27" xfId="19474" xr:uid="{FC733908-3EF4-4956-909B-D9DAE3C07805}"/>
    <cellStyle name="Normal 4 27 2" xfId="52502" xr:uid="{E1FE5CBC-8957-4889-94CF-6759A0A4D40E}"/>
    <cellStyle name="Normal 4 27 3" xfId="39716" xr:uid="{8435BDF5-58BF-4D62-A78A-DB8C27D4DDFE}"/>
    <cellStyle name="Normal 4 28" xfId="19475" xr:uid="{4F4E24CF-ED04-4AC2-8ECA-5E0F695E9C70}"/>
    <cellStyle name="Normal 4 28 2" xfId="52503" xr:uid="{C8EE77D8-DA9D-448C-AE13-ACEC0B30BD76}"/>
    <cellStyle name="Normal 4 28 3" xfId="39717" xr:uid="{C5C0755D-740F-4C8A-9CFD-BA1D9E462F63}"/>
    <cellStyle name="Normal 4 29" xfId="19476" xr:uid="{19FC10F9-EE58-46BB-9D0B-ED98DA6D9BCC}"/>
    <cellStyle name="Normal 4 29 2" xfId="52504" xr:uid="{0972B882-D636-410A-BEBA-0F0B817CC103}"/>
    <cellStyle name="Normal 4 29 3" xfId="39718" xr:uid="{9452B03D-2690-44EB-ACCB-377F41A6EA68}"/>
    <cellStyle name="Normal 4 3" xfId="1893" xr:uid="{8E7715E0-E19F-4996-99DB-7201774F8685}"/>
    <cellStyle name="Normal 4 3 2" xfId="33791" xr:uid="{B6CBB3AE-C364-4729-BAA3-8EBEDE5225FB}"/>
    <cellStyle name="Normal 4 3 2 2" xfId="33815" xr:uid="{8E218833-AE01-4B7E-ACF7-1D9C1E555523}"/>
    <cellStyle name="Normal 4 3 2 2 2" xfId="33863" xr:uid="{E6FFAE23-233F-4E67-844A-8A8637197233}"/>
    <cellStyle name="Normal 4 3 2 2 3" xfId="52506" xr:uid="{7BC427AB-186F-4883-B450-E4BEB9E52657}"/>
    <cellStyle name="Normal 4 3 2 3" xfId="33840" xr:uid="{0274713F-12DA-4027-908D-0B8D2717935B}"/>
    <cellStyle name="Normal 4 3 2 4" xfId="39720" xr:uid="{D538A428-808B-48B5-AB62-4E6AD0FDCD2B}"/>
    <cellStyle name="Normal 4 3 3" xfId="33803" xr:uid="{D43B3533-3FB7-4EA5-9A50-8F357749AAB3}"/>
    <cellStyle name="Normal 4 3 3 2" xfId="33851" xr:uid="{97431C81-10D7-4B55-A8E9-3EBE023C8FF8}"/>
    <cellStyle name="Normal 4 3 3 2 2" xfId="52507" xr:uid="{ABA50512-4D9A-40FE-98CA-951BE1FAB23C}"/>
    <cellStyle name="Normal 4 3 3 3" xfId="39721" xr:uid="{1A7D3399-D83E-4C48-BE1E-2BDB0431BA8E}"/>
    <cellStyle name="Normal 4 3 4" xfId="33828" xr:uid="{995EFCC2-BD79-457B-8392-974A550CF806}"/>
    <cellStyle name="Normal 4 3 4 2" xfId="52508" xr:uid="{37A94CFE-49DE-4EFA-ACA6-2AE336DF4111}"/>
    <cellStyle name="Normal 4 3 4 3" xfId="39722" xr:uid="{5DC0B49C-C8FE-4C53-A274-11B7D59A1B94}"/>
    <cellStyle name="Normal 4 3 5" xfId="33777" xr:uid="{F1BB7BD3-384E-450B-9F33-6A41B7E8275C}"/>
    <cellStyle name="Normal 4 3 5 2" xfId="52505" xr:uid="{8322F69E-F7B8-4736-9DB3-9EB935BC749C}"/>
    <cellStyle name="Normal 4 3 6" xfId="39719" xr:uid="{F41CEEF8-B7E2-4320-A421-1C1310BE2E79}"/>
    <cellStyle name="Normal 4 30" xfId="19477" xr:uid="{A0764800-CA52-4816-9CC7-51AD53F30F0D}"/>
    <cellStyle name="Normal 4 30 2" xfId="52509" xr:uid="{3E92F199-5ECE-4627-8F27-52E72553C574}"/>
    <cellStyle name="Normal 4 30 3" xfId="39723" xr:uid="{18B656CC-090B-4F7E-AD58-442C024F54BE}"/>
    <cellStyle name="Normal 4 31" xfId="19478" xr:uid="{8C5A4D20-4C57-4DC9-BA2D-A8D1548DB287}"/>
    <cellStyle name="Normal 4 31 2" xfId="52510" xr:uid="{3C90FAA8-2396-49B3-9F90-EC58CC6621D6}"/>
    <cellStyle name="Normal 4 31 3" xfId="39724" xr:uid="{2BF7339C-9886-4A66-B64C-1A98131572F2}"/>
    <cellStyle name="Normal 4 32" xfId="19479" xr:uid="{7F898B82-A5E3-4D37-9203-917427DABAF9}"/>
    <cellStyle name="Normal 4 32 2" xfId="52511" xr:uid="{3A40D71E-C1A5-43AE-B989-FEDEEE61D168}"/>
    <cellStyle name="Normal 4 32 3" xfId="39725" xr:uid="{B427E663-CE68-49F8-891C-388E575EDAD9}"/>
    <cellStyle name="Normal 4 33" xfId="19480" xr:uid="{F715FCBC-28BC-448A-8C4E-4004D4ABA8BC}"/>
    <cellStyle name="Normal 4 33 2" xfId="52512" xr:uid="{BFE62D0C-829C-49D3-8C94-F23B9CD6B013}"/>
    <cellStyle name="Normal 4 33 3" xfId="39726" xr:uid="{A19DFE2F-673E-4653-BC55-DA20FA7D48D6}"/>
    <cellStyle name="Normal 4 34" xfId="19481" xr:uid="{D49D7BD0-45B8-48BC-B5DC-D1935D992D76}"/>
    <cellStyle name="Normal 4 34 2" xfId="52513" xr:uid="{A07FE6BA-6366-493D-BC32-7A4D4A58E920}"/>
    <cellStyle name="Normal 4 34 3" xfId="39727" xr:uid="{AD450769-15DE-421B-A2BD-B80D8174E1CD}"/>
    <cellStyle name="Normal 4 35" xfId="19482" xr:uid="{DC56FD33-6442-4BBE-9854-78E7D1A359AB}"/>
    <cellStyle name="Normal 4 35 2" xfId="52456" xr:uid="{7F3C490A-64EC-43BC-94AF-A43976EFD43D}"/>
    <cellStyle name="Normal 4 35 3" xfId="39667" xr:uid="{2086EDD5-73F7-4D8B-A286-92447C138B9D}"/>
    <cellStyle name="Normal 4 36" xfId="19483" xr:uid="{9A9570A1-BBA2-4019-B997-4A88EED2EC84}"/>
    <cellStyle name="Normal 4 36 2" xfId="58488" xr:uid="{DDD389CD-F42F-44AC-8E27-D3D4A221022D}"/>
    <cellStyle name="Normal 4 36 3" xfId="61055" xr:uid="{10C4F2C8-4559-4274-A40C-5338D4E98E93}"/>
    <cellStyle name="Normal 4 36 4" xfId="46542" xr:uid="{52C14DDF-C0EE-4EFD-8B8F-A69F12C16373}"/>
    <cellStyle name="Normal 4 37" xfId="19484" xr:uid="{CB21ADBE-EA0C-4050-9115-59D5321D3F01}"/>
    <cellStyle name="Normal 4 37 2" xfId="50532" xr:uid="{CFD36B8A-466B-43E8-83FD-320915AF1EC7}"/>
    <cellStyle name="Normal 4 38" xfId="19485" xr:uid="{661D7AEB-B1EA-4BF4-BF66-866C5E4F056B}"/>
    <cellStyle name="Normal 4 39" xfId="1891" xr:uid="{8CBFE609-57D5-418C-8C60-9C8CFE301DFC}"/>
    <cellStyle name="Normal 4 4" xfId="1894" xr:uid="{73A48B66-0616-4475-9377-FA639C2294B9}"/>
    <cellStyle name="Normal 4 4 2" xfId="33809" xr:uid="{6EB34F55-C428-4A29-8283-E9DC422CD592}"/>
    <cellStyle name="Normal 4 4 2 2" xfId="33857" xr:uid="{EA51EC32-E8DE-4403-AF9A-DE57394730DC}"/>
    <cellStyle name="Normal 4 4 2 3" xfId="52514" xr:uid="{522F3FC4-F17A-4840-AF32-E2102149F00E}"/>
    <cellStyle name="Normal 4 4 3" xfId="33834" xr:uid="{0CE28FC4-06E4-4D9E-BEA7-130EDD52A678}"/>
    <cellStyle name="Normal 4 4 4" xfId="33785" xr:uid="{ADBFB248-AFA3-4CC0-9D10-0E41C2F6C9AC}"/>
    <cellStyle name="Normal 4 4 5" xfId="39728" xr:uid="{D9C389CB-2712-46CC-A3E0-8271FD992158}"/>
    <cellStyle name="Normal 4 40" xfId="55" xr:uid="{C8421D5F-9B2A-4009-BACD-C884BCC512D4}"/>
    <cellStyle name="Normal 4 41" xfId="33734" xr:uid="{1C2E75D1-84F7-4306-8BA7-E501C2F42462}"/>
    <cellStyle name="Normal 4 5" xfId="1895" xr:uid="{7E595EAB-ECF2-404D-B4B8-905839C0F994}"/>
    <cellStyle name="Normal 4 5 2" xfId="33845" xr:uid="{4D60E4E8-6661-4A2B-8078-133DF6C6C8F0}"/>
    <cellStyle name="Normal 4 5 2 2" xfId="52515" xr:uid="{80B11B2C-9451-48ED-912F-953E2DA1AE58}"/>
    <cellStyle name="Normal 4 5 3" xfId="33797" xr:uid="{0F3A0221-2FFE-480B-9F50-FA32B0C92C74}"/>
    <cellStyle name="Normal 4 5 4" xfId="39729" xr:uid="{1E809432-A4A6-44A4-BD63-4FB4291E9CD8}"/>
    <cellStyle name="Normal 4 6" xfId="1896" xr:uid="{C4B22F44-EE71-418C-B47A-307738BD346E}"/>
    <cellStyle name="Normal 4 6 2" xfId="33822" xr:uid="{D5BDA230-569B-459A-A617-FFDCADD87843}"/>
    <cellStyle name="Normal 4 6 2 2" xfId="52516" xr:uid="{F3058572-0477-45F6-8B45-1E3BC2DF7853}"/>
    <cellStyle name="Normal 4 6 3" xfId="39730" xr:uid="{EF249380-FDEB-44DF-A134-3BFE6E1CD8A4}"/>
    <cellStyle name="Normal 4 7" xfId="1897" xr:uid="{183D5602-30F1-4BC7-B064-8C9FD2D759E8}"/>
    <cellStyle name="Normal 4 7 2" xfId="52517" xr:uid="{977F5DA5-E598-4CC7-833B-14A05F65DE39}"/>
    <cellStyle name="Normal 4 7 3" xfId="39731" xr:uid="{61F18F45-1ECD-4FDF-90BC-B6E638F23F4F}"/>
    <cellStyle name="Normal 4 8" xfId="1898" xr:uid="{253D08CA-95BF-4CFA-B024-99BDA46BB5B6}"/>
    <cellStyle name="Normal 4 8 2" xfId="52518" xr:uid="{FC15AED4-8847-4EDA-B435-62620DB212F9}"/>
    <cellStyle name="Normal 4 8 3" xfId="39732" xr:uid="{74969E2A-1DD5-4343-B916-0ED77F551718}"/>
    <cellStyle name="Normal 4 9" xfId="19486" xr:uid="{F1EE03A0-6653-4578-A306-96FC6D512D8C}"/>
    <cellStyle name="Normal 4 9 2" xfId="33572" xr:uid="{782CF199-6E1B-4C65-8E3C-86D2FBA00663}"/>
    <cellStyle name="Normal 4 9 2 2" xfId="52519" xr:uid="{F3F2BD3D-8E41-4084-8A53-D5225D28E6A3}"/>
    <cellStyle name="Normal 4 9 3" xfId="39733" xr:uid="{4B5C4697-80B0-4230-A06F-8DBC58E9FAED}"/>
    <cellStyle name="Normal 4_Career Transition Time($)" xfId="39734" xr:uid="{789510E4-BC67-459C-9168-E7160151A6FE}"/>
    <cellStyle name="Normal 40" xfId="1899" xr:uid="{5ADF15CE-E9A5-48D8-9EF9-787FBADFA2A7}"/>
    <cellStyle name="Normal 40 2" xfId="34109" xr:uid="{F5C78EE7-D7E0-4110-AC72-4770561F52AB}"/>
    <cellStyle name="Normal 40 2 2" xfId="46616" xr:uid="{3E7FB5C4-E975-486D-9F4B-B70B22A569EE}"/>
    <cellStyle name="Normal 40 2 2 2" xfId="58562" xr:uid="{C7980A3A-2D63-478D-B9D3-26DF4EAF2D6A}"/>
    <cellStyle name="Normal 40 2 2 3" xfId="61129" xr:uid="{1333DDDD-8CFA-463C-BF3B-D7B10F1BE2D9}"/>
    <cellStyle name="Normal 40 2 3" xfId="50605" xr:uid="{19805483-8C81-4307-8AC5-AF116D899B02}"/>
    <cellStyle name="Normal 40 2 4" xfId="60682" xr:uid="{084093D4-B6DA-4135-B6F8-41E1E14FAF88}"/>
    <cellStyle name="Normal 40 3" xfId="39735" xr:uid="{C46605E6-9B38-4D95-9091-CE2C7334E588}"/>
    <cellStyle name="Normal 40 3 2" xfId="52520" xr:uid="{792A8759-27B4-42FA-A0B2-863ABC14B559}"/>
    <cellStyle name="Normal 40 4" xfId="46564" xr:uid="{684A2046-BE2C-43D3-911D-20FCC515D079}"/>
    <cellStyle name="Normal 40 4 2" xfId="58510" xr:uid="{ABC4DC2C-A059-4B81-A2AC-14ED45502D62}"/>
    <cellStyle name="Normal 40 4 3" xfId="61077" xr:uid="{891724F3-E09A-438A-87F5-39B6C482F1AF}"/>
    <cellStyle name="Normal 40 5" xfId="50554" xr:uid="{DEAA53AF-0A63-4848-B3EF-4DBA51B93763}"/>
    <cellStyle name="Normal 40 6" xfId="60630" xr:uid="{A514B965-6318-47EB-8046-18653B997766}"/>
    <cellStyle name="Normal 40 7" xfId="34059" xr:uid="{1D8329B0-32E0-4BE5-8316-E641574F00B8}"/>
    <cellStyle name="Normal 40 8" xfId="61627" xr:uid="{E953FD48-D079-4D21-A7F0-CB1904780CA8}"/>
    <cellStyle name="Normal 41" xfId="1900" xr:uid="{A09C7BEB-D83E-4CC7-A3FB-1C9BBDFD3755}"/>
    <cellStyle name="Normal 41 2" xfId="39736" xr:uid="{84C76CC3-6AA4-4572-9597-5009EB9DE765}"/>
    <cellStyle name="Normal 41 2 2" xfId="52521" xr:uid="{81144DD4-7C8C-495C-AF54-31C7FF76BA0F}"/>
    <cellStyle name="Normal 41 3" xfId="46578" xr:uid="{94B4FC68-16E7-466A-9C86-44958115F70F}"/>
    <cellStyle name="Normal 41 3 2" xfId="58524" xr:uid="{02AFEB5D-C11B-47AE-B5AC-DC3AB0A69882}"/>
    <cellStyle name="Normal 41 3 3" xfId="61091" xr:uid="{DA641E15-835A-4AEF-BCAC-A3647B4D3625}"/>
    <cellStyle name="Normal 41 4" xfId="50568" xr:uid="{9A3C1715-6B72-4DB6-8712-051BEAA8E9F5}"/>
    <cellStyle name="Normal 41 5" xfId="60644" xr:uid="{93AB2016-9ABD-431E-8C64-A7F8CAE7E185}"/>
    <cellStyle name="Normal 41 6" xfId="34074" xr:uid="{339ACB80-73AC-4E96-B2BC-658048EC8D54}"/>
    <cellStyle name="Normal 41 7" xfId="61626" xr:uid="{59918914-13BF-48B6-9CD1-AD8DA11D6A52}"/>
    <cellStyle name="Normal 42" xfId="33109" xr:uid="{B30BF965-1EE2-4C6A-8D0B-48DDBA21D5DA}"/>
    <cellStyle name="Normal 42 2" xfId="33594" xr:uid="{E60E5DB5-555A-4808-9BB8-2E56EB937681}"/>
    <cellStyle name="Normal 42 2 2" xfId="60438" xr:uid="{E88AB336-58FB-43CC-B848-CF2A7320EC28}"/>
    <cellStyle name="Normal 42 2 3" xfId="61392" xr:uid="{22EF62DF-7645-4696-BAB2-55ED0852130C}"/>
    <cellStyle name="Normal 42 3" xfId="58386" xr:uid="{D70A7FA5-7534-4946-ADCB-F5789671FEC8}"/>
    <cellStyle name="Normal 42 4" xfId="60954" xr:uid="{F43A6326-ACAB-44DF-8F26-E2625A92B969}"/>
    <cellStyle name="Normal 43" xfId="1901" xr:uid="{7CEAF025-A8F0-4B04-A0C0-3938673A8188}"/>
    <cellStyle name="Normal 43 2" xfId="52522" xr:uid="{6C75D530-8441-4601-969E-04319C01B703}"/>
    <cellStyle name="Normal 43 3" xfId="39737" xr:uid="{E2F835D1-AD2F-4718-B074-758B95C340D8}"/>
    <cellStyle name="Normal 44" xfId="1902" xr:uid="{4E10B1C3-E558-4371-A002-6DA81BD1B540}"/>
    <cellStyle name="Normal 44 2" xfId="52523" xr:uid="{F6E6D929-0F36-49A6-A805-4F55AFE2FAD4}"/>
    <cellStyle name="Normal 44 3" xfId="39738" xr:uid="{FA69B1D8-53F7-4796-BB25-9DC127F11E03}"/>
    <cellStyle name="Normal 45" xfId="1903" xr:uid="{220CAFE9-7ACC-49F2-9FF0-DAC41D72FBA5}"/>
    <cellStyle name="Normal 45 2" xfId="52524" xr:uid="{7FAAF90A-E25C-471F-804F-AD92326F287E}"/>
    <cellStyle name="Normal 45 3" xfId="39739" xr:uid="{2BE617F8-A538-4076-BDB8-404EBE3031F6}"/>
    <cellStyle name="Normal 46" xfId="1904" xr:uid="{7E16596B-5B86-41C4-872A-D6D80C3B3E4C}"/>
    <cellStyle name="Normal 46 2" xfId="52525" xr:uid="{0DEEE0B6-7458-44D2-8118-2BFCD8342643}"/>
    <cellStyle name="Normal 46 3" xfId="39740" xr:uid="{F0451DFB-E772-45CF-8B2E-F1E894082D8F}"/>
    <cellStyle name="Normal 47" xfId="1905" xr:uid="{08CBBD9A-2426-4242-ACC6-10DF8506EF6E}"/>
    <cellStyle name="Normal 47 2" xfId="52526" xr:uid="{0003ADD3-6558-464A-A5DF-5F46FC763B96}"/>
    <cellStyle name="Normal 47 3" xfId="39741" xr:uid="{488AFACA-F83D-4FA9-8F4D-98EC5B7CB71D}"/>
    <cellStyle name="Normal 48" xfId="1906" xr:uid="{1AD67B71-54E9-4E5E-A4F4-C36A9EE19800}"/>
    <cellStyle name="Normal 48 2" xfId="52527" xr:uid="{9C4200D0-FC48-42C8-8718-EE4AD3A2D15C}"/>
    <cellStyle name="Normal 48 3" xfId="39742" xr:uid="{C9EEAA4A-A354-4E72-9B41-5A213B464990}"/>
    <cellStyle name="Normal 49" xfId="33110" xr:uid="{130F0464-458F-45B4-8D0E-08D4D879656C}"/>
    <cellStyle name="Normal 49 2" xfId="33120" xr:uid="{4EB6397B-7FA8-4030-9226-26D8E0E56FE0}"/>
    <cellStyle name="Normal 49 2 2" xfId="52528" xr:uid="{73F9DB39-C91C-44F6-B5E0-985573C55E5F}"/>
    <cellStyle name="Normal 49 3" xfId="33596" xr:uid="{89AD30F7-CBF3-4122-B09F-A7EA89FEACC1}"/>
    <cellStyle name="Normal 49 4" xfId="39743" xr:uid="{8D80A515-3C44-46E9-8A7A-08973F80E5D7}"/>
    <cellStyle name="Normal 5" xfId="56" xr:uid="{254E5C0E-5A95-4D10-A2EE-84A77EB0A9AC}"/>
    <cellStyle name="Normal 5 10" xfId="19487" xr:uid="{D972D51E-4E05-4DBA-A271-9DD2DA8734F8}"/>
    <cellStyle name="Normal 5 11" xfId="19488" xr:uid="{6B9791DF-BCE2-47A4-B193-2F83B91C1E73}"/>
    <cellStyle name="Normal 5 12" xfId="19489" xr:uid="{38A8CBDD-C6CA-4FF3-BC77-D1FB8AE239A8}"/>
    <cellStyle name="Normal 5 13" xfId="19490" xr:uid="{EC5089CD-C1D1-44D5-9248-C5C9C9D983CA}"/>
    <cellStyle name="Normal 5 14" xfId="19491" xr:uid="{0D3A2B4A-1A71-400C-96C6-84FFB213A0B7}"/>
    <cellStyle name="Normal 5 15" xfId="19492" xr:uid="{16D07527-F343-430C-9AAC-F969A8449667}"/>
    <cellStyle name="Normal 5 16" xfId="19493" xr:uid="{200DA05A-B4ED-46C2-9530-B92DC8708314}"/>
    <cellStyle name="Normal 5 17" xfId="19494" xr:uid="{48B89012-878F-41FD-A647-F10248FB5F59}"/>
    <cellStyle name="Normal 5 18" xfId="19495" xr:uid="{93F03A74-3EE4-48A7-9DFD-720386BAC046}"/>
    <cellStyle name="Normal 5 19" xfId="19496" xr:uid="{D3064AC3-0DB4-48CA-949D-EB9A4F5B05DB}"/>
    <cellStyle name="Normal 5 2" xfId="1908" xr:uid="{8B001BDB-DF42-4085-A409-6CC580198A2A}"/>
    <cellStyle name="Normal 5 2 2" xfId="19497" xr:uid="{30E9B6DE-F81A-4C7E-9D21-E14E887307CB}"/>
    <cellStyle name="Normal 5 2 2 2" xfId="52530" xr:uid="{BC024DF8-2664-40BD-98D4-28CD60CE99B0}"/>
    <cellStyle name="Normal 5 2 2 3" xfId="39745" xr:uid="{96E5F27C-6D8C-4AC6-8760-5F971B6B438C}"/>
    <cellStyle name="Normal 5 2 3" xfId="19498" xr:uid="{24B6128C-02A5-4E26-B3A1-D40A827C591E}"/>
    <cellStyle name="Normal 5 2 4" xfId="19499" xr:uid="{5F7C9FDD-A7E5-484B-A5CC-D5AA204255F2}"/>
    <cellStyle name="Normal 5 2 5" xfId="33770" xr:uid="{5B3DE831-7C80-4188-A0D4-B7BB6E847FE4}"/>
    <cellStyle name="Normal 5 2 6" xfId="34023" xr:uid="{566FA453-66AE-43B3-B29C-8228E9CF3A56}"/>
    <cellStyle name="Normal 5 2 7" xfId="61622" xr:uid="{4BAE5DBE-2B6C-4EB2-99DD-B6E78327B6D3}"/>
    <cellStyle name="Normal 5 20" xfId="19500" xr:uid="{271ADC57-46FA-4475-A2C6-A600710AD14F}"/>
    <cellStyle name="Normal 5 21" xfId="19501" xr:uid="{18C96AD3-9351-43B8-B80F-34D37FBB592F}"/>
    <cellStyle name="Normal 5 22" xfId="19502" xr:uid="{CB788CC4-7A77-4269-9C94-82CDC8E2E01A}"/>
    <cellStyle name="Normal 5 23" xfId="19503" xr:uid="{110BBDFD-7CD8-4997-B18A-E3C6271C719C}"/>
    <cellStyle name="Normal 5 24" xfId="19504" xr:uid="{3AEEBD38-38A4-461F-9420-DC1F375CA93F}"/>
    <cellStyle name="Normal 5 25" xfId="19505" xr:uid="{8C527C2B-9D8D-4D49-B2CB-499779D7C3FD}"/>
    <cellStyle name="Normal 5 26" xfId="19506" xr:uid="{6EDED053-9F86-4703-8985-5498DF8C48C7}"/>
    <cellStyle name="Normal 5 27" xfId="19507" xr:uid="{3A0FAF97-2878-46DE-9D0D-2CB2C8516DA5}"/>
    <cellStyle name="Normal 5 28" xfId="19508" xr:uid="{1B549190-248E-4136-991E-E21AC31255EF}"/>
    <cellStyle name="Normal 5 29" xfId="19509" xr:uid="{4F5A7692-3D57-489A-938A-070EFEBE0752}"/>
    <cellStyle name="Normal 5 3" xfId="1909" xr:uid="{7FE9A4BD-6B0A-43EA-B943-C1B246532A23}"/>
    <cellStyle name="Normal 5 3 2" xfId="33792" xr:uid="{8D416E76-A534-435D-AACC-1CA74B95DECD}"/>
    <cellStyle name="Normal 5 3 2 2" xfId="33816" xr:uid="{E9408718-2336-4EB7-B144-591C5E1B8180}"/>
    <cellStyle name="Normal 5 3 2 2 2" xfId="33864" xr:uid="{C7F85DB4-DDA2-42C5-9805-A5F22FBC5C9E}"/>
    <cellStyle name="Normal 5 3 2 2 3" xfId="52531" xr:uid="{FF23FC8F-94F6-4532-B976-0104D1A2C2D5}"/>
    <cellStyle name="Normal 5 3 2 3" xfId="33841" xr:uid="{5F2CA375-CA7B-4FE0-9D1E-0AC81C2D1AD3}"/>
    <cellStyle name="Normal 5 3 2 4" xfId="39746" xr:uid="{604516EC-E50C-48FD-A2B7-3CB6C5B93519}"/>
    <cellStyle name="Normal 5 3 3" xfId="33804" xr:uid="{67428D27-8CFC-4D29-BB2D-BD3D8AC8E8AE}"/>
    <cellStyle name="Normal 5 3 3 2" xfId="33852" xr:uid="{857117A6-D435-4F1D-A308-E347266C970E}"/>
    <cellStyle name="Normal 5 3 4" xfId="33829" xr:uid="{A9FB72F8-7AB3-46D9-8029-CF6C65D67A38}"/>
    <cellStyle name="Normal 5 3 5" xfId="33778" xr:uid="{26916D67-CDC6-4154-9528-ADAD72698A9C}"/>
    <cellStyle name="Normal 5 3 6" xfId="34024" xr:uid="{1A204665-46D7-4566-93A1-2BB9263A2B8E}"/>
    <cellStyle name="Normal 5 30" xfId="19510" xr:uid="{FFC279AB-8624-40A4-9333-CFD65CF4F2F8}"/>
    <cellStyle name="Normal 5 31" xfId="19511" xr:uid="{3E2DE81E-0E17-4E7F-9EF3-235CE717AEAF}"/>
    <cellStyle name="Normal 5 32" xfId="19512" xr:uid="{64405106-5F4B-486C-A141-9BAF56AC8DA5}"/>
    <cellStyle name="Normal 5 33" xfId="19513" xr:uid="{1D6EA6A2-B302-4118-8A1D-1B687368FDD8}"/>
    <cellStyle name="Normal 5 34" xfId="19514" xr:uid="{E20888F0-C09B-46BE-A57D-110DA00781C4}"/>
    <cellStyle name="Normal 5 35" xfId="19515" xr:uid="{54F0FB77-3A9C-4A37-8939-3AD239CCB9D4}"/>
    <cellStyle name="Normal 5 36" xfId="19516" xr:uid="{ACF625A5-F697-47C5-8163-0CFD603E0C45}"/>
    <cellStyle name="Normal 5 37" xfId="19517" xr:uid="{BF5CAC2A-7F96-4CD0-8E44-BC5F83781636}"/>
    <cellStyle name="Normal 5 38" xfId="19518" xr:uid="{1B696D3D-6ACE-4350-BC42-4DE920228C31}"/>
    <cellStyle name="Normal 5 39" xfId="1907" xr:uid="{DDB10C70-98A2-4212-82E4-AE10BC095CEB}"/>
    <cellStyle name="Normal 5 4" xfId="1910" xr:uid="{4387C38E-9949-4053-A1BC-A6C3238E1C3B}"/>
    <cellStyle name="Normal 5 4 2" xfId="33810" xr:uid="{20C5B5C9-1BDB-4451-8402-4771D08AD6D7}"/>
    <cellStyle name="Normal 5 4 2 2" xfId="33858" xr:uid="{74079F7F-32CB-48B7-B757-BB8FE9F8F464}"/>
    <cellStyle name="Normal 5 4 2 3" xfId="52532" xr:uid="{9F9414A2-BED0-477C-8F12-D9FDB0E96406}"/>
    <cellStyle name="Normal 5 4 3" xfId="33835" xr:uid="{6BF8E167-9F29-4673-8077-0EFFBECDE272}"/>
    <cellStyle name="Normal 5 4 4" xfId="33786" xr:uid="{ABC0DC95-CDF8-4AC0-B577-173DD73DC530}"/>
    <cellStyle name="Normal 5 4 5" xfId="39747" xr:uid="{73680C03-442A-4F4B-9559-E5FCC0053182}"/>
    <cellStyle name="Normal 5 40" xfId="33735" xr:uid="{42A04F6F-3A97-4C51-89B5-81D773DE90C1}"/>
    <cellStyle name="Normal 5 41" xfId="34022" xr:uid="{D6F0528E-05C9-414B-B54F-0DCB9AB08823}"/>
    <cellStyle name="Normal 5 5" xfId="19519" xr:uid="{8A159D2C-AC45-4DE3-A2B5-7F639B784A9D}"/>
    <cellStyle name="Normal 5 5 2" xfId="33846" xr:uid="{66C2C602-E84F-4E0A-8138-604D44B174AA}"/>
    <cellStyle name="Normal 5 5 2 2" xfId="52533" xr:uid="{ED2EA143-C28B-47D7-9833-C8D976EF980A}"/>
    <cellStyle name="Normal 5 5 3" xfId="33798" xr:uid="{A2418B8E-C66D-4DB1-8357-11BD79104F97}"/>
    <cellStyle name="Normal 5 5 4" xfId="39748" xr:uid="{A45446F6-D2BD-4B42-8CCB-B6C027A44D6E}"/>
    <cellStyle name="Normal 5 6" xfId="19520" xr:uid="{7D42FF19-2BF0-480A-A94B-6722EF3DE79D}"/>
    <cellStyle name="Normal 5 6 2" xfId="33823" xr:uid="{CFD32337-5054-4071-9C56-CD748036BD56}"/>
    <cellStyle name="Normal 5 6 2 2" xfId="52534" xr:uid="{A0A7E43F-6812-4305-9B4E-2BCE90CD228C}"/>
    <cellStyle name="Normal 5 6 3" xfId="39749" xr:uid="{33C354BC-E171-4600-ABF0-0516A06E152D}"/>
    <cellStyle name="Normal 5 7" xfId="19521" xr:uid="{62840EE2-1CFA-445A-B038-6E74B51AD900}"/>
    <cellStyle name="Normal 5 7 2" xfId="52529" xr:uid="{101D4A01-B9E0-43C2-872F-55ADE46D5AB6}"/>
    <cellStyle name="Normal 5 7 3" xfId="39744" xr:uid="{2B140B8E-47DA-478B-9B8E-0766FBC51E6C}"/>
    <cellStyle name="Normal 5 8" xfId="19522" xr:uid="{8A19C9EE-0609-46D9-9E50-222E3AE3E1E5}"/>
    <cellStyle name="Normal 5 9" xfId="19523" xr:uid="{C121B1B0-6260-48A4-A067-90E539899295}"/>
    <cellStyle name="Normal 5_Career Transition Time($)" xfId="39750" xr:uid="{B72EE831-B4D3-4BA8-85AB-257E014C3ECD}"/>
    <cellStyle name="Normal 50" xfId="33122" xr:uid="{6FF11D48-2204-4B8B-8A4B-EB03A234BC61}"/>
    <cellStyle name="Normal 50 2" xfId="33597" xr:uid="{733B1861-72DC-48F6-948C-0B79F90D619E}"/>
    <cellStyle name="Normal 50 2 2" xfId="52535" xr:uid="{AAD4D577-AF92-4B20-A7F1-AF6DD61B2C56}"/>
    <cellStyle name="Normal 50 3" xfId="39751" xr:uid="{274909EE-3540-49AB-BF5F-9EBE2B59829D}"/>
    <cellStyle name="Normal 51" xfId="33123" xr:uid="{EDAA82A3-83F0-4BF0-A0DB-1A9193476E90}"/>
    <cellStyle name="Normal 51 2" xfId="33297" xr:uid="{CC5907FD-A29A-4394-96A9-1F559E6FA90E}"/>
    <cellStyle name="Normal 51 2 2" xfId="52536" xr:uid="{999762A6-19E7-4D8A-B6ED-B8CE29AAFFBC}"/>
    <cellStyle name="Normal 51 3" xfId="39752" xr:uid="{037BFFC7-E94A-4AD5-A624-B8071DF92D9F}"/>
    <cellStyle name="Normal 52" xfId="33117" xr:uid="{0384FF26-29AA-445D-9915-688F44B0AD4A}"/>
    <cellStyle name="Normal 52 2" xfId="52537" xr:uid="{06E57ABF-4342-4EB7-BDC8-17C80058E253}"/>
    <cellStyle name="Normal 52 3" xfId="39753" xr:uid="{2BA84CD8-8419-4088-85C7-921A1130164C}"/>
    <cellStyle name="Normal 53" xfId="33111" xr:uid="{CF836FA9-E3FD-4E7F-9492-5F79AA2C0BDB}"/>
    <cellStyle name="Normal 53 2" xfId="52538" xr:uid="{731A3768-51AA-4BA9-9136-58B4A7949498}"/>
    <cellStyle name="Normal 53 3" xfId="39754" xr:uid="{512B8968-0168-4F7D-B68F-15CE7478BBA6}"/>
    <cellStyle name="Normal 54" xfId="33124" xr:uid="{19FF8137-7213-4715-B7B8-E1382A66E522}"/>
    <cellStyle name="Normal 54 2" xfId="52539" xr:uid="{B8D447F3-A408-44A0-BED2-F690856A67A3}"/>
    <cellStyle name="Normal 54 3" xfId="39755" xr:uid="{CB5FC9C0-2FFB-499C-93C3-6E92FABFB9BF}"/>
    <cellStyle name="Normal 55" xfId="33125" xr:uid="{C0FED4A0-ABD5-485A-B203-847F2B98E6C7}"/>
    <cellStyle name="Normal 55 2" xfId="52540" xr:uid="{39C60238-7A7E-4DC7-B6DA-F4998B2CBAB2}"/>
    <cellStyle name="Normal 55 3" xfId="39756" xr:uid="{C3529EBB-0ED7-4D95-B1E4-C95C905321C4}"/>
    <cellStyle name="Normal 56" xfId="33121" xr:uid="{7FD3391B-0F26-4F29-B93A-114E7FD01886}"/>
    <cellStyle name="Normal 56 2" xfId="52541" xr:uid="{FD98E4DC-C841-4ADE-B1AB-D910EB472966}"/>
    <cellStyle name="Normal 56 3" xfId="39757" xr:uid="{02F09C48-D237-4DF7-8941-413F86BDD560}"/>
    <cellStyle name="Normal 57" xfId="33322" xr:uid="{808B5518-E775-4263-938F-04E8E17138AC}"/>
    <cellStyle name="Normal 57 2" xfId="52542" xr:uid="{65B568A8-6733-446F-B7FF-E3E0917429C9}"/>
    <cellStyle name="Normal 57 3" xfId="39758" xr:uid="{59E2885E-3AA4-49A7-B166-604B7BD110A9}"/>
    <cellStyle name="Normal 58" xfId="33323" xr:uid="{70308C42-9190-41C1-BE1C-09D77FA3CCDA}"/>
    <cellStyle name="Normal 58 2" xfId="52543" xr:uid="{D4089594-074F-4866-A2CB-A13B0391DE90}"/>
    <cellStyle name="Normal 58 3" xfId="39759" xr:uid="{065820F7-E6BF-40C0-8CA0-227DF85BCE0E}"/>
    <cellStyle name="Normal 59" xfId="33324" xr:uid="{AEE8C9FA-895E-4BEB-AE9A-73711DDE90C2}"/>
    <cellStyle name="Normal 59 2" xfId="52544" xr:uid="{F62A035B-50C2-467F-98F6-92CDAF71ACC9}"/>
    <cellStyle name="Normal 59 3" xfId="39760" xr:uid="{610F751E-E594-4044-BC2C-0B3EBD195104}"/>
    <cellStyle name="Normal 6" xfId="58" xr:uid="{A5FF0E04-C099-4422-8B2A-420185B97FFF}"/>
    <cellStyle name="Normal 6 10" xfId="1911" xr:uid="{362F381D-07AD-48C0-8404-C78FF9E96010}"/>
    <cellStyle name="Normal 6 10 2" xfId="52545" xr:uid="{78FD0D86-3643-41AE-AA04-7BE2EFBB9D25}"/>
    <cellStyle name="Normal 6 10 3" xfId="39761" xr:uid="{A353E7BA-7DA6-4F0A-8EB3-5BDE5B8D2D3F}"/>
    <cellStyle name="Normal 6 11" xfId="33736" xr:uid="{E937389E-1B69-4432-AE7F-526F7C4693FA}"/>
    <cellStyle name="Normal 6 12" xfId="34025" xr:uid="{4AAC7AD8-0BAF-432B-A427-B62BE731882D}"/>
    <cellStyle name="Normal 6 2" xfId="1912" xr:uid="{E57014A0-EC90-43DA-AFCE-81018A73520B}"/>
    <cellStyle name="Normal 6 2 2" xfId="19524" xr:uid="{D7C07C65-B8B7-439D-8E7D-B7CA801CAB00}"/>
    <cellStyle name="Normal 6 2 2 2" xfId="52546" xr:uid="{6244344B-DD6D-4103-A130-37EA86BD3D12}"/>
    <cellStyle name="Normal 6 2 3" xfId="19525" xr:uid="{638B5EB4-87A7-4183-9944-014B21AF4B77}"/>
    <cellStyle name="Normal 6 2 4" xfId="33867" xr:uid="{9FEC7346-0340-4F83-BEF7-386E2DF61105}"/>
    <cellStyle name="Normal 6 3" xfId="1913" xr:uid="{C2EF62F1-46AB-43E5-ADC3-60B4FAD27658}"/>
    <cellStyle name="Normal 6 3 2" xfId="52547" xr:uid="{03DA65A0-A1EE-4AB6-BFD3-AAA18A625D1D}"/>
    <cellStyle name="Normal 6 3 3" xfId="39762" xr:uid="{44088726-5F79-45F4-B529-EF5CFBBD3A86}"/>
    <cellStyle name="Normal 6 4" xfId="1914" xr:uid="{46960164-7DA1-43F0-80B1-47856F988F06}"/>
    <cellStyle name="Normal 6 4 2" xfId="52548" xr:uid="{22E13697-AD03-462C-A53C-92197D104EA8}"/>
    <cellStyle name="Normal 6 4 3" xfId="39763" xr:uid="{E15C3295-B17E-4891-B4CD-003EBC5B70F6}"/>
    <cellStyle name="Normal 6 5" xfId="19526" xr:uid="{1A183435-D9DC-4DF1-9F11-5BE8C02EF6B0}"/>
    <cellStyle name="Normal 6 5 2" xfId="52549" xr:uid="{A1E4631D-567C-4995-B729-27539FAD03E5}"/>
    <cellStyle name="Normal 6 5 3" xfId="39764" xr:uid="{5D8C9E2A-E15E-4239-8267-0C56A59A1B52}"/>
    <cellStyle name="Normal 6 6" xfId="19527" xr:uid="{44337432-0602-4B33-AFB0-18BBF7A0BD2C}"/>
    <cellStyle name="Normal 6 6 2" xfId="52550" xr:uid="{E712145E-7CE2-45BF-8BF3-6D065E11938C}"/>
    <cellStyle name="Normal 6 6 3" xfId="39765" xr:uid="{8F52D177-BE29-457C-89ED-90FEFFBDF04B}"/>
    <cellStyle name="Normal 6 7" xfId="19528" xr:uid="{5E21A1B2-1F4C-4CAE-ABD3-921408599D96}"/>
    <cellStyle name="Normal 6 7 2" xfId="52551" xr:uid="{66AF14CA-A798-4671-9273-72C88238EC3E}"/>
    <cellStyle name="Normal 6 7 3" xfId="39766" xr:uid="{FAF0FCB0-DC7F-4E05-BC58-2115680717A8}"/>
    <cellStyle name="Normal 6 8" xfId="19529" xr:uid="{E7C5CDF8-D347-4C18-8134-3E0013A4DC02}"/>
    <cellStyle name="Normal 6 8 2" xfId="52552" xr:uid="{8FC389C1-8486-4310-B2AC-75A1DA26B1B9}"/>
    <cellStyle name="Normal 6 8 3" xfId="39767" xr:uid="{FA2F808C-1F4C-47C7-AD94-0EEAC0E7FBA7}"/>
    <cellStyle name="Normal 6 9" xfId="19530" xr:uid="{3D1053BD-06B8-4528-838C-2AEF039E5DF9}"/>
    <cellStyle name="Normal 6 9 2" xfId="52553" xr:uid="{9431E5C3-24C0-4CE2-99CD-8A300A31441E}"/>
    <cellStyle name="Normal 6 9 3" xfId="39768" xr:uid="{77944380-8B52-4A53-9A52-FFCED88B1A2D}"/>
    <cellStyle name="Normal 60" xfId="33325" xr:uid="{9F325792-B3D1-44CC-A433-FCD0665E8DBC}"/>
    <cellStyle name="Normal 60 2" xfId="52554" xr:uid="{04CAD3C6-A89D-4681-8D09-78F68C0CF551}"/>
    <cellStyle name="Normal 60 3" xfId="39769" xr:uid="{03B08119-CE52-442A-ACA8-9EAC407BA73C}"/>
    <cellStyle name="Normal 61" xfId="33330" xr:uid="{3B08408F-71DD-429A-AA23-9CF5BE0C294C}"/>
    <cellStyle name="Normal 61 2" xfId="52555" xr:uid="{2A1C52BD-5F07-42E9-8CDC-559DEBF101F7}"/>
    <cellStyle name="Normal 61 3" xfId="39770" xr:uid="{F56F550A-B5C1-407C-B1F3-3BCF403F2841}"/>
    <cellStyle name="Normal 62" xfId="33331" xr:uid="{EFA6A3C1-6873-4701-87DA-0EC1A916F8B6}"/>
    <cellStyle name="Normal 62 2" xfId="52556" xr:uid="{19C8ABFB-124A-4BEE-8C1C-2BA96788A3D4}"/>
    <cellStyle name="Normal 62 3" xfId="39771" xr:uid="{215958FE-D5AB-4984-9A7D-F9F21F8E6B89}"/>
    <cellStyle name="Normal 63" xfId="33573" xr:uid="{0A00A1B8-3D40-4E7A-A85A-6DBD2DE7492F}"/>
    <cellStyle name="Normal 63 2" xfId="52557" xr:uid="{C1A227F3-F17C-4F74-B264-4CEAF317AC36}"/>
    <cellStyle name="Normal 63 3" xfId="39772" xr:uid="{C2F4C8B1-8C40-42C9-8415-48E0BE2BA22B}"/>
    <cellStyle name="Normal 64" xfId="33582" xr:uid="{FA9F8E7A-8544-4BE7-9766-3FF689DD010F}"/>
    <cellStyle name="Normal 64 2" xfId="52558" xr:uid="{BB9BC701-CE79-460E-BA87-E06F7731F4B3}"/>
    <cellStyle name="Normal 64 3" xfId="39773" xr:uid="{F8A90D21-FD35-4DF8-9E66-E469E389AC12}"/>
    <cellStyle name="Normal 65" xfId="33591" xr:uid="{59B58F38-6240-4276-A196-807F274083DD}"/>
    <cellStyle name="Normal 65 2" xfId="52559" xr:uid="{1B05EE5C-0D8F-4D3C-9FF6-86A4A503942E}"/>
    <cellStyle name="Normal 65 3" xfId="39774" xr:uid="{B293E550-69BE-4A72-BC6E-EA26487F2D05}"/>
    <cellStyle name="Normal 66" xfId="33116" xr:uid="{D0A05C99-8383-406C-9CC9-659D40F9C29C}"/>
    <cellStyle name="Normal 66 2" xfId="52560" xr:uid="{3AC6AB73-031F-4B01-AD01-982C422EF48A}"/>
    <cellStyle name="Normal 66 3" xfId="39775" xr:uid="{2F49410A-CE44-4314-A6BF-4C60C6120BF2}"/>
    <cellStyle name="Normal 67" xfId="33118" xr:uid="{8336978B-AD1F-4804-8331-F704E401B8F1}"/>
    <cellStyle name="Normal 67 2" xfId="52561" xr:uid="{B8101B10-1BF5-4E27-8A61-809FB424CCD7}"/>
    <cellStyle name="Normal 67 3" xfId="39776" xr:uid="{A42AAF91-6184-4ECE-A8E7-C32D61B2AD6C}"/>
    <cellStyle name="Normal 68" xfId="33585" xr:uid="{315E8CAF-9FC4-4FB5-A24D-3E9E7C9AC154}"/>
    <cellStyle name="Normal 68 2" xfId="52562" xr:uid="{6D701C86-ECFC-4892-9638-334381070165}"/>
    <cellStyle name="Normal 68 3" xfId="39777" xr:uid="{59311813-B22B-4DDC-AEA8-0DB3E50B3BE2}"/>
    <cellStyle name="Normal 69" xfId="33589" xr:uid="{B765DA4A-59C0-4EF5-8F71-4C1DD61BB45B}"/>
    <cellStyle name="Normal 69 2" xfId="52563" xr:uid="{8398B27D-769E-41A4-B43D-DB3B2F572417}"/>
    <cellStyle name="Normal 69 3" xfId="39778" xr:uid="{8DD6581B-50CF-4781-A40B-E80F07AAD69D}"/>
    <cellStyle name="Normal 7" xfId="1915" xr:uid="{99B5547F-6690-4376-BCB2-24A230CCC7FA}"/>
    <cellStyle name="Normal 7 10" xfId="19531" xr:uid="{72E55D55-C644-4C40-9272-60CDD4A5CCD0}"/>
    <cellStyle name="Normal 7 10 2" xfId="33298" xr:uid="{F92912D1-A1D1-4BCA-819B-73474A9BF0BA}"/>
    <cellStyle name="Normal 7 10 2 2" xfId="52564" xr:uid="{5E0865F7-773B-4523-9CCB-494027DF7C7D}"/>
    <cellStyle name="Normal 7 10 3" xfId="39779" xr:uid="{E5B45420-AB6B-4EFA-A87F-EB157FC4A42E}"/>
    <cellStyle name="Normal 7 11" xfId="19532" xr:uid="{675A0316-3513-4531-BD44-2CA72A00DF4B}"/>
    <cellStyle name="Normal 7 12" xfId="19533" xr:uid="{7075F0CD-2894-447E-91CB-B77739E51D52}"/>
    <cellStyle name="Normal 7 13" xfId="19534" xr:uid="{CFB07803-5A4B-48F7-B3FE-D399A8A3D357}"/>
    <cellStyle name="Normal 7 14" xfId="19535" xr:uid="{871DB115-A6AD-4B7E-BDF0-B93AB1DCCF9D}"/>
    <cellStyle name="Normal 7 15" xfId="19536" xr:uid="{D17664F8-D90E-4EF3-BA32-4D15413F0C13}"/>
    <cellStyle name="Normal 7 16" xfId="19537" xr:uid="{89E76C95-5046-4D97-9F23-D6611FCF9429}"/>
    <cellStyle name="Normal 7 17" xfId="19538" xr:uid="{D8331471-D2AB-4B56-8ACF-135CAC8FDE27}"/>
    <cellStyle name="Normal 7 18" xfId="19539" xr:uid="{0657B7EC-78B2-427D-8ED8-A36F1E8FD850}"/>
    <cellStyle name="Normal 7 19" xfId="19540" xr:uid="{B21F28FC-6541-4D28-A7BA-0A3FC8757564}"/>
    <cellStyle name="Normal 7 2" xfId="1916" xr:uid="{57DDBE38-EF17-47AB-993B-F90F92468DF1}"/>
    <cellStyle name="Normal 7 2 10" xfId="19541" xr:uid="{F4CE37F9-5364-4D94-B270-81C37CC156C2}"/>
    <cellStyle name="Normal 7 2 11" xfId="19542" xr:uid="{055AA58F-00BD-475A-A335-351FFA435315}"/>
    <cellStyle name="Normal 7 2 12" xfId="19543" xr:uid="{B571B200-156D-4746-A646-9952AFB276DF}"/>
    <cellStyle name="Normal 7 2 13" xfId="19544" xr:uid="{628A6A54-6B80-4D86-8EFB-65C193ADC189}"/>
    <cellStyle name="Normal 7 2 14" xfId="19545" xr:uid="{6D578EB2-0968-4AE3-BFB3-E53E8BE17EF3}"/>
    <cellStyle name="Normal 7 2 15" xfId="19546" xr:uid="{67253371-D945-42F4-8529-94768DACBED0}"/>
    <cellStyle name="Normal 7 2 16" xfId="19547" xr:uid="{D8DE0B7E-D109-4A66-B45A-E70B21A0BDB8}"/>
    <cellStyle name="Normal 7 2 17" xfId="19548" xr:uid="{E037252F-52B0-48C2-B59A-6A4AA32A937E}"/>
    <cellStyle name="Normal 7 2 18" xfId="19549" xr:uid="{A1070FE1-F1A8-4B7F-AF4A-9EB1DBC024D7}"/>
    <cellStyle name="Normal 7 2 19" xfId="19550" xr:uid="{C7F97D75-DF50-46B0-827B-A0429266399F}"/>
    <cellStyle name="Normal 7 2 2" xfId="19551" xr:uid="{8C1240E9-7FC5-4DAA-81B9-3077C257921B}"/>
    <cellStyle name="Normal 7 2 2 2" xfId="33859" xr:uid="{AD1FEDD7-3428-44EB-84DD-352FE62DEC5F}"/>
    <cellStyle name="Normal 7 2 2 3" xfId="33811" xr:uid="{4A757FE4-2D52-4E2F-A84B-45A5F83365E6}"/>
    <cellStyle name="Normal 7 2 2 4" xfId="52565" xr:uid="{B83F95A4-5F25-42DF-99C2-BEEDC3F49F57}"/>
    <cellStyle name="Normal 7 2 20" xfId="19552" xr:uid="{BE35696D-BEAA-40EA-8E34-1C6240A64E74}"/>
    <cellStyle name="Normal 7 2 21" xfId="19553" xr:uid="{704E5572-EC8F-4376-904B-A1087EB337A9}"/>
    <cellStyle name="Normal 7 2 22" xfId="33787" xr:uid="{EBC6387E-2971-4267-A341-1250BEDE032E}"/>
    <cellStyle name="Normal 7 2 23" xfId="39780" xr:uid="{5B79AF02-8640-48F3-B701-B286D1BA7F7D}"/>
    <cellStyle name="Normal 7 2 3" xfId="19554" xr:uid="{3CDD80BC-FF3F-43A7-92F1-1ECF407686BF}"/>
    <cellStyle name="Normal 7 2 3 2" xfId="33836" xr:uid="{64003FA5-02C6-4F70-832D-9F2B87F4DFAF}"/>
    <cellStyle name="Normal 7 2 4" xfId="19555" xr:uid="{D43E6FBD-3446-4D69-AE77-06DCAD46C523}"/>
    <cellStyle name="Normal 7 2 5" xfId="19556" xr:uid="{6C8AD4F7-B15B-4558-81BD-C6EF4F5A9AF4}"/>
    <cellStyle name="Normal 7 2 6" xfId="19557" xr:uid="{C1A017B1-765F-44FE-A269-22F1803CF003}"/>
    <cellStyle name="Normal 7 2 7" xfId="19558" xr:uid="{78E03BDF-4AEE-479C-880E-135365767A11}"/>
    <cellStyle name="Normal 7 2 8" xfId="19559" xr:uid="{F6D1AFFA-A64B-4690-999E-1491ECD56B9E}"/>
    <cellStyle name="Normal 7 2 9" xfId="19560" xr:uid="{073084E0-A1B0-4074-870F-3407E821645A}"/>
    <cellStyle name="Normal 7 20" xfId="19561" xr:uid="{28DBBD64-EACB-407B-920A-A6EFDA8D28C9}"/>
    <cellStyle name="Normal 7 21" xfId="19562" xr:uid="{D7419AD4-1194-481D-A274-0DCECACF5E7D}"/>
    <cellStyle name="Normal 7 22" xfId="19563" xr:uid="{9CEEE428-C503-4399-A35D-35546A9E37CE}"/>
    <cellStyle name="Normal 7 23" xfId="19564" xr:uid="{AB05CCC2-CC9C-4436-A5DF-36339DB11177}"/>
    <cellStyle name="Normal 7 24" xfId="19565" xr:uid="{C838BFE0-DA34-42E1-ADB7-1CCFA93EB5D3}"/>
    <cellStyle name="Normal 7 25" xfId="33737" xr:uid="{254620E5-9309-472F-88F3-7B3803520943}"/>
    <cellStyle name="Normal 7 26" xfId="33772" xr:uid="{9B3A7FA7-2724-4F94-90E2-4F794CCC1A28}"/>
    <cellStyle name="Normal 7 27" xfId="34026" xr:uid="{8EA9985A-574A-4682-8DFA-5BE1445CC944}"/>
    <cellStyle name="Normal 7 3" xfId="19566" xr:uid="{0D926046-A78C-4465-AF83-CBCD1729EAF5}"/>
    <cellStyle name="Normal 7 3 10" xfId="19567" xr:uid="{2FB578FC-A801-4EE1-A26B-BF5B800ADDE2}"/>
    <cellStyle name="Normal 7 3 11" xfId="19568" xr:uid="{8B6F63EF-629F-42E5-932A-CA3BB4B46353}"/>
    <cellStyle name="Normal 7 3 12" xfId="19569" xr:uid="{CE803E9C-EC5B-410B-BF02-756B8FD0F1D9}"/>
    <cellStyle name="Normal 7 3 13" xfId="19570" xr:uid="{556EA405-F1E6-44E2-AAB9-D5D00CA8B3B4}"/>
    <cellStyle name="Normal 7 3 14" xfId="19571" xr:uid="{EAE924CB-C94C-4965-8F4C-2A4ED2E82799}"/>
    <cellStyle name="Normal 7 3 15" xfId="19572" xr:uid="{6C22980B-D090-49CE-98E3-70DA8CDD06EC}"/>
    <cellStyle name="Normal 7 3 16" xfId="19573" xr:uid="{45F6F338-5365-4164-A630-41012DFA2291}"/>
    <cellStyle name="Normal 7 3 17" xfId="19574" xr:uid="{6A9492A7-DB95-4953-9C64-E723332594F5}"/>
    <cellStyle name="Normal 7 3 18" xfId="19575" xr:uid="{6D4D17C1-FAF6-4FF1-8C9F-0CA4191852D0}"/>
    <cellStyle name="Normal 7 3 19" xfId="19576" xr:uid="{D7869107-5FE7-49B8-A2E9-E816E594D049}"/>
    <cellStyle name="Normal 7 3 2" xfId="19577" xr:uid="{335ADA2B-BC94-4571-B9C9-CB9EDFE9F07C}"/>
    <cellStyle name="Normal 7 3 2 2" xfId="33847" xr:uid="{EC547FB2-38AF-43A7-969F-8060402E9E1E}"/>
    <cellStyle name="Normal 7 3 2 3" xfId="52566" xr:uid="{C98D3DAA-7936-4F90-8621-8E4536A11F0C}"/>
    <cellStyle name="Normal 7 3 20" xfId="19578" xr:uid="{837CF5E6-F5DF-4B7D-876D-CF73BA17827F}"/>
    <cellStyle name="Normal 7 3 21" xfId="19579" xr:uid="{572867AF-FE2A-4057-B8BB-A8F9644FDF92}"/>
    <cellStyle name="Normal 7 3 22" xfId="33799" xr:uid="{2B7250D5-B679-41C4-B34F-A02819F50605}"/>
    <cellStyle name="Normal 7 3 23" xfId="39781" xr:uid="{5E016E69-C7C4-4E10-A6CE-17E93E5BADDC}"/>
    <cellStyle name="Normal 7 3 3" xfId="19580" xr:uid="{23A7F4DF-07D1-470A-8D71-04501CF930B4}"/>
    <cellStyle name="Normal 7 3 4" xfId="19581" xr:uid="{22FF3CA5-8CA7-4CD5-A4C4-DC521802F952}"/>
    <cellStyle name="Normal 7 3 5" xfId="19582" xr:uid="{BEA93E5B-9D28-4B27-AF92-76FE571CEC13}"/>
    <cellStyle name="Normal 7 3 6" xfId="19583" xr:uid="{0FC26D6B-97E2-434B-9856-255C2F38180A}"/>
    <cellStyle name="Normal 7 3 7" xfId="19584" xr:uid="{678E5B6F-C53F-4227-ACF0-26A3C3F0F870}"/>
    <cellStyle name="Normal 7 3 8" xfId="19585" xr:uid="{4DF7126C-2894-49A5-BF73-701BC1E39132}"/>
    <cellStyle name="Normal 7 3 9" xfId="19586" xr:uid="{68550AFC-C725-4B55-96F6-2A511F6C55E3}"/>
    <cellStyle name="Normal 7 4" xfId="19587" xr:uid="{C95E68CF-A4BB-4D45-9B59-0C8634ED1C25}"/>
    <cellStyle name="Normal 7 4 10" xfId="19588" xr:uid="{7ED62F39-40AB-48AF-99EF-E3F76B47CD84}"/>
    <cellStyle name="Normal 7 4 11" xfId="19589" xr:uid="{D774F44B-7247-4968-BC0D-24DFDF93123E}"/>
    <cellStyle name="Normal 7 4 12" xfId="19590" xr:uid="{3F06D932-7173-4053-AF6E-F9A64A11E4D8}"/>
    <cellStyle name="Normal 7 4 13" xfId="19591" xr:uid="{46AAC689-0421-49F4-BC1D-0A0E4966118D}"/>
    <cellStyle name="Normal 7 4 14" xfId="19592" xr:uid="{E29D1680-0353-45CB-BA7B-ED0303B06343}"/>
    <cellStyle name="Normal 7 4 15" xfId="19593" xr:uid="{9203FE73-D4D0-43C6-831A-DBE79618384F}"/>
    <cellStyle name="Normal 7 4 16" xfId="19594" xr:uid="{2F306C18-1315-4941-8537-83EACFB947E7}"/>
    <cellStyle name="Normal 7 4 17" xfId="19595" xr:uid="{32345044-9EDA-49C9-9142-5F4E5120D840}"/>
    <cellStyle name="Normal 7 4 18" xfId="19596" xr:uid="{77BD7F94-BB56-45B3-9912-6BF1822F9AEC}"/>
    <cellStyle name="Normal 7 4 19" xfId="19597" xr:uid="{A09065F6-8270-495C-971E-9B881B9A8EF5}"/>
    <cellStyle name="Normal 7 4 2" xfId="19598" xr:uid="{3248D70F-0092-4148-8F1D-193605E33483}"/>
    <cellStyle name="Normal 7 4 2 2" xfId="52567" xr:uid="{AD1AA29D-C5B7-4DF3-962C-1EF1CF16EB40}"/>
    <cellStyle name="Normal 7 4 20" xfId="19599" xr:uid="{CBF59EED-C59F-4B54-94B0-F7927E815711}"/>
    <cellStyle name="Normal 7 4 21" xfId="19600" xr:uid="{A2327239-563F-43DD-91D3-BAF9957DAF04}"/>
    <cellStyle name="Normal 7 4 22" xfId="33824" xr:uid="{051A0536-D320-477A-973B-508C08497561}"/>
    <cellStyle name="Normal 7 4 23" xfId="39782" xr:uid="{A0307FCA-C444-4FD5-9E1E-6A630ACE457F}"/>
    <cellStyle name="Normal 7 4 3" xfId="19601" xr:uid="{531B4B91-5F41-40A8-B6D1-73647B7B10EE}"/>
    <cellStyle name="Normal 7 4 4" xfId="19602" xr:uid="{5C0D7E4F-AD4D-4184-9910-2736A9E0CC4F}"/>
    <cellStyle name="Normal 7 4 5" xfId="19603" xr:uid="{9F3BF4B9-ED5E-4B07-94D9-CE94339F2D83}"/>
    <cellStyle name="Normal 7 4 6" xfId="19604" xr:uid="{4FDD22A3-04BD-497B-893F-CD4B44199520}"/>
    <cellStyle name="Normal 7 4 7" xfId="19605" xr:uid="{9464223D-43C1-44FC-9A22-98F8FB4D0995}"/>
    <cellStyle name="Normal 7 4 8" xfId="19606" xr:uid="{A188B7DF-447F-4E37-92B0-AA7D2D805B6B}"/>
    <cellStyle name="Normal 7 4 9" xfId="19607" xr:uid="{B4C72296-C77E-41C1-823E-224D5D4256AE}"/>
    <cellStyle name="Normal 7 5" xfId="19608" xr:uid="{180B9E3F-6965-486A-852E-ECB3EE307AEC}"/>
    <cellStyle name="Normal 7 5 2" xfId="52568" xr:uid="{E1D1FF73-B77A-4CC4-89D9-A6BA6B53DEFC}"/>
    <cellStyle name="Normal 7 5 3" xfId="39783" xr:uid="{D7084BED-6171-4891-B4B2-A7748A639A2E}"/>
    <cellStyle name="Normal 7 6" xfId="19609" xr:uid="{B1023AFD-52C2-4BE3-B0E6-ECEE0271C59C}"/>
    <cellStyle name="Normal 7 6 2" xfId="52569" xr:uid="{BED90156-7420-4026-ACD1-3D6DEB45704E}"/>
    <cellStyle name="Normal 7 6 3" xfId="39784" xr:uid="{D2A562FF-715E-4C2D-898B-DAF78905BFB4}"/>
    <cellStyle name="Normal 7 7" xfId="19610" xr:uid="{02C00DCD-847D-49E5-9780-DF7EE2B92219}"/>
    <cellStyle name="Normal 7 7 2" xfId="52570" xr:uid="{18082BD1-073E-47C5-A71D-214C041EA298}"/>
    <cellStyle name="Normal 7 7 3" xfId="39785" xr:uid="{AED96A0D-9120-4E95-A5DB-62A12D1AFF4F}"/>
    <cellStyle name="Normal 7 8" xfId="19611" xr:uid="{4A834A64-9791-461B-BAFB-80620CE57603}"/>
    <cellStyle name="Normal 7 8 2" xfId="52571" xr:uid="{129A81E5-9177-461B-B0A1-E187CBB5B3D3}"/>
    <cellStyle name="Normal 7 8 3" xfId="39786" xr:uid="{078940DD-2CC0-4344-86B9-AFC3C05B032F}"/>
    <cellStyle name="Normal 7 9" xfId="19612" xr:uid="{3D781CC0-8383-4CF9-9BD3-65DDCD9B64C7}"/>
    <cellStyle name="Normal 7 9 2" xfId="52572" xr:uid="{5AE99311-D254-447C-ACDF-7F2CB96D17AF}"/>
    <cellStyle name="Normal 7 9 3" xfId="39787" xr:uid="{F40A774E-80B9-45DD-BD4A-C4DD7FF714D5}"/>
    <cellStyle name="Normal 70" xfId="33587" xr:uid="{5147DA6A-6C6A-48FD-A533-3595590A7071}"/>
    <cellStyle name="Normal 70 2" xfId="52573" xr:uid="{642B8B0B-EE23-4366-BEFE-1EC3580EDAFB}"/>
    <cellStyle name="Normal 70 3" xfId="39788" xr:uid="{5E6FFA8F-425F-402F-9E91-E3C56928A6A1}"/>
    <cellStyle name="Normal 71" xfId="33593" xr:uid="{007BC358-FADA-4112-9758-D6C255865E2E}"/>
    <cellStyle name="Normal 71 2" xfId="52574" xr:uid="{422B4766-18D3-47CA-A806-518C5997C85F}"/>
    <cellStyle name="Normal 71 3" xfId="39789" xr:uid="{11042452-53A9-4093-AFEB-94B5B10F6064}"/>
    <cellStyle name="Normal 72" xfId="33599" xr:uid="{DBEFCA3B-5658-43F6-A0AF-668AA05D4544}"/>
    <cellStyle name="Normal 72 2" xfId="52575" xr:uid="{16837D17-4945-4190-8512-26AFBDAE687D}"/>
    <cellStyle name="Normal 72 3" xfId="39790" xr:uid="{C6C2E80E-CC9C-4B8D-9BAE-F488781C27FA}"/>
    <cellStyle name="Normal 73" xfId="33600" xr:uid="{C92F67D6-B4CC-4E0F-8B12-466D9825D334}"/>
    <cellStyle name="Normal 73 2" xfId="52576" xr:uid="{DD8D5CF1-7062-41E2-9DE4-CADE5E444285}"/>
    <cellStyle name="Normal 73 3" xfId="39791" xr:uid="{DF34F4B0-3D59-4DCC-AA15-0F4A54C32719}"/>
    <cellStyle name="Normal 74" xfId="33119" xr:uid="{3E58C7CF-87A0-478E-9874-F5D1A7B2A557}"/>
    <cellStyle name="Normal 74 2" xfId="52577" xr:uid="{1BE09297-BA24-479B-87AB-9916E13B48AF}"/>
    <cellStyle name="Normal 74 3" xfId="39792" xr:uid="{50D11801-4AEB-4350-B532-64C587AA5578}"/>
    <cellStyle name="Normal 75" xfId="33601" xr:uid="{5DB085A7-B8A5-4789-842B-5A1BF645AAAD}"/>
    <cellStyle name="Normal 75 2" xfId="52578" xr:uid="{836D1973-4F51-4BE5-8C20-50720417E817}"/>
    <cellStyle name="Normal 75 3" xfId="39793" xr:uid="{1C523DA1-8A9D-4FF8-ABD5-0B87C8A3A3F7}"/>
    <cellStyle name="Normal 76" xfId="33602" xr:uid="{687025B6-9B16-42C6-8072-94EBA0B656DC}"/>
    <cellStyle name="Normal 76 2" xfId="52579" xr:uid="{A678F38E-A67A-4A4F-A2DC-3BF9EDA2257E}"/>
    <cellStyle name="Normal 76 3" xfId="39794" xr:uid="{CAE00D57-3A56-4F4C-888E-1D9CF766B7C6}"/>
    <cellStyle name="Normal 77" xfId="33603" xr:uid="{E31B4A01-0BEE-43AF-8CA7-A8C224B5F9C6}"/>
    <cellStyle name="Normal 77 2" xfId="52580" xr:uid="{88DC5CCE-FBF2-45FF-84EB-129C346983E7}"/>
    <cellStyle name="Normal 77 3" xfId="39795" xr:uid="{4E864EBE-92C4-40E0-8BDC-68FDE9F90294}"/>
    <cellStyle name="Normal 78" xfId="33619" xr:uid="{F123E733-67A4-44D7-A481-D2CC576200CB}"/>
    <cellStyle name="Normal 78 2" xfId="52581" xr:uid="{86E1AAA3-74D1-4190-BF09-C42A5E4C9A1A}"/>
    <cellStyle name="Normal 78 3" xfId="39796" xr:uid="{1B0D61B0-A48F-4F2C-A0B6-1AB7E624F3A0}"/>
    <cellStyle name="Normal 79" xfId="33606" xr:uid="{2C4E6140-2044-43EF-A613-6DA6E8FE7D7D}"/>
    <cellStyle name="Normal 79 2" xfId="52582" xr:uid="{A30AE87F-F07E-4673-AEFC-C3FDDD55D7A8}"/>
    <cellStyle name="Normal 79 3" xfId="39797" xr:uid="{3893B5EA-FF7A-4651-88CC-3ACA5DBCBE43}"/>
    <cellStyle name="Normal 8" xfId="1917" xr:uid="{2C79ECCF-6647-440F-A29F-192D05ADE17D}"/>
    <cellStyle name="Normal 8 2" xfId="1918" xr:uid="{255175C5-F77B-42CB-857F-E4FDE452BC85}"/>
    <cellStyle name="Normal 8 2 2" xfId="33299" xr:uid="{06DFE227-B13A-44BD-871A-A26B46A65AE1}"/>
    <cellStyle name="Normal 8 2 2 2" xfId="52584" xr:uid="{71781BD4-143B-4AC3-A21A-69371B6DB66B}"/>
    <cellStyle name="Normal 8 2 3" xfId="33771" xr:uid="{F6FA48D3-C0A0-41AC-B9BF-4AF3496C4FED}"/>
    <cellStyle name="Normal 8 3" xfId="33300" xr:uid="{52C111C5-F07B-4A01-AD03-075EF6155A4F}"/>
    <cellStyle name="Normal 8 3 2" xfId="52585" xr:uid="{3BF157AD-C018-4E9D-985F-C4320EAEA7A2}"/>
    <cellStyle name="Normal 8 3 3" xfId="39799" xr:uid="{5856FA5F-AD90-4BB5-BDF6-3AD0F7160DA4}"/>
    <cellStyle name="Normal 8 4" xfId="33738" xr:uid="{5379EE59-340B-496D-8A1F-49368BFF7F5A}"/>
    <cellStyle name="Normal 8 4 2" xfId="52586" xr:uid="{59C54F9D-28CA-497E-8A88-DE02B95B1745}"/>
    <cellStyle name="Normal 8 5" xfId="39800" xr:uid="{E9432FE8-09D7-4B32-8D11-C2627EECA7AA}"/>
    <cellStyle name="Normal 8 5 2" xfId="52587" xr:uid="{C1020E66-D0E3-4D89-B710-1BFB8A393F81}"/>
    <cellStyle name="Normal 8 6" xfId="39798" xr:uid="{90574633-5016-415E-B75A-40E82C0BC34D}"/>
    <cellStyle name="Normal 8 6 2" xfId="52583" xr:uid="{DA424B14-237F-4451-9187-9AE920B750D0}"/>
    <cellStyle name="Normal 8 7" xfId="34027" xr:uid="{C3AEE5F9-C26D-45EE-8989-F19DA49BE341}"/>
    <cellStyle name="Normal 8 8" xfId="61628" xr:uid="{EA8D5E56-75D3-4326-B940-B5C04396B637}"/>
    <cellStyle name="Normal 8_Career Transition Time($)" xfId="39801" xr:uid="{F50307F5-BBC0-41D0-900C-91DB66A8FA5C}"/>
    <cellStyle name="Normal 80" xfId="33620" xr:uid="{06413DF8-EA29-4F2B-B95F-17212E5FAEF4}"/>
    <cellStyle name="Normal 80 2" xfId="52588" xr:uid="{91C816AB-C104-4A95-A41F-8F7CEB875CF2}"/>
    <cellStyle name="Normal 80 3" xfId="39802" xr:uid="{F8A79D0B-34D2-408D-AD29-C714A1728ADA}"/>
    <cellStyle name="Normal 81" xfId="33610" xr:uid="{7F00D17E-0B3D-474D-A56D-B796041EF844}"/>
    <cellStyle name="Normal 81 2" xfId="52589" xr:uid="{CAC754F4-587A-472A-845C-0A75E7E4EF24}"/>
    <cellStyle name="Normal 81 3" xfId="39803" xr:uid="{B9B36CF9-D1D7-4DD6-886A-4F0D65ED15F5}"/>
    <cellStyle name="Normal 82" xfId="33617" xr:uid="{5BEB2C68-1970-4F52-A690-44CF5DCB02CB}"/>
    <cellStyle name="Normal 82 2" xfId="52590" xr:uid="{07B41DB6-057C-4191-B836-E2AAF71740DD}"/>
    <cellStyle name="Normal 82 3" xfId="39804" xr:uid="{C1D83B59-0CDC-4C88-BA3B-DD5166ACEE4D}"/>
    <cellStyle name="Normal 83" xfId="33608" xr:uid="{B9217BAA-EB3F-4B19-9694-1251F62E992C}"/>
    <cellStyle name="Normal 83 2" xfId="52591" xr:uid="{88B64A96-13B3-4164-99AD-B2D428424007}"/>
    <cellStyle name="Normal 83 3" xfId="39805" xr:uid="{C808F1A1-2BC0-4F36-9234-44B27D05E033}"/>
    <cellStyle name="Normal 84" xfId="33614" xr:uid="{524F8B84-C73D-4AED-8AAD-490AF1DF52EA}"/>
    <cellStyle name="Normal 84 2" xfId="52592" xr:uid="{028641AC-64BA-42C6-8CC4-8A45EFC60D5D}"/>
    <cellStyle name="Normal 84 3" xfId="39806" xr:uid="{5AA3856D-35B7-4D25-9D0D-3F255D50E7BE}"/>
    <cellStyle name="Normal 85" xfId="33612" xr:uid="{4A2F33BE-67E0-4A12-96DC-CAD345B12403}"/>
    <cellStyle name="Normal 85 2" xfId="52593" xr:uid="{088988D1-A4B7-423E-8BC3-C9B3F3DC3012}"/>
    <cellStyle name="Normal 85 3" xfId="39807" xr:uid="{524B2F66-25A9-4518-B0E7-F30E73A740BB}"/>
    <cellStyle name="Normal 86" xfId="33622" xr:uid="{1274C1C6-B3E0-480B-B828-05D2E5371630}"/>
    <cellStyle name="Normal 86 2" xfId="52594" xr:uid="{EA397446-B725-443C-B25A-921CFCC3B468}"/>
    <cellStyle name="Normal 86 3" xfId="39808" xr:uid="{65F825A7-9CD6-4FFA-A600-FD389506A74F}"/>
    <cellStyle name="Normal 87" xfId="33640" xr:uid="{247C9562-033C-4F02-9592-A656538D37B5}"/>
    <cellStyle name="Normal 87 2" xfId="52595" xr:uid="{7D8B02E4-E7BB-423D-98F8-22CCD4E1C756}"/>
    <cellStyle name="Normal 87 3" xfId="39809" xr:uid="{664C2D47-93B9-4035-AD4C-07AC0B40B4FC}"/>
    <cellStyle name="Normal 88" xfId="33625" xr:uid="{2FD32FDD-BF73-4F83-AB7E-66BA1A77F45E}"/>
    <cellStyle name="Normal 88 2" xfId="52596" xr:uid="{40EC0C4C-A1FD-4C81-91CF-885608ABA998}"/>
    <cellStyle name="Normal 88 3" xfId="39810" xr:uid="{FA3A0650-5BA4-4C9E-9B88-D1CDA22E4D75}"/>
    <cellStyle name="Normal 89" xfId="33641" xr:uid="{2E2A7732-559F-4D23-85DD-2E436AB6854D}"/>
    <cellStyle name="Normal 89 2" xfId="52597" xr:uid="{9963A315-068C-4BC1-8869-F7F759F8B5CE}"/>
    <cellStyle name="Normal 89 3" xfId="39811" xr:uid="{D4B8E04E-4477-4DFA-932A-809B91FEA843}"/>
    <cellStyle name="Normal 9" xfId="1919" xr:uid="{00257129-9D56-4151-9F4C-6787A69D4CBD}"/>
    <cellStyle name="Normal 9 2" xfId="1920" xr:uid="{A02EB400-8407-4533-AACE-C542979716FC}"/>
    <cellStyle name="Normal 9 2 2" xfId="33853" xr:uid="{2FB49EC9-F6D3-48A7-9545-362F505AAF30}"/>
    <cellStyle name="Normal 9 2 2 2" xfId="52599" xr:uid="{E3ED7F6F-D5E8-41C1-BDA2-206517D3CAFD}"/>
    <cellStyle name="Normal 9 2 3" xfId="33805" xr:uid="{F33F490C-2EE6-4C86-A24D-38B76EF8D71F}"/>
    <cellStyle name="Normal 9 2 4" xfId="39813" xr:uid="{D3AE60C0-9D00-45C6-B198-79B80C121103}"/>
    <cellStyle name="Normal 9 3" xfId="33301" xr:uid="{5EFAFA2F-8C8F-43B3-AE7E-37628083F6D9}"/>
    <cellStyle name="Normal 9 3 2" xfId="33830" xr:uid="{0AD73A7B-D52B-4B17-B434-7DBCB1FA93CB}"/>
    <cellStyle name="Normal 9 3 2 2" xfId="52600" xr:uid="{3D669CA3-5780-4FEA-B9A0-5C13309B28DE}"/>
    <cellStyle name="Normal 9 3 3" xfId="39814" xr:uid="{639D79BD-0B04-4120-88A9-5F8F48AD47EF}"/>
    <cellStyle name="Normal 9 4" xfId="33739" xr:uid="{F70E6F9E-920F-4E60-84AA-C80A252535EB}"/>
    <cellStyle name="Normal 9 4 2" xfId="52601" xr:uid="{D17FCBD0-0659-4F8D-A2C2-B3A4C0816D8E}"/>
    <cellStyle name="Normal 9 5" xfId="33779" xr:uid="{4DF77549-A810-4FC0-9B00-75F8017F27E1}"/>
    <cellStyle name="Normal 9 5 2" xfId="52598" xr:uid="{877F0169-39A7-4FE7-9E47-6E5BC70BB088}"/>
    <cellStyle name="Normal 9 5 3" xfId="39812" xr:uid="{6853187A-B76E-47FB-BEBF-E00FF606F76A}"/>
    <cellStyle name="Normal 9 6" xfId="34028" xr:uid="{5961CBF7-1360-4D27-B60B-31B8DD7AAAB0}"/>
    <cellStyle name="Normal 90" xfId="33628" xr:uid="{F4228240-7D4B-46BD-B022-914CC8F693C6}"/>
    <cellStyle name="Normal 90 2" xfId="52602" xr:uid="{B63F073D-C43A-4A75-9C82-00F58769E475}"/>
    <cellStyle name="Normal 90 3" xfId="39815" xr:uid="{46D3898B-AB3E-46D4-90A4-1E9826D1B1BB}"/>
    <cellStyle name="Normal 91" xfId="33635" xr:uid="{6ADE6345-ABF0-468E-88C6-C05FF2CC7553}"/>
    <cellStyle name="Normal 91 2" xfId="52603" xr:uid="{CBFC92EF-C958-4710-BB33-E064E07C3C47}"/>
    <cellStyle name="Normal 91 3" xfId="39816" xr:uid="{AA0AB007-E9FA-4008-8A42-794FBC63E3DC}"/>
    <cellStyle name="Normal 92" xfId="33629" xr:uid="{F007EC01-BF2A-40F3-A5D7-56EC2EA90DBE}"/>
    <cellStyle name="Normal 92 2" xfId="52604" xr:uid="{BECDA709-0EE4-4D77-94FE-01D76E16BBA8}"/>
    <cellStyle name="Normal 92 3" xfId="39817" xr:uid="{4DBC929D-F1B5-4766-9D14-5B17B9F832EB}"/>
    <cellStyle name="Normal 93" xfId="33637" xr:uid="{3426A5D5-E3EF-4386-9839-68E5883978A2}"/>
    <cellStyle name="Normal 93 2" xfId="52605" xr:uid="{2D09C8E7-E0EA-4EFF-B0BC-9CEFE0EC795D}"/>
    <cellStyle name="Normal 93 3" xfId="39818" xr:uid="{3A6DDCEC-EEF0-47DE-BCD1-BC078B2AD3D8}"/>
    <cellStyle name="Normal 94" xfId="33631" xr:uid="{F1B0D92E-F7A5-48AA-B32F-2B8A95150D26}"/>
    <cellStyle name="Normal 94 2" xfId="52606" xr:uid="{874FF44C-4A63-4CB2-A8E5-8B43218AF196}"/>
    <cellStyle name="Normal 94 3" xfId="39819" xr:uid="{4368B7DD-5F51-4762-A17B-5A7A4D1AF4C0}"/>
    <cellStyle name="Normal 95" xfId="33633" xr:uid="{EA61DF65-DFF7-448F-A6B7-9CA660581ABC}"/>
    <cellStyle name="Normal 95 2" xfId="52607" xr:uid="{2CA28E04-921D-4599-9791-3D5E7193DCE5}"/>
    <cellStyle name="Normal 95 3" xfId="39820" xr:uid="{E9D555E1-253B-4F15-81E9-81040F4F8C3A}"/>
    <cellStyle name="Normal 96" xfId="33651" xr:uid="{FA3AD63A-89F2-4D52-A673-5305923856B1}"/>
    <cellStyle name="Normal 96 2" xfId="52608" xr:uid="{5E12F529-BEBA-4C9B-86ED-DD7DD484B481}"/>
    <cellStyle name="Normal 96 3" xfId="39821" xr:uid="{F4E179D2-C3BF-4B29-AE70-69CCD5C4BDAE}"/>
    <cellStyle name="Normal 97" xfId="33663" xr:uid="{8E30BEA2-E9A2-40FE-AEA9-8DCF85373B03}"/>
    <cellStyle name="Normal 97 2" xfId="52609" xr:uid="{3EB8A112-D91E-40A6-8C1B-5B0C6DAF2B83}"/>
    <cellStyle name="Normal 97 3" xfId="39822" xr:uid="{CC1C0335-8251-4C83-9EF9-154F900752C4}"/>
    <cellStyle name="Normal 98" xfId="33654" xr:uid="{7B20486C-B08F-4E37-99D7-4C32655FB002}"/>
    <cellStyle name="Normal 98 2" xfId="52610" xr:uid="{C3FE42A6-709D-4CD0-AA2D-B80AA6B26614}"/>
    <cellStyle name="Normal 98 3" xfId="39823" xr:uid="{B37206C7-426E-4669-B906-F07E30BCBA9B}"/>
    <cellStyle name="Normal 99" xfId="33665" xr:uid="{A117349D-E8B6-4DB3-B7EB-93EDC6B6AE45}"/>
    <cellStyle name="Normal 99 2" xfId="52611" xr:uid="{75BDBFD8-947C-4DD9-86E7-54938266A4C9}"/>
    <cellStyle name="Normal 99 3" xfId="39824" xr:uid="{4D88CAB8-FB7A-41A8-8F69-F95C1AFDF154}"/>
    <cellStyle name="Notas" xfId="19613" xr:uid="{BB720C4B-881A-4B5B-970E-4226A3445328}"/>
    <cellStyle name="Notas 2" xfId="19614" xr:uid="{C4207015-E1E3-424B-A2D3-7D94EE879F7A}"/>
    <cellStyle name="Notas 2 10" xfId="39826" xr:uid="{0257660C-63E3-4B3F-A008-FFCB53CB8ACC}"/>
    <cellStyle name="Notas 2 10 2" xfId="39827" xr:uid="{39AFBA2F-2E2D-4561-84E3-5F21331607F2}"/>
    <cellStyle name="Notas 2 10 2 2" xfId="39828" xr:uid="{FBB590D1-2B6C-4C5A-AFA6-BE6A5AE7A9A4}"/>
    <cellStyle name="Notas 2 10 2 2 2" xfId="52615" xr:uid="{5D949069-5724-44E2-83DD-1C419268222D}"/>
    <cellStyle name="Notas 2 10 2 3" xfId="39829" xr:uid="{F435EB60-8C17-4943-887B-BBE497D1E0CD}"/>
    <cellStyle name="Notas 2 10 2 3 2" xfId="52616" xr:uid="{984417F8-0B8D-4212-9189-A03C2181B7DA}"/>
    <cellStyle name="Notas 2 10 2 4" xfId="39830" xr:uid="{B80058B7-C816-4720-AF60-EC3E0C2AA5AE}"/>
    <cellStyle name="Notas 2 10 2 4 2" xfId="52617" xr:uid="{FE01B5BC-B796-4D86-83AE-F6E145B387E7}"/>
    <cellStyle name="Notas 2 10 2 5" xfId="39831" xr:uid="{15A2F13B-ACE3-4B3E-A3F8-0E77AD79F99D}"/>
    <cellStyle name="Notas 2 10 2 5 2" xfId="52618" xr:uid="{C70E78BF-69A4-4D05-91D7-A8E29378EA8F}"/>
    <cellStyle name="Notas 2 10 2 6" xfId="52614" xr:uid="{C2A7DF5A-621E-44D5-B766-A6975E58C68A}"/>
    <cellStyle name="Notas 2 10 2_Rev &amp; Serv Trans (MXP)" xfId="39832" xr:uid="{3C261732-21D6-4CD2-A407-58E2640AB49C}"/>
    <cellStyle name="Notas 2 10 3" xfId="39833" xr:uid="{90A8630E-6E12-4805-8A33-3F42057FED95}"/>
    <cellStyle name="Notas 2 10 3 2" xfId="39834" xr:uid="{09B31F73-A38E-4C77-AECC-2C012E84E829}"/>
    <cellStyle name="Notas 2 10 3 2 2" xfId="52620" xr:uid="{885580CD-A298-4315-875F-9971BABE9206}"/>
    <cellStyle name="Notas 2 10 3 3" xfId="39835" xr:uid="{D7B04254-EFD5-45C2-BE66-37FB53D66F09}"/>
    <cellStyle name="Notas 2 10 3 3 2" xfId="52621" xr:uid="{F72B9015-E1B7-452B-8FC9-92149171C631}"/>
    <cellStyle name="Notas 2 10 3 4" xfId="39836" xr:uid="{954BF5B3-5463-443B-A24E-97D002CB8A0A}"/>
    <cellStyle name="Notas 2 10 3 4 2" xfId="52622" xr:uid="{7A6CC689-7274-46A8-8AE1-9ED065B492BC}"/>
    <cellStyle name="Notas 2 10 3 5" xfId="39837" xr:uid="{A8D63959-F38C-418E-8222-B61ADF06B6EF}"/>
    <cellStyle name="Notas 2 10 3 5 2" xfId="52623" xr:uid="{F34E19CE-D36F-445B-9D13-C959F392A86E}"/>
    <cellStyle name="Notas 2 10 3 6" xfId="52619" xr:uid="{DCE640D6-25DE-4A1A-8A0A-A65CB5770659}"/>
    <cellStyle name="Notas 2 10 3_Rev &amp; Serv Trans (MXP)" xfId="39838" xr:uid="{D5EB122A-F3DF-4DED-9D32-E66E1FA0DFB0}"/>
    <cellStyle name="Notas 2 10 4" xfId="39839" xr:uid="{845B5BF3-8D52-481E-9D08-8613FE36ADB9}"/>
    <cellStyle name="Notas 2 10 4 2" xfId="52624" xr:uid="{CA69E8EE-5838-4B70-8EBE-A4D9A3E7C37F}"/>
    <cellStyle name="Notas 2 10 5" xfId="39840" xr:uid="{C182A10F-8F4C-4941-855C-91DD13FFB2B6}"/>
    <cellStyle name="Notas 2 10 5 2" xfId="52625" xr:uid="{69363A20-5627-49DC-967D-A6534F09CB7C}"/>
    <cellStyle name="Notas 2 10 6" xfId="39841" xr:uid="{DE5BB375-A879-4243-B679-879DB7A56271}"/>
    <cellStyle name="Notas 2 10 6 2" xfId="52626" xr:uid="{41A9E967-0E86-4AAF-8DA6-BFABF0A91A30}"/>
    <cellStyle name="Notas 2 10 7" xfId="39842" xr:uid="{51A33145-2B73-4531-A689-D8AD8AA2F2E7}"/>
    <cellStyle name="Notas 2 10 7 2" xfId="52627" xr:uid="{2F888B48-7DF3-4140-850D-EDD944BE0646}"/>
    <cellStyle name="Notas 2 10 8" xfId="52613" xr:uid="{09E74072-44C1-4412-B2DB-C97CE4F6FE6E}"/>
    <cellStyle name="Notas 2 10_Rev &amp; Serv Trans (MXP)" xfId="39843" xr:uid="{838186A2-A518-4BC4-B6E4-FEF3AE44E14D}"/>
    <cellStyle name="Notas 2 11" xfId="39844" xr:uid="{0137B80D-D84E-44F6-9CE3-1123F79F7E54}"/>
    <cellStyle name="Notas 2 11 2" xfId="39845" xr:uid="{C66277DC-4D28-4CC2-8CC5-6025B0DC8C11}"/>
    <cellStyle name="Notas 2 11 2 2" xfId="39846" xr:uid="{04DBA59D-A40F-4D9B-A1F1-4185383EFB87}"/>
    <cellStyle name="Notas 2 11 2 2 2" xfId="52630" xr:uid="{43F83D65-F9B7-4147-9A99-98F4B5DD01EA}"/>
    <cellStyle name="Notas 2 11 2 3" xfId="39847" xr:uid="{7CC1730A-ACEA-4AA8-A130-AEA0481947F9}"/>
    <cellStyle name="Notas 2 11 2 3 2" xfId="52631" xr:uid="{2AEDFF5B-FA30-47C1-9AC3-9CF1A7FC437A}"/>
    <cellStyle name="Notas 2 11 2 4" xfId="39848" xr:uid="{2659967F-9354-4700-AFFD-0C57527FD914}"/>
    <cellStyle name="Notas 2 11 2 4 2" xfId="52632" xr:uid="{7D31590E-0A38-4265-B9E0-C70B6E92A4B6}"/>
    <cellStyle name="Notas 2 11 2 5" xfId="39849" xr:uid="{71460E03-4E72-42AB-83BE-5CD03A596728}"/>
    <cellStyle name="Notas 2 11 2 5 2" xfId="52633" xr:uid="{BB78D3C9-54EF-4CAA-B1A4-1B24E790AFF5}"/>
    <cellStyle name="Notas 2 11 2 6" xfId="52629" xr:uid="{0DCBFE0A-C64B-4849-924E-7ACCA7B2131A}"/>
    <cellStyle name="Notas 2 11 2_Rev &amp; Serv Trans (MXP)" xfId="39850" xr:uid="{1F5A7140-66B1-4167-8F74-5B9A65E34069}"/>
    <cellStyle name="Notas 2 11 3" xfId="39851" xr:uid="{4C53C748-F4B6-484F-AE62-524ED4955EA2}"/>
    <cellStyle name="Notas 2 11 3 2" xfId="39852" xr:uid="{D9780071-DC8A-4997-945F-B306C5DC0592}"/>
    <cellStyle name="Notas 2 11 3 2 2" xfId="52635" xr:uid="{B93C32CC-C699-474A-8E2A-83F57D42F81F}"/>
    <cellStyle name="Notas 2 11 3 3" xfId="39853" xr:uid="{8E291FFA-C851-48E8-822E-6358C8A4D07E}"/>
    <cellStyle name="Notas 2 11 3 3 2" xfId="52636" xr:uid="{A0641D78-2A51-4ADE-9C0E-5643E852C352}"/>
    <cellStyle name="Notas 2 11 3 4" xfId="39854" xr:uid="{44799324-D315-4CFB-BE8F-EAE9F73BF49F}"/>
    <cellStyle name="Notas 2 11 3 4 2" xfId="52637" xr:uid="{8AAE7025-5630-4AA6-BA69-ABB257FDE3EE}"/>
    <cellStyle name="Notas 2 11 3 5" xfId="39855" xr:uid="{71377BE7-D59C-48C4-8F1A-4CABEA353BFC}"/>
    <cellStyle name="Notas 2 11 3 5 2" xfId="52638" xr:uid="{31812878-9CA3-42F8-80EC-B14DCBE460FA}"/>
    <cellStyle name="Notas 2 11 3 6" xfId="52634" xr:uid="{D5D33F42-9C03-4B04-9D1E-337B259808E3}"/>
    <cellStyle name="Notas 2 11 3_Rev &amp; Serv Trans (MXP)" xfId="39856" xr:uid="{A4D1D4C1-5A51-4010-B3E1-ED15D2B8A646}"/>
    <cellStyle name="Notas 2 11 4" xfId="39857" xr:uid="{95674783-4B39-4AD5-8078-DA902E903AAC}"/>
    <cellStyle name="Notas 2 11 4 2" xfId="52639" xr:uid="{B5A4DD02-811B-4287-9C44-1D92AAC87C22}"/>
    <cellStyle name="Notas 2 11 5" xfId="39858" xr:uid="{27F50663-7EA9-4A25-8473-38A0D6D5177F}"/>
    <cellStyle name="Notas 2 11 5 2" xfId="52640" xr:uid="{219CB0E1-4E8A-4FB9-8DE7-0F43582C0A33}"/>
    <cellStyle name="Notas 2 11 6" xfId="39859" xr:uid="{A693BDA4-42CC-465C-A736-14437638BBDC}"/>
    <cellStyle name="Notas 2 11 6 2" xfId="52641" xr:uid="{3431DB54-64BA-4932-BB15-AD9A7F1E0455}"/>
    <cellStyle name="Notas 2 11 7" xfId="39860" xr:uid="{012760DF-0DFB-4EFC-B4B6-D6773EC4DBF1}"/>
    <cellStyle name="Notas 2 11 7 2" xfId="52642" xr:uid="{0FD459FD-9772-4076-A9BF-651C8B93F30E}"/>
    <cellStyle name="Notas 2 11 8" xfId="52628" xr:uid="{13A47D18-68EB-412D-8BC2-17776E03A20D}"/>
    <cellStyle name="Notas 2 11_Rev &amp; Serv Trans (MXP)" xfId="39861" xr:uid="{801938E6-F375-44E2-8238-7FFC9C651A52}"/>
    <cellStyle name="Notas 2 12" xfId="39862" xr:uid="{A087D89E-20DC-47F7-A942-626760DBB6D3}"/>
    <cellStyle name="Notas 2 12 2" xfId="39863" xr:uid="{5C4F4A34-4A17-4816-B5B3-CD1CDBD8F864}"/>
    <cellStyle name="Notas 2 12 2 2" xfId="39864" xr:uid="{EFBFE884-7E80-411C-B2CB-99CF600E9205}"/>
    <cellStyle name="Notas 2 12 2 2 2" xfId="52645" xr:uid="{05CDEEEB-6569-4142-B3E3-2A38B7E0010D}"/>
    <cellStyle name="Notas 2 12 2 3" xfId="39865" xr:uid="{00DDE1A6-B89B-4A79-AEA3-055AF4A700C6}"/>
    <cellStyle name="Notas 2 12 2 3 2" xfId="52646" xr:uid="{51D2B1A5-24BF-41B2-85C1-9238C645ED73}"/>
    <cellStyle name="Notas 2 12 2 4" xfId="39866" xr:uid="{5D678C48-11E4-41D3-BBD1-8498B023686E}"/>
    <cellStyle name="Notas 2 12 2 4 2" xfId="52647" xr:uid="{A151D7F8-C429-433C-9414-112287F91E27}"/>
    <cellStyle name="Notas 2 12 2 5" xfId="39867" xr:uid="{E32FDE38-9DB1-46EF-A6E7-3E517A3508D6}"/>
    <cellStyle name="Notas 2 12 2 5 2" xfId="52648" xr:uid="{042D84CA-8EFD-423D-B043-B254F7B12169}"/>
    <cellStyle name="Notas 2 12 2 6" xfId="52644" xr:uid="{200F07A0-E36E-4C73-B515-E8214168E895}"/>
    <cellStyle name="Notas 2 12 2_Rev &amp; Serv Trans (MXP)" xfId="39868" xr:uid="{0879314D-10F2-4FE0-9B63-749F8D017175}"/>
    <cellStyle name="Notas 2 12 3" xfId="39869" xr:uid="{A2DC10CC-F0B9-4935-A1FF-FB62EF13AAA7}"/>
    <cellStyle name="Notas 2 12 3 2" xfId="39870" xr:uid="{9C2A3060-1180-4DB3-92D5-80A9C63BA3CF}"/>
    <cellStyle name="Notas 2 12 3 2 2" xfId="52650" xr:uid="{89ADFB88-AA49-4938-8737-67C86BD24061}"/>
    <cellStyle name="Notas 2 12 3 3" xfId="39871" xr:uid="{754BCCE4-4DCE-4990-8156-0E1EF61CE76B}"/>
    <cellStyle name="Notas 2 12 3 3 2" xfId="52651" xr:uid="{88F6EB00-0491-40AE-A573-1BDBCC869B17}"/>
    <cellStyle name="Notas 2 12 3 4" xfId="39872" xr:uid="{7CA11F65-3D2D-40D1-A609-89F4B03FFF73}"/>
    <cellStyle name="Notas 2 12 3 4 2" xfId="52652" xr:uid="{32ADCA88-B3DB-4FA0-A334-387BC9AD50C9}"/>
    <cellStyle name="Notas 2 12 3 5" xfId="39873" xr:uid="{C7567EE9-F048-45B3-B2F5-3B5F5731CCDE}"/>
    <cellStyle name="Notas 2 12 3 5 2" xfId="52653" xr:uid="{D0E133CC-9937-4246-B90F-17163CDD9CDE}"/>
    <cellStyle name="Notas 2 12 3 6" xfId="52649" xr:uid="{1761105A-0BDA-4EC0-82F7-AC562D3E5D83}"/>
    <cellStyle name="Notas 2 12 3_Rev &amp; Serv Trans (MXP)" xfId="39874" xr:uid="{9A5DBC3A-961C-4B92-952C-9351D19DB080}"/>
    <cellStyle name="Notas 2 12 4" xfId="39875" xr:uid="{DBB281F0-FAFB-46FD-8D09-F1F86C9704B9}"/>
    <cellStyle name="Notas 2 12 4 2" xfId="52654" xr:uid="{5FE822FB-8938-4539-8CA4-181FFAFAE796}"/>
    <cellStyle name="Notas 2 12 5" xfId="39876" xr:uid="{991E3F2B-39B0-411B-91F2-C9ACCBAA210C}"/>
    <cellStyle name="Notas 2 12 5 2" xfId="52655" xr:uid="{972B20A8-D760-4C34-A126-51FD81199023}"/>
    <cellStyle name="Notas 2 12 6" xfId="39877" xr:uid="{74B7B5D6-D1D6-4B22-82FC-E173B0FF4216}"/>
    <cellStyle name="Notas 2 12 6 2" xfId="52656" xr:uid="{0469284C-07D9-4BAD-B684-7297457FF46E}"/>
    <cellStyle name="Notas 2 12 7" xfId="39878" xr:uid="{5793D24D-220B-41F8-AEA2-1AB23100D6AD}"/>
    <cellStyle name="Notas 2 12 7 2" xfId="52657" xr:uid="{58D1E2A2-1E3F-49C8-983D-1A55D8FE05C9}"/>
    <cellStyle name="Notas 2 12 8" xfId="52643" xr:uid="{0F9F9E5B-C586-4819-9BC6-88758145D767}"/>
    <cellStyle name="Notas 2 12_Rev &amp; Serv Trans (MXP)" xfId="39879" xr:uid="{E7E72B78-5CA3-48A0-9280-2F00C3B15E1F}"/>
    <cellStyle name="Notas 2 13" xfId="39880" xr:uid="{5FA6B5D0-A281-42F4-B312-CD5D66C790D7}"/>
    <cellStyle name="Notas 2 13 2" xfId="39881" xr:uid="{80B33A40-7C91-4271-9000-D202BEA35DA5}"/>
    <cellStyle name="Notas 2 13 2 2" xfId="39882" xr:uid="{F3D5D944-47D3-4C69-8FBA-FF4366C9C764}"/>
    <cellStyle name="Notas 2 13 2 2 2" xfId="52660" xr:uid="{0BBC8997-E3B8-4093-957D-5884DB558CC4}"/>
    <cellStyle name="Notas 2 13 2 3" xfId="39883" xr:uid="{9F1D5240-8F01-4A9D-B251-DCB227576214}"/>
    <cellStyle name="Notas 2 13 2 3 2" xfId="52661" xr:uid="{813F998D-43DB-4742-86E7-4BE4990AD9BA}"/>
    <cellStyle name="Notas 2 13 2 4" xfId="39884" xr:uid="{7BDB9EAD-9BAC-408E-AECB-C908142EA2F5}"/>
    <cellStyle name="Notas 2 13 2 4 2" xfId="52662" xr:uid="{6163C8ED-57DE-479A-9FA0-152CC033C84D}"/>
    <cellStyle name="Notas 2 13 2 5" xfId="39885" xr:uid="{B1119278-A7C4-45D4-A27B-15253EB95B02}"/>
    <cellStyle name="Notas 2 13 2 5 2" xfId="52663" xr:uid="{4395435E-C1C1-44E6-9D64-19B174CF1C1C}"/>
    <cellStyle name="Notas 2 13 2 6" xfId="52659" xr:uid="{19CC0003-F0EA-44E8-84C9-DF4791C4FC20}"/>
    <cellStyle name="Notas 2 13 2_Rev &amp; Serv Trans (MXP)" xfId="39886" xr:uid="{2DB02043-EE3F-4FF9-A9E8-CE93D346434D}"/>
    <cellStyle name="Notas 2 13 3" xfId="39887" xr:uid="{7A5588B8-E493-40E1-8D37-F74D97D63710}"/>
    <cellStyle name="Notas 2 13 3 2" xfId="39888" xr:uid="{283A2F6D-BAC0-4BF1-BFD5-DAA2AC86263D}"/>
    <cellStyle name="Notas 2 13 3 2 2" xfId="52665" xr:uid="{DABAA000-0DEF-429B-B2AF-C33B65CC8EDD}"/>
    <cellStyle name="Notas 2 13 3 3" xfId="39889" xr:uid="{73744A08-8421-46EA-8D0E-2277F03112B0}"/>
    <cellStyle name="Notas 2 13 3 3 2" xfId="52666" xr:uid="{0CE0F3F7-09E8-48FB-BBFF-0B0861055C0F}"/>
    <cellStyle name="Notas 2 13 3 4" xfId="39890" xr:uid="{16B0173D-0C27-4EFD-9CAB-59327EF8A12D}"/>
    <cellStyle name="Notas 2 13 3 4 2" xfId="52667" xr:uid="{FC5B4E8D-84AB-4873-A6A9-B3A34B6A45A1}"/>
    <cellStyle name="Notas 2 13 3 5" xfId="39891" xr:uid="{F23A5828-2ADB-45F5-B1A2-8B2991B606B8}"/>
    <cellStyle name="Notas 2 13 3 5 2" xfId="52668" xr:uid="{02F8F6B4-2F54-4673-A022-7BDB5E300C54}"/>
    <cellStyle name="Notas 2 13 3 6" xfId="52664" xr:uid="{563FC639-76C7-44A7-8E1A-299509185DB4}"/>
    <cellStyle name="Notas 2 13 3_Rev &amp; Serv Trans (MXP)" xfId="39892" xr:uid="{F36C3111-35BA-44AB-B727-2543C36C4DB0}"/>
    <cellStyle name="Notas 2 13 4" xfId="39893" xr:uid="{E7777856-EF54-43CB-84B2-385F5BDF5FC3}"/>
    <cellStyle name="Notas 2 13 4 2" xfId="52669" xr:uid="{6F8B9B89-2EDB-4252-973C-B100D21258ED}"/>
    <cellStyle name="Notas 2 13 5" xfId="39894" xr:uid="{C870331C-9E4D-412D-B986-725AEC36B1DA}"/>
    <cellStyle name="Notas 2 13 5 2" xfId="52670" xr:uid="{EA870B3B-9093-4A83-83F7-43FC1A60233C}"/>
    <cellStyle name="Notas 2 13 6" xfId="39895" xr:uid="{3282DABD-A959-47F7-8543-E455F226F2B5}"/>
    <cellStyle name="Notas 2 13 6 2" xfId="52671" xr:uid="{4A4C6A57-E06E-4DCB-A337-0BC71ADD0F2D}"/>
    <cellStyle name="Notas 2 13 7" xfId="39896" xr:uid="{FE642E35-0F55-44C6-81D2-75557B81EC5B}"/>
    <cellStyle name="Notas 2 13 7 2" xfId="52672" xr:uid="{68486A6E-6895-48C8-8E3A-68FA8A422F55}"/>
    <cellStyle name="Notas 2 13 8" xfId="52658" xr:uid="{BE53F41B-5174-4C9E-A263-B7BF69D73611}"/>
    <cellStyle name="Notas 2 13_Rev &amp; Serv Trans (MXP)" xfId="39897" xr:uid="{742C2AA8-5978-48C4-87C7-CAD0B7F67689}"/>
    <cellStyle name="Notas 2 14" xfId="39898" xr:uid="{5B868275-CD93-475F-8EA6-3F5FD6DD74EB}"/>
    <cellStyle name="Notas 2 14 2" xfId="39899" xr:uid="{944B5127-8285-4B7B-BDB8-01C6EDE8F55F}"/>
    <cellStyle name="Notas 2 14 2 2" xfId="52674" xr:uid="{A4FB327F-97CE-4296-97C4-19F4512E6DEB}"/>
    <cellStyle name="Notas 2 14 3" xfId="39900" xr:uid="{1A734BE2-B3C9-4B2A-B0EC-EBD80D899763}"/>
    <cellStyle name="Notas 2 14 3 2" xfId="52675" xr:uid="{DEA67BE0-5A16-451B-8636-ADC450911E5A}"/>
    <cellStyle name="Notas 2 14 4" xfId="39901" xr:uid="{8CB42199-535F-4005-86F2-76E66F206C6A}"/>
    <cellStyle name="Notas 2 14 4 2" xfId="52676" xr:uid="{8467FD80-56DA-46C9-B6B8-4FDE79CFFE69}"/>
    <cellStyle name="Notas 2 14 5" xfId="39902" xr:uid="{CEB8758D-B708-4A06-B554-9FDE84D53BCF}"/>
    <cellStyle name="Notas 2 14 5 2" xfId="52677" xr:uid="{C8473955-3AD9-4CA0-83AD-33452C063C74}"/>
    <cellStyle name="Notas 2 14 6" xfId="39903" xr:uid="{458EA4C0-6D17-4436-807F-7881427DACE7}"/>
    <cellStyle name="Notas 2 14 6 2" xfId="52678" xr:uid="{BCC5761F-FECA-4B9B-83FF-CB415B8CCB00}"/>
    <cellStyle name="Notas 2 14 7" xfId="52673" xr:uid="{39BC44E4-F05E-46BE-A659-EEA0F85CDE25}"/>
    <cellStyle name="Notas 2 14_Rev &amp; Serv Trans (MXP)" xfId="39904" xr:uid="{827167C3-2A17-4F4F-B3F0-CC2CE52DEF12}"/>
    <cellStyle name="Notas 2 15" xfId="39905" xr:uid="{47C34F15-EFF1-49E2-B02A-B650DF04686E}"/>
    <cellStyle name="Notas 2 15 2" xfId="39906" xr:uid="{8A77ADE7-F533-4066-A12A-DC4D53F0852E}"/>
    <cellStyle name="Notas 2 15 2 2" xfId="52680" xr:uid="{914EB11F-A193-49D9-AD6A-9718C356D8B9}"/>
    <cellStyle name="Notas 2 15 3" xfId="39907" xr:uid="{E16F225C-A253-4F58-97ED-74C4C6324F71}"/>
    <cellStyle name="Notas 2 15 3 2" xfId="52681" xr:uid="{FC67A458-FD8F-4AEE-9034-CD8A3278A9CD}"/>
    <cellStyle name="Notas 2 15 4" xfId="39908" xr:uid="{8AEBFE18-3769-4831-9B57-03CB7250D5B0}"/>
    <cellStyle name="Notas 2 15 4 2" xfId="52682" xr:uid="{11753BF7-3B94-4BD6-9514-959289153D48}"/>
    <cellStyle name="Notas 2 15 5" xfId="39909" xr:uid="{9ADE198A-E041-4C73-B6F7-04E7E034C213}"/>
    <cellStyle name="Notas 2 15 5 2" xfId="52683" xr:uid="{93A1C243-EF79-4EEF-9B7B-CF3EFF2350DB}"/>
    <cellStyle name="Notas 2 15 6" xfId="52679" xr:uid="{2097539F-E32F-4979-B73B-0F85F54C9232}"/>
    <cellStyle name="Notas 2 15_Rev &amp; Serv Trans (MXP)" xfId="39910" xr:uid="{DEE74E56-38C3-41E3-92FF-9C88B2754411}"/>
    <cellStyle name="Notas 2 16" xfId="39911" xr:uid="{B71233BA-27F6-4F6C-A5AD-313038B29364}"/>
    <cellStyle name="Notas 2 16 2" xfId="52684" xr:uid="{9477A903-A5EE-4FCC-90C6-060E8872EE2B}"/>
    <cellStyle name="Notas 2 17" xfId="39912" xr:uid="{2DA07B1E-11DE-49E0-9C16-E42C97FC60DE}"/>
    <cellStyle name="Notas 2 17 2" xfId="52685" xr:uid="{7738B09F-8EF7-4689-B847-03CC42808267}"/>
    <cellStyle name="Notas 2 18" xfId="39913" xr:uid="{0D5BFB4E-760B-428E-A55F-7B7426DC3F65}"/>
    <cellStyle name="Notas 2 18 2" xfId="52686" xr:uid="{0EEBC691-5E6E-4977-8EFC-2952E4F5C787}"/>
    <cellStyle name="Notas 2 19" xfId="39914" xr:uid="{FF60AE6E-1449-4872-A1DF-6EB774B59AE6}"/>
    <cellStyle name="Notas 2 19 2" xfId="52687" xr:uid="{FFD62805-1C41-43D1-8575-14CE1744BA62}"/>
    <cellStyle name="Notas 2 2" xfId="39915" xr:uid="{5790DECD-322E-4BB3-8856-82A11170E52D}"/>
    <cellStyle name="Notas 2 2 10" xfId="52688" xr:uid="{D5DC066C-D82C-4B50-BEA2-487960F98A23}"/>
    <cellStyle name="Notas 2 2 2" xfId="39916" xr:uid="{0D2D099A-E1DD-4DE0-9836-1491A8D128FA}"/>
    <cellStyle name="Notas 2 2 2 2" xfId="39917" xr:uid="{10E9CF3B-117F-4B7B-900B-F1A9B77B0132}"/>
    <cellStyle name="Notas 2 2 2 2 2" xfId="39918" xr:uid="{EA6CB461-4083-487B-BCDB-5FC4828ACAB1}"/>
    <cellStyle name="Notas 2 2 2 2 2 2" xfId="52691" xr:uid="{A529D2EE-AC52-48E3-80DF-EBD4B8B03766}"/>
    <cellStyle name="Notas 2 2 2 2 3" xfId="39919" xr:uid="{7DBDD6CD-5C17-4FEE-AE28-C2D1D1AB2495}"/>
    <cellStyle name="Notas 2 2 2 2 3 2" xfId="52692" xr:uid="{13151032-3347-48A2-BB39-83C4236B3A57}"/>
    <cellStyle name="Notas 2 2 2 2 4" xfId="39920" xr:uid="{D071DBB8-828F-490B-ADF2-82C827AD23D3}"/>
    <cellStyle name="Notas 2 2 2 2 4 2" xfId="52693" xr:uid="{AAAC9D0E-9B4C-4D17-8230-3899A60D0784}"/>
    <cellStyle name="Notas 2 2 2 2 5" xfId="39921" xr:uid="{18A0D335-247C-4C6E-ADB9-9DA241C7FCAB}"/>
    <cellStyle name="Notas 2 2 2 2 5 2" xfId="52694" xr:uid="{A8DCEBE8-F587-45EB-8176-EA95E0212773}"/>
    <cellStyle name="Notas 2 2 2 2 6" xfId="52690" xr:uid="{22144E95-30ED-47E3-9042-A212D36562FC}"/>
    <cellStyle name="Notas 2 2 2 2_Rev &amp; Serv Trans (MXP)" xfId="39922" xr:uid="{27D7410A-7C3B-476D-A7A6-8282F48A7395}"/>
    <cellStyle name="Notas 2 2 2 3" xfId="39923" xr:uid="{69CEAFBF-B1D0-40D0-BAE2-AEB38E4E4A44}"/>
    <cellStyle name="Notas 2 2 2 3 2" xfId="39924" xr:uid="{A0739B41-54A5-4986-81F3-5EDB40C48B62}"/>
    <cellStyle name="Notas 2 2 2 3 2 2" xfId="52696" xr:uid="{94649BB3-07A3-4FDC-B9CA-8CF17A2E9B07}"/>
    <cellStyle name="Notas 2 2 2 3 3" xfId="39925" xr:uid="{384887EC-4C86-4C80-90F0-FFAAB325C690}"/>
    <cellStyle name="Notas 2 2 2 3 3 2" xfId="52697" xr:uid="{7BB47376-435F-436D-A5C6-B73A680E4832}"/>
    <cellStyle name="Notas 2 2 2 3 4" xfId="39926" xr:uid="{4D06DDEB-B7F6-4D94-AC0F-400C8170147F}"/>
    <cellStyle name="Notas 2 2 2 3 4 2" xfId="52698" xr:uid="{22F47160-4668-40D3-A8C3-C51C93BB0931}"/>
    <cellStyle name="Notas 2 2 2 3 5" xfId="39927" xr:uid="{5D4B5FD9-4EAE-4D50-BC7D-D8B5885963CA}"/>
    <cellStyle name="Notas 2 2 2 3 5 2" xfId="52699" xr:uid="{1CA984FF-4C12-4CF1-B3D4-F22733A59830}"/>
    <cellStyle name="Notas 2 2 2 3 6" xfId="52695" xr:uid="{1A04BAE9-FAFB-49B5-9A3B-6560F258EE38}"/>
    <cellStyle name="Notas 2 2 2 3_Rev &amp; Serv Trans (MXP)" xfId="39928" xr:uid="{15F9A04B-9827-4283-9B77-EC4A836F23E7}"/>
    <cellStyle name="Notas 2 2 2 4" xfId="39929" xr:uid="{19A4195A-100C-4E1B-AA1A-7836FFEC508F}"/>
    <cellStyle name="Notas 2 2 2 4 2" xfId="52700" xr:uid="{1B3954D1-CFA6-4B6D-B789-A6102E126A4D}"/>
    <cellStyle name="Notas 2 2 2 5" xfId="39930" xr:uid="{516AAF01-E606-4DFB-B25C-4F1F738A6542}"/>
    <cellStyle name="Notas 2 2 2 5 2" xfId="52701" xr:uid="{7AEB7A98-79E3-4BA7-83B4-4E067F0E3335}"/>
    <cellStyle name="Notas 2 2 2 6" xfId="39931" xr:uid="{7AF0A353-95EA-4BD0-8BF8-36737EF6A680}"/>
    <cellStyle name="Notas 2 2 2 6 2" xfId="52702" xr:uid="{ABB2B0F2-F2A7-4709-82CA-E58802EA767B}"/>
    <cellStyle name="Notas 2 2 2 7" xfId="39932" xr:uid="{A01ED282-D82D-4AF5-A377-320E83B73C4B}"/>
    <cellStyle name="Notas 2 2 2 7 2" xfId="52703" xr:uid="{ABAA6304-9A34-405F-B5BE-8FAD1BD143E2}"/>
    <cellStyle name="Notas 2 2 2 8" xfId="52689" xr:uid="{856FE813-7EAE-458B-8231-0CD9110340A7}"/>
    <cellStyle name="Notas 2 2 2_Rev &amp; Serv Trans (MXP)" xfId="39933" xr:uid="{CD948122-570E-4684-98AD-1295A0BD81CC}"/>
    <cellStyle name="Notas 2 2 3" xfId="39934" xr:uid="{52931606-AD45-4FC6-97DD-BB5992F57495}"/>
    <cellStyle name="Notas 2 2 3 2" xfId="39935" xr:uid="{51117A16-7837-495F-934B-FF50FC3C6D5F}"/>
    <cellStyle name="Notas 2 2 3 2 2" xfId="39936" xr:uid="{360AE78D-CEA6-49B8-9A09-26860DDFF956}"/>
    <cellStyle name="Notas 2 2 3 2 2 2" xfId="52706" xr:uid="{471F36ED-75F8-4EF9-BCE7-CA6050563D59}"/>
    <cellStyle name="Notas 2 2 3 2 3" xfId="39937" xr:uid="{DC6C644E-CCA4-4759-99A3-D6C001179BF3}"/>
    <cellStyle name="Notas 2 2 3 2 3 2" xfId="52707" xr:uid="{365F717E-3697-441F-B6FD-8104335AED0A}"/>
    <cellStyle name="Notas 2 2 3 2 4" xfId="39938" xr:uid="{13FD0210-8DAA-43CD-868E-AEB598CBD74B}"/>
    <cellStyle name="Notas 2 2 3 2 4 2" xfId="52708" xr:uid="{0610858D-F1CD-432E-AB6B-27A3672AF269}"/>
    <cellStyle name="Notas 2 2 3 2 5" xfId="39939" xr:uid="{540568DC-8F18-463E-988A-018B494994BE}"/>
    <cellStyle name="Notas 2 2 3 2 5 2" xfId="52709" xr:uid="{41F657B1-066E-4713-9FEC-BCF10DB9A1B1}"/>
    <cellStyle name="Notas 2 2 3 2 6" xfId="52705" xr:uid="{15479D82-B95D-4A38-A12C-76D50AB733F7}"/>
    <cellStyle name="Notas 2 2 3 2_Rev &amp; Serv Trans (MXP)" xfId="39940" xr:uid="{793F309D-183A-4F3E-A441-149765133506}"/>
    <cellStyle name="Notas 2 2 3 3" xfId="39941" xr:uid="{E3847A63-48A1-4F87-9984-270844B23E73}"/>
    <cellStyle name="Notas 2 2 3 3 2" xfId="39942" xr:uid="{7A81E3BB-4A04-4F9E-9D8E-47230C8AFFEF}"/>
    <cellStyle name="Notas 2 2 3 3 2 2" xfId="52711" xr:uid="{F115A1C3-4A1F-43B5-B735-28721417F188}"/>
    <cellStyle name="Notas 2 2 3 3 3" xfId="39943" xr:uid="{C7C850AA-AF95-4795-BE9B-653393259594}"/>
    <cellStyle name="Notas 2 2 3 3 3 2" xfId="52712" xr:uid="{956CC625-DBEB-4CBC-A313-F5FAC6231DB9}"/>
    <cellStyle name="Notas 2 2 3 3 4" xfId="39944" xr:uid="{812B54B6-8177-43C7-B35C-0E8CE351C3FD}"/>
    <cellStyle name="Notas 2 2 3 3 4 2" xfId="52713" xr:uid="{75482F80-C99A-4951-83B9-F2B52558D8C5}"/>
    <cellStyle name="Notas 2 2 3 3 5" xfId="39945" xr:uid="{167455EC-FDC2-4B8C-AB8A-EBEFB629CF4C}"/>
    <cellStyle name="Notas 2 2 3 3 5 2" xfId="52714" xr:uid="{B32358CA-7C02-49DE-9AF1-4C0A0CB17E5B}"/>
    <cellStyle name="Notas 2 2 3 3 6" xfId="52710" xr:uid="{C3FABC03-63C5-4489-BFC2-DC210736D388}"/>
    <cellStyle name="Notas 2 2 3 3_Rev &amp; Serv Trans (MXP)" xfId="39946" xr:uid="{35565B02-B474-46D0-BFA9-5D232F7639BB}"/>
    <cellStyle name="Notas 2 2 3 4" xfId="39947" xr:uid="{09786F86-7BC5-43CB-87AB-26F829F82B29}"/>
    <cellStyle name="Notas 2 2 3 4 2" xfId="52715" xr:uid="{13F688C5-11DB-41AB-80F2-706E28EA3E9D}"/>
    <cellStyle name="Notas 2 2 3 5" xfId="39948" xr:uid="{F1F53FE3-0682-46E7-BC25-6D7644F113EC}"/>
    <cellStyle name="Notas 2 2 3 5 2" xfId="52716" xr:uid="{AC2B03C4-0F9E-44E2-A3DF-E3AA925F06C3}"/>
    <cellStyle name="Notas 2 2 3 6" xfId="39949" xr:uid="{74CE59B8-C228-44CD-807B-7E702C5882C8}"/>
    <cellStyle name="Notas 2 2 3 6 2" xfId="52717" xr:uid="{43551204-F4D5-4258-9793-7E07AD2715A6}"/>
    <cellStyle name="Notas 2 2 3 7" xfId="39950" xr:uid="{F4F692CC-BD1A-43F6-8576-495A1EE28FA8}"/>
    <cellStyle name="Notas 2 2 3 7 2" xfId="52718" xr:uid="{99B4DFA7-9B1F-4903-A7F5-C49967D93263}"/>
    <cellStyle name="Notas 2 2 3 8" xfId="52704" xr:uid="{3084CA9C-338B-4177-BE25-2426AC7D7ECE}"/>
    <cellStyle name="Notas 2 2 3_Rev &amp; Serv Trans (MXP)" xfId="39951" xr:uid="{3FFE502C-82F4-4416-A1C3-168A5BB4CF65}"/>
    <cellStyle name="Notas 2 2 4" xfId="39952" xr:uid="{641386A3-0EE5-4753-BA8A-80D6DADE89E5}"/>
    <cellStyle name="Notas 2 2 4 2" xfId="39953" xr:uid="{55C505CF-D3FF-4C56-BBC9-FE4E0FF195A5}"/>
    <cellStyle name="Notas 2 2 4 2 2" xfId="52720" xr:uid="{321CFBD9-BCC6-45AE-86B9-2ABDE36744EA}"/>
    <cellStyle name="Notas 2 2 4 3" xfId="39954" xr:uid="{F76DD16B-22DB-4630-8740-A3B8A3DF98E6}"/>
    <cellStyle name="Notas 2 2 4 3 2" xfId="52721" xr:uid="{3EFF771C-929F-49F8-9617-936710B1644E}"/>
    <cellStyle name="Notas 2 2 4 4" xfId="39955" xr:uid="{A2B36647-3C2A-409E-BB3F-29BD9B16EF8F}"/>
    <cellStyle name="Notas 2 2 4 4 2" xfId="52722" xr:uid="{B1E97B62-5750-4F2E-A24D-859B22E19B4C}"/>
    <cellStyle name="Notas 2 2 4 5" xfId="39956" xr:uid="{F706980D-D9B9-4182-8A4A-EAB30F3C8AAE}"/>
    <cellStyle name="Notas 2 2 4 5 2" xfId="52723" xr:uid="{1100968B-4B14-4829-9E99-757D0788BCD0}"/>
    <cellStyle name="Notas 2 2 4 6" xfId="52719" xr:uid="{21FD2DA6-636F-41AB-A113-68A0252007A1}"/>
    <cellStyle name="Notas 2 2 4_Rev &amp; Serv Trans (MXP)" xfId="39957" xr:uid="{6D758582-E873-4C88-A0B0-47FF6F2CD9F9}"/>
    <cellStyle name="Notas 2 2 5" xfId="39958" xr:uid="{99ECCF73-07B1-4458-B47B-98F7AEBA1920}"/>
    <cellStyle name="Notas 2 2 5 2" xfId="39959" xr:uid="{1C3E138C-1801-475E-9087-C096C1B8C9AC}"/>
    <cellStyle name="Notas 2 2 5 2 2" xfId="52725" xr:uid="{26961577-02A4-496F-9419-C91AF1D37068}"/>
    <cellStyle name="Notas 2 2 5 3" xfId="39960" xr:uid="{4920FDF0-0DA8-4E65-89E7-C7363EE2E0C7}"/>
    <cellStyle name="Notas 2 2 5 3 2" xfId="52726" xr:uid="{3277534A-57E8-4BAF-8243-70676F67C7AD}"/>
    <cellStyle name="Notas 2 2 5 4" xfId="39961" xr:uid="{78559BB5-AF52-45E7-BED0-8AB7CDC558DF}"/>
    <cellStyle name="Notas 2 2 5 4 2" xfId="52727" xr:uid="{CD9135BD-9A88-4194-9D7F-A6E6E0B56500}"/>
    <cellStyle name="Notas 2 2 5 5" xfId="39962" xr:uid="{A760B22B-B5BF-4CD6-BC6A-763CB1DC493F}"/>
    <cellStyle name="Notas 2 2 5 5 2" xfId="52728" xr:uid="{55A7738C-0588-48AF-A371-C77E9972AD85}"/>
    <cellStyle name="Notas 2 2 5 6" xfId="52724" xr:uid="{CF800C97-F816-44C0-8D56-9EA9F3A04DE2}"/>
    <cellStyle name="Notas 2 2 5_Rev &amp; Serv Trans (MXP)" xfId="39963" xr:uid="{1295786F-AC8B-4CCD-A7C9-A7432379EE71}"/>
    <cellStyle name="Notas 2 2 6" xfId="39964" xr:uid="{A46E499E-AF5B-4F2D-AFEA-A9BC476FAE6B}"/>
    <cellStyle name="Notas 2 2 6 2" xfId="52729" xr:uid="{1D5A0F21-E850-4753-836B-838839941E3F}"/>
    <cellStyle name="Notas 2 2 7" xfId="39965" xr:uid="{4490F61A-795A-4ABC-80E3-6956FFC40566}"/>
    <cellStyle name="Notas 2 2 7 2" xfId="52730" xr:uid="{AF1D8A3E-5F77-4D5B-87BE-9A386C68159F}"/>
    <cellStyle name="Notas 2 2 8" xfId="39966" xr:uid="{3C22A981-A6F8-49A4-9B34-BC154BC2AB65}"/>
    <cellStyle name="Notas 2 2 8 2" xfId="52731" xr:uid="{96623AEA-E628-4284-852A-3CA8DFC521CF}"/>
    <cellStyle name="Notas 2 2 9" xfId="39967" xr:uid="{91D12AE6-0EF5-45C2-90AA-B0A7D9C43A2D}"/>
    <cellStyle name="Notas 2 2 9 2" xfId="52732" xr:uid="{616A5F78-AE81-45F1-902B-F06B0756BC4A}"/>
    <cellStyle name="Notas 2 2_Rev &amp; Serv Trans (MXP)" xfId="39968" xr:uid="{9AD8AB7D-1F29-424B-89DB-1B4FB4413F45}"/>
    <cellStyle name="Notas 2 20" xfId="52612" xr:uid="{E85E2E18-26C0-46B7-94A4-D0C62DB1C0D0}"/>
    <cellStyle name="Notas 2 21" xfId="39825" xr:uid="{85A4C554-8683-49E7-9DE3-1C8B381EC268}"/>
    <cellStyle name="Notas 2 3" xfId="39969" xr:uid="{100332ED-84A0-47C6-A8CB-AF3DAC0EAD05}"/>
    <cellStyle name="Notas 2 3 10" xfId="52733" xr:uid="{733115F2-58FB-4875-91B6-2E6DE8D0E01F}"/>
    <cellStyle name="Notas 2 3 2" xfId="39970" xr:uid="{6A174D44-C59F-47FD-9574-A8CB17BEEFB9}"/>
    <cellStyle name="Notas 2 3 2 2" xfId="39971" xr:uid="{078C55DC-B4AC-4704-B7F8-1A6E114A9450}"/>
    <cellStyle name="Notas 2 3 2 2 2" xfId="39972" xr:uid="{3B26E20C-40FF-438C-B0B8-4945976F2FF7}"/>
    <cellStyle name="Notas 2 3 2 2 2 2" xfId="52736" xr:uid="{CFC2B9F1-D4FC-4BD8-8E7B-6EFC743DEDE3}"/>
    <cellStyle name="Notas 2 3 2 2 3" xfId="39973" xr:uid="{E4294903-EBF3-4F8F-89C6-CBBCDCD983B6}"/>
    <cellStyle name="Notas 2 3 2 2 3 2" xfId="52737" xr:uid="{CB63BD49-1294-4690-8964-B7F169C9B7AA}"/>
    <cellStyle name="Notas 2 3 2 2 4" xfId="39974" xr:uid="{B66DE9AB-B3FA-44EC-86E3-B4D6AE9C2F00}"/>
    <cellStyle name="Notas 2 3 2 2 4 2" xfId="52738" xr:uid="{44A8A779-A59A-4831-B1F2-CF64AF6B6F2E}"/>
    <cellStyle name="Notas 2 3 2 2 5" xfId="39975" xr:uid="{2809B68C-AEAB-424C-BD88-BF3FD23333E5}"/>
    <cellStyle name="Notas 2 3 2 2 5 2" xfId="52739" xr:uid="{4E556EF5-A08D-456E-9B00-24884BFE7A6C}"/>
    <cellStyle name="Notas 2 3 2 2 6" xfId="52735" xr:uid="{4025AAE5-34B4-4AF3-9BBA-4BED6212BEC8}"/>
    <cellStyle name="Notas 2 3 2 2_Rev &amp; Serv Trans (MXP)" xfId="39976" xr:uid="{CDFD7F84-9C6A-4FEE-BA2C-A70485F5EAB9}"/>
    <cellStyle name="Notas 2 3 2 3" xfId="39977" xr:uid="{89D3182C-3E5D-4862-B44F-84CF904BEBC5}"/>
    <cellStyle name="Notas 2 3 2 3 2" xfId="39978" xr:uid="{C60C852C-87B5-446F-A6E7-23ED984173D0}"/>
    <cellStyle name="Notas 2 3 2 3 2 2" xfId="52741" xr:uid="{837F4147-073D-4257-8B67-B9FF15AC585B}"/>
    <cellStyle name="Notas 2 3 2 3 3" xfId="39979" xr:uid="{1AC62075-0BC9-472F-9052-1A7D9153825F}"/>
    <cellStyle name="Notas 2 3 2 3 3 2" xfId="52742" xr:uid="{02E70E39-B8A4-428B-9648-7071E15FE074}"/>
    <cellStyle name="Notas 2 3 2 3 4" xfId="39980" xr:uid="{D1AB4DA3-7D2D-4FD2-BFB3-8C8BBF6231C7}"/>
    <cellStyle name="Notas 2 3 2 3 4 2" xfId="52743" xr:uid="{DDB0ADEB-6C34-4487-80EF-74A43A8DA377}"/>
    <cellStyle name="Notas 2 3 2 3 5" xfId="39981" xr:uid="{BC79CEA3-D242-4FD4-8EBC-DE48F9FF77E7}"/>
    <cellStyle name="Notas 2 3 2 3 5 2" xfId="52744" xr:uid="{8CB6B605-B43D-49AC-84D4-4C79B39E5F4E}"/>
    <cellStyle name="Notas 2 3 2 3 6" xfId="52740" xr:uid="{28DE67AA-07F0-4B41-9CFD-A1F5007B2B21}"/>
    <cellStyle name="Notas 2 3 2 3_Rev &amp; Serv Trans (MXP)" xfId="39982" xr:uid="{31FE4DC3-7E0A-49A5-91EA-765AA2C8E1E5}"/>
    <cellStyle name="Notas 2 3 2 4" xfId="39983" xr:uid="{DC609D2C-99F6-45BB-A411-755B24811858}"/>
    <cellStyle name="Notas 2 3 2 4 2" xfId="52745" xr:uid="{E9800F25-2A1B-4587-9F12-AD7F75AC8340}"/>
    <cellStyle name="Notas 2 3 2 5" xfId="39984" xr:uid="{363E9FB1-6EAC-431A-822E-0317FB2F6206}"/>
    <cellStyle name="Notas 2 3 2 5 2" xfId="52746" xr:uid="{39998E1E-00DD-4850-A366-B5B83170BCA1}"/>
    <cellStyle name="Notas 2 3 2 6" xfId="39985" xr:uid="{7E691C3F-05C7-4F41-9FA2-2366B16A679F}"/>
    <cellStyle name="Notas 2 3 2 6 2" xfId="52747" xr:uid="{FE473FAD-B8BB-4185-B2BC-D4C040B4E36B}"/>
    <cellStyle name="Notas 2 3 2 7" xfId="39986" xr:uid="{2E0D17E2-3CCE-4E92-80BB-0E6DD5D8BCE8}"/>
    <cellStyle name="Notas 2 3 2 7 2" xfId="52748" xr:uid="{72847BB3-E5EE-48CF-87F2-9BE289E638CC}"/>
    <cellStyle name="Notas 2 3 2 8" xfId="52734" xr:uid="{910E71CC-A60B-480A-8186-6781442AFCB5}"/>
    <cellStyle name="Notas 2 3 2_Rev &amp; Serv Trans (MXP)" xfId="39987" xr:uid="{1B88DB37-B73C-4781-83FD-D7B246DBD4EC}"/>
    <cellStyle name="Notas 2 3 3" xfId="39988" xr:uid="{DA4635AD-1F3B-4706-9F7A-B89F78323379}"/>
    <cellStyle name="Notas 2 3 3 2" xfId="39989" xr:uid="{48DFBBE4-5B1C-4C97-8A15-5A542D90A2F0}"/>
    <cellStyle name="Notas 2 3 3 2 2" xfId="39990" xr:uid="{F5A4E1F4-C147-4C77-A34E-A16A9BB629EA}"/>
    <cellStyle name="Notas 2 3 3 2 2 2" xfId="52751" xr:uid="{74724F6C-7A4E-4BA5-9E9F-515D3F3EE6A3}"/>
    <cellStyle name="Notas 2 3 3 2 3" xfId="39991" xr:uid="{6BD27140-6147-46DB-824E-015257335E4D}"/>
    <cellStyle name="Notas 2 3 3 2 3 2" xfId="52752" xr:uid="{0C88558F-232E-4494-B02F-84DD7D5D2C2F}"/>
    <cellStyle name="Notas 2 3 3 2 4" xfId="39992" xr:uid="{F87E46E1-54EF-4034-9416-610B396C6026}"/>
    <cellStyle name="Notas 2 3 3 2 4 2" xfId="52753" xr:uid="{6D63F26E-10AE-4317-BAB0-447DDA879F7A}"/>
    <cellStyle name="Notas 2 3 3 2 5" xfId="39993" xr:uid="{4698C2F0-6D8C-4715-AF7C-E37E67AAC86D}"/>
    <cellStyle name="Notas 2 3 3 2 5 2" xfId="52754" xr:uid="{71F6C30F-282C-4CCD-B722-34C361EAFC8D}"/>
    <cellStyle name="Notas 2 3 3 2 6" xfId="52750" xr:uid="{C6066EE0-A55D-4A7A-BFC5-9CC14214E316}"/>
    <cellStyle name="Notas 2 3 3 2_Rev &amp; Serv Trans (MXP)" xfId="39994" xr:uid="{3C097A7A-FFDB-425D-B8C0-1816CAD4D8CD}"/>
    <cellStyle name="Notas 2 3 3 3" xfId="39995" xr:uid="{A96859F2-1774-42BC-A302-533DA0268EFB}"/>
    <cellStyle name="Notas 2 3 3 3 2" xfId="39996" xr:uid="{B724430B-5E16-4A58-97D7-D160F5D8A427}"/>
    <cellStyle name="Notas 2 3 3 3 2 2" xfId="52756" xr:uid="{7DE49C99-86A9-4517-934F-8BC57316A099}"/>
    <cellStyle name="Notas 2 3 3 3 3" xfId="39997" xr:uid="{8C29A691-B147-4653-8700-CB4773029436}"/>
    <cellStyle name="Notas 2 3 3 3 3 2" xfId="52757" xr:uid="{ACB37E19-B831-43A6-874C-7BC0D945592A}"/>
    <cellStyle name="Notas 2 3 3 3 4" xfId="39998" xr:uid="{E43341CB-0AA2-4823-95F8-1194C070B37A}"/>
    <cellStyle name="Notas 2 3 3 3 4 2" xfId="52758" xr:uid="{CA4C4263-A3B8-46A1-999D-0248F4A7B103}"/>
    <cellStyle name="Notas 2 3 3 3 5" xfId="39999" xr:uid="{C3996F15-9260-4915-B695-536A4AD5B9C7}"/>
    <cellStyle name="Notas 2 3 3 3 5 2" xfId="52759" xr:uid="{82207E4B-AC2F-417D-9C2A-A786F21F3420}"/>
    <cellStyle name="Notas 2 3 3 3 6" xfId="52755" xr:uid="{0F37E4AA-F549-4323-8D69-6861EE8FE50A}"/>
    <cellStyle name="Notas 2 3 3 3_Rev &amp; Serv Trans (MXP)" xfId="40000" xr:uid="{54E471EB-07A7-464E-9222-61D6840665FC}"/>
    <cellStyle name="Notas 2 3 3 4" xfId="40001" xr:uid="{3D306F94-4BC3-4E76-ACC3-941410234975}"/>
    <cellStyle name="Notas 2 3 3 4 2" xfId="52760" xr:uid="{72DD8CF7-6154-450E-B4A2-A422D226282E}"/>
    <cellStyle name="Notas 2 3 3 5" xfId="40002" xr:uid="{AF91F8B2-FDB5-4481-AD44-0C75E92B5F03}"/>
    <cellStyle name="Notas 2 3 3 5 2" xfId="52761" xr:uid="{C246F79B-F5B1-489B-9C8D-400A2B6BD3D2}"/>
    <cellStyle name="Notas 2 3 3 6" xfId="40003" xr:uid="{8B584313-9361-4E12-881A-D4C957823914}"/>
    <cellStyle name="Notas 2 3 3 6 2" xfId="52762" xr:uid="{57B47DA8-DCFA-47D7-AE4A-04A0AE87FF5F}"/>
    <cellStyle name="Notas 2 3 3 7" xfId="40004" xr:uid="{BC29CEF6-D741-4531-9B13-BCC57ED9BCE1}"/>
    <cellStyle name="Notas 2 3 3 7 2" xfId="52763" xr:uid="{40CBCBCB-5ECC-4542-81EB-1EFA7809C346}"/>
    <cellStyle name="Notas 2 3 3 8" xfId="52749" xr:uid="{2953B4B6-E266-4657-A4D8-A2D99BABAB58}"/>
    <cellStyle name="Notas 2 3 3_Rev &amp; Serv Trans (MXP)" xfId="40005" xr:uid="{4B66FA14-C357-4813-8E3E-89686517FC01}"/>
    <cellStyle name="Notas 2 3 4" xfId="40006" xr:uid="{A0C10F74-6C89-46B5-9A4A-D4B3FE6CF8DF}"/>
    <cellStyle name="Notas 2 3 4 2" xfId="40007" xr:uid="{2284AE36-55F9-466B-B478-7759785B9989}"/>
    <cellStyle name="Notas 2 3 4 2 2" xfId="52765" xr:uid="{A3ED2B76-5A46-40F9-91AD-13CE4AF41486}"/>
    <cellStyle name="Notas 2 3 4 3" xfId="40008" xr:uid="{BF554249-E50F-4F3E-BF3B-9042F6C5F75F}"/>
    <cellStyle name="Notas 2 3 4 3 2" xfId="52766" xr:uid="{72A80F2B-13B8-4A7D-98B2-ED30DEBF21CA}"/>
    <cellStyle name="Notas 2 3 4 4" xfId="40009" xr:uid="{50627674-0C3A-44E7-9731-3CF2EFC9A8D8}"/>
    <cellStyle name="Notas 2 3 4 4 2" xfId="52767" xr:uid="{DAC49D0E-BF9A-4BCC-841A-7AAB5F59BD3A}"/>
    <cellStyle name="Notas 2 3 4 5" xfId="40010" xr:uid="{CE45B5BD-23D0-45D7-8BBC-2E84CF5B5E3A}"/>
    <cellStyle name="Notas 2 3 4 5 2" xfId="52768" xr:uid="{4A1E9388-8248-42C7-8187-2F35CF904FFD}"/>
    <cellStyle name="Notas 2 3 4 6" xfId="52764" xr:uid="{F622C69F-A044-47D0-B286-824F36B33C96}"/>
    <cellStyle name="Notas 2 3 4_Rev &amp; Serv Trans (MXP)" xfId="40011" xr:uid="{2B58225C-BA08-421E-B46F-A3983D7F6439}"/>
    <cellStyle name="Notas 2 3 5" xfId="40012" xr:uid="{ECCB0E7C-D774-4A21-90DE-9D3F3EAEBDC5}"/>
    <cellStyle name="Notas 2 3 5 2" xfId="40013" xr:uid="{A3DD0904-5BC7-4CB9-A355-9A4C40845E43}"/>
    <cellStyle name="Notas 2 3 5 2 2" xfId="52770" xr:uid="{F0500789-01E8-487E-9D21-FD17019EEA0E}"/>
    <cellStyle name="Notas 2 3 5 3" xfId="40014" xr:uid="{2219A6DF-511B-4CB1-8F37-1F52F8915BD6}"/>
    <cellStyle name="Notas 2 3 5 3 2" xfId="52771" xr:uid="{90AE2E12-D209-49BC-9303-5E3363063EB9}"/>
    <cellStyle name="Notas 2 3 5 4" xfId="40015" xr:uid="{233AB522-AA40-45C7-B444-122AA68FDAF4}"/>
    <cellStyle name="Notas 2 3 5 4 2" xfId="52772" xr:uid="{87428411-5493-4983-B802-0D79046655E1}"/>
    <cellStyle name="Notas 2 3 5 5" xfId="40016" xr:uid="{E39269C9-F7B5-479A-BE83-5250BB2A9A57}"/>
    <cellStyle name="Notas 2 3 5 5 2" xfId="52773" xr:uid="{AE7D3F09-50CA-438A-8298-2BC961D0CF8E}"/>
    <cellStyle name="Notas 2 3 5 6" xfId="52769" xr:uid="{4536F5B4-9144-4AE8-B954-9195044D70E1}"/>
    <cellStyle name="Notas 2 3 5_Rev &amp; Serv Trans (MXP)" xfId="40017" xr:uid="{10F8330F-76AC-4F49-9F12-9091CAA2DBCE}"/>
    <cellStyle name="Notas 2 3 6" xfId="40018" xr:uid="{D20D79D4-8F4D-4B3C-8C81-01B0E5B2E664}"/>
    <cellStyle name="Notas 2 3 6 2" xfId="52774" xr:uid="{3F090B4C-2426-43E9-A049-7906894BB730}"/>
    <cellStyle name="Notas 2 3 7" xfId="40019" xr:uid="{8C47D159-B659-4BE0-A06C-6BB6D969CCEA}"/>
    <cellStyle name="Notas 2 3 7 2" xfId="52775" xr:uid="{E718BC04-EA1F-4107-A3E2-F694125DC82A}"/>
    <cellStyle name="Notas 2 3 8" xfId="40020" xr:uid="{4FA8A49B-6A7A-4CF3-BC3C-35B6EEB45015}"/>
    <cellStyle name="Notas 2 3 8 2" xfId="52776" xr:uid="{35E11344-0468-4DCB-883F-4826DAEA49A7}"/>
    <cellStyle name="Notas 2 3 9" xfId="40021" xr:uid="{AC9196DD-D49B-4B7D-9C8D-4F7B7CCBD42A}"/>
    <cellStyle name="Notas 2 3 9 2" xfId="52777" xr:uid="{F7858A05-4270-454F-9CE9-C883D95E2A46}"/>
    <cellStyle name="Notas 2 3_Rev &amp; Serv Trans (MXP)" xfId="40022" xr:uid="{F834F036-85DB-4778-AA59-F3345EB5BD25}"/>
    <cellStyle name="Notas 2 4" xfId="40023" xr:uid="{4F7E2458-615D-48D3-9C4D-5BFFE573236B}"/>
    <cellStyle name="Notas 2 4 10" xfId="52778" xr:uid="{D84E1F08-CB62-4B3A-9458-48BC1B5F0426}"/>
    <cellStyle name="Notas 2 4 2" xfId="40024" xr:uid="{F96AB57C-4960-4435-9865-F126E4CF5807}"/>
    <cellStyle name="Notas 2 4 2 2" xfId="40025" xr:uid="{ACDDC6C8-355C-4E9C-8641-22D69118A66B}"/>
    <cellStyle name="Notas 2 4 2 2 2" xfId="40026" xr:uid="{8470FFA7-85DF-4867-8861-58DF3E0A1BCD}"/>
    <cellStyle name="Notas 2 4 2 2 2 2" xfId="52781" xr:uid="{72FDE54A-E401-4FEA-909D-F9D2D1BDEFEB}"/>
    <cellStyle name="Notas 2 4 2 2 3" xfId="40027" xr:uid="{2DD6371D-0764-483B-8BE7-4C3E55D6DD98}"/>
    <cellStyle name="Notas 2 4 2 2 3 2" xfId="52782" xr:uid="{55DC96C7-3B11-484C-ACB5-835B9EBC63B4}"/>
    <cellStyle name="Notas 2 4 2 2 4" xfId="40028" xr:uid="{9ABCF0BD-0DEB-4983-8ACE-26C7A78EF87C}"/>
    <cellStyle name="Notas 2 4 2 2 4 2" xfId="52783" xr:uid="{6A2598BA-63CF-4C8D-A950-A28B1FAEFA99}"/>
    <cellStyle name="Notas 2 4 2 2 5" xfId="40029" xr:uid="{69EDBF9E-7A4A-49B4-A641-AFE4F2C2AA17}"/>
    <cellStyle name="Notas 2 4 2 2 5 2" xfId="52784" xr:uid="{380A4FE9-4FEB-4EEB-8AE8-E074ACE8E34E}"/>
    <cellStyle name="Notas 2 4 2 2 6" xfId="52780" xr:uid="{A96F728E-6B76-4108-ABBC-34ADCB5262C6}"/>
    <cellStyle name="Notas 2 4 2 2_Rev &amp; Serv Trans (MXP)" xfId="40030" xr:uid="{86E9A187-0DAE-4F83-95A1-0A9B9F31ED3D}"/>
    <cellStyle name="Notas 2 4 2 3" xfId="40031" xr:uid="{38A799E2-D6BB-47C7-BAED-53EC6902C184}"/>
    <cellStyle name="Notas 2 4 2 3 2" xfId="40032" xr:uid="{9C4E4909-D810-4BA6-AFB3-E27F818A35FC}"/>
    <cellStyle name="Notas 2 4 2 3 2 2" xfId="52786" xr:uid="{B5311B17-487A-41BA-AAA3-CC179409EC6E}"/>
    <cellStyle name="Notas 2 4 2 3 3" xfId="40033" xr:uid="{2DB018C3-893B-4000-A9F3-4E8570E4766D}"/>
    <cellStyle name="Notas 2 4 2 3 3 2" xfId="52787" xr:uid="{BD2721AE-835B-41E3-87D3-154815E6AE85}"/>
    <cellStyle name="Notas 2 4 2 3 4" xfId="40034" xr:uid="{BB6BD49C-37CE-45EC-A2D3-F404E5B469E7}"/>
    <cellStyle name="Notas 2 4 2 3 4 2" xfId="52788" xr:uid="{DFD7C5C6-ED06-410F-BB0D-87F2A94AA01B}"/>
    <cellStyle name="Notas 2 4 2 3 5" xfId="40035" xr:uid="{C4B4A659-DBE4-4E23-AC05-2D78A56EB3E8}"/>
    <cellStyle name="Notas 2 4 2 3 5 2" xfId="52789" xr:uid="{7D657A3E-83CD-4EA7-921E-4AD19CBBFD70}"/>
    <cellStyle name="Notas 2 4 2 3 6" xfId="52785" xr:uid="{EE7574FF-43CC-4AB9-9C21-A366EB8E15D8}"/>
    <cellStyle name="Notas 2 4 2 3_Rev &amp; Serv Trans (MXP)" xfId="40036" xr:uid="{2B063201-8BD0-40AA-B2FF-01D1B9500B31}"/>
    <cellStyle name="Notas 2 4 2 4" xfId="40037" xr:uid="{7C51208C-085C-4DC4-A877-BAA0D34E228C}"/>
    <cellStyle name="Notas 2 4 2 4 2" xfId="52790" xr:uid="{4C98570B-180A-4883-BB8F-332260BDB92E}"/>
    <cellStyle name="Notas 2 4 2 5" xfId="40038" xr:uid="{3580B849-D1A7-4513-B1D7-A631416E5121}"/>
    <cellStyle name="Notas 2 4 2 5 2" xfId="52791" xr:uid="{497829EF-2E2C-4363-B2F9-1D8EDBBF6CF2}"/>
    <cellStyle name="Notas 2 4 2 6" xfId="40039" xr:uid="{8B2BCAF1-BDF6-4366-A9DE-6574A65BC3EB}"/>
    <cellStyle name="Notas 2 4 2 6 2" xfId="52792" xr:uid="{3F1CC1CB-4957-4E41-8986-561636B6CF2D}"/>
    <cellStyle name="Notas 2 4 2 7" xfId="40040" xr:uid="{5FEA4DFE-70B9-4AB9-A4CA-3EFC30D2B714}"/>
    <cellStyle name="Notas 2 4 2 7 2" xfId="52793" xr:uid="{2C102D68-B76B-4628-ACC4-EF249B31284C}"/>
    <cellStyle name="Notas 2 4 2 8" xfId="52779" xr:uid="{C1E6F2F7-78ED-428A-896F-FFB9566A4E9B}"/>
    <cellStyle name="Notas 2 4 2_Rev &amp; Serv Trans (MXP)" xfId="40041" xr:uid="{5CE6D0F5-F08E-43DD-A439-2746AEEE66B3}"/>
    <cellStyle name="Notas 2 4 3" xfId="40042" xr:uid="{65FA3327-55DC-4417-B670-B4D02C6C5D42}"/>
    <cellStyle name="Notas 2 4 3 2" xfId="40043" xr:uid="{EE4B838A-427C-478D-9C3E-A3DFD6D04FFF}"/>
    <cellStyle name="Notas 2 4 3 2 2" xfId="40044" xr:uid="{874C6354-ADE6-48D2-BBF2-C97DEB253D2D}"/>
    <cellStyle name="Notas 2 4 3 2 2 2" xfId="52796" xr:uid="{E1EEED69-FD1F-4E89-8F77-BADB37ED6FB4}"/>
    <cellStyle name="Notas 2 4 3 2 3" xfId="40045" xr:uid="{9F389DCE-B497-4001-A1F1-C44C087B96E7}"/>
    <cellStyle name="Notas 2 4 3 2 3 2" xfId="52797" xr:uid="{5A5645A3-B503-4FC2-A181-CBC37328930D}"/>
    <cellStyle name="Notas 2 4 3 2 4" xfId="40046" xr:uid="{6EDE43EC-B4B3-4ED7-BE50-91CEF1A05542}"/>
    <cellStyle name="Notas 2 4 3 2 4 2" xfId="52798" xr:uid="{37ABB7FF-1EFA-431E-A9C6-920E35009ECB}"/>
    <cellStyle name="Notas 2 4 3 2 5" xfId="40047" xr:uid="{68F1FBDB-5108-408E-97FB-52C163E74013}"/>
    <cellStyle name="Notas 2 4 3 2 5 2" xfId="52799" xr:uid="{A4A866F4-1553-4F10-A571-135B061BA9FF}"/>
    <cellStyle name="Notas 2 4 3 2 6" xfId="52795" xr:uid="{7AC68FAC-DD37-4261-BAE8-8B2914671C09}"/>
    <cellStyle name="Notas 2 4 3 2_Rev &amp; Serv Trans (MXP)" xfId="40048" xr:uid="{4B0A6F42-D8BE-4413-927F-6E8660378F3B}"/>
    <cellStyle name="Notas 2 4 3 3" xfId="40049" xr:uid="{64D2E1CF-A34D-4D88-BA8D-C98D3EB4594B}"/>
    <cellStyle name="Notas 2 4 3 3 2" xfId="40050" xr:uid="{CFAAAF15-16D4-4354-92D1-48DD8E31D2AF}"/>
    <cellStyle name="Notas 2 4 3 3 2 2" xfId="52801" xr:uid="{BB12A694-8934-4377-AF83-CED635D02C22}"/>
    <cellStyle name="Notas 2 4 3 3 3" xfId="40051" xr:uid="{52176C16-112D-4513-A938-8D18B975DE8F}"/>
    <cellStyle name="Notas 2 4 3 3 3 2" xfId="52802" xr:uid="{39B0BC72-4D1C-434A-BD5C-9CE5418483C9}"/>
    <cellStyle name="Notas 2 4 3 3 4" xfId="40052" xr:uid="{7CF5B334-1EB5-4DCE-B666-F0AE47CE3A0F}"/>
    <cellStyle name="Notas 2 4 3 3 4 2" xfId="52803" xr:uid="{D1254D7A-6254-4643-BE50-C8043C6F2EE9}"/>
    <cellStyle name="Notas 2 4 3 3 5" xfId="40053" xr:uid="{BD1BBD45-1EB6-4BB5-BDE6-91652226A86B}"/>
    <cellStyle name="Notas 2 4 3 3 5 2" xfId="52804" xr:uid="{8E474FF3-3F24-4C35-8DD1-C0F3481D7180}"/>
    <cellStyle name="Notas 2 4 3 3 6" xfId="52800" xr:uid="{9674A9D4-5081-4CD9-B7AE-2031A2B13CF5}"/>
    <cellStyle name="Notas 2 4 3 3_Rev &amp; Serv Trans (MXP)" xfId="40054" xr:uid="{A12D372A-D364-4DD7-AE5E-0E1C87A0A5C4}"/>
    <cellStyle name="Notas 2 4 3 4" xfId="40055" xr:uid="{00540D13-C55E-47C9-B89E-A5E2C41E4BB9}"/>
    <cellStyle name="Notas 2 4 3 4 2" xfId="52805" xr:uid="{69696828-A080-4BC2-BCAB-2571E8704092}"/>
    <cellStyle name="Notas 2 4 3 5" xfId="40056" xr:uid="{9C086893-C022-4CFA-BAF6-5D59D25131E2}"/>
    <cellStyle name="Notas 2 4 3 5 2" xfId="52806" xr:uid="{81D6D661-F78D-4ACC-8230-A4EFE23107A7}"/>
    <cellStyle name="Notas 2 4 3 6" xfId="40057" xr:uid="{4B676820-6D1F-4B67-972F-BDA5E8252336}"/>
    <cellStyle name="Notas 2 4 3 6 2" xfId="52807" xr:uid="{95B87C68-CCA2-40CB-B59C-DA501A43C3D7}"/>
    <cellStyle name="Notas 2 4 3 7" xfId="40058" xr:uid="{9B73D631-F6ED-4424-8278-253C4E6B59D6}"/>
    <cellStyle name="Notas 2 4 3 7 2" xfId="52808" xr:uid="{762FB0FE-53B0-41CB-BA22-803E9431ABBA}"/>
    <cellStyle name="Notas 2 4 3 8" xfId="52794" xr:uid="{0F5C35E2-9147-4A05-A07C-764ECBA82AEF}"/>
    <cellStyle name="Notas 2 4 3_Rev &amp; Serv Trans (MXP)" xfId="40059" xr:uid="{A2013F59-7167-46F1-B103-69248F5A6C4C}"/>
    <cellStyle name="Notas 2 4 4" xfId="40060" xr:uid="{422DD2C1-BF32-40D3-93F0-452B87FB38D4}"/>
    <cellStyle name="Notas 2 4 4 2" xfId="40061" xr:uid="{378E99F1-048E-4BE6-9C52-FC5BFAF6F547}"/>
    <cellStyle name="Notas 2 4 4 2 2" xfId="52810" xr:uid="{53E0B2A1-0185-480A-80F8-5743A50AE2B7}"/>
    <cellStyle name="Notas 2 4 4 3" xfId="40062" xr:uid="{181583B1-EF55-46C3-992A-D251EA868810}"/>
    <cellStyle name="Notas 2 4 4 3 2" xfId="52811" xr:uid="{85AEC4B4-F889-496C-BF30-E39E0E6DAF74}"/>
    <cellStyle name="Notas 2 4 4 4" xfId="40063" xr:uid="{9A72103E-E45B-40CA-8D38-54038E22FD5D}"/>
    <cellStyle name="Notas 2 4 4 4 2" xfId="52812" xr:uid="{75A90D51-7F4D-411A-A2B6-E13C53BE66BD}"/>
    <cellStyle name="Notas 2 4 4 5" xfId="40064" xr:uid="{3E6AC95A-5E50-43E2-B05C-F7A045E74825}"/>
    <cellStyle name="Notas 2 4 4 5 2" xfId="52813" xr:uid="{2AFF94CD-BB43-4CD9-BCC0-46CC578BEA5A}"/>
    <cellStyle name="Notas 2 4 4 6" xfId="52809" xr:uid="{6BAE874E-AD34-4ED6-A390-2A3F2EDB058A}"/>
    <cellStyle name="Notas 2 4 4_Rev &amp; Serv Trans (MXP)" xfId="40065" xr:uid="{190B506D-1648-4D2B-85CC-044EA469198D}"/>
    <cellStyle name="Notas 2 4 5" xfId="40066" xr:uid="{E2D9E066-0C93-4B0E-85D3-28CF8F3754D4}"/>
    <cellStyle name="Notas 2 4 5 2" xfId="40067" xr:uid="{8B85F98F-A3CC-4E1E-A762-11A245F27A93}"/>
    <cellStyle name="Notas 2 4 5 2 2" xfId="52815" xr:uid="{0EDF6E15-FE2F-4E35-8398-06E5AD1294DA}"/>
    <cellStyle name="Notas 2 4 5 3" xfId="40068" xr:uid="{FDC8DAEF-DFCB-4B3B-BC3B-6D177A8944BE}"/>
    <cellStyle name="Notas 2 4 5 3 2" xfId="52816" xr:uid="{22218D31-E50A-4787-8C8C-E9031A39634A}"/>
    <cellStyle name="Notas 2 4 5 4" xfId="40069" xr:uid="{66A70252-C3D7-4FB3-8877-68DF826F3E2B}"/>
    <cellStyle name="Notas 2 4 5 4 2" xfId="52817" xr:uid="{C9724A23-FA81-4479-AE3B-F05A8E520AF4}"/>
    <cellStyle name="Notas 2 4 5 5" xfId="40070" xr:uid="{0E0543E2-D470-40E9-B69C-C2C456D9EFE6}"/>
    <cellStyle name="Notas 2 4 5 5 2" xfId="52818" xr:uid="{4E40AC53-5565-4603-909E-8C37C0984993}"/>
    <cellStyle name="Notas 2 4 5 6" xfId="52814" xr:uid="{51579560-B9DC-4D28-A92E-B4152CD80BEC}"/>
    <cellStyle name="Notas 2 4 5_Rev &amp; Serv Trans (MXP)" xfId="40071" xr:uid="{F342BBB0-6730-4B0E-9FB8-EC57999F7AFE}"/>
    <cellStyle name="Notas 2 4 6" xfId="40072" xr:uid="{2BEA9C5F-A2C0-433F-886F-5F386789CDB0}"/>
    <cellStyle name="Notas 2 4 6 2" xfId="52819" xr:uid="{2371CD9A-12F4-49F7-94E6-91F935C095E4}"/>
    <cellStyle name="Notas 2 4 7" xfId="40073" xr:uid="{3AFFC46F-2BD2-4A44-8B95-B1C534DF1745}"/>
    <cellStyle name="Notas 2 4 7 2" xfId="52820" xr:uid="{0255B577-8CF4-4BA0-BFA2-D3D1FB8A1A3A}"/>
    <cellStyle name="Notas 2 4 8" xfId="40074" xr:uid="{EDDDD81F-0BEA-4B83-A44A-9006A675877E}"/>
    <cellStyle name="Notas 2 4 8 2" xfId="52821" xr:uid="{AA2D0020-5658-489D-BC21-1076A0F02A2F}"/>
    <cellStyle name="Notas 2 4 9" xfId="40075" xr:uid="{D7AC500B-7CFD-4049-9795-D44ECE2B9E7A}"/>
    <cellStyle name="Notas 2 4 9 2" xfId="52822" xr:uid="{3112D247-013E-47F4-B8AF-39B79190F6CE}"/>
    <cellStyle name="Notas 2 4_Rev &amp; Serv Trans (MXP)" xfId="40076" xr:uid="{242A3BB4-BB88-45F2-9E71-504AB5AC78EE}"/>
    <cellStyle name="Notas 2 5" xfId="40077" xr:uid="{AD18F687-0D53-42A8-981F-6D249AFDAF8E}"/>
    <cellStyle name="Notas 2 5 10" xfId="52823" xr:uid="{BCFB7B6D-4D8F-4525-9936-7FFD4B4BBBFF}"/>
    <cellStyle name="Notas 2 5 2" xfId="40078" xr:uid="{CF854BE9-1FC2-4123-9D91-75036F96DAC8}"/>
    <cellStyle name="Notas 2 5 2 2" xfId="40079" xr:uid="{A004EE51-B8F5-4561-A576-2EB7B120B196}"/>
    <cellStyle name="Notas 2 5 2 2 2" xfId="40080" xr:uid="{9B5183D9-8E6B-409F-9AEE-CA997BD90FED}"/>
    <cellStyle name="Notas 2 5 2 2 2 2" xfId="52826" xr:uid="{A3C75F7E-580C-4792-AA98-39BB99DB64A4}"/>
    <cellStyle name="Notas 2 5 2 2 3" xfId="40081" xr:uid="{8ECA166F-5E5E-4605-A8CC-B1EB2AB5FFA3}"/>
    <cellStyle name="Notas 2 5 2 2 3 2" xfId="52827" xr:uid="{F3326202-5B7C-4562-BBF2-E62D9F52FFB7}"/>
    <cellStyle name="Notas 2 5 2 2 4" xfId="40082" xr:uid="{0E5FB5F2-D3AC-43B0-A2CE-1CB4B051C0F7}"/>
    <cellStyle name="Notas 2 5 2 2 4 2" xfId="52828" xr:uid="{5A7F9B18-A1BA-422F-A6DA-99611494ED48}"/>
    <cellStyle name="Notas 2 5 2 2 5" xfId="40083" xr:uid="{4DE74403-1754-467D-A6D1-414ADD6B0289}"/>
    <cellStyle name="Notas 2 5 2 2 5 2" xfId="52829" xr:uid="{D96AB528-D30E-4EB7-84D6-4BAB16DF56B9}"/>
    <cellStyle name="Notas 2 5 2 2 6" xfId="52825" xr:uid="{D2446878-E69C-4D88-87B2-8A3CFCEA636D}"/>
    <cellStyle name="Notas 2 5 2 2_Rev &amp; Serv Trans (MXP)" xfId="40084" xr:uid="{8A2A3C7F-E9C2-4FCB-8158-69866D1E1E71}"/>
    <cellStyle name="Notas 2 5 2 3" xfId="40085" xr:uid="{8023B3A5-74E7-4AF3-AE3A-FA35BE2948BE}"/>
    <cellStyle name="Notas 2 5 2 3 2" xfId="40086" xr:uid="{1DF084B0-4749-4D0D-97E4-D76DDF81E0F3}"/>
    <cellStyle name="Notas 2 5 2 3 2 2" xfId="52831" xr:uid="{73C0B3DE-E9F1-4364-B8BC-626391A33185}"/>
    <cellStyle name="Notas 2 5 2 3 3" xfId="40087" xr:uid="{554AB380-A2C3-4DD2-B5B1-B68564406345}"/>
    <cellStyle name="Notas 2 5 2 3 3 2" xfId="52832" xr:uid="{9BE58297-78CC-4271-ACA1-6C8F896A6AD2}"/>
    <cellStyle name="Notas 2 5 2 3 4" xfId="40088" xr:uid="{CA5E393C-231F-464A-8465-8FC6E259EF5F}"/>
    <cellStyle name="Notas 2 5 2 3 4 2" xfId="52833" xr:uid="{0892D8CD-B12F-43BA-BB14-8CC4E5294870}"/>
    <cellStyle name="Notas 2 5 2 3 5" xfId="40089" xr:uid="{B4E52A33-CC7F-4A24-993E-233FA710E9B9}"/>
    <cellStyle name="Notas 2 5 2 3 5 2" xfId="52834" xr:uid="{F3B79194-7727-4D08-9152-3B266B7FB50D}"/>
    <cellStyle name="Notas 2 5 2 3 6" xfId="52830" xr:uid="{E8B8B70F-6BBF-439E-B27D-1F10DB655195}"/>
    <cellStyle name="Notas 2 5 2 3_Rev &amp; Serv Trans (MXP)" xfId="40090" xr:uid="{A26239B3-1C2C-4E2C-BEEF-D9FBBC475CAD}"/>
    <cellStyle name="Notas 2 5 2 4" xfId="40091" xr:uid="{95BDF781-9CF8-4C39-A30D-77D227414C6D}"/>
    <cellStyle name="Notas 2 5 2 4 2" xfId="52835" xr:uid="{862E0A09-6DCC-417B-852C-8D1B46E39E56}"/>
    <cellStyle name="Notas 2 5 2 5" xfId="40092" xr:uid="{8EAFE1D8-3349-4AC7-B8D8-F19A0596355A}"/>
    <cellStyle name="Notas 2 5 2 5 2" xfId="52836" xr:uid="{09E91EE8-47C0-44AE-82AB-B6E2F49EEEFA}"/>
    <cellStyle name="Notas 2 5 2 6" xfId="40093" xr:uid="{72ABF246-C7CE-4142-8A63-88C1BCD01812}"/>
    <cellStyle name="Notas 2 5 2 6 2" xfId="52837" xr:uid="{62B6BA39-4F61-4DA5-B96B-884AD16093DF}"/>
    <cellStyle name="Notas 2 5 2 7" xfId="40094" xr:uid="{4A7E2949-0925-4893-8495-39869AF4A516}"/>
    <cellStyle name="Notas 2 5 2 7 2" xfId="52838" xr:uid="{1F20CC9E-EC24-45A7-857F-ABC114B4BE75}"/>
    <cellStyle name="Notas 2 5 2 8" xfId="52824" xr:uid="{8CE9CD48-9F12-411E-A1CC-AF9D017DF4B5}"/>
    <cellStyle name="Notas 2 5 2_Rev &amp; Serv Trans (MXP)" xfId="40095" xr:uid="{B43C87F2-0E4A-4F5E-96B6-3672C511A7D4}"/>
    <cellStyle name="Notas 2 5 3" xfId="40096" xr:uid="{B847A4D3-BCDF-4A26-8AA4-53595290D2EB}"/>
    <cellStyle name="Notas 2 5 3 2" xfId="40097" xr:uid="{70477B6B-CD25-42EA-9829-E453671D245C}"/>
    <cellStyle name="Notas 2 5 3 2 2" xfId="40098" xr:uid="{E57B346B-FBB3-44EF-AE69-F98133F1F3E7}"/>
    <cellStyle name="Notas 2 5 3 2 2 2" xfId="52841" xr:uid="{1EF09D71-F6A8-4CB2-B453-B185E6BC2594}"/>
    <cellStyle name="Notas 2 5 3 2 3" xfId="40099" xr:uid="{B9433933-DCC5-45C6-8232-FF27C9C093C3}"/>
    <cellStyle name="Notas 2 5 3 2 3 2" xfId="52842" xr:uid="{63E97838-7E1E-43AD-9CB9-2123E4C705B8}"/>
    <cellStyle name="Notas 2 5 3 2 4" xfId="40100" xr:uid="{48E84B98-939A-4D6B-8DCD-7BE4A42D1DCC}"/>
    <cellStyle name="Notas 2 5 3 2 4 2" xfId="52843" xr:uid="{B6A25FA7-0B7D-4136-9AED-6E29B5CFC444}"/>
    <cellStyle name="Notas 2 5 3 2 5" xfId="40101" xr:uid="{6AE46EE6-29BC-400D-9534-7996CAF59F36}"/>
    <cellStyle name="Notas 2 5 3 2 5 2" xfId="52844" xr:uid="{EE527644-F434-4E66-9268-0B7AB738362E}"/>
    <cellStyle name="Notas 2 5 3 2 6" xfId="52840" xr:uid="{7B9EFE06-92FD-45EE-8BAB-D355A7BC616A}"/>
    <cellStyle name="Notas 2 5 3 2_Rev &amp; Serv Trans (MXP)" xfId="40102" xr:uid="{E7A10E86-C8CE-4A66-A4BD-AB76DE04D136}"/>
    <cellStyle name="Notas 2 5 3 3" xfId="40103" xr:uid="{EAA6C55F-E197-413F-B96F-E3C35B69C4B7}"/>
    <cellStyle name="Notas 2 5 3 3 2" xfId="40104" xr:uid="{7E7678BF-9BCF-4FDA-B82F-B4DF80CF794E}"/>
    <cellStyle name="Notas 2 5 3 3 2 2" xfId="52846" xr:uid="{369D8AE7-03EC-4D5C-BD92-3408CDC417AF}"/>
    <cellStyle name="Notas 2 5 3 3 3" xfId="40105" xr:uid="{0445943B-4B4F-470D-8BD2-A7E90F12F16B}"/>
    <cellStyle name="Notas 2 5 3 3 3 2" xfId="52847" xr:uid="{8D02F442-71BE-4F0D-B0A5-9B6B4FBA19BB}"/>
    <cellStyle name="Notas 2 5 3 3 4" xfId="40106" xr:uid="{DB43FA1C-6CD9-44C9-86B0-D2367F27ED12}"/>
    <cellStyle name="Notas 2 5 3 3 4 2" xfId="52848" xr:uid="{AF70A436-22A2-4B32-9AE7-F7FF70E919F3}"/>
    <cellStyle name="Notas 2 5 3 3 5" xfId="40107" xr:uid="{DC284C0C-503A-449A-81DF-7106A0785259}"/>
    <cellStyle name="Notas 2 5 3 3 5 2" xfId="52849" xr:uid="{EE71EFB0-B075-479B-AEA8-1B4EFB31BD20}"/>
    <cellStyle name="Notas 2 5 3 3 6" xfId="52845" xr:uid="{20261CAA-8020-4751-88A1-1CDA797410D3}"/>
    <cellStyle name="Notas 2 5 3 3_Rev &amp; Serv Trans (MXP)" xfId="40108" xr:uid="{6DA224CB-BF9E-489E-8C65-3931D45952E1}"/>
    <cellStyle name="Notas 2 5 3 4" xfId="40109" xr:uid="{8A397978-3D44-4E76-BA55-5CC93EA127BF}"/>
    <cellStyle name="Notas 2 5 3 4 2" xfId="52850" xr:uid="{6EAC635A-FE79-4C77-950F-08835C0EDF7C}"/>
    <cellStyle name="Notas 2 5 3 5" xfId="40110" xr:uid="{B1656143-5560-4BA4-AF98-B5C8FEF7D19A}"/>
    <cellStyle name="Notas 2 5 3 5 2" xfId="52851" xr:uid="{5FCB160D-2E4D-4090-A59C-885FB73B4C29}"/>
    <cellStyle name="Notas 2 5 3 6" xfId="40111" xr:uid="{40E0F202-54BD-4EA8-BDFA-FECCEE03C901}"/>
    <cellStyle name="Notas 2 5 3 6 2" xfId="52852" xr:uid="{A93D7441-86FD-476E-AB6A-3280834EAFDB}"/>
    <cellStyle name="Notas 2 5 3 7" xfId="40112" xr:uid="{8A380042-2C14-440C-B6E2-6441F5918B95}"/>
    <cellStyle name="Notas 2 5 3 7 2" xfId="52853" xr:uid="{53BC55D9-8FA5-462C-8416-59A4899AE458}"/>
    <cellStyle name="Notas 2 5 3 8" xfId="52839" xr:uid="{33706B44-88EA-4614-994B-9034B1B3D67B}"/>
    <cellStyle name="Notas 2 5 3_Rev &amp; Serv Trans (MXP)" xfId="40113" xr:uid="{8515676E-516E-489E-9CE0-4AFF0ED626BC}"/>
    <cellStyle name="Notas 2 5 4" xfId="40114" xr:uid="{1C8A2578-B0D8-4065-AD63-43712870AFD7}"/>
    <cellStyle name="Notas 2 5 4 2" xfId="40115" xr:uid="{839B3B6B-B33E-41E6-9366-555D43BF5AF0}"/>
    <cellStyle name="Notas 2 5 4 2 2" xfId="52855" xr:uid="{F466E8C1-D233-480B-B4B4-D96D3D2EBE33}"/>
    <cellStyle name="Notas 2 5 4 3" xfId="40116" xr:uid="{1B84E1D4-5D5B-43CD-A909-472DE7C5E456}"/>
    <cellStyle name="Notas 2 5 4 3 2" xfId="52856" xr:uid="{3FDFE5E4-29BF-46A5-B48F-09FD43F19B0E}"/>
    <cellStyle name="Notas 2 5 4 4" xfId="40117" xr:uid="{ED2DE90D-1742-43D0-803C-3EC52C5DBE8F}"/>
    <cellStyle name="Notas 2 5 4 4 2" xfId="52857" xr:uid="{C5219E67-70ED-49F3-97B7-C2814A38B52C}"/>
    <cellStyle name="Notas 2 5 4 5" xfId="40118" xr:uid="{B00F8BC4-52E5-4627-A053-2B5F134C2E77}"/>
    <cellStyle name="Notas 2 5 4 5 2" xfId="52858" xr:uid="{592DC22D-1921-4B06-A553-C79E85CB6E22}"/>
    <cellStyle name="Notas 2 5 4 6" xfId="52854" xr:uid="{1B2C91C8-448D-4A4B-8E8A-B3B41482A72D}"/>
    <cellStyle name="Notas 2 5 4_Rev &amp; Serv Trans (MXP)" xfId="40119" xr:uid="{F460BEFF-9E8B-4BC6-9A83-E5AE4FB748D2}"/>
    <cellStyle name="Notas 2 5 5" xfId="40120" xr:uid="{33482520-3920-476B-ADAE-EE5E5736B0CF}"/>
    <cellStyle name="Notas 2 5 5 2" xfId="40121" xr:uid="{FD42E020-B408-4AF5-8392-33DE4EE77D51}"/>
    <cellStyle name="Notas 2 5 5 2 2" xfId="52860" xr:uid="{564856EE-3E34-4A37-B3E0-5273C4B1044E}"/>
    <cellStyle name="Notas 2 5 5 3" xfId="40122" xr:uid="{C380EE9A-F365-48CF-84E3-905415996514}"/>
    <cellStyle name="Notas 2 5 5 3 2" xfId="52861" xr:uid="{8EB6E30A-375A-481B-8CA2-66367834D59A}"/>
    <cellStyle name="Notas 2 5 5 4" xfId="40123" xr:uid="{62ED0C1F-0F03-4D66-BCD3-FE93139E4945}"/>
    <cellStyle name="Notas 2 5 5 4 2" xfId="52862" xr:uid="{A89069BB-3292-47BB-B88A-B1F87764FF87}"/>
    <cellStyle name="Notas 2 5 5 5" xfId="40124" xr:uid="{82D245C4-0EA5-4D21-A774-4B6C40FC0D3E}"/>
    <cellStyle name="Notas 2 5 5 5 2" xfId="52863" xr:uid="{DCBE77D9-643F-44B6-BE0C-459841AACE13}"/>
    <cellStyle name="Notas 2 5 5 6" xfId="52859" xr:uid="{54595362-F0D4-4E5B-BC25-8668A7ED8CFA}"/>
    <cellStyle name="Notas 2 5 5_Rev &amp; Serv Trans (MXP)" xfId="40125" xr:uid="{255CEAA5-0C08-44D9-A772-26D3C1D76659}"/>
    <cellStyle name="Notas 2 5 6" xfId="40126" xr:uid="{8B0EA44F-F819-4C11-A016-936AD258D517}"/>
    <cellStyle name="Notas 2 5 6 2" xfId="52864" xr:uid="{DCED2B46-02F4-4CA8-8E6C-1CDB5DFD73E0}"/>
    <cellStyle name="Notas 2 5 7" xfId="40127" xr:uid="{49190977-462B-435B-BA80-20E9FF9AD8AB}"/>
    <cellStyle name="Notas 2 5 7 2" xfId="52865" xr:uid="{CCD0CC7F-AD05-45EE-8A43-F99E0CCC97EF}"/>
    <cellStyle name="Notas 2 5 8" xfId="40128" xr:uid="{4C44BD7E-0B43-4D6E-B20E-9390274041DC}"/>
    <cellStyle name="Notas 2 5 8 2" xfId="52866" xr:uid="{649A7D15-00AB-46AE-A3B1-FC1BF2526A44}"/>
    <cellStyle name="Notas 2 5 9" xfId="40129" xr:uid="{6B7508C8-5DC4-4B48-A95B-2B8D7FD0A483}"/>
    <cellStyle name="Notas 2 5 9 2" xfId="52867" xr:uid="{DF1FFFCA-E1E8-4451-A027-B0F8243D9E08}"/>
    <cellStyle name="Notas 2 5_Rev &amp; Serv Trans (MXP)" xfId="40130" xr:uid="{EA0A0A91-9DAB-45A7-9A03-EF5F8F9ED556}"/>
    <cellStyle name="Notas 2 6" xfId="40131" xr:uid="{1FF5F9C9-6506-4CF0-9C45-1EADCC42A53F}"/>
    <cellStyle name="Notas 2 6 10" xfId="52868" xr:uid="{3BDFF5C4-2B1C-43F3-82A9-47F67221E417}"/>
    <cellStyle name="Notas 2 6 2" xfId="40132" xr:uid="{8D21548D-8985-47BA-AB0C-72F72E4552C0}"/>
    <cellStyle name="Notas 2 6 2 2" xfId="40133" xr:uid="{2970C51D-C0EA-438C-9533-9928BC765533}"/>
    <cellStyle name="Notas 2 6 2 2 2" xfId="40134" xr:uid="{F911EE71-7FA0-4E95-92A0-A7840101572F}"/>
    <cellStyle name="Notas 2 6 2 2 2 2" xfId="52871" xr:uid="{80E32B7A-7991-408F-AFC7-C0DC238BD690}"/>
    <cellStyle name="Notas 2 6 2 2 3" xfId="40135" xr:uid="{37E24299-9B45-4D52-9BAF-F9BBD403FB8B}"/>
    <cellStyle name="Notas 2 6 2 2 3 2" xfId="52872" xr:uid="{58B789B2-F01F-413E-BDF8-0F2D5EE53272}"/>
    <cellStyle name="Notas 2 6 2 2 4" xfId="40136" xr:uid="{19DCA7FE-324C-42B0-9B8D-6A234B746FAF}"/>
    <cellStyle name="Notas 2 6 2 2 4 2" xfId="52873" xr:uid="{8E1AD510-C1AD-4B74-8FC5-D9FF338720A3}"/>
    <cellStyle name="Notas 2 6 2 2 5" xfId="40137" xr:uid="{FEC0034A-66EA-4898-8572-8E9F766637E6}"/>
    <cellStyle name="Notas 2 6 2 2 5 2" xfId="52874" xr:uid="{41391B48-32C0-4AAD-9E01-AD81BB6BB49F}"/>
    <cellStyle name="Notas 2 6 2 2 6" xfId="52870" xr:uid="{803FDDD8-4F83-47D5-8F04-2BEF41EE53DF}"/>
    <cellStyle name="Notas 2 6 2 2_Rev &amp; Serv Trans (MXP)" xfId="40138" xr:uid="{D1370F19-0F2C-490C-975F-332793D7A9EF}"/>
    <cellStyle name="Notas 2 6 2 3" xfId="40139" xr:uid="{A3403B2C-171F-4B19-8F41-04BF6F259587}"/>
    <cellStyle name="Notas 2 6 2 3 2" xfId="40140" xr:uid="{A347E08D-B289-4A2B-8B8E-945FA496DBDA}"/>
    <cellStyle name="Notas 2 6 2 3 2 2" xfId="52876" xr:uid="{E30A2118-0D62-462C-A5D2-814D831AAC36}"/>
    <cellStyle name="Notas 2 6 2 3 3" xfId="40141" xr:uid="{9CE4A063-26B1-4F1F-8A1B-3BE587DDB672}"/>
    <cellStyle name="Notas 2 6 2 3 3 2" xfId="52877" xr:uid="{6DAFA2CC-5D25-45D6-ADEE-6582D2C3BC2D}"/>
    <cellStyle name="Notas 2 6 2 3 4" xfId="40142" xr:uid="{D4D68456-445B-46CC-8191-62BE707A3CC6}"/>
    <cellStyle name="Notas 2 6 2 3 4 2" xfId="52878" xr:uid="{8F344987-C93F-4803-89BB-68CEFB29A8BA}"/>
    <cellStyle name="Notas 2 6 2 3 5" xfId="40143" xr:uid="{FA4DADC9-5B29-4FAD-A606-7B347D5A225B}"/>
    <cellStyle name="Notas 2 6 2 3 5 2" xfId="52879" xr:uid="{FDEF1E16-BFE8-4300-84AC-DD0AB89E9A8F}"/>
    <cellStyle name="Notas 2 6 2 3 6" xfId="52875" xr:uid="{9AC27676-9C83-4D40-AA99-EE59B5439102}"/>
    <cellStyle name="Notas 2 6 2 3_Rev &amp; Serv Trans (MXP)" xfId="40144" xr:uid="{0F9C0828-2972-4B96-B088-6790070C7D2C}"/>
    <cellStyle name="Notas 2 6 2 4" xfId="40145" xr:uid="{B8145E05-0D86-491F-82F4-AF85AE60D5E8}"/>
    <cellStyle name="Notas 2 6 2 4 2" xfId="52880" xr:uid="{B9FBEA85-CA36-4F1D-987D-843EAA8534F0}"/>
    <cellStyle name="Notas 2 6 2 5" xfId="40146" xr:uid="{7332ED18-D903-48E5-AFCB-88B04DFEE68A}"/>
    <cellStyle name="Notas 2 6 2 5 2" xfId="52881" xr:uid="{D5F5B335-7905-411F-B123-97FB43D2CB55}"/>
    <cellStyle name="Notas 2 6 2 6" xfId="40147" xr:uid="{EA250720-2247-4F5A-8623-BB72DD7419EA}"/>
    <cellStyle name="Notas 2 6 2 6 2" xfId="52882" xr:uid="{CE4F30B1-F34A-4D8E-8914-E1A2521D4451}"/>
    <cellStyle name="Notas 2 6 2 7" xfId="40148" xr:uid="{1D63EEED-FC77-403B-B592-620682DBC215}"/>
    <cellStyle name="Notas 2 6 2 7 2" xfId="52883" xr:uid="{F85E03AC-4B44-4FB8-839C-DE437B5ED45D}"/>
    <cellStyle name="Notas 2 6 2 8" xfId="52869" xr:uid="{936CBBDA-BD68-4E60-9F56-DE918B6E6D6F}"/>
    <cellStyle name="Notas 2 6 2_Rev &amp; Serv Trans (MXP)" xfId="40149" xr:uid="{335118E3-B530-43E2-98D3-17130E0EBA96}"/>
    <cellStyle name="Notas 2 6 3" xfId="40150" xr:uid="{07C87852-96BA-4157-8E1A-1EC3E4FDC702}"/>
    <cellStyle name="Notas 2 6 3 2" xfId="40151" xr:uid="{6EB57998-B878-492F-873E-E1D90770A7E8}"/>
    <cellStyle name="Notas 2 6 3 2 2" xfId="40152" xr:uid="{5256EFFB-D421-4992-9235-768EFB5366F9}"/>
    <cellStyle name="Notas 2 6 3 2 2 2" xfId="52886" xr:uid="{07C0F773-526E-468D-BF22-E9139259C735}"/>
    <cellStyle name="Notas 2 6 3 2 3" xfId="40153" xr:uid="{F0C88DC4-F497-43CD-A9F4-A19E53C9F2D0}"/>
    <cellStyle name="Notas 2 6 3 2 3 2" xfId="52887" xr:uid="{B95C4B08-6DDA-45F5-91A8-6EABAA8030B1}"/>
    <cellStyle name="Notas 2 6 3 2 4" xfId="40154" xr:uid="{96E75800-7ECE-4776-86E2-C0BDD9804C66}"/>
    <cellStyle name="Notas 2 6 3 2 4 2" xfId="52888" xr:uid="{68BDF936-4E6A-4816-882F-59F03ADF3B45}"/>
    <cellStyle name="Notas 2 6 3 2 5" xfId="40155" xr:uid="{3A050F5F-E33E-4B85-B631-05941D7E0353}"/>
    <cellStyle name="Notas 2 6 3 2 5 2" xfId="52889" xr:uid="{71E71C20-B873-49A2-83C7-E2FFA9E599CF}"/>
    <cellStyle name="Notas 2 6 3 2 6" xfId="52885" xr:uid="{E30351B0-781A-4228-AE42-C0358A439C3B}"/>
    <cellStyle name="Notas 2 6 3 2_Rev &amp; Serv Trans (MXP)" xfId="40156" xr:uid="{6DFC144B-9B1B-4AB2-8E07-6F5D9DF0174A}"/>
    <cellStyle name="Notas 2 6 3 3" xfId="40157" xr:uid="{61BC7401-BC60-4ECB-BD91-706B016B69CD}"/>
    <cellStyle name="Notas 2 6 3 3 2" xfId="40158" xr:uid="{65D25D46-1303-4084-8D5A-413D70340CA7}"/>
    <cellStyle name="Notas 2 6 3 3 2 2" xfId="52891" xr:uid="{BF25F7D6-56F5-4D9B-AF8E-2E6A3077F030}"/>
    <cellStyle name="Notas 2 6 3 3 3" xfId="40159" xr:uid="{18CDEDB4-0077-4FB5-B3B8-2162F971DCDD}"/>
    <cellStyle name="Notas 2 6 3 3 3 2" xfId="52892" xr:uid="{899F81CF-4434-492B-8C39-21542DFEA962}"/>
    <cellStyle name="Notas 2 6 3 3 4" xfId="40160" xr:uid="{E26909F9-9A3D-478C-BFC5-0ADDB55E721B}"/>
    <cellStyle name="Notas 2 6 3 3 4 2" xfId="52893" xr:uid="{FE9ECD20-E951-4625-BEE7-E893D76BCF37}"/>
    <cellStyle name="Notas 2 6 3 3 5" xfId="40161" xr:uid="{613A2913-C60D-4164-95B3-A744AE9C8464}"/>
    <cellStyle name="Notas 2 6 3 3 5 2" xfId="52894" xr:uid="{44462890-71F8-492E-94E1-65CB12AB5AA2}"/>
    <cellStyle name="Notas 2 6 3 3 6" xfId="52890" xr:uid="{CD6E6BFB-820A-4F1F-8B72-8AF01805C69C}"/>
    <cellStyle name="Notas 2 6 3 3_Rev &amp; Serv Trans (MXP)" xfId="40162" xr:uid="{B04F6E87-9CF2-4BB1-9372-B6792305F546}"/>
    <cellStyle name="Notas 2 6 3 4" xfId="40163" xr:uid="{ECA4A6C0-AEC8-4E23-82A8-90408FFDB102}"/>
    <cellStyle name="Notas 2 6 3 4 2" xfId="52895" xr:uid="{30956F75-0CE7-4921-B8E9-3E622CCE68F3}"/>
    <cellStyle name="Notas 2 6 3 5" xfId="40164" xr:uid="{7BC1684F-7D52-4A28-91C1-636D87D3EA44}"/>
    <cellStyle name="Notas 2 6 3 5 2" xfId="52896" xr:uid="{42394229-86A0-43A8-A54B-03C93A1BDB4B}"/>
    <cellStyle name="Notas 2 6 3 6" xfId="40165" xr:uid="{4DB42C1C-6E5E-4035-B5F8-D6326A3AD1FA}"/>
    <cellStyle name="Notas 2 6 3 6 2" xfId="52897" xr:uid="{B2FB63A9-5DBB-4AEA-BD5D-10645A03CB9B}"/>
    <cellStyle name="Notas 2 6 3 7" xfId="40166" xr:uid="{D5C9AF15-5836-4A06-9A03-E9AA2590366A}"/>
    <cellStyle name="Notas 2 6 3 7 2" xfId="52898" xr:uid="{91B90975-340C-43F5-BB3E-B262FB74BCD1}"/>
    <cellStyle name="Notas 2 6 3 8" xfId="52884" xr:uid="{DCB4DAF1-7674-4E55-B3EF-9AC94220435A}"/>
    <cellStyle name="Notas 2 6 3_Rev &amp; Serv Trans (MXP)" xfId="40167" xr:uid="{B5C62740-90F5-47B3-8EF9-7659FAD75339}"/>
    <cellStyle name="Notas 2 6 4" xfId="40168" xr:uid="{8449D402-8DF7-410C-8BB9-F0A3A2F3C9CD}"/>
    <cellStyle name="Notas 2 6 4 2" xfId="40169" xr:uid="{56C948A4-803A-4778-8434-66B7E0E759D7}"/>
    <cellStyle name="Notas 2 6 4 2 2" xfId="52900" xr:uid="{9ADF77D3-91FE-4A73-9880-37F436ABC161}"/>
    <cellStyle name="Notas 2 6 4 3" xfId="40170" xr:uid="{A0E14587-3E5F-4B86-A387-F9B6C197B851}"/>
    <cellStyle name="Notas 2 6 4 3 2" xfId="52901" xr:uid="{C481F512-F0B5-43E4-B771-C678F54CA36F}"/>
    <cellStyle name="Notas 2 6 4 4" xfId="40171" xr:uid="{C5F3D11F-7E78-47F0-ABD6-7674067134BB}"/>
    <cellStyle name="Notas 2 6 4 4 2" xfId="52902" xr:uid="{64D99D97-C229-44AA-B593-C166DB0E0A97}"/>
    <cellStyle name="Notas 2 6 4 5" xfId="40172" xr:uid="{4EABD970-3044-4DBE-84A7-8940B29E8E4C}"/>
    <cellStyle name="Notas 2 6 4 5 2" xfId="52903" xr:uid="{1B59DED0-71B7-4864-A4EF-5A74958F5C3F}"/>
    <cellStyle name="Notas 2 6 4 6" xfId="52899" xr:uid="{29408B7E-A7DA-4C9C-B339-ED2029BF7264}"/>
    <cellStyle name="Notas 2 6 4_Rev &amp; Serv Trans (MXP)" xfId="40173" xr:uid="{13BCAF9B-E5FF-4F52-9F28-B34EF5A484B0}"/>
    <cellStyle name="Notas 2 6 5" xfId="40174" xr:uid="{955C626A-BE1A-46DA-B250-DCB30C328CA8}"/>
    <cellStyle name="Notas 2 6 5 2" xfId="40175" xr:uid="{B8DD5B8B-22EF-4877-BCF3-900CBC317F35}"/>
    <cellStyle name="Notas 2 6 5 2 2" xfId="52905" xr:uid="{F0B61903-5C43-49E7-9EFD-ABC3D0D1282B}"/>
    <cellStyle name="Notas 2 6 5 3" xfId="40176" xr:uid="{99BA6B72-7423-48B0-A518-6A2D403B084E}"/>
    <cellStyle name="Notas 2 6 5 3 2" xfId="52906" xr:uid="{817DF59A-3CA5-472B-B297-BAD3AFDB4E52}"/>
    <cellStyle name="Notas 2 6 5 4" xfId="40177" xr:uid="{3566F6D6-47C9-4361-AFB7-80CC93A3775B}"/>
    <cellStyle name="Notas 2 6 5 4 2" xfId="52907" xr:uid="{724E4969-DC04-468F-967D-1AF3F324D1AC}"/>
    <cellStyle name="Notas 2 6 5 5" xfId="40178" xr:uid="{A2BF0005-8CB5-4FB7-BA52-8F3A7FC012F4}"/>
    <cellStyle name="Notas 2 6 5 5 2" xfId="52908" xr:uid="{7440663E-AC8C-4B79-B3C9-D6F8475920C3}"/>
    <cellStyle name="Notas 2 6 5 6" xfId="52904" xr:uid="{E2D5962C-F119-4C38-8E77-F663E079A343}"/>
    <cellStyle name="Notas 2 6 5_Rev &amp; Serv Trans (MXP)" xfId="40179" xr:uid="{BF199C19-1C9C-4C51-AEFB-A12FCF5032FD}"/>
    <cellStyle name="Notas 2 6 6" xfId="40180" xr:uid="{A9BF0E20-FD65-431E-B17A-91B2EC99EDAA}"/>
    <cellStyle name="Notas 2 6 6 2" xfId="52909" xr:uid="{A59C51C5-43C5-4280-8EA0-A6FBA411811D}"/>
    <cellStyle name="Notas 2 6 7" xfId="40181" xr:uid="{0793AB05-7A95-4F41-98D4-626B099BFD9B}"/>
    <cellStyle name="Notas 2 6 7 2" xfId="52910" xr:uid="{EFA53A4F-2920-4547-B590-2B991DE5D2BC}"/>
    <cellStyle name="Notas 2 6 8" xfId="40182" xr:uid="{8C67134B-58E0-4E0C-A5AD-FD7396C1B67E}"/>
    <cellStyle name="Notas 2 6 8 2" xfId="52911" xr:uid="{F8F26FCF-C06E-4717-8A17-EF101D719BDA}"/>
    <cellStyle name="Notas 2 6 9" xfId="40183" xr:uid="{C8D91804-9297-4B74-BA63-C0443BC145F2}"/>
    <cellStyle name="Notas 2 6 9 2" xfId="52912" xr:uid="{6608F54F-CF8E-452D-959A-FBBB39952644}"/>
    <cellStyle name="Notas 2 6_Rev &amp; Serv Trans (MXP)" xfId="40184" xr:uid="{7C48AADF-CF6B-4088-B8F9-940D5335743C}"/>
    <cellStyle name="Notas 2 7" xfId="40185" xr:uid="{E58E7346-302A-4AD4-9373-B801B67C6EB6}"/>
    <cellStyle name="Notas 2 7 10" xfId="52913" xr:uid="{AD71A2F9-1DCE-4359-88F3-599BCB0D5AF4}"/>
    <cellStyle name="Notas 2 7 2" xfId="40186" xr:uid="{7A208E48-FF88-4E1A-B19D-64C237DE41A9}"/>
    <cellStyle name="Notas 2 7 2 2" xfId="40187" xr:uid="{33933A00-52EF-4C40-B376-C16BC9E62FC6}"/>
    <cellStyle name="Notas 2 7 2 2 2" xfId="40188" xr:uid="{69B61C9D-D8EC-4688-80E5-8F55A5AC4B23}"/>
    <cellStyle name="Notas 2 7 2 2 2 2" xfId="52916" xr:uid="{D28F768F-21A5-456C-9278-31CEDED27D0A}"/>
    <cellStyle name="Notas 2 7 2 2 3" xfId="40189" xr:uid="{531E1899-DA54-4EEE-B895-E2FD06CD9AB5}"/>
    <cellStyle name="Notas 2 7 2 2 3 2" xfId="52917" xr:uid="{5F271438-A3A2-4360-8E4C-57A886E7FA90}"/>
    <cellStyle name="Notas 2 7 2 2 4" xfId="40190" xr:uid="{AC45675D-4CFE-405B-B5B8-BD115BD5999C}"/>
    <cellStyle name="Notas 2 7 2 2 4 2" xfId="52918" xr:uid="{043F6A62-72EB-40AF-822B-C7428ED6BD85}"/>
    <cellStyle name="Notas 2 7 2 2 5" xfId="40191" xr:uid="{D724E65A-662F-4867-8E52-D9A0BA555B5B}"/>
    <cellStyle name="Notas 2 7 2 2 5 2" xfId="52919" xr:uid="{A01C02F8-D855-4A64-B491-1A7289C366F0}"/>
    <cellStyle name="Notas 2 7 2 2 6" xfId="52915" xr:uid="{44020AF2-81BC-4070-9747-C21DE9534760}"/>
    <cellStyle name="Notas 2 7 2 2_Rev &amp; Serv Trans (MXP)" xfId="40192" xr:uid="{BF15099E-454B-46D1-BF9E-8C4A915F55A6}"/>
    <cellStyle name="Notas 2 7 2 3" xfId="40193" xr:uid="{F7C3D04F-F468-4073-A890-CD09A0C8FA8F}"/>
    <cellStyle name="Notas 2 7 2 3 2" xfId="40194" xr:uid="{E1A2BC8A-07D1-4586-85A4-FB785F43B59B}"/>
    <cellStyle name="Notas 2 7 2 3 2 2" xfId="52921" xr:uid="{E2F817B3-8792-4CBC-99A8-3FB06A70064B}"/>
    <cellStyle name="Notas 2 7 2 3 3" xfId="40195" xr:uid="{9A40FEE1-E492-4C86-A148-5F09D5B7713D}"/>
    <cellStyle name="Notas 2 7 2 3 3 2" xfId="52922" xr:uid="{1F766684-8F8D-4B71-9834-C928F9776B0F}"/>
    <cellStyle name="Notas 2 7 2 3 4" xfId="40196" xr:uid="{FDD4E8AB-DDB8-4BD2-846B-DCF4A51797DB}"/>
    <cellStyle name="Notas 2 7 2 3 4 2" xfId="52923" xr:uid="{3772C371-A743-49D6-B62B-2809316C8F01}"/>
    <cellStyle name="Notas 2 7 2 3 5" xfId="40197" xr:uid="{EDB3538D-284D-46F7-8EA5-13569D3BDE3E}"/>
    <cellStyle name="Notas 2 7 2 3 5 2" xfId="52924" xr:uid="{2A179A2D-55AA-4030-9747-24803B270935}"/>
    <cellStyle name="Notas 2 7 2 3 6" xfId="52920" xr:uid="{E3251240-0761-4AD8-BAF2-16DB95D2E2B5}"/>
    <cellStyle name="Notas 2 7 2 3_Rev &amp; Serv Trans (MXP)" xfId="40198" xr:uid="{CA66F312-BD41-47E8-897D-D60B5222DA93}"/>
    <cellStyle name="Notas 2 7 2 4" xfId="40199" xr:uid="{EAE954BB-15F2-4A84-A343-88D34CF01385}"/>
    <cellStyle name="Notas 2 7 2 4 2" xfId="52925" xr:uid="{6AAE1297-2234-4114-8CC3-391D7045EAF0}"/>
    <cellStyle name="Notas 2 7 2 5" xfId="40200" xr:uid="{89618B0B-9984-4CCD-8A39-9E30B991BEDD}"/>
    <cellStyle name="Notas 2 7 2 5 2" xfId="52926" xr:uid="{BFA6D1E2-487B-4523-B16A-EB860C4C7FD3}"/>
    <cellStyle name="Notas 2 7 2 6" xfId="40201" xr:uid="{166E976F-EC8D-40AF-82FC-A08DA83B6EDB}"/>
    <cellStyle name="Notas 2 7 2 6 2" xfId="52927" xr:uid="{E20CECC5-CDEF-4E4A-BB64-3D9571270588}"/>
    <cellStyle name="Notas 2 7 2 7" xfId="40202" xr:uid="{3FA7A9D8-0CF8-476C-9453-12F038921529}"/>
    <cellStyle name="Notas 2 7 2 7 2" xfId="52928" xr:uid="{68A2DF01-0379-4F5B-8C04-7B91F2084C0E}"/>
    <cellStyle name="Notas 2 7 2 8" xfId="52914" xr:uid="{B5A83855-9593-42D9-AD5D-1D56F28C0141}"/>
    <cellStyle name="Notas 2 7 2_Rev &amp; Serv Trans (MXP)" xfId="40203" xr:uid="{B0A573B5-A790-4D67-A837-8BFE27F3F47D}"/>
    <cellStyle name="Notas 2 7 3" xfId="40204" xr:uid="{5470AE46-D0B4-41D9-A707-3E3CFD8A6A46}"/>
    <cellStyle name="Notas 2 7 3 2" xfId="40205" xr:uid="{37F8A180-E685-477F-99C4-5B8F70CF5382}"/>
    <cellStyle name="Notas 2 7 3 2 2" xfId="40206" xr:uid="{0C87115B-0A77-409E-9F47-CFD0EE02A967}"/>
    <cellStyle name="Notas 2 7 3 2 2 2" xfId="52931" xr:uid="{576AF1A4-865C-4B19-9C9B-632C175CC8D4}"/>
    <cellStyle name="Notas 2 7 3 2 3" xfId="40207" xr:uid="{1EE9BB85-07FE-4794-ADD0-2561ECC6A0DE}"/>
    <cellStyle name="Notas 2 7 3 2 3 2" xfId="52932" xr:uid="{567B8418-63FB-4401-8806-CD0A01ECE453}"/>
    <cellStyle name="Notas 2 7 3 2 4" xfId="40208" xr:uid="{3A6B359C-90A4-404E-8848-C48857B96A8F}"/>
    <cellStyle name="Notas 2 7 3 2 4 2" xfId="52933" xr:uid="{76BBB94A-2DFA-469D-ACF7-0254D72387AF}"/>
    <cellStyle name="Notas 2 7 3 2 5" xfId="40209" xr:uid="{401A265F-A903-4AEE-9309-052EF3485583}"/>
    <cellStyle name="Notas 2 7 3 2 5 2" xfId="52934" xr:uid="{A33DE159-E822-48EB-9E2F-E463C0428C14}"/>
    <cellStyle name="Notas 2 7 3 2 6" xfId="52930" xr:uid="{1D32C402-C9C4-41F4-A881-28CAFC1E63C6}"/>
    <cellStyle name="Notas 2 7 3 2_Rev &amp; Serv Trans (MXP)" xfId="40210" xr:uid="{3FAA7937-D5E3-489D-8210-600A86D7378C}"/>
    <cellStyle name="Notas 2 7 3 3" xfId="40211" xr:uid="{DAD628CB-3240-40F8-925D-EBB8494AA0F3}"/>
    <cellStyle name="Notas 2 7 3 3 2" xfId="40212" xr:uid="{AA102650-CEF4-4DC5-80EB-5412F6B2EA4A}"/>
    <cellStyle name="Notas 2 7 3 3 2 2" xfId="52936" xr:uid="{8F78384B-0392-4461-B8DF-E01C0357FAB7}"/>
    <cellStyle name="Notas 2 7 3 3 3" xfId="40213" xr:uid="{952A3188-1AD6-4CF6-94BF-B693E9254C3E}"/>
    <cellStyle name="Notas 2 7 3 3 3 2" xfId="52937" xr:uid="{23FE2CB9-E7E5-4DD7-A1E4-76841DE817E9}"/>
    <cellStyle name="Notas 2 7 3 3 4" xfId="40214" xr:uid="{D707B86E-EDDA-4BF6-9660-BE30B112B4EF}"/>
    <cellStyle name="Notas 2 7 3 3 4 2" xfId="52938" xr:uid="{2E0DF074-2933-459F-A977-630DA97372EB}"/>
    <cellStyle name="Notas 2 7 3 3 5" xfId="40215" xr:uid="{8F8824F4-5F73-4FA1-BC31-FF7A76BAC3AB}"/>
    <cellStyle name="Notas 2 7 3 3 5 2" xfId="52939" xr:uid="{48400649-48A8-4AEF-AF78-2F624BE4D177}"/>
    <cellStyle name="Notas 2 7 3 3 6" xfId="52935" xr:uid="{3ACB7262-DB3F-45F4-9008-A558FB2B9277}"/>
    <cellStyle name="Notas 2 7 3 3_Rev &amp; Serv Trans (MXP)" xfId="40216" xr:uid="{BE2C9EDB-C706-4544-81C9-C9B82F19C085}"/>
    <cellStyle name="Notas 2 7 3 4" xfId="40217" xr:uid="{4A384CDA-8E1F-4454-B74D-5DDB033CDF1D}"/>
    <cellStyle name="Notas 2 7 3 4 2" xfId="52940" xr:uid="{4E2C10DD-B633-49B6-962B-32EFB5B3A289}"/>
    <cellStyle name="Notas 2 7 3 5" xfId="40218" xr:uid="{0B993962-7033-4836-978D-3DCEB9303173}"/>
    <cellStyle name="Notas 2 7 3 5 2" xfId="52941" xr:uid="{E79748C4-B77E-497E-A570-E0F2B507E213}"/>
    <cellStyle name="Notas 2 7 3 6" xfId="40219" xr:uid="{C8FAD09D-5CFB-4980-B96C-CADB4505A967}"/>
    <cellStyle name="Notas 2 7 3 6 2" xfId="52942" xr:uid="{F2968CDB-A574-4BCF-BBFC-F0829E26D116}"/>
    <cellStyle name="Notas 2 7 3 7" xfId="40220" xr:uid="{0AC2B093-18BC-463F-9F63-2A56D0CE00E5}"/>
    <cellStyle name="Notas 2 7 3 7 2" xfId="52943" xr:uid="{4D093E0E-FD34-4A5F-8C6B-3289618B4CBC}"/>
    <cellStyle name="Notas 2 7 3 8" xfId="52929" xr:uid="{97659E95-DDEB-483C-909E-8B07E3155588}"/>
    <cellStyle name="Notas 2 7 3_Rev &amp; Serv Trans (MXP)" xfId="40221" xr:uid="{BB796825-1A0B-47D9-B160-C77B324E4DE2}"/>
    <cellStyle name="Notas 2 7 4" xfId="40222" xr:uid="{3986B240-D4B0-49EA-92D7-59EC4BBADD52}"/>
    <cellStyle name="Notas 2 7 4 2" xfId="40223" xr:uid="{3D308A70-4CCF-46A7-A404-3B8CA59E0194}"/>
    <cellStyle name="Notas 2 7 4 2 2" xfId="52945" xr:uid="{ECD9929E-CFFA-4D2E-8F7C-613A7C4BE193}"/>
    <cellStyle name="Notas 2 7 4 3" xfId="40224" xr:uid="{4ACC8975-2585-4F6B-8184-377E235BABE4}"/>
    <cellStyle name="Notas 2 7 4 3 2" xfId="52946" xr:uid="{BEEB1086-93A0-4731-A654-B5443A577C1F}"/>
    <cellStyle name="Notas 2 7 4 4" xfId="40225" xr:uid="{28190953-EA29-4BED-BEE2-1B73DA063FAD}"/>
    <cellStyle name="Notas 2 7 4 4 2" xfId="52947" xr:uid="{49939494-FEEC-4135-8D1D-A51D9B371E0A}"/>
    <cellStyle name="Notas 2 7 4 5" xfId="40226" xr:uid="{FA4EA4B2-1507-45EF-B2B9-1465F386099C}"/>
    <cellStyle name="Notas 2 7 4 5 2" xfId="52948" xr:uid="{AC0EC77A-6818-4B44-8775-05D5C181C319}"/>
    <cellStyle name="Notas 2 7 4 6" xfId="52944" xr:uid="{F3FB8D79-0FE9-4EF4-8D05-BB6B62B403D6}"/>
    <cellStyle name="Notas 2 7 4_Rev &amp; Serv Trans (MXP)" xfId="40227" xr:uid="{2C019ED2-60C2-4BD3-9468-BD6B33B05CBF}"/>
    <cellStyle name="Notas 2 7 5" xfId="40228" xr:uid="{0B34C951-8F10-4A19-890E-9CCB71247E83}"/>
    <cellStyle name="Notas 2 7 5 2" xfId="40229" xr:uid="{D1C7BDB6-771C-4A6F-B27F-4F55D24A8374}"/>
    <cellStyle name="Notas 2 7 5 2 2" xfId="52950" xr:uid="{8EB4CB39-4703-49D2-8655-B3267294349F}"/>
    <cellStyle name="Notas 2 7 5 3" xfId="40230" xr:uid="{C93AFFE4-509A-4088-81B5-4C1C1D9C0D39}"/>
    <cellStyle name="Notas 2 7 5 3 2" xfId="52951" xr:uid="{2555538E-C468-4728-84EE-AD3BF1BB914D}"/>
    <cellStyle name="Notas 2 7 5 4" xfId="40231" xr:uid="{F245AF1C-8BF8-490E-B97B-3DFA61D4A2E1}"/>
    <cellStyle name="Notas 2 7 5 4 2" xfId="52952" xr:uid="{0E51AEE8-4BFC-4CD3-A088-87F2211DE039}"/>
    <cellStyle name="Notas 2 7 5 5" xfId="40232" xr:uid="{F4EB45AC-A4D6-45B8-9FBF-7C08BB594089}"/>
    <cellStyle name="Notas 2 7 5 5 2" xfId="52953" xr:uid="{5BE34747-3C1C-4F52-A66C-1CB3280F0F5A}"/>
    <cellStyle name="Notas 2 7 5 6" xfId="52949" xr:uid="{1B7A050E-1409-484A-89D3-261FEE6D17C1}"/>
    <cellStyle name="Notas 2 7 5_Rev &amp; Serv Trans (MXP)" xfId="40233" xr:uid="{7DDF6E4F-5ABA-47ED-9C65-40022ED0285D}"/>
    <cellStyle name="Notas 2 7 6" xfId="40234" xr:uid="{79519FF5-7352-4496-864D-9B16B5183A8E}"/>
    <cellStyle name="Notas 2 7 6 2" xfId="52954" xr:uid="{798A6265-753E-4B21-B4DE-498ED25D34BD}"/>
    <cellStyle name="Notas 2 7 7" xfId="40235" xr:uid="{73BACF7A-BB63-4DD3-B863-A3CE21DCCA08}"/>
    <cellStyle name="Notas 2 7 7 2" xfId="52955" xr:uid="{DDD27F6C-8BD2-4206-B21D-AFC18DDDBCA4}"/>
    <cellStyle name="Notas 2 7 8" xfId="40236" xr:uid="{B504A0D3-6A51-4FB7-8A21-0CC7E168081A}"/>
    <cellStyle name="Notas 2 7 8 2" xfId="52956" xr:uid="{C8E03E26-68A2-4E59-9503-3623F5F76F8F}"/>
    <cellStyle name="Notas 2 7 9" xfId="40237" xr:uid="{2FA74A86-46FF-46D2-8BCB-2291C314A6D5}"/>
    <cellStyle name="Notas 2 7 9 2" xfId="52957" xr:uid="{F47DA113-9F97-4713-A959-DA34E2719310}"/>
    <cellStyle name="Notas 2 7_Rev &amp; Serv Trans (MXP)" xfId="40238" xr:uid="{7F1F71F6-99B3-4B5F-AB46-0F4B2DA1AE42}"/>
    <cellStyle name="Notas 2 8" xfId="40239" xr:uid="{6CDFFE4D-AC80-484E-A447-49FA5BF2E1FF}"/>
    <cellStyle name="Notas 2 8 10" xfId="52958" xr:uid="{B9901DDB-3180-42AC-8B23-0937A4CE6269}"/>
    <cellStyle name="Notas 2 8 2" xfId="40240" xr:uid="{B28893D7-0C46-4C7F-AD8F-9B70224489CB}"/>
    <cellStyle name="Notas 2 8 2 2" xfId="40241" xr:uid="{E30F5EAB-EF8A-4C9A-A7DE-609BD3DC7991}"/>
    <cellStyle name="Notas 2 8 2 2 2" xfId="40242" xr:uid="{9F35A2D9-093D-42DE-82F6-34E9BC5591D3}"/>
    <cellStyle name="Notas 2 8 2 2 2 2" xfId="52961" xr:uid="{7C81781C-CB23-4755-8429-C5455BCB283A}"/>
    <cellStyle name="Notas 2 8 2 2 3" xfId="40243" xr:uid="{10B07F6B-AFDB-4655-9EEB-1616D724BFCC}"/>
    <cellStyle name="Notas 2 8 2 2 3 2" xfId="52962" xr:uid="{06684A8F-DD98-490B-9B8A-C89AB4EDF895}"/>
    <cellStyle name="Notas 2 8 2 2 4" xfId="40244" xr:uid="{2CA9815C-D974-4617-A89F-325D2F34E8DE}"/>
    <cellStyle name="Notas 2 8 2 2 4 2" xfId="52963" xr:uid="{06169774-638C-4207-9D7C-5C879873B37C}"/>
    <cellStyle name="Notas 2 8 2 2 5" xfId="40245" xr:uid="{C0BF8B7C-A5FE-43B5-B909-4DA79DFF0335}"/>
    <cellStyle name="Notas 2 8 2 2 5 2" xfId="52964" xr:uid="{DE148973-52DC-46E3-BA9D-01A2541A74F1}"/>
    <cellStyle name="Notas 2 8 2 2 6" xfId="52960" xr:uid="{EFF8721F-9423-4FA2-9766-A6B3C5210711}"/>
    <cellStyle name="Notas 2 8 2 2_Rev &amp; Serv Trans (MXP)" xfId="40246" xr:uid="{291624FC-E0D8-4B54-AA2C-5BB90CF4FA05}"/>
    <cellStyle name="Notas 2 8 2 3" xfId="40247" xr:uid="{398BB6ED-679A-4202-A2E9-79761917D60E}"/>
    <cellStyle name="Notas 2 8 2 3 2" xfId="40248" xr:uid="{D753B81B-F95A-4A03-89C7-02C8BD71D0FC}"/>
    <cellStyle name="Notas 2 8 2 3 2 2" xfId="52966" xr:uid="{A751DEBE-0D3B-4F23-9918-B4DD863EBCF2}"/>
    <cellStyle name="Notas 2 8 2 3 3" xfId="40249" xr:uid="{663EC810-887B-493A-A656-CD6CEFB920A8}"/>
    <cellStyle name="Notas 2 8 2 3 3 2" xfId="52967" xr:uid="{D9D9762A-C80F-4CAF-80C7-9B1E8A592CB6}"/>
    <cellStyle name="Notas 2 8 2 3 4" xfId="40250" xr:uid="{55928236-95E4-4842-A03B-CC93E51F1B8C}"/>
    <cellStyle name="Notas 2 8 2 3 4 2" xfId="52968" xr:uid="{B8D72E27-25E9-43A7-9CEA-A165A9A13571}"/>
    <cellStyle name="Notas 2 8 2 3 5" xfId="40251" xr:uid="{0FEB4096-5CB0-4D69-8C61-85286A4CC840}"/>
    <cellStyle name="Notas 2 8 2 3 5 2" xfId="52969" xr:uid="{16CFB8EC-F9BB-45C8-8AB3-470AA6C19782}"/>
    <cellStyle name="Notas 2 8 2 3 6" xfId="52965" xr:uid="{9536B1AC-5464-4B7B-B31B-0C96FB934347}"/>
    <cellStyle name="Notas 2 8 2 3_Rev &amp; Serv Trans (MXP)" xfId="40252" xr:uid="{C376A479-CCEE-4EC8-B41D-DE9D6489BC6D}"/>
    <cellStyle name="Notas 2 8 2 4" xfId="40253" xr:uid="{4694DE3F-FD0B-46E1-B5D9-1AA8EB86FA12}"/>
    <cellStyle name="Notas 2 8 2 4 2" xfId="52970" xr:uid="{6674AF87-0827-493A-A452-E36ABA3197FE}"/>
    <cellStyle name="Notas 2 8 2 5" xfId="40254" xr:uid="{5845153A-EAC9-42C3-B00B-067E938B7F89}"/>
    <cellStyle name="Notas 2 8 2 5 2" xfId="52971" xr:uid="{E06BA24C-940E-4362-A5A6-61124A3699DE}"/>
    <cellStyle name="Notas 2 8 2 6" xfId="40255" xr:uid="{035DF4C3-551F-48C1-8BD2-4B39FF1299D3}"/>
    <cellStyle name="Notas 2 8 2 6 2" xfId="52972" xr:uid="{37321807-1E70-46D0-AD6C-8B48E4BB0D95}"/>
    <cellStyle name="Notas 2 8 2 7" xfId="40256" xr:uid="{DFA43F1D-3C2A-4B7F-A9AB-38697921701F}"/>
    <cellStyle name="Notas 2 8 2 7 2" xfId="52973" xr:uid="{CF37765D-34D1-4C27-BE9B-E4335185D3D3}"/>
    <cellStyle name="Notas 2 8 2 8" xfId="52959" xr:uid="{6BEAAB81-F784-43F0-BE0D-210E262A91AB}"/>
    <cellStyle name="Notas 2 8 2_Rev &amp; Serv Trans (MXP)" xfId="40257" xr:uid="{EBA76DF3-A3B3-4FBD-A834-E5EA7322A8B8}"/>
    <cellStyle name="Notas 2 8 3" xfId="40258" xr:uid="{BFD3FF6C-12CD-4D56-87F9-525895919D7F}"/>
    <cellStyle name="Notas 2 8 3 2" xfId="40259" xr:uid="{844D7D60-C3ED-49C9-87DA-9D5980A71EC9}"/>
    <cellStyle name="Notas 2 8 3 2 2" xfId="40260" xr:uid="{01D97E3D-3B95-405B-B3F4-DB5AF3A9DB31}"/>
    <cellStyle name="Notas 2 8 3 2 2 2" xfId="52976" xr:uid="{CC52ABB7-792F-4B51-9929-3F27E0EB386B}"/>
    <cellStyle name="Notas 2 8 3 2 3" xfId="40261" xr:uid="{01CB1DBC-CAEF-41A8-BE39-68D3C5C9E7CD}"/>
    <cellStyle name="Notas 2 8 3 2 3 2" xfId="52977" xr:uid="{831C0DF5-8A0B-4BBC-8192-440022AFED28}"/>
    <cellStyle name="Notas 2 8 3 2 4" xfId="40262" xr:uid="{2EA920EC-8576-4682-85DC-0864B2BC2B2A}"/>
    <cellStyle name="Notas 2 8 3 2 4 2" xfId="52978" xr:uid="{84CDF9B6-C6DA-417C-9E77-0BA48161B8C1}"/>
    <cellStyle name="Notas 2 8 3 2 5" xfId="40263" xr:uid="{26B5D300-0B39-428A-B8E8-474BFB9A4A62}"/>
    <cellStyle name="Notas 2 8 3 2 5 2" xfId="52979" xr:uid="{F9811C30-E11D-4619-952E-7A2636563BF0}"/>
    <cellStyle name="Notas 2 8 3 2 6" xfId="52975" xr:uid="{E50A1835-0AA8-4712-8F72-644C4A719C0F}"/>
    <cellStyle name="Notas 2 8 3 2_Rev &amp; Serv Trans (MXP)" xfId="40264" xr:uid="{1F08AC52-9370-4C45-A682-93DBA9A619F1}"/>
    <cellStyle name="Notas 2 8 3 3" xfId="40265" xr:uid="{89FD3482-1824-4E19-A53E-446FFF922AEA}"/>
    <cellStyle name="Notas 2 8 3 3 2" xfId="40266" xr:uid="{0D6C0C14-64D7-4FF5-A247-B0CFABBF1E99}"/>
    <cellStyle name="Notas 2 8 3 3 2 2" xfId="52981" xr:uid="{BE23C920-0F2A-4A34-BE15-38F35F397A4F}"/>
    <cellStyle name="Notas 2 8 3 3 3" xfId="40267" xr:uid="{EC50546F-1F2E-49F8-948E-71E025F71804}"/>
    <cellStyle name="Notas 2 8 3 3 3 2" xfId="52982" xr:uid="{E02D52C2-39FE-453B-A485-6DECC0783157}"/>
    <cellStyle name="Notas 2 8 3 3 4" xfId="40268" xr:uid="{457722FF-065A-45D9-BCD6-BAAD3D9D0197}"/>
    <cellStyle name="Notas 2 8 3 3 4 2" xfId="52983" xr:uid="{CA6F089E-2966-42D0-A174-7B8015AC1328}"/>
    <cellStyle name="Notas 2 8 3 3 5" xfId="40269" xr:uid="{C0E74C7B-22BA-4806-BCF0-D06721D962F7}"/>
    <cellStyle name="Notas 2 8 3 3 5 2" xfId="52984" xr:uid="{F0AB67D1-23BE-40F9-B55A-5D3A5811B27F}"/>
    <cellStyle name="Notas 2 8 3 3 6" xfId="52980" xr:uid="{7A117876-1DAC-4F85-B699-70613B325743}"/>
    <cellStyle name="Notas 2 8 3 3_Rev &amp; Serv Trans (MXP)" xfId="40270" xr:uid="{0C58695D-70E0-48E1-BFFF-3AE6BB45A7BF}"/>
    <cellStyle name="Notas 2 8 3 4" xfId="40271" xr:uid="{C6824F4B-2F3E-40D9-B2CD-CEFA70C93E0E}"/>
    <cellStyle name="Notas 2 8 3 4 2" xfId="52985" xr:uid="{483C0CED-1F8F-4238-AD1E-72CB73FCB2C5}"/>
    <cellStyle name="Notas 2 8 3 5" xfId="40272" xr:uid="{94BD70A1-4F0D-4B73-B6C1-54BEB9941D12}"/>
    <cellStyle name="Notas 2 8 3 5 2" xfId="52986" xr:uid="{23DD6636-03A2-4DD1-B213-340B660D339F}"/>
    <cellStyle name="Notas 2 8 3 6" xfId="40273" xr:uid="{1AEC3759-494B-4E8E-8C6A-75B2A363F3FC}"/>
    <cellStyle name="Notas 2 8 3 6 2" xfId="52987" xr:uid="{4AB46D76-8257-4699-B557-9DB12D95F49D}"/>
    <cellStyle name="Notas 2 8 3 7" xfId="40274" xr:uid="{F99725BE-4FB1-4402-9953-5F8C26F151FE}"/>
    <cellStyle name="Notas 2 8 3 7 2" xfId="52988" xr:uid="{D05249CD-481B-43F6-A002-6CF1F0B6B428}"/>
    <cellStyle name="Notas 2 8 3 8" xfId="52974" xr:uid="{5349BD70-8BDE-4A32-99BA-DB2FAAC313CB}"/>
    <cellStyle name="Notas 2 8 3_Rev &amp; Serv Trans (MXP)" xfId="40275" xr:uid="{0B21487F-F529-40B5-9458-A87810BDC4C9}"/>
    <cellStyle name="Notas 2 8 4" xfId="40276" xr:uid="{3ED21789-AE36-44BC-AAD4-3D3531DF4EFB}"/>
    <cellStyle name="Notas 2 8 4 2" xfId="40277" xr:uid="{B8865BC2-19EC-4E9F-BD7E-F18DC840A949}"/>
    <cellStyle name="Notas 2 8 4 2 2" xfId="52990" xr:uid="{D093C299-699F-494C-AF3F-DC6358B87B31}"/>
    <cellStyle name="Notas 2 8 4 3" xfId="40278" xr:uid="{E5E9CC01-C840-42B8-B75C-C9130D4B4F96}"/>
    <cellStyle name="Notas 2 8 4 3 2" xfId="52991" xr:uid="{DA2A95F2-D68B-4E99-8126-BF09054B4C7C}"/>
    <cellStyle name="Notas 2 8 4 4" xfId="40279" xr:uid="{15DCDB5F-791E-4F51-806B-E3D912E1EC69}"/>
    <cellStyle name="Notas 2 8 4 4 2" xfId="52992" xr:uid="{3C33FC98-60CB-44FA-BC5E-508DF2E1923A}"/>
    <cellStyle name="Notas 2 8 4 5" xfId="40280" xr:uid="{9710CFB6-7660-4728-9F5B-4B6239E2E664}"/>
    <cellStyle name="Notas 2 8 4 5 2" xfId="52993" xr:uid="{A0C81B62-DDC1-4D74-8D38-16EC31637D77}"/>
    <cellStyle name="Notas 2 8 4 6" xfId="52989" xr:uid="{21B015E1-0CFF-4AF0-A361-38AE00879ED8}"/>
    <cellStyle name="Notas 2 8 4_Rev &amp; Serv Trans (MXP)" xfId="40281" xr:uid="{65CFC7D1-41B2-47AA-AADC-8859ECE67DAA}"/>
    <cellStyle name="Notas 2 8 5" xfId="40282" xr:uid="{4C04F93D-4C69-4DA5-BB48-7118FFC48540}"/>
    <cellStyle name="Notas 2 8 5 2" xfId="40283" xr:uid="{AD2427AC-65F6-47C3-9022-AD9D3D468FE0}"/>
    <cellStyle name="Notas 2 8 5 2 2" xfId="52995" xr:uid="{AF141D67-BF9D-46BD-9FED-14845774C299}"/>
    <cellStyle name="Notas 2 8 5 3" xfId="40284" xr:uid="{F629DF37-AE3D-49D2-9EEF-E906AA53E7F0}"/>
    <cellStyle name="Notas 2 8 5 3 2" xfId="52996" xr:uid="{82ED4BCA-C72C-4BCB-BD27-0B7F7F95D3E6}"/>
    <cellStyle name="Notas 2 8 5 4" xfId="40285" xr:uid="{804DD95E-8F74-48AF-93E8-89C68054678D}"/>
    <cellStyle name="Notas 2 8 5 4 2" xfId="52997" xr:uid="{398403AB-209D-426D-912E-404F507462B9}"/>
    <cellStyle name="Notas 2 8 5 5" xfId="40286" xr:uid="{2AB1B337-E6F0-4AFE-A5FD-73D1D73453E4}"/>
    <cellStyle name="Notas 2 8 5 5 2" xfId="52998" xr:uid="{9EC27E1B-8CCA-451C-88C8-60120A0E8387}"/>
    <cellStyle name="Notas 2 8 5 6" xfId="52994" xr:uid="{743E75A8-813E-41EB-9FCD-0777A8E1F059}"/>
    <cellStyle name="Notas 2 8 5_Rev &amp; Serv Trans (MXP)" xfId="40287" xr:uid="{6140B3F9-0FD6-4CB7-B9A7-3DB27B4E8CE8}"/>
    <cellStyle name="Notas 2 8 6" xfId="40288" xr:uid="{AB966AD3-3E60-4A94-9D52-EB9124F4A9DE}"/>
    <cellStyle name="Notas 2 8 6 2" xfId="52999" xr:uid="{FF1EAC3B-E0C2-4A68-8C62-AD156F419649}"/>
    <cellStyle name="Notas 2 8 7" xfId="40289" xr:uid="{53AB634B-64E7-4DCC-93A6-ABEDBEB5B37E}"/>
    <cellStyle name="Notas 2 8 7 2" xfId="53000" xr:uid="{F6104487-092A-47BD-9149-DC2D1A1122BD}"/>
    <cellStyle name="Notas 2 8 8" xfId="40290" xr:uid="{ECB4566E-692B-475C-A7E5-9C8BB5602AA8}"/>
    <cellStyle name="Notas 2 8 8 2" xfId="53001" xr:uid="{FF1ADEC2-C763-42A6-ACE9-5E3ADD8CA129}"/>
    <cellStyle name="Notas 2 8 9" xfId="40291" xr:uid="{3824B1B7-2D32-4120-94A3-E031EBA6FE20}"/>
    <cellStyle name="Notas 2 8 9 2" xfId="53002" xr:uid="{EBC1905A-131D-4C48-B5BE-BB85CAC404A3}"/>
    <cellStyle name="Notas 2 8_Rev &amp; Serv Trans (MXP)" xfId="40292" xr:uid="{24344E05-7A38-41F8-ADD2-CF8AD8CD01FC}"/>
    <cellStyle name="Notas 2 9" xfId="40293" xr:uid="{E80930FD-4478-4BE3-98D8-824D3E554A62}"/>
    <cellStyle name="Notas 2 9 10" xfId="53003" xr:uid="{CACF80C5-E24C-4ED9-BE19-C385678BFA18}"/>
    <cellStyle name="Notas 2 9 2" xfId="40294" xr:uid="{9094F242-E017-4338-9016-188CD8C94177}"/>
    <cellStyle name="Notas 2 9 2 2" xfId="40295" xr:uid="{0BD07476-6297-4C05-B1FB-B78068ACA258}"/>
    <cellStyle name="Notas 2 9 2 2 2" xfId="40296" xr:uid="{0E3EA63D-641E-4E66-8F60-DD6509A4DD10}"/>
    <cellStyle name="Notas 2 9 2 2 2 2" xfId="53006" xr:uid="{A89C62F2-1D23-488A-AC79-DAE1A1EC36FB}"/>
    <cellStyle name="Notas 2 9 2 2 3" xfId="40297" xr:uid="{7ECA2B96-B7A9-4270-90BA-7C2562FB92F9}"/>
    <cellStyle name="Notas 2 9 2 2 3 2" xfId="53007" xr:uid="{04C6EAC3-BF50-4626-A2C8-48E6E6C7F685}"/>
    <cellStyle name="Notas 2 9 2 2 4" xfId="40298" xr:uid="{3BB829F7-A66D-4509-82CD-314C48E130CD}"/>
    <cellStyle name="Notas 2 9 2 2 4 2" xfId="53008" xr:uid="{64FF7E77-D512-493C-93FF-9D34251C805F}"/>
    <cellStyle name="Notas 2 9 2 2 5" xfId="40299" xr:uid="{F2D62A7E-8869-4D90-B908-86F6B9085731}"/>
    <cellStyle name="Notas 2 9 2 2 5 2" xfId="53009" xr:uid="{B46E2B09-68A6-4010-8DCD-12AA37AD57EC}"/>
    <cellStyle name="Notas 2 9 2 2 6" xfId="53005" xr:uid="{228A68FC-FC71-4BBD-8099-5DD0B21DDBE5}"/>
    <cellStyle name="Notas 2 9 2 2_Rev &amp; Serv Trans (MXP)" xfId="40300" xr:uid="{91EE4D8E-7E6D-487D-9C55-2076DDA40556}"/>
    <cellStyle name="Notas 2 9 2 3" xfId="40301" xr:uid="{7B099457-B592-4B2E-BDE4-7E0140F2E01C}"/>
    <cellStyle name="Notas 2 9 2 3 2" xfId="40302" xr:uid="{06C2F945-7763-4374-B25B-E15F2388953A}"/>
    <cellStyle name="Notas 2 9 2 3 2 2" xfId="53011" xr:uid="{4C37B38A-464B-4944-9225-0BA1F8C744D2}"/>
    <cellStyle name="Notas 2 9 2 3 3" xfId="40303" xr:uid="{E60B4C3A-0970-45FA-9160-2F56FE621507}"/>
    <cellStyle name="Notas 2 9 2 3 3 2" xfId="53012" xr:uid="{6A1EF99E-D551-4340-AAEA-CF1D8C8BBB19}"/>
    <cellStyle name="Notas 2 9 2 3 4" xfId="40304" xr:uid="{76B9B8C7-D22C-41DB-A996-262CD9CDCA16}"/>
    <cellStyle name="Notas 2 9 2 3 4 2" xfId="53013" xr:uid="{25B98921-D4E5-4AF9-A899-E82690DDC2A7}"/>
    <cellStyle name="Notas 2 9 2 3 5" xfId="40305" xr:uid="{E6F42079-B9CC-4B83-9370-77158DEDC380}"/>
    <cellStyle name="Notas 2 9 2 3 5 2" xfId="53014" xr:uid="{D345BCBE-9049-4861-9F06-975F5DF41BC0}"/>
    <cellStyle name="Notas 2 9 2 3 6" xfId="53010" xr:uid="{E079DE05-64E3-4C5C-BCE5-C7DCD44F4477}"/>
    <cellStyle name="Notas 2 9 2 3_Rev &amp; Serv Trans (MXP)" xfId="40306" xr:uid="{083AD2F6-538F-45F3-9308-E518AFEE7E0C}"/>
    <cellStyle name="Notas 2 9 2 4" xfId="40307" xr:uid="{2558E12F-3AEE-4956-873D-9322DEDEB2DD}"/>
    <cellStyle name="Notas 2 9 2 4 2" xfId="53015" xr:uid="{05D38242-6462-4335-A7A5-AD8CD7793F5B}"/>
    <cellStyle name="Notas 2 9 2 5" xfId="40308" xr:uid="{CBDD883B-491C-44DC-8DEA-88E4A3F30EC8}"/>
    <cellStyle name="Notas 2 9 2 5 2" xfId="53016" xr:uid="{D89DFD8D-4D69-46CC-B946-CD022A2206B5}"/>
    <cellStyle name="Notas 2 9 2 6" xfId="40309" xr:uid="{A1A9D394-7DE7-4445-A7C7-C44E9FFC373C}"/>
    <cellStyle name="Notas 2 9 2 6 2" xfId="53017" xr:uid="{2F81F500-48AD-44CA-9E97-16DAAF8E1A50}"/>
    <cellStyle name="Notas 2 9 2 7" xfId="40310" xr:uid="{E9D1E1E8-08E9-4D92-8D67-792E2530FB58}"/>
    <cellStyle name="Notas 2 9 2 7 2" xfId="53018" xr:uid="{F56BCCE6-5024-43CF-B365-313665926D67}"/>
    <cellStyle name="Notas 2 9 2 8" xfId="53004" xr:uid="{7225756D-C5C6-45BD-BC68-3AE150DBFE7E}"/>
    <cellStyle name="Notas 2 9 2_Rev &amp; Serv Trans (MXP)" xfId="40311" xr:uid="{89000FEF-336D-4888-BC59-6715E8A39F20}"/>
    <cellStyle name="Notas 2 9 3" xfId="40312" xr:uid="{12B85444-E5A5-4D38-8874-C54C9C2B0421}"/>
    <cellStyle name="Notas 2 9 3 2" xfId="40313" xr:uid="{C96E0BE4-0F3E-4EA0-AB90-29F0A023A9DC}"/>
    <cellStyle name="Notas 2 9 3 2 2" xfId="40314" xr:uid="{BC3ADB10-C13E-4CD9-B8F2-CAD71E01EB9C}"/>
    <cellStyle name="Notas 2 9 3 2 2 2" xfId="53021" xr:uid="{D0894FBB-5882-4DC5-934A-BD639F971E12}"/>
    <cellStyle name="Notas 2 9 3 2 3" xfId="40315" xr:uid="{DC3D431B-A381-4F2C-83F6-808D55437C19}"/>
    <cellStyle name="Notas 2 9 3 2 3 2" xfId="53022" xr:uid="{5FA063F9-B0C1-4F7C-9635-7542B67D6289}"/>
    <cellStyle name="Notas 2 9 3 2 4" xfId="40316" xr:uid="{192D34BF-8E18-4707-BC60-C7B78B987A2C}"/>
    <cellStyle name="Notas 2 9 3 2 4 2" xfId="53023" xr:uid="{899F32AB-8C80-4F8E-B3C6-C4C5D11BF37E}"/>
    <cellStyle name="Notas 2 9 3 2 5" xfId="40317" xr:uid="{C7B00FA7-943D-44CE-A43F-6FF25C427416}"/>
    <cellStyle name="Notas 2 9 3 2 5 2" xfId="53024" xr:uid="{94FCE2A2-B5D5-4B4C-BF9A-DF64DF921B25}"/>
    <cellStyle name="Notas 2 9 3 2 6" xfId="53020" xr:uid="{F18A01CF-D826-4579-8B43-934CE9196619}"/>
    <cellStyle name="Notas 2 9 3 2_Rev &amp; Serv Trans (MXP)" xfId="40318" xr:uid="{1A452C77-F893-4DD5-9EE2-AB84430A7024}"/>
    <cellStyle name="Notas 2 9 3 3" xfId="40319" xr:uid="{E44E7B38-49D4-4700-AADA-046879F732F3}"/>
    <cellStyle name="Notas 2 9 3 3 2" xfId="40320" xr:uid="{D8E3DC47-F41E-446B-9684-059E03777F85}"/>
    <cellStyle name="Notas 2 9 3 3 2 2" xfId="53026" xr:uid="{DC100147-9382-410C-B3DB-EB89C17D48B9}"/>
    <cellStyle name="Notas 2 9 3 3 3" xfId="40321" xr:uid="{2519E0FA-3BBC-487D-A8D5-766F473EC8B1}"/>
    <cellStyle name="Notas 2 9 3 3 3 2" xfId="53027" xr:uid="{DD2387DD-D69C-4D45-89D1-B0A0F4AA60E3}"/>
    <cellStyle name="Notas 2 9 3 3 4" xfId="40322" xr:uid="{24B896B5-01FE-4E4B-A1FF-8594FE47B1BB}"/>
    <cellStyle name="Notas 2 9 3 3 4 2" xfId="53028" xr:uid="{24718C14-46C5-47E0-937B-8AB8E02562F1}"/>
    <cellStyle name="Notas 2 9 3 3 5" xfId="40323" xr:uid="{45A8D015-C6FE-465E-82B4-7B7D503575AE}"/>
    <cellStyle name="Notas 2 9 3 3 5 2" xfId="53029" xr:uid="{53A12683-1533-4B4B-9892-DE0D24F3F382}"/>
    <cellStyle name="Notas 2 9 3 3 6" xfId="53025" xr:uid="{A9EEA64A-D19C-42D9-BCA4-85322625FC21}"/>
    <cellStyle name="Notas 2 9 3 3_Rev &amp; Serv Trans (MXP)" xfId="40324" xr:uid="{837250EA-BF1C-4EF3-87FA-2D523C03AD73}"/>
    <cellStyle name="Notas 2 9 3 4" xfId="40325" xr:uid="{68DFA116-24E4-4985-A35E-31FC864137C1}"/>
    <cellStyle name="Notas 2 9 3 4 2" xfId="53030" xr:uid="{466ECF6D-514D-489E-BE2A-03E4905F574B}"/>
    <cellStyle name="Notas 2 9 3 5" xfId="40326" xr:uid="{D65A3AB5-004F-47BF-A63C-0532FC435EC2}"/>
    <cellStyle name="Notas 2 9 3 5 2" xfId="53031" xr:uid="{B3B2EBF6-DB12-4E26-B9AA-FD612AF0FD17}"/>
    <cellStyle name="Notas 2 9 3 6" xfId="40327" xr:uid="{3BEB0AFF-5A6F-4B6A-BD9D-7DB92EB21238}"/>
    <cellStyle name="Notas 2 9 3 6 2" xfId="53032" xr:uid="{A596C59A-96AB-49C6-861A-1DB623CA4E12}"/>
    <cellStyle name="Notas 2 9 3 7" xfId="40328" xr:uid="{41358B4C-2B45-4A5E-A0CB-6FFA3CBE7518}"/>
    <cellStyle name="Notas 2 9 3 7 2" xfId="53033" xr:uid="{08D3ACAC-5113-47A6-B037-25E7F16CD5CA}"/>
    <cellStyle name="Notas 2 9 3 8" xfId="53019" xr:uid="{E481898F-0201-4841-A461-1DEB8C0792AB}"/>
    <cellStyle name="Notas 2 9 3_Rev &amp; Serv Trans (MXP)" xfId="40329" xr:uid="{25225E26-308B-410E-8888-1833AE739A90}"/>
    <cellStyle name="Notas 2 9 4" xfId="40330" xr:uid="{9874D2F9-7607-494C-9B09-66BF181F16D0}"/>
    <cellStyle name="Notas 2 9 4 2" xfId="40331" xr:uid="{4CEF54C2-E66D-4C4A-A02D-2CE4C7C64F01}"/>
    <cellStyle name="Notas 2 9 4 2 2" xfId="53035" xr:uid="{DDCCA0D6-7884-4B96-BE71-2F9DE2D00AF4}"/>
    <cellStyle name="Notas 2 9 4 3" xfId="40332" xr:uid="{1FD8A003-B560-4808-9814-B65F46FF24DC}"/>
    <cellStyle name="Notas 2 9 4 3 2" xfId="53036" xr:uid="{787DCD2F-ED24-4321-A919-615D6021F79A}"/>
    <cellStyle name="Notas 2 9 4 4" xfId="40333" xr:uid="{DFC7688C-2376-4A39-9A55-E64F60E6D047}"/>
    <cellStyle name="Notas 2 9 4 4 2" xfId="53037" xr:uid="{12059C7E-6A3D-4D4C-A519-61D21DA496D7}"/>
    <cellStyle name="Notas 2 9 4 5" xfId="40334" xr:uid="{A4926EBD-3739-48D6-B0FF-DF1897ED2111}"/>
    <cellStyle name="Notas 2 9 4 5 2" xfId="53038" xr:uid="{0DAC2B29-33C2-4926-AAAA-AE26A9910818}"/>
    <cellStyle name="Notas 2 9 4 6" xfId="53034" xr:uid="{0AAEAA0B-5035-4463-96A9-BAFA652BDC3F}"/>
    <cellStyle name="Notas 2 9 4_Rev &amp; Serv Trans (MXP)" xfId="40335" xr:uid="{9C5F20C8-E83D-460D-8CB8-E63CC4B5F8A0}"/>
    <cellStyle name="Notas 2 9 5" xfId="40336" xr:uid="{6026DBCD-C019-4D28-B1C5-2D03F3A838F1}"/>
    <cellStyle name="Notas 2 9 5 2" xfId="40337" xr:uid="{4DB80D34-831E-4F3F-B849-F77AA3E3679B}"/>
    <cellStyle name="Notas 2 9 5 2 2" xfId="53040" xr:uid="{E27CF55F-5390-4A66-B9FF-676D13E3FBDE}"/>
    <cellStyle name="Notas 2 9 5 3" xfId="40338" xr:uid="{D59D47DB-C837-442F-910F-2E7CFB391A1D}"/>
    <cellStyle name="Notas 2 9 5 3 2" xfId="53041" xr:uid="{4E52A483-FF86-4CC3-A7B1-13041F14DE4E}"/>
    <cellStyle name="Notas 2 9 5 4" xfId="40339" xr:uid="{8367BC4B-A6E5-4352-B5CB-EF9BA0C77D56}"/>
    <cellStyle name="Notas 2 9 5 4 2" xfId="53042" xr:uid="{0C96B3AE-DB4F-4AEC-BD41-8A5B728C49AB}"/>
    <cellStyle name="Notas 2 9 5 5" xfId="40340" xr:uid="{6844F69B-B5CA-47EB-B962-0585DE2BB069}"/>
    <cellStyle name="Notas 2 9 5 5 2" xfId="53043" xr:uid="{590A6F45-C5BB-43EC-8128-78A81B703608}"/>
    <cellStyle name="Notas 2 9 5 6" xfId="53039" xr:uid="{9219D54C-B0B9-4687-9AA0-526C1BEB524A}"/>
    <cellStyle name="Notas 2 9 5_Rev &amp; Serv Trans (MXP)" xfId="40341" xr:uid="{052D236B-0BF9-41DB-B96C-9D70A59B52D6}"/>
    <cellStyle name="Notas 2 9 6" xfId="40342" xr:uid="{36BB3A23-FC13-4513-BA41-EC91324E47F3}"/>
    <cellStyle name="Notas 2 9 6 2" xfId="53044" xr:uid="{5A617E58-F3BB-40FC-B703-2072B0B44581}"/>
    <cellStyle name="Notas 2 9 7" xfId="40343" xr:uid="{993B2D32-C60C-4582-8B9D-34C9B5074DB8}"/>
    <cellStyle name="Notas 2 9 7 2" xfId="53045" xr:uid="{22D71C58-AEA0-4C5F-A950-5FCD56F205CE}"/>
    <cellStyle name="Notas 2 9 8" xfId="40344" xr:uid="{B9E73212-5DF8-4856-8C10-12AD24A7F23D}"/>
    <cellStyle name="Notas 2 9 8 2" xfId="53046" xr:uid="{36B2DBC8-68F5-49CF-8E0A-BC2487C1D904}"/>
    <cellStyle name="Notas 2 9 9" xfId="40345" xr:uid="{669ACF8B-8F6C-4245-85F8-DFC03AAA747B}"/>
    <cellStyle name="Notas 2 9 9 2" xfId="53047" xr:uid="{A1A202A7-446B-49F8-9DBA-D1E6A59B8F7C}"/>
    <cellStyle name="Notas 2 9_Rev &amp; Serv Trans (MXP)" xfId="40346" xr:uid="{33D0F2EB-1212-49A5-8199-7DFD64927235}"/>
    <cellStyle name="Notas 2_Noviembre" xfId="40347" xr:uid="{092D806F-80AC-443C-BEF6-87851D393821}"/>
    <cellStyle name="Notas 3" xfId="19615" xr:uid="{3900B1A8-93C0-40CE-951A-6D6D122BCD26}"/>
    <cellStyle name="Notas 3 10" xfId="40349" xr:uid="{CF86E991-2F1C-4F1E-AF01-4C0F2BDA6CFA}"/>
    <cellStyle name="Notas 3 10 2" xfId="40350" xr:uid="{460AB84A-F0AE-41E7-90EE-AE49572A0F7E}"/>
    <cellStyle name="Notas 3 10 2 2" xfId="40351" xr:uid="{CBAC286C-6425-4606-989E-AD5DA81AC254}"/>
    <cellStyle name="Notas 3 10 2 2 2" xfId="53051" xr:uid="{27661866-DCD8-4746-AA84-FFB985922A67}"/>
    <cellStyle name="Notas 3 10 2 3" xfId="40352" xr:uid="{8B65623B-8354-4DBE-877C-07FC2C1F92F3}"/>
    <cellStyle name="Notas 3 10 2 3 2" xfId="53052" xr:uid="{68CD8F4D-2936-4731-8F86-0DC7C557FE52}"/>
    <cellStyle name="Notas 3 10 2 4" xfId="40353" xr:uid="{00B75824-F0E6-40E0-A98F-0E058B402AEE}"/>
    <cellStyle name="Notas 3 10 2 4 2" xfId="53053" xr:uid="{586ACA2A-FA0E-45AD-A9AB-EAC776A56CD1}"/>
    <cellStyle name="Notas 3 10 2 5" xfId="40354" xr:uid="{C764DFFD-E260-4EFF-ACD3-5928BB6A2BAF}"/>
    <cellStyle name="Notas 3 10 2 5 2" xfId="53054" xr:uid="{72E2A6CC-6D57-46B2-89F8-571051320AB5}"/>
    <cellStyle name="Notas 3 10 2 6" xfId="53050" xr:uid="{74D66594-621B-4E3E-82B4-798A28C8CCC4}"/>
    <cellStyle name="Notas 3 10 2_Rev &amp; Serv Trans (MXP)" xfId="40355" xr:uid="{A1B9C359-B388-4AB2-ACED-358C50563407}"/>
    <cellStyle name="Notas 3 10 3" xfId="40356" xr:uid="{3ACB194F-4B2E-46A3-B796-82F61B0BB33C}"/>
    <cellStyle name="Notas 3 10 3 2" xfId="40357" xr:uid="{250E25C5-70FF-41A1-B7ED-6B4E3B37D07B}"/>
    <cellStyle name="Notas 3 10 3 2 2" xfId="53056" xr:uid="{1833E586-570B-42CF-8857-B6A7D96B5FEE}"/>
    <cellStyle name="Notas 3 10 3 3" xfId="40358" xr:uid="{11C0E4A7-DB5D-4BAE-80E0-BAAEA1790962}"/>
    <cellStyle name="Notas 3 10 3 3 2" xfId="53057" xr:uid="{5C14643D-42FE-4B85-9679-3E6A3569C6F4}"/>
    <cellStyle name="Notas 3 10 3 4" xfId="40359" xr:uid="{85947FE1-41F7-4308-8A18-580FBCB013C4}"/>
    <cellStyle name="Notas 3 10 3 4 2" xfId="53058" xr:uid="{CDB921F4-2989-4E77-9CF5-02A78B26C02D}"/>
    <cellStyle name="Notas 3 10 3 5" xfId="40360" xr:uid="{C7A4E7E1-AEF6-4232-855E-52361CA02DF3}"/>
    <cellStyle name="Notas 3 10 3 5 2" xfId="53059" xr:uid="{4C8CF3AF-74B3-4CA2-BA84-01B0C003C10C}"/>
    <cellStyle name="Notas 3 10 3 6" xfId="53055" xr:uid="{DD4E7382-5E5A-4028-8C6B-6ADFFC74C112}"/>
    <cellStyle name="Notas 3 10 3_Rev &amp; Serv Trans (MXP)" xfId="40361" xr:uid="{7ABD1435-4101-4F19-8DFE-04F3773DCFD6}"/>
    <cellStyle name="Notas 3 10 4" xfId="40362" xr:uid="{B4611EAD-D257-4370-A89D-6BD68981E401}"/>
    <cellStyle name="Notas 3 10 4 2" xfId="53060" xr:uid="{30BAEDBE-1F64-4227-B447-7B820997B814}"/>
    <cellStyle name="Notas 3 10 5" xfId="40363" xr:uid="{E3D50765-99F6-4FB1-8E3F-C2928E5DCDA1}"/>
    <cellStyle name="Notas 3 10 5 2" xfId="53061" xr:uid="{65CC4711-C197-468C-86EB-D2EBED3D7B55}"/>
    <cellStyle name="Notas 3 10 6" xfId="40364" xr:uid="{A8E57CC9-B0A3-4404-82ED-045684AC6D53}"/>
    <cellStyle name="Notas 3 10 6 2" xfId="53062" xr:uid="{4B085A82-E179-491A-B736-84DA9E0496F9}"/>
    <cellStyle name="Notas 3 10 7" xfId="40365" xr:uid="{5730F871-6D6A-4F80-B444-76D6CF6666DF}"/>
    <cellStyle name="Notas 3 10 7 2" xfId="53063" xr:uid="{DAB6CF2E-1230-4ECB-BB49-FF400D767FAB}"/>
    <cellStyle name="Notas 3 10 8" xfId="53049" xr:uid="{718B249B-A0AE-4EF4-8B59-C36DABFB7D12}"/>
    <cellStyle name="Notas 3 10_Rev &amp; Serv Trans (MXP)" xfId="40366" xr:uid="{BA7706BE-011A-41CA-9520-66FBFE548A6D}"/>
    <cellStyle name="Notas 3 11" xfId="40367" xr:uid="{9FC03318-FADF-4BB0-A9E1-57E677256CDB}"/>
    <cellStyle name="Notas 3 11 2" xfId="40368" xr:uid="{4AF65E7C-5520-4D7A-89A0-2D4FA0E30F4C}"/>
    <cellStyle name="Notas 3 11 2 2" xfId="40369" xr:uid="{79F17802-56B2-4FC9-AA75-C751200210DB}"/>
    <cellStyle name="Notas 3 11 2 2 2" xfId="53066" xr:uid="{5B7D7C8B-1AED-40A3-B1CB-335297FB3915}"/>
    <cellStyle name="Notas 3 11 2 3" xfId="40370" xr:uid="{9F9A0B71-E693-4D3E-9171-6C889C9597A9}"/>
    <cellStyle name="Notas 3 11 2 3 2" xfId="53067" xr:uid="{36D9072C-41DC-422C-A5FC-B7D3EEE1B645}"/>
    <cellStyle name="Notas 3 11 2 4" xfId="40371" xr:uid="{18E6673A-4289-4ACD-ACC5-E45B7BEE3401}"/>
    <cellStyle name="Notas 3 11 2 4 2" xfId="53068" xr:uid="{2D2F6899-7C21-48C4-A698-8266F00DBB32}"/>
    <cellStyle name="Notas 3 11 2 5" xfId="40372" xr:uid="{696A3456-3071-415F-BDD0-991FCE794785}"/>
    <cellStyle name="Notas 3 11 2 5 2" xfId="53069" xr:uid="{915B621A-367C-4040-8670-BF83CB18B0D1}"/>
    <cellStyle name="Notas 3 11 2 6" xfId="53065" xr:uid="{D4E46990-144A-49A6-A563-460522BFBA28}"/>
    <cellStyle name="Notas 3 11 2_Rev &amp; Serv Trans (MXP)" xfId="40373" xr:uid="{126CA0E1-3BA0-419D-BDF8-9206FD64B8F3}"/>
    <cellStyle name="Notas 3 11 3" xfId="40374" xr:uid="{6F11C772-D511-429E-A737-CDA30C91A3E0}"/>
    <cellStyle name="Notas 3 11 3 2" xfId="40375" xr:uid="{186CFA7E-F25B-44CD-95B3-4F13C8EBB97B}"/>
    <cellStyle name="Notas 3 11 3 2 2" xfId="53071" xr:uid="{17EA4393-6E57-448E-A580-DC00493D73F3}"/>
    <cellStyle name="Notas 3 11 3 3" xfId="40376" xr:uid="{17B98CA6-3BD6-4DD3-BDBE-C32E7478F6F0}"/>
    <cellStyle name="Notas 3 11 3 3 2" xfId="53072" xr:uid="{1A334743-C19A-46EF-9F0D-EB01BE395969}"/>
    <cellStyle name="Notas 3 11 3 4" xfId="40377" xr:uid="{1DEDF370-C137-4553-919D-A5C6996FFDFE}"/>
    <cellStyle name="Notas 3 11 3 4 2" xfId="53073" xr:uid="{83EF76AC-A68B-4EFB-8561-4E6E3F99010D}"/>
    <cellStyle name="Notas 3 11 3 5" xfId="40378" xr:uid="{D6039704-A9F6-405D-A7E6-36F931C62B83}"/>
    <cellStyle name="Notas 3 11 3 5 2" xfId="53074" xr:uid="{38DFB61F-9A79-4E27-9404-86A5021BBC27}"/>
    <cellStyle name="Notas 3 11 3 6" xfId="53070" xr:uid="{FDB26FFA-C27A-473C-BD1F-B621FFD2AD86}"/>
    <cellStyle name="Notas 3 11 3_Rev &amp; Serv Trans (MXP)" xfId="40379" xr:uid="{2A31E7A0-39AA-4C13-9E48-FDE4B3D98354}"/>
    <cellStyle name="Notas 3 11 4" xfId="40380" xr:uid="{A8CC47E9-FCFB-4A1A-AFC1-BA282C9E3B29}"/>
    <cellStyle name="Notas 3 11 4 2" xfId="53075" xr:uid="{830F8E70-1A8D-4397-A27C-4BDE1765F400}"/>
    <cellStyle name="Notas 3 11 5" xfId="40381" xr:uid="{8C36C793-4EFD-405F-AEC7-A94CF029A232}"/>
    <cellStyle name="Notas 3 11 5 2" xfId="53076" xr:uid="{07244451-CA63-4492-B115-1288C64E722B}"/>
    <cellStyle name="Notas 3 11 6" xfId="40382" xr:uid="{3EDABB37-E6A2-4058-AF52-F56D514AC5CB}"/>
    <cellStyle name="Notas 3 11 6 2" xfId="53077" xr:uid="{9D2BB1F9-D794-4DC7-AE8C-2E4EF31D38D2}"/>
    <cellStyle name="Notas 3 11 7" xfId="40383" xr:uid="{12B2830E-41ED-4A64-9847-DA3E46635D37}"/>
    <cellStyle name="Notas 3 11 7 2" xfId="53078" xr:uid="{E716DCC3-F762-4FB0-B4BE-D68CADEA1149}"/>
    <cellStyle name="Notas 3 11 8" xfId="53064" xr:uid="{E6B9E6E8-869F-4328-BF15-440ECA65EACF}"/>
    <cellStyle name="Notas 3 11_Rev &amp; Serv Trans (MXP)" xfId="40384" xr:uid="{B9C997D5-CDE4-4523-9FA2-800CB1D0A12B}"/>
    <cellStyle name="Notas 3 12" xfId="40385" xr:uid="{54574403-02E1-4571-90BA-4DA14BD684FC}"/>
    <cellStyle name="Notas 3 12 2" xfId="40386" xr:uid="{9D1CCDD1-ACEC-4071-9C38-26289A221D8A}"/>
    <cellStyle name="Notas 3 12 2 2" xfId="40387" xr:uid="{06F4BD62-AC99-497C-8EF0-D9E4627DF2E1}"/>
    <cellStyle name="Notas 3 12 2 2 2" xfId="53081" xr:uid="{7C66354C-2A2A-46AB-B645-0265E9373971}"/>
    <cellStyle name="Notas 3 12 2 3" xfId="40388" xr:uid="{ABA18F96-BA7E-4269-8802-4E9ABAA45650}"/>
    <cellStyle name="Notas 3 12 2 3 2" xfId="53082" xr:uid="{678E7A23-A064-4347-93DD-F74138880B70}"/>
    <cellStyle name="Notas 3 12 2 4" xfId="40389" xr:uid="{320BC162-F8B8-463B-9AC8-46CAAC2DB21A}"/>
    <cellStyle name="Notas 3 12 2 4 2" xfId="53083" xr:uid="{C70AF6DA-515A-446D-B3EF-2E20BDB99AB4}"/>
    <cellStyle name="Notas 3 12 2 5" xfId="40390" xr:uid="{A4B586A7-A98B-46CB-A461-14EE328DC484}"/>
    <cellStyle name="Notas 3 12 2 5 2" xfId="53084" xr:uid="{70593375-759C-4ED3-AC7C-417641E73B2C}"/>
    <cellStyle name="Notas 3 12 2 6" xfId="53080" xr:uid="{D0F06920-6B6C-406D-9F9C-29EB92E138E3}"/>
    <cellStyle name="Notas 3 12 2_Rev &amp; Serv Trans (MXP)" xfId="40391" xr:uid="{74608391-D789-4DE9-AF39-9772CC7915B6}"/>
    <cellStyle name="Notas 3 12 3" xfId="40392" xr:uid="{C073E418-BA9E-4BEF-B1A1-091B4EFF6AE1}"/>
    <cellStyle name="Notas 3 12 3 2" xfId="40393" xr:uid="{1017D2EA-698B-4B6F-AC98-34793DEC91E6}"/>
    <cellStyle name="Notas 3 12 3 2 2" xfId="53086" xr:uid="{20FE324C-ECD1-4A84-90DC-FB13BA1F5249}"/>
    <cellStyle name="Notas 3 12 3 3" xfId="40394" xr:uid="{1A6A5A7E-1D6D-4ABA-8A78-BA4159AAB555}"/>
    <cellStyle name="Notas 3 12 3 3 2" xfId="53087" xr:uid="{FB19F0F1-2F17-454C-8E1C-A08693D9ED12}"/>
    <cellStyle name="Notas 3 12 3 4" xfId="40395" xr:uid="{7F9FB1BB-DA82-496B-AA86-093A88F20714}"/>
    <cellStyle name="Notas 3 12 3 4 2" xfId="53088" xr:uid="{8FB44AC3-3C0F-487A-A86D-7050891E4407}"/>
    <cellStyle name="Notas 3 12 3 5" xfId="40396" xr:uid="{38C494C9-EC20-48A9-BE0A-3C76365C4416}"/>
    <cellStyle name="Notas 3 12 3 5 2" xfId="53089" xr:uid="{68FA8B80-47DD-44AC-AEC9-3CE8F4D46D97}"/>
    <cellStyle name="Notas 3 12 3 6" xfId="53085" xr:uid="{C1E169F1-F4A2-485D-930F-B8C1490F809B}"/>
    <cellStyle name="Notas 3 12 3_Rev &amp; Serv Trans (MXP)" xfId="40397" xr:uid="{0BDD677E-217A-46B9-894B-61EB75741F60}"/>
    <cellStyle name="Notas 3 12 4" xfId="40398" xr:uid="{F1FB4365-2C33-4089-A6D9-F85F90DFA98E}"/>
    <cellStyle name="Notas 3 12 4 2" xfId="53090" xr:uid="{D6871C04-9F96-4C3F-AEE5-091A31A41943}"/>
    <cellStyle name="Notas 3 12 5" xfId="40399" xr:uid="{7B6B8DF4-321B-4C27-ABA3-DC4CFD6B901B}"/>
    <cellStyle name="Notas 3 12 5 2" xfId="53091" xr:uid="{6C6829E3-FEF7-4E2B-9192-BE34571CF31B}"/>
    <cellStyle name="Notas 3 12 6" xfId="40400" xr:uid="{157E24C5-E422-4EE7-AB51-BDBEB82BD7E0}"/>
    <cellStyle name="Notas 3 12 6 2" xfId="53092" xr:uid="{FEBDBB5E-65F1-4917-8187-1F141760DC02}"/>
    <cellStyle name="Notas 3 12 7" xfId="40401" xr:uid="{7968950E-23F5-4C2C-B761-AAB064EAC9A6}"/>
    <cellStyle name="Notas 3 12 7 2" xfId="53093" xr:uid="{E090897F-A3DC-4A3A-BF15-5F234A163700}"/>
    <cellStyle name="Notas 3 12 8" xfId="53079" xr:uid="{3962FBD1-0D8A-469A-8727-F78C6EC10717}"/>
    <cellStyle name="Notas 3 12_Rev &amp; Serv Trans (MXP)" xfId="40402" xr:uid="{E88DB6FB-1138-4415-8ECD-F26142905A99}"/>
    <cellStyle name="Notas 3 13" xfId="40403" xr:uid="{F70437E4-4B4B-48F3-BAC0-760B5F20710A}"/>
    <cellStyle name="Notas 3 13 2" xfId="40404" xr:uid="{8FE0A1C8-CAA3-4999-ACB9-12A769432947}"/>
    <cellStyle name="Notas 3 13 2 2" xfId="40405" xr:uid="{9869A0E2-820E-4774-AB03-07259CC8EF26}"/>
    <cellStyle name="Notas 3 13 2 2 2" xfId="53096" xr:uid="{7B723C72-5AAF-429F-BEA8-9CA5AC546F60}"/>
    <cellStyle name="Notas 3 13 2 3" xfId="40406" xr:uid="{A62FDCAB-A54F-4B07-99DE-42C028D3FF4A}"/>
    <cellStyle name="Notas 3 13 2 3 2" xfId="53097" xr:uid="{C8663F9C-C6CC-4A8D-A2CF-F5D0117BA07F}"/>
    <cellStyle name="Notas 3 13 2 4" xfId="40407" xr:uid="{F53A9163-20B1-4A53-BE41-8CE328537335}"/>
    <cellStyle name="Notas 3 13 2 4 2" xfId="53098" xr:uid="{B7BFB429-68C0-41E8-B8EA-D8A96C4D5969}"/>
    <cellStyle name="Notas 3 13 2 5" xfId="40408" xr:uid="{B12B0EB9-A5BF-400B-8FB1-7783D2BB7CBA}"/>
    <cellStyle name="Notas 3 13 2 5 2" xfId="53099" xr:uid="{1B33A067-C014-44DC-A31E-AF8F3D9398DB}"/>
    <cellStyle name="Notas 3 13 2 6" xfId="53095" xr:uid="{D669CD09-A812-41E0-8D4A-955F99865DDF}"/>
    <cellStyle name="Notas 3 13 2_Rev &amp; Serv Trans (MXP)" xfId="40409" xr:uid="{C9F7FDEE-DC93-4C0E-B66E-AE845AD5D2CD}"/>
    <cellStyle name="Notas 3 13 3" xfId="40410" xr:uid="{F4BC9F87-D640-4318-9B36-6F2229F516AA}"/>
    <cellStyle name="Notas 3 13 3 2" xfId="40411" xr:uid="{A87A3897-096D-40E8-92E7-EB53A7513020}"/>
    <cellStyle name="Notas 3 13 3 2 2" xfId="53101" xr:uid="{1C1EC4A8-1F8A-4214-9D3C-4A662829239F}"/>
    <cellStyle name="Notas 3 13 3 3" xfId="40412" xr:uid="{3F57DBB0-37B2-46C8-A9E8-F15C6620B6AE}"/>
    <cellStyle name="Notas 3 13 3 3 2" xfId="53102" xr:uid="{8E4FD117-4A3C-4008-A233-86C0792F1104}"/>
    <cellStyle name="Notas 3 13 3 4" xfId="40413" xr:uid="{5A13A9B0-BC05-41C1-BC65-87746A883AF5}"/>
    <cellStyle name="Notas 3 13 3 4 2" xfId="53103" xr:uid="{821ACFC9-AB00-42F5-8301-A76A143BAF66}"/>
    <cellStyle name="Notas 3 13 3 5" xfId="40414" xr:uid="{2D0CA4C8-D6B8-4A71-881D-C7EB6D4C7488}"/>
    <cellStyle name="Notas 3 13 3 5 2" xfId="53104" xr:uid="{02D44846-4E7A-41B1-B5A1-C0B6D2739689}"/>
    <cellStyle name="Notas 3 13 3 6" xfId="53100" xr:uid="{DD76DBD5-1091-4E58-9F8F-D9FADC748362}"/>
    <cellStyle name="Notas 3 13 3_Rev &amp; Serv Trans (MXP)" xfId="40415" xr:uid="{E4B1215C-6BF4-4E7C-8AAF-AEA2A6FDE03E}"/>
    <cellStyle name="Notas 3 13 4" xfId="40416" xr:uid="{BA86576C-2047-4E5A-8166-A7F43EE5019E}"/>
    <cellStyle name="Notas 3 13 4 2" xfId="53105" xr:uid="{06628405-3EFF-42B7-80FE-EA99AF7BD316}"/>
    <cellStyle name="Notas 3 13 5" xfId="40417" xr:uid="{54087203-A19A-454D-A679-A2F5A06E8B45}"/>
    <cellStyle name="Notas 3 13 5 2" xfId="53106" xr:uid="{8995D5CE-B736-4E5A-B34A-8847188BA878}"/>
    <cellStyle name="Notas 3 13 6" xfId="40418" xr:uid="{6B27C9BB-8908-4C64-B76C-BCAF8B0BA7BB}"/>
    <cellStyle name="Notas 3 13 6 2" xfId="53107" xr:uid="{4AB666F6-B556-4E74-B46B-16861FDE0679}"/>
    <cellStyle name="Notas 3 13 7" xfId="40419" xr:uid="{264DE7E4-2D27-4DE4-BD54-1716C45B3498}"/>
    <cellStyle name="Notas 3 13 7 2" xfId="53108" xr:uid="{B80ED7B1-29C3-4EEF-BF73-904CBBF35DC5}"/>
    <cellStyle name="Notas 3 13 8" xfId="53094" xr:uid="{D2974A91-DA00-4888-A18B-900A0DFBA5D0}"/>
    <cellStyle name="Notas 3 13_Rev &amp; Serv Trans (MXP)" xfId="40420" xr:uid="{46236C01-8894-49CF-B51E-7F0F16BC1179}"/>
    <cellStyle name="Notas 3 14" xfId="40421" xr:uid="{6223DEEC-9B05-4220-AB59-ECAB1F4A632E}"/>
    <cellStyle name="Notas 3 14 2" xfId="40422" xr:uid="{86467B1C-9293-44CC-A7E5-2BD9AEB638B6}"/>
    <cellStyle name="Notas 3 14 2 2" xfId="53110" xr:uid="{1042CF62-FEE1-4E46-91DD-C27B357056A2}"/>
    <cellStyle name="Notas 3 14 3" xfId="40423" xr:uid="{10315187-5026-42B2-82B4-F9F88FCF653C}"/>
    <cellStyle name="Notas 3 14 3 2" xfId="53111" xr:uid="{972B59F4-41D4-4083-A49D-AFCD868B75A3}"/>
    <cellStyle name="Notas 3 14 4" xfId="40424" xr:uid="{5C50EBB6-1DC0-44A4-97EC-6E4513741054}"/>
    <cellStyle name="Notas 3 14 4 2" xfId="53112" xr:uid="{E8DF5747-AD6A-48F2-A499-E29F93B99D41}"/>
    <cellStyle name="Notas 3 14 5" xfId="40425" xr:uid="{47A821DC-BB34-4F53-8DB6-AA1949E8EE8A}"/>
    <cellStyle name="Notas 3 14 5 2" xfId="53113" xr:uid="{7BA208F8-298F-4D3F-9D04-D2FE4EE7A709}"/>
    <cellStyle name="Notas 3 14 6" xfId="53109" xr:uid="{EB0FB0FE-FEBF-4706-9E9F-E958296D31DA}"/>
    <cellStyle name="Notas 3 14_Rev &amp; Serv Trans (MXP)" xfId="40426" xr:uid="{51D7ADA5-D609-4C90-8522-E992EE573817}"/>
    <cellStyle name="Notas 3 15" xfId="40427" xr:uid="{BDC73185-9A7D-4DF4-849C-1ACA2A1F61DE}"/>
    <cellStyle name="Notas 3 15 2" xfId="40428" xr:uid="{4F96E212-C43F-4C9A-9BF6-67227B11FB99}"/>
    <cellStyle name="Notas 3 15 2 2" xfId="53115" xr:uid="{4815772C-2D43-495C-9C4F-5AF97E434DCA}"/>
    <cellStyle name="Notas 3 15 3" xfId="40429" xr:uid="{3F9DD45E-8833-4D5C-AB71-6D409875A55F}"/>
    <cellStyle name="Notas 3 15 3 2" xfId="53116" xr:uid="{C157DF78-41EA-4B5A-81CB-CFE807B2D7A6}"/>
    <cellStyle name="Notas 3 15 4" xfId="40430" xr:uid="{AA83A71C-BE33-4AB9-B216-1125E9FADBA7}"/>
    <cellStyle name="Notas 3 15 4 2" xfId="53117" xr:uid="{FE4375BB-2729-4201-823A-E41E270DD146}"/>
    <cellStyle name="Notas 3 15 5" xfId="40431" xr:uid="{EFDB91E0-C653-4931-B13E-1D422E83817F}"/>
    <cellStyle name="Notas 3 15 5 2" xfId="53118" xr:uid="{C60BCC51-5770-4828-9BEF-F778E958FECA}"/>
    <cellStyle name="Notas 3 15 6" xfId="53114" xr:uid="{9C615DB0-79C1-4768-B2B6-1FE2834E32E1}"/>
    <cellStyle name="Notas 3 15_Rev &amp; Serv Trans (MXP)" xfId="40432" xr:uid="{C3434762-99AA-4384-868D-200234208112}"/>
    <cellStyle name="Notas 3 16" xfId="40433" xr:uid="{8D6C3F28-A9CF-415D-8732-5BE9ED4FBFFA}"/>
    <cellStyle name="Notas 3 16 2" xfId="53119" xr:uid="{7B64AA61-ED85-4505-B70B-EBCA1EFD0181}"/>
    <cellStyle name="Notas 3 17" xfId="40434" xr:uid="{0F1C47F5-4551-476D-92BE-5A5C9220DF0F}"/>
    <cellStyle name="Notas 3 17 2" xfId="53120" xr:uid="{5CC4324A-656F-4FCB-A343-B67EA6D034A9}"/>
    <cellStyle name="Notas 3 18" xfId="40435" xr:uid="{127E3CCE-564F-4A83-AA30-BDAFE397F441}"/>
    <cellStyle name="Notas 3 18 2" xfId="53121" xr:uid="{A16FDF10-4A43-4E59-B8E5-3B96656BFF6E}"/>
    <cellStyle name="Notas 3 19" xfId="40436" xr:uid="{843C6E12-F5DB-45CC-9269-C74DEC23922B}"/>
    <cellStyle name="Notas 3 19 2" xfId="53122" xr:uid="{11F1A32D-815F-48BD-83DF-CDC4EE074402}"/>
    <cellStyle name="Notas 3 2" xfId="40437" xr:uid="{B137B3AF-9615-4546-BB4E-03591A03E34C}"/>
    <cellStyle name="Notas 3 2 10" xfId="53123" xr:uid="{F132D050-358C-4236-B8B4-A67473EF66A1}"/>
    <cellStyle name="Notas 3 2 2" xfId="40438" xr:uid="{56EDE788-3CBC-49B9-B24D-AF20BEC23F5F}"/>
    <cellStyle name="Notas 3 2 2 2" xfId="40439" xr:uid="{0FA948E1-AE9D-4E85-A4BA-7D4F24E322A4}"/>
    <cellStyle name="Notas 3 2 2 2 2" xfId="40440" xr:uid="{FA053F31-E0D3-4636-B88D-F08D1B80A974}"/>
    <cellStyle name="Notas 3 2 2 2 2 2" xfId="53126" xr:uid="{9EA8C3A2-48E7-4D52-B11C-ECB79550B8A6}"/>
    <cellStyle name="Notas 3 2 2 2 3" xfId="40441" xr:uid="{FC16DF12-CD16-470E-AFA3-66E6E4ED640F}"/>
    <cellStyle name="Notas 3 2 2 2 3 2" xfId="53127" xr:uid="{8507516A-EBCA-4F69-82A7-485CD197342E}"/>
    <cellStyle name="Notas 3 2 2 2 4" xfId="40442" xr:uid="{26437C64-C2FA-498A-9A13-D2FFF7128CA0}"/>
    <cellStyle name="Notas 3 2 2 2 4 2" xfId="53128" xr:uid="{5232BD69-B8D7-4523-9372-143921DDCFC3}"/>
    <cellStyle name="Notas 3 2 2 2 5" xfId="40443" xr:uid="{37DEF3C8-2A76-44EB-AA8D-1A438FDC8082}"/>
    <cellStyle name="Notas 3 2 2 2 5 2" xfId="53129" xr:uid="{F123C0FA-033C-458A-845C-4180FE209271}"/>
    <cellStyle name="Notas 3 2 2 2 6" xfId="53125" xr:uid="{EEACD47F-A0DB-47A2-8817-AE926ADE4B63}"/>
    <cellStyle name="Notas 3 2 2 2_Rev &amp; Serv Trans (MXP)" xfId="40444" xr:uid="{75D57F9F-3133-4000-888B-18BF8D7CE8EA}"/>
    <cellStyle name="Notas 3 2 2 3" xfId="40445" xr:uid="{4AEAE2D3-706C-4DF6-8397-75412F14A880}"/>
    <cellStyle name="Notas 3 2 2 3 2" xfId="40446" xr:uid="{E41DEB83-5EC4-4410-B9E4-BD82A64F0386}"/>
    <cellStyle name="Notas 3 2 2 3 2 2" xfId="53131" xr:uid="{C4764BBF-A3F2-4080-972A-C8B75E889500}"/>
    <cellStyle name="Notas 3 2 2 3 3" xfId="40447" xr:uid="{FDDCB642-3252-462E-8502-A156A1EFF7EA}"/>
    <cellStyle name="Notas 3 2 2 3 3 2" xfId="53132" xr:uid="{D76CBE7C-1064-45A2-BE5C-FB6D1CE20761}"/>
    <cellStyle name="Notas 3 2 2 3 4" xfId="40448" xr:uid="{8CABFBCE-6685-4672-B690-46A7E5FCEF9E}"/>
    <cellStyle name="Notas 3 2 2 3 4 2" xfId="53133" xr:uid="{A7C7031F-E080-46F5-AF2F-95DD2D332A89}"/>
    <cellStyle name="Notas 3 2 2 3 5" xfId="40449" xr:uid="{B0B23B12-130B-4050-919F-9912C580B5ED}"/>
    <cellStyle name="Notas 3 2 2 3 5 2" xfId="53134" xr:uid="{A4184D33-7484-4E9A-BBB6-2ABE541DE671}"/>
    <cellStyle name="Notas 3 2 2 3 6" xfId="53130" xr:uid="{F20AFB99-B21C-412E-82B0-BFA6F69121DB}"/>
    <cellStyle name="Notas 3 2 2 3_Rev &amp; Serv Trans (MXP)" xfId="40450" xr:uid="{EF4D7E86-D3A6-4881-8506-BB7C46AC2964}"/>
    <cellStyle name="Notas 3 2 2 4" xfId="40451" xr:uid="{4675ACE7-891C-4E5C-96E3-4CEBB52F7FB9}"/>
    <cellStyle name="Notas 3 2 2 4 2" xfId="53135" xr:uid="{492F84F2-EFD2-4A6A-BDEA-4682E2787703}"/>
    <cellStyle name="Notas 3 2 2 5" xfId="40452" xr:uid="{078F6707-EAC4-4976-89A7-FBE43027DC49}"/>
    <cellStyle name="Notas 3 2 2 5 2" xfId="53136" xr:uid="{4AD8B6CE-E736-409E-81F6-1EFE433A5D47}"/>
    <cellStyle name="Notas 3 2 2 6" xfId="40453" xr:uid="{137FAFFE-EDF1-4D40-BD48-C5198BE05CE5}"/>
    <cellStyle name="Notas 3 2 2 6 2" xfId="53137" xr:uid="{FD9C8C4B-7D6D-4497-BDBC-30BFD662C06C}"/>
    <cellStyle name="Notas 3 2 2 7" xfId="40454" xr:uid="{9209DB6C-10D0-4070-9D59-843F4A8C21AA}"/>
    <cellStyle name="Notas 3 2 2 7 2" xfId="53138" xr:uid="{F8C7CCF5-6D52-41F3-A0BA-9794E53AE298}"/>
    <cellStyle name="Notas 3 2 2 8" xfId="53124" xr:uid="{1F81D2AA-0842-44AE-AB6B-F0F156B775FE}"/>
    <cellStyle name="Notas 3 2 2_Rev &amp; Serv Trans (MXP)" xfId="40455" xr:uid="{2DDA4EE2-D835-4ABF-A421-5C97CEA633F0}"/>
    <cellStyle name="Notas 3 2 3" xfId="40456" xr:uid="{C7A70445-39B5-49E5-8C38-2C965A1A0A3F}"/>
    <cellStyle name="Notas 3 2 3 2" xfId="40457" xr:uid="{B3390B04-7F8F-416C-A242-F3E3949159AC}"/>
    <cellStyle name="Notas 3 2 3 2 2" xfId="40458" xr:uid="{5B932EEE-7CAA-4702-BFE9-61AA5B064736}"/>
    <cellStyle name="Notas 3 2 3 2 2 2" xfId="53141" xr:uid="{A85A0813-3714-4BE6-9AEB-0FBF93B8F98F}"/>
    <cellStyle name="Notas 3 2 3 2 3" xfId="40459" xr:uid="{E2DAF9DA-CDB6-4117-A147-25AC5DE59553}"/>
    <cellStyle name="Notas 3 2 3 2 3 2" xfId="53142" xr:uid="{8986A94A-6047-45A0-89B0-D98E5C39EA29}"/>
    <cellStyle name="Notas 3 2 3 2 4" xfId="40460" xr:uid="{CBB2B9D0-89F6-4348-9D03-BD11B86B8E45}"/>
    <cellStyle name="Notas 3 2 3 2 4 2" xfId="53143" xr:uid="{70E85C9E-E422-4A07-9373-17C7CDD61D0C}"/>
    <cellStyle name="Notas 3 2 3 2 5" xfId="40461" xr:uid="{AE66F2D4-6BA8-43F2-B7DF-22C85DF543CB}"/>
    <cellStyle name="Notas 3 2 3 2 5 2" xfId="53144" xr:uid="{B9EECCA7-FB7F-4468-92C6-B30CE74B3615}"/>
    <cellStyle name="Notas 3 2 3 2 6" xfId="53140" xr:uid="{C3A1A754-098C-4CD8-B4B6-11700F3B8400}"/>
    <cellStyle name="Notas 3 2 3 2_Rev &amp; Serv Trans (MXP)" xfId="40462" xr:uid="{EFA19E69-0B34-4B7F-A81D-85E5F50EF22C}"/>
    <cellStyle name="Notas 3 2 3 3" xfId="40463" xr:uid="{7316A40F-52F8-47F1-B478-C7BF16791529}"/>
    <cellStyle name="Notas 3 2 3 3 2" xfId="40464" xr:uid="{B2420AFD-F6DE-4FFB-A4B4-C8AFCB61487C}"/>
    <cellStyle name="Notas 3 2 3 3 2 2" xfId="53146" xr:uid="{B54C7597-DEF6-4A1B-AB06-A297DAD066EF}"/>
    <cellStyle name="Notas 3 2 3 3 3" xfId="40465" xr:uid="{A5C904B8-020C-4540-878B-09D688AE8803}"/>
    <cellStyle name="Notas 3 2 3 3 3 2" xfId="53147" xr:uid="{60F36D44-0D95-4B73-BCE5-51A80E5F3246}"/>
    <cellStyle name="Notas 3 2 3 3 4" xfId="40466" xr:uid="{13C304E4-EE24-4DD6-9A21-86960EE680C6}"/>
    <cellStyle name="Notas 3 2 3 3 4 2" xfId="53148" xr:uid="{73912B9B-31AE-4EAE-A169-BB7AD9C0B233}"/>
    <cellStyle name="Notas 3 2 3 3 5" xfId="40467" xr:uid="{81F71BD1-8E64-4361-8BE6-8AF6B4429B59}"/>
    <cellStyle name="Notas 3 2 3 3 5 2" xfId="53149" xr:uid="{7250F46F-B89A-49CD-9E1E-C1E6F5F28957}"/>
    <cellStyle name="Notas 3 2 3 3 6" xfId="53145" xr:uid="{3B3BDBFA-112F-4F56-BCE6-27A0B25B3EB6}"/>
    <cellStyle name="Notas 3 2 3 3_Rev &amp; Serv Trans (MXP)" xfId="40468" xr:uid="{41790BB1-E37E-4245-AFC7-3C934041C9C5}"/>
    <cellStyle name="Notas 3 2 3 4" xfId="40469" xr:uid="{2715FBFE-1B44-409E-BE59-C0AE936D10B2}"/>
    <cellStyle name="Notas 3 2 3 4 2" xfId="53150" xr:uid="{A994E4E9-20D1-4D7D-A729-AF6531C08F09}"/>
    <cellStyle name="Notas 3 2 3 5" xfId="40470" xr:uid="{4F2253D0-5648-479A-A263-313742706BD6}"/>
    <cellStyle name="Notas 3 2 3 5 2" xfId="53151" xr:uid="{59CB4156-0210-4760-8BFB-7EF588AB79B6}"/>
    <cellStyle name="Notas 3 2 3 6" xfId="40471" xr:uid="{A577B769-E57F-44E3-8640-B16338AE3B96}"/>
    <cellStyle name="Notas 3 2 3 6 2" xfId="53152" xr:uid="{F1DE22FE-5E5E-4DB0-A162-78109B86D215}"/>
    <cellStyle name="Notas 3 2 3 7" xfId="40472" xr:uid="{CB2ACB19-7A9C-4D0B-BC86-CFACEAC97AC3}"/>
    <cellStyle name="Notas 3 2 3 7 2" xfId="53153" xr:uid="{D448A1B2-2007-4D18-A5E3-740717F08CB4}"/>
    <cellStyle name="Notas 3 2 3 8" xfId="53139" xr:uid="{94AEE5F2-CE39-4C76-B28C-0E9DC81EA051}"/>
    <cellStyle name="Notas 3 2 3_Rev &amp; Serv Trans (MXP)" xfId="40473" xr:uid="{8FF3C295-CC80-42C9-84D5-5E19256A0ACA}"/>
    <cellStyle name="Notas 3 2 4" xfId="40474" xr:uid="{688CA98A-B548-46E6-9979-DB44DEC3F2B4}"/>
    <cellStyle name="Notas 3 2 4 2" xfId="40475" xr:uid="{F33DB39F-94CF-4A0C-B93A-2FB8F9C86423}"/>
    <cellStyle name="Notas 3 2 4 2 2" xfId="53155" xr:uid="{9C15FFCA-561E-4729-A3A8-6F5DC06ECCFA}"/>
    <cellStyle name="Notas 3 2 4 3" xfId="40476" xr:uid="{4AEE2D72-7C41-49F8-909B-984D556EE37E}"/>
    <cellStyle name="Notas 3 2 4 3 2" xfId="53156" xr:uid="{CDF443A6-F0EB-4308-979D-D32B46DDB008}"/>
    <cellStyle name="Notas 3 2 4 4" xfId="40477" xr:uid="{2C5D2030-7873-402F-B684-D62D65CB901F}"/>
    <cellStyle name="Notas 3 2 4 4 2" xfId="53157" xr:uid="{6B48E27B-6149-46E8-84A2-EDBE83043C77}"/>
    <cellStyle name="Notas 3 2 4 5" xfId="40478" xr:uid="{29EAAEC2-81A8-4885-9B0F-4B225B443095}"/>
    <cellStyle name="Notas 3 2 4 5 2" xfId="53158" xr:uid="{D6BB00E2-381A-4C8F-922D-5DECB1D16099}"/>
    <cellStyle name="Notas 3 2 4 6" xfId="53154" xr:uid="{C481333C-EBC6-4101-A0F4-8B8BD0696FBB}"/>
    <cellStyle name="Notas 3 2 4_Rev &amp; Serv Trans (MXP)" xfId="40479" xr:uid="{EB9CCB0D-DEEC-43FB-8417-DBB9FF401726}"/>
    <cellStyle name="Notas 3 2 5" xfId="40480" xr:uid="{0F80AC2F-EABE-4D12-823D-C064D1F562FD}"/>
    <cellStyle name="Notas 3 2 5 2" xfId="40481" xr:uid="{D219AB41-B821-441F-B092-F4F383819DE3}"/>
    <cellStyle name="Notas 3 2 5 2 2" xfId="53160" xr:uid="{9D696F07-9732-4647-BC72-EE62CE013661}"/>
    <cellStyle name="Notas 3 2 5 3" xfId="40482" xr:uid="{D1BD4361-119B-4642-B460-C861829B1BA8}"/>
    <cellStyle name="Notas 3 2 5 3 2" xfId="53161" xr:uid="{5F5A85C8-FD40-4AE0-A2FA-B37B4DF2757B}"/>
    <cellStyle name="Notas 3 2 5 4" xfId="40483" xr:uid="{B942623E-BD62-4938-85B1-522C145B263C}"/>
    <cellStyle name="Notas 3 2 5 4 2" xfId="53162" xr:uid="{B2C62946-E35A-4E06-9B3E-253E62E55A93}"/>
    <cellStyle name="Notas 3 2 5 5" xfId="40484" xr:uid="{201BFC88-FC5C-439B-A7F8-96B3646CCAAA}"/>
    <cellStyle name="Notas 3 2 5 5 2" xfId="53163" xr:uid="{28C92EDC-96CF-4478-A7E1-AACD81B983B8}"/>
    <cellStyle name="Notas 3 2 5 6" xfId="53159" xr:uid="{DD45A186-A75B-4D07-A97D-24F2EA864914}"/>
    <cellStyle name="Notas 3 2 5_Rev &amp; Serv Trans (MXP)" xfId="40485" xr:uid="{60E4739B-D868-4BC1-A132-D1DE9C5EBD60}"/>
    <cellStyle name="Notas 3 2 6" xfId="40486" xr:uid="{BDBF27CB-8A0A-45A8-9397-A2409CDC3D74}"/>
    <cellStyle name="Notas 3 2 6 2" xfId="53164" xr:uid="{1728235B-8A27-4BD3-9CDC-A3E73D43F8D3}"/>
    <cellStyle name="Notas 3 2 7" xfId="40487" xr:uid="{E9DACB14-D474-4278-BF2B-39653B4BDF51}"/>
    <cellStyle name="Notas 3 2 7 2" xfId="53165" xr:uid="{3F4C1166-FC65-455D-837C-2CF1AC9458C0}"/>
    <cellStyle name="Notas 3 2 8" xfId="40488" xr:uid="{48D2BD0D-01D8-48AE-8C1A-BA9F16052A77}"/>
    <cellStyle name="Notas 3 2 8 2" xfId="53166" xr:uid="{F30887A5-4901-4344-A4F5-1DD228A42CD7}"/>
    <cellStyle name="Notas 3 2 9" xfId="40489" xr:uid="{20D4730C-7232-42DF-AA56-6D1ADAEB023F}"/>
    <cellStyle name="Notas 3 2 9 2" xfId="53167" xr:uid="{07F28344-B16F-4798-8D37-A796E275607E}"/>
    <cellStyle name="Notas 3 2_Rev &amp; Serv Trans (MXP)" xfId="40490" xr:uid="{6CC43A0F-8C59-4052-82EA-D77C5F8DEF22}"/>
    <cellStyle name="Notas 3 20" xfId="53048" xr:uid="{E842A51C-D21B-4A9B-8028-1CEF41DC34B7}"/>
    <cellStyle name="Notas 3 21" xfId="40348" xr:uid="{2111CBC3-133F-4FA7-9FCE-3571637A0F23}"/>
    <cellStyle name="Notas 3 3" xfId="40491" xr:uid="{8FFF88EC-36D4-4D49-B762-AEBAE918B582}"/>
    <cellStyle name="Notas 3 3 10" xfId="53168" xr:uid="{264852ED-FAA8-49EA-B263-966B553CF72F}"/>
    <cellStyle name="Notas 3 3 2" xfId="40492" xr:uid="{DBD1FB2C-A6BC-4DCC-8DE2-1456B7D394BF}"/>
    <cellStyle name="Notas 3 3 2 2" xfId="40493" xr:uid="{034BDA3D-CAA1-42A6-91A9-961C34C6085A}"/>
    <cellStyle name="Notas 3 3 2 2 2" xfId="40494" xr:uid="{C4E5CBAF-389E-407B-9703-02AA7281347D}"/>
    <cellStyle name="Notas 3 3 2 2 2 2" xfId="53171" xr:uid="{6358FF34-DBE2-4CEB-943F-1AD00E15E3CA}"/>
    <cellStyle name="Notas 3 3 2 2 3" xfId="40495" xr:uid="{526D6484-A026-43F6-8D55-1CD5A5F17CBC}"/>
    <cellStyle name="Notas 3 3 2 2 3 2" xfId="53172" xr:uid="{850EE45C-C4EA-465C-9E54-128F29ACE9EB}"/>
    <cellStyle name="Notas 3 3 2 2 4" xfId="40496" xr:uid="{1B095E60-A7CB-405F-ADB1-0DC3E1401156}"/>
    <cellStyle name="Notas 3 3 2 2 4 2" xfId="53173" xr:uid="{07E84637-155F-46B6-87B3-6E3B04593976}"/>
    <cellStyle name="Notas 3 3 2 2 5" xfId="40497" xr:uid="{A46EA63B-EB04-4721-955F-7BE681A01BF8}"/>
    <cellStyle name="Notas 3 3 2 2 5 2" xfId="53174" xr:uid="{29D971DB-8E1F-4E09-BD6D-D97BB72CF6C1}"/>
    <cellStyle name="Notas 3 3 2 2 6" xfId="53170" xr:uid="{A1230ABF-E530-45A6-9F97-A46E79A20503}"/>
    <cellStyle name="Notas 3 3 2 2_Rev &amp; Serv Trans (MXP)" xfId="40498" xr:uid="{E3EEBE25-CFB4-4337-89A0-DF78F35B1F95}"/>
    <cellStyle name="Notas 3 3 2 3" xfId="40499" xr:uid="{C07BB784-2439-4E65-AE81-BA2A0C5BCDE3}"/>
    <cellStyle name="Notas 3 3 2 3 2" xfId="40500" xr:uid="{29E128D4-5217-4B87-BBB9-A2D65F7A1339}"/>
    <cellStyle name="Notas 3 3 2 3 2 2" xfId="53176" xr:uid="{6B07F711-B8DD-4976-9CFB-68AF3D9A2690}"/>
    <cellStyle name="Notas 3 3 2 3 3" xfId="40501" xr:uid="{645B6381-11A2-4463-ACD7-0AEC3878ACEE}"/>
    <cellStyle name="Notas 3 3 2 3 3 2" xfId="53177" xr:uid="{A1043138-C051-46B4-B34E-EB02A5A07068}"/>
    <cellStyle name="Notas 3 3 2 3 4" xfId="40502" xr:uid="{5FF5D6BA-6E39-4FED-816D-EF27B7F1B939}"/>
    <cellStyle name="Notas 3 3 2 3 4 2" xfId="53178" xr:uid="{708D2022-ED00-488A-94C9-B93A4967D236}"/>
    <cellStyle name="Notas 3 3 2 3 5" xfId="40503" xr:uid="{80C2C23B-96C0-4309-AC6D-EBEAAA205DEA}"/>
    <cellStyle name="Notas 3 3 2 3 5 2" xfId="53179" xr:uid="{82E277BD-BDB6-493F-8DF9-2CB7765838A1}"/>
    <cellStyle name="Notas 3 3 2 3 6" xfId="53175" xr:uid="{7E502232-4BE5-418D-A401-1BA51F2FC5B2}"/>
    <cellStyle name="Notas 3 3 2 3_Rev &amp; Serv Trans (MXP)" xfId="40504" xr:uid="{8E61F919-FEAE-4AA2-AE62-1B6609BF87FD}"/>
    <cellStyle name="Notas 3 3 2 4" xfId="40505" xr:uid="{16EFFCC8-700E-48BF-AE63-F8BDB9C8EAEC}"/>
    <cellStyle name="Notas 3 3 2 4 2" xfId="53180" xr:uid="{BE8740B0-685B-4DAA-9928-B2BD6AA4173B}"/>
    <cellStyle name="Notas 3 3 2 5" xfId="40506" xr:uid="{69DB0722-94E3-4E9E-B0E1-ED7FBBB948D7}"/>
    <cellStyle name="Notas 3 3 2 5 2" xfId="53181" xr:uid="{3470FD4A-BA29-4DED-8766-278DF4166D14}"/>
    <cellStyle name="Notas 3 3 2 6" xfId="40507" xr:uid="{CAD706F1-3369-420F-8C91-2E6AB289E156}"/>
    <cellStyle name="Notas 3 3 2 6 2" xfId="53182" xr:uid="{697D26DC-088A-4523-9D0C-223E11B2DD49}"/>
    <cellStyle name="Notas 3 3 2 7" xfId="40508" xr:uid="{76102721-30F7-4878-ABE9-9F82DDD6B8C5}"/>
    <cellStyle name="Notas 3 3 2 7 2" xfId="53183" xr:uid="{0F4AB1AA-4C95-4F9F-9B40-8C48976B4511}"/>
    <cellStyle name="Notas 3 3 2 8" xfId="53169" xr:uid="{A961B075-2720-4B5C-946C-0973A055865A}"/>
    <cellStyle name="Notas 3 3 2_Rev &amp; Serv Trans (MXP)" xfId="40509" xr:uid="{664E363D-3745-4BA1-A9CF-6383AEF28188}"/>
    <cellStyle name="Notas 3 3 3" xfId="40510" xr:uid="{8048ACBB-04B0-4B13-B2C5-66A4F384FD0F}"/>
    <cellStyle name="Notas 3 3 3 2" xfId="40511" xr:uid="{F758E0A1-7E22-4689-BD88-04F5B663381C}"/>
    <cellStyle name="Notas 3 3 3 2 2" xfId="40512" xr:uid="{C0B004A4-09AD-46F6-AA20-3193F042D69B}"/>
    <cellStyle name="Notas 3 3 3 2 2 2" xfId="53186" xr:uid="{BE4E3B71-0E00-4AA7-8468-C3C9CD11CF27}"/>
    <cellStyle name="Notas 3 3 3 2 3" xfId="40513" xr:uid="{1E326A81-D534-4D35-832E-A82D1CDB5DFE}"/>
    <cellStyle name="Notas 3 3 3 2 3 2" xfId="53187" xr:uid="{FCD81B40-E678-4667-840A-86E9A3230EB2}"/>
    <cellStyle name="Notas 3 3 3 2 4" xfId="40514" xr:uid="{BD20906C-887A-45F8-A5C5-E09872E3B940}"/>
    <cellStyle name="Notas 3 3 3 2 4 2" xfId="53188" xr:uid="{2CE0917A-994F-4F45-90C1-AF6417C3DCB2}"/>
    <cellStyle name="Notas 3 3 3 2 5" xfId="40515" xr:uid="{63EFB082-C4A4-4BD9-BBF2-50680E86AEE3}"/>
    <cellStyle name="Notas 3 3 3 2 5 2" xfId="53189" xr:uid="{29BD2334-4E84-426D-890D-B2990AC20335}"/>
    <cellStyle name="Notas 3 3 3 2 6" xfId="53185" xr:uid="{25D7986B-BD09-48A1-B042-2DCC621217D7}"/>
    <cellStyle name="Notas 3 3 3 2_Rev &amp; Serv Trans (MXP)" xfId="40516" xr:uid="{8B70E1E0-08F7-4793-B17B-81F27B0FFAF1}"/>
    <cellStyle name="Notas 3 3 3 3" xfId="40517" xr:uid="{00EB17FB-EA49-4351-9165-A2EA687D3DCE}"/>
    <cellStyle name="Notas 3 3 3 3 2" xfId="40518" xr:uid="{4B9D62B4-284F-493E-BFA6-973C5F4F743A}"/>
    <cellStyle name="Notas 3 3 3 3 2 2" xfId="53191" xr:uid="{795425CC-37ED-4318-A9B9-16B710785340}"/>
    <cellStyle name="Notas 3 3 3 3 3" xfId="40519" xr:uid="{D64A20C0-C43C-4F44-BE0C-962558EB4DB8}"/>
    <cellStyle name="Notas 3 3 3 3 3 2" xfId="53192" xr:uid="{59D6A8DB-E56C-4B4B-8887-AE4453280CEF}"/>
    <cellStyle name="Notas 3 3 3 3 4" xfId="40520" xr:uid="{86A92548-1444-4752-BD02-3C17A3FD1CB8}"/>
    <cellStyle name="Notas 3 3 3 3 4 2" xfId="53193" xr:uid="{3093A552-7214-4674-A2CA-A6C6C0C9684F}"/>
    <cellStyle name="Notas 3 3 3 3 5" xfId="40521" xr:uid="{0C7BC452-8391-40D2-A5B0-2C1FE91E0301}"/>
    <cellStyle name="Notas 3 3 3 3 5 2" xfId="53194" xr:uid="{5D1DECC8-BAFB-4C5D-8344-6B4874F1BF70}"/>
    <cellStyle name="Notas 3 3 3 3 6" xfId="53190" xr:uid="{A5320F06-551B-4723-B389-419C459D7CEC}"/>
    <cellStyle name="Notas 3 3 3 3_Rev &amp; Serv Trans (MXP)" xfId="40522" xr:uid="{6685CFFB-2809-475E-AFAD-9711E55562B7}"/>
    <cellStyle name="Notas 3 3 3 4" xfId="40523" xr:uid="{056DF63E-4A69-4325-8EC5-8A6ECF524E1E}"/>
    <cellStyle name="Notas 3 3 3 4 2" xfId="53195" xr:uid="{ED256A82-73FB-43CD-8A7C-263E2ED2AFE2}"/>
    <cellStyle name="Notas 3 3 3 5" xfId="40524" xr:uid="{13203EBF-BBBB-4117-B529-B6D9C7B22195}"/>
    <cellStyle name="Notas 3 3 3 5 2" xfId="53196" xr:uid="{8FBF63E0-56ED-4562-9EBB-1E3AE79C8BFA}"/>
    <cellStyle name="Notas 3 3 3 6" xfId="40525" xr:uid="{902CB80D-256B-4859-BB66-66B1EF4A1A0E}"/>
    <cellStyle name="Notas 3 3 3 6 2" xfId="53197" xr:uid="{FD7390A3-992D-4CD4-8E51-C1E9802D4519}"/>
    <cellStyle name="Notas 3 3 3 7" xfId="40526" xr:uid="{B611C661-8A3B-45EB-A5A7-E9D64279C983}"/>
    <cellStyle name="Notas 3 3 3 7 2" xfId="53198" xr:uid="{7F3F5ABF-E9EB-4287-92B1-85B5E3E902E6}"/>
    <cellStyle name="Notas 3 3 3 8" xfId="53184" xr:uid="{99A9AD38-9095-4CDC-801C-84C82D03C803}"/>
    <cellStyle name="Notas 3 3 3_Rev &amp; Serv Trans (MXP)" xfId="40527" xr:uid="{DD1C3453-67CC-4349-A70D-E6BF510A2D83}"/>
    <cellStyle name="Notas 3 3 4" xfId="40528" xr:uid="{97E69A7A-B256-4A5C-A895-CB3B74097469}"/>
    <cellStyle name="Notas 3 3 4 2" xfId="40529" xr:uid="{EE549186-674A-4267-89F6-74F992E56C56}"/>
    <cellStyle name="Notas 3 3 4 2 2" xfId="53200" xr:uid="{D41E14E7-256C-4A09-B416-E84CC7568A72}"/>
    <cellStyle name="Notas 3 3 4 3" xfId="40530" xr:uid="{5DC6B4A8-45E4-4B15-BC1F-24F9D1B5798F}"/>
    <cellStyle name="Notas 3 3 4 3 2" xfId="53201" xr:uid="{6F401908-C823-4F04-9006-216C4AC1F43B}"/>
    <cellStyle name="Notas 3 3 4 4" xfId="40531" xr:uid="{D8475822-ACA8-4167-8B1A-6F2ED9E8F6A5}"/>
    <cellStyle name="Notas 3 3 4 4 2" xfId="53202" xr:uid="{A84234C6-1950-47EF-A3F1-AF4ED721B4B1}"/>
    <cellStyle name="Notas 3 3 4 5" xfId="40532" xr:uid="{E7EFA2C4-0CCC-4B20-AC63-4941BBCCEEDA}"/>
    <cellStyle name="Notas 3 3 4 5 2" xfId="53203" xr:uid="{BD1C3F43-4507-4FF5-9B37-C9095B78B1B1}"/>
    <cellStyle name="Notas 3 3 4 6" xfId="53199" xr:uid="{15764C42-44CD-498E-98E1-33F71A04640D}"/>
    <cellStyle name="Notas 3 3 4_Rev &amp; Serv Trans (MXP)" xfId="40533" xr:uid="{92FBAD56-98EE-46AF-ADDC-72024C9B3F8C}"/>
    <cellStyle name="Notas 3 3 5" xfId="40534" xr:uid="{C90A7E0C-0636-46D3-8C04-AF90FFF1AFE4}"/>
    <cellStyle name="Notas 3 3 5 2" xfId="40535" xr:uid="{C5D6DD4F-F78F-4471-85BD-98FDAE20BFC8}"/>
    <cellStyle name="Notas 3 3 5 2 2" xfId="53205" xr:uid="{5E518B5F-A56C-403D-A2C4-8AC1FECE4988}"/>
    <cellStyle name="Notas 3 3 5 3" xfId="40536" xr:uid="{41A4B54F-6A99-4F80-8D1C-6AF5B124DEFD}"/>
    <cellStyle name="Notas 3 3 5 3 2" xfId="53206" xr:uid="{EC0103FA-8667-402E-AAD1-ED6AA176E483}"/>
    <cellStyle name="Notas 3 3 5 4" xfId="40537" xr:uid="{34A7724B-EB32-4963-AB94-AA31A37F3E7A}"/>
    <cellStyle name="Notas 3 3 5 4 2" xfId="53207" xr:uid="{07F97318-B79C-43E1-A014-C658E6C149C1}"/>
    <cellStyle name="Notas 3 3 5 5" xfId="40538" xr:uid="{CA3BF9E5-443F-46FF-B75E-33CCEE92A685}"/>
    <cellStyle name="Notas 3 3 5 5 2" xfId="53208" xr:uid="{90A11E94-BDE6-458F-9DAA-177A04D9F427}"/>
    <cellStyle name="Notas 3 3 5 6" xfId="53204" xr:uid="{832E94FC-B1F8-4D56-BD53-22A75A67AE8A}"/>
    <cellStyle name="Notas 3 3 5_Rev &amp; Serv Trans (MXP)" xfId="40539" xr:uid="{8E9CBBCB-46C9-456A-A4C8-C449040171C6}"/>
    <cellStyle name="Notas 3 3 6" xfId="40540" xr:uid="{CAC82FFF-7943-4783-9985-06E5214D159B}"/>
    <cellStyle name="Notas 3 3 6 2" xfId="53209" xr:uid="{10814D36-C002-4556-B58D-419BA64D304F}"/>
    <cellStyle name="Notas 3 3 7" xfId="40541" xr:uid="{FDB01FAC-2835-48B4-BF9F-A6346602539B}"/>
    <cellStyle name="Notas 3 3 7 2" xfId="53210" xr:uid="{54C30DA3-7066-434A-9008-37151EC48F57}"/>
    <cellStyle name="Notas 3 3 8" xfId="40542" xr:uid="{06D8E211-F60E-44F0-8094-55B7CD627CEA}"/>
    <cellStyle name="Notas 3 3 8 2" xfId="53211" xr:uid="{62AAA18A-F671-4399-A003-846127BE14E5}"/>
    <cellStyle name="Notas 3 3 9" xfId="40543" xr:uid="{FEE7BB77-A09F-4BFF-9805-85F8B046DA56}"/>
    <cellStyle name="Notas 3 3 9 2" xfId="53212" xr:uid="{C9FB55C1-207B-4E85-9389-477CABCF1979}"/>
    <cellStyle name="Notas 3 3_Rev &amp; Serv Trans (MXP)" xfId="40544" xr:uid="{F3916A65-452B-4BD2-BA26-B2BACB37DDC2}"/>
    <cellStyle name="Notas 3 4" xfId="40545" xr:uid="{47BAA5E0-E494-41F7-9200-A08602CEB27E}"/>
    <cellStyle name="Notas 3 4 10" xfId="53213" xr:uid="{CAC02815-DFCE-4F83-B8C8-D45085FB1B10}"/>
    <cellStyle name="Notas 3 4 2" xfId="40546" xr:uid="{73F23F6C-F26C-4632-8B72-C5C271F12EA7}"/>
    <cellStyle name="Notas 3 4 2 2" xfId="40547" xr:uid="{49F15F51-D2FC-4ED4-8EA7-71484BDF6B39}"/>
    <cellStyle name="Notas 3 4 2 2 2" xfId="40548" xr:uid="{79A3A253-2446-4B68-A237-43BB8B580B22}"/>
    <cellStyle name="Notas 3 4 2 2 2 2" xfId="53216" xr:uid="{C3C8258A-0843-4F24-9CC3-47CF083C6A88}"/>
    <cellStyle name="Notas 3 4 2 2 3" xfId="40549" xr:uid="{DF59DEF3-439B-49F8-86D5-29B0ECDBEBB2}"/>
    <cellStyle name="Notas 3 4 2 2 3 2" xfId="53217" xr:uid="{EA956B01-148E-4FE4-A2AC-6AD7FD122D26}"/>
    <cellStyle name="Notas 3 4 2 2 4" xfId="40550" xr:uid="{A012EA33-2C20-4090-80A4-04B8E047973D}"/>
    <cellStyle name="Notas 3 4 2 2 4 2" xfId="53218" xr:uid="{C791A507-B246-45F8-852A-C9CB577D913D}"/>
    <cellStyle name="Notas 3 4 2 2 5" xfId="40551" xr:uid="{116109BA-CC3A-4510-A3D6-EF5CE7DCB89E}"/>
    <cellStyle name="Notas 3 4 2 2 5 2" xfId="53219" xr:uid="{B14BE858-6069-4FD1-9E97-5D0CF1F3108A}"/>
    <cellStyle name="Notas 3 4 2 2 6" xfId="53215" xr:uid="{63B0A3EF-1263-4B7D-9305-CF1E65E80969}"/>
    <cellStyle name="Notas 3 4 2 2_Rev &amp; Serv Trans (MXP)" xfId="40552" xr:uid="{B08D5923-25B6-4F79-8783-484409FB8D0B}"/>
    <cellStyle name="Notas 3 4 2 3" xfId="40553" xr:uid="{4FFD1F4E-BFF6-4787-A3EB-EF6C5044F1D1}"/>
    <cellStyle name="Notas 3 4 2 3 2" xfId="40554" xr:uid="{C9464F32-BBCB-4E7E-8E39-E4569458EEAF}"/>
    <cellStyle name="Notas 3 4 2 3 2 2" xfId="53221" xr:uid="{488FD977-ADE3-4B16-B7FF-865837976C5F}"/>
    <cellStyle name="Notas 3 4 2 3 3" xfId="40555" xr:uid="{33A13CF4-B6B5-4BB2-8250-D8CAA5D2BE03}"/>
    <cellStyle name="Notas 3 4 2 3 3 2" xfId="53222" xr:uid="{D7935590-0898-44F8-B094-4145A8A98E53}"/>
    <cellStyle name="Notas 3 4 2 3 4" xfId="40556" xr:uid="{70617993-7C9D-40CC-920D-6802CFCA1DDF}"/>
    <cellStyle name="Notas 3 4 2 3 4 2" xfId="53223" xr:uid="{31A2A6A3-68F8-4317-80BF-07AEC46B9237}"/>
    <cellStyle name="Notas 3 4 2 3 5" xfId="40557" xr:uid="{A6B85885-DA95-4BCB-B898-500FA4F08616}"/>
    <cellStyle name="Notas 3 4 2 3 5 2" xfId="53224" xr:uid="{4020AA91-7CB0-4765-91F1-8266475EDCD6}"/>
    <cellStyle name="Notas 3 4 2 3 6" xfId="53220" xr:uid="{8924EE1A-7579-411F-8C10-23D00E080197}"/>
    <cellStyle name="Notas 3 4 2 3_Rev &amp; Serv Trans (MXP)" xfId="40558" xr:uid="{6FF7CB5C-7EC3-4185-A17C-938E4C4DEBAB}"/>
    <cellStyle name="Notas 3 4 2 4" xfId="40559" xr:uid="{0B5C27DA-85A8-46AD-A2A9-CBEF43031564}"/>
    <cellStyle name="Notas 3 4 2 4 2" xfId="53225" xr:uid="{F43B7D85-6FDE-4EEA-BBB1-536B2C2F41B0}"/>
    <cellStyle name="Notas 3 4 2 5" xfId="40560" xr:uid="{5A35DCE2-66DE-4149-AD7A-A572F84BA0BA}"/>
    <cellStyle name="Notas 3 4 2 5 2" xfId="53226" xr:uid="{C19B51F9-EA0C-4CB7-AE01-40442A5FF6B0}"/>
    <cellStyle name="Notas 3 4 2 6" xfId="40561" xr:uid="{10D4D6C8-93B2-40F6-BE03-6BA1418058BD}"/>
    <cellStyle name="Notas 3 4 2 6 2" xfId="53227" xr:uid="{8A484FF6-BCDA-44D4-8286-D1CA41BCB6D6}"/>
    <cellStyle name="Notas 3 4 2 7" xfId="40562" xr:uid="{33917189-9DF5-447B-BD4F-2BB7F4B9D5A6}"/>
    <cellStyle name="Notas 3 4 2 7 2" xfId="53228" xr:uid="{8591E628-557D-48CA-8D2C-43EF01EE3A61}"/>
    <cellStyle name="Notas 3 4 2 8" xfId="53214" xr:uid="{1512F3D3-26B5-4562-B3A7-FFF5CD759C67}"/>
    <cellStyle name="Notas 3 4 2_Rev &amp; Serv Trans (MXP)" xfId="40563" xr:uid="{2D363AEB-70C4-4B6B-A25C-9C56C1940075}"/>
    <cellStyle name="Notas 3 4 3" xfId="40564" xr:uid="{65455C86-48F0-4D0C-A878-08653935A848}"/>
    <cellStyle name="Notas 3 4 3 2" xfId="40565" xr:uid="{CEFA3458-C129-4D4F-8CAC-EA30B23EE0B6}"/>
    <cellStyle name="Notas 3 4 3 2 2" xfId="40566" xr:uid="{C87C07FF-AC62-4969-95AB-B70D0BA89A19}"/>
    <cellStyle name="Notas 3 4 3 2 2 2" xfId="53231" xr:uid="{CAD6D33F-4BCC-4AC5-AC00-50997EB854BB}"/>
    <cellStyle name="Notas 3 4 3 2 3" xfId="40567" xr:uid="{979985A0-5709-4E0A-9B61-F104856430AF}"/>
    <cellStyle name="Notas 3 4 3 2 3 2" xfId="53232" xr:uid="{69655111-9F20-4E19-A74D-F34E279139CE}"/>
    <cellStyle name="Notas 3 4 3 2 4" xfId="40568" xr:uid="{2363E66A-2268-4696-8FED-3B97674C9C6F}"/>
    <cellStyle name="Notas 3 4 3 2 4 2" xfId="53233" xr:uid="{5CC1767D-1483-4F58-AEE1-98BCF262947F}"/>
    <cellStyle name="Notas 3 4 3 2 5" xfId="40569" xr:uid="{983B2AC0-8387-48EF-BAC2-22530644A3AB}"/>
    <cellStyle name="Notas 3 4 3 2 5 2" xfId="53234" xr:uid="{AABA6DAB-8252-4D6D-B025-BC28E595ADAF}"/>
    <cellStyle name="Notas 3 4 3 2 6" xfId="53230" xr:uid="{91741185-0A27-454C-9189-745D85D8574C}"/>
    <cellStyle name="Notas 3 4 3 2_Rev &amp; Serv Trans (MXP)" xfId="40570" xr:uid="{6F93E5E5-A26A-4C8A-A5A9-F29FBE079545}"/>
    <cellStyle name="Notas 3 4 3 3" xfId="40571" xr:uid="{6A0E1117-5D2C-46D0-AE01-2A40662A8355}"/>
    <cellStyle name="Notas 3 4 3 3 2" xfId="40572" xr:uid="{2690948F-B1A0-4720-BE57-9AFA7DAF1906}"/>
    <cellStyle name="Notas 3 4 3 3 2 2" xfId="53236" xr:uid="{6ED93119-3C0B-4E18-8452-E3FA84F4C934}"/>
    <cellStyle name="Notas 3 4 3 3 3" xfId="40573" xr:uid="{0BD531FC-0D8E-4B16-B711-17F0F6DBF90A}"/>
    <cellStyle name="Notas 3 4 3 3 3 2" xfId="53237" xr:uid="{0F42E3D1-4882-452A-AF87-FB3F21DAB509}"/>
    <cellStyle name="Notas 3 4 3 3 4" xfId="40574" xr:uid="{EBB494BD-C06A-49C2-B93F-C5192F35A932}"/>
    <cellStyle name="Notas 3 4 3 3 4 2" xfId="53238" xr:uid="{C5F2C658-E66D-4886-A643-2C1A6AF4D243}"/>
    <cellStyle name="Notas 3 4 3 3 5" xfId="40575" xr:uid="{F559C867-9D08-4FC3-BA72-229710845CA0}"/>
    <cellStyle name="Notas 3 4 3 3 5 2" xfId="53239" xr:uid="{9313892A-4081-48CA-9302-1A8E42C4FEB4}"/>
    <cellStyle name="Notas 3 4 3 3 6" xfId="53235" xr:uid="{68A0C6B9-B8C0-4BA8-8351-E60A6DCEF7A6}"/>
    <cellStyle name="Notas 3 4 3 3_Rev &amp; Serv Trans (MXP)" xfId="40576" xr:uid="{D99C3356-B656-41DC-A3D4-7C07EBAEAEF1}"/>
    <cellStyle name="Notas 3 4 3 4" xfId="40577" xr:uid="{6B229D1C-11A2-4E53-8121-9C848CE66DDD}"/>
    <cellStyle name="Notas 3 4 3 4 2" xfId="53240" xr:uid="{0BD76DC0-E935-4C41-B120-02B2E45F2D07}"/>
    <cellStyle name="Notas 3 4 3 5" xfId="40578" xr:uid="{1B35D93B-C769-4EC3-BF61-E507B945658B}"/>
    <cellStyle name="Notas 3 4 3 5 2" xfId="53241" xr:uid="{E44979C3-55ED-4E8D-BC0B-E01E40529865}"/>
    <cellStyle name="Notas 3 4 3 6" xfId="40579" xr:uid="{6E75BE70-8DF3-4AC7-A183-12CB60811DA9}"/>
    <cellStyle name="Notas 3 4 3 6 2" xfId="53242" xr:uid="{72633395-58FA-4DE2-8AEC-F0E97B0923A6}"/>
    <cellStyle name="Notas 3 4 3 7" xfId="40580" xr:uid="{597BE824-434E-4188-89E5-3877C9AC6911}"/>
    <cellStyle name="Notas 3 4 3 7 2" xfId="53243" xr:uid="{0679609D-6028-42ED-A9F4-D0AEE422822A}"/>
    <cellStyle name="Notas 3 4 3 8" xfId="53229" xr:uid="{94E40004-3AEF-4337-9056-22F363A3817D}"/>
    <cellStyle name="Notas 3 4 3_Rev &amp; Serv Trans (MXP)" xfId="40581" xr:uid="{FE991BE7-907F-490C-844C-40258433702F}"/>
    <cellStyle name="Notas 3 4 4" xfId="40582" xr:uid="{73449C68-95AB-425F-97C3-1BA6888DD5F9}"/>
    <cellStyle name="Notas 3 4 4 2" xfId="40583" xr:uid="{E730B427-627D-443D-A696-C2281EA61AE0}"/>
    <cellStyle name="Notas 3 4 4 2 2" xfId="53245" xr:uid="{45C99C0E-0322-4011-A80E-1162B730DD56}"/>
    <cellStyle name="Notas 3 4 4 3" xfId="40584" xr:uid="{34810EA5-5371-4E5A-B7A9-B423F965F810}"/>
    <cellStyle name="Notas 3 4 4 3 2" xfId="53246" xr:uid="{9045B21A-25DC-48E0-966C-BF2183188E43}"/>
    <cellStyle name="Notas 3 4 4 4" xfId="40585" xr:uid="{BAA2D271-9559-45CE-B215-93618C5B5802}"/>
    <cellStyle name="Notas 3 4 4 4 2" xfId="53247" xr:uid="{00AD5425-94C5-42E2-863B-EEA587E207D4}"/>
    <cellStyle name="Notas 3 4 4 5" xfId="40586" xr:uid="{5423CD64-FBF3-4016-9159-F8BB7EFCC53F}"/>
    <cellStyle name="Notas 3 4 4 5 2" xfId="53248" xr:uid="{0DED905D-0D66-430C-8BB9-E6B282F31497}"/>
    <cellStyle name="Notas 3 4 4 6" xfId="53244" xr:uid="{655BAC04-A0CC-4A28-85BA-C7337DB9BD06}"/>
    <cellStyle name="Notas 3 4 4_Rev &amp; Serv Trans (MXP)" xfId="40587" xr:uid="{61C7F9EF-CC4F-4636-815C-5C652AF49FCB}"/>
    <cellStyle name="Notas 3 4 5" xfId="40588" xr:uid="{29ED49F0-27A6-4B61-B8F3-9E3B370DC660}"/>
    <cellStyle name="Notas 3 4 5 2" xfId="40589" xr:uid="{3895BF86-51A3-4AFB-96BA-C89CEF03B11A}"/>
    <cellStyle name="Notas 3 4 5 2 2" xfId="53250" xr:uid="{0F3FE5CB-E7DF-40D6-82F4-6CB2F8B4D723}"/>
    <cellStyle name="Notas 3 4 5 3" xfId="40590" xr:uid="{D20C0410-CDBA-4AFA-9728-2EFE73FB7152}"/>
    <cellStyle name="Notas 3 4 5 3 2" xfId="53251" xr:uid="{FFAA0E7C-BFA8-41D4-A712-37B84601DFF9}"/>
    <cellStyle name="Notas 3 4 5 4" xfId="40591" xr:uid="{17E6FE4D-7B28-49B1-BAFA-CC5173E0459F}"/>
    <cellStyle name="Notas 3 4 5 4 2" xfId="53252" xr:uid="{DC07E0F4-974D-4CAE-8FF7-2D00535425F7}"/>
    <cellStyle name="Notas 3 4 5 5" xfId="40592" xr:uid="{612C679B-A035-4370-ADF1-C37532D6E817}"/>
    <cellStyle name="Notas 3 4 5 5 2" xfId="53253" xr:uid="{5A18D8B0-EED8-4716-B8AC-A5AC7F407726}"/>
    <cellStyle name="Notas 3 4 5 6" xfId="53249" xr:uid="{3CC6E9EC-2D3F-4930-925E-B755B4750BA1}"/>
    <cellStyle name="Notas 3 4 5_Rev &amp; Serv Trans (MXP)" xfId="40593" xr:uid="{240A9281-D22F-4575-90AB-29042F357408}"/>
    <cellStyle name="Notas 3 4 6" xfId="40594" xr:uid="{85F7C76D-6F63-4CFB-B26A-FAF2FC0B5061}"/>
    <cellStyle name="Notas 3 4 6 2" xfId="53254" xr:uid="{9D8C03CB-45C1-4096-8EC8-1BED3D76682E}"/>
    <cellStyle name="Notas 3 4 7" xfId="40595" xr:uid="{1FBF9020-56B7-4050-8DA9-E860BBF0C0EF}"/>
    <cellStyle name="Notas 3 4 7 2" xfId="53255" xr:uid="{5091812B-56C0-48CF-830C-2179F7735413}"/>
    <cellStyle name="Notas 3 4 8" xfId="40596" xr:uid="{0C366813-9729-4FD9-B360-3950628A1D38}"/>
    <cellStyle name="Notas 3 4 8 2" xfId="53256" xr:uid="{67B19BF1-67A1-48A2-B473-EE6A5026FFF9}"/>
    <cellStyle name="Notas 3 4 9" xfId="40597" xr:uid="{80D2A8B1-C4B6-4D79-B652-623F07C93AB9}"/>
    <cellStyle name="Notas 3 4 9 2" xfId="53257" xr:uid="{24ED2235-D5A1-424B-BF6C-2EC8074C4841}"/>
    <cellStyle name="Notas 3 4_Rev &amp; Serv Trans (MXP)" xfId="40598" xr:uid="{18994249-F651-4E66-A90F-03E2AF7E213B}"/>
    <cellStyle name="Notas 3 5" xfId="40599" xr:uid="{E339A61D-97C5-4535-8658-E64D57751FBB}"/>
    <cellStyle name="Notas 3 5 10" xfId="53258" xr:uid="{5E843644-D003-41C4-95D3-572C18BBC924}"/>
    <cellStyle name="Notas 3 5 2" xfId="40600" xr:uid="{C4CF48E3-49CE-4BFD-A714-EAFBAF752E63}"/>
    <cellStyle name="Notas 3 5 2 2" xfId="40601" xr:uid="{C81099CC-6915-4D00-94A6-3E67A4B93B42}"/>
    <cellStyle name="Notas 3 5 2 2 2" xfId="40602" xr:uid="{35B2A820-4584-4BA7-AD63-8476FA451CB4}"/>
    <cellStyle name="Notas 3 5 2 2 2 2" xfId="53261" xr:uid="{42BE4A74-7103-459C-85E8-55530DB73CB3}"/>
    <cellStyle name="Notas 3 5 2 2 3" xfId="40603" xr:uid="{66AA4482-06E6-4BD6-A723-B8C67875628C}"/>
    <cellStyle name="Notas 3 5 2 2 3 2" xfId="53262" xr:uid="{9F3E7813-B43E-49D7-9D43-1B1AA86951E5}"/>
    <cellStyle name="Notas 3 5 2 2 4" xfId="40604" xr:uid="{9A7B0C20-E819-48E8-8C3C-63A03E938F35}"/>
    <cellStyle name="Notas 3 5 2 2 4 2" xfId="53263" xr:uid="{085D3A34-D068-445C-895A-345015D6E4AA}"/>
    <cellStyle name="Notas 3 5 2 2 5" xfId="40605" xr:uid="{24099D0A-F494-490F-B47C-084BDFE60CB8}"/>
    <cellStyle name="Notas 3 5 2 2 5 2" xfId="53264" xr:uid="{5104DD0A-AEF6-46B2-8547-C4EADAEB603F}"/>
    <cellStyle name="Notas 3 5 2 2 6" xfId="53260" xr:uid="{CD7C4278-EE72-42C7-9F93-6B783B5C57D1}"/>
    <cellStyle name="Notas 3 5 2 2_Rev &amp; Serv Trans (MXP)" xfId="40606" xr:uid="{62F18B6F-8505-4CE1-8E43-DCB620DAA81D}"/>
    <cellStyle name="Notas 3 5 2 3" xfId="40607" xr:uid="{E6C5E9C7-EA65-4CA0-9F82-D84A7B280D85}"/>
    <cellStyle name="Notas 3 5 2 3 2" xfId="40608" xr:uid="{45BC6BC5-7870-44DE-98C1-998190241D06}"/>
    <cellStyle name="Notas 3 5 2 3 2 2" xfId="53266" xr:uid="{9831BA2B-008D-4226-AC0D-F8C57C6C6B80}"/>
    <cellStyle name="Notas 3 5 2 3 3" xfId="40609" xr:uid="{24569AB8-6F45-46F0-92F7-F413007D2324}"/>
    <cellStyle name="Notas 3 5 2 3 3 2" xfId="53267" xr:uid="{85C50344-2F4B-43C7-B41E-2DA1753D8464}"/>
    <cellStyle name="Notas 3 5 2 3 4" xfId="40610" xr:uid="{116275F1-013A-4DFA-A0D9-EFB0FEDE4AEE}"/>
    <cellStyle name="Notas 3 5 2 3 4 2" xfId="53268" xr:uid="{2C140D6F-E4AD-4F7D-A6D1-A4850E7FF847}"/>
    <cellStyle name="Notas 3 5 2 3 5" xfId="40611" xr:uid="{F5FC9743-882D-4ECF-903B-26BDB0313F2C}"/>
    <cellStyle name="Notas 3 5 2 3 5 2" xfId="53269" xr:uid="{2B769517-15B5-45F5-A90D-9B517FE6930E}"/>
    <cellStyle name="Notas 3 5 2 3 6" xfId="53265" xr:uid="{610C2266-9B8D-48CA-9F7F-4FB5D29B1693}"/>
    <cellStyle name="Notas 3 5 2 3_Rev &amp; Serv Trans (MXP)" xfId="40612" xr:uid="{CFEED844-7D59-4997-AA74-38BE729A2CD4}"/>
    <cellStyle name="Notas 3 5 2 4" xfId="40613" xr:uid="{2F2728C2-76B7-443F-9A88-9D603B3AF441}"/>
    <cellStyle name="Notas 3 5 2 4 2" xfId="53270" xr:uid="{F5DD4A82-1864-4BAC-B780-09A66A6C3B6D}"/>
    <cellStyle name="Notas 3 5 2 5" xfId="40614" xr:uid="{4C39FA01-8A4F-47C6-A025-E232C9358D9B}"/>
    <cellStyle name="Notas 3 5 2 5 2" xfId="53271" xr:uid="{17F19BE6-4B46-4247-99EA-8C5EDE0F5B7B}"/>
    <cellStyle name="Notas 3 5 2 6" xfId="40615" xr:uid="{E3032BB8-1C3E-42D3-A296-530908F1884F}"/>
    <cellStyle name="Notas 3 5 2 6 2" xfId="53272" xr:uid="{97421D15-CCFD-4ECA-A429-6BCC4DB61A63}"/>
    <cellStyle name="Notas 3 5 2 7" xfId="40616" xr:uid="{FDD93488-22CD-4FB8-97C5-8A3B9BA6C16D}"/>
    <cellStyle name="Notas 3 5 2 7 2" xfId="53273" xr:uid="{6ABBA823-FE57-4E63-BA76-DAADE529C2D5}"/>
    <cellStyle name="Notas 3 5 2 8" xfId="53259" xr:uid="{F53F6F48-65B4-4EAC-8707-16C05FA7DF99}"/>
    <cellStyle name="Notas 3 5 2_Rev &amp; Serv Trans (MXP)" xfId="40617" xr:uid="{6824E4EE-E016-4FD3-81D0-3DA7633EDB39}"/>
    <cellStyle name="Notas 3 5 3" xfId="40618" xr:uid="{E19AAF97-42A5-41A2-9987-4D3457199B78}"/>
    <cellStyle name="Notas 3 5 3 2" xfId="40619" xr:uid="{AAC2BB89-E67B-49A0-8DD8-AC76E6A30083}"/>
    <cellStyle name="Notas 3 5 3 2 2" xfId="40620" xr:uid="{F56DC2A5-0AB9-48D9-B7C1-0545146D50CF}"/>
    <cellStyle name="Notas 3 5 3 2 2 2" xfId="53276" xr:uid="{37B184B1-2E5A-461A-8E10-562238F24E11}"/>
    <cellStyle name="Notas 3 5 3 2 3" xfId="40621" xr:uid="{A1D09C9F-B431-4538-A8AB-0867F99DDA62}"/>
    <cellStyle name="Notas 3 5 3 2 3 2" xfId="53277" xr:uid="{3E2AA97B-0B8B-4581-A385-84C1B16E83BF}"/>
    <cellStyle name="Notas 3 5 3 2 4" xfId="40622" xr:uid="{528D21DE-240C-46C9-9D6F-388975CCE217}"/>
    <cellStyle name="Notas 3 5 3 2 4 2" xfId="53278" xr:uid="{F79FF8F5-A540-475F-94C2-EA541DE0A199}"/>
    <cellStyle name="Notas 3 5 3 2 5" xfId="40623" xr:uid="{D9505AA6-BED1-429A-80D6-4548B6E21981}"/>
    <cellStyle name="Notas 3 5 3 2 5 2" xfId="53279" xr:uid="{13313ACA-868D-4CF9-BCA8-85000FE8854D}"/>
    <cellStyle name="Notas 3 5 3 2 6" xfId="53275" xr:uid="{6688F28B-2C5D-4B84-AB21-2A5E7DA650A9}"/>
    <cellStyle name="Notas 3 5 3 2_Rev &amp; Serv Trans (MXP)" xfId="40624" xr:uid="{160E0712-E4E8-4770-A6C5-FAEA6DC7F11A}"/>
    <cellStyle name="Notas 3 5 3 3" xfId="40625" xr:uid="{CD36DD33-B996-4FBB-B9E4-121826BCCF4D}"/>
    <cellStyle name="Notas 3 5 3 3 2" xfId="40626" xr:uid="{70B7ED58-38C1-4EC2-93C6-3376DF23229A}"/>
    <cellStyle name="Notas 3 5 3 3 2 2" xfId="53281" xr:uid="{07ACE5DC-1E91-4AA9-A2A9-71F1019E7B50}"/>
    <cellStyle name="Notas 3 5 3 3 3" xfId="40627" xr:uid="{3014D3A6-6212-4604-BE4D-69CB3A3D2264}"/>
    <cellStyle name="Notas 3 5 3 3 3 2" xfId="53282" xr:uid="{AF26E088-7D36-4640-B2C2-712104521FE0}"/>
    <cellStyle name="Notas 3 5 3 3 4" xfId="40628" xr:uid="{7912BB47-0B6D-4263-A8CD-C271199F7F3A}"/>
    <cellStyle name="Notas 3 5 3 3 4 2" xfId="53283" xr:uid="{9C67FA3D-562E-4D13-A629-D4A6DBCE7CA4}"/>
    <cellStyle name="Notas 3 5 3 3 5" xfId="40629" xr:uid="{B0467069-8BB5-44B3-A94D-702E3098B97E}"/>
    <cellStyle name="Notas 3 5 3 3 5 2" xfId="53284" xr:uid="{3CF52C21-95DB-4019-8868-6BF21C2BE1D8}"/>
    <cellStyle name="Notas 3 5 3 3 6" xfId="53280" xr:uid="{493E1E42-1A74-46EA-80FC-5C7B94786761}"/>
    <cellStyle name="Notas 3 5 3 3_Rev &amp; Serv Trans (MXP)" xfId="40630" xr:uid="{9CC97842-00BB-4887-8520-191151B25062}"/>
    <cellStyle name="Notas 3 5 3 4" xfId="40631" xr:uid="{8B1E9F71-04D7-48AA-B5CC-E20347236C01}"/>
    <cellStyle name="Notas 3 5 3 4 2" xfId="53285" xr:uid="{3D3F6B07-F6C2-41C5-827B-C48F9E053765}"/>
    <cellStyle name="Notas 3 5 3 5" xfId="40632" xr:uid="{CB7CD7F7-F4A8-454F-A1A1-F644593D0ED7}"/>
    <cellStyle name="Notas 3 5 3 5 2" xfId="53286" xr:uid="{23BAFEB9-4E3E-480B-9A15-CC41014C3242}"/>
    <cellStyle name="Notas 3 5 3 6" xfId="40633" xr:uid="{FCEE3E46-CF47-495E-BC21-B7F3EB1219F6}"/>
    <cellStyle name="Notas 3 5 3 6 2" xfId="53287" xr:uid="{7DFEB9FD-49D2-464E-9969-3F784AB8734B}"/>
    <cellStyle name="Notas 3 5 3 7" xfId="40634" xr:uid="{F77AA763-8CCC-4295-8E55-CD31BE48DCDD}"/>
    <cellStyle name="Notas 3 5 3 7 2" xfId="53288" xr:uid="{96A12165-63A0-4A3C-8AEF-36F6B022E2AC}"/>
    <cellStyle name="Notas 3 5 3 8" xfId="53274" xr:uid="{2932D996-671F-49B5-A97E-28B88356198C}"/>
    <cellStyle name="Notas 3 5 3_Rev &amp; Serv Trans (MXP)" xfId="40635" xr:uid="{BF030847-FBDA-4AA9-9D50-F793255E3BAB}"/>
    <cellStyle name="Notas 3 5 4" xfId="40636" xr:uid="{71341F07-3804-4A4C-8BD3-797234A5FD34}"/>
    <cellStyle name="Notas 3 5 4 2" xfId="40637" xr:uid="{23CA45C9-331B-45BF-AEC2-A7BB1441786B}"/>
    <cellStyle name="Notas 3 5 4 2 2" xfId="53290" xr:uid="{0E4E7285-0A10-4C86-A3A0-2CFF5AD5A611}"/>
    <cellStyle name="Notas 3 5 4 3" xfId="40638" xr:uid="{042E9AFF-24FD-4240-8DAC-7CADCDD6D4CA}"/>
    <cellStyle name="Notas 3 5 4 3 2" xfId="53291" xr:uid="{47D34308-0523-4498-ABB4-829CE2D0D0A7}"/>
    <cellStyle name="Notas 3 5 4 4" xfId="40639" xr:uid="{58F8B3D9-1238-4DFC-A256-737D70E675E5}"/>
    <cellStyle name="Notas 3 5 4 4 2" xfId="53292" xr:uid="{124A1EBE-50AF-4833-AF5C-32879790DB9C}"/>
    <cellStyle name="Notas 3 5 4 5" xfId="40640" xr:uid="{DE1DE9CE-B7E4-43F7-B70B-1C6CD0F8754D}"/>
    <cellStyle name="Notas 3 5 4 5 2" xfId="53293" xr:uid="{7B0BD64E-B639-4058-90CB-5117A36961FF}"/>
    <cellStyle name="Notas 3 5 4 6" xfId="53289" xr:uid="{5B2DEAB6-947B-4C4C-A2BD-195C9AA2BF06}"/>
    <cellStyle name="Notas 3 5 4_Rev &amp; Serv Trans (MXP)" xfId="40641" xr:uid="{F33B191F-E1E5-4424-ADAE-0E72C421A9ED}"/>
    <cellStyle name="Notas 3 5 5" xfId="40642" xr:uid="{11B3CFE3-5042-40A0-BBC2-BD745E8881BC}"/>
    <cellStyle name="Notas 3 5 5 2" xfId="40643" xr:uid="{5E2DF4B2-B84B-4068-BAF9-430BB1F75756}"/>
    <cellStyle name="Notas 3 5 5 2 2" xfId="53295" xr:uid="{A5CAD220-0B18-42E1-99C7-8349B47FEC28}"/>
    <cellStyle name="Notas 3 5 5 3" xfId="40644" xr:uid="{B7E89FC8-DA90-4CFC-AFA0-7533B7DEDC5B}"/>
    <cellStyle name="Notas 3 5 5 3 2" xfId="53296" xr:uid="{ACDE4398-5DDA-4295-9C25-C68632996257}"/>
    <cellStyle name="Notas 3 5 5 4" xfId="40645" xr:uid="{BDA9E16F-EEB9-4C04-86A6-F911684CD0EE}"/>
    <cellStyle name="Notas 3 5 5 4 2" xfId="53297" xr:uid="{E855E49E-0169-4EE5-9093-0B35AB1F4D71}"/>
    <cellStyle name="Notas 3 5 5 5" xfId="40646" xr:uid="{719C5A70-7DCC-4C35-91DB-896F5DFBA421}"/>
    <cellStyle name="Notas 3 5 5 5 2" xfId="53298" xr:uid="{2AD89EB3-785A-4660-95FB-00F164810220}"/>
    <cellStyle name="Notas 3 5 5 6" xfId="53294" xr:uid="{C71DCD40-C5B1-4B0C-ACCA-575142513FF0}"/>
    <cellStyle name="Notas 3 5 5_Rev &amp; Serv Trans (MXP)" xfId="40647" xr:uid="{8727EAF7-68C6-4B56-BD7E-63D17C1CC7F3}"/>
    <cellStyle name="Notas 3 5 6" xfId="40648" xr:uid="{53B541C6-99C9-473C-BD59-A7F51C93A3B4}"/>
    <cellStyle name="Notas 3 5 6 2" xfId="53299" xr:uid="{A9321075-777E-4B39-8460-CF817FF53D3B}"/>
    <cellStyle name="Notas 3 5 7" xfId="40649" xr:uid="{68D32E92-E048-4502-96A4-811AD7A7E9F5}"/>
    <cellStyle name="Notas 3 5 7 2" xfId="53300" xr:uid="{11FFD047-5C22-40FC-BFE9-ED013052215A}"/>
    <cellStyle name="Notas 3 5 8" xfId="40650" xr:uid="{54DB1C14-A807-44B2-9511-1BE39A47A0E2}"/>
    <cellStyle name="Notas 3 5 8 2" xfId="53301" xr:uid="{FF31409F-04B9-41B0-A7F6-A288C768C8B2}"/>
    <cellStyle name="Notas 3 5 9" xfId="40651" xr:uid="{B7093E3F-A501-4E4A-BC9E-97C584CB25F7}"/>
    <cellStyle name="Notas 3 5 9 2" xfId="53302" xr:uid="{EA233D5D-FADD-4532-877D-EBDA04A17B34}"/>
    <cellStyle name="Notas 3 5_Rev &amp; Serv Trans (MXP)" xfId="40652" xr:uid="{451FCFE5-12DC-45BB-AD92-D8987D3F16F9}"/>
    <cellStyle name="Notas 3 6" xfId="40653" xr:uid="{694ACE61-CE1D-4B60-8E28-B248AA2B1BD6}"/>
    <cellStyle name="Notas 3 6 10" xfId="53303" xr:uid="{276190BA-1980-45E9-8505-395F472C78DB}"/>
    <cellStyle name="Notas 3 6 2" xfId="40654" xr:uid="{9E51ECFC-F37A-42EA-A623-408E276F10E8}"/>
    <cellStyle name="Notas 3 6 2 2" xfId="40655" xr:uid="{A0428638-286D-46CC-8D0B-6501B8D9821D}"/>
    <cellStyle name="Notas 3 6 2 2 2" xfId="40656" xr:uid="{04896537-3D39-48A5-B80D-6D5162A785AE}"/>
    <cellStyle name="Notas 3 6 2 2 2 2" xfId="53306" xr:uid="{A19ADC23-F2DE-49CF-A66F-B1C7A7C82FC9}"/>
    <cellStyle name="Notas 3 6 2 2 3" xfId="40657" xr:uid="{0E0886A2-64CC-472A-A198-6197349EF0BB}"/>
    <cellStyle name="Notas 3 6 2 2 3 2" xfId="53307" xr:uid="{CF0E5EEF-8C63-44FB-BDCD-312C8AF79BC9}"/>
    <cellStyle name="Notas 3 6 2 2 4" xfId="40658" xr:uid="{C2417A09-6A01-456F-8A1D-E34BBC2D64B2}"/>
    <cellStyle name="Notas 3 6 2 2 4 2" xfId="53308" xr:uid="{03C08EF0-63FF-42E4-B714-C5BD5C41AECF}"/>
    <cellStyle name="Notas 3 6 2 2 5" xfId="40659" xr:uid="{B98C8DDC-2622-4A07-B74D-A82AE4FD578B}"/>
    <cellStyle name="Notas 3 6 2 2 5 2" xfId="53309" xr:uid="{6C908060-99A2-41AF-B847-21042D3A2C12}"/>
    <cellStyle name="Notas 3 6 2 2 6" xfId="53305" xr:uid="{F8819262-E39C-4FBA-A644-6AB3D4F4452F}"/>
    <cellStyle name="Notas 3 6 2 2_Rev &amp; Serv Trans (MXP)" xfId="40660" xr:uid="{01C15DB2-5CEE-412F-9748-C9ED6C40FA36}"/>
    <cellStyle name="Notas 3 6 2 3" xfId="40661" xr:uid="{FAD1553B-BF24-4223-A542-4F5892A8E62C}"/>
    <cellStyle name="Notas 3 6 2 3 2" xfId="40662" xr:uid="{55ECCD83-9076-40A7-AC30-1D662BBD2599}"/>
    <cellStyle name="Notas 3 6 2 3 2 2" xfId="53311" xr:uid="{9A034399-DB15-4252-8AC2-98A82F6C06D5}"/>
    <cellStyle name="Notas 3 6 2 3 3" xfId="40663" xr:uid="{A0E2C85B-EC05-473D-A326-12B0F38B403A}"/>
    <cellStyle name="Notas 3 6 2 3 3 2" xfId="53312" xr:uid="{8567F78D-9E6C-457C-A450-B82448E5CF4A}"/>
    <cellStyle name="Notas 3 6 2 3 4" xfId="40664" xr:uid="{30B9F0EE-20D7-4C60-B471-41A2902E4227}"/>
    <cellStyle name="Notas 3 6 2 3 4 2" xfId="53313" xr:uid="{FFC501C8-0B87-4033-8713-9188FE320C3E}"/>
    <cellStyle name="Notas 3 6 2 3 5" xfId="40665" xr:uid="{4343BCDA-7C44-4488-9F28-903454CBC18D}"/>
    <cellStyle name="Notas 3 6 2 3 5 2" xfId="53314" xr:uid="{1EF6B90B-4012-4BD0-82ED-1BD7D8DE5F52}"/>
    <cellStyle name="Notas 3 6 2 3 6" xfId="53310" xr:uid="{3ED093E8-B429-4F42-85C8-21ACAB808A48}"/>
    <cellStyle name="Notas 3 6 2 3_Rev &amp; Serv Trans (MXP)" xfId="40666" xr:uid="{F04EFE23-AA00-431D-BAA4-B28FB4D70E5C}"/>
    <cellStyle name="Notas 3 6 2 4" xfId="40667" xr:uid="{F01BD7AB-0146-41F7-BA39-352658B4102C}"/>
    <cellStyle name="Notas 3 6 2 4 2" xfId="53315" xr:uid="{9A5F3E96-A5E3-4C2C-817C-636CB53AC147}"/>
    <cellStyle name="Notas 3 6 2 5" xfId="40668" xr:uid="{C17E7777-4B36-431A-838A-67D60EA75C0B}"/>
    <cellStyle name="Notas 3 6 2 5 2" xfId="53316" xr:uid="{1654E712-77AC-4969-B7A0-23E06C0EED28}"/>
    <cellStyle name="Notas 3 6 2 6" xfId="40669" xr:uid="{4BEFB5B6-D588-4DE5-A148-E45475A6C818}"/>
    <cellStyle name="Notas 3 6 2 6 2" xfId="53317" xr:uid="{A06B9D49-7362-4C70-9172-3751768556AC}"/>
    <cellStyle name="Notas 3 6 2 7" xfId="40670" xr:uid="{FBD47898-A1B4-400F-9154-076F8AD300C5}"/>
    <cellStyle name="Notas 3 6 2 7 2" xfId="53318" xr:uid="{6A2FBA64-70DE-45F9-818A-3A26287CAAFA}"/>
    <cellStyle name="Notas 3 6 2 8" xfId="53304" xr:uid="{EC9293DD-D8DD-443F-A5AB-99F0E6DFBE58}"/>
    <cellStyle name="Notas 3 6 2_Rev &amp; Serv Trans (MXP)" xfId="40671" xr:uid="{F1724F6B-A962-4B32-8050-FC1C0944F2B9}"/>
    <cellStyle name="Notas 3 6 3" xfId="40672" xr:uid="{B92816A8-E661-4246-90F8-5335F91550D4}"/>
    <cellStyle name="Notas 3 6 3 2" xfId="40673" xr:uid="{95CEDBF3-2831-4368-9EDD-6C6632B61B8E}"/>
    <cellStyle name="Notas 3 6 3 2 2" xfId="40674" xr:uid="{6444B63B-88E9-4A17-9319-6235A5D36528}"/>
    <cellStyle name="Notas 3 6 3 2 2 2" xfId="53321" xr:uid="{993580B4-B8A3-42D7-B7E4-E761E3949F10}"/>
    <cellStyle name="Notas 3 6 3 2 3" xfId="40675" xr:uid="{7E5A139E-699F-44C5-88D4-80D8C2253489}"/>
    <cellStyle name="Notas 3 6 3 2 3 2" xfId="53322" xr:uid="{A245EE9F-A439-42D0-885F-49C4A8DFBD3E}"/>
    <cellStyle name="Notas 3 6 3 2 4" xfId="40676" xr:uid="{A7CC8448-51FB-49A1-80D0-1681E2498705}"/>
    <cellStyle name="Notas 3 6 3 2 4 2" xfId="53323" xr:uid="{223E48DC-EE56-4224-B2EF-D2A2A36F0EEA}"/>
    <cellStyle name="Notas 3 6 3 2 5" xfId="40677" xr:uid="{D8AC18CB-9C97-4CD9-9A6F-8B3BE5EE0250}"/>
    <cellStyle name="Notas 3 6 3 2 5 2" xfId="53324" xr:uid="{05DBA03A-9D81-440A-9EC4-35EF632BFD8B}"/>
    <cellStyle name="Notas 3 6 3 2 6" xfId="53320" xr:uid="{679DD156-AD71-4AA2-A15F-14DBF13C732F}"/>
    <cellStyle name="Notas 3 6 3 2_Rev &amp; Serv Trans (MXP)" xfId="40678" xr:uid="{9A685A82-4FC2-405D-B399-2A39E37F774F}"/>
    <cellStyle name="Notas 3 6 3 3" xfId="40679" xr:uid="{D635B526-F4BB-4A4E-95AF-0591303625B5}"/>
    <cellStyle name="Notas 3 6 3 3 2" xfId="40680" xr:uid="{731BBB36-DF07-43C4-BD59-4863D8CB32F6}"/>
    <cellStyle name="Notas 3 6 3 3 2 2" xfId="53326" xr:uid="{612562D0-0D4E-4D62-80DF-29825EC6EFB9}"/>
    <cellStyle name="Notas 3 6 3 3 3" xfId="40681" xr:uid="{26D79954-A9BD-45BD-A48C-3023A9D0E33B}"/>
    <cellStyle name="Notas 3 6 3 3 3 2" xfId="53327" xr:uid="{D59FA0FE-DC38-412C-BAD1-3288C9954ECF}"/>
    <cellStyle name="Notas 3 6 3 3 4" xfId="40682" xr:uid="{E0D9AACB-2C52-437D-BD9A-1E68A5EE304F}"/>
    <cellStyle name="Notas 3 6 3 3 4 2" xfId="53328" xr:uid="{D2C9CC5C-C921-410B-8D8A-93FB9C105E64}"/>
    <cellStyle name="Notas 3 6 3 3 5" xfId="40683" xr:uid="{8F23FEC9-0197-4735-A55C-5BEC415FD77E}"/>
    <cellStyle name="Notas 3 6 3 3 5 2" xfId="53329" xr:uid="{54E3BE56-99FE-4F11-AF76-3A36FC7523CF}"/>
    <cellStyle name="Notas 3 6 3 3 6" xfId="53325" xr:uid="{B12613D8-C99C-4E0D-9B6B-F6E723C509E9}"/>
    <cellStyle name="Notas 3 6 3 3_Rev &amp; Serv Trans (MXP)" xfId="40684" xr:uid="{A99DEA12-74B2-46FF-9034-86E2CF2D56A9}"/>
    <cellStyle name="Notas 3 6 3 4" xfId="40685" xr:uid="{FF5A555C-6D9B-491E-B8AF-8481AFA661F8}"/>
    <cellStyle name="Notas 3 6 3 4 2" xfId="53330" xr:uid="{769C5071-DCB9-4A1D-A1CF-1D199AD23E9C}"/>
    <cellStyle name="Notas 3 6 3 5" xfId="40686" xr:uid="{2ACFD3C2-1E73-4C31-BE41-5C823870A918}"/>
    <cellStyle name="Notas 3 6 3 5 2" xfId="53331" xr:uid="{4BEBC9D2-93B6-458F-855B-45CD9CA4FAF2}"/>
    <cellStyle name="Notas 3 6 3 6" xfId="40687" xr:uid="{60DFB517-3FE0-4A10-98CF-8AE73741F783}"/>
    <cellStyle name="Notas 3 6 3 6 2" xfId="53332" xr:uid="{9DEE4676-96F7-4ED5-8E34-CA2C26794325}"/>
    <cellStyle name="Notas 3 6 3 7" xfId="40688" xr:uid="{9AB18393-A6FE-452F-AE3E-00886909FC93}"/>
    <cellStyle name="Notas 3 6 3 7 2" xfId="53333" xr:uid="{CD1F6EAE-B59C-4F7F-9E17-97EE41F81F4D}"/>
    <cellStyle name="Notas 3 6 3 8" xfId="53319" xr:uid="{17053F20-FD93-42E1-8556-0647DA0C15BF}"/>
    <cellStyle name="Notas 3 6 3_Rev &amp; Serv Trans (MXP)" xfId="40689" xr:uid="{2BD01F34-6887-4176-A3CA-FE7CA063FB81}"/>
    <cellStyle name="Notas 3 6 4" xfId="40690" xr:uid="{812E875F-9DF4-4AEE-B1F8-88FD7933155F}"/>
    <cellStyle name="Notas 3 6 4 2" xfId="40691" xr:uid="{C2B980C4-111D-45FA-BDDF-BB5149C84053}"/>
    <cellStyle name="Notas 3 6 4 2 2" xfId="53335" xr:uid="{0BC0D317-5618-4956-BB3B-1228DCF6AD63}"/>
    <cellStyle name="Notas 3 6 4 3" xfId="40692" xr:uid="{F819144D-BA4F-417E-B204-AEAC4A33955B}"/>
    <cellStyle name="Notas 3 6 4 3 2" xfId="53336" xr:uid="{7D642044-6D80-4AAF-90BE-5F6D78A131D0}"/>
    <cellStyle name="Notas 3 6 4 4" xfId="40693" xr:uid="{FBEEF393-8DBD-4CC3-BE06-0DDB4B4E9224}"/>
    <cellStyle name="Notas 3 6 4 4 2" xfId="53337" xr:uid="{69FF87F7-6CDC-438C-BC3B-5EFFA2B2378E}"/>
    <cellStyle name="Notas 3 6 4 5" xfId="40694" xr:uid="{F3AFE263-BEF9-4775-8647-81E12D08C150}"/>
    <cellStyle name="Notas 3 6 4 5 2" xfId="53338" xr:uid="{FBB405B9-3204-4AB0-B3AD-6B22F1790A37}"/>
    <cellStyle name="Notas 3 6 4 6" xfId="53334" xr:uid="{F0AB62E7-8874-4BAF-99EB-0C38C793E74A}"/>
    <cellStyle name="Notas 3 6 4_Rev &amp; Serv Trans (MXP)" xfId="40695" xr:uid="{56C49DD4-2C2A-4564-9CDD-BFEA31E1A26E}"/>
    <cellStyle name="Notas 3 6 5" xfId="40696" xr:uid="{FE18D380-DA3E-417A-8788-EAFAF8CC2A42}"/>
    <cellStyle name="Notas 3 6 5 2" xfId="40697" xr:uid="{3DEE9BFD-3F96-441D-877F-772498D93904}"/>
    <cellStyle name="Notas 3 6 5 2 2" xfId="53340" xr:uid="{E1CBE8EA-86D9-4A3E-9231-A72B412BC1BB}"/>
    <cellStyle name="Notas 3 6 5 3" xfId="40698" xr:uid="{F31DA4AE-4F8F-49AA-8599-9D6552E3795A}"/>
    <cellStyle name="Notas 3 6 5 3 2" xfId="53341" xr:uid="{322B0A32-B15C-4547-B7CA-7FAF85F79851}"/>
    <cellStyle name="Notas 3 6 5 4" xfId="40699" xr:uid="{906F115C-0E98-4D23-B799-5B37FB509988}"/>
    <cellStyle name="Notas 3 6 5 4 2" xfId="53342" xr:uid="{EA7AD246-484A-4BAA-988D-3EC37C62D4E1}"/>
    <cellStyle name="Notas 3 6 5 5" xfId="40700" xr:uid="{FB54FEB6-1EA2-47C2-BE67-6A11E8B932A6}"/>
    <cellStyle name="Notas 3 6 5 5 2" xfId="53343" xr:uid="{BE583735-115B-4813-9050-D77D41571C48}"/>
    <cellStyle name="Notas 3 6 5 6" xfId="53339" xr:uid="{5BDE45F1-8712-42E1-943C-214287C1774D}"/>
    <cellStyle name="Notas 3 6 5_Rev &amp; Serv Trans (MXP)" xfId="40701" xr:uid="{68BCAC25-FE27-416C-A950-D0B6F8D9B2B8}"/>
    <cellStyle name="Notas 3 6 6" xfId="40702" xr:uid="{9B28ACD5-D209-4822-BF57-14E16DE7A2CD}"/>
    <cellStyle name="Notas 3 6 6 2" xfId="53344" xr:uid="{ECE4AF32-9FE1-4463-AF33-B6F7ABBF8602}"/>
    <cellStyle name="Notas 3 6 7" xfId="40703" xr:uid="{DF1CFF74-7450-460E-BB38-5D63D9B110C6}"/>
    <cellStyle name="Notas 3 6 7 2" xfId="53345" xr:uid="{7638B14B-B93B-46FE-B73D-5CA48B70A57A}"/>
    <cellStyle name="Notas 3 6 8" xfId="40704" xr:uid="{B948CC25-2037-46B6-B11D-1CAF4301D782}"/>
    <cellStyle name="Notas 3 6 8 2" xfId="53346" xr:uid="{EF3F59B7-0C9B-44B1-BC91-DB8F8E17F821}"/>
    <cellStyle name="Notas 3 6 9" xfId="40705" xr:uid="{3386970F-EA49-4CE2-A798-6EC506DDF2F5}"/>
    <cellStyle name="Notas 3 6 9 2" xfId="53347" xr:uid="{E6983C5C-4B35-4DCD-8F4B-5246B5E9F9FB}"/>
    <cellStyle name="Notas 3 6_Rev &amp; Serv Trans (MXP)" xfId="40706" xr:uid="{7ADF32C7-F2EF-456D-878D-982D5E2D0B4A}"/>
    <cellStyle name="Notas 3 7" xfId="40707" xr:uid="{2DB1FA7B-F812-42D0-8060-B1DBE555128C}"/>
    <cellStyle name="Notas 3 7 10" xfId="53348" xr:uid="{7FA49346-5478-4BB9-A75D-A98DD95F7072}"/>
    <cellStyle name="Notas 3 7 2" xfId="40708" xr:uid="{60F5CE31-3541-4AF6-B11D-F3104DE02D16}"/>
    <cellStyle name="Notas 3 7 2 2" xfId="40709" xr:uid="{2F7718B9-1176-4B20-A4CE-AFD66A8E0F17}"/>
    <cellStyle name="Notas 3 7 2 2 2" xfId="40710" xr:uid="{D15B5310-BAE0-429F-9FDC-7CF3AA1FB047}"/>
    <cellStyle name="Notas 3 7 2 2 2 2" xfId="53351" xr:uid="{5C23D2AA-674B-4CCD-B68C-4F888DA75F54}"/>
    <cellStyle name="Notas 3 7 2 2 3" xfId="40711" xr:uid="{C5F89900-24A2-4EDE-A110-D75AD5DAE208}"/>
    <cellStyle name="Notas 3 7 2 2 3 2" xfId="53352" xr:uid="{74701BCE-318A-4C35-9C3C-B25929482574}"/>
    <cellStyle name="Notas 3 7 2 2 4" xfId="40712" xr:uid="{A110EFB9-4398-433C-AF8D-9AEDC4F5A953}"/>
    <cellStyle name="Notas 3 7 2 2 4 2" xfId="53353" xr:uid="{CDF2A49A-B729-4185-94FF-162CFF9897DF}"/>
    <cellStyle name="Notas 3 7 2 2 5" xfId="40713" xr:uid="{2792C2A3-7D09-47A9-AB1D-365F6947EECD}"/>
    <cellStyle name="Notas 3 7 2 2 5 2" xfId="53354" xr:uid="{A09206A8-784C-4394-805C-CF525C110D34}"/>
    <cellStyle name="Notas 3 7 2 2 6" xfId="53350" xr:uid="{004E2355-959F-430C-92C1-45A9E52C80EA}"/>
    <cellStyle name="Notas 3 7 2 2_Rev &amp; Serv Trans (MXP)" xfId="40714" xr:uid="{3445A274-FC7F-4AD9-808C-6B30A2FA57F9}"/>
    <cellStyle name="Notas 3 7 2 3" xfId="40715" xr:uid="{A3A3B3FB-BFCF-45C1-8F09-6225D0EFEC35}"/>
    <cellStyle name="Notas 3 7 2 3 2" xfId="40716" xr:uid="{60EBA313-8C44-49AA-B1A8-6E23771D1EFF}"/>
    <cellStyle name="Notas 3 7 2 3 2 2" xfId="53356" xr:uid="{343B026F-EEE1-4814-9D2E-FBB6AAA27093}"/>
    <cellStyle name="Notas 3 7 2 3 3" xfId="40717" xr:uid="{73C331D8-3943-48DF-9E27-122BDA85A59E}"/>
    <cellStyle name="Notas 3 7 2 3 3 2" xfId="53357" xr:uid="{418042EB-C26A-404E-9BDE-CCA95526E883}"/>
    <cellStyle name="Notas 3 7 2 3 4" xfId="40718" xr:uid="{316EA85D-CBB7-4D85-802A-3A394AABF8D8}"/>
    <cellStyle name="Notas 3 7 2 3 4 2" xfId="53358" xr:uid="{3347D01A-738D-4823-BA4C-26E152CD1C86}"/>
    <cellStyle name="Notas 3 7 2 3 5" xfId="40719" xr:uid="{1E51EE34-E0EF-44B0-B395-0E5995EC0470}"/>
    <cellStyle name="Notas 3 7 2 3 5 2" xfId="53359" xr:uid="{957C516D-264B-416E-A689-8056F6EE289A}"/>
    <cellStyle name="Notas 3 7 2 3 6" xfId="53355" xr:uid="{B17DD1E8-F494-40EE-9D08-23C6C59FBD93}"/>
    <cellStyle name="Notas 3 7 2 3_Rev &amp; Serv Trans (MXP)" xfId="40720" xr:uid="{9629F5B2-438C-449C-9B53-823A69AF9900}"/>
    <cellStyle name="Notas 3 7 2 4" xfId="40721" xr:uid="{2F66DC3B-C032-4D8E-80AE-7F1F1CECEA86}"/>
    <cellStyle name="Notas 3 7 2 4 2" xfId="53360" xr:uid="{5A33995D-5FD8-40F7-B380-58A43AA6DA96}"/>
    <cellStyle name="Notas 3 7 2 5" xfId="40722" xr:uid="{8782066F-F550-4F6B-8EE2-D429B1D16F3B}"/>
    <cellStyle name="Notas 3 7 2 5 2" xfId="53361" xr:uid="{EBB9D3D9-4FCD-4622-8AD3-EF074204B0AE}"/>
    <cellStyle name="Notas 3 7 2 6" xfId="40723" xr:uid="{181969F0-9A4B-43F3-80AD-BD6E16909D10}"/>
    <cellStyle name="Notas 3 7 2 6 2" xfId="53362" xr:uid="{E0653997-0479-4EDA-B0BD-53C9C5FC7026}"/>
    <cellStyle name="Notas 3 7 2 7" xfId="40724" xr:uid="{71B4058C-E948-4FA1-8B21-1FCCE0890B6D}"/>
    <cellStyle name="Notas 3 7 2 7 2" xfId="53363" xr:uid="{3DE4A324-2D53-47BE-BED4-9739A1D51AE3}"/>
    <cellStyle name="Notas 3 7 2 8" xfId="53349" xr:uid="{68C984C0-AA1D-47D5-B565-4A164598A4B7}"/>
    <cellStyle name="Notas 3 7 2_Rev &amp; Serv Trans (MXP)" xfId="40725" xr:uid="{DE5CDD3A-71C4-4C74-80A5-D4BB2EFCEAF1}"/>
    <cellStyle name="Notas 3 7 3" xfId="40726" xr:uid="{B99AD291-E025-4A53-9F7F-F7ADA20A33A7}"/>
    <cellStyle name="Notas 3 7 3 2" xfId="40727" xr:uid="{9A78EF19-266E-49F8-BB3F-209CFFB09E2C}"/>
    <cellStyle name="Notas 3 7 3 2 2" xfId="40728" xr:uid="{CFEDEC14-E37F-49F2-80E5-B32F4E2DDC19}"/>
    <cellStyle name="Notas 3 7 3 2 2 2" xfId="53366" xr:uid="{2F65AE1B-7E0B-4FF0-B3C3-BC850E97336C}"/>
    <cellStyle name="Notas 3 7 3 2 3" xfId="40729" xr:uid="{6B02E281-4A68-47A9-B558-B1C75F4C2B54}"/>
    <cellStyle name="Notas 3 7 3 2 3 2" xfId="53367" xr:uid="{1BA83598-1C57-47FA-96A9-074968A89BD1}"/>
    <cellStyle name="Notas 3 7 3 2 4" xfId="40730" xr:uid="{AF40D9BC-CC73-4FC6-B8BF-36944F603E6B}"/>
    <cellStyle name="Notas 3 7 3 2 4 2" xfId="53368" xr:uid="{0DC504E6-B1DC-447C-95FE-944F5D89AEA4}"/>
    <cellStyle name="Notas 3 7 3 2 5" xfId="40731" xr:uid="{92C60EF6-9902-4B0C-B261-44A1468633BD}"/>
    <cellStyle name="Notas 3 7 3 2 5 2" xfId="53369" xr:uid="{269B883F-5585-41F9-B806-44AC48E8DEE9}"/>
    <cellStyle name="Notas 3 7 3 2 6" xfId="53365" xr:uid="{A6CDF375-0DC1-4673-8E05-BD0187444238}"/>
    <cellStyle name="Notas 3 7 3 2_Rev &amp; Serv Trans (MXP)" xfId="40732" xr:uid="{5FAE95F7-C795-4474-BA8E-F51895C23120}"/>
    <cellStyle name="Notas 3 7 3 3" xfId="40733" xr:uid="{82E2472E-636E-4DA6-AFE2-8A0C1AC9D05E}"/>
    <cellStyle name="Notas 3 7 3 3 2" xfId="40734" xr:uid="{EFB75174-FA78-4690-84FB-CEFE7F34BD35}"/>
    <cellStyle name="Notas 3 7 3 3 2 2" xfId="53371" xr:uid="{32E76696-9F45-4507-81F0-9C3842E77B0C}"/>
    <cellStyle name="Notas 3 7 3 3 3" xfId="40735" xr:uid="{62FFA6C6-A516-420E-A094-AB164A81C45C}"/>
    <cellStyle name="Notas 3 7 3 3 3 2" xfId="53372" xr:uid="{4D556D63-B2A2-4AFF-A936-47FCF678B438}"/>
    <cellStyle name="Notas 3 7 3 3 4" xfId="40736" xr:uid="{3D838587-4005-46AE-9C63-129F69347D3D}"/>
    <cellStyle name="Notas 3 7 3 3 4 2" xfId="53373" xr:uid="{F78CB060-952B-47DE-BF02-1F3F7AAEA9CF}"/>
    <cellStyle name="Notas 3 7 3 3 5" xfId="40737" xr:uid="{6DB08A0A-D3CB-4D9D-BAC2-F912EB209421}"/>
    <cellStyle name="Notas 3 7 3 3 5 2" xfId="53374" xr:uid="{2E1E4510-50FF-4158-B155-09C8DBEF5571}"/>
    <cellStyle name="Notas 3 7 3 3 6" xfId="53370" xr:uid="{FDAA0FC9-4DED-4781-BBBC-57FDF56E160C}"/>
    <cellStyle name="Notas 3 7 3 3_Rev &amp; Serv Trans (MXP)" xfId="40738" xr:uid="{9BF0ADD9-DE4F-4D82-B7D2-8161105B7165}"/>
    <cellStyle name="Notas 3 7 3 4" xfId="40739" xr:uid="{BEEDD2CD-9BC0-46AE-84D1-D09003DCAB48}"/>
    <cellStyle name="Notas 3 7 3 4 2" xfId="53375" xr:uid="{7D0DE2FC-3E5B-4076-A3E4-86CC5C57149F}"/>
    <cellStyle name="Notas 3 7 3 5" xfId="40740" xr:uid="{F942FE62-21B2-4348-89AB-CB55B832AE69}"/>
    <cellStyle name="Notas 3 7 3 5 2" xfId="53376" xr:uid="{7BAD2F3C-12A3-4E64-B181-2EB4E441DB9E}"/>
    <cellStyle name="Notas 3 7 3 6" xfId="40741" xr:uid="{10485622-15CC-42C7-8335-667F6D059469}"/>
    <cellStyle name="Notas 3 7 3 6 2" xfId="53377" xr:uid="{C1C3B87C-151E-4BF1-80D6-80B85C17786A}"/>
    <cellStyle name="Notas 3 7 3 7" xfId="40742" xr:uid="{E032A49D-7BD9-4428-8DE4-2A6CC55A3B00}"/>
    <cellStyle name="Notas 3 7 3 7 2" xfId="53378" xr:uid="{F53CA981-613C-4927-A575-AC407C173E93}"/>
    <cellStyle name="Notas 3 7 3 8" xfId="53364" xr:uid="{1D4DDC3C-9D01-4693-833C-BC1180679C50}"/>
    <cellStyle name="Notas 3 7 3_Rev &amp; Serv Trans (MXP)" xfId="40743" xr:uid="{74F71846-EFC0-49DB-B093-3D5EE964EB23}"/>
    <cellStyle name="Notas 3 7 4" xfId="40744" xr:uid="{5946DA3A-6E40-4815-B54C-2E65176991ED}"/>
    <cellStyle name="Notas 3 7 4 2" xfId="40745" xr:uid="{1130BD8A-0FC0-43C1-BEE3-B5A80B6C97A9}"/>
    <cellStyle name="Notas 3 7 4 2 2" xfId="53380" xr:uid="{4E97D700-706F-45C3-A1A0-0BD1BE91BD60}"/>
    <cellStyle name="Notas 3 7 4 3" xfId="40746" xr:uid="{3A3E6CA3-A66C-4851-80D5-3585E1BEFFD1}"/>
    <cellStyle name="Notas 3 7 4 3 2" xfId="53381" xr:uid="{4E7287F4-0C02-412A-BB86-CCB82B7BEFDC}"/>
    <cellStyle name="Notas 3 7 4 4" xfId="40747" xr:uid="{4615010F-57C1-4165-A65E-806FF8C17B63}"/>
    <cellStyle name="Notas 3 7 4 4 2" xfId="53382" xr:uid="{D77A0946-7C88-43C8-BEB1-28EDCADDC25B}"/>
    <cellStyle name="Notas 3 7 4 5" xfId="40748" xr:uid="{E6E183F8-3987-42A1-BB6F-4E15E378BE8E}"/>
    <cellStyle name="Notas 3 7 4 5 2" xfId="53383" xr:uid="{760128FA-3E17-49B7-9288-83E451C7E2A3}"/>
    <cellStyle name="Notas 3 7 4 6" xfId="53379" xr:uid="{E28B3720-399E-4E9E-846D-1732C5F80636}"/>
    <cellStyle name="Notas 3 7 4_Rev &amp; Serv Trans (MXP)" xfId="40749" xr:uid="{6912A21E-7729-49BB-8FB4-4A6C4C2D37A5}"/>
    <cellStyle name="Notas 3 7 5" xfId="40750" xr:uid="{6C5A8FF4-D6FD-4040-ADFE-6743D097B7D0}"/>
    <cellStyle name="Notas 3 7 5 2" xfId="40751" xr:uid="{AA3FA7DC-ED70-40CD-97D4-F88CB6EBB846}"/>
    <cellStyle name="Notas 3 7 5 2 2" xfId="53385" xr:uid="{F2D22389-FB39-4732-949D-31C0D068001C}"/>
    <cellStyle name="Notas 3 7 5 3" xfId="40752" xr:uid="{1BAAB44C-55B3-4FF4-8C83-7A9C0E41013E}"/>
    <cellStyle name="Notas 3 7 5 3 2" xfId="53386" xr:uid="{CCD68671-193B-4598-90EF-634AE0E517C7}"/>
    <cellStyle name="Notas 3 7 5 4" xfId="40753" xr:uid="{8C2EFF43-153E-483A-A22A-000D57049376}"/>
    <cellStyle name="Notas 3 7 5 4 2" xfId="53387" xr:uid="{81617CAD-6D3B-4555-8368-058AB3C1F24A}"/>
    <cellStyle name="Notas 3 7 5 5" xfId="40754" xr:uid="{5680AA53-A190-4CB0-96B5-1D93289CB0AE}"/>
    <cellStyle name="Notas 3 7 5 5 2" xfId="53388" xr:uid="{82ECEBA5-9996-45E1-AE8F-C4BBEC7B3BFB}"/>
    <cellStyle name="Notas 3 7 5 6" xfId="53384" xr:uid="{EEF1C25D-3CF3-4E00-AE0C-C86C4A96ABB9}"/>
    <cellStyle name="Notas 3 7 5_Rev &amp; Serv Trans (MXP)" xfId="40755" xr:uid="{742F85EA-C6CB-4BAC-B6C9-CC90DBAC2F5C}"/>
    <cellStyle name="Notas 3 7 6" xfId="40756" xr:uid="{68100477-8D84-417A-9397-0AADDC43C009}"/>
    <cellStyle name="Notas 3 7 6 2" xfId="53389" xr:uid="{D837B8D2-B103-43F0-8DD2-4B16B9F5C095}"/>
    <cellStyle name="Notas 3 7 7" xfId="40757" xr:uid="{DBE89BAA-BA2F-4893-947D-3BBF13E17F31}"/>
    <cellStyle name="Notas 3 7 7 2" xfId="53390" xr:uid="{24C1B061-0D24-470E-A74A-C3268E23A7D1}"/>
    <cellStyle name="Notas 3 7 8" xfId="40758" xr:uid="{4F72755C-C885-4ED6-9743-329A39CE6F19}"/>
    <cellStyle name="Notas 3 7 8 2" xfId="53391" xr:uid="{011D0D6C-C4D9-4614-9EE8-E697B9A5575D}"/>
    <cellStyle name="Notas 3 7 9" xfId="40759" xr:uid="{B70E6669-F9B5-47AA-9979-96CC8E93248C}"/>
    <cellStyle name="Notas 3 7 9 2" xfId="53392" xr:uid="{6EF61B12-2A58-4E2C-B1CF-D7F295561719}"/>
    <cellStyle name="Notas 3 7_Rev &amp; Serv Trans (MXP)" xfId="40760" xr:uid="{DAFADEDE-8102-47D9-A731-B898997AB135}"/>
    <cellStyle name="Notas 3 8" xfId="40761" xr:uid="{6B5C4CAD-BDD5-485D-BD27-4C9A77DE3D29}"/>
    <cellStyle name="Notas 3 8 10" xfId="53393" xr:uid="{CF628800-A24B-4801-BD81-653F6A4003F7}"/>
    <cellStyle name="Notas 3 8 2" xfId="40762" xr:uid="{3E76FC1A-2114-4222-A78D-7D0234FEA4E7}"/>
    <cellStyle name="Notas 3 8 2 2" xfId="40763" xr:uid="{61266B96-BE0C-457B-9E9E-529A25C355AC}"/>
    <cellStyle name="Notas 3 8 2 2 2" xfId="40764" xr:uid="{43EA4AE9-EE13-4821-91FF-72B704ACBFC5}"/>
    <cellStyle name="Notas 3 8 2 2 2 2" xfId="53396" xr:uid="{0AC83E4D-9EAC-4584-8671-5F2C6C780669}"/>
    <cellStyle name="Notas 3 8 2 2 3" xfId="40765" xr:uid="{0FC1281F-1D6F-4B5C-A4F3-4D7A8A1E09B9}"/>
    <cellStyle name="Notas 3 8 2 2 3 2" xfId="53397" xr:uid="{C00DEF7B-B267-4F20-BB36-6114CA67D4EB}"/>
    <cellStyle name="Notas 3 8 2 2 4" xfId="40766" xr:uid="{5934340D-19C1-4C9F-B55F-F4157FF40653}"/>
    <cellStyle name="Notas 3 8 2 2 4 2" xfId="53398" xr:uid="{FF0B7281-339B-4672-9915-54F6E96E4FAC}"/>
    <cellStyle name="Notas 3 8 2 2 5" xfId="40767" xr:uid="{4BFAEFF8-AA89-468A-B5BC-8AA8E85D807A}"/>
    <cellStyle name="Notas 3 8 2 2 5 2" xfId="53399" xr:uid="{AC3A3DB7-309F-49DF-BBAA-F556A1AA5C53}"/>
    <cellStyle name="Notas 3 8 2 2 6" xfId="53395" xr:uid="{8AABB7D2-1D39-4BBB-A75B-AEE7424EC0B4}"/>
    <cellStyle name="Notas 3 8 2 2_Rev &amp; Serv Trans (MXP)" xfId="40768" xr:uid="{AB420809-23A4-4EA0-A7DF-BBABF2C7F733}"/>
    <cellStyle name="Notas 3 8 2 3" xfId="40769" xr:uid="{227C01BB-F199-4E8D-8C89-C79FF2538770}"/>
    <cellStyle name="Notas 3 8 2 3 2" xfId="40770" xr:uid="{09E5A15A-9D8A-4411-AE7A-9E1659180CD6}"/>
    <cellStyle name="Notas 3 8 2 3 2 2" xfId="53401" xr:uid="{66EE8C2A-E40B-43CA-BC46-5B7346FFA71D}"/>
    <cellStyle name="Notas 3 8 2 3 3" xfId="40771" xr:uid="{BF253924-DFA5-466B-A11D-C9E27EE277FA}"/>
    <cellStyle name="Notas 3 8 2 3 3 2" xfId="53402" xr:uid="{4925F8BF-8BF6-49D8-8355-98B832745A28}"/>
    <cellStyle name="Notas 3 8 2 3 4" xfId="40772" xr:uid="{69E648DC-9E53-4485-9E14-5C7E73EE87BE}"/>
    <cellStyle name="Notas 3 8 2 3 4 2" xfId="53403" xr:uid="{02C76501-0EE4-4439-BEA3-FDD92981B3DA}"/>
    <cellStyle name="Notas 3 8 2 3 5" xfId="40773" xr:uid="{DEAC1971-EAF2-4F4B-BF95-20EE136A7EA3}"/>
    <cellStyle name="Notas 3 8 2 3 5 2" xfId="53404" xr:uid="{D1CAE575-AD32-4D84-ADD3-9EF870896E0F}"/>
    <cellStyle name="Notas 3 8 2 3 6" xfId="53400" xr:uid="{26D308CA-C654-4F77-AB7E-FC265F0CD71D}"/>
    <cellStyle name="Notas 3 8 2 3_Rev &amp; Serv Trans (MXP)" xfId="40774" xr:uid="{7218B6D3-F840-4FED-82CE-FB87440F8CB9}"/>
    <cellStyle name="Notas 3 8 2 4" xfId="40775" xr:uid="{95EFCF4D-C5AC-4767-B43F-3D73E5E9A1FB}"/>
    <cellStyle name="Notas 3 8 2 4 2" xfId="53405" xr:uid="{2CE9CDD2-6C37-413C-9A5A-95D03E9AC159}"/>
    <cellStyle name="Notas 3 8 2 5" xfId="40776" xr:uid="{A0DEC290-C9AB-4814-B0E1-A32B408D0EA1}"/>
    <cellStyle name="Notas 3 8 2 5 2" xfId="53406" xr:uid="{49759360-4E29-4733-99A0-8B4CE640717B}"/>
    <cellStyle name="Notas 3 8 2 6" xfId="40777" xr:uid="{34D20E09-E46B-49FE-89EE-D345E8257167}"/>
    <cellStyle name="Notas 3 8 2 6 2" xfId="53407" xr:uid="{1EB40BD5-563F-4BB3-A646-B30A98432F14}"/>
    <cellStyle name="Notas 3 8 2 7" xfId="40778" xr:uid="{D75F72B4-A36C-46B9-B8AE-9BEDA5DAF616}"/>
    <cellStyle name="Notas 3 8 2 7 2" xfId="53408" xr:uid="{3A3CD7D5-418A-483E-8148-4AE15E1606AF}"/>
    <cellStyle name="Notas 3 8 2 8" xfId="53394" xr:uid="{1B3606D9-AC1B-43DA-A38C-FB7D6A736510}"/>
    <cellStyle name="Notas 3 8 2_Rev &amp; Serv Trans (MXP)" xfId="40779" xr:uid="{1357A563-66B6-4982-A095-21DCBA1C55AB}"/>
    <cellStyle name="Notas 3 8 3" xfId="40780" xr:uid="{002555F0-A477-4CE1-BDC2-A6E383C48685}"/>
    <cellStyle name="Notas 3 8 3 2" xfId="40781" xr:uid="{F0242D90-79A6-4547-8ABE-6025E0806EB4}"/>
    <cellStyle name="Notas 3 8 3 2 2" xfId="40782" xr:uid="{16470C8C-4755-45C0-9C09-6EAF1D3CEECE}"/>
    <cellStyle name="Notas 3 8 3 2 2 2" xfId="53411" xr:uid="{E6CE8D35-9829-4FCF-B06C-7E2396DEF84E}"/>
    <cellStyle name="Notas 3 8 3 2 3" xfId="40783" xr:uid="{CBC24F2E-C3FA-4C87-A120-AA14A5F05C56}"/>
    <cellStyle name="Notas 3 8 3 2 3 2" xfId="53412" xr:uid="{5FE98154-87F3-4AFA-9BB1-D72E7D34130C}"/>
    <cellStyle name="Notas 3 8 3 2 4" xfId="40784" xr:uid="{4A74A8E7-2A93-4502-865B-54AA835E5E98}"/>
    <cellStyle name="Notas 3 8 3 2 4 2" xfId="53413" xr:uid="{DDC93605-6E30-45EA-A05D-0A982D7D3309}"/>
    <cellStyle name="Notas 3 8 3 2 5" xfId="40785" xr:uid="{4E41179B-9F99-41E5-95CD-707ABBE6EFFF}"/>
    <cellStyle name="Notas 3 8 3 2 5 2" xfId="53414" xr:uid="{B73A6F16-A631-4E9E-8529-85302575D7DB}"/>
    <cellStyle name="Notas 3 8 3 2 6" xfId="53410" xr:uid="{224977B2-012A-4E74-B818-6C59BF4B9076}"/>
    <cellStyle name="Notas 3 8 3 2_Rev &amp; Serv Trans (MXP)" xfId="40786" xr:uid="{2899FEF6-89D4-4AEE-830F-7080408BD932}"/>
    <cellStyle name="Notas 3 8 3 3" xfId="40787" xr:uid="{3FFC639C-3C4B-43C5-8FE1-E6E1A8DD4467}"/>
    <cellStyle name="Notas 3 8 3 3 2" xfId="40788" xr:uid="{1F3D35EF-04F4-463E-800C-922E65AD27EA}"/>
    <cellStyle name="Notas 3 8 3 3 2 2" xfId="53416" xr:uid="{CC6945A2-AF1A-4143-9CDF-F8877F7B29DC}"/>
    <cellStyle name="Notas 3 8 3 3 3" xfId="40789" xr:uid="{F7E8AD0D-0BEA-4C3E-8F6E-5B22AD7343EE}"/>
    <cellStyle name="Notas 3 8 3 3 3 2" xfId="53417" xr:uid="{90C5B23C-15D7-45B0-8BB7-1CEB1CA66A33}"/>
    <cellStyle name="Notas 3 8 3 3 4" xfId="40790" xr:uid="{1BCB0DC6-CD71-459A-B143-6906CB9402F6}"/>
    <cellStyle name="Notas 3 8 3 3 4 2" xfId="53418" xr:uid="{72EC0576-AB75-4FA8-ACE8-1FE6EF0EE6E5}"/>
    <cellStyle name="Notas 3 8 3 3 5" xfId="40791" xr:uid="{7FBC0F57-EF3B-49A2-B459-474313EDA75B}"/>
    <cellStyle name="Notas 3 8 3 3 5 2" xfId="53419" xr:uid="{77F470EC-CD86-4FCF-8038-95E4D94E67E5}"/>
    <cellStyle name="Notas 3 8 3 3 6" xfId="53415" xr:uid="{577356B3-61D9-4DF1-91E9-16BD5781CFDF}"/>
    <cellStyle name="Notas 3 8 3 3_Rev &amp; Serv Trans (MXP)" xfId="40792" xr:uid="{B014FE7F-38E9-47B8-87D1-98E65276855D}"/>
    <cellStyle name="Notas 3 8 3 4" xfId="40793" xr:uid="{A68C15FA-1C15-4669-958B-F9BE772F9778}"/>
    <cellStyle name="Notas 3 8 3 4 2" xfId="53420" xr:uid="{69B44B14-07D5-44E6-901B-7A5588E7AF99}"/>
    <cellStyle name="Notas 3 8 3 5" xfId="40794" xr:uid="{6F3C05CF-94BA-4805-B8E7-1E127C79A463}"/>
    <cellStyle name="Notas 3 8 3 5 2" xfId="53421" xr:uid="{3F300906-86EA-4338-9612-50408DE6F822}"/>
    <cellStyle name="Notas 3 8 3 6" xfId="40795" xr:uid="{7E94FB3B-4627-487B-B6A6-43EC89FFF71B}"/>
    <cellStyle name="Notas 3 8 3 6 2" xfId="53422" xr:uid="{9F42A55C-0A73-45BC-8C4E-3BAD5F44788F}"/>
    <cellStyle name="Notas 3 8 3 7" xfId="40796" xr:uid="{DB8B1762-94B8-4B30-AA10-C66581C648DA}"/>
    <cellStyle name="Notas 3 8 3 7 2" xfId="53423" xr:uid="{1128D51F-196A-4F24-BBB0-CD3E4B1C6ACD}"/>
    <cellStyle name="Notas 3 8 3 8" xfId="53409" xr:uid="{B11EFFB1-1603-417A-96AD-11EEC4684DB7}"/>
    <cellStyle name="Notas 3 8 3_Rev &amp; Serv Trans (MXP)" xfId="40797" xr:uid="{463A2AF7-5184-4EEF-BFE9-1A92FAC5E323}"/>
    <cellStyle name="Notas 3 8 4" xfId="40798" xr:uid="{27B16D55-5B75-4908-8A2D-60BCE35FC7C9}"/>
    <cellStyle name="Notas 3 8 4 2" xfId="40799" xr:uid="{C8C1DC9E-96A5-44E5-BA3C-98A697234E4E}"/>
    <cellStyle name="Notas 3 8 4 2 2" xfId="53425" xr:uid="{2E1AF1BB-96E3-4A42-8D72-356AB91F2DBB}"/>
    <cellStyle name="Notas 3 8 4 3" xfId="40800" xr:uid="{56C34DCE-08C8-4257-A3EC-A4E2EE8322F1}"/>
    <cellStyle name="Notas 3 8 4 3 2" xfId="53426" xr:uid="{40AC8332-0F05-41F2-9404-62AAD189D952}"/>
    <cellStyle name="Notas 3 8 4 4" xfId="40801" xr:uid="{491C37A7-8517-4D25-AD3B-6852E58441BC}"/>
    <cellStyle name="Notas 3 8 4 4 2" xfId="53427" xr:uid="{ED425DAA-E739-490D-95FD-5445D4E0F83B}"/>
    <cellStyle name="Notas 3 8 4 5" xfId="40802" xr:uid="{4311B5C2-2F3A-4D0E-BEEB-4C662EE3067A}"/>
    <cellStyle name="Notas 3 8 4 5 2" xfId="53428" xr:uid="{243D8BFF-EE54-41F7-B93A-18F712F00504}"/>
    <cellStyle name="Notas 3 8 4 6" xfId="53424" xr:uid="{5BDF5193-2667-475C-A832-941EAB026AB9}"/>
    <cellStyle name="Notas 3 8 4_Rev &amp; Serv Trans (MXP)" xfId="40803" xr:uid="{5A82FEF4-0C35-45EB-94DE-7DDDD604815A}"/>
    <cellStyle name="Notas 3 8 5" xfId="40804" xr:uid="{33C1CB18-707E-4368-A7C9-B65C6DA41A00}"/>
    <cellStyle name="Notas 3 8 5 2" xfId="40805" xr:uid="{41E29DA9-EB8A-4EBF-88BE-7E2066639438}"/>
    <cellStyle name="Notas 3 8 5 2 2" xfId="53430" xr:uid="{5AC13ECB-475B-4880-AE02-B8394BFA430F}"/>
    <cellStyle name="Notas 3 8 5 3" xfId="40806" xr:uid="{93443A37-31E7-4E35-A206-516A35B96B48}"/>
    <cellStyle name="Notas 3 8 5 3 2" xfId="53431" xr:uid="{62A7DB10-66DD-4FF3-9507-28A85405137C}"/>
    <cellStyle name="Notas 3 8 5 4" xfId="40807" xr:uid="{EB3F69B2-6CFD-4730-8E83-58AF007A8740}"/>
    <cellStyle name="Notas 3 8 5 4 2" xfId="53432" xr:uid="{6E17DDE4-A965-4E3C-9D19-CEEC9CDABFD3}"/>
    <cellStyle name="Notas 3 8 5 5" xfId="40808" xr:uid="{917C008C-5944-4DEF-95D1-AE6F30E7A878}"/>
    <cellStyle name="Notas 3 8 5 5 2" xfId="53433" xr:uid="{5F142763-12AE-4497-8D5F-172C8C09C112}"/>
    <cellStyle name="Notas 3 8 5 6" xfId="53429" xr:uid="{A7121C36-FA59-45AD-B2D2-B8A81BF2CC7A}"/>
    <cellStyle name="Notas 3 8 5_Rev &amp; Serv Trans (MXP)" xfId="40809" xr:uid="{88F94DE9-C893-46A5-B5CA-67589B2C2EA5}"/>
    <cellStyle name="Notas 3 8 6" xfId="40810" xr:uid="{814664CA-1866-4C7A-BC94-4D23A8CF4A13}"/>
    <cellStyle name="Notas 3 8 6 2" xfId="53434" xr:uid="{BD6E8D9D-972F-4816-9F2F-96CE2A0F6C89}"/>
    <cellStyle name="Notas 3 8 7" xfId="40811" xr:uid="{9035BA8D-04C7-4509-93BA-05E50D5420BB}"/>
    <cellStyle name="Notas 3 8 7 2" xfId="53435" xr:uid="{E4C51CD9-587E-49BD-B1BE-2C610747B0DD}"/>
    <cellStyle name="Notas 3 8 8" xfId="40812" xr:uid="{BEA9CF4C-DB46-40A9-B715-A7D7B9391DD0}"/>
    <cellStyle name="Notas 3 8 8 2" xfId="53436" xr:uid="{185A555A-3E7D-41EE-8BB1-9D6AA08D5A69}"/>
    <cellStyle name="Notas 3 8 9" xfId="40813" xr:uid="{970814C4-1B44-40B5-B402-61F68667681F}"/>
    <cellStyle name="Notas 3 8 9 2" xfId="53437" xr:uid="{1F73BF60-F485-4CD2-A34B-4C567B26C759}"/>
    <cellStyle name="Notas 3 8_Rev &amp; Serv Trans (MXP)" xfId="40814" xr:uid="{B6AC8174-E805-432A-B8FC-37DE79801C2E}"/>
    <cellStyle name="Notas 3 9" xfId="40815" xr:uid="{9689E920-D4BF-42A2-9D5D-E7ECD11C8370}"/>
    <cellStyle name="Notas 3 9 10" xfId="53438" xr:uid="{41FF83F0-2A3E-44C9-B763-EB0749839A64}"/>
    <cellStyle name="Notas 3 9 2" xfId="40816" xr:uid="{8F1E0905-F31C-4C6F-BA8E-492944DF336F}"/>
    <cellStyle name="Notas 3 9 2 2" xfId="40817" xr:uid="{0C256F50-01D7-4394-B3EA-4F516B539C46}"/>
    <cellStyle name="Notas 3 9 2 2 2" xfId="40818" xr:uid="{799CFEAF-DDFB-4DB5-B956-C35768CFEE31}"/>
    <cellStyle name="Notas 3 9 2 2 2 2" xfId="53441" xr:uid="{25428DB2-39DC-4EA7-B454-E79B033A9980}"/>
    <cellStyle name="Notas 3 9 2 2 3" xfId="40819" xr:uid="{A79C194A-4C1B-4A49-AAD5-199B840DEDAE}"/>
    <cellStyle name="Notas 3 9 2 2 3 2" xfId="53442" xr:uid="{8B6AD51F-50F5-4762-A277-645ABC52DA50}"/>
    <cellStyle name="Notas 3 9 2 2 4" xfId="40820" xr:uid="{763FF62F-2614-4DB5-9059-D43514FEF802}"/>
    <cellStyle name="Notas 3 9 2 2 4 2" xfId="53443" xr:uid="{1B84C161-374A-4A4E-AEA0-975235633C0A}"/>
    <cellStyle name="Notas 3 9 2 2 5" xfId="40821" xr:uid="{3DF3437C-57D2-431B-8913-A2A5FFD5737F}"/>
    <cellStyle name="Notas 3 9 2 2 5 2" xfId="53444" xr:uid="{391557BF-F57E-498F-9245-3A84A0121AA8}"/>
    <cellStyle name="Notas 3 9 2 2 6" xfId="53440" xr:uid="{1F6269B5-3E74-47E2-BAEE-6C5263ECD767}"/>
    <cellStyle name="Notas 3 9 2 2_Rev &amp; Serv Trans (MXP)" xfId="40822" xr:uid="{14AB03D3-30B6-4146-AC29-4EAB653A9012}"/>
    <cellStyle name="Notas 3 9 2 3" xfId="40823" xr:uid="{14ED6F9C-58AF-4ECB-B336-20D16894227F}"/>
    <cellStyle name="Notas 3 9 2 3 2" xfId="40824" xr:uid="{2C897CBA-3458-4EB1-9E2A-17AF52B88373}"/>
    <cellStyle name="Notas 3 9 2 3 2 2" xfId="53446" xr:uid="{B258CCEF-0526-4E21-B5A3-6F5309762FF5}"/>
    <cellStyle name="Notas 3 9 2 3 3" xfId="40825" xr:uid="{14B2F9BD-61FA-41B9-9EF8-AFE1797F300D}"/>
    <cellStyle name="Notas 3 9 2 3 3 2" xfId="53447" xr:uid="{50BB4230-F13C-4FD7-A5A9-BC1DA09BC930}"/>
    <cellStyle name="Notas 3 9 2 3 4" xfId="40826" xr:uid="{2C4B01E2-AF27-4D20-A346-5348B3C6BE70}"/>
    <cellStyle name="Notas 3 9 2 3 4 2" xfId="53448" xr:uid="{07251AF6-E646-4AAA-9AE7-D387544A991F}"/>
    <cellStyle name="Notas 3 9 2 3 5" xfId="40827" xr:uid="{4C5349E0-14DE-4FE0-B789-224E73541766}"/>
    <cellStyle name="Notas 3 9 2 3 5 2" xfId="53449" xr:uid="{598C76BB-3E6F-4279-BE79-6BFF91ABCA5E}"/>
    <cellStyle name="Notas 3 9 2 3 6" xfId="53445" xr:uid="{4744BCCF-F837-4950-A2DB-70575DF52E15}"/>
    <cellStyle name="Notas 3 9 2 3_Rev &amp; Serv Trans (MXP)" xfId="40828" xr:uid="{43D9E0CE-96B5-4948-A7FC-63B666D4E744}"/>
    <cellStyle name="Notas 3 9 2 4" xfId="40829" xr:uid="{38264C31-7289-4B86-A82F-9455754AD780}"/>
    <cellStyle name="Notas 3 9 2 4 2" xfId="53450" xr:uid="{7763E3D7-CFD4-49C4-8FE2-169CF1D4FB67}"/>
    <cellStyle name="Notas 3 9 2 5" xfId="40830" xr:uid="{9D88B75A-2195-46A0-BFC5-125E1C567E02}"/>
    <cellStyle name="Notas 3 9 2 5 2" xfId="53451" xr:uid="{425D09E3-9E47-4F4C-A66D-4B9EDEC22D91}"/>
    <cellStyle name="Notas 3 9 2 6" xfId="40831" xr:uid="{B0C08B0E-264E-46CD-8EE3-11EE54A53EC9}"/>
    <cellStyle name="Notas 3 9 2 6 2" xfId="53452" xr:uid="{C7FB9C25-32C7-4B74-B782-94E5145050C3}"/>
    <cellStyle name="Notas 3 9 2 7" xfId="40832" xr:uid="{F504677B-C9D1-4A75-8CD7-E699885B4644}"/>
    <cellStyle name="Notas 3 9 2 7 2" xfId="53453" xr:uid="{68EF9664-9236-48BD-BCDB-6511A171B9CB}"/>
    <cellStyle name="Notas 3 9 2 8" xfId="53439" xr:uid="{5F9539F1-246B-4689-8D10-2CF5B6C8CFA5}"/>
    <cellStyle name="Notas 3 9 2_Rev &amp; Serv Trans (MXP)" xfId="40833" xr:uid="{6E167797-99E9-466F-BEE6-65E73567E471}"/>
    <cellStyle name="Notas 3 9 3" xfId="40834" xr:uid="{B157421E-4D78-4F05-ABA1-F965531AE939}"/>
    <cellStyle name="Notas 3 9 3 2" xfId="40835" xr:uid="{2650FD67-CF14-48D6-B7C1-7D630DC0E31E}"/>
    <cellStyle name="Notas 3 9 3 2 2" xfId="40836" xr:uid="{98A25C8A-13A3-416E-B46B-EF723822F96E}"/>
    <cellStyle name="Notas 3 9 3 2 2 2" xfId="53456" xr:uid="{0E456DB9-A78F-4C15-A66A-615578BDD5F2}"/>
    <cellStyle name="Notas 3 9 3 2 3" xfId="40837" xr:uid="{69FF5057-80A2-4423-902C-6FCBD77E8ABE}"/>
    <cellStyle name="Notas 3 9 3 2 3 2" xfId="53457" xr:uid="{3879E541-AF88-4CA2-8EB1-D31D4B40A431}"/>
    <cellStyle name="Notas 3 9 3 2 4" xfId="40838" xr:uid="{C154633D-6E23-4C9F-8681-0727EA58C528}"/>
    <cellStyle name="Notas 3 9 3 2 4 2" xfId="53458" xr:uid="{F2D859F5-4945-47D9-90D5-D138C3452B1F}"/>
    <cellStyle name="Notas 3 9 3 2 5" xfId="40839" xr:uid="{6B1F6438-FDC7-4E74-B645-B4595191AF69}"/>
    <cellStyle name="Notas 3 9 3 2 5 2" xfId="53459" xr:uid="{F56903A7-A602-4376-A236-781B166C3C1A}"/>
    <cellStyle name="Notas 3 9 3 2 6" xfId="53455" xr:uid="{C1E621B2-557F-42A7-BAC3-DDDE3FC55870}"/>
    <cellStyle name="Notas 3 9 3 2_Rev &amp; Serv Trans (MXP)" xfId="40840" xr:uid="{DD30E40F-C299-4DE7-8E84-0746A23EA0BF}"/>
    <cellStyle name="Notas 3 9 3 3" xfId="40841" xr:uid="{E609B775-69FC-4947-91ED-7E73C263B635}"/>
    <cellStyle name="Notas 3 9 3 3 2" xfId="40842" xr:uid="{2C7F4DE0-7D66-48B2-9C91-A3AF91AC21E2}"/>
    <cellStyle name="Notas 3 9 3 3 2 2" xfId="53461" xr:uid="{EA4C1967-419B-4BAA-99F5-AAA28FA3B61B}"/>
    <cellStyle name="Notas 3 9 3 3 3" xfId="40843" xr:uid="{F0C3B791-EE29-4348-A4F2-2B8720A91CD8}"/>
    <cellStyle name="Notas 3 9 3 3 3 2" xfId="53462" xr:uid="{95765D21-0757-47C5-925A-6028AC095286}"/>
    <cellStyle name="Notas 3 9 3 3 4" xfId="40844" xr:uid="{5253AB2B-A47A-423B-A82A-8B15001FBC6B}"/>
    <cellStyle name="Notas 3 9 3 3 4 2" xfId="53463" xr:uid="{244C3321-A0B0-4481-B4BE-732BC330CB48}"/>
    <cellStyle name="Notas 3 9 3 3 5" xfId="40845" xr:uid="{7C8FA13C-FC4B-4130-AE13-D8BEFE2C1A84}"/>
    <cellStyle name="Notas 3 9 3 3 5 2" xfId="53464" xr:uid="{44ADA006-0FFD-43A3-96A8-8CCE62F8D184}"/>
    <cellStyle name="Notas 3 9 3 3 6" xfId="53460" xr:uid="{FDD853F0-12DD-45E4-8DC1-93AD33EEF772}"/>
    <cellStyle name="Notas 3 9 3 3_Rev &amp; Serv Trans (MXP)" xfId="40846" xr:uid="{5D393944-7AF1-4D5E-9354-BF096EF1A2F0}"/>
    <cellStyle name="Notas 3 9 3 4" xfId="40847" xr:uid="{78CE2C78-1817-4530-8CB4-BDB16DE26F54}"/>
    <cellStyle name="Notas 3 9 3 4 2" xfId="53465" xr:uid="{D3107AC0-7827-413E-9EB7-FE559DE5027B}"/>
    <cellStyle name="Notas 3 9 3 5" xfId="40848" xr:uid="{B4B3737A-1EFF-4067-ADED-AEB78C279DB2}"/>
    <cellStyle name="Notas 3 9 3 5 2" xfId="53466" xr:uid="{3C314644-EE39-4CCF-AAB1-4C7A9DCB52B4}"/>
    <cellStyle name="Notas 3 9 3 6" xfId="40849" xr:uid="{0780B000-51A1-4AF1-AC81-A280221A7D05}"/>
    <cellStyle name="Notas 3 9 3 6 2" xfId="53467" xr:uid="{2B572F36-DDF3-42D0-BDA7-59937608AD0A}"/>
    <cellStyle name="Notas 3 9 3 7" xfId="40850" xr:uid="{A22E62A7-DB04-4B30-B6D6-992EB8C1E725}"/>
    <cellStyle name="Notas 3 9 3 7 2" xfId="53468" xr:uid="{3AB87F25-C7AB-4B11-BCE8-434FCFDC0A1C}"/>
    <cellStyle name="Notas 3 9 3 8" xfId="53454" xr:uid="{B6C4CAF0-FB59-44E4-A03A-2008F911E824}"/>
    <cellStyle name="Notas 3 9 3_Rev &amp; Serv Trans (MXP)" xfId="40851" xr:uid="{D0D6DD8D-FB5C-4565-8AC5-6C02A59731DE}"/>
    <cellStyle name="Notas 3 9 4" xfId="40852" xr:uid="{25C012FA-2A8C-4C44-A739-72688D53A5D2}"/>
    <cellStyle name="Notas 3 9 4 2" xfId="40853" xr:uid="{B2F61338-B9C8-44EC-A5DE-5E5900B6CF6B}"/>
    <cellStyle name="Notas 3 9 4 2 2" xfId="53470" xr:uid="{593E7BF5-060C-4DB1-9144-6A08D9227F75}"/>
    <cellStyle name="Notas 3 9 4 3" xfId="40854" xr:uid="{0244D240-6851-4D9F-9903-E9323CCE244A}"/>
    <cellStyle name="Notas 3 9 4 3 2" xfId="53471" xr:uid="{E138A325-4012-4819-B09E-98D189015774}"/>
    <cellStyle name="Notas 3 9 4 4" xfId="40855" xr:uid="{88833891-BB82-4FA3-9A7F-A4AD488599E3}"/>
    <cellStyle name="Notas 3 9 4 4 2" xfId="53472" xr:uid="{259DC33B-5E4C-4B36-8C3F-DC4DA737EAB2}"/>
    <cellStyle name="Notas 3 9 4 5" xfId="40856" xr:uid="{36E0567F-D066-42C2-905D-F8E5288360B0}"/>
    <cellStyle name="Notas 3 9 4 5 2" xfId="53473" xr:uid="{73D620B5-34AB-48BE-9AEC-2201475C3610}"/>
    <cellStyle name="Notas 3 9 4 6" xfId="53469" xr:uid="{748F721A-3FE4-4727-B2F2-B892C929B969}"/>
    <cellStyle name="Notas 3 9 4_Rev &amp; Serv Trans (MXP)" xfId="40857" xr:uid="{F3816015-67A1-47BE-A217-C2E2D79EAFD8}"/>
    <cellStyle name="Notas 3 9 5" xfId="40858" xr:uid="{E08480DC-32C9-4574-8780-CBB534BFBFE9}"/>
    <cellStyle name="Notas 3 9 5 2" xfId="40859" xr:uid="{32DF8AEF-AB06-4D30-97BF-31A3A2AA2801}"/>
    <cellStyle name="Notas 3 9 5 2 2" xfId="53475" xr:uid="{2F7B564A-D8BF-4F92-B0A3-726F49E9718B}"/>
    <cellStyle name="Notas 3 9 5 3" xfId="40860" xr:uid="{628CF38F-4CC8-4700-B345-414EBCDCA095}"/>
    <cellStyle name="Notas 3 9 5 3 2" xfId="53476" xr:uid="{E21A46B1-61CB-4E15-9F42-A40A4EF73C0F}"/>
    <cellStyle name="Notas 3 9 5 4" xfId="40861" xr:uid="{459A40C2-BFB5-44E0-8C4B-0810CE46610B}"/>
    <cellStyle name="Notas 3 9 5 4 2" xfId="53477" xr:uid="{2F42955C-903B-4182-8B64-99F8C0B1AA52}"/>
    <cellStyle name="Notas 3 9 5 5" xfId="40862" xr:uid="{D8EC8A81-221B-4539-9A4D-638F6356C7B1}"/>
    <cellStyle name="Notas 3 9 5 5 2" xfId="53478" xr:uid="{1720F3D6-2AE2-467D-9C11-E3E532497C88}"/>
    <cellStyle name="Notas 3 9 5 6" xfId="53474" xr:uid="{0394C20C-30C7-4949-BDBB-40DFC090D884}"/>
    <cellStyle name="Notas 3 9 5_Rev &amp; Serv Trans (MXP)" xfId="40863" xr:uid="{0F4CC95B-E244-4A5D-92C5-7B15876837C2}"/>
    <cellStyle name="Notas 3 9 6" xfId="40864" xr:uid="{14392A6C-00A2-4F0F-93F1-FA84408F6552}"/>
    <cellStyle name="Notas 3 9 6 2" xfId="53479" xr:uid="{3DF88A6E-EF2A-487C-A410-F480E9CBE0AB}"/>
    <cellStyle name="Notas 3 9 7" xfId="40865" xr:uid="{C1BFE85B-2857-43E2-BDB6-76934422CAED}"/>
    <cellStyle name="Notas 3 9 7 2" xfId="53480" xr:uid="{58739D7A-656A-4EA7-BE90-D3BF0A0CFB55}"/>
    <cellStyle name="Notas 3 9 8" xfId="40866" xr:uid="{C9560A31-BBD3-4085-86FB-EB318A25B29C}"/>
    <cellStyle name="Notas 3 9 8 2" xfId="53481" xr:uid="{CBAC3CD8-81E2-42AC-8BC4-A64DCD2C63C6}"/>
    <cellStyle name="Notas 3 9 9" xfId="40867" xr:uid="{C9E507CE-A227-44DD-9C57-1296806D0E28}"/>
    <cellStyle name="Notas 3 9 9 2" xfId="53482" xr:uid="{15596986-9F4E-455A-82B3-28CBB51F97C6}"/>
    <cellStyle name="Notas 3 9_Rev &amp; Serv Trans (MXP)" xfId="40868" xr:uid="{FAF4F9EE-1651-42F3-92BE-0793638C05F5}"/>
    <cellStyle name="Notas 3_Noviembre" xfId="40869" xr:uid="{65C1D7A9-E388-4F16-A976-50403AFA3E39}"/>
    <cellStyle name="Notas 4" xfId="19616" xr:uid="{E6310B1F-E86E-4CC4-9569-9C855FFE7C1F}"/>
    <cellStyle name="Notas 4 10" xfId="40871" xr:uid="{4B1FAEE1-BF1D-4D20-92AB-D00847924627}"/>
    <cellStyle name="Notas 4 10 2" xfId="40872" xr:uid="{8986E8CB-E18C-4197-A846-B308B2F54D7E}"/>
    <cellStyle name="Notas 4 10 2 2" xfId="53485" xr:uid="{2F1EB45B-D116-46BD-B4D4-D2372D0EF6AB}"/>
    <cellStyle name="Notas 4 10 3" xfId="40873" xr:uid="{D5CE92D2-D5EA-47E8-AB6D-531FAAB78B96}"/>
    <cellStyle name="Notas 4 10 3 2" xfId="53486" xr:uid="{8A39AEA9-3A3B-4827-810A-3BD4A5D5191E}"/>
    <cellStyle name="Notas 4 10 4" xfId="40874" xr:uid="{07358FE1-D4F2-4A48-9FF9-E50FF1436958}"/>
    <cellStyle name="Notas 4 10 4 2" xfId="53487" xr:uid="{FEDF7083-CF0E-48D6-9EE5-5EF447B319B5}"/>
    <cellStyle name="Notas 4 10 5" xfId="40875" xr:uid="{CCD0DB14-0B0A-4976-AD6B-C90DB6ECBBBE}"/>
    <cellStyle name="Notas 4 10 5 2" xfId="53488" xr:uid="{318EEE74-57A2-4329-B711-61A70CF62382}"/>
    <cellStyle name="Notas 4 10 6" xfId="53484" xr:uid="{A2C30125-548D-4447-8F31-59B3B407656B}"/>
    <cellStyle name="Notas 4 10_Rev &amp; Serv Trans (MXP)" xfId="40876" xr:uid="{1BC09FE9-2B78-4E13-8F3D-4566D39AF0E7}"/>
    <cellStyle name="Notas 4 11" xfId="40877" xr:uid="{A786AA0B-A3A0-4493-B08E-C95E68DE8F4D}"/>
    <cellStyle name="Notas 4 11 2" xfId="40878" xr:uid="{599FD09C-27DC-4B6C-8097-33C339CDE9B0}"/>
    <cellStyle name="Notas 4 11 2 2" xfId="53490" xr:uid="{4D8CA5BD-D8AB-4FF2-9057-5A5C9683F830}"/>
    <cellStyle name="Notas 4 11 3" xfId="40879" xr:uid="{A8912BD4-2DD7-4EED-AD0C-5A430DF34E8B}"/>
    <cellStyle name="Notas 4 11 3 2" xfId="53491" xr:uid="{FC571544-0813-41A1-B0A6-191D3C5CDB3A}"/>
    <cellStyle name="Notas 4 11 4" xfId="40880" xr:uid="{9BF0EC6F-4DE5-4668-AA5B-F134D70C2D80}"/>
    <cellStyle name="Notas 4 11 4 2" xfId="53492" xr:uid="{DDCF3615-10C3-484E-B7DC-73E688E8F3A1}"/>
    <cellStyle name="Notas 4 11 5" xfId="40881" xr:uid="{24330FA2-3DA5-4113-AB90-6FBF8670DA42}"/>
    <cellStyle name="Notas 4 11 5 2" xfId="53493" xr:uid="{EE750887-C845-4A5F-B84C-3137A5D1A26A}"/>
    <cellStyle name="Notas 4 11 6" xfId="53489" xr:uid="{3C5CC284-7E3E-4902-87DA-E510E3DF84E4}"/>
    <cellStyle name="Notas 4 11_Rev &amp; Serv Trans (MXP)" xfId="40882" xr:uid="{89C9A4C9-83CE-42EA-9D70-F38F8B389176}"/>
    <cellStyle name="Notas 4 12" xfId="40883" xr:uid="{19339B93-579D-402C-B06E-1CB3355DE6CA}"/>
    <cellStyle name="Notas 4 12 2" xfId="53494" xr:uid="{DBECA3AF-5D8F-433E-9D50-E4593FAA002C}"/>
    <cellStyle name="Notas 4 13" xfId="40884" xr:uid="{1D6125B8-0F30-4808-99E0-3B30DAC2E746}"/>
    <cellStyle name="Notas 4 13 2" xfId="53495" xr:uid="{B85CC054-0BA2-4A7D-B9D7-BD8D81E3CB85}"/>
    <cellStyle name="Notas 4 14" xfId="40885" xr:uid="{666F4768-3344-4AA5-A975-F7F79C9F09C7}"/>
    <cellStyle name="Notas 4 14 2" xfId="53496" xr:uid="{38A36961-FECF-4449-9F21-F15AB4B78034}"/>
    <cellStyle name="Notas 4 15" xfId="40886" xr:uid="{B8DABF65-1FC2-4356-910F-B8359213535F}"/>
    <cellStyle name="Notas 4 15 2" xfId="53497" xr:uid="{DC698A0E-3BB5-413B-B8E2-D787D6A0B730}"/>
    <cellStyle name="Notas 4 16" xfId="53483" xr:uid="{3A8E4917-5BEF-4C5D-9284-CF3B071735E3}"/>
    <cellStyle name="Notas 4 17" xfId="40870" xr:uid="{5FC3A441-C40F-4B01-A395-6B2AF1588B3D}"/>
    <cellStyle name="Notas 4 2" xfId="40887" xr:uid="{6E0DF167-FD83-4652-99D4-0679E4435F05}"/>
    <cellStyle name="Notas 4 2 10" xfId="53498" xr:uid="{2A55852C-C516-4C19-B853-29ADFDC44FA8}"/>
    <cellStyle name="Notas 4 2 2" xfId="40888" xr:uid="{4214FC20-00C1-4D9F-ABD9-668FDDAB7C68}"/>
    <cellStyle name="Notas 4 2 2 2" xfId="40889" xr:uid="{B87CBB4E-4940-49A9-A34C-F0F6FF2071BF}"/>
    <cellStyle name="Notas 4 2 2 2 2" xfId="40890" xr:uid="{5BC7D05E-287C-414F-AC30-0384BD1C95B8}"/>
    <cellStyle name="Notas 4 2 2 2 2 2" xfId="53501" xr:uid="{21919AB3-926E-4B75-A7F0-254BA2A3DC06}"/>
    <cellStyle name="Notas 4 2 2 2 3" xfId="40891" xr:uid="{12F505C6-C3D0-4DD2-94A5-0BD084B7D690}"/>
    <cellStyle name="Notas 4 2 2 2 3 2" xfId="53502" xr:uid="{1AF25072-A432-492B-9347-4D58DDC8BDD2}"/>
    <cellStyle name="Notas 4 2 2 2 4" xfId="40892" xr:uid="{699C07B7-E86D-44A9-9D36-353B29694B10}"/>
    <cellStyle name="Notas 4 2 2 2 4 2" xfId="53503" xr:uid="{F36110DF-A73D-441F-9347-70678DD17C95}"/>
    <cellStyle name="Notas 4 2 2 2 5" xfId="40893" xr:uid="{4D80F5EE-C81C-4E55-9B47-5FDECF056728}"/>
    <cellStyle name="Notas 4 2 2 2 5 2" xfId="53504" xr:uid="{8599AC1C-78F3-4173-B5E1-B6C29933A116}"/>
    <cellStyle name="Notas 4 2 2 2 6" xfId="53500" xr:uid="{86039103-22EB-48B8-9FCB-367EABB88F4D}"/>
    <cellStyle name="Notas 4 2 2 2_Rev &amp; Serv Trans (MXP)" xfId="40894" xr:uid="{366F8468-7EB9-4DEB-BF61-3903B0FB0171}"/>
    <cellStyle name="Notas 4 2 2 3" xfId="40895" xr:uid="{41BAF37A-76C4-4B96-903C-802CB739E8F2}"/>
    <cellStyle name="Notas 4 2 2 3 2" xfId="40896" xr:uid="{9058B1FB-7FFF-4805-AEEF-B21E1B411858}"/>
    <cellStyle name="Notas 4 2 2 3 2 2" xfId="53506" xr:uid="{C32178A0-16E4-4E50-962F-4D66C68548A4}"/>
    <cellStyle name="Notas 4 2 2 3 3" xfId="40897" xr:uid="{4E111C88-62FD-4C3C-B111-FC12D0BF9D3E}"/>
    <cellStyle name="Notas 4 2 2 3 3 2" xfId="53507" xr:uid="{58CCAFB5-3AB8-404B-9C69-FD0AE04C0E4C}"/>
    <cellStyle name="Notas 4 2 2 3 4" xfId="40898" xr:uid="{581740EE-2B9F-44CA-A5AB-85A9D1219BCA}"/>
    <cellStyle name="Notas 4 2 2 3 4 2" xfId="53508" xr:uid="{2ABCE0CA-8C13-44E0-BC73-C8FCFD93A025}"/>
    <cellStyle name="Notas 4 2 2 3 5" xfId="40899" xr:uid="{D976E000-85DB-4774-8AF5-AB63173F41AA}"/>
    <cellStyle name="Notas 4 2 2 3 5 2" xfId="53509" xr:uid="{3184C2CF-C797-4206-BDAB-1B9550C9B118}"/>
    <cellStyle name="Notas 4 2 2 3 6" xfId="53505" xr:uid="{675F5369-526A-4A3A-85E3-C0CF7257E817}"/>
    <cellStyle name="Notas 4 2 2 3_Rev &amp; Serv Trans (MXP)" xfId="40900" xr:uid="{03E988D1-B40F-40BC-AC01-C0CBC00463DA}"/>
    <cellStyle name="Notas 4 2 2 4" xfId="40901" xr:uid="{7F0C1AFA-10AF-469A-8883-A17F27155050}"/>
    <cellStyle name="Notas 4 2 2 4 2" xfId="53510" xr:uid="{812F53EB-F390-4BF2-AEAD-78EA4FBDF8FC}"/>
    <cellStyle name="Notas 4 2 2 5" xfId="40902" xr:uid="{59688981-D1CE-47C5-BF89-EEE7A4E60126}"/>
    <cellStyle name="Notas 4 2 2 5 2" xfId="53511" xr:uid="{AE4806F7-93A3-4408-AA9C-DABD72C1862D}"/>
    <cellStyle name="Notas 4 2 2 6" xfId="40903" xr:uid="{EE8BBC1B-D282-41F0-9E52-ED862740E07B}"/>
    <cellStyle name="Notas 4 2 2 6 2" xfId="53512" xr:uid="{904B3845-3F00-49E2-9241-1045FF088AD9}"/>
    <cellStyle name="Notas 4 2 2 7" xfId="40904" xr:uid="{180563F5-C52A-4010-9A4B-BEF2D399FBDD}"/>
    <cellStyle name="Notas 4 2 2 7 2" xfId="53513" xr:uid="{963ED5C2-7C29-4315-A7BC-9980FDD6AFF6}"/>
    <cellStyle name="Notas 4 2 2 8" xfId="53499" xr:uid="{54A238E1-684D-4F6E-9BA7-D7F67D767102}"/>
    <cellStyle name="Notas 4 2 2_Rev &amp; Serv Trans (MXP)" xfId="40905" xr:uid="{F42C1D08-3DE3-46AF-8230-F5003E11095D}"/>
    <cellStyle name="Notas 4 2 3" xfId="40906" xr:uid="{0078056B-15E0-4A93-AF42-C3285D9A2D4A}"/>
    <cellStyle name="Notas 4 2 3 2" xfId="40907" xr:uid="{152AA05C-6EFC-4E0F-B917-E196C1CCD294}"/>
    <cellStyle name="Notas 4 2 3 2 2" xfId="40908" xr:uid="{5610B8C1-B35D-4C14-AB8A-7947A0B83FEE}"/>
    <cellStyle name="Notas 4 2 3 2 2 2" xfId="53516" xr:uid="{5D60E752-1912-471E-A055-E6E9B82C350D}"/>
    <cellStyle name="Notas 4 2 3 2 3" xfId="40909" xr:uid="{E94E2D2C-922D-4797-9C06-9ABB79383758}"/>
    <cellStyle name="Notas 4 2 3 2 3 2" xfId="53517" xr:uid="{EB455B91-0BFA-4513-9B6E-352E32E92A9F}"/>
    <cellStyle name="Notas 4 2 3 2 4" xfId="40910" xr:uid="{2BA3AF31-D8B6-4E81-8AFA-E3518C78DFA7}"/>
    <cellStyle name="Notas 4 2 3 2 4 2" xfId="53518" xr:uid="{6F9083B6-B42E-461A-A75C-905247FAD50B}"/>
    <cellStyle name="Notas 4 2 3 2 5" xfId="40911" xr:uid="{57320196-C8B0-490A-A9E8-8CF713B1BEE2}"/>
    <cellStyle name="Notas 4 2 3 2 5 2" xfId="53519" xr:uid="{34EC50FB-1C5C-4088-BD01-07C59997F4DD}"/>
    <cellStyle name="Notas 4 2 3 2 6" xfId="53515" xr:uid="{639B1EE3-DC4C-401A-A2B0-FB05F171BC6D}"/>
    <cellStyle name="Notas 4 2 3 2_Rev &amp; Serv Trans (MXP)" xfId="40912" xr:uid="{A0E02746-AC57-43F4-90F9-74B2E42CFD1C}"/>
    <cellStyle name="Notas 4 2 3 3" xfId="40913" xr:uid="{DE42D3F5-0EE9-44F9-878D-0EF35E928721}"/>
    <cellStyle name="Notas 4 2 3 3 2" xfId="40914" xr:uid="{04C41825-7138-475A-B1B3-9910950E0434}"/>
    <cellStyle name="Notas 4 2 3 3 2 2" xfId="53521" xr:uid="{85241156-2AE9-41A7-94D1-72DF5B2B9584}"/>
    <cellStyle name="Notas 4 2 3 3 3" xfId="40915" xr:uid="{59A17BAB-5C23-44BD-B7CA-49F9EF550016}"/>
    <cellStyle name="Notas 4 2 3 3 3 2" xfId="53522" xr:uid="{E1401206-9601-4171-8A2C-ECE823AC74B3}"/>
    <cellStyle name="Notas 4 2 3 3 4" xfId="40916" xr:uid="{1F301A98-AC74-4138-9EDB-7D249022C687}"/>
    <cellStyle name="Notas 4 2 3 3 4 2" xfId="53523" xr:uid="{F2C8BC67-D6CF-4B9E-95E7-DF4BD9447423}"/>
    <cellStyle name="Notas 4 2 3 3 5" xfId="40917" xr:uid="{EC015FD3-5C35-480D-BB37-E88BDCA49AC7}"/>
    <cellStyle name="Notas 4 2 3 3 5 2" xfId="53524" xr:uid="{774DE359-F7C5-4014-9ABA-7F44329420C6}"/>
    <cellStyle name="Notas 4 2 3 3 6" xfId="53520" xr:uid="{A5EE6D9B-DA41-4A63-B294-39AC7BF717E2}"/>
    <cellStyle name="Notas 4 2 3 3_Rev &amp; Serv Trans (MXP)" xfId="40918" xr:uid="{652C9C61-EA5D-4ADB-A58F-AE0B62518B07}"/>
    <cellStyle name="Notas 4 2 3 4" xfId="40919" xr:uid="{51316607-47E8-41B0-B0E6-F798B2580011}"/>
    <cellStyle name="Notas 4 2 3 4 2" xfId="53525" xr:uid="{AD0ABBF7-05EF-4BE7-9DE6-4A630DF5DADC}"/>
    <cellStyle name="Notas 4 2 3 5" xfId="40920" xr:uid="{6D704A27-80B8-4B03-B0C9-0E74DEAA2A57}"/>
    <cellStyle name="Notas 4 2 3 5 2" xfId="53526" xr:uid="{7B3362C0-8577-4BA4-B049-90602E7442A9}"/>
    <cellStyle name="Notas 4 2 3 6" xfId="40921" xr:uid="{6FF2B83C-4A23-4E5D-A89A-0F3E6143C870}"/>
    <cellStyle name="Notas 4 2 3 6 2" xfId="53527" xr:uid="{007E97E6-A00A-4855-AA52-2EACA003CD85}"/>
    <cellStyle name="Notas 4 2 3 7" xfId="40922" xr:uid="{8C613000-EBF4-463B-86A6-3ECFFEC698FC}"/>
    <cellStyle name="Notas 4 2 3 7 2" xfId="53528" xr:uid="{79F9762C-A233-415A-8C3F-8995333F02B3}"/>
    <cellStyle name="Notas 4 2 3 8" xfId="53514" xr:uid="{4C95E8CE-1C48-482D-979D-50A0A7A89FE3}"/>
    <cellStyle name="Notas 4 2 3_Rev &amp; Serv Trans (MXP)" xfId="40923" xr:uid="{193B6E32-0F3B-4A3E-AC87-DAE29AB0AA37}"/>
    <cellStyle name="Notas 4 2 4" xfId="40924" xr:uid="{6B14639C-64D1-4EB3-8442-A37069EE3CF9}"/>
    <cellStyle name="Notas 4 2 4 2" xfId="40925" xr:uid="{D9AB2666-9688-4B97-9DBB-306BCB42F4BF}"/>
    <cellStyle name="Notas 4 2 4 2 2" xfId="53530" xr:uid="{189F7F92-3DA5-49C5-91FA-E07F15C49D58}"/>
    <cellStyle name="Notas 4 2 4 3" xfId="40926" xr:uid="{1CEBD6BC-52B5-4996-8C12-A31DD8C1F0F0}"/>
    <cellStyle name="Notas 4 2 4 3 2" xfId="53531" xr:uid="{0BA06408-8A35-4F44-961A-FF21391B733C}"/>
    <cellStyle name="Notas 4 2 4 4" xfId="40927" xr:uid="{8BB1B69B-00D2-47B9-9BE0-5C1DD58F80C5}"/>
    <cellStyle name="Notas 4 2 4 4 2" xfId="53532" xr:uid="{E552781A-53EC-47B8-B4E7-47453F4FF487}"/>
    <cellStyle name="Notas 4 2 4 5" xfId="40928" xr:uid="{265A75E3-495A-46FF-9BD6-C98BBE83CB90}"/>
    <cellStyle name="Notas 4 2 4 5 2" xfId="53533" xr:uid="{B1E043E0-9D42-4B20-BEAF-AF5E93755CB6}"/>
    <cellStyle name="Notas 4 2 4 6" xfId="53529" xr:uid="{D2DE01ED-7DEA-4D84-96D2-93A210168D6C}"/>
    <cellStyle name="Notas 4 2 4_Rev &amp; Serv Trans (MXP)" xfId="40929" xr:uid="{117CCC2F-8B12-4FD6-AE34-E53A9260AAF3}"/>
    <cellStyle name="Notas 4 2 5" xfId="40930" xr:uid="{F067839F-1063-4064-AF33-7E511F004AC3}"/>
    <cellStyle name="Notas 4 2 5 2" xfId="40931" xr:uid="{7A755066-C4D9-42F6-8793-53F8180D8BC0}"/>
    <cellStyle name="Notas 4 2 5 2 2" xfId="53535" xr:uid="{821B4846-84B2-4544-B2AC-F692CD366ABE}"/>
    <cellStyle name="Notas 4 2 5 3" xfId="40932" xr:uid="{A0B29262-081E-4942-ADD0-06FAE0D51586}"/>
    <cellStyle name="Notas 4 2 5 3 2" xfId="53536" xr:uid="{5FE3DF3A-D3E1-46E7-8DB6-6F0AD4C1B790}"/>
    <cellStyle name="Notas 4 2 5 4" xfId="40933" xr:uid="{F4B7CC08-523F-4A63-81D8-976FF3DD9C34}"/>
    <cellStyle name="Notas 4 2 5 4 2" xfId="53537" xr:uid="{854440FC-ADE5-4424-B50D-1ABB902D6204}"/>
    <cellStyle name="Notas 4 2 5 5" xfId="40934" xr:uid="{C4D7032E-BFD2-4CE7-AC9D-A96A6C2E9C7C}"/>
    <cellStyle name="Notas 4 2 5 5 2" xfId="53538" xr:uid="{6AA8C175-AE35-486D-A4AC-9607A551331A}"/>
    <cellStyle name="Notas 4 2 5 6" xfId="53534" xr:uid="{CE4A679D-9B8B-4C1E-8F6B-A274FD05A2AC}"/>
    <cellStyle name="Notas 4 2 5_Rev &amp; Serv Trans (MXP)" xfId="40935" xr:uid="{936B8497-F6FF-46B5-8A2E-07028619F9AD}"/>
    <cellStyle name="Notas 4 2 6" xfId="40936" xr:uid="{9F3CF471-FF28-451D-82A5-C07205FC2422}"/>
    <cellStyle name="Notas 4 2 6 2" xfId="53539" xr:uid="{FC3651D8-F94F-4699-A657-403353D7D3A9}"/>
    <cellStyle name="Notas 4 2 7" xfId="40937" xr:uid="{1140C657-2BFD-4FDF-BC40-2236AFC9DDFD}"/>
    <cellStyle name="Notas 4 2 7 2" xfId="53540" xr:uid="{F9AB232B-F763-451F-99EA-4BA0FFDC6E8D}"/>
    <cellStyle name="Notas 4 2 8" xfId="40938" xr:uid="{CCB80D3B-EBBA-4220-8871-DC1FD46189AE}"/>
    <cellStyle name="Notas 4 2 8 2" xfId="53541" xr:uid="{247CAF12-479A-4E31-A7B8-EABCEE476CD6}"/>
    <cellStyle name="Notas 4 2 9" xfId="40939" xr:uid="{FB49110F-46C6-4E0D-B60C-EE4D3BB9F4D0}"/>
    <cellStyle name="Notas 4 2 9 2" xfId="53542" xr:uid="{9A65204A-CDEF-4A8B-A51B-81E44F672284}"/>
    <cellStyle name="Notas 4 2_Rev &amp; Serv Trans (MXP)" xfId="40940" xr:uid="{0D3C33B3-422E-481D-894B-7C6544B18F84}"/>
    <cellStyle name="Notas 4 3" xfId="40941" xr:uid="{2A12CC9E-4484-40A4-922C-3DEA4456DDE3}"/>
    <cellStyle name="Notas 4 3 10" xfId="53543" xr:uid="{02695DEF-BB83-48C4-886B-92112A537AA3}"/>
    <cellStyle name="Notas 4 3 2" xfId="40942" xr:uid="{9397AB9D-31C9-4DFE-8C0E-B634A0703A52}"/>
    <cellStyle name="Notas 4 3 2 2" xfId="40943" xr:uid="{F7FD45A0-F80D-4957-9DB1-4A092C5C9861}"/>
    <cellStyle name="Notas 4 3 2 2 2" xfId="40944" xr:uid="{00037B6D-2D36-4D7E-B26C-28C2B7BB5643}"/>
    <cellStyle name="Notas 4 3 2 2 2 2" xfId="53546" xr:uid="{4CBFA39B-9ED7-4C89-8A5D-47AE047BF664}"/>
    <cellStyle name="Notas 4 3 2 2 3" xfId="40945" xr:uid="{40C45E90-F067-4374-AA00-4C90517A96F8}"/>
    <cellStyle name="Notas 4 3 2 2 3 2" xfId="53547" xr:uid="{FF4367DF-1A84-4153-89A1-AE6A74413F49}"/>
    <cellStyle name="Notas 4 3 2 2 4" xfId="40946" xr:uid="{3760FA83-2DCD-408C-9B94-95A9FD3C94B3}"/>
    <cellStyle name="Notas 4 3 2 2 4 2" xfId="53548" xr:uid="{3D84DB61-127B-455A-8328-D9EC00F082E5}"/>
    <cellStyle name="Notas 4 3 2 2 5" xfId="40947" xr:uid="{3C629236-4958-424D-83CF-E1A3708DA2FA}"/>
    <cellStyle name="Notas 4 3 2 2 5 2" xfId="53549" xr:uid="{31B8BF57-9984-4C6E-9DE3-1705516772EB}"/>
    <cellStyle name="Notas 4 3 2 2 6" xfId="53545" xr:uid="{5CEDDF93-B0A5-4D84-822D-329984F51699}"/>
    <cellStyle name="Notas 4 3 2 2_Rev &amp; Serv Trans (MXP)" xfId="40948" xr:uid="{A3C51B1F-5AD0-4D11-9A41-B50F13EB0D81}"/>
    <cellStyle name="Notas 4 3 2 3" xfId="40949" xr:uid="{A0AED7D0-92A3-45B9-9767-ED41676A06F3}"/>
    <cellStyle name="Notas 4 3 2 3 2" xfId="40950" xr:uid="{F75A3A8E-204F-4364-9B1B-24E54B998A3A}"/>
    <cellStyle name="Notas 4 3 2 3 2 2" xfId="53551" xr:uid="{14C9DB89-DF2E-456D-B2D5-AADB2D14DC37}"/>
    <cellStyle name="Notas 4 3 2 3 3" xfId="40951" xr:uid="{23D44779-F7A3-439C-ADC8-0C9704816AF2}"/>
    <cellStyle name="Notas 4 3 2 3 3 2" xfId="53552" xr:uid="{295B2031-0FCF-4940-A7B9-2484BD21AFBF}"/>
    <cellStyle name="Notas 4 3 2 3 4" xfId="40952" xr:uid="{0346D8DF-D080-41F2-B4E6-064F469A3FDA}"/>
    <cellStyle name="Notas 4 3 2 3 4 2" xfId="53553" xr:uid="{C5827BA4-5A62-493A-9F3F-BF111C003D42}"/>
    <cellStyle name="Notas 4 3 2 3 5" xfId="40953" xr:uid="{6AD0C120-29F6-4BAC-B619-3D3F02F18B91}"/>
    <cellStyle name="Notas 4 3 2 3 5 2" xfId="53554" xr:uid="{C8FF8953-ADC9-4B0B-ADEF-7B3594E4F9B6}"/>
    <cellStyle name="Notas 4 3 2 3 6" xfId="53550" xr:uid="{EA365B92-9DD4-4B83-8778-7C65B9360FC9}"/>
    <cellStyle name="Notas 4 3 2 3_Rev &amp; Serv Trans (MXP)" xfId="40954" xr:uid="{FD025118-1578-43EB-91D6-B9F2D1DEBD97}"/>
    <cellStyle name="Notas 4 3 2 4" xfId="40955" xr:uid="{343A2367-941D-42E8-8537-F7186B088D83}"/>
    <cellStyle name="Notas 4 3 2 4 2" xfId="53555" xr:uid="{61D4D0E7-1FCB-4B3D-A2CA-CAFA5BAFF436}"/>
    <cellStyle name="Notas 4 3 2 5" xfId="40956" xr:uid="{AA69ED68-2F62-4885-AEC9-CA7C1CACF4F8}"/>
    <cellStyle name="Notas 4 3 2 5 2" xfId="53556" xr:uid="{84C17E81-B502-4D63-9211-9AA4D1269640}"/>
    <cellStyle name="Notas 4 3 2 6" xfId="40957" xr:uid="{20887325-1F5D-4246-875D-5D64DA67D96D}"/>
    <cellStyle name="Notas 4 3 2 6 2" xfId="53557" xr:uid="{F13353F3-CD80-46A3-9EB3-9103C22E1881}"/>
    <cellStyle name="Notas 4 3 2 7" xfId="40958" xr:uid="{9E57FA25-452E-42E4-BFC8-B213BA0EE1D4}"/>
    <cellStyle name="Notas 4 3 2 7 2" xfId="53558" xr:uid="{28440AE4-CDC5-4297-B05C-F025778DE40C}"/>
    <cellStyle name="Notas 4 3 2 8" xfId="53544" xr:uid="{E2DC5D68-6F62-4F15-A1DD-AAAA00959EE3}"/>
    <cellStyle name="Notas 4 3 2_Rev &amp; Serv Trans (MXP)" xfId="40959" xr:uid="{324754E3-EF3C-40EB-81BC-25DDE073A409}"/>
    <cellStyle name="Notas 4 3 3" xfId="40960" xr:uid="{310A77C0-F3F2-4DBA-8134-7BB99845FBA4}"/>
    <cellStyle name="Notas 4 3 3 2" xfId="40961" xr:uid="{956CC159-0FDE-4105-9F9E-364C62C0AF81}"/>
    <cellStyle name="Notas 4 3 3 2 2" xfId="40962" xr:uid="{CBA9E7FA-9783-4726-832D-168A87CD9EAC}"/>
    <cellStyle name="Notas 4 3 3 2 2 2" xfId="53561" xr:uid="{697C2080-210F-41A8-B96A-E29ADBE05E94}"/>
    <cellStyle name="Notas 4 3 3 2 3" xfId="40963" xr:uid="{5398FB58-F7CE-4611-B8B7-31D1568BD389}"/>
    <cellStyle name="Notas 4 3 3 2 3 2" xfId="53562" xr:uid="{AF06BAB7-F389-4AB5-8CBD-35676031F175}"/>
    <cellStyle name="Notas 4 3 3 2 4" xfId="40964" xr:uid="{7C8756C1-3F84-449A-B8EA-9BA60C8D81D0}"/>
    <cellStyle name="Notas 4 3 3 2 4 2" xfId="53563" xr:uid="{55AC38DE-171B-4BA7-B651-FEF6E84E77E0}"/>
    <cellStyle name="Notas 4 3 3 2 5" xfId="40965" xr:uid="{20087888-53D3-467B-AB9C-FEFF954E5B25}"/>
    <cellStyle name="Notas 4 3 3 2 5 2" xfId="53564" xr:uid="{30D4491E-BB3C-4C76-92A1-E7A4BA526B46}"/>
    <cellStyle name="Notas 4 3 3 2 6" xfId="53560" xr:uid="{EBC03CDE-279C-4C03-B76F-386EF7EB5A43}"/>
    <cellStyle name="Notas 4 3 3 2_Rev &amp; Serv Trans (MXP)" xfId="40966" xr:uid="{3B7AF26F-D7F2-46AF-BFC6-2C61999BF73D}"/>
    <cellStyle name="Notas 4 3 3 3" xfId="40967" xr:uid="{EDEE443E-1F46-4F24-A5B2-48F155F18FD5}"/>
    <cellStyle name="Notas 4 3 3 3 2" xfId="40968" xr:uid="{63922A2C-3215-457F-9460-FC807E912B0C}"/>
    <cellStyle name="Notas 4 3 3 3 2 2" xfId="53566" xr:uid="{28E2FCB5-7025-4605-922D-6B17193BBE42}"/>
    <cellStyle name="Notas 4 3 3 3 3" xfId="40969" xr:uid="{DFB00840-8FB3-4578-B921-ABE9A0654D4C}"/>
    <cellStyle name="Notas 4 3 3 3 3 2" xfId="53567" xr:uid="{90DFD490-314C-4C22-AEE6-4C7354D20D01}"/>
    <cellStyle name="Notas 4 3 3 3 4" xfId="40970" xr:uid="{F04F8A65-223F-4AC0-ABBA-EE7E990EC0C9}"/>
    <cellStyle name="Notas 4 3 3 3 4 2" xfId="53568" xr:uid="{A3F091E5-E190-4B0E-9252-B4E3194C931B}"/>
    <cellStyle name="Notas 4 3 3 3 5" xfId="40971" xr:uid="{BE51E6D7-E288-4BDE-8685-AA3D66A8BCFD}"/>
    <cellStyle name="Notas 4 3 3 3 5 2" xfId="53569" xr:uid="{C2E2B374-784D-4F69-8045-C36808CC8D4A}"/>
    <cellStyle name="Notas 4 3 3 3 6" xfId="53565" xr:uid="{878EC680-7571-4264-B346-9C411C178545}"/>
    <cellStyle name="Notas 4 3 3 3_Rev &amp; Serv Trans (MXP)" xfId="40972" xr:uid="{4CC9B36A-98A7-4416-9853-13A432283019}"/>
    <cellStyle name="Notas 4 3 3 4" xfId="40973" xr:uid="{D0A26DA7-0278-434B-9122-E4F5DEE560B4}"/>
    <cellStyle name="Notas 4 3 3 4 2" xfId="53570" xr:uid="{DA8EAB91-538C-4892-BDD1-D810FA73ECDA}"/>
    <cellStyle name="Notas 4 3 3 5" xfId="40974" xr:uid="{571EFFEB-927B-4017-8EB4-4EA09513243C}"/>
    <cellStyle name="Notas 4 3 3 5 2" xfId="53571" xr:uid="{AFCA21FD-9DAF-4D0E-B488-3DCB3D89C618}"/>
    <cellStyle name="Notas 4 3 3 6" xfId="40975" xr:uid="{967F88A9-232C-42F3-9562-7D9FD8D0EE8D}"/>
    <cellStyle name="Notas 4 3 3 6 2" xfId="53572" xr:uid="{4B22A9F8-E99C-48B7-9365-8209A95B421C}"/>
    <cellStyle name="Notas 4 3 3 7" xfId="40976" xr:uid="{3F7043F3-D45B-43C9-9721-E4467FBBC5E8}"/>
    <cellStyle name="Notas 4 3 3 7 2" xfId="53573" xr:uid="{85A8C1BC-5675-4D9D-A5F5-E428979AF16B}"/>
    <cellStyle name="Notas 4 3 3 8" xfId="53559" xr:uid="{9D45EBF3-E226-4032-9C44-551B886685F2}"/>
    <cellStyle name="Notas 4 3 3_Rev &amp; Serv Trans (MXP)" xfId="40977" xr:uid="{4A5ECD50-0BFB-439C-940E-EF36DA1EFF78}"/>
    <cellStyle name="Notas 4 3 4" xfId="40978" xr:uid="{BE7656A8-D53F-4C67-A0B2-FF5446A0CE56}"/>
    <cellStyle name="Notas 4 3 4 2" xfId="40979" xr:uid="{84E212A3-9DAD-4AEF-BEBD-3FA8850C8639}"/>
    <cellStyle name="Notas 4 3 4 2 2" xfId="53575" xr:uid="{0AFD12B0-F7D2-4C2A-BCCA-3C04EA1ABAB0}"/>
    <cellStyle name="Notas 4 3 4 3" xfId="40980" xr:uid="{99FD7161-DB3E-487C-BBB3-3A71ABB4EE22}"/>
    <cellStyle name="Notas 4 3 4 3 2" xfId="53576" xr:uid="{A88B2045-C82B-4603-81F3-9285A670C170}"/>
    <cellStyle name="Notas 4 3 4 4" xfId="40981" xr:uid="{017D4D58-A762-43C6-9A48-F7B672673DBC}"/>
    <cellStyle name="Notas 4 3 4 4 2" xfId="53577" xr:uid="{500BFF78-69A3-4D50-8576-28245B81D0F2}"/>
    <cellStyle name="Notas 4 3 4 5" xfId="40982" xr:uid="{4351945A-D064-4648-A385-CB0130E96296}"/>
    <cellStyle name="Notas 4 3 4 5 2" xfId="53578" xr:uid="{1E44944F-25D0-4E50-ADE5-2673DB5E9675}"/>
    <cellStyle name="Notas 4 3 4 6" xfId="53574" xr:uid="{EE600F8B-BFA7-4CC0-AF64-9EC2B7A965C2}"/>
    <cellStyle name="Notas 4 3 4_Rev &amp; Serv Trans (MXP)" xfId="40983" xr:uid="{9B3372D2-C451-45BD-9D84-A1D2D659ECFB}"/>
    <cellStyle name="Notas 4 3 5" xfId="40984" xr:uid="{418BEC31-0A6F-42F5-8926-FF98C7A8D1AE}"/>
    <cellStyle name="Notas 4 3 5 2" xfId="40985" xr:uid="{B840A328-4EF1-43C1-8278-E464ECD297E5}"/>
    <cellStyle name="Notas 4 3 5 2 2" xfId="53580" xr:uid="{43908E61-E892-4BCA-826E-00FFB85CCC41}"/>
    <cellStyle name="Notas 4 3 5 3" xfId="40986" xr:uid="{ECD7F77F-E479-44DE-B71A-1D47DF956D76}"/>
    <cellStyle name="Notas 4 3 5 3 2" xfId="53581" xr:uid="{CC5FC333-74CD-4C58-BA45-11D24067C972}"/>
    <cellStyle name="Notas 4 3 5 4" xfId="40987" xr:uid="{FC3C6339-FB18-46D8-B815-608449AF1FC7}"/>
    <cellStyle name="Notas 4 3 5 4 2" xfId="53582" xr:uid="{AED2418B-EC6E-412F-A370-37E2FBF8512F}"/>
    <cellStyle name="Notas 4 3 5 5" xfId="40988" xr:uid="{6E3E7173-79E7-44D5-AFED-2CD06C40D698}"/>
    <cellStyle name="Notas 4 3 5 5 2" xfId="53583" xr:uid="{EE9087B0-9750-43AE-9396-32A1A96FE894}"/>
    <cellStyle name="Notas 4 3 5 6" xfId="53579" xr:uid="{4FEAB540-7978-46DC-BBA6-C7144EE1B906}"/>
    <cellStyle name="Notas 4 3 5_Rev &amp; Serv Trans (MXP)" xfId="40989" xr:uid="{E6C7AFA0-92A0-4DFE-A648-80A66BE78B3F}"/>
    <cellStyle name="Notas 4 3 6" xfId="40990" xr:uid="{F5464B7F-712C-4D58-B85B-377CF1486CCA}"/>
    <cellStyle name="Notas 4 3 6 2" xfId="53584" xr:uid="{C07FE793-2896-4F41-9825-06CEB814E1BA}"/>
    <cellStyle name="Notas 4 3 7" xfId="40991" xr:uid="{A6E43414-8100-4A5A-B9D8-74A652724529}"/>
    <cellStyle name="Notas 4 3 7 2" xfId="53585" xr:uid="{432EF554-7D74-4BCE-9C2A-A91CFA247271}"/>
    <cellStyle name="Notas 4 3 8" xfId="40992" xr:uid="{930C86DB-19A5-4F37-9490-69CC6DD6B407}"/>
    <cellStyle name="Notas 4 3 8 2" xfId="53586" xr:uid="{1878C255-C1D0-47A9-98C4-24CC336BAA0A}"/>
    <cellStyle name="Notas 4 3 9" xfId="40993" xr:uid="{A14B8DDB-C690-4EEC-BA9E-FE06B61768B9}"/>
    <cellStyle name="Notas 4 3 9 2" xfId="53587" xr:uid="{A4BADC44-3A9A-4B8C-B5BF-52983759959E}"/>
    <cellStyle name="Notas 4 3_Rev &amp; Serv Trans (MXP)" xfId="40994" xr:uid="{CBC59AF7-557B-42F5-8D52-977E8B687EBC}"/>
    <cellStyle name="Notas 4 4" xfId="40995" xr:uid="{653E83D3-ACB0-4203-98D1-DBDE7F0FE541}"/>
    <cellStyle name="Notas 4 4 10" xfId="53588" xr:uid="{4267DB50-AAA5-42D5-B2AC-F27A511C134F}"/>
    <cellStyle name="Notas 4 4 2" xfId="40996" xr:uid="{19BB3D64-3A60-45B4-8B9C-05521B78971B}"/>
    <cellStyle name="Notas 4 4 2 2" xfId="40997" xr:uid="{8AAA7DAD-364E-48C4-A083-EE74090C9299}"/>
    <cellStyle name="Notas 4 4 2 2 2" xfId="40998" xr:uid="{199E2667-9C6A-48E3-A043-719F77117661}"/>
    <cellStyle name="Notas 4 4 2 2 2 2" xfId="53591" xr:uid="{8E72A8B9-ED4C-4327-A7B5-FC296528F7C1}"/>
    <cellStyle name="Notas 4 4 2 2 3" xfId="40999" xr:uid="{2A3A20CA-3A49-4DD0-AEF0-8304308CA16E}"/>
    <cellStyle name="Notas 4 4 2 2 3 2" xfId="53592" xr:uid="{D006520B-56AD-4686-9DB2-5CD9719F2C7B}"/>
    <cellStyle name="Notas 4 4 2 2 4" xfId="41000" xr:uid="{EB07414E-87F2-4407-86A8-42040896A26B}"/>
    <cellStyle name="Notas 4 4 2 2 4 2" xfId="53593" xr:uid="{3F30C7E9-1CFA-4526-BE11-D5675C33C703}"/>
    <cellStyle name="Notas 4 4 2 2 5" xfId="41001" xr:uid="{79F3C3AC-E360-46AA-B5C4-DABA3F3B6E45}"/>
    <cellStyle name="Notas 4 4 2 2 5 2" xfId="53594" xr:uid="{B2C51802-A7F4-4806-8B2C-6980055D6165}"/>
    <cellStyle name="Notas 4 4 2 2 6" xfId="53590" xr:uid="{DDA8449B-7E1A-4AA2-AA25-A5BBCC25A81F}"/>
    <cellStyle name="Notas 4 4 2 2_Rev &amp; Serv Trans (MXP)" xfId="41002" xr:uid="{DF5632BB-8C18-47FA-9792-5C9B2084B8CF}"/>
    <cellStyle name="Notas 4 4 2 3" xfId="41003" xr:uid="{0F3D928A-9901-40CE-A4C1-AF509C0C44DE}"/>
    <cellStyle name="Notas 4 4 2 3 2" xfId="41004" xr:uid="{7B7518F5-89B6-4DA2-9E19-C87A58C58921}"/>
    <cellStyle name="Notas 4 4 2 3 2 2" xfId="53596" xr:uid="{A9C5F4B9-C9E3-4FF5-BE7B-15A29D9A2475}"/>
    <cellStyle name="Notas 4 4 2 3 3" xfId="41005" xr:uid="{DA8BCCD1-5127-43A4-BBBE-98CD7D3F4DF7}"/>
    <cellStyle name="Notas 4 4 2 3 3 2" xfId="53597" xr:uid="{5226E2B2-B62C-4E53-818D-C527F4D85AF8}"/>
    <cellStyle name="Notas 4 4 2 3 4" xfId="41006" xr:uid="{8E0937D2-EAA4-4A60-8CFA-A73C84B2251B}"/>
    <cellStyle name="Notas 4 4 2 3 4 2" xfId="53598" xr:uid="{89EB30D7-8EF7-4686-BA2E-8EFEDC38DFBF}"/>
    <cellStyle name="Notas 4 4 2 3 5" xfId="41007" xr:uid="{A0211068-3958-4F94-9A6A-8770278566CD}"/>
    <cellStyle name="Notas 4 4 2 3 5 2" xfId="53599" xr:uid="{5F1C0158-495B-4AAB-ACEB-00987236F133}"/>
    <cellStyle name="Notas 4 4 2 3 6" xfId="53595" xr:uid="{6E43C360-8669-48E7-8687-41F8548DF87C}"/>
    <cellStyle name="Notas 4 4 2 3_Rev &amp; Serv Trans (MXP)" xfId="41008" xr:uid="{08983F0C-435B-4FD0-B665-54907B67BD0C}"/>
    <cellStyle name="Notas 4 4 2 4" xfId="41009" xr:uid="{7E4DF591-D579-46AA-B1A3-B5FA414955E9}"/>
    <cellStyle name="Notas 4 4 2 4 2" xfId="53600" xr:uid="{6EC7F805-F958-4016-81A6-9A7547B40821}"/>
    <cellStyle name="Notas 4 4 2 5" xfId="41010" xr:uid="{A3711704-08D6-4F5B-AAFA-33BB71C637A4}"/>
    <cellStyle name="Notas 4 4 2 5 2" xfId="53601" xr:uid="{2B1EC623-5A0E-4BA1-9F6B-E3308EEE828A}"/>
    <cellStyle name="Notas 4 4 2 6" xfId="41011" xr:uid="{846E57E1-0D77-4C79-A0DA-C7C987F8BA57}"/>
    <cellStyle name="Notas 4 4 2 6 2" xfId="53602" xr:uid="{88CC1999-A3E8-467F-A18B-2F735F20CEB7}"/>
    <cellStyle name="Notas 4 4 2 7" xfId="41012" xr:uid="{952FFD3F-40C7-481E-AF01-B17B8B650C16}"/>
    <cellStyle name="Notas 4 4 2 7 2" xfId="53603" xr:uid="{91A141E6-894F-466D-8B59-8E7170647E39}"/>
    <cellStyle name="Notas 4 4 2 8" xfId="53589" xr:uid="{27E2BA21-55AE-4F10-BBAA-C3DEC45D5DF9}"/>
    <cellStyle name="Notas 4 4 2_Rev &amp; Serv Trans (MXP)" xfId="41013" xr:uid="{C257EA62-2A9B-49A3-AEBB-E96D90BA429D}"/>
    <cellStyle name="Notas 4 4 3" xfId="41014" xr:uid="{C2F43C28-7E54-4896-B255-FE22FACF39FE}"/>
    <cellStyle name="Notas 4 4 3 2" xfId="41015" xr:uid="{78CD7381-0F89-43F6-B74F-256992FCAFA1}"/>
    <cellStyle name="Notas 4 4 3 2 2" xfId="41016" xr:uid="{885DB502-AD1B-4D01-8E7C-800843138E9E}"/>
    <cellStyle name="Notas 4 4 3 2 2 2" xfId="53606" xr:uid="{DECFE11C-882F-4880-A2CD-FE47C71ABB3D}"/>
    <cellStyle name="Notas 4 4 3 2 3" xfId="41017" xr:uid="{6FD59AC9-AF7F-4DDD-9B64-6CE51743A750}"/>
    <cellStyle name="Notas 4 4 3 2 3 2" xfId="53607" xr:uid="{A5687823-D25A-451B-97BB-EBDEAA4B46BC}"/>
    <cellStyle name="Notas 4 4 3 2 4" xfId="41018" xr:uid="{7BCF99CE-FCCD-4C71-8DFA-D33F38E735BE}"/>
    <cellStyle name="Notas 4 4 3 2 4 2" xfId="53608" xr:uid="{9E9BBF15-90EC-4B3B-BE81-9B596759A033}"/>
    <cellStyle name="Notas 4 4 3 2 5" xfId="41019" xr:uid="{BDFB04A4-EC99-4276-8D94-A0AD96040B2D}"/>
    <cellStyle name="Notas 4 4 3 2 5 2" xfId="53609" xr:uid="{315A7BF4-C80F-447A-8A28-B985E2A1CBA7}"/>
    <cellStyle name="Notas 4 4 3 2 6" xfId="53605" xr:uid="{41BE95EA-0FAF-4735-BE79-B81E06903846}"/>
    <cellStyle name="Notas 4 4 3 2_Rev &amp; Serv Trans (MXP)" xfId="41020" xr:uid="{403A0FDA-E8C9-42C3-89BC-C4A3F221B6CC}"/>
    <cellStyle name="Notas 4 4 3 3" xfId="41021" xr:uid="{6A6D77DB-449F-4A95-ACD3-5803683211D6}"/>
    <cellStyle name="Notas 4 4 3 3 2" xfId="41022" xr:uid="{E1FC4B27-5197-4619-BE34-94F60B825AD7}"/>
    <cellStyle name="Notas 4 4 3 3 2 2" xfId="53611" xr:uid="{B788B313-047B-4E9F-90A0-164455CBA0B3}"/>
    <cellStyle name="Notas 4 4 3 3 3" xfId="41023" xr:uid="{040A8514-3A4C-457B-9B3A-300AA88D0AD4}"/>
    <cellStyle name="Notas 4 4 3 3 3 2" xfId="53612" xr:uid="{2DBDC3BC-3809-49F5-AB15-BFFFFEF656F3}"/>
    <cellStyle name="Notas 4 4 3 3 4" xfId="41024" xr:uid="{A0931B1F-F9CF-40BB-90A3-D82031D5BAB6}"/>
    <cellStyle name="Notas 4 4 3 3 4 2" xfId="53613" xr:uid="{BD021C0D-0EFE-44ED-ABD2-FD2E4AC66788}"/>
    <cellStyle name="Notas 4 4 3 3 5" xfId="41025" xr:uid="{FDC7D450-717C-4A30-86C9-FE9FB47AB065}"/>
    <cellStyle name="Notas 4 4 3 3 5 2" xfId="53614" xr:uid="{AFEBFB6E-C5AE-44AB-BA2B-AD415CF2D12C}"/>
    <cellStyle name="Notas 4 4 3 3 6" xfId="53610" xr:uid="{905E3491-CD63-4811-88AF-1FD12707E5E0}"/>
    <cellStyle name="Notas 4 4 3 3_Rev &amp; Serv Trans (MXP)" xfId="41026" xr:uid="{2DA9358E-C0C7-4D4D-B4B7-1D6A25775BB3}"/>
    <cellStyle name="Notas 4 4 3 4" xfId="41027" xr:uid="{84F852A9-8456-49B1-B59D-09F23968D583}"/>
    <cellStyle name="Notas 4 4 3 4 2" xfId="53615" xr:uid="{328B69BB-7FAF-49D3-B2B0-44476C7957AC}"/>
    <cellStyle name="Notas 4 4 3 5" xfId="41028" xr:uid="{6F976DEB-9E7B-4001-9001-E9EE4D8F41A2}"/>
    <cellStyle name="Notas 4 4 3 5 2" xfId="53616" xr:uid="{8384F133-5942-4365-8DEC-ACD749D38507}"/>
    <cellStyle name="Notas 4 4 3 6" xfId="41029" xr:uid="{B9419011-BA79-47B1-B077-A9813360057C}"/>
    <cellStyle name="Notas 4 4 3 6 2" xfId="53617" xr:uid="{6A221247-B23F-4057-8756-7A80185A05AB}"/>
    <cellStyle name="Notas 4 4 3 7" xfId="41030" xr:uid="{758553A9-6D47-4AB7-BCDE-BF23E7374FCA}"/>
    <cellStyle name="Notas 4 4 3 7 2" xfId="53618" xr:uid="{7A78F7B7-B7D6-4EEF-96AE-43036E5794A5}"/>
    <cellStyle name="Notas 4 4 3 8" xfId="53604" xr:uid="{5C493278-3FAD-48B7-81DA-826989BAB1DE}"/>
    <cellStyle name="Notas 4 4 3_Rev &amp; Serv Trans (MXP)" xfId="41031" xr:uid="{B61F41CC-C3E9-44E2-9656-EF6F6B3C22C9}"/>
    <cellStyle name="Notas 4 4 4" xfId="41032" xr:uid="{D259EE32-7793-4F8A-9D83-6C3FC573E463}"/>
    <cellStyle name="Notas 4 4 4 2" xfId="41033" xr:uid="{8F37BDA3-41EF-4F6A-AC00-DCD0FC81C308}"/>
    <cellStyle name="Notas 4 4 4 2 2" xfId="53620" xr:uid="{84DAA48E-8031-4C09-B015-97F7E8691EAE}"/>
    <cellStyle name="Notas 4 4 4 3" xfId="41034" xr:uid="{E3018E6E-ECFA-404D-AD13-30A11292216E}"/>
    <cellStyle name="Notas 4 4 4 3 2" xfId="53621" xr:uid="{6C396E0B-6FB5-4935-9A3D-B1776BB4520D}"/>
    <cellStyle name="Notas 4 4 4 4" xfId="41035" xr:uid="{08C18F57-224D-4788-B0FE-96ACE04AF3FD}"/>
    <cellStyle name="Notas 4 4 4 4 2" xfId="53622" xr:uid="{FC454E6F-E713-432A-80D3-DB20A38C1EE8}"/>
    <cellStyle name="Notas 4 4 4 5" xfId="41036" xr:uid="{1A4B1F4E-E03F-4720-89CF-6572327507CA}"/>
    <cellStyle name="Notas 4 4 4 5 2" xfId="53623" xr:uid="{8C40BD11-CC64-486A-8D25-96B279D363CA}"/>
    <cellStyle name="Notas 4 4 4 6" xfId="53619" xr:uid="{BAEAE61C-7F5C-40DE-B899-DFFDA2DBF6E5}"/>
    <cellStyle name="Notas 4 4 4_Rev &amp; Serv Trans (MXP)" xfId="41037" xr:uid="{ABF7AB64-53CB-4563-BB5B-F43E4719AE68}"/>
    <cellStyle name="Notas 4 4 5" xfId="41038" xr:uid="{778A02F7-B03E-4EBB-8D37-53868041CDCF}"/>
    <cellStyle name="Notas 4 4 5 2" xfId="41039" xr:uid="{BAFA3455-1C66-40A6-8209-E673DC200E7E}"/>
    <cellStyle name="Notas 4 4 5 2 2" xfId="53625" xr:uid="{4174AE59-C80F-4CDB-BD59-5B49882694EE}"/>
    <cellStyle name="Notas 4 4 5 3" xfId="41040" xr:uid="{36F088F4-AF6A-41A9-B175-98C39D266058}"/>
    <cellStyle name="Notas 4 4 5 3 2" xfId="53626" xr:uid="{1BCAF639-D2D1-470E-A8A3-71BE9FA271A4}"/>
    <cellStyle name="Notas 4 4 5 4" xfId="41041" xr:uid="{0D109F02-6EF6-4CF9-9421-86541B56DDF3}"/>
    <cellStyle name="Notas 4 4 5 4 2" xfId="53627" xr:uid="{8D2627AE-DDC8-4B42-B43D-B6429BD14F67}"/>
    <cellStyle name="Notas 4 4 5 5" xfId="41042" xr:uid="{9A448F6D-47D2-4E40-ACAA-5179B676C030}"/>
    <cellStyle name="Notas 4 4 5 5 2" xfId="53628" xr:uid="{D5DD86F5-1414-4A4A-9EB8-6428EDFCEE23}"/>
    <cellStyle name="Notas 4 4 5 6" xfId="53624" xr:uid="{6D4C3CC1-FF2E-475D-8B32-6C5CF0AD4B60}"/>
    <cellStyle name="Notas 4 4 5_Rev &amp; Serv Trans (MXP)" xfId="41043" xr:uid="{E3831B05-1861-42EB-8178-00EB8BC2F66F}"/>
    <cellStyle name="Notas 4 4 6" xfId="41044" xr:uid="{836F4261-79D5-49F6-A479-1E29C850FD13}"/>
    <cellStyle name="Notas 4 4 6 2" xfId="53629" xr:uid="{D2E2720D-6252-44E3-A553-3D92A3815A55}"/>
    <cellStyle name="Notas 4 4 7" xfId="41045" xr:uid="{5C0ABD60-FDD4-4030-9897-8ED1BE6F71EB}"/>
    <cellStyle name="Notas 4 4 7 2" xfId="53630" xr:uid="{5C289FDE-A96B-4A48-9454-8257E7D3488B}"/>
    <cellStyle name="Notas 4 4 8" xfId="41046" xr:uid="{032CB9AE-A129-4761-A3D9-ECBF6BA62A6B}"/>
    <cellStyle name="Notas 4 4 8 2" xfId="53631" xr:uid="{A2818FD7-92D8-4434-9F3F-E8B2B6670E63}"/>
    <cellStyle name="Notas 4 4 9" xfId="41047" xr:uid="{1F7910EC-6095-4432-9C89-88817C89910F}"/>
    <cellStyle name="Notas 4 4 9 2" xfId="53632" xr:uid="{B28FC5D3-9AF8-49A0-BC03-F7FCCA410613}"/>
    <cellStyle name="Notas 4 4_Rev &amp; Serv Trans (MXP)" xfId="41048" xr:uid="{78104761-3C27-4ABB-9E78-8D20EE9EFCCB}"/>
    <cellStyle name="Notas 4 5" xfId="41049" xr:uid="{07EB40C5-FA22-4507-84EC-E21CBDE52ECE}"/>
    <cellStyle name="Notas 4 5 10" xfId="53633" xr:uid="{CD5B00A3-BED8-4894-B523-D63CBA2974C2}"/>
    <cellStyle name="Notas 4 5 2" xfId="41050" xr:uid="{D90EF66C-6CBC-4508-8BC6-885BFD932F31}"/>
    <cellStyle name="Notas 4 5 2 2" xfId="41051" xr:uid="{E302BF41-8C89-481B-9939-85C44DA55CDB}"/>
    <cellStyle name="Notas 4 5 2 2 2" xfId="41052" xr:uid="{8F2B5DAC-9CC3-47FD-A584-8F190C709E86}"/>
    <cellStyle name="Notas 4 5 2 2 2 2" xfId="53636" xr:uid="{61B0B947-40C4-4511-8DE9-8BA82728F68E}"/>
    <cellStyle name="Notas 4 5 2 2 3" xfId="41053" xr:uid="{D6970F46-8291-4167-AA56-C2C2FB154193}"/>
    <cellStyle name="Notas 4 5 2 2 3 2" xfId="53637" xr:uid="{70C4261C-8DAC-47B7-A358-D3DA7135D9B1}"/>
    <cellStyle name="Notas 4 5 2 2 4" xfId="41054" xr:uid="{4BCF85AF-8DD6-45C8-BC83-6C4285EEEB6C}"/>
    <cellStyle name="Notas 4 5 2 2 4 2" xfId="53638" xr:uid="{1BEE87CB-72B4-48F9-9472-6EB8D6A04AB8}"/>
    <cellStyle name="Notas 4 5 2 2 5" xfId="41055" xr:uid="{06001547-C673-43C6-B528-D7DC18E06B54}"/>
    <cellStyle name="Notas 4 5 2 2 5 2" xfId="53639" xr:uid="{DD4B44C8-B5F5-4C8B-9159-295058466A34}"/>
    <cellStyle name="Notas 4 5 2 2 6" xfId="53635" xr:uid="{9DC42B89-98B4-489C-B35C-1997A5011931}"/>
    <cellStyle name="Notas 4 5 2 2_Rev &amp; Serv Trans (MXP)" xfId="41056" xr:uid="{487E66CA-29C1-4EEB-AE43-9B14E1EDBD2B}"/>
    <cellStyle name="Notas 4 5 2 3" xfId="41057" xr:uid="{08199451-21EB-42FC-ABFE-83009673E1FC}"/>
    <cellStyle name="Notas 4 5 2 3 2" xfId="41058" xr:uid="{C6F087CD-0A0E-4F86-BA97-E57F6B8D3015}"/>
    <cellStyle name="Notas 4 5 2 3 2 2" xfId="53641" xr:uid="{15CB1D63-2535-4604-AD7F-859DD956426D}"/>
    <cellStyle name="Notas 4 5 2 3 3" xfId="41059" xr:uid="{B868CA04-6524-46DA-8352-0EFDEF62501B}"/>
    <cellStyle name="Notas 4 5 2 3 3 2" xfId="53642" xr:uid="{7285ED86-ECB2-42E1-AE69-464C0FF345BE}"/>
    <cellStyle name="Notas 4 5 2 3 4" xfId="41060" xr:uid="{E41A24D0-7E2A-4F43-8DD2-AD88BF7EFEE5}"/>
    <cellStyle name="Notas 4 5 2 3 4 2" xfId="53643" xr:uid="{6FC7EFE1-2794-4DD7-BF31-C69D79730686}"/>
    <cellStyle name="Notas 4 5 2 3 5" xfId="41061" xr:uid="{63CA7741-89B9-4DDE-B4F9-1061959AC96E}"/>
    <cellStyle name="Notas 4 5 2 3 5 2" xfId="53644" xr:uid="{1DEB816A-F12D-4039-8258-8A4EEC646891}"/>
    <cellStyle name="Notas 4 5 2 3 6" xfId="53640" xr:uid="{98062910-AEB1-408E-ADFA-08C7D22CC684}"/>
    <cellStyle name="Notas 4 5 2 3_Rev &amp; Serv Trans (MXP)" xfId="41062" xr:uid="{46D78266-47EE-4234-AE28-773043AD46FE}"/>
    <cellStyle name="Notas 4 5 2 4" xfId="41063" xr:uid="{5C85A6F8-912C-4307-8460-7E08C475E5D2}"/>
    <cellStyle name="Notas 4 5 2 4 2" xfId="53645" xr:uid="{69D550E3-8C28-4627-BFB4-E4EEFFBB7939}"/>
    <cellStyle name="Notas 4 5 2 5" xfId="41064" xr:uid="{4B3E3BA0-6AF2-4C47-AF55-A9084A6505EB}"/>
    <cellStyle name="Notas 4 5 2 5 2" xfId="53646" xr:uid="{A0FC81EA-81E7-4D2B-AA76-66D278A0A7AB}"/>
    <cellStyle name="Notas 4 5 2 6" xfId="41065" xr:uid="{2C481389-1F9A-4DFF-8B38-212731EBFEC5}"/>
    <cellStyle name="Notas 4 5 2 6 2" xfId="53647" xr:uid="{7A88DA6E-8DC1-4726-A1DC-863556F296D7}"/>
    <cellStyle name="Notas 4 5 2 7" xfId="41066" xr:uid="{6FC82046-0BA0-4F7D-AEFD-366F33C352BF}"/>
    <cellStyle name="Notas 4 5 2 7 2" xfId="53648" xr:uid="{6FEB7DA2-032C-47B6-856B-94B95FFF8B3E}"/>
    <cellStyle name="Notas 4 5 2 8" xfId="53634" xr:uid="{49836932-1CDD-4B10-A89F-163AD1D27CE3}"/>
    <cellStyle name="Notas 4 5 2_Rev &amp; Serv Trans (MXP)" xfId="41067" xr:uid="{E420FFEC-FD0D-4932-A89C-ED5BC4B3F475}"/>
    <cellStyle name="Notas 4 5 3" xfId="41068" xr:uid="{42F380F8-854D-4A1F-A83B-5C95B6532581}"/>
    <cellStyle name="Notas 4 5 3 2" xfId="41069" xr:uid="{3479E60D-1E69-470E-96C5-7D48432AEEC0}"/>
    <cellStyle name="Notas 4 5 3 2 2" xfId="41070" xr:uid="{E62769EC-CEC3-44C7-8D87-F637C0934CF0}"/>
    <cellStyle name="Notas 4 5 3 2 2 2" xfId="53651" xr:uid="{A498A9E1-1F2F-4899-A1A6-8ABCB058B35C}"/>
    <cellStyle name="Notas 4 5 3 2 3" xfId="41071" xr:uid="{68C4B71B-7E84-44CA-BDF8-68719D0EAA04}"/>
    <cellStyle name="Notas 4 5 3 2 3 2" xfId="53652" xr:uid="{189E0C10-DEEE-463E-B8F2-FF683D0030ED}"/>
    <cellStyle name="Notas 4 5 3 2 4" xfId="41072" xr:uid="{EDCB5356-16AD-40B3-BCED-62CCFEFDE2AE}"/>
    <cellStyle name="Notas 4 5 3 2 4 2" xfId="53653" xr:uid="{8C6A35CB-6D34-49AA-81D2-4CC1E363183B}"/>
    <cellStyle name="Notas 4 5 3 2 5" xfId="41073" xr:uid="{7FEEF04D-4F5A-4AF7-9E18-834F211CD286}"/>
    <cellStyle name="Notas 4 5 3 2 5 2" xfId="53654" xr:uid="{2B106B1C-98C2-4F0F-A3D2-617E699D439D}"/>
    <cellStyle name="Notas 4 5 3 2 6" xfId="53650" xr:uid="{9DFE7A1A-B2FD-42E7-8515-0B686DA73309}"/>
    <cellStyle name="Notas 4 5 3 2_Rev &amp; Serv Trans (MXP)" xfId="41074" xr:uid="{285B1EA8-A3EC-45CB-8B4F-933C289B564E}"/>
    <cellStyle name="Notas 4 5 3 3" xfId="41075" xr:uid="{4BD97334-455B-40E3-AABA-89E98DA24372}"/>
    <cellStyle name="Notas 4 5 3 3 2" xfId="41076" xr:uid="{31E2B733-D91A-48F7-9F0F-E78C4F431586}"/>
    <cellStyle name="Notas 4 5 3 3 2 2" xfId="53656" xr:uid="{EB35EA0E-120D-4DCB-A7BF-CDB3CB218964}"/>
    <cellStyle name="Notas 4 5 3 3 3" xfId="41077" xr:uid="{8EE22E8D-7D02-4D84-9448-70C10C2E320C}"/>
    <cellStyle name="Notas 4 5 3 3 3 2" xfId="53657" xr:uid="{8B86A98C-EDD0-40EF-B19B-5FD996016B51}"/>
    <cellStyle name="Notas 4 5 3 3 4" xfId="41078" xr:uid="{D468838E-4461-4920-B49D-C41C8B8180A8}"/>
    <cellStyle name="Notas 4 5 3 3 4 2" xfId="53658" xr:uid="{518C43EB-374B-49AF-920B-74E1B154770F}"/>
    <cellStyle name="Notas 4 5 3 3 5" xfId="41079" xr:uid="{14AAF903-10B1-4FC3-AD3E-20A355C8FC6D}"/>
    <cellStyle name="Notas 4 5 3 3 5 2" xfId="53659" xr:uid="{91DBC944-6B5C-4F63-B275-CBB1AB51E52F}"/>
    <cellStyle name="Notas 4 5 3 3 6" xfId="53655" xr:uid="{0BFBF9D8-CBCE-4F73-A46E-8EF2A5409164}"/>
    <cellStyle name="Notas 4 5 3 3_Rev &amp; Serv Trans (MXP)" xfId="41080" xr:uid="{AE92EE94-3124-4365-91E6-574E6477927B}"/>
    <cellStyle name="Notas 4 5 3 4" xfId="41081" xr:uid="{44CB333E-4FE2-4792-94C2-355E4B9F027F}"/>
    <cellStyle name="Notas 4 5 3 4 2" xfId="53660" xr:uid="{0D83DCB0-C3E0-4949-9AB2-D639AB8F835F}"/>
    <cellStyle name="Notas 4 5 3 5" xfId="41082" xr:uid="{10CDEF7F-6D50-4C51-9059-37B7A1CFC4A4}"/>
    <cellStyle name="Notas 4 5 3 5 2" xfId="53661" xr:uid="{7B588B9F-A201-40B2-A8DA-DF078084DEDA}"/>
    <cellStyle name="Notas 4 5 3 6" xfId="41083" xr:uid="{6A9259A9-4E1A-4133-8A5F-D4285EEB0D50}"/>
    <cellStyle name="Notas 4 5 3 6 2" xfId="53662" xr:uid="{8E65369C-AE8B-47AF-AE56-A92E55CB1094}"/>
    <cellStyle name="Notas 4 5 3 7" xfId="41084" xr:uid="{E225426A-A89C-4BC9-BC28-DD20B142BD50}"/>
    <cellStyle name="Notas 4 5 3 7 2" xfId="53663" xr:uid="{7D43B2EF-1D1A-44EB-A8C6-68483B38E5C8}"/>
    <cellStyle name="Notas 4 5 3 8" xfId="53649" xr:uid="{8DBC8E58-3300-4A10-95E8-F08A6B8D90F8}"/>
    <cellStyle name="Notas 4 5 3_Rev &amp; Serv Trans (MXP)" xfId="41085" xr:uid="{46E531EF-44C6-4567-98E9-452B16E10290}"/>
    <cellStyle name="Notas 4 5 4" xfId="41086" xr:uid="{79A8D395-2DFF-4AE4-91CA-DD430FD4E0F0}"/>
    <cellStyle name="Notas 4 5 4 2" xfId="41087" xr:uid="{7D596D1C-2ED3-4F13-8E46-AC18142D03C5}"/>
    <cellStyle name="Notas 4 5 4 2 2" xfId="53665" xr:uid="{EF53C953-F7B5-4EB4-9543-5B280F65B104}"/>
    <cellStyle name="Notas 4 5 4 3" xfId="41088" xr:uid="{D1D613FA-7E8D-4678-B741-8D9CB980DFC5}"/>
    <cellStyle name="Notas 4 5 4 3 2" xfId="53666" xr:uid="{5D5E5349-2C66-4577-85CB-775573761C48}"/>
    <cellStyle name="Notas 4 5 4 4" xfId="41089" xr:uid="{AD29D5FA-0F31-45D3-B370-05CF6745007F}"/>
    <cellStyle name="Notas 4 5 4 4 2" xfId="53667" xr:uid="{498BFA01-E85D-480E-874F-74E2BD0F6F2E}"/>
    <cellStyle name="Notas 4 5 4 5" xfId="41090" xr:uid="{B2F72D90-5F8C-4F16-A51E-11DF8397CC46}"/>
    <cellStyle name="Notas 4 5 4 5 2" xfId="53668" xr:uid="{84C6C649-159F-4036-9CB8-7A2E71513C49}"/>
    <cellStyle name="Notas 4 5 4 6" xfId="53664" xr:uid="{AB415163-CE2F-4414-B8AE-C4217416F705}"/>
    <cellStyle name="Notas 4 5 4_Rev &amp; Serv Trans (MXP)" xfId="41091" xr:uid="{3CFCE51F-DC40-439D-A3CE-A10F0B51E694}"/>
    <cellStyle name="Notas 4 5 5" xfId="41092" xr:uid="{9B10858F-AFD9-405D-BA92-2E8C3F1E4978}"/>
    <cellStyle name="Notas 4 5 5 2" xfId="41093" xr:uid="{AF23461B-1EBB-478B-9838-774D0E8D7210}"/>
    <cellStyle name="Notas 4 5 5 2 2" xfId="53670" xr:uid="{1981538B-7958-40BC-A088-7C81CD0791F8}"/>
    <cellStyle name="Notas 4 5 5 3" xfId="41094" xr:uid="{C22D9224-9342-4A64-910D-30989DC74CCA}"/>
    <cellStyle name="Notas 4 5 5 3 2" xfId="53671" xr:uid="{4DC41DCF-4531-44EA-8250-DD6198F6B7C4}"/>
    <cellStyle name="Notas 4 5 5 4" xfId="41095" xr:uid="{CC18759B-8C11-4490-AB36-463EB66C9E07}"/>
    <cellStyle name="Notas 4 5 5 4 2" xfId="53672" xr:uid="{75C4AE8A-CADE-4D96-B39D-0523573860FE}"/>
    <cellStyle name="Notas 4 5 5 5" xfId="41096" xr:uid="{584ED256-F03B-4E00-9DBD-1FB9E861B46F}"/>
    <cellStyle name="Notas 4 5 5 5 2" xfId="53673" xr:uid="{40D95297-F64D-4B70-9DFD-AA5264328752}"/>
    <cellStyle name="Notas 4 5 5 6" xfId="53669" xr:uid="{62338FF6-2FF0-428B-8EAD-DB20C6960AE7}"/>
    <cellStyle name="Notas 4 5 5_Rev &amp; Serv Trans (MXP)" xfId="41097" xr:uid="{8FD6959A-5C9F-480D-AD32-068C8CFB8C06}"/>
    <cellStyle name="Notas 4 5 6" xfId="41098" xr:uid="{613D8CF9-7948-4CF4-91E2-E3F2B7533DC4}"/>
    <cellStyle name="Notas 4 5 6 2" xfId="53674" xr:uid="{01C18ABD-D3C5-4C55-BC03-73C64CA181B0}"/>
    <cellStyle name="Notas 4 5 7" xfId="41099" xr:uid="{8BE97BD4-245A-4EF1-92F4-891334F34ECD}"/>
    <cellStyle name="Notas 4 5 7 2" xfId="53675" xr:uid="{5BB0B6FF-20B4-4395-9FCC-FC990812D545}"/>
    <cellStyle name="Notas 4 5 8" xfId="41100" xr:uid="{CC32C6C7-CB6C-437C-AE08-761F6A8ABB45}"/>
    <cellStyle name="Notas 4 5 8 2" xfId="53676" xr:uid="{C409BEE0-40FB-4AB8-B7E3-8C9B1E75FB13}"/>
    <cellStyle name="Notas 4 5 9" xfId="41101" xr:uid="{6FB438FD-681E-45C1-9E22-A51B49F8525F}"/>
    <cellStyle name="Notas 4 5 9 2" xfId="53677" xr:uid="{AD698FE1-8999-4B13-A231-0C48C721A794}"/>
    <cellStyle name="Notas 4 5_Rev &amp; Serv Trans (MXP)" xfId="41102" xr:uid="{353E2045-609B-494E-A75D-C7BC5E49CF9A}"/>
    <cellStyle name="Notas 4 6" xfId="41103" xr:uid="{130D8831-032B-43C8-B2B4-F664D4B8111D}"/>
    <cellStyle name="Notas 4 6 2" xfId="41104" xr:uid="{AB650CC1-D444-4B24-8ACB-C55895FA6AFF}"/>
    <cellStyle name="Notas 4 6 2 2" xfId="41105" xr:uid="{524894BD-CDB7-46EE-ABC1-19692656D62B}"/>
    <cellStyle name="Notas 4 6 2 2 2" xfId="53680" xr:uid="{F2DD64B4-5380-4228-A895-61A09F8FB312}"/>
    <cellStyle name="Notas 4 6 2 3" xfId="41106" xr:uid="{6A96C809-1EEA-4AF6-AF0E-39F1F3317C6B}"/>
    <cellStyle name="Notas 4 6 2 3 2" xfId="53681" xr:uid="{45890E75-B94A-4B66-A248-47D6D4FE3A8D}"/>
    <cellStyle name="Notas 4 6 2 4" xfId="41107" xr:uid="{646EA489-3A0C-4B31-BC7C-E1C89426E018}"/>
    <cellStyle name="Notas 4 6 2 4 2" xfId="53682" xr:uid="{98A6A92D-C333-405B-ABBD-E3E1B7C331D2}"/>
    <cellStyle name="Notas 4 6 2 5" xfId="41108" xr:uid="{93079F18-6BCF-4818-BD78-5A6C73F337A5}"/>
    <cellStyle name="Notas 4 6 2 5 2" xfId="53683" xr:uid="{5D695A7C-6E70-4530-B5EE-50778D41BAB6}"/>
    <cellStyle name="Notas 4 6 2 6" xfId="53679" xr:uid="{019B9F33-C14E-4BC5-87D5-4D576BE25791}"/>
    <cellStyle name="Notas 4 6 2_Rev &amp; Serv Trans (MXP)" xfId="41109" xr:uid="{D6647DCB-F0ED-4EC6-B2A2-269DCB440704}"/>
    <cellStyle name="Notas 4 6 3" xfId="41110" xr:uid="{BD42B953-BB5E-4236-8BBA-9CB8C7F16513}"/>
    <cellStyle name="Notas 4 6 3 2" xfId="41111" xr:uid="{3F5F1CF2-DA2F-4A58-B299-1CAC17D6A90C}"/>
    <cellStyle name="Notas 4 6 3 2 2" xfId="53685" xr:uid="{ECBA58C3-5464-4682-BD7D-6FBF0F5463E7}"/>
    <cellStyle name="Notas 4 6 3 3" xfId="41112" xr:uid="{D75EA0A3-593D-48F7-A5DD-A65FDDD8F0DA}"/>
    <cellStyle name="Notas 4 6 3 3 2" xfId="53686" xr:uid="{ABB7FB05-BF94-4FDD-B9FE-CC8097273F0C}"/>
    <cellStyle name="Notas 4 6 3 4" xfId="41113" xr:uid="{F2CA6854-3DA4-4E95-A807-68AD2D719A06}"/>
    <cellStyle name="Notas 4 6 3 4 2" xfId="53687" xr:uid="{A8196D8D-B6BA-4944-AEE0-8577E1D618E3}"/>
    <cellStyle name="Notas 4 6 3 5" xfId="41114" xr:uid="{1C6BDCA9-9ECC-47D1-8597-4093F78CFA89}"/>
    <cellStyle name="Notas 4 6 3 5 2" xfId="53688" xr:uid="{60F68CE9-86DA-4430-B3B1-8601B180EFB9}"/>
    <cellStyle name="Notas 4 6 3 6" xfId="53684" xr:uid="{C2597DD4-682D-4221-86C0-0B6390A738AC}"/>
    <cellStyle name="Notas 4 6 3_Rev &amp; Serv Trans (MXP)" xfId="41115" xr:uid="{07524EA1-3BE1-4231-9171-22B2624D2109}"/>
    <cellStyle name="Notas 4 6 4" xfId="41116" xr:uid="{AB122FF8-EAD9-4F5B-B349-618DB45866B0}"/>
    <cellStyle name="Notas 4 6 4 2" xfId="53689" xr:uid="{63DC34F7-7FE9-4AA3-81E2-E6752D285DE7}"/>
    <cellStyle name="Notas 4 6 5" xfId="41117" xr:uid="{80113A6C-FC5A-42D6-8FB3-97EC1D776801}"/>
    <cellStyle name="Notas 4 6 5 2" xfId="53690" xr:uid="{5B264BC3-5BFE-4672-AD7D-4B2139708F08}"/>
    <cellStyle name="Notas 4 6 6" xfId="41118" xr:uid="{55065CD2-7E07-4335-ACF5-012678958342}"/>
    <cellStyle name="Notas 4 6 6 2" xfId="53691" xr:uid="{C6D3A135-BE20-4D34-87FE-21B681C3C3AE}"/>
    <cellStyle name="Notas 4 6 7" xfId="41119" xr:uid="{5C6CB6EE-7F30-483A-A54B-65E6B6687402}"/>
    <cellStyle name="Notas 4 6 7 2" xfId="53692" xr:uid="{395D4316-2D55-423E-962D-386117021871}"/>
    <cellStyle name="Notas 4 6 8" xfId="53678" xr:uid="{C08DFAE0-36A1-408E-A058-E5CA6F527170}"/>
    <cellStyle name="Notas 4 6_Rev &amp; Serv Trans (MXP)" xfId="41120" xr:uid="{4FC32134-65E8-4E27-9B29-A4EA3F5F470E}"/>
    <cellStyle name="Notas 4 7" xfId="41121" xr:uid="{F2E809C8-142D-4E9C-8B55-5DEE480013B4}"/>
    <cellStyle name="Notas 4 7 2" xfId="41122" xr:uid="{B1750243-93D9-47E6-AC15-EA3FB3839B97}"/>
    <cellStyle name="Notas 4 7 2 2" xfId="41123" xr:uid="{9E7C5837-7724-4FCC-BDBB-B1ACC44B421D}"/>
    <cellStyle name="Notas 4 7 2 2 2" xfId="53695" xr:uid="{1B481A11-50C8-4FB8-B432-BE76F9FE9131}"/>
    <cellStyle name="Notas 4 7 2 3" xfId="41124" xr:uid="{83DCFC4A-1273-4225-9C19-001F1DD87180}"/>
    <cellStyle name="Notas 4 7 2 3 2" xfId="53696" xr:uid="{5AAEB88D-D055-4693-B93F-039B87CB8660}"/>
    <cellStyle name="Notas 4 7 2 4" xfId="41125" xr:uid="{B679D80C-4658-4C1B-9210-31FB34B13053}"/>
    <cellStyle name="Notas 4 7 2 4 2" xfId="53697" xr:uid="{D35180DA-92AD-42E3-BA69-4F85A2CB53CA}"/>
    <cellStyle name="Notas 4 7 2 5" xfId="41126" xr:uid="{2FF8C24B-C6B6-4738-9FB1-31C9B93C3C55}"/>
    <cellStyle name="Notas 4 7 2 5 2" xfId="53698" xr:uid="{79527064-55D3-4C2E-8E6C-E33FFA849B1C}"/>
    <cellStyle name="Notas 4 7 2 6" xfId="53694" xr:uid="{C20BB0EB-B38F-470A-AC71-B1B303FA8D68}"/>
    <cellStyle name="Notas 4 7 2_Rev &amp; Serv Trans (MXP)" xfId="41127" xr:uid="{28F66A9E-0DEB-4073-B4E4-2102F9D91597}"/>
    <cellStyle name="Notas 4 7 3" xfId="41128" xr:uid="{5795AD62-8CCB-49DB-92B4-5F54122F158E}"/>
    <cellStyle name="Notas 4 7 3 2" xfId="41129" xr:uid="{4B809590-3C56-4BEA-BF1B-72B4BB2757DA}"/>
    <cellStyle name="Notas 4 7 3 2 2" xfId="53700" xr:uid="{E1C7DC42-5150-4942-BA0D-A6533E1681E0}"/>
    <cellStyle name="Notas 4 7 3 3" xfId="41130" xr:uid="{8A1CA809-0D94-452E-B37E-A9856783F678}"/>
    <cellStyle name="Notas 4 7 3 3 2" xfId="53701" xr:uid="{ED81B8FD-390B-43E3-8432-63C7B247593E}"/>
    <cellStyle name="Notas 4 7 3 4" xfId="41131" xr:uid="{1AAA9B98-F5AE-4C5B-9D2D-508E45FBA0EA}"/>
    <cellStyle name="Notas 4 7 3 4 2" xfId="53702" xr:uid="{1FCDD103-0C80-4C2D-81D4-D62E5A8E8224}"/>
    <cellStyle name="Notas 4 7 3 5" xfId="41132" xr:uid="{A7D6B25E-8CE9-4FE4-9734-F7406A238B7A}"/>
    <cellStyle name="Notas 4 7 3 5 2" xfId="53703" xr:uid="{6C3F2711-81C3-452F-AA14-189557B4D1D1}"/>
    <cellStyle name="Notas 4 7 3 6" xfId="53699" xr:uid="{BC691EF3-3E32-4D38-BD17-4510F523BD55}"/>
    <cellStyle name="Notas 4 7 3_Rev &amp; Serv Trans (MXP)" xfId="41133" xr:uid="{38FC5090-0B70-4019-940C-A4744AC3A6F5}"/>
    <cellStyle name="Notas 4 7 4" xfId="41134" xr:uid="{59871EC1-BBD9-4E52-AE22-B79C34871127}"/>
    <cellStyle name="Notas 4 7 4 2" xfId="53704" xr:uid="{753D393E-5A4B-4EFC-B23F-BF76863FA59A}"/>
    <cellStyle name="Notas 4 7 5" xfId="41135" xr:uid="{85C82366-ECBE-4048-8D88-51CB34D6A330}"/>
    <cellStyle name="Notas 4 7 5 2" xfId="53705" xr:uid="{749507C2-A7B5-4D5D-9FF0-BE264B51DC41}"/>
    <cellStyle name="Notas 4 7 6" xfId="41136" xr:uid="{05392ED5-AAB2-4AA8-8A28-36DFBABA4D6F}"/>
    <cellStyle name="Notas 4 7 6 2" xfId="53706" xr:uid="{E42EB132-EEF1-4EA2-A2CA-0A5102C02C61}"/>
    <cellStyle name="Notas 4 7 7" xfId="41137" xr:uid="{4E25FA4B-B8C7-4C8A-8666-E688ED6B8289}"/>
    <cellStyle name="Notas 4 7 7 2" xfId="53707" xr:uid="{EE635010-4DB5-4E2D-9EE2-4F6D0DF03316}"/>
    <cellStyle name="Notas 4 7 8" xfId="53693" xr:uid="{35D0EAE0-677A-4E86-A60E-FD0367D10955}"/>
    <cellStyle name="Notas 4 7_Rev &amp; Serv Trans (MXP)" xfId="41138" xr:uid="{6D39A505-69B7-4CAF-900B-53F2E07BEBC8}"/>
    <cellStyle name="Notas 4 8" xfId="41139" xr:uid="{6A33752F-B1E1-42CB-919E-0C80042585BB}"/>
    <cellStyle name="Notas 4 8 2" xfId="41140" xr:uid="{20E877B4-23ED-48A3-9A3E-0F498D12E57E}"/>
    <cellStyle name="Notas 4 8 2 2" xfId="41141" xr:uid="{D08F912D-60D4-402B-9E0E-C61BECEA687B}"/>
    <cellStyle name="Notas 4 8 2 2 2" xfId="53710" xr:uid="{E1F1C4D9-BE58-4BA7-94BC-1879E110BEBF}"/>
    <cellStyle name="Notas 4 8 2 3" xfId="41142" xr:uid="{DC36FF22-4FEC-4D62-9CC1-9FE6A3AD3EBB}"/>
    <cellStyle name="Notas 4 8 2 3 2" xfId="53711" xr:uid="{216C7CD1-134B-498D-BCFA-C0BE43F08220}"/>
    <cellStyle name="Notas 4 8 2 4" xfId="41143" xr:uid="{43D01B78-4D32-49CE-9E1D-B5B45AD3162E}"/>
    <cellStyle name="Notas 4 8 2 4 2" xfId="53712" xr:uid="{6A82C79B-12C7-4786-AFC0-438A660ACA92}"/>
    <cellStyle name="Notas 4 8 2 5" xfId="41144" xr:uid="{6DC9451A-C371-4C36-927D-912A026B956B}"/>
    <cellStyle name="Notas 4 8 2 5 2" xfId="53713" xr:uid="{BDDB1E2E-5199-4B69-8BF9-5F76637C0541}"/>
    <cellStyle name="Notas 4 8 2 6" xfId="53709" xr:uid="{24B27E09-0B20-4DD1-9F9A-F371740BD47F}"/>
    <cellStyle name="Notas 4 8 2_Rev &amp; Serv Trans (MXP)" xfId="41145" xr:uid="{C55A2F01-5DFB-4A86-A5CB-5DD2119737A6}"/>
    <cellStyle name="Notas 4 8 3" xfId="41146" xr:uid="{D555CA1D-3C16-4B1F-BE02-542D8AB4F0F0}"/>
    <cellStyle name="Notas 4 8 3 2" xfId="41147" xr:uid="{DFD4FCFE-F6FF-4FFD-9F60-98747285ED11}"/>
    <cellStyle name="Notas 4 8 3 2 2" xfId="53715" xr:uid="{7BE16C56-8B12-406C-B11A-C3F8B1D240A7}"/>
    <cellStyle name="Notas 4 8 3 3" xfId="41148" xr:uid="{23D43EC4-5AA4-4659-9530-5D3BFCB1F6B7}"/>
    <cellStyle name="Notas 4 8 3 3 2" xfId="53716" xr:uid="{355480FD-208A-4A90-A65B-71BA3127C5DA}"/>
    <cellStyle name="Notas 4 8 3 4" xfId="41149" xr:uid="{B780B7D7-B090-4789-BEF6-973408092B83}"/>
    <cellStyle name="Notas 4 8 3 4 2" xfId="53717" xr:uid="{7CB7B702-5221-4E8F-9997-3B9407B3DD22}"/>
    <cellStyle name="Notas 4 8 3 5" xfId="41150" xr:uid="{D2F33CEC-479D-4402-BBF1-53A8BD3DC1E7}"/>
    <cellStyle name="Notas 4 8 3 5 2" xfId="53718" xr:uid="{C198B214-44F9-4DCE-BF51-E69E933A82A9}"/>
    <cellStyle name="Notas 4 8 3 6" xfId="53714" xr:uid="{C29909F2-A452-4893-AFC2-FED462E9238F}"/>
    <cellStyle name="Notas 4 8 3_Rev &amp; Serv Trans (MXP)" xfId="41151" xr:uid="{8EA0DBED-98EF-4319-A1A2-BCCE114E4134}"/>
    <cellStyle name="Notas 4 8 4" xfId="41152" xr:uid="{BF16E233-E00D-4E53-A4D6-A3E43C774CCA}"/>
    <cellStyle name="Notas 4 8 4 2" xfId="53719" xr:uid="{7EDE6BC9-9B2F-4C1D-AC2B-86CD2E003416}"/>
    <cellStyle name="Notas 4 8 5" xfId="41153" xr:uid="{361DA7D0-D3A7-49DE-9B63-330D9648DD9C}"/>
    <cellStyle name="Notas 4 8 5 2" xfId="53720" xr:uid="{51D0B8D4-09A4-4F1A-860E-70775AB23D03}"/>
    <cellStyle name="Notas 4 8 6" xfId="41154" xr:uid="{6CB0C126-38B1-4219-A104-1675D415D7B5}"/>
    <cellStyle name="Notas 4 8 6 2" xfId="53721" xr:uid="{5C2007CC-C429-40ED-93E7-0044B62B9DE9}"/>
    <cellStyle name="Notas 4 8 7" xfId="41155" xr:uid="{8E915B7F-AD8E-4C1C-BD83-7509BD682CD2}"/>
    <cellStyle name="Notas 4 8 7 2" xfId="53722" xr:uid="{47DF3ACD-C452-47E7-8C63-643CF8165213}"/>
    <cellStyle name="Notas 4 8 8" xfId="53708" xr:uid="{7E1EC69C-CCE7-4264-BE5C-62294A7CA85A}"/>
    <cellStyle name="Notas 4 8_Rev &amp; Serv Trans (MXP)" xfId="41156" xr:uid="{749E41FE-8807-4129-BA90-87F640DDFAC0}"/>
    <cellStyle name="Notas 4 9" xfId="41157" xr:uid="{9EF76A9A-1961-40C6-B083-C5DF240F17C9}"/>
    <cellStyle name="Notas 4 9 2" xfId="41158" xr:uid="{0A084329-E689-4301-88EC-D22F2A812DDD}"/>
    <cellStyle name="Notas 4 9 2 2" xfId="41159" xr:uid="{B6F714B1-F124-41ED-9E80-F30544D97EC6}"/>
    <cellStyle name="Notas 4 9 2 2 2" xfId="53725" xr:uid="{ABB7BE84-685E-49ED-8734-1DAB01A10AF6}"/>
    <cellStyle name="Notas 4 9 2 3" xfId="41160" xr:uid="{FEA442A9-A36B-48DE-9A67-7A4892B68097}"/>
    <cellStyle name="Notas 4 9 2 3 2" xfId="53726" xr:uid="{DBF6B573-446E-4318-81B3-C861C15657C6}"/>
    <cellStyle name="Notas 4 9 2 4" xfId="41161" xr:uid="{51A1E632-61C0-4EB9-96D7-F51A93762DC7}"/>
    <cellStyle name="Notas 4 9 2 4 2" xfId="53727" xr:uid="{9B01E889-C095-4F02-BDC0-C9691277FBF4}"/>
    <cellStyle name="Notas 4 9 2 5" xfId="41162" xr:uid="{F2CE48D3-EA31-4B98-AD4B-1C64F63B60C5}"/>
    <cellStyle name="Notas 4 9 2 5 2" xfId="53728" xr:uid="{0E7BEEDB-A2E3-4DC0-81DF-80C00F9024D6}"/>
    <cellStyle name="Notas 4 9 2 6" xfId="53724" xr:uid="{A146CC8B-C6E4-4EFC-A667-C16FB24497AD}"/>
    <cellStyle name="Notas 4 9 2_Rev &amp; Serv Trans (MXP)" xfId="41163" xr:uid="{988D7064-73BF-4BE8-A927-58081CBF91F1}"/>
    <cellStyle name="Notas 4 9 3" xfId="41164" xr:uid="{35574353-6760-4BC3-9E9C-E3550A4D71DE}"/>
    <cellStyle name="Notas 4 9 3 2" xfId="41165" xr:uid="{97DF1875-027E-4987-9EB1-71F9B20FB53E}"/>
    <cellStyle name="Notas 4 9 3 2 2" xfId="53730" xr:uid="{7CF37536-03D0-48CC-BA4A-EE58BBD71AFE}"/>
    <cellStyle name="Notas 4 9 3 3" xfId="41166" xr:uid="{FDA0F652-D235-4BA6-8FD6-8699E9C7DF60}"/>
    <cellStyle name="Notas 4 9 3 3 2" xfId="53731" xr:uid="{32000D96-9C70-4D69-A0AD-81D72B3B00FA}"/>
    <cellStyle name="Notas 4 9 3 4" xfId="41167" xr:uid="{8A4FC76F-CD8A-4EA1-A635-2D7E3002D2A9}"/>
    <cellStyle name="Notas 4 9 3 4 2" xfId="53732" xr:uid="{CE8C4BE7-5422-4423-911E-7EE117342849}"/>
    <cellStyle name="Notas 4 9 3 5" xfId="41168" xr:uid="{F90BAA83-AC49-4AB6-9EA4-DC831CBCE254}"/>
    <cellStyle name="Notas 4 9 3 5 2" xfId="53733" xr:uid="{FD11E5CE-8091-4BD0-B167-5EA30DF62DD6}"/>
    <cellStyle name="Notas 4 9 3 6" xfId="53729" xr:uid="{400CFDB2-6FCE-4AC2-A70A-C3DD6A1BDE4E}"/>
    <cellStyle name="Notas 4 9 3_Rev &amp; Serv Trans (MXP)" xfId="41169" xr:uid="{01134858-3214-4EC8-A096-8B579A829E64}"/>
    <cellStyle name="Notas 4 9 4" xfId="41170" xr:uid="{FB73AD4A-AE04-4659-8889-E0B5EFA2100E}"/>
    <cellStyle name="Notas 4 9 4 2" xfId="53734" xr:uid="{64E59E03-027D-44B8-B8E6-D0E953C9EA32}"/>
    <cellStyle name="Notas 4 9 5" xfId="41171" xr:uid="{634FB1C6-1A41-42EF-9135-C92D616CE51B}"/>
    <cellStyle name="Notas 4 9 5 2" xfId="53735" xr:uid="{37EDC85F-EDDF-4C1E-B18D-B0C019AF7F9D}"/>
    <cellStyle name="Notas 4 9 6" xfId="41172" xr:uid="{EC1931D3-0CDC-4413-B2AC-E4EFF948D634}"/>
    <cellStyle name="Notas 4 9 6 2" xfId="53736" xr:uid="{D968E076-4A00-4491-9B7C-26076EAF2AB0}"/>
    <cellStyle name="Notas 4 9 7" xfId="41173" xr:uid="{E97FCF8F-CC35-4F55-9DA1-85075B808BB6}"/>
    <cellStyle name="Notas 4 9 7 2" xfId="53737" xr:uid="{FC7B97AA-A9C5-489F-8543-0CE3171E252E}"/>
    <cellStyle name="Notas 4 9 8" xfId="53723" xr:uid="{B1EB6011-4120-417E-BFAC-6471AC5E7190}"/>
    <cellStyle name="Notas 4 9_Rev &amp; Serv Trans (MXP)" xfId="41174" xr:uid="{0016AEFD-88B8-42B9-BC8B-7E1DFACA1824}"/>
    <cellStyle name="Notas 4_Rev &amp; Serv Trans (MXP)" xfId="41175" xr:uid="{D3C2A45B-0591-4F0C-8D3F-1EB9D9DC5EA6}"/>
    <cellStyle name="Notas 5" xfId="41176" xr:uid="{C90008C3-02FF-443B-BB72-14F89C7A72C7}"/>
    <cellStyle name="Notas 5 10" xfId="41177" xr:uid="{9B0BC7C4-E138-41AD-BB0B-B8D82612F863}"/>
    <cellStyle name="Notas 5 10 2" xfId="41178" xr:uid="{32BDF2CD-932D-406E-9EB6-447722B09B85}"/>
    <cellStyle name="Notas 5 10 2 2" xfId="53740" xr:uid="{C835AF13-C64D-4220-B1C4-32AC7F0D51AC}"/>
    <cellStyle name="Notas 5 10 3" xfId="41179" xr:uid="{1E1C6AF1-401D-4FAA-9F89-CE71EB4E64AC}"/>
    <cellStyle name="Notas 5 10 3 2" xfId="53741" xr:uid="{DF87F0CF-0734-4ACC-BA4E-3B0D8B442E10}"/>
    <cellStyle name="Notas 5 10 4" xfId="41180" xr:uid="{474A8710-0C34-4360-95B7-4987CC360A8C}"/>
    <cellStyle name="Notas 5 10 4 2" xfId="53742" xr:uid="{A376DF2D-EC2A-4AD4-BCBA-1C69B3CF6050}"/>
    <cellStyle name="Notas 5 10 5" xfId="41181" xr:uid="{7CE8AA9E-F0BD-48AB-8309-BE02A0647D0A}"/>
    <cellStyle name="Notas 5 10 5 2" xfId="53743" xr:uid="{E5499A18-7DFB-491B-94C0-9747B02F542C}"/>
    <cellStyle name="Notas 5 10 6" xfId="53739" xr:uid="{AAB20144-E5E3-4564-AAB9-4C9E881FA8F5}"/>
    <cellStyle name="Notas 5 10_Rev &amp; Serv Trans (MXP)" xfId="41182" xr:uid="{E3DBB45D-35C8-463F-88B1-478B47D29A10}"/>
    <cellStyle name="Notas 5 11" xfId="41183" xr:uid="{E49A2C83-5C7B-4CFE-B7C5-2322D87FFC39}"/>
    <cellStyle name="Notas 5 11 2" xfId="41184" xr:uid="{6EE4ABAC-5AA1-4D42-B3CC-B9297F5F1DD4}"/>
    <cellStyle name="Notas 5 11 2 2" xfId="53745" xr:uid="{8E8F0BF6-CEAF-42B1-B242-EA18E18560A7}"/>
    <cellStyle name="Notas 5 11 3" xfId="41185" xr:uid="{0CA278CA-C6CD-4951-AEB4-294BE2068BA1}"/>
    <cellStyle name="Notas 5 11 3 2" xfId="53746" xr:uid="{250473AF-EED0-439F-BCCC-90204E2AE548}"/>
    <cellStyle name="Notas 5 11 4" xfId="41186" xr:uid="{ED191F75-7F04-4137-9190-84794A4934A3}"/>
    <cellStyle name="Notas 5 11 4 2" xfId="53747" xr:uid="{60E35994-B378-44B8-A84B-46383B6FD4C7}"/>
    <cellStyle name="Notas 5 11 5" xfId="41187" xr:uid="{7C408AC4-4A65-4B6E-A9FD-1E4F4E68F334}"/>
    <cellStyle name="Notas 5 11 5 2" xfId="53748" xr:uid="{90095DA2-7924-4DBC-B7FD-B2A6842814CB}"/>
    <cellStyle name="Notas 5 11 6" xfId="53744" xr:uid="{F3EC75C4-6EE5-474D-ABBA-E2BE24B4D7E9}"/>
    <cellStyle name="Notas 5 11_Rev &amp; Serv Trans (MXP)" xfId="41188" xr:uid="{B7DD3BF4-D300-4650-89FC-DF72DC7C371C}"/>
    <cellStyle name="Notas 5 12" xfId="41189" xr:uid="{307C95FA-584B-4425-A675-017BA5B0A373}"/>
    <cellStyle name="Notas 5 12 2" xfId="53749" xr:uid="{3FA54E03-4135-4F91-9F3E-D379C6651A0B}"/>
    <cellStyle name="Notas 5 13" xfId="41190" xr:uid="{017AC151-C3AD-4747-B66D-BBB026B40301}"/>
    <cellStyle name="Notas 5 13 2" xfId="53750" xr:uid="{28DEDECE-10E1-4D7D-8783-04D86842EF84}"/>
    <cellStyle name="Notas 5 14" xfId="41191" xr:uid="{2B1C6A59-0A00-4D16-88AA-ADFAD7FFE423}"/>
    <cellStyle name="Notas 5 14 2" xfId="53751" xr:uid="{E15DA6AA-02E0-44C5-9E29-0B5AAF3F7B65}"/>
    <cellStyle name="Notas 5 15" xfId="41192" xr:uid="{81AED113-B076-4B0D-A907-D8CF9B94695D}"/>
    <cellStyle name="Notas 5 15 2" xfId="53752" xr:uid="{BC65A067-16A5-421A-AAA0-56EF22EF0C55}"/>
    <cellStyle name="Notas 5 16" xfId="53738" xr:uid="{C98666C0-5B3F-425B-9352-9D0D9A344C97}"/>
    <cellStyle name="Notas 5 2" xfId="41193" xr:uid="{1308FB9E-104D-4B69-95C9-3783D2FC6A08}"/>
    <cellStyle name="Notas 5 2 10" xfId="53753" xr:uid="{17F8170F-26AE-4FBD-B8AB-B3D7ADCFBA8F}"/>
    <cellStyle name="Notas 5 2 2" xfId="41194" xr:uid="{9792E53B-DE2E-480D-9216-A0E272D80F90}"/>
    <cellStyle name="Notas 5 2 2 2" xfId="41195" xr:uid="{70C8A6FC-71EE-49D8-9DA2-087576630480}"/>
    <cellStyle name="Notas 5 2 2 2 2" xfId="41196" xr:uid="{52A99891-71A2-44DD-96E6-CE08C46D790E}"/>
    <cellStyle name="Notas 5 2 2 2 2 2" xfId="53756" xr:uid="{58B159E6-0D41-4E83-B4E1-F30645F20465}"/>
    <cellStyle name="Notas 5 2 2 2 3" xfId="41197" xr:uid="{2D230085-F905-4B6C-B390-D216428FFC42}"/>
    <cellStyle name="Notas 5 2 2 2 3 2" xfId="53757" xr:uid="{55FF8228-4B85-4793-B156-540AD7B8690E}"/>
    <cellStyle name="Notas 5 2 2 2 4" xfId="41198" xr:uid="{74FF4A86-D1BA-4456-AB95-903215304CF8}"/>
    <cellStyle name="Notas 5 2 2 2 4 2" xfId="53758" xr:uid="{0BC2ABE5-5D93-4CB6-AC64-12C7E8B38063}"/>
    <cellStyle name="Notas 5 2 2 2 5" xfId="41199" xr:uid="{01175BCB-9D50-499F-81D1-30F5B3A86D16}"/>
    <cellStyle name="Notas 5 2 2 2 5 2" xfId="53759" xr:uid="{5DA60258-AFF3-43E5-8F5F-154FE4E5E7DB}"/>
    <cellStyle name="Notas 5 2 2 2 6" xfId="53755" xr:uid="{E711C314-C70E-43AE-8F5D-E23F5A0BBD4B}"/>
    <cellStyle name="Notas 5 2 2 2_Rev &amp; Serv Trans (MXP)" xfId="41200" xr:uid="{D7ADC72B-FDA4-4A5F-879C-34AF0E2FCD8F}"/>
    <cellStyle name="Notas 5 2 2 3" xfId="41201" xr:uid="{F1D688CE-BACD-4D24-96DC-59C48D49CA30}"/>
    <cellStyle name="Notas 5 2 2 3 2" xfId="41202" xr:uid="{D2805B7E-9A98-4DAF-917D-2A2B3055B7A3}"/>
    <cellStyle name="Notas 5 2 2 3 2 2" xfId="53761" xr:uid="{B7F2FDB0-77D4-4003-A697-5D46E072F8DE}"/>
    <cellStyle name="Notas 5 2 2 3 3" xfId="41203" xr:uid="{85E95135-716A-4DB7-AAFC-A1983902CE64}"/>
    <cellStyle name="Notas 5 2 2 3 3 2" xfId="53762" xr:uid="{732B5AF5-4EDE-49A0-B1D2-B648DEE91A33}"/>
    <cellStyle name="Notas 5 2 2 3 4" xfId="41204" xr:uid="{3920A620-DD3E-4195-ACFA-96D3E2D40CF4}"/>
    <cellStyle name="Notas 5 2 2 3 4 2" xfId="53763" xr:uid="{6B389692-D20E-41AD-B99F-1C9D880B242C}"/>
    <cellStyle name="Notas 5 2 2 3 5" xfId="41205" xr:uid="{5F730C5D-2EC5-497E-9708-E18AC1C5F2C0}"/>
    <cellStyle name="Notas 5 2 2 3 5 2" xfId="53764" xr:uid="{79B761EA-762F-4583-BAFE-DDDA7A2B10AA}"/>
    <cellStyle name="Notas 5 2 2 3 6" xfId="53760" xr:uid="{1B9772C0-8CB9-47D3-9B17-4EB977CC577F}"/>
    <cellStyle name="Notas 5 2 2 3_Rev &amp; Serv Trans (MXP)" xfId="41206" xr:uid="{776CD337-26D8-4CC1-8DD6-8DC8BC0B760F}"/>
    <cellStyle name="Notas 5 2 2 4" xfId="41207" xr:uid="{5BEB2662-7285-4B57-8B98-00AE91A8EC44}"/>
    <cellStyle name="Notas 5 2 2 4 2" xfId="53765" xr:uid="{2FD6A120-C98B-47AC-92C0-4C4CDB815E0C}"/>
    <cellStyle name="Notas 5 2 2 5" xfId="41208" xr:uid="{5DB9B51E-A981-4AD5-9ED1-BEA7B8846517}"/>
    <cellStyle name="Notas 5 2 2 5 2" xfId="53766" xr:uid="{0E11F621-BB29-496D-BB34-C0890FD99EDB}"/>
    <cellStyle name="Notas 5 2 2 6" xfId="41209" xr:uid="{8C0C2233-C399-4C60-B44E-01417E40443B}"/>
    <cellStyle name="Notas 5 2 2 6 2" xfId="53767" xr:uid="{73F39D77-0399-4F22-A716-2EDB492D511C}"/>
    <cellStyle name="Notas 5 2 2 7" xfId="41210" xr:uid="{12C3ADA8-E003-4520-8BCF-94F3180D84EA}"/>
    <cellStyle name="Notas 5 2 2 7 2" xfId="53768" xr:uid="{3E12C852-A6D5-416D-B5AC-A385604DE509}"/>
    <cellStyle name="Notas 5 2 2 8" xfId="53754" xr:uid="{912F2C61-917C-453B-9FCC-AF9EF639FB13}"/>
    <cellStyle name="Notas 5 2 2_Rev &amp; Serv Trans (MXP)" xfId="41211" xr:uid="{A6C50803-95A4-481F-937B-E3D7FEB3D984}"/>
    <cellStyle name="Notas 5 2 3" xfId="41212" xr:uid="{C2DA9A9E-301F-434C-BBFD-0C6F702FAFE5}"/>
    <cellStyle name="Notas 5 2 3 2" xfId="41213" xr:uid="{45FAE9E0-2E9E-458C-A321-E95FA4B27626}"/>
    <cellStyle name="Notas 5 2 3 2 2" xfId="41214" xr:uid="{71E1835D-707F-44BC-B4F6-1927EC4A32F0}"/>
    <cellStyle name="Notas 5 2 3 2 2 2" xfId="53771" xr:uid="{D3036559-2B23-4E06-9318-3DC9FF589965}"/>
    <cellStyle name="Notas 5 2 3 2 3" xfId="41215" xr:uid="{EE6E440C-A2B6-4394-BFBC-B958FEFA0674}"/>
    <cellStyle name="Notas 5 2 3 2 3 2" xfId="53772" xr:uid="{145FAC3A-7D12-48B6-8472-C07AA232D972}"/>
    <cellStyle name="Notas 5 2 3 2 4" xfId="41216" xr:uid="{ED67D092-093F-4843-B7C9-79FFA64830D1}"/>
    <cellStyle name="Notas 5 2 3 2 4 2" xfId="53773" xr:uid="{40E4DA91-E230-47C2-8986-496F1A6A1FEF}"/>
    <cellStyle name="Notas 5 2 3 2 5" xfId="41217" xr:uid="{855D961F-C979-4E66-AD0E-0576164B8C51}"/>
    <cellStyle name="Notas 5 2 3 2 5 2" xfId="53774" xr:uid="{71FBE9A9-EFF0-4932-BC04-5B736FBFF6E3}"/>
    <cellStyle name="Notas 5 2 3 2 6" xfId="53770" xr:uid="{ED70B0A2-039C-4079-A698-12ABCFB506C5}"/>
    <cellStyle name="Notas 5 2 3 2_Rev &amp; Serv Trans (MXP)" xfId="41218" xr:uid="{72A4505C-60B6-4E66-BE29-9C825CBBF0A2}"/>
    <cellStyle name="Notas 5 2 3 3" xfId="41219" xr:uid="{A65DDD75-AEA9-4757-B536-F2C67A231267}"/>
    <cellStyle name="Notas 5 2 3 3 2" xfId="41220" xr:uid="{E2E54B39-A11A-4F77-9BE0-5ECC514BD115}"/>
    <cellStyle name="Notas 5 2 3 3 2 2" xfId="53776" xr:uid="{83267831-98BD-49EE-8242-F3E9FE0DBBF4}"/>
    <cellStyle name="Notas 5 2 3 3 3" xfId="41221" xr:uid="{F79A8BC1-B940-49C9-B689-5CBB8B71DEC9}"/>
    <cellStyle name="Notas 5 2 3 3 3 2" xfId="53777" xr:uid="{5817D010-5972-4342-AA36-69EC051C4A80}"/>
    <cellStyle name="Notas 5 2 3 3 4" xfId="41222" xr:uid="{03DFC856-9A7D-4250-9DD7-E37233F94E18}"/>
    <cellStyle name="Notas 5 2 3 3 4 2" xfId="53778" xr:uid="{B4EEFA20-2CD3-4F7B-92BE-ACB14B660E6F}"/>
    <cellStyle name="Notas 5 2 3 3 5" xfId="41223" xr:uid="{F2BF74C4-EF36-42A8-A6FE-EAA9DFD5C67D}"/>
    <cellStyle name="Notas 5 2 3 3 5 2" xfId="53779" xr:uid="{037FBB81-4897-4B53-A933-A1198E011951}"/>
    <cellStyle name="Notas 5 2 3 3 6" xfId="53775" xr:uid="{25AFCD8B-9F70-4B46-818E-07391BA30450}"/>
    <cellStyle name="Notas 5 2 3 3_Rev &amp; Serv Trans (MXP)" xfId="41224" xr:uid="{A24745EC-A95D-40FB-8628-22DD208C45CE}"/>
    <cellStyle name="Notas 5 2 3 4" xfId="41225" xr:uid="{67F391E4-3793-4C80-B52B-F3ACD696DA04}"/>
    <cellStyle name="Notas 5 2 3 4 2" xfId="53780" xr:uid="{DD800A87-1FA7-4E21-B5A2-A323FA446FD5}"/>
    <cellStyle name="Notas 5 2 3 5" xfId="41226" xr:uid="{2763FEAE-E1E7-4E08-94CD-E2FADA4087B2}"/>
    <cellStyle name="Notas 5 2 3 5 2" xfId="53781" xr:uid="{D5E11593-4C15-4B56-9900-BE2064835D34}"/>
    <cellStyle name="Notas 5 2 3 6" xfId="41227" xr:uid="{0D62FB0A-F68F-4436-92C1-2D7F9912E7FA}"/>
    <cellStyle name="Notas 5 2 3 6 2" xfId="53782" xr:uid="{89A82947-8483-4D6D-831A-CB5576255EE2}"/>
    <cellStyle name="Notas 5 2 3 7" xfId="41228" xr:uid="{E88F0E3C-8D13-42ED-8DBB-7C5FD72E97B0}"/>
    <cellStyle name="Notas 5 2 3 7 2" xfId="53783" xr:uid="{3AA958DF-F536-43A4-9260-382FF4446058}"/>
    <cellStyle name="Notas 5 2 3 8" xfId="53769" xr:uid="{9E7AF3AB-90FD-4EAA-9ED4-DA30FDC889CD}"/>
    <cellStyle name="Notas 5 2 3_Rev &amp; Serv Trans (MXP)" xfId="41229" xr:uid="{561E31B3-821A-4A24-B621-BA33D40089D4}"/>
    <cellStyle name="Notas 5 2 4" xfId="41230" xr:uid="{7BCCCFE0-7756-4100-8202-44AA9641C7A7}"/>
    <cellStyle name="Notas 5 2 4 2" xfId="41231" xr:uid="{AEDD062D-E488-4302-BD0C-97868A03A91F}"/>
    <cellStyle name="Notas 5 2 4 2 2" xfId="53785" xr:uid="{6367E180-FBA7-44E1-BE45-923C97CDD251}"/>
    <cellStyle name="Notas 5 2 4 3" xfId="41232" xr:uid="{05B1416C-021C-4578-800F-BA2E37317283}"/>
    <cellStyle name="Notas 5 2 4 3 2" xfId="53786" xr:uid="{50A826A8-C52C-40D7-A595-334E066B3650}"/>
    <cellStyle name="Notas 5 2 4 4" xfId="41233" xr:uid="{94DD099E-BEDA-419D-9103-A6331A1F819E}"/>
    <cellStyle name="Notas 5 2 4 4 2" xfId="53787" xr:uid="{355EA852-22F3-43CB-81F5-D803A4232875}"/>
    <cellStyle name="Notas 5 2 4 5" xfId="41234" xr:uid="{2185F1F8-B226-46FA-BAAF-9109F7D9B757}"/>
    <cellStyle name="Notas 5 2 4 5 2" xfId="53788" xr:uid="{55B7E184-A1A7-4286-B365-37D57C5B0BC8}"/>
    <cellStyle name="Notas 5 2 4 6" xfId="53784" xr:uid="{4AD9C756-2250-4FD1-9C6E-44A5FB5ED7D6}"/>
    <cellStyle name="Notas 5 2 4_Rev &amp; Serv Trans (MXP)" xfId="41235" xr:uid="{482CB987-DB10-46B8-9BBB-ACFF939C2E31}"/>
    <cellStyle name="Notas 5 2 5" xfId="41236" xr:uid="{6CA62239-27CC-45C1-8FB3-A6D0779AF7A2}"/>
    <cellStyle name="Notas 5 2 5 2" xfId="41237" xr:uid="{4881C924-2F1B-499C-BB7B-29E60209805F}"/>
    <cellStyle name="Notas 5 2 5 2 2" xfId="53790" xr:uid="{78B2AAB5-2E20-459B-AD18-02DC62138889}"/>
    <cellStyle name="Notas 5 2 5 3" xfId="41238" xr:uid="{E73B2DB7-8157-42E7-AF19-184D80D22B3F}"/>
    <cellStyle name="Notas 5 2 5 3 2" xfId="53791" xr:uid="{B9A66E62-653E-4A22-AB21-E463A7EFA0FD}"/>
    <cellStyle name="Notas 5 2 5 4" xfId="41239" xr:uid="{6757E4A0-B030-41F6-BBD3-B4DFD51A54D7}"/>
    <cellStyle name="Notas 5 2 5 4 2" xfId="53792" xr:uid="{C9BF78BB-4F50-4DA5-8C34-2DD8F9FE5F25}"/>
    <cellStyle name="Notas 5 2 5 5" xfId="41240" xr:uid="{5E8959C8-F733-4970-A9D4-C2916B3B2234}"/>
    <cellStyle name="Notas 5 2 5 5 2" xfId="53793" xr:uid="{1AC14FB4-249D-42AD-AB37-96943AB9C842}"/>
    <cellStyle name="Notas 5 2 5 6" xfId="53789" xr:uid="{EE26D3B5-A9B1-45A8-84F5-07F397D2A746}"/>
    <cellStyle name="Notas 5 2 5_Rev &amp; Serv Trans (MXP)" xfId="41241" xr:uid="{C16C537B-732F-4C17-90A0-70A741654BCF}"/>
    <cellStyle name="Notas 5 2 6" xfId="41242" xr:uid="{E9991776-5434-4904-923A-87C19EDD82E7}"/>
    <cellStyle name="Notas 5 2 6 2" xfId="53794" xr:uid="{D11CFCD6-6A35-4AA5-92F8-2F3EC94A8D66}"/>
    <cellStyle name="Notas 5 2 7" xfId="41243" xr:uid="{4C6AECAC-4398-42DB-B59A-837C9C406837}"/>
    <cellStyle name="Notas 5 2 7 2" xfId="53795" xr:uid="{E1DDC1F0-2AEA-4CA8-964F-225DFDD944E3}"/>
    <cellStyle name="Notas 5 2 8" xfId="41244" xr:uid="{C3FE6FFB-75E4-4544-B5E6-CFB8CF2E3B74}"/>
    <cellStyle name="Notas 5 2 8 2" xfId="53796" xr:uid="{BB945F96-B21A-4F4A-A2F6-C0589F41A429}"/>
    <cellStyle name="Notas 5 2 9" xfId="41245" xr:uid="{A94292DA-34FA-4E92-AB51-182E72193E15}"/>
    <cellStyle name="Notas 5 2 9 2" xfId="53797" xr:uid="{1ADD3A3C-8CAC-4715-8674-470E52EA403D}"/>
    <cellStyle name="Notas 5 2_Rev &amp; Serv Trans (MXP)" xfId="41246" xr:uid="{4098B96D-D44E-47AA-B35D-41C4A13B3848}"/>
    <cellStyle name="Notas 5 3" xfId="41247" xr:uid="{53FBA3A2-4F1D-4BCB-A81B-2693DF2A6860}"/>
    <cellStyle name="Notas 5 3 10" xfId="53798" xr:uid="{EDD31DDA-65F8-4EC0-9896-45ECE70F9150}"/>
    <cellStyle name="Notas 5 3 2" xfId="41248" xr:uid="{B824BF72-9BEA-4757-B6D4-547078BE1B94}"/>
    <cellStyle name="Notas 5 3 2 2" xfId="41249" xr:uid="{2816C4E1-EB1F-4C57-B8E9-196DA104F1C7}"/>
    <cellStyle name="Notas 5 3 2 2 2" xfId="41250" xr:uid="{1AC165F8-2B04-4CE5-86B6-8F61DB6B0461}"/>
    <cellStyle name="Notas 5 3 2 2 2 2" xfId="53801" xr:uid="{D918D671-4273-440A-A568-390DBA709F2F}"/>
    <cellStyle name="Notas 5 3 2 2 3" xfId="41251" xr:uid="{8B62D5BD-4385-4A10-A13E-7DCECF885AB4}"/>
    <cellStyle name="Notas 5 3 2 2 3 2" xfId="53802" xr:uid="{61CF1140-C538-4A83-9CCB-994E6CA83E94}"/>
    <cellStyle name="Notas 5 3 2 2 4" xfId="41252" xr:uid="{A07EEA2E-263C-4E74-8195-C8DD61D465FC}"/>
    <cellStyle name="Notas 5 3 2 2 4 2" xfId="53803" xr:uid="{E4DDECB2-F364-44E0-BEC3-196156C0636F}"/>
    <cellStyle name="Notas 5 3 2 2 5" xfId="41253" xr:uid="{7F5F817D-CB39-4E0E-A080-38768A451794}"/>
    <cellStyle name="Notas 5 3 2 2 5 2" xfId="53804" xr:uid="{9E15E2D4-FE79-458D-B7A8-B05AEE70B547}"/>
    <cellStyle name="Notas 5 3 2 2 6" xfId="53800" xr:uid="{8C8CF38F-72C1-4746-B02B-F9043D6CC4C6}"/>
    <cellStyle name="Notas 5 3 2 2_Rev &amp; Serv Trans (MXP)" xfId="41254" xr:uid="{C95E2CAC-AF9F-4EDC-B0A7-1CCF49ABE8D3}"/>
    <cellStyle name="Notas 5 3 2 3" xfId="41255" xr:uid="{6CF6306B-7E7A-4D25-BABF-55280383ABEF}"/>
    <cellStyle name="Notas 5 3 2 3 2" xfId="41256" xr:uid="{8E9C7F3C-B785-4097-9790-C5FDB756B93C}"/>
    <cellStyle name="Notas 5 3 2 3 2 2" xfId="53806" xr:uid="{57F65B09-48F7-428D-BC35-32BB0D93B8D5}"/>
    <cellStyle name="Notas 5 3 2 3 3" xfId="41257" xr:uid="{1F8D5366-E9C0-468E-8CEF-CDB03B662007}"/>
    <cellStyle name="Notas 5 3 2 3 3 2" xfId="53807" xr:uid="{297B82EA-8CBB-415A-8E78-D99C3AE582D1}"/>
    <cellStyle name="Notas 5 3 2 3 4" xfId="41258" xr:uid="{A48BBF63-480F-4AD5-8797-3F851C0AE419}"/>
    <cellStyle name="Notas 5 3 2 3 4 2" xfId="53808" xr:uid="{E2147F01-CB73-4F0B-86DD-CF676ECE2EE7}"/>
    <cellStyle name="Notas 5 3 2 3 5" xfId="41259" xr:uid="{7B6B9B22-4611-4448-8C87-30376606E1C2}"/>
    <cellStyle name="Notas 5 3 2 3 5 2" xfId="53809" xr:uid="{F647EB2F-2ECD-4C1C-90D5-2BA07C58BCB3}"/>
    <cellStyle name="Notas 5 3 2 3 6" xfId="53805" xr:uid="{3B97328F-E099-493C-AE52-A3615C5EB492}"/>
    <cellStyle name="Notas 5 3 2 3_Rev &amp; Serv Trans (MXP)" xfId="41260" xr:uid="{31E4B679-5AD0-487E-BF27-5817B43FDB6A}"/>
    <cellStyle name="Notas 5 3 2 4" xfId="41261" xr:uid="{8874D328-675D-40DC-A4F6-70DF1B6235C5}"/>
    <cellStyle name="Notas 5 3 2 4 2" xfId="53810" xr:uid="{C492668D-B004-4D4B-AE5B-520D980B2717}"/>
    <cellStyle name="Notas 5 3 2 5" xfId="41262" xr:uid="{3F6D885C-6A1A-46BD-880E-9B1828596E99}"/>
    <cellStyle name="Notas 5 3 2 5 2" xfId="53811" xr:uid="{74B24269-70A4-4311-9F5F-9A0D987A109D}"/>
    <cellStyle name="Notas 5 3 2 6" xfId="41263" xr:uid="{743C3EC1-B5F2-44B4-A553-2F861D3A91B8}"/>
    <cellStyle name="Notas 5 3 2 6 2" xfId="53812" xr:uid="{B468B156-67AC-4B21-9181-BD1AD108D25B}"/>
    <cellStyle name="Notas 5 3 2 7" xfId="41264" xr:uid="{1C5A21B3-7DDA-4215-B1CB-A4EBDF72C85D}"/>
    <cellStyle name="Notas 5 3 2 7 2" xfId="53813" xr:uid="{0022B2EA-B5FB-49DA-ADED-791D58589040}"/>
    <cellStyle name="Notas 5 3 2 8" xfId="53799" xr:uid="{454CF190-F7F5-4DFD-961C-524B2C54D7B0}"/>
    <cellStyle name="Notas 5 3 2_Rev &amp; Serv Trans (MXP)" xfId="41265" xr:uid="{B897451D-80F8-4F01-8CA7-04B23D02C4E5}"/>
    <cellStyle name="Notas 5 3 3" xfId="41266" xr:uid="{1BEF6044-C4E8-4785-84E1-A651066B6D9A}"/>
    <cellStyle name="Notas 5 3 3 2" xfId="41267" xr:uid="{6F090602-82D1-4CBF-A683-24EF82B82DC4}"/>
    <cellStyle name="Notas 5 3 3 2 2" xfId="41268" xr:uid="{9C8674B3-8984-4E91-A215-0899912DD36D}"/>
    <cellStyle name="Notas 5 3 3 2 2 2" xfId="53816" xr:uid="{A438CF4F-2302-4DBA-8B6B-71DDA943885C}"/>
    <cellStyle name="Notas 5 3 3 2 3" xfId="41269" xr:uid="{4705958D-C07A-4A7B-9F8A-39066D2E4CDB}"/>
    <cellStyle name="Notas 5 3 3 2 3 2" xfId="53817" xr:uid="{275A2C41-077F-4D8D-B648-2B00781F3C06}"/>
    <cellStyle name="Notas 5 3 3 2 4" xfId="41270" xr:uid="{64CEF856-6712-4053-95A1-67B1B06B0F5B}"/>
    <cellStyle name="Notas 5 3 3 2 4 2" xfId="53818" xr:uid="{A927CEF7-A735-4468-BAAF-69F436F8D941}"/>
    <cellStyle name="Notas 5 3 3 2 5" xfId="41271" xr:uid="{D30F47EC-230C-4461-95CA-3E908B80B327}"/>
    <cellStyle name="Notas 5 3 3 2 5 2" xfId="53819" xr:uid="{7D45DFC6-8901-4691-AA7A-2BB73309631B}"/>
    <cellStyle name="Notas 5 3 3 2 6" xfId="53815" xr:uid="{72E2CEBD-E897-45D0-85DE-F5C90746C416}"/>
    <cellStyle name="Notas 5 3 3 2_Rev &amp; Serv Trans (MXP)" xfId="41272" xr:uid="{6E5DF942-CBBF-4CC2-B349-AA3BB945AA73}"/>
    <cellStyle name="Notas 5 3 3 3" xfId="41273" xr:uid="{F2CBC868-6F3C-42EA-819F-C7FB42082A74}"/>
    <cellStyle name="Notas 5 3 3 3 2" xfId="41274" xr:uid="{AE40060E-9BA1-4F3B-9E4D-0F3659D032A5}"/>
    <cellStyle name="Notas 5 3 3 3 2 2" xfId="53821" xr:uid="{0FD75E17-FFA6-4246-B229-AB4A876D0AFF}"/>
    <cellStyle name="Notas 5 3 3 3 3" xfId="41275" xr:uid="{5E78DA6C-34D5-43C7-90F7-34AEC48FE136}"/>
    <cellStyle name="Notas 5 3 3 3 3 2" xfId="53822" xr:uid="{6E77F3EC-976E-4E1E-8075-8992BF3D8DB8}"/>
    <cellStyle name="Notas 5 3 3 3 4" xfId="41276" xr:uid="{D77A7FEF-D76E-427D-A06F-BDD7B8F3A7A8}"/>
    <cellStyle name="Notas 5 3 3 3 4 2" xfId="53823" xr:uid="{F55A0BD1-51B5-4738-BF8D-023922E54E82}"/>
    <cellStyle name="Notas 5 3 3 3 5" xfId="41277" xr:uid="{0A4FDE30-1192-41C2-B0D5-11F4B2BCE336}"/>
    <cellStyle name="Notas 5 3 3 3 5 2" xfId="53824" xr:uid="{282391CF-8C9B-4632-9CFC-12E01B3245A6}"/>
    <cellStyle name="Notas 5 3 3 3 6" xfId="53820" xr:uid="{C1086FF5-BB51-43B9-B0DB-9C83A6A83909}"/>
    <cellStyle name="Notas 5 3 3 3_Rev &amp; Serv Trans (MXP)" xfId="41278" xr:uid="{81DB2B75-9041-4AAC-81B8-3AF11EED475A}"/>
    <cellStyle name="Notas 5 3 3 4" xfId="41279" xr:uid="{FCE4DD64-0D1C-4D77-A94F-55234FDF83E7}"/>
    <cellStyle name="Notas 5 3 3 4 2" xfId="53825" xr:uid="{97D8050E-ECB0-4381-9B82-090EC276C14D}"/>
    <cellStyle name="Notas 5 3 3 5" xfId="41280" xr:uid="{E679EDC5-BD27-43E2-9BD7-D81DD4EA3228}"/>
    <cellStyle name="Notas 5 3 3 5 2" xfId="53826" xr:uid="{A6E8E816-854C-40E4-B13A-F482E9B924F6}"/>
    <cellStyle name="Notas 5 3 3 6" xfId="41281" xr:uid="{93478C08-5FDD-4856-ADDF-89446D3F662A}"/>
    <cellStyle name="Notas 5 3 3 6 2" xfId="53827" xr:uid="{BE3D578B-2CF3-4D5A-AC73-396FDE571775}"/>
    <cellStyle name="Notas 5 3 3 7" xfId="41282" xr:uid="{FB6676FD-908A-431C-A73C-B151680738FD}"/>
    <cellStyle name="Notas 5 3 3 7 2" xfId="53828" xr:uid="{A63F199F-99D9-4B43-A920-97152357E678}"/>
    <cellStyle name="Notas 5 3 3 8" xfId="53814" xr:uid="{6AC5A2CF-8EDB-4082-8DFF-76E48A30F3E1}"/>
    <cellStyle name="Notas 5 3 3_Rev &amp; Serv Trans (MXP)" xfId="41283" xr:uid="{E2B9F41B-58A3-4A6A-AFA4-0ADDF351DB1D}"/>
    <cellStyle name="Notas 5 3 4" xfId="41284" xr:uid="{A6B69FB2-6049-4B80-889E-9C2897C149D0}"/>
    <cellStyle name="Notas 5 3 4 2" xfId="41285" xr:uid="{84C9B474-AA2E-4392-8962-5218EADECC4F}"/>
    <cellStyle name="Notas 5 3 4 2 2" xfId="53830" xr:uid="{F994FFD4-B789-4920-832E-C282F60BA4E6}"/>
    <cellStyle name="Notas 5 3 4 3" xfId="41286" xr:uid="{E4E72654-E898-460D-8533-2CAC07500F1D}"/>
    <cellStyle name="Notas 5 3 4 3 2" xfId="53831" xr:uid="{D0B240CE-204C-44D4-A9EF-81936A4F6485}"/>
    <cellStyle name="Notas 5 3 4 4" xfId="41287" xr:uid="{2CC10C4B-CC63-42BB-B11B-2BB78D87EFE9}"/>
    <cellStyle name="Notas 5 3 4 4 2" xfId="53832" xr:uid="{A08B9458-1D87-41D1-A5E2-CE84D901BD93}"/>
    <cellStyle name="Notas 5 3 4 5" xfId="41288" xr:uid="{5A112BED-7B8C-429D-AA61-58582472A758}"/>
    <cellStyle name="Notas 5 3 4 5 2" xfId="53833" xr:uid="{A57C487D-CD13-458A-B461-76992B1BDA76}"/>
    <cellStyle name="Notas 5 3 4 6" xfId="53829" xr:uid="{0DD6A1A7-31EE-4CD5-8F3F-E81D9A7A2970}"/>
    <cellStyle name="Notas 5 3 4_Rev &amp; Serv Trans (MXP)" xfId="41289" xr:uid="{1A37E245-CEC9-478A-9FF7-165EFA4A024E}"/>
    <cellStyle name="Notas 5 3 5" xfId="41290" xr:uid="{F915BFBB-31AE-4F87-A844-CF4D096D25F6}"/>
    <cellStyle name="Notas 5 3 5 2" xfId="41291" xr:uid="{99DC2A5D-A094-462A-936C-946537A67A5E}"/>
    <cellStyle name="Notas 5 3 5 2 2" xfId="53835" xr:uid="{1CC5E4A3-9F28-48E6-9FD9-D8ACFA87553F}"/>
    <cellStyle name="Notas 5 3 5 3" xfId="41292" xr:uid="{291383A7-8C50-477C-886E-20E4F42CDEAE}"/>
    <cellStyle name="Notas 5 3 5 3 2" xfId="53836" xr:uid="{25D0F895-F5C2-4021-A568-261BE3F32734}"/>
    <cellStyle name="Notas 5 3 5 4" xfId="41293" xr:uid="{1C6049EC-D0F9-4A5E-8691-1629E7FC8448}"/>
    <cellStyle name="Notas 5 3 5 4 2" xfId="53837" xr:uid="{BF2C1F0A-A530-40F5-8B59-D97D7FF06F03}"/>
    <cellStyle name="Notas 5 3 5 5" xfId="41294" xr:uid="{B8DE3083-4114-4B94-81C3-5F9AFF26FF52}"/>
    <cellStyle name="Notas 5 3 5 5 2" xfId="53838" xr:uid="{4BE06816-71A4-4BFD-9038-AF7215FA0B22}"/>
    <cellStyle name="Notas 5 3 5 6" xfId="53834" xr:uid="{F50AD484-87F1-460A-A9B1-F4D4B31C02E9}"/>
    <cellStyle name="Notas 5 3 5_Rev &amp; Serv Trans (MXP)" xfId="41295" xr:uid="{00231665-F3C1-4183-84EC-ED5EAD5FACB6}"/>
    <cellStyle name="Notas 5 3 6" xfId="41296" xr:uid="{22084A71-1609-49C7-9B83-C9D0C885BB4C}"/>
    <cellStyle name="Notas 5 3 6 2" xfId="53839" xr:uid="{2E854AB3-8363-4422-8B01-819B3DAAEACB}"/>
    <cellStyle name="Notas 5 3 7" xfId="41297" xr:uid="{E0169B42-B5FD-4792-94AD-510819AAD676}"/>
    <cellStyle name="Notas 5 3 7 2" xfId="53840" xr:uid="{CEA8EF6D-485D-432A-9EA8-A80B1FADD57D}"/>
    <cellStyle name="Notas 5 3 8" xfId="41298" xr:uid="{7A4DBE45-EAED-4EAD-9E2E-4D8AA70476E8}"/>
    <cellStyle name="Notas 5 3 8 2" xfId="53841" xr:uid="{D408484B-3F89-4065-ADB3-40DDF6D15D2E}"/>
    <cellStyle name="Notas 5 3 9" xfId="41299" xr:uid="{4DF2F1B1-B17A-4C06-A9A4-7D026D6FCF66}"/>
    <cellStyle name="Notas 5 3 9 2" xfId="53842" xr:uid="{C955561E-AEFB-4184-BC6C-CDDFBD5E561B}"/>
    <cellStyle name="Notas 5 3_Rev &amp; Serv Trans (MXP)" xfId="41300" xr:uid="{2A0F663D-994A-4295-B312-19646F503319}"/>
    <cellStyle name="Notas 5 4" xfId="41301" xr:uid="{B0A5AE78-5313-4825-A254-6293DA9684F4}"/>
    <cellStyle name="Notas 5 4 10" xfId="53843" xr:uid="{33DDD077-96E8-4470-9D1C-5FE3D0EDA298}"/>
    <cellStyle name="Notas 5 4 2" xfId="41302" xr:uid="{C45F4645-1593-4938-9074-546D5A0C819D}"/>
    <cellStyle name="Notas 5 4 2 2" xfId="41303" xr:uid="{10379E96-C31B-4126-87D9-E9AF8BA6AD66}"/>
    <cellStyle name="Notas 5 4 2 2 2" xfId="41304" xr:uid="{74CFD8E9-A06E-43B5-9A6C-C2C78022FC49}"/>
    <cellStyle name="Notas 5 4 2 2 2 2" xfId="53846" xr:uid="{067C1271-B853-4277-B862-9E0DC5E41F86}"/>
    <cellStyle name="Notas 5 4 2 2 3" xfId="41305" xr:uid="{216D4667-5922-4BE1-AA17-1CC9B72ED172}"/>
    <cellStyle name="Notas 5 4 2 2 3 2" xfId="53847" xr:uid="{43BEB367-6678-4154-B0CE-A2C659C049A2}"/>
    <cellStyle name="Notas 5 4 2 2 4" xfId="41306" xr:uid="{69FB9844-BB98-4B07-B6DF-F6282610D6A1}"/>
    <cellStyle name="Notas 5 4 2 2 4 2" xfId="53848" xr:uid="{B4DC4D6F-1537-4202-B0A9-C87852692959}"/>
    <cellStyle name="Notas 5 4 2 2 5" xfId="41307" xr:uid="{DFCC6F8F-8096-4019-B756-93193B8885B8}"/>
    <cellStyle name="Notas 5 4 2 2 5 2" xfId="53849" xr:uid="{E1B302C8-FD65-4564-B31A-FA06297DF032}"/>
    <cellStyle name="Notas 5 4 2 2 6" xfId="53845" xr:uid="{889E5761-CF63-477A-A9E0-ECBCF164A9D8}"/>
    <cellStyle name="Notas 5 4 2 2_Rev &amp; Serv Trans (MXP)" xfId="41308" xr:uid="{1F4912A5-EBA9-4524-8E63-E78BD55BE0E0}"/>
    <cellStyle name="Notas 5 4 2 3" xfId="41309" xr:uid="{875B51C9-B2B7-495D-ACF3-9AFB7C9C8598}"/>
    <cellStyle name="Notas 5 4 2 3 2" xfId="41310" xr:uid="{EB9BC630-C296-46DB-B4C3-4A1CDF01FAE1}"/>
    <cellStyle name="Notas 5 4 2 3 2 2" xfId="53851" xr:uid="{FC1032D3-7D9C-442D-8B74-A435AD2A0E6C}"/>
    <cellStyle name="Notas 5 4 2 3 3" xfId="41311" xr:uid="{B4B435B5-A024-4795-A72A-AF02A86A8C16}"/>
    <cellStyle name="Notas 5 4 2 3 3 2" xfId="53852" xr:uid="{BCBEEA42-BB65-4B95-984A-028EC02A5ACA}"/>
    <cellStyle name="Notas 5 4 2 3 4" xfId="41312" xr:uid="{2BDFD5E6-EE74-412B-90CB-1AECFE483481}"/>
    <cellStyle name="Notas 5 4 2 3 4 2" xfId="53853" xr:uid="{A1B29688-5FCA-4639-A7C5-5A64055A7066}"/>
    <cellStyle name="Notas 5 4 2 3 5" xfId="41313" xr:uid="{D64B65CC-D1DC-407A-9B88-FBAF181124FB}"/>
    <cellStyle name="Notas 5 4 2 3 5 2" xfId="53854" xr:uid="{D655883A-01AE-4A8E-A1BB-E6D252E5A74B}"/>
    <cellStyle name="Notas 5 4 2 3 6" xfId="53850" xr:uid="{348D2CD5-B4E4-4F51-A9D4-426BD06D4C8D}"/>
    <cellStyle name="Notas 5 4 2 3_Rev &amp; Serv Trans (MXP)" xfId="41314" xr:uid="{76E51BE5-173D-4E5C-AC18-F717E0AD1088}"/>
    <cellStyle name="Notas 5 4 2 4" xfId="41315" xr:uid="{9A7E9EC1-5243-48BE-8F99-830D7861886E}"/>
    <cellStyle name="Notas 5 4 2 4 2" xfId="53855" xr:uid="{A5CE5E27-3AB0-4017-B490-45FA3AAF42CC}"/>
    <cellStyle name="Notas 5 4 2 5" xfId="41316" xr:uid="{131B45D3-CFE5-49E4-ACCC-9351ACA157B0}"/>
    <cellStyle name="Notas 5 4 2 5 2" xfId="53856" xr:uid="{26DD5F94-34AD-4237-8420-0FCC45416246}"/>
    <cellStyle name="Notas 5 4 2 6" xfId="41317" xr:uid="{FE9C29B1-7DB6-451F-99D5-12258AF18D42}"/>
    <cellStyle name="Notas 5 4 2 6 2" xfId="53857" xr:uid="{663B6CA1-07D7-43B6-8374-B74899B5C94C}"/>
    <cellStyle name="Notas 5 4 2 7" xfId="41318" xr:uid="{36595B31-2ECC-4F3D-8ACB-A59AE777032F}"/>
    <cellStyle name="Notas 5 4 2 7 2" xfId="53858" xr:uid="{7C009637-FCE4-4D71-B4E1-3E9640604D9C}"/>
    <cellStyle name="Notas 5 4 2 8" xfId="53844" xr:uid="{5EB32B71-F581-434A-995A-74E628DEAF33}"/>
    <cellStyle name="Notas 5 4 2_Rev &amp; Serv Trans (MXP)" xfId="41319" xr:uid="{E7073269-679C-4ACD-BA80-2457E3DD06C6}"/>
    <cellStyle name="Notas 5 4 3" xfId="41320" xr:uid="{DE39CFDA-B92B-47C3-852E-3901F2A524E1}"/>
    <cellStyle name="Notas 5 4 3 2" xfId="41321" xr:uid="{E71F2121-11DE-4B27-86C7-B8D5B387CD8F}"/>
    <cellStyle name="Notas 5 4 3 2 2" xfId="41322" xr:uid="{2037F43E-C7D4-43CF-A4A8-F61C932A893D}"/>
    <cellStyle name="Notas 5 4 3 2 2 2" xfId="53861" xr:uid="{06574581-6ACA-401B-9B74-83D3CDBC5F86}"/>
    <cellStyle name="Notas 5 4 3 2 3" xfId="41323" xr:uid="{2AB62B55-79E3-4967-A810-67DCABB2740C}"/>
    <cellStyle name="Notas 5 4 3 2 3 2" xfId="53862" xr:uid="{969018F9-7E48-40A7-96FC-1BFDDF7D24BA}"/>
    <cellStyle name="Notas 5 4 3 2 4" xfId="41324" xr:uid="{2DF7325D-EABE-40A5-B72B-9AC0D8ACE523}"/>
    <cellStyle name="Notas 5 4 3 2 4 2" xfId="53863" xr:uid="{411C51E6-6089-4047-A94A-EA806DA74C86}"/>
    <cellStyle name="Notas 5 4 3 2 5" xfId="41325" xr:uid="{4B1F82D1-99EF-44EF-8A2F-E6860E01DC3D}"/>
    <cellStyle name="Notas 5 4 3 2 5 2" xfId="53864" xr:uid="{338E0F33-DF3C-4F3A-B103-6D9D1BBEC8C6}"/>
    <cellStyle name="Notas 5 4 3 2 6" xfId="53860" xr:uid="{90D9DCC0-D66B-4FDB-8A2D-D4D76ECB169B}"/>
    <cellStyle name="Notas 5 4 3 2_Rev &amp; Serv Trans (MXP)" xfId="41326" xr:uid="{A99A36CE-374E-40C6-9BF1-1C4F634088B4}"/>
    <cellStyle name="Notas 5 4 3 3" xfId="41327" xr:uid="{77B5903F-7764-4A20-A79C-A921D6D6958E}"/>
    <cellStyle name="Notas 5 4 3 3 2" xfId="41328" xr:uid="{9CA3729F-70C3-4FF3-B7CE-85AE8FC4C88F}"/>
    <cellStyle name="Notas 5 4 3 3 2 2" xfId="53866" xr:uid="{1DB4B7C1-8624-49BE-AC5A-1EDD9467E9AC}"/>
    <cellStyle name="Notas 5 4 3 3 3" xfId="41329" xr:uid="{CC55824C-9A81-49C7-B57F-D99F9F04FE71}"/>
    <cellStyle name="Notas 5 4 3 3 3 2" xfId="53867" xr:uid="{48669BE5-03C8-4FFB-8160-89C800FCB12D}"/>
    <cellStyle name="Notas 5 4 3 3 4" xfId="41330" xr:uid="{D639607A-5627-423E-A8E6-E9373846BED7}"/>
    <cellStyle name="Notas 5 4 3 3 4 2" xfId="53868" xr:uid="{C73995EB-5303-4F41-A393-40B024D2CBB0}"/>
    <cellStyle name="Notas 5 4 3 3 5" xfId="41331" xr:uid="{EE887CBB-FAFA-4221-9811-C246BB55BB49}"/>
    <cellStyle name="Notas 5 4 3 3 5 2" xfId="53869" xr:uid="{548088DE-CD40-4081-B551-1DF3444A2F8D}"/>
    <cellStyle name="Notas 5 4 3 3 6" xfId="53865" xr:uid="{4A91AF63-D827-4455-A52B-C4D320F8FBD2}"/>
    <cellStyle name="Notas 5 4 3 3_Rev &amp; Serv Trans (MXP)" xfId="41332" xr:uid="{8F51EE12-15DF-47F7-8B41-DA23FA1C7439}"/>
    <cellStyle name="Notas 5 4 3 4" xfId="41333" xr:uid="{E0923AC6-BEFE-496D-BEF4-4655B41AB9A3}"/>
    <cellStyle name="Notas 5 4 3 4 2" xfId="53870" xr:uid="{8E0FACE7-CE7C-405C-8441-779616B526A6}"/>
    <cellStyle name="Notas 5 4 3 5" xfId="41334" xr:uid="{E3046343-2491-4B59-BBE3-732FBD4BECE8}"/>
    <cellStyle name="Notas 5 4 3 5 2" xfId="53871" xr:uid="{64E8FBEB-CFD3-45D2-8E8B-89B0F2D69EAA}"/>
    <cellStyle name="Notas 5 4 3 6" xfId="41335" xr:uid="{78E123F0-5362-4B0A-998C-576FFC5DEE70}"/>
    <cellStyle name="Notas 5 4 3 6 2" xfId="53872" xr:uid="{76A320BD-6D4C-41F7-86A3-B067F1AD5D3D}"/>
    <cellStyle name="Notas 5 4 3 7" xfId="41336" xr:uid="{17706479-9140-4BFB-A908-B5B3A086EB4A}"/>
    <cellStyle name="Notas 5 4 3 7 2" xfId="53873" xr:uid="{326DA27A-11E0-4CDC-B383-A053BB85D39B}"/>
    <cellStyle name="Notas 5 4 3 8" xfId="53859" xr:uid="{2FF8E96F-5E71-4FEC-8189-AF797EA5775F}"/>
    <cellStyle name="Notas 5 4 3_Rev &amp; Serv Trans (MXP)" xfId="41337" xr:uid="{9DEA48EE-3D4C-4EEC-B218-DB5258B3ECE9}"/>
    <cellStyle name="Notas 5 4 4" xfId="41338" xr:uid="{03C762D4-5E9D-4348-9C3C-E167719C1993}"/>
    <cellStyle name="Notas 5 4 4 2" xfId="41339" xr:uid="{6BABF7CC-6507-4B07-BA29-69DEBC6BB34A}"/>
    <cellStyle name="Notas 5 4 4 2 2" xfId="53875" xr:uid="{51F17C33-C54F-4616-877E-FE4A33A20216}"/>
    <cellStyle name="Notas 5 4 4 3" xfId="41340" xr:uid="{5E41D76F-FA1E-4F50-B211-99596CB89275}"/>
    <cellStyle name="Notas 5 4 4 3 2" xfId="53876" xr:uid="{F6B372FA-B6E2-4E2F-B840-6C7B6D332E0B}"/>
    <cellStyle name="Notas 5 4 4 4" xfId="41341" xr:uid="{148C3258-28AC-4E77-B7E0-35901F5D53D9}"/>
    <cellStyle name="Notas 5 4 4 4 2" xfId="53877" xr:uid="{C7C92D45-680A-4696-9B19-470D0B560E33}"/>
    <cellStyle name="Notas 5 4 4 5" xfId="41342" xr:uid="{0A1A756D-FC68-4E2B-85E2-985E1B487CB1}"/>
    <cellStyle name="Notas 5 4 4 5 2" xfId="53878" xr:uid="{5C668FFC-5541-4DFA-BEB6-F623C3D6D312}"/>
    <cellStyle name="Notas 5 4 4 6" xfId="53874" xr:uid="{B9D15882-6214-456D-9E17-B30A6F9277C9}"/>
    <cellStyle name="Notas 5 4 4_Rev &amp; Serv Trans (MXP)" xfId="41343" xr:uid="{6601FBA4-6C26-4F99-9A9D-2DBD2E1DF7E6}"/>
    <cellStyle name="Notas 5 4 5" xfId="41344" xr:uid="{579B25BC-4028-49F0-A6E1-58F9B7E9B6A5}"/>
    <cellStyle name="Notas 5 4 5 2" xfId="41345" xr:uid="{34F2123C-8C69-4FD0-946D-1A90925A3413}"/>
    <cellStyle name="Notas 5 4 5 2 2" xfId="53880" xr:uid="{472C7226-98C1-48BF-86AB-3418F1A297C5}"/>
    <cellStyle name="Notas 5 4 5 3" xfId="41346" xr:uid="{3F8650E0-CBC0-4083-8080-1ACE4B579C2C}"/>
    <cellStyle name="Notas 5 4 5 3 2" xfId="53881" xr:uid="{6C1E7589-2072-48FB-8401-801B21318DDB}"/>
    <cellStyle name="Notas 5 4 5 4" xfId="41347" xr:uid="{61DB5E80-ED53-4CB1-9001-67AB55ECC9CF}"/>
    <cellStyle name="Notas 5 4 5 4 2" xfId="53882" xr:uid="{AFB2F303-C898-42C4-9656-FEC475861071}"/>
    <cellStyle name="Notas 5 4 5 5" xfId="41348" xr:uid="{0778F0C1-5FBF-434C-B2FB-A0D2C77C787F}"/>
    <cellStyle name="Notas 5 4 5 5 2" xfId="53883" xr:uid="{FA7A1C88-2369-424F-9E5A-F9049BFE7030}"/>
    <cellStyle name="Notas 5 4 5 6" xfId="53879" xr:uid="{5E2C6C79-B178-4A1E-9031-3B2F4E9DF19C}"/>
    <cellStyle name="Notas 5 4 5_Rev &amp; Serv Trans (MXP)" xfId="41349" xr:uid="{DADFB348-ECA1-4821-8AD9-9DAC8426E4BC}"/>
    <cellStyle name="Notas 5 4 6" xfId="41350" xr:uid="{78F64D54-A945-4D05-88E2-AEB1FF2D4FB0}"/>
    <cellStyle name="Notas 5 4 6 2" xfId="53884" xr:uid="{972F79F4-3267-4070-BB99-D6E5CE17591C}"/>
    <cellStyle name="Notas 5 4 7" xfId="41351" xr:uid="{620D37D5-E58B-4A31-BE41-42F3121437AB}"/>
    <cellStyle name="Notas 5 4 7 2" xfId="53885" xr:uid="{671D8ADF-4361-4862-A02D-B5FC00FEFFDE}"/>
    <cellStyle name="Notas 5 4 8" xfId="41352" xr:uid="{DFE725BB-1694-47E9-B212-2C17F76E5257}"/>
    <cellStyle name="Notas 5 4 8 2" xfId="53886" xr:uid="{EC88829D-5A03-405F-BB13-F6AE5186BEEB}"/>
    <cellStyle name="Notas 5 4 9" xfId="41353" xr:uid="{5E8B3229-234A-428A-A442-818838B917F7}"/>
    <cellStyle name="Notas 5 4 9 2" xfId="53887" xr:uid="{9C3E8BD2-89CC-4233-9A98-47DB3D6D67A3}"/>
    <cellStyle name="Notas 5 4_Rev &amp; Serv Trans (MXP)" xfId="41354" xr:uid="{30E7FB38-1B63-4A86-9181-8F924AD0015B}"/>
    <cellStyle name="Notas 5 5" xfId="41355" xr:uid="{5ACCF37B-5C5A-472B-9044-310C4C6E9F32}"/>
    <cellStyle name="Notas 5 5 10" xfId="53888" xr:uid="{462D9690-B017-4EE7-BA29-B69B35D6B78C}"/>
    <cellStyle name="Notas 5 5 2" xfId="41356" xr:uid="{D22C6E8F-4130-46BC-8BF7-024C87CC6274}"/>
    <cellStyle name="Notas 5 5 2 2" xfId="41357" xr:uid="{1576D325-085F-4D5E-BCF7-F7ED5108BB77}"/>
    <cellStyle name="Notas 5 5 2 2 2" xfId="41358" xr:uid="{958880F9-B200-45DE-A43F-88AD30A16074}"/>
    <cellStyle name="Notas 5 5 2 2 2 2" xfId="53891" xr:uid="{B79C3F76-C67A-4316-B4FA-170784606438}"/>
    <cellStyle name="Notas 5 5 2 2 3" xfId="41359" xr:uid="{D70FC31E-C0B0-4F02-8EB4-3092D0BB8BCE}"/>
    <cellStyle name="Notas 5 5 2 2 3 2" xfId="53892" xr:uid="{F428FB78-3F01-4D76-8814-D16E9F348AE7}"/>
    <cellStyle name="Notas 5 5 2 2 4" xfId="41360" xr:uid="{5AC6F7C7-46C1-4CB9-9FA9-C5962654282B}"/>
    <cellStyle name="Notas 5 5 2 2 4 2" xfId="53893" xr:uid="{581BE75C-C5C9-4396-B3FE-276D70917235}"/>
    <cellStyle name="Notas 5 5 2 2 5" xfId="41361" xr:uid="{504214A1-0E00-43BD-B547-86815202893E}"/>
    <cellStyle name="Notas 5 5 2 2 5 2" xfId="53894" xr:uid="{14211CC9-BDA3-4718-9BAE-D2E11B793736}"/>
    <cellStyle name="Notas 5 5 2 2 6" xfId="53890" xr:uid="{3457955A-6250-462C-A5F3-889B4DCE60FB}"/>
    <cellStyle name="Notas 5 5 2 2_Rev &amp; Serv Trans (MXP)" xfId="41362" xr:uid="{2ABAC0C7-2904-4B34-8800-DBFD94148F2A}"/>
    <cellStyle name="Notas 5 5 2 3" xfId="41363" xr:uid="{957DE4F0-4077-4157-AC3C-6EB77AE4694B}"/>
    <cellStyle name="Notas 5 5 2 3 2" xfId="41364" xr:uid="{B7211240-5208-426C-B7BD-F364D616F114}"/>
    <cellStyle name="Notas 5 5 2 3 2 2" xfId="53896" xr:uid="{6AE59318-4B00-4402-BEFF-7A70AFAA5CA2}"/>
    <cellStyle name="Notas 5 5 2 3 3" xfId="41365" xr:uid="{16AC7B7C-7FC4-4715-9037-B9D1DB29DAE0}"/>
    <cellStyle name="Notas 5 5 2 3 3 2" xfId="53897" xr:uid="{671A4A82-4D05-490A-992E-801A74F3C986}"/>
    <cellStyle name="Notas 5 5 2 3 4" xfId="41366" xr:uid="{D5071A50-004D-4A6E-BD51-DBFD8FA9CD51}"/>
    <cellStyle name="Notas 5 5 2 3 4 2" xfId="53898" xr:uid="{321D83A3-A60A-415B-AD90-FAD6DA5EFB92}"/>
    <cellStyle name="Notas 5 5 2 3 5" xfId="41367" xr:uid="{0ECF7619-C063-48D6-AA0E-F2113CFEDE5F}"/>
    <cellStyle name="Notas 5 5 2 3 5 2" xfId="53899" xr:uid="{EF9EAE9B-1F1F-41D1-9048-3A037D39AF9B}"/>
    <cellStyle name="Notas 5 5 2 3 6" xfId="53895" xr:uid="{6D63AD14-CF63-4A13-8EC9-C4C33B5D6B48}"/>
    <cellStyle name="Notas 5 5 2 3_Rev &amp; Serv Trans (MXP)" xfId="41368" xr:uid="{FF3E05AA-69C2-4062-B950-5EE3E975B383}"/>
    <cellStyle name="Notas 5 5 2 4" xfId="41369" xr:uid="{6B41FA7D-D688-41EF-8684-B3174E437833}"/>
    <cellStyle name="Notas 5 5 2 4 2" xfId="53900" xr:uid="{2DBE372B-91F4-47B2-840C-B7E8794277D2}"/>
    <cellStyle name="Notas 5 5 2 5" xfId="41370" xr:uid="{AA43235B-DF3D-48B4-8828-6C069E6F1A01}"/>
    <cellStyle name="Notas 5 5 2 5 2" xfId="53901" xr:uid="{F9F7AEF1-4942-4CE9-AB7E-500A7F458D87}"/>
    <cellStyle name="Notas 5 5 2 6" xfId="41371" xr:uid="{133AB112-EC31-4FAB-9B8E-1273F56618F6}"/>
    <cellStyle name="Notas 5 5 2 6 2" xfId="53902" xr:uid="{E6EDF3F5-D8FB-44A4-B5D7-28525AB505C0}"/>
    <cellStyle name="Notas 5 5 2 7" xfId="41372" xr:uid="{9EB3CA91-CFFA-4E0E-AE51-ED3F7F3D98BA}"/>
    <cellStyle name="Notas 5 5 2 7 2" xfId="53903" xr:uid="{D4231662-F1FB-4975-842B-3ADB35DC5D29}"/>
    <cellStyle name="Notas 5 5 2 8" xfId="53889" xr:uid="{0D276573-F62C-4365-B4FB-4D5E5CB22B94}"/>
    <cellStyle name="Notas 5 5 2_Rev &amp; Serv Trans (MXP)" xfId="41373" xr:uid="{B6CF1AB1-99D1-4646-9E7C-8C120E3B47AF}"/>
    <cellStyle name="Notas 5 5 3" xfId="41374" xr:uid="{0B7C40F6-FCA8-42BC-9CD7-08DB07E2D903}"/>
    <cellStyle name="Notas 5 5 3 2" xfId="41375" xr:uid="{6A0C1A0B-9B2B-4C9F-B87B-F879D8FB68BE}"/>
    <cellStyle name="Notas 5 5 3 2 2" xfId="41376" xr:uid="{4F34261E-486E-4CE2-A055-305D99517195}"/>
    <cellStyle name="Notas 5 5 3 2 2 2" xfId="53906" xr:uid="{99B29716-7B4F-4B5E-B37A-F2E17C6CDCD1}"/>
    <cellStyle name="Notas 5 5 3 2 3" xfId="41377" xr:uid="{5584DF68-65B6-474C-9B56-94D5F1FC30AB}"/>
    <cellStyle name="Notas 5 5 3 2 3 2" xfId="53907" xr:uid="{5C6194B6-FE23-49C9-98E2-611DD4E4801F}"/>
    <cellStyle name="Notas 5 5 3 2 4" xfId="41378" xr:uid="{CFCEDD53-7762-4A90-ACE9-7070C4A57BEE}"/>
    <cellStyle name="Notas 5 5 3 2 4 2" xfId="53908" xr:uid="{4C1E6FB5-053D-4DA9-8511-E7D7C5A83841}"/>
    <cellStyle name="Notas 5 5 3 2 5" xfId="41379" xr:uid="{471591AB-2623-4C8B-874D-FA1DCE4821F1}"/>
    <cellStyle name="Notas 5 5 3 2 5 2" xfId="53909" xr:uid="{BCC7C80B-1357-419A-A866-8FC6A48D0BB7}"/>
    <cellStyle name="Notas 5 5 3 2 6" xfId="53905" xr:uid="{7241C1C7-2B82-4953-9C3C-91D1A7DFF914}"/>
    <cellStyle name="Notas 5 5 3 2_Rev &amp; Serv Trans (MXP)" xfId="41380" xr:uid="{F2A4819C-A49D-4C9E-AC21-E9C2BBF94FD9}"/>
    <cellStyle name="Notas 5 5 3 3" xfId="41381" xr:uid="{987D9E61-BEEC-4CC7-BF1F-FAC9C7F84830}"/>
    <cellStyle name="Notas 5 5 3 3 2" xfId="41382" xr:uid="{8FE11E29-58CD-4412-A720-24CB68296C9E}"/>
    <cellStyle name="Notas 5 5 3 3 2 2" xfId="53911" xr:uid="{3463CE19-C72E-48ED-9EAB-74547BC69448}"/>
    <cellStyle name="Notas 5 5 3 3 3" xfId="41383" xr:uid="{56F484A9-4AF7-405B-87E7-E7590392084E}"/>
    <cellStyle name="Notas 5 5 3 3 3 2" xfId="53912" xr:uid="{D0397582-4070-4F8F-8465-98F25735E969}"/>
    <cellStyle name="Notas 5 5 3 3 4" xfId="41384" xr:uid="{528D3E1A-8E8E-4C6A-98E1-2AE53EC178CF}"/>
    <cellStyle name="Notas 5 5 3 3 4 2" xfId="53913" xr:uid="{36F6069A-9C70-43B6-AD56-D1FB3012FF0A}"/>
    <cellStyle name="Notas 5 5 3 3 5" xfId="41385" xr:uid="{A13462B5-2997-46DE-A8CE-58592BA69F71}"/>
    <cellStyle name="Notas 5 5 3 3 5 2" xfId="53914" xr:uid="{292B18EE-5016-46C9-BBB1-F883F91131EB}"/>
    <cellStyle name="Notas 5 5 3 3 6" xfId="53910" xr:uid="{DB207710-A345-4EF7-8390-A9CAF0ED46B8}"/>
    <cellStyle name="Notas 5 5 3 3_Rev &amp; Serv Trans (MXP)" xfId="41386" xr:uid="{821B3C0C-7482-45FC-BCD8-CB7CE6F91B2A}"/>
    <cellStyle name="Notas 5 5 3 4" xfId="41387" xr:uid="{3006E839-F34A-4BCF-94A7-5A0B2A03AE58}"/>
    <cellStyle name="Notas 5 5 3 4 2" xfId="53915" xr:uid="{256504C9-4B0F-435C-AE9F-3EA6A49428C6}"/>
    <cellStyle name="Notas 5 5 3 5" xfId="41388" xr:uid="{440B6D95-744A-44BF-B945-05E929616483}"/>
    <cellStyle name="Notas 5 5 3 5 2" xfId="53916" xr:uid="{993BDBE8-DA78-49E9-9358-13087983468B}"/>
    <cellStyle name="Notas 5 5 3 6" xfId="41389" xr:uid="{CADE17AB-B999-490F-9CD0-0AE5CA103AE7}"/>
    <cellStyle name="Notas 5 5 3 6 2" xfId="53917" xr:uid="{D316A4B8-B718-403C-AC68-CA8056B6C45F}"/>
    <cellStyle name="Notas 5 5 3 7" xfId="41390" xr:uid="{61BE7A1F-2633-4F76-A268-2B907AD2C25D}"/>
    <cellStyle name="Notas 5 5 3 7 2" xfId="53918" xr:uid="{4FFF66BD-6958-47B6-A280-F3080EB71D62}"/>
    <cellStyle name="Notas 5 5 3 8" xfId="53904" xr:uid="{14B79B96-5691-4EFA-8C34-6ACCE3E5125E}"/>
    <cellStyle name="Notas 5 5 3_Rev &amp; Serv Trans (MXP)" xfId="41391" xr:uid="{618E5E47-02A0-4D54-A384-28A1000F362F}"/>
    <cellStyle name="Notas 5 5 4" xfId="41392" xr:uid="{9F03C2A3-7313-474D-A8B6-98DE47885DA2}"/>
    <cellStyle name="Notas 5 5 4 2" xfId="41393" xr:uid="{92CA605A-A097-4EA2-B13B-98EE120F9A3C}"/>
    <cellStyle name="Notas 5 5 4 2 2" xfId="53920" xr:uid="{25752F96-1B99-4016-AF6D-7107DA7BFA96}"/>
    <cellStyle name="Notas 5 5 4 3" xfId="41394" xr:uid="{36E2468F-929A-4334-93F9-12C620D3A049}"/>
    <cellStyle name="Notas 5 5 4 3 2" xfId="53921" xr:uid="{91E5B02E-75CF-4BEE-A8B8-84FBC2F4CEFC}"/>
    <cellStyle name="Notas 5 5 4 4" xfId="41395" xr:uid="{37600BBE-4131-40E8-BE7F-5C7EF286171A}"/>
    <cellStyle name="Notas 5 5 4 4 2" xfId="53922" xr:uid="{201DD597-B6AB-488B-801B-AB780D10D0DF}"/>
    <cellStyle name="Notas 5 5 4 5" xfId="41396" xr:uid="{D3CDF2DA-4F00-4618-A39B-FE562628D18E}"/>
    <cellStyle name="Notas 5 5 4 5 2" xfId="53923" xr:uid="{AC03AC31-7BDE-4B29-9148-B065F7F7DFF3}"/>
    <cellStyle name="Notas 5 5 4 6" xfId="53919" xr:uid="{3B495784-D03F-4B7A-915E-89D8E42ECA31}"/>
    <cellStyle name="Notas 5 5 4_Rev &amp; Serv Trans (MXP)" xfId="41397" xr:uid="{0CE3457E-EF4D-4547-A28B-E73C243D6D12}"/>
    <cellStyle name="Notas 5 5 5" xfId="41398" xr:uid="{CFB4CAC8-E918-4706-B7A0-F302BC0BADD9}"/>
    <cellStyle name="Notas 5 5 5 2" xfId="41399" xr:uid="{AAE86895-B00C-4910-A073-5D67D048F2F3}"/>
    <cellStyle name="Notas 5 5 5 2 2" xfId="53925" xr:uid="{FB7AC9F4-7326-4837-B9E3-55E3C7C46FC2}"/>
    <cellStyle name="Notas 5 5 5 3" xfId="41400" xr:uid="{937F336C-BE64-4CC1-BB96-A73DF2B89E6F}"/>
    <cellStyle name="Notas 5 5 5 3 2" xfId="53926" xr:uid="{F154E353-8803-468A-8ADD-FDEF0A682EA5}"/>
    <cellStyle name="Notas 5 5 5 4" xfId="41401" xr:uid="{CAA9B453-4558-40D0-8290-B7E19FDC6C2F}"/>
    <cellStyle name="Notas 5 5 5 4 2" xfId="53927" xr:uid="{79E26B31-E0BA-424A-BACE-8C20DDC67B45}"/>
    <cellStyle name="Notas 5 5 5 5" xfId="41402" xr:uid="{79B34007-03F2-43A7-A451-8F8FE8DF4D2C}"/>
    <cellStyle name="Notas 5 5 5 5 2" xfId="53928" xr:uid="{B550DA15-F014-4153-9F8C-058013748543}"/>
    <cellStyle name="Notas 5 5 5 6" xfId="53924" xr:uid="{69762994-C2F6-4B04-8FB0-7E1EAD097159}"/>
    <cellStyle name="Notas 5 5 5_Rev &amp; Serv Trans (MXP)" xfId="41403" xr:uid="{F0A51563-9544-43A8-A54A-537EF3EB400D}"/>
    <cellStyle name="Notas 5 5 6" xfId="41404" xr:uid="{AB37833C-A81E-4B63-9C0E-CC0AE7EF4D7C}"/>
    <cellStyle name="Notas 5 5 6 2" xfId="53929" xr:uid="{0D0F7545-A274-4701-B296-B898965B07FA}"/>
    <cellStyle name="Notas 5 5 7" xfId="41405" xr:uid="{53CEA5CB-3A2D-4E39-A183-5046BD738575}"/>
    <cellStyle name="Notas 5 5 7 2" xfId="53930" xr:uid="{A47BDB71-5F38-403C-9249-6E2FA36EB361}"/>
    <cellStyle name="Notas 5 5 8" xfId="41406" xr:uid="{AD987353-A86A-472B-8C1C-63F93E8BBE03}"/>
    <cellStyle name="Notas 5 5 8 2" xfId="53931" xr:uid="{AD2DD422-7E6D-438F-A125-CACED4FB1DAA}"/>
    <cellStyle name="Notas 5 5 9" xfId="41407" xr:uid="{9B6E892E-A66E-423B-B5D6-458A8F99404F}"/>
    <cellStyle name="Notas 5 5 9 2" xfId="53932" xr:uid="{AC34224E-BF4B-4E7D-B88E-A36BF0ED01F3}"/>
    <cellStyle name="Notas 5 5_Rev &amp; Serv Trans (MXP)" xfId="41408" xr:uid="{51E3C07C-4095-4983-9D45-272CDD0CE76B}"/>
    <cellStyle name="Notas 5 6" xfId="41409" xr:uid="{1A336B56-EA96-4781-9DCA-31DE6BC0C875}"/>
    <cellStyle name="Notas 5 6 2" xfId="41410" xr:uid="{A62D10AA-BDE3-400F-9276-E1A36673AA70}"/>
    <cellStyle name="Notas 5 6 2 2" xfId="41411" xr:uid="{D0F739B0-B774-4B5D-A4A5-F16B2262605C}"/>
    <cellStyle name="Notas 5 6 2 2 2" xfId="53935" xr:uid="{F2D9BC64-A6C4-498C-9AD8-E988EB8638B2}"/>
    <cellStyle name="Notas 5 6 2 3" xfId="41412" xr:uid="{32B517D3-CF7B-4A8F-A583-D6E5E29E35F0}"/>
    <cellStyle name="Notas 5 6 2 3 2" xfId="53936" xr:uid="{6C8414E7-3669-45D9-9699-13232E11B8EB}"/>
    <cellStyle name="Notas 5 6 2 4" xfId="41413" xr:uid="{3CDDF2D5-2598-4EEA-B65F-3671C847280A}"/>
    <cellStyle name="Notas 5 6 2 4 2" xfId="53937" xr:uid="{87169F4D-0911-4BE7-A0D3-3C27060C93B9}"/>
    <cellStyle name="Notas 5 6 2 5" xfId="41414" xr:uid="{837BECF3-D51E-456B-9A61-FAD55DFAB301}"/>
    <cellStyle name="Notas 5 6 2 5 2" xfId="53938" xr:uid="{80443B20-EABD-470B-9B12-6C1EEE37375A}"/>
    <cellStyle name="Notas 5 6 2 6" xfId="53934" xr:uid="{3B3676A8-A216-4610-88BA-6605C84B8327}"/>
    <cellStyle name="Notas 5 6 2_Rev &amp; Serv Trans (MXP)" xfId="41415" xr:uid="{CB6FCE5F-6916-4FC8-A1DC-DB6E2EE1C897}"/>
    <cellStyle name="Notas 5 6 3" xfId="41416" xr:uid="{4AB87A1B-EDEF-4CD7-9109-2E83A8778BCC}"/>
    <cellStyle name="Notas 5 6 3 2" xfId="41417" xr:uid="{3D057C4F-E9F6-4D75-9392-5EFC1E6B8030}"/>
    <cellStyle name="Notas 5 6 3 2 2" xfId="53940" xr:uid="{4C1FD01A-C0A6-471C-8255-021DAE9D546E}"/>
    <cellStyle name="Notas 5 6 3 3" xfId="41418" xr:uid="{B9A6905D-7959-4D78-ABA8-216DEA01549C}"/>
    <cellStyle name="Notas 5 6 3 3 2" xfId="53941" xr:uid="{3BBE37A4-BE11-42B4-9EA0-BECF0B28D73B}"/>
    <cellStyle name="Notas 5 6 3 4" xfId="41419" xr:uid="{26D4624C-E0AD-40D3-BDA5-5AE5C26593F0}"/>
    <cellStyle name="Notas 5 6 3 4 2" xfId="53942" xr:uid="{61BDDBD2-F5BE-49AD-8FFE-8E3984A85980}"/>
    <cellStyle name="Notas 5 6 3 5" xfId="41420" xr:uid="{8CCB714C-74F3-4B1D-B409-C1A50408575F}"/>
    <cellStyle name="Notas 5 6 3 5 2" xfId="53943" xr:uid="{29B96FAD-64D4-4F09-8130-7B8D2C3D3014}"/>
    <cellStyle name="Notas 5 6 3 6" xfId="53939" xr:uid="{0BB97B50-2C20-41B5-8B21-3ABFE3041792}"/>
    <cellStyle name="Notas 5 6 3_Rev &amp; Serv Trans (MXP)" xfId="41421" xr:uid="{D223C7A8-5B90-4681-99E1-27AE82BEED0F}"/>
    <cellStyle name="Notas 5 6 4" xfId="41422" xr:uid="{0D0A8E67-9C67-498B-948A-63CE21FF729F}"/>
    <cellStyle name="Notas 5 6 4 2" xfId="53944" xr:uid="{5E9AE93B-3995-4917-B400-2F6F2A07BAC8}"/>
    <cellStyle name="Notas 5 6 5" xfId="41423" xr:uid="{878C5DB4-7EA1-458F-95F6-EFEB591A82AD}"/>
    <cellStyle name="Notas 5 6 5 2" xfId="53945" xr:uid="{C25B34F2-C277-438D-A9FC-F3B6024A8F52}"/>
    <cellStyle name="Notas 5 6 6" xfId="41424" xr:uid="{BE8BE386-B3C7-474E-9412-DB940F643F17}"/>
    <cellStyle name="Notas 5 6 6 2" xfId="53946" xr:uid="{56B7C720-84B6-465A-B10D-CD3841138C76}"/>
    <cellStyle name="Notas 5 6 7" xfId="41425" xr:uid="{1F23DF39-AA7A-4F45-A6D7-F3514DF43A20}"/>
    <cellStyle name="Notas 5 6 7 2" xfId="53947" xr:uid="{E9F9CCF1-12B4-4D1C-9619-5DF7B5319EBA}"/>
    <cellStyle name="Notas 5 6 8" xfId="53933" xr:uid="{5E25C4A8-75F0-4124-A86F-55558BED8D66}"/>
    <cellStyle name="Notas 5 6_Rev &amp; Serv Trans (MXP)" xfId="41426" xr:uid="{D4FA47FA-6676-477F-8C41-C033BB2D5F1B}"/>
    <cellStyle name="Notas 5 7" xfId="41427" xr:uid="{1D9B4386-4E4A-4B59-BB27-167D1A40537B}"/>
    <cellStyle name="Notas 5 7 2" xfId="41428" xr:uid="{9817D868-B22A-46C9-8204-CDCB4A98749A}"/>
    <cellStyle name="Notas 5 7 2 2" xfId="41429" xr:uid="{C46D9C3C-6939-4501-B3C4-D9D44DD4560E}"/>
    <cellStyle name="Notas 5 7 2 2 2" xfId="53950" xr:uid="{A3C1B63A-7668-42D9-9AC4-46D779E31A34}"/>
    <cellStyle name="Notas 5 7 2 3" xfId="41430" xr:uid="{2906E42D-3860-40A8-938F-19D6D23E70CB}"/>
    <cellStyle name="Notas 5 7 2 3 2" xfId="53951" xr:uid="{836B1ACF-34B6-462E-AEEF-C1DB1B397611}"/>
    <cellStyle name="Notas 5 7 2 4" xfId="41431" xr:uid="{2211B822-1B21-440A-851A-8F14CCF691D7}"/>
    <cellStyle name="Notas 5 7 2 4 2" xfId="53952" xr:uid="{B55E61E8-8626-4D44-A2E0-9109AA9EA61F}"/>
    <cellStyle name="Notas 5 7 2 5" xfId="41432" xr:uid="{1A3C5AF5-2D9A-4D4D-94E3-3A834F0FB982}"/>
    <cellStyle name="Notas 5 7 2 5 2" xfId="53953" xr:uid="{02B38D34-46BF-4DBB-A8B0-C7839924567F}"/>
    <cellStyle name="Notas 5 7 2 6" xfId="53949" xr:uid="{0D92CFE1-D5C6-4F1B-98E4-66E1AA4AEF03}"/>
    <cellStyle name="Notas 5 7 2_Rev &amp; Serv Trans (MXP)" xfId="41433" xr:uid="{CA4240BC-EC5C-40FB-B6A2-C3D38F2A5AD3}"/>
    <cellStyle name="Notas 5 7 3" xfId="41434" xr:uid="{E9785BEB-7051-48F7-9F6E-21D4AEF54C85}"/>
    <cellStyle name="Notas 5 7 3 2" xfId="41435" xr:uid="{F5F7311A-5DEB-41A9-80BA-30FF24BCCD36}"/>
    <cellStyle name="Notas 5 7 3 2 2" xfId="53955" xr:uid="{57CABE92-2A4E-4EE8-9401-FDC8E919439B}"/>
    <cellStyle name="Notas 5 7 3 3" xfId="41436" xr:uid="{B3DF76A1-B3CE-4677-99E5-63587DFA7A12}"/>
    <cellStyle name="Notas 5 7 3 3 2" xfId="53956" xr:uid="{1E5053FE-5951-4CBD-8FCD-A7B49F623FF2}"/>
    <cellStyle name="Notas 5 7 3 4" xfId="41437" xr:uid="{446F0E0C-7AA2-4280-8D67-6800BCD711E3}"/>
    <cellStyle name="Notas 5 7 3 4 2" xfId="53957" xr:uid="{236B3686-F3A3-459F-AAE6-A87D146B1EC3}"/>
    <cellStyle name="Notas 5 7 3 5" xfId="41438" xr:uid="{79E511F1-7902-46FD-9A4E-BD75943DEDD3}"/>
    <cellStyle name="Notas 5 7 3 5 2" xfId="53958" xr:uid="{905F1B6F-8791-4511-B97A-35A2A4C1895E}"/>
    <cellStyle name="Notas 5 7 3 6" xfId="53954" xr:uid="{FB6AF96C-F02D-4980-92FA-6B532D9DA51C}"/>
    <cellStyle name="Notas 5 7 3_Rev &amp; Serv Trans (MXP)" xfId="41439" xr:uid="{215FD2B1-730F-46FA-B1E1-51211A8FE93D}"/>
    <cellStyle name="Notas 5 7 4" xfId="41440" xr:uid="{5AC0451B-AC8A-4504-8980-1ABBC31F16DF}"/>
    <cellStyle name="Notas 5 7 4 2" xfId="53959" xr:uid="{D8FE7E31-0CA7-4B2A-A769-DCC99ABA7893}"/>
    <cellStyle name="Notas 5 7 5" xfId="41441" xr:uid="{61B678ED-D33C-4C28-9AB3-220CB614EEA7}"/>
    <cellStyle name="Notas 5 7 5 2" xfId="53960" xr:uid="{224CFFE3-39FF-4AC0-AD4F-855DA22B93DF}"/>
    <cellStyle name="Notas 5 7 6" xfId="41442" xr:uid="{57C5CC04-0C81-4277-A14A-45C2109FA8FB}"/>
    <cellStyle name="Notas 5 7 6 2" xfId="53961" xr:uid="{19B14F82-D47E-4B12-BAEF-613AAE7DAE71}"/>
    <cellStyle name="Notas 5 7 7" xfId="41443" xr:uid="{C83975CE-F7D5-4DDC-A6CA-89EBF2856C68}"/>
    <cellStyle name="Notas 5 7 7 2" xfId="53962" xr:uid="{CE300978-1F12-44ED-B5E2-9697A217E660}"/>
    <cellStyle name="Notas 5 7 8" xfId="53948" xr:uid="{A179133A-F215-44E6-97C0-132AFE54C851}"/>
    <cellStyle name="Notas 5 7_Rev &amp; Serv Trans (MXP)" xfId="41444" xr:uid="{759FD2F7-81E2-4254-94BD-037C332C02DA}"/>
    <cellStyle name="Notas 5 8" xfId="41445" xr:uid="{3C5D508B-6946-42FF-B2A9-60CB18CD2BD1}"/>
    <cellStyle name="Notas 5 8 2" xfId="41446" xr:uid="{58387A07-E685-4BD4-8C38-83F6EC4B3B6D}"/>
    <cellStyle name="Notas 5 8 2 2" xfId="41447" xr:uid="{2D14D71B-31D7-45C2-AF1F-6E1E756EEBC4}"/>
    <cellStyle name="Notas 5 8 2 2 2" xfId="53965" xr:uid="{18C2FF61-E648-4853-811F-ECE1E3DC9C91}"/>
    <cellStyle name="Notas 5 8 2 3" xfId="41448" xr:uid="{DDBB1D50-3F2A-44C2-B477-8D78BC527E73}"/>
    <cellStyle name="Notas 5 8 2 3 2" xfId="53966" xr:uid="{4AC1C72C-5097-4EE9-83B7-809A73B67B18}"/>
    <cellStyle name="Notas 5 8 2 4" xfId="41449" xr:uid="{11E6ED26-A192-4D52-85D6-26EDE4EC1DDE}"/>
    <cellStyle name="Notas 5 8 2 4 2" xfId="53967" xr:uid="{0880BEAC-C65E-4CE1-BDAE-395102871F79}"/>
    <cellStyle name="Notas 5 8 2 5" xfId="41450" xr:uid="{812BB63F-8D9B-40E5-AD60-22A6AA49AEDD}"/>
    <cellStyle name="Notas 5 8 2 5 2" xfId="53968" xr:uid="{8C67FE70-BB8C-4304-AD98-A16CBA496A1F}"/>
    <cellStyle name="Notas 5 8 2 6" xfId="53964" xr:uid="{2462A4BE-1181-4747-BC12-A42FB875200F}"/>
    <cellStyle name="Notas 5 8 2_Rev &amp; Serv Trans (MXP)" xfId="41451" xr:uid="{E9A936C9-9465-4D97-B202-466AB4AC04C2}"/>
    <cellStyle name="Notas 5 8 3" xfId="41452" xr:uid="{7E234E89-86B5-4BB6-A539-6231EC06617A}"/>
    <cellStyle name="Notas 5 8 3 2" xfId="41453" xr:uid="{C4FD1A5E-DD81-4275-8F53-5FB13E5F5402}"/>
    <cellStyle name="Notas 5 8 3 2 2" xfId="53970" xr:uid="{D95BE089-E564-4FB8-BD62-32EC0C3AFF49}"/>
    <cellStyle name="Notas 5 8 3 3" xfId="41454" xr:uid="{B9152FE9-1F8C-44DE-B9D3-5F4A041323B6}"/>
    <cellStyle name="Notas 5 8 3 3 2" xfId="53971" xr:uid="{132CF854-6A9D-4412-B306-F0347BA5F602}"/>
    <cellStyle name="Notas 5 8 3 4" xfId="41455" xr:uid="{2049707F-4EBC-43FB-AEB2-74E7C5BD4FC5}"/>
    <cellStyle name="Notas 5 8 3 4 2" xfId="53972" xr:uid="{2F1F53B0-8A32-4B41-B7CB-A8BFFF4CB8FC}"/>
    <cellStyle name="Notas 5 8 3 5" xfId="41456" xr:uid="{700E89B3-8C11-4E39-913C-E5109CFD099E}"/>
    <cellStyle name="Notas 5 8 3 5 2" xfId="53973" xr:uid="{AD914E9C-EEFF-424E-B6E7-AFF4E2F0256B}"/>
    <cellStyle name="Notas 5 8 3 6" xfId="53969" xr:uid="{76763ACF-234C-49E8-941E-0A705247561F}"/>
    <cellStyle name="Notas 5 8 3_Rev &amp; Serv Trans (MXP)" xfId="41457" xr:uid="{A45AC005-16B8-45BA-A8C4-1B1D23D8DC55}"/>
    <cellStyle name="Notas 5 8 4" xfId="41458" xr:uid="{246804A2-72D4-4449-BB43-92FD7FED1D19}"/>
    <cellStyle name="Notas 5 8 4 2" xfId="53974" xr:uid="{E1024D82-239D-45C6-9186-455B6AC08059}"/>
    <cellStyle name="Notas 5 8 5" xfId="41459" xr:uid="{0AFEE541-C430-479D-9A19-87DBC292F1A6}"/>
    <cellStyle name="Notas 5 8 5 2" xfId="53975" xr:uid="{E2D7F12E-2D30-4931-9D91-7E7A356DAEF8}"/>
    <cellStyle name="Notas 5 8 6" xfId="41460" xr:uid="{73A2529C-FCA3-41CB-98A4-E8C3550E6EDA}"/>
    <cellStyle name="Notas 5 8 6 2" xfId="53976" xr:uid="{77AF320A-24CB-438D-898D-17B3817DFB28}"/>
    <cellStyle name="Notas 5 8 7" xfId="41461" xr:uid="{F682CBA1-D2CA-4F43-8FB0-7384FD4C50BD}"/>
    <cellStyle name="Notas 5 8 7 2" xfId="53977" xr:uid="{FE752CE6-E68E-41ED-B011-8C6F16FEF8E9}"/>
    <cellStyle name="Notas 5 8 8" xfId="53963" xr:uid="{494BF367-02DD-4CBB-A911-22353C216023}"/>
    <cellStyle name="Notas 5 8_Rev &amp; Serv Trans (MXP)" xfId="41462" xr:uid="{14D750D4-9904-4CBC-A5A2-762E26B05AD2}"/>
    <cellStyle name="Notas 5 9" xfId="41463" xr:uid="{4C0D812A-FA20-4CFE-93DB-25A74E5A845F}"/>
    <cellStyle name="Notas 5 9 2" xfId="41464" xr:uid="{5C55DB95-9FD9-49E1-AAB8-67BF0D2C0CD3}"/>
    <cellStyle name="Notas 5 9 2 2" xfId="41465" xr:uid="{F43C99A9-6C24-47FE-AEB2-2B82B3DBA620}"/>
    <cellStyle name="Notas 5 9 2 2 2" xfId="53980" xr:uid="{DE78B5EE-D2F3-4515-ACFB-619065A5B394}"/>
    <cellStyle name="Notas 5 9 2 3" xfId="41466" xr:uid="{EF2D8C05-1AB5-4C53-85E3-8C1B03EDA5A0}"/>
    <cellStyle name="Notas 5 9 2 3 2" xfId="53981" xr:uid="{7CC6267C-1395-4B93-87A4-FA5C893AB542}"/>
    <cellStyle name="Notas 5 9 2 4" xfId="41467" xr:uid="{D5A9CA99-D376-410E-AA5A-4B69581E3735}"/>
    <cellStyle name="Notas 5 9 2 4 2" xfId="53982" xr:uid="{C0F67B07-51B0-4777-ACC7-0D842BCBC0C5}"/>
    <cellStyle name="Notas 5 9 2 5" xfId="41468" xr:uid="{AAD068A3-3B0D-4FBD-8211-69F34B21AFB1}"/>
    <cellStyle name="Notas 5 9 2 5 2" xfId="53983" xr:uid="{013979EF-FA28-45F8-BF77-EEEEE8FF7901}"/>
    <cellStyle name="Notas 5 9 2 6" xfId="53979" xr:uid="{3EE1A7F7-CFE4-4F5F-AF47-E23F76E4354D}"/>
    <cellStyle name="Notas 5 9 2_Rev &amp; Serv Trans (MXP)" xfId="41469" xr:uid="{A27971B0-91FC-43C3-9AAE-E601C3388839}"/>
    <cellStyle name="Notas 5 9 3" xfId="41470" xr:uid="{1C8D8321-3E1F-4CC1-8290-5DFA96BA2C1E}"/>
    <cellStyle name="Notas 5 9 3 2" xfId="41471" xr:uid="{FCE889E5-7667-48D9-A55F-5C34322CF34A}"/>
    <cellStyle name="Notas 5 9 3 2 2" xfId="53985" xr:uid="{74F299ED-6153-4AA4-95DD-6737BAA37444}"/>
    <cellStyle name="Notas 5 9 3 3" xfId="41472" xr:uid="{E5324412-280F-447E-941F-4A173AD28825}"/>
    <cellStyle name="Notas 5 9 3 3 2" xfId="53986" xr:uid="{08B233D2-7F1A-425C-94E1-111941EFFDCC}"/>
    <cellStyle name="Notas 5 9 3 4" xfId="41473" xr:uid="{C0042EA4-3775-4D58-AC45-67D401062F54}"/>
    <cellStyle name="Notas 5 9 3 4 2" xfId="53987" xr:uid="{E787D9A1-AC60-42DE-8F25-09C9A9B780B2}"/>
    <cellStyle name="Notas 5 9 3 5" xfId="41474" xr:uid="{9660367D-9FDD-4F57-9558-109BD7BA4663}"/>
    <cellStyle name="Notas 5 9 3 5 2" xfId="53988" xr:uid="{906EB5B7-C10F-4CD5-A4DE-F53211F32F7C}"/>
    <cellStyle name="Notas 5 9 3 6" xfId="53984" xr:uid="{33AFC29A-9F58-47EE-BC0D-E8B66DB62B34}"/>
    <cellStyle name="Notas 5 9 3_Rev &amp; Serv Trans (MXP)" xfId="41475" xr:uid="{A538997C-E80F-4DB3-9F83-672CCB64CD26}"/>
    <cellStyle name="Notas 5 9 4" xfId="41476" xr:uid="{516BAED1-800E-47C4-9319-E0325B514AB4}"/>
    <cellStyle name="Notas 5 9 4 2" xfId="53989" xr:uid="{E4434A01-CFFE-4A18-AD0F-EB14CC1F7D77}"/>
    <cellStyle name="Notas 5 9 5" xfId="41477" xr:uid="{34B4F8D4-6259-46BD-9A1D-D5188BD381C5}"/>
    <cellStyle name="Notas 5 9 5 2" xfId="53990" xr:uid="{CFD2DD89-0BF8-4BFC-BB05-66FE10B5BAFE}"/>
    <cellStyle name="Notas 5 9 6" xfId="41478" xr:uid="{7F171E19-8376-40C8-97EE-B0B96A34D0FE}"/>
    <cellStyle name="Notas 5 9 6 2" xfId="53991" xr:uid="{B74756A2-BFAF-4860-9800-9581AA86139A}"/>
    <cellStyle name="Notas 5 9 7" xfId="41479" xr:uid="{AC0FBA10-7997-427F-9ECC-CC7D805CC64A}"/>
    <cellStyle name="Notas 5 9 7 2" xfId="53992" xr:uid="{A0AC8E76-9FC3-48DF-9C47-6148B5DEC318}"/>
    <cellStyle name="Notas 5 9 8" xfId="53978" xr:uid="{26B52E14-6438-4115-8AB5-DF46C433B480}"/>
    <cellStyle name="Notas 5 9_Rev &amp; Serv Trans (MXP)" xfId="41480" xr:uid="{8051BBCB-2561-4D9A-9815-9D629B6D6E49}"/>
    <cellStyle name="Notas 5_Rev &amp; Serv Trans (MXP)" xfId="41481" xr:uid="{52F890C2-7FE9-40AE-B236-442DE5BCDC03}"/>
    <cellStyle name="Notas 6" xfId="41482" xr:uid="{967BEAA6-DC8D-425C-8F7E-9A5B8D3A1860}"/>
    <cellStyle name="Notas 6 10" xfId="41483" xr:uid="{44CD60D1-0A09-46F2-B3C2-04D6FEA00F4B}"/>
    <cellStyle name="Notas 6 10 2" xfId="53994" xr:uid="{DB886EEC-79E3-41C6-BBEB-70BD6D7F3FD0}"/>
    <cellStyle name="Notas 6 11" xfId="53993" xr:uid="{EC354AC3-023B-4824-9D78-5BE88563DB76}"/>
    <cellStyle name="Notas 6 2" xfId="41484" xr:uid="{57CFBDCD-823E-429D-9F43-608D2F38AEFC}"/>
    <cellStyle name="Notas 6 2 10" xfId="53995" xr:uid="{F9F973B0-44F4-4E6E-9CA7-EC7CADDAC68A}"/>
    <cellStyle name="Notas 6 2 2" xfId="41485" xr:uid="{12879B7E-1E75-49AF-B6B6-E6EF1377439F}"/>
    <cellStyle name="Notas 6 2 2 2" xfId="41486" xr:uid="{CACCCB5E-E08F-4527-8A5E-803156579EA7}"/>
    <cellStyle name="Notas 6 2 2 2 2" xfId="41487" xr:uid="{DF3F81FA-B734-48C3-9D2D-729C936A84FE}"/>
    <cellStyle name="Notas 6 2 2 2 2 2" xfId="53998" xr:uid="{4B68324F-5B6F-4C03-89E8-06C2D5E09CB2}"/>
    <cellStyle name="Notas 6 2 2 2 3" xfId="41488" xr:uid="{D18069CB-6640-4FFE-8AC7-6696250B0AF1}"/>
    <cellStyle name="Notas 6 2 2 2 3 2" xfId="53999" xr:uid="{A208B781-C39F-4DA3-8758-44452EAFDA3D}"/>
    <cellStyle name="Notas 6 2 2 2 4" xfId="41489" xr:uid="{0890E0D9-4067-4E86-BE6C-A974E644F8EC}"/>
    <cellStyle name="Notas 6 2 2 2 4 2" xfId="54000" xr:uid="{6BD02B26-C5A7-4E6C-99D8-2F65A297165F}"/>
    <cellStyle name="Notas 6 2 2 2 5" xfId="41490" xr:uid="{DA9BC81C-C2CA-4701-A0CC-73CAB3930060}"/>
    <cellStyle name="Notas 6 2 2 2 5 2" xfId="54001" xr:uid="{DDC621ED-8349-4CBE-B59A-E631EB84B74A}"/>
    <cellStyle name="Notas 6 2 2 2 6" xfId="53997" xr:uid="{989985BE-55DF-43EA-8346-86DD65B3B616}"/>
    <cellStyle name="Notas 6 2 2 2_Rev &amp; Serv Trans (MXP)" xfId="41491" xr:uid="{4108242D-8A59-473A-B09F-C480409DB858}"/>
    <cellStyle name="Notas 6 2 2 3" xfId="41492" xr:uid="{F2A92A17-4313-475E-BCA9-CA720812AFB9}"/>
    <cellStyle name="Notas 6 2 2 3 2" xfId="41493" xr:uid="{1D62189E-D76D-42B7-9EE9-EBF0191DE383}"/>
    <cellStyle name="Notas 6 2 2 3 2 2" xfId="54003" xr:uid="{91D43954-F3DC-4949-899B-7C94F1E19462}"/>
    <cellStyle name="Notas 6 2 2 3 3" xfId="41494" xr:uid="{27C058E5-C13E-43F0-B86C-5A24D1317AB5}"/>
    <cellStyle name="Notas 6 2 2 3 3 2" xfId="54004" xr:uid="{50C005CD-6BDF-40FA-A0F1-ECD83E0C91D0}"/>
    <cellStyle name="Notas 6 2 2 3 4" xfId="41495" xr:uid="{9E92C4FA-97E5-475F-BBD5-895EAA43BBD7}"/>
    <cellStyle name="Notas 6 2 2 3 4 2" xfId="54005" xr:uid="{C9DBD738-4652-4B39-A897-0A0BE6D2A67D}"/>
    <cellStyle name="Notas 6 2 2 3 5" xfId="41496" xr:uid="{E6E16AA9-699D-4F7E-A749-6192BB64DE65}"/>
    <cellStyle name="Notas 6 2 2 3 5 2" xfId="54006" xr:uid="{7E7EFBAC-A7A2-47EF-B2EE-92FDE653AE0C}"/>
    <cellStyle name="Notas 6 2 2 3 6" xfId="54002" xr:uid="{80947478-E5D6-4379-AB51-8FE78A8011F7}"/>
    <cellStyle name="Notas 6 2 2 3_Rev &amp; Serv Trans (MXP)" xfId="41497" xr:uid="{1A0FBEF5-0BE1-402B-9D17-14FD6F67A00B}"/>
    <cellStyle name="Notas 6 2 2 4" xfId="41498" xr:uid="{EADB4CB7-DED9-4C9E-A17B-EE81F915E13D}"/>
    <cellStyle name="Notas 6 2 2 4 2" xfId="54007" xr:uid="{BDBB5AE0-1408-40CE-A998-7E66B2019041}"/>
    <cellStyle name="Notas 6 2 2 5" xfId="41499" xr:uid="{7D9E464E-2741-4202-9DA4-0676F0AEB9A0}"/>
    <cellStyle name="Notas 6 2 2 5 2" xfId="54008" xr:uid="{0116A898-711F-446E-901C-9B2F125F17F7}"/>
    <cellStyle name="Notas 6 2 2 6" xfId="41500" xr:uid="{150303C7-868D-41B0-999A-267B26C83A26}"/>
    <cellStyle name="Notas 6 2 2 6 2" xfId="54009" xr:uid="{C32506F8-84DE-4899-850B-76BB51453CDE}"/>
    <cellStyle name="Notas 6 2 2 7" xfId="41501" xr:uid="{B8819F9E-9BB2-40C4-91D6-082BE2C3CDA9}"/>
    <cellStyle name="Notas 6 2 2 7 2" xfId="54010" xr:uid="{1462C748-02C6-4666-B45B-42713193C532}"/>
    <cellStyle name="Notas 6 2 2 8" xfId="53996" xr:uid="{51A5F134-2564-4EFD-8A3B-1D2C885F3282}"/>
    <cellStyle name="Notas 6 2 2_Rev &amp; Serv Trans (MXP)" xfId="41502" xr:uid="{ECA57A65-01C2-4166-8313-FBF5DC017D48}"/>
    <cellStyle name="Notas 6 2 3" xfId="41503" xr:uid="{0ED71ECD-B036-4C85-99CA-3ECDB342D8C5}"/>
    <cellStyle name="Notas 6 2 3 2" xfId="41504" xr:uid="{45ED0157-21BE-4CC3-A223-2F361BD8775E}"/>
    <cellStyle name="Notas 6 2 3 2 2" xfId="41505" xr:uid="{6B0D310B-ECD0-404D-B96F-7B125C68A497}"/>
    <cellStyle name="Notas 6 2 3 2 2 2" xfId="54013" xr:uid="{B900B6E3-561B-4E69-9BA8-28AEE5730EE0}"/>
    <cellStyle name="Notas 6 2 3 2 3" xfId="41506" xr:uid="{AEE35DA5-8053-40C5-95D1-39D716EC7F89}"/>
    <cellStyle name="Notas 6 2 3 2 3 2" xfId="54014" xr:uid="{478D7299-043A-4826-A46B-D18D952027AA}"/>
    <cellStyle name="Notas 6 2 3 2 4" xfId="41507" xr:uid="{438CC2A3-5DEA-459D-881D-6B18CDC8D224}"/>
    <cellStyle name="Notas 6 2 3 2 4 2" xfId="54015" xr:uid="{E9292340-3106-4971-A08B-1EF3FBD35610}"/>
    <cellStyle name="Notas 6 2 3 2 5" xfId="41508" xr:uid="{FA1BBCFB-FA31-472C-A092-075AB6F83B49}"/>
    <cellStyle name="Notas 6 2 3 2 5 2" xfId="54016" xr:uid="{9D3B7706-71FA-4A9F-BDDA-5096EBE2574F}"/>
    <cellStyle name="Notas 6 2 3 2 6" xfId="54012" xr:uid="{ACDB1DA3-7D12-4DB5-BCDB-1AEB2FBAC679}"/>
    <cellStyle name="Notas 6 2 3 2_Rev &amp; Serv Trans (MXP)" xfId="41509" xr:uid="{32110FB4-43B2-469C-B457-172924F36EFE}"/>
    <cellStyle name="Notas 6 2 3 3" xfId="41510" xr:uid="{FA962F0B-7967-4EE9-B85F-A7194A48E4A4}"/>
    <cellStyle name="Notas 6 2 3 3 2" xfId="41511" xr:uid="{567071CF-96AF-44BC-A16E-1F7C8064E1F8}"/>
    <cellStyle name="Notas 6 2 3 3 2 2" xfId="54018" xr:uid="{AF52FD68-A566-4C03-83A0-EA20158C411B}"/>
    <cellStyle name="Notas 6 2 3 3 3" xfId="41512" xr:uid="{ABBC1244-B26F-48FA-BA61-AC795B1FB0EE}"/>
    <cellStyle name="Notas 6 2 3 3 3 2" xfId="54019" xr:uid="{67AB9579-55FA-4148-9C32-34CF3307C416}"/>
    <cellStyle name="Notas 6 2 3 3 4" xfId="41513" xr:uid="{7B1212B6-91EA-47C5-BE25-24504E6FB6BD}"/>
    <cellStyle name="Notas 6 2 3 3 4 2" xfId="54020" xr:uid="{F9C58EC1-1204-4626-9228-5129A0AF6D2D}"/>
    <cellStyle name="Notas 6 2 3 3 5" xfId="41514" xr:uid="{8635D363-335B-4A3C-B09D-606EC3EEF0AF}"/>
    <cellStyle name="Notas 6 2 3 3 5 2" xfId="54021" xr:uid="{AE2918D1-4A75-417A-BC18-8910A2C6DF02}"/>
    <cellStyle name="Notas 6 2 3 3 6" xfId="54017" xr:uid="{E3BE2593-8F24-4D40-AC1A-A8635195EB50}"/>
    <cellStyle name="Notas 6 2 3 3_Rev &amp; Serv Trans (MXP)" xfId="41515" xr:uid="{B555FA03-B9FA-4DEC-935B-92401CB793D2}"/>
    <cellStyle name="Notas 6 2 3 4" xfId="41516" xr:uid="{020BB46A-D80C-4D35-8E9C-7E26BD895C5B}"/>
    <cellStyle name="Notas 6 2 3 4 2" xfId="54022" xr:uid="{D3577B46-0799-4663-944E-37DC6E5F595A}"/>
    <cellStyle name="Notas 6 2 3 5" xfId="41517" xr:uid="{6996D2F3-0E2B-4636-BD90-C0812EC1CB43}"/>
    <cellStyle name="Notas 6 2 3 5 2" xfId="54023" xr:uid="{9CEF6EAE-2D61-4680-BA17-D491BC3DA2FA}"/>
    <cellStyle name="Notas 6 2 3 6" xfId="41518" xr:uid="{675C085D-AA36-4A9A-9877-AA4A76824FEC}"/>
    <cellStyle name="Notas 6 2 3 6 2" xfId="54024" xr:uid="{F4C8E19F-F0C7-4BF7-A753-CEDC08835A40}"/>
    <cellStyle name="Notas 6 2 3 7" xfId="41519" xr:uid="{43061E34-E313-4961-A6BA-53CA16D620BB}"/>
    <cellStyle name="Notas 6 2 3 7 2" xfId="54025" xr:uid="{302C6AD0-3753-4584-BB99-369AAA921E20}"/>
    <cellStyle name="Notas 6 2 3 8" xfId="54011" xr:uid="{F8150E36-F002-4A80-96B2-FB44768D0EB1}"/>
    <cellStyle name="Notas 6 2 3_Rev &amp; Serv Trans (MXP)" xfId="41520" xr:uid="{A148367C-E5F9-4B61-B91C-80642A5F5FE3}"/>
    <cellStyle name="Notas 6 2 4" xfId="41521" xr:uid="{9FE02BC4-F7B3-48A8-93E3-D2BF4334B99D}"/>
    <cellStyle name="Notas 6 2 4 2" xfId="41522" xr:uid="{DEC189DA-F007-4322-8292-D9677693A285}"/>
    <cellStyle name="Notas 6 2 4 2 2" xfId="54027" xr:uid="{37D56D9B-4D53-43FB-B5FE-5F845401BB5F}"/>
    <cellStyle name="Notas 6 2 4 3" xfId="41523" xr:uid="{558DD3E5-5476-405C-8082-608B6F9F54BF}"/>
    <cellStyle name="Notas 6 2 4 3 2" xfId="54028" xr:uid="{BA7EB78C-D29E-48FA-8BD7-32E28AE01CC3}"/>
    <cellStyle name="Notas 6 2 4 4" xfId="41524" xr:uid="{F22B84AD-CA84-4B86-B50E-F636E712C6C3}"/>
    <cellStyle name="Notas 6 2 4 4 2" xfId="54029" xr:uid="{114C5951-8FDF-446A-8A5E-2B268E46D4EF}"/>
    <cellStyle name="Notas 6 2 4 5" xfId="41525" xr:uid="{D0C3B3B2-09AA-4FF6-BA64-5C56413BA444}"/>
    <cellStyle name="Notas 6 2 4 5 2" xfId="54030" xr:uid="{C9394DE6-A40F-4025-98C3-08AC92B3A0EB}"/>
    <cellStyle name="Notas 6 2 4 6" xfId="54026" xr:uid="{E552CEE7-5C2F-468C-9B91-A3EDC572E75F}"/>
    <cellStyle name="Notas 6 2 4_Rev &amp; Serv Trans (MXP)" xfId="41526" xr:uid="{A2877CC8-8A8E-4514-9E6E-7F673C880A0B}"/>
    <cellStyle name="Notas 6 2 5" xfId="41527" xr:uid="{6C77FDAF-16DD-44BE-83D5-5A9B6F4B841F}"/>
    <cellStyle name="Notas 6 2 5 2" xfId="41528" xr:uid="{6E36657E-B45D-4703-A82B-6F139F54C9D1}"/>
    <cellStyle name="Notas 6 2 5 2 2" xfId="54032" xr:uid="{6E36DB97-D314-4DF0-96FA-86A877921EC4}"/>
    <cellStyle name="Notas 6 2 5 3" xfId="41529" xr:uid="{45AC9697-F660-4267-B0BC-E067B43C41E3}"/>
    <cellStyle name="Notas 6 2 5 3 2" xfId="54033" xr:uid="{2D2D4A13-1FB0-4EC2-A46C-CE1A132A4C9E}"/>
    <cellStyle name="Notas 6 2 5 4" xfId="41530" xr:uid="{69CD0271-3EF5-4F98-A6DB-6BA64B623D9B}"/>
    <cellStyle name="Notas 6 2 5 4 2" xfId="54034" xr:uid="{554451CB-E7F5-4169-8A3B-614B76B9F807}"/>
    <cellStyle name="Notas 6 2 5 5" xfId="41531" xr:uid="{44D902E8-C446-4894-9A3B-405303A37670}"/>
    <cellStyle name="Notas 6 2 5 5 2" xfId="54035" xr:uid="{15F9B675-4464-4D84-B2D4-00BCDE3C7528}"/>
    <cellStyle name="Notas 6 2 5 6" xfId="54031" xr:uid="{F6433F30-99B0-4EB0-95E0-96848D33BB05}"/>
    <cellStyle name="Notas 6 2 5_Rev &amp; Serv Trans (MXP)" xfId="41532" xr:uid="{AC1C6A0A-06AA-4BCD-BB48-21B5A7AAE1B4}"/>
    <cellStyle name="Notas 6 2 6" xfId="41533" xr:uid="{E4D3C139-910A-4E8E-B5D6-431834B987C2}"/>
    <cellStyle name="Notas 6 2 6 2" xfId="54036" xr:uid="{7116BA39-9A25-4273-A5B6-6CD27F336BDC}"/>
    <cellStyle name="Notas 6 2 7" xfId="41534" xr:uid="{2EA2FEED-8180-45E0-B17E-F6009536CFA7}"/>
    <cellStyle name="Notas 6 2 7 2" xfId="54037" xr:uid="{2E75A69E-991F-4783-81CE-0DD3E9B8A2BD}"/>
    <cellStyle name="Notas 6 2 8" xfId="41535" xr:uid="{34720190-71EB-4D93-86AF-94AEABD8562B}"/>
    <cellStyle name="Notas 6 2 8 2" xfId="54038" xr:uid="{C23E447E-D50B-4866-A05A-F5B9794CB65F}"/>
    <cellStyle name="Notas 6 2 9" xfId="41536" xr:uid="{0D8AE79A-7762-4F2E-A6BA-E1764B9B3FBA}"/>
    <cellStyle name="Notas 6 2 9 2" xfId="54039" xr:uid="{3A65FF5A-FCF6-4102-987A-E0D20573745F}"/>
    <cellStyle name="Notas 6 2_Rev &amp; Serv Trans (MXP)" xfId="41537" xr:uid="{798D670B-F1E1-48DB-9A34-836FD61C1507}"/>
    <cellStyle name="Notas 6 3" xfId="41538" xr:uid="{420A0C1D-2078-4B71-B932-3048CACE0556}"/>
    <cellStyle name="Notas 6 3 2" xfId="41539" xr:uid="{7F01608D-E413-412B-94F0-932016AE8938}"/>
    <cellStyle name="Notas 6 3 2 2" xfId="41540" xr:uid="{6D206255-EE9A-47D0-ABCF-BACF56F5ED4E}"/>
    <cellStyle name="Notas 6 3 2 2 2" xfId="54042" xr:uid="{89B599A6-1EE0-48BB-8605-B8B4BA1C0B35}"/>
    <cellStyle name="Notas 6 3 2 3" xfId="41541" xr:uid="{4F263659-D27F-4C86-BE9C-AF69FA8757D6}"/>
    <cellStyle name="Notas 6 3 2 3 2" xfId="54043" xr:uid="{B4AD9C1E-0352-4EEA-B257-E8A2C4A1B77B}"/>
    <cellStyle name="Notas 6 3 2 4" xfId="41542" xr:uid="{73B02BFC-7FFB-43DD-AF83-CDFF69DBD984}"/>
    <cellStyle name="Notas 6 3 2 4 2" xfId="54044" xr:uid="{B42ECF9F-0FD5-4C69-AF3D-A854B34D35BA}"/>
    <cellStyle name="Notas 6 3 2 5" xfId="41543" xr:uid="{570A1EEA-029F-400D-B14E-481EA731282E}"/>
    <cellStyle name="Notas 6 3 2 5 2" xfId="54045" xr:uid="{FB4C627D-E3EC-4A09-97B1-B49AB2E5B5EC}"/>
    <cellStyle name="Notas 6 3 2 6" xfId="54041" xr:uid="{E49B7506-1E4B-481D-890D-12603CE6C93E}"/>
    <cellStyle name="Notas 6 3 2_Rev &amp; Serv Trans (MXP)" xfId="41544" xr:uid="{998B02FA-FF9C-4964-AE7F-DE937D5C679A}"/>
    <cellStyle name="Notas 6 3 3" xfId="41545" xr:uid="{C342B5FC-B3F1-4D4E-8342-403252F031FE}"/>
    <cellStyle name="Notas 6 3 3 2" xfId="41546" xr:uid="{F6FC7DA2-A422-4EBF-8F57-9CFE6AAD6D8C}"/>
    <cellStyle name="Notas 6 3 3 2 2" xfId="54047" xr:uid="{9BD6CD95-242D-4545-B4B1-42FF4D8D5CCC}"/>
    <cellStyle name="Notas 6 3 3 3" xfId="41547" xr:uid="{E08FDB75-0826-41C7-83EB-4D7FE264F608}"/>
    <cellStyle name="Notas 6 3 3 3 2" xfId="54048" xr:uid="{DCED1DE2-20D1-499C-B13D-F371C620D502}"/>
    <cellStyle name="Notas 6 3 3 4" xfId="41548" xr:uid="{B0F0D09B-EB0A-4455-8218-26774668150C}"/>
    <cellStyle name="Notas 6 3 3 4 2" xfId="54049" xr:uid="{A8F50166-7BB7-4B61-BEC7-E3E7CEB5F6E6}"/>
    <cellStyle name="Notas 6 3 3 5" xfId="41549" xr:uid="{B7E9A0D3-E381-4F30-813F-3FE62010ACD7}"/>
    <cellStyle name="Notas 6 3 3 5 2" xfId="54050" xr:uid="{AD44B78B-D9EA-4BAC-A92D-8B40092D8DAD}"/>
    <cellStyle name="Notas 6 3 3 6" xfId="54046" xr:uid="{39D935F9-6079-443C-B565-7F0E18B6F0A2}"/>
    <cellStyle name="Notas 6 3 3_Rev &amp; Serv Trans (MXP)" xfId="41550" xr:uid="{28C08C37-7166-4606-BEEE-7A2580C6227E}"/>
    <cellStyle name="Notas 6 3 4" xfId="41551" xr:uid="{143D63B0-ED7D-4417-9180-96A1DCF463CC}"/>
    <cellStyle name="Notas 6 3 4 2" xfId="54051" xr:uid="{4EBBE56C-405F-4717-90B3-EA579876AC7A}"/>
    <cellStyle name="Notas 6 3 5" xfId="41552" xr:uid="{463661B6-5037-414C-BFEF-6043BC57EA27}"/>
    <cellStyle name="Notas 6 3 5 2" xfId="54052" xr:uid="{4F0B2BA0-3B6E-401B-AFA9-DFFDFDA8F4C9}"/>
    <cellStyle name="Notas 6 3 6" xfId="41553" xr:uid="{4F804E3F-29F9-4D62-A954-54602DFF21ED}"/>
    <cellStyle name="Notas 6 3 6 2" xfId="54053" xr:uid="{0B227729-C0FD-4EAF-A994-75F5A9566F71}"/>
    <cellStyle name="Notas 6 3 7" xfId="41554" xr:uid="{9032CF6F-36AD-4913-AE78-18D08594D126}"/>
    <cellStyle name="Notas 6 3 7 2" xfId="54054" xr:uid="{5707C455-0D0D-41FE-9C3B-70522B186D11}"/>
    <cellStyle name="Notas 6 3 8" xfId="54040" xr:uid="{455CF836-2E49-46F6-B23B-FB66B735CDF3}"/>
    <cellStyle name="Notas 6 3_Rev &amp; Serv Trans (MXP)" xfId="41555" xr:uid="{C28103A5-12DF-4D63-BD48-A67B7285D43D}"/>
    <cellStyle name="Notas 6 4" xfId="41556" xr:uid="{9E06DE37-C6CE-4059-85EB-3D0F2EBC9558}"/>
    <cellStyle name="Notas 6 4 2" xfId="41557" xr:uid="{17935F83-EC05-428A-96EF-618757B28E89}"/>
    <cellStyle name="Notas 6 4 2 2" xfId="41558" xr:uid="{DDA1500E-FBBD-4295-9B3A-8D5E1782DF21}"/>
    <cellStyle name="Notas 6 4 2 2 2" xfId="54057" xr:uid="{C376A874-2B40-452E-AEF3-2D38D25A5B0C}"/>
    <cellStyle name="Notas 6 4 2 3" xfId="41559" xr:uid="{4BA52EB0-0BA1-4E29-95AA-8DC483C59CB1}"/>
    <cellStyle name="Notas 6 4 2 3 2" xfId="54058" xr:uid="{C098D682-C4BB-4AB0-8992-2060061A68C4}"/>
    <cellStyle name="Notas 6 4 2 4" xfId="41560" xr:uid="{5BC757D6-98A7-4F0A-8542-DCA1DD8E6629}"/>
    <cellStyle name="Notas 6 4 2 4 2" xfId="54059" xr:uid="{4F2EE1FE-CEB4-4DBD-9DE1-237373291958}"/>
    <cellStyle name="Notas 6 4 2 5" xfId="41561" xr:uid="{23F09818-778E-4D19-B0BE-62C2F35AE55D}"/>
    <cellStyle name="Notas 6 4 2 5 2" xfId="54060" xr:uid="{FAA89233-2E2A-43F6-AF64-07226DADE9C6}"/>
    <cellStyle name="Notas 6 4 2 6" xfId="54056" xr:uid="{5238EA33-DA5E-400E-A187-E061F0A5339C}"/>
    <cellStyle name="Notas 6 4 2_Rev &amp; Serv Trans (MXP)" xfId="41562" xr:uid="{ED681880-9B3F-4D87-84FF-B4A89CF265D4}"/>
    <cellStyle name="Notas 6 4 3" xfId="41563" xr:uid="{5BB6227B-8FBB-44EE-A4B8-365A274FB76B}"/>
    <cellStyle name="Notas 6 4 3 2" xfId="41564" xr:uid="{49330925-D701-49A6-A08C-14126E552F40}"/>
    <cellStyle name="Notas 6 4 3 2 2" xfId="54062" xr:uid="{2F5E214D-FF35-4697-A588-B7DEDE79F111}"/>
    <cellStyle name="Notas 6 4 3 3" xfId="41565" xr:uid="{200DF17E-17EA-4407-BA59-66BEDE7A68C6}"/>
    <cellStyle name="Notas 6 4 3 3 2" xfId="54063" xr:uid="{AF3DDCF5-92FA-4B56-9E17-5B8337483D45}"/>
    <cellStyle name="Notas 6 4 3 4" xfId="41566" xr:uid="{8DA055DB-52CA-4A3C-845C-9265566AADBA}"/>
    <cellStyle name="Notas 6 4 3 4 2" xfId="54064" xr:uid="{CACB1729-AD8A-4CE8-A8C9-F45DB260D5D2}"/>
    <cellStyle name="Notas 6 4 3 5" xfId="41567" xr:uid="{2AF7F7B1-583B-406D-8AC5-BADC5EB81233}"/>
    <cellStyle name="Notas 6 4 3 5 2" xfId="54065" xr:uid="{71D719F5-2D95-455F-89D4-42E512E8287D}"/>
    <cellStyle name="Notas 6 4 3 6" xfId="54061" xr:uid="{2E62E3C8-9A00-4330-A5E1-22AAC566686B}"/>
    <cellStyle name="Notas 6 4 3_Rev &amp; Serv Trans (MXP)" xfId="41568" xr:uid="{3161C027-EE9F-48E4-B38E-08F9A415AAEC}"/>
    <cellStyle name="Notas 6 4 4" xfId="41569" xr:uid="{7AC08C37-1853-4C5D-A5DB-6BE28960BB23}"/>
    <cellStyle name="Notas 6 4 4 2" xfId="54066" xr:uid="{2C6A947D-69D1-401C-8628-8CB6C4F0FD2F}"/>
    <cellStyle name="Notas 6 4 5" xfId="41570" xr:uid="{D27CF87F-633A-46DB-9205-A61C5FE11A60}"/>
    <cellStyle name="Notas 6 4 5 2" xfId="54067" xr:uid="{E9735754-47FD-410A-8D65-7A0094A63609}"/>
    <cellStyle name="Notas 6 4 6" xfId="41571" xr:uid="{8723822D-D2D6-4A80-BD2C-3B4B01332206}"/>
    <cellStyle name="Notas 6 4 6 2" xfId="54068" xr:uid="{362D627A-03EB-42B5-B87C-D3067BD6D14B}"/>
    <cellStyle name="Notas 6 4 7" xfId="41572" xr:uid="{F78ABD68-8DE6-4AF5-9149-3C1DB0BB6E53}"/>
    <cellStyle name="Notas 6 4 7 2" xfId="54069" xr:uid="{FD0567AF-C8E3-4F86-9E2F-9421FDC92792}"/>
    <cellStyle name="Notas 6 4 8" xfId="54055" xr:uid="{92D8EB29-9052-4CEC-A2A1-C6EAF6EB1DAB}"/>
    <cellStyle name="Notas 6 4_Rev &amp; Serv Trans (MXP)" xfId="41573" xr:uid="{B0DD2D42-F3A2-41E3-8C7C-6BFA3E138B6D}"/>
    <cellStyle name="Notas 6 5" xfId="41574" xr:uid="{DD75EA5D-1782-4163-9373-7945181EC3CA}"/>
    <cellStyle name="Notas 6 5 2" xfId="41575" xr:uid="{E240F6BD-A771-43E3-8F8F-318F0CE2CC32}"/>
    <cellStyle name="Notas 6 5 2 2" xfId="54071" xr:uid="{9824A69F-3C78-429A-9B92-24AC8EDAFE56}"/>
    <cellStyle name="Notas 6 5 3" xfId="41576" xr:uid="{06B7D50D-77A2-4FC2-8DD4-F4261A4B2C83}"/>
    <cellStyle name="Notas 6 5 3 2" xfId="54072" xr:uid="{0E73A858-C831-49EF-B5B7-16C55D9A462F}"/>
    <cellStyle name="Notas 6 5 4" xfId="41577" xr:uid="{22BC6C27-9E9D-4E88-9C25-95C29C7FD665}"/>
    <cellStyle name="Notas 6 5 4 2" xfId="54073" xr:uid="{5259A45C-BED8-4B8F-9AF2-34E63213C0EA}"/>
    <cellStyle name="Notas 6 5 5" xfId="41578" xr:uid="{5E685887-5638-4589-979F-CC111A18E9B8}"/>
    <cellStyle name="Notas 6 5 5 2" xfId="54074" xr:uid="{AC55F3D1-EDE4-4597-8AAA-38D98519F393}"/>
    <cellStyle name="Notas 6 5 6" xfId="54070" xr:uid="{AB0FBFE4-E9A8-4704-BD6F-060A0EE7545B}"/>
    <cellStyle name="Notas 6 5_Rev &amp; Serv Trans (MXP)" xfId="41579" xr:uid="{31BE9BF9-7031-4A78-8F83-0C465CA5D3D8}"/>
    <cellStyle name="Notas 6 6" xfId="41580" xr:uid="{642B0A7D-8D10-486E-900D-B070DEB877A3}"/>
    <cellStyle name="Notas 6 6 2" xfId="41581" xr:uid="{CA7ED1FD-22CB-4BF5-A7EA-799832896798}"/>
    <cellStyle name="Notas 6 6 2 2" xfId="54076" xr:uid="{3034350D-84A4-47E6-914D-5C5BC42F0FA6}"/>
    <cellStyle name="Notas 6 6 3" xfId="41582" xr:uid="{C40C4CFB-C16D-4221-8F63-9965AB66F59E}"/>
    <cellStyle name="Notas 6 6 3 2" xfId="54077" xr:uid="{42E22A6B-5327-495D-9BE7-0ACAA906FEC3}"/>
    <cellStyle name="Notas 6 6 4" xfId="41583" xr:uid="{B5E3F1D1-EEF3-4065-A40B-9BA55628C56A}"/>
    <cellStyle name="Notas 6 6 4 2" xfId="54078" xr:uid="{726D0BB8-C314-457A-8964-AC63FC7EB45B}"/>
    <cellStyle name="Notas 6 6 5" xfId="41584" xr:uid="{587CC225-B784-431D-93F6-D0E4A2B5DBD0}"/>
    <cellStyle name="Notas 6 6 5 2" xfId="54079" xr:uid="{3371A1BA-3DC0-4C6B-83CC-6096B7F20152}"/>
    <cellStyle name="Notas 6 6 6" xfId="54075" xr:uid="{9E4715BF-4447-470D-9D78-EB9610DE1F63}"/>
    <cellStyle name="Notas 6 6_Rev &amp; Serv Trans (MXP)" xfId="41585" xr:uid="{CD5530C6-DD5A-48E0-A20C-78238344EABF}"/>
    <cellStyle name="Notas 6 7" xfId="41586" xr:uid="{3E6E9EB4-99CC-4E5D-9BC5-60BA0FACB1F0}"/>
    <cellStyle name="Notas 6 7 2" xfId="54080" xr:uid="{151B3815-60ED-4A12-A75A-458696A8EBF3}"/>
    <cellStyle name="Notas 6 8" xfId="41587" xr:uid="{FBD7F45B-ACCC-41BB-A89E-19083D3CB258}"/>
    <cellStyle name="Notas 6 8 2" xfId="54081" xr:uid="{DE640771-36EC-4FEC-99AB-1FF513330E3F}"/>
    <cellStyle name="Notas 6 9" xfId="41588" xr:uid="{F537A412-7518-4F1E-B1D1-E79B7A01D141}"/>
    <cellStyle name="Notas 6 9 2" xfId="54082" xr:uid="{A8682F56-F086-485F-9A02-4D8B24272838}"/>
    <cellStyle name="Notas 6_Rev &amp; Serv Trans (MXP)" xfId="41589" xr:uid="{4F46AE02-E256-415D-9A2F-AC0CAC145318}"/>
    <cellStyle name="Notas 7" xfId="41590" xr:uid="{A3F340FA-408A-4D12-BEC9-1BC92065ADAE}"/>
    <cellStyle name="Notas 7 2" xfId="54083" xr:uid="{7EC33566-165E-4966-B765-6408B04FAB7E}"/>
    <cellStyle name="Notas 8" xfId="41591" xr:uid="{5F75AC53-5B04-48CE-BBA8-82EBDC75F3D1}"/>
    <cellStyle name="Notas 8 2" xfId="54084" xr:uid="{964AB153-314A-46E9-91B5-8583BE7FB956}"/>
    <cellStyle name="Note" xfId="20" builtinId="10" customBuiltin="1"/>
    <cellStyle name="Note 10" xfId="19617" xr:uid="{452CB63F-B5B1-4956-A9E3-09A232342105}"/>
    <cellStyle name="Note 10 2" xfId="54086" xr:uid="{88CF9B61-8CEF-45E4-B1EA-B92A381FBC17}"/>
    <cellStyle name="Note 10 3" xfId="41593" xr:uid="{7C19F502-8A98-4707-B71B-E8EC45B34DB9}"/>
    <cellStyle name="Note 11" xfId="19618" xr:uid="{F12845C1-6165-4F60-8F27-0DFEA41C7D74}"/>
    <cellStyle name="Note 11 2" xfId="54085" xr:uid="{A30A9F94-9293-418C-AD15-F7E52DA7713E}"/>
    <cellStyle name="Note 11 3" xfId="41592" xr:uid="{C34D14AE-F212-4959-903A-48DBD81952BB}"/>
    <cellStyle name="Note 12" xfId="19619" xr:uid="{2E9F3839-78D3-407D-91EF-0A55C188C01B}"/>
    <cellStyle name="Note 12 2" xfId="50350" xr:uid="{6914E995-1E59-44DD-AA16-2682C4F8A37B}"/>
    <cellStyle name="Note 12 2 2" xfId="60425" xr:uid="{72160259-60DA-4458-995F-5644F998DEB1}"/>
    <cellStyle name="Note 12 2 3" xfId="61379" xr:uid="{89459759-B348-40E9-9BCD-D72B0C1A4A22}"/>
    <cellStyle name="Note 12 3" xfId="58373" xr:uid="{119A40CF-6FF2-42A2-949C-98E3A7831465}"/>
    <cellStyle name="Note 12 4" xfId="60941" xr:uid="{37F22C4F-CA0D-480E-8276-29B1ED79A706}"/>
    <cellStyle name="Note 12 5" xfId="46348" xr:uid="{A751AE59-7C98-4B2B-B8E4-915DBE943C26}"/>
    <cellStyle name="Note 13" xfId="19620" xr:uid="{B917193A-7B69-45F6-B5B4-2E16B8D726B2}"/>
    <cellStyle name="Note 13 2" xfId="50368" xr:uid="{E5D9033A-4C76-4966-B846-10987BA8006D}"/>
    <cellStyle name="Note 13 2 2" xfId="60444" xr:uid="{00BE90FE-5387-439F-A87C-B50E6CA5771E}"/>
    <cellStyle name="Note 13 2 3" xfId="61398" xr:uid="{BA7C5A38-CC7F-4182-85CF-5101A1371ADC}"/>
    <cellStyle name="Note 13 3" xfId="58392" xr:uid="{34E87994-9892-4759-9057-8AAB35737061}"/>
    <cellStyle name="Note 13 4" xfId="60960" xr:uid="{532544C0-6CBB-4398-99AE-35AF92C47400}"/>
    <cellStyle name="Note 13 5" xfId="46373" xr:uid="{93F33988-52AB-4D6C-9988-FA0EDB9512F4}"/>
    <cellStyle name="Note 14" xfId="33302" xr:uid="{6AE8CD5B-BB69-412C-99EE-01F6D30AD871}"/>
    <cellStyle name="Note 14 2" xfId="46521" xr:uid="{9AC1F277-BA8B-44EE-ACC2-1D6F0007AB7A}"/>
    <cellStyle name="Note 15" xfId="33961" xr:uid="{C62B032D-8B81-4E13-8A7E-2F271AC077F4}"/>
    <cellStyle name="Note 2" xfId="19621" xr:uid="{78A4CF6D-2B8E-4A00-BE47-6D75817FE1DB}"/>
    <cellStyle name="Note 2 10" xfId="19622" xr:uid="{F69738BA-6D32-4D6A-ADDB-5E2F54D8079A}"/>
    <cellStyle name="Note 2 10 2" xfId="54087" xr:uid="{10B2D75E-6B99-40D0-B127-E6B5973F57B3}"/>
    <cellStyle name="Note 2 10 3" xfId="41594" xr:uid="{D0A1D054-C3CF-49D1-A0C6-969DD0AFF082}"/>
    <cellStyle name="Note 2 11" xfId="19623" xr:uid="{4E389EDB-BAFA-4AE6-91E9-FE07C2FCC22A}"/>
    <cellStyle name="Note 2 11 2" xfId="46538" xr:uid="{3EF91EED-5AB1-4105-8CEF-201A50FC2B76}"/>
    <cellStyle name="Note 2 12" xfId="19624" xr:uid="{562A09AC-1B6C-4BAB-A6DC-A7260907E7C1}"/>
    <cellStyle name="Note 2 13" xfId="19625" xr:uid="{42622557-46B5-4952-982F-EAFA8B3D44DB}"/>
    <cellStyle name="Note 2 14" xfId="19626" xr:uid="{CC1B400F-C1ED-4356-A4A3-5E9AD45B7EF9}"/>
    <cellStyle name="Note 2 15" xfId="19627" xr:uid="{CF47E46A-DA92-436A-81D4-A6ED3C36553C}"/>
    <cellStyle name="Note 2 16" xfId="19628" xr:uid="{235E7896-47F3-4BE4-8C43-A9492CFD5452}"/>
    <cellStyle name="Note 2 17" xfId="19629" xr:uid="{54A7012C-28B7-4E16-A161-646AB4AEF909}"/>
    <cellStyle name="Note 2 18" xfId="19630" xr:uid="{F66DF863-4ED7-4B89-8CAB-5931CDDBAB0E}"/>
    <cellStyle name="Note 2 19" xfId="19631" xr:uid="{DC0D0740-7506-404E-B23F-F36603CA7604}"/>
    <cellStyle name="Note 2 2" xfId="19632" xr:uid="{14E9C33C-4CFE-4C96-8387-3C2671F8F5AD}"/>
    <cellStyle name="Note 2 2 2" xfId="19633" xr:uid="{A730E87E-C52D-4A8B-B0F4-67B5F328424B}"/>
    <cellStyle name="Note 2 2 2 2" xfId="33303" xr:uid="{1DFC6244-159A-42FE-9048-0DC7A4DE283E}"/>
    <cellStyle name="Note 2 2 2 2 2" xfId="54090" xr:uid="{08EFD605-FB29-458D-9786-8FE81A6646F0}"/>
    <cellStyle name="Note 2 2 2 2 3" xfId="41597" xr:uid="{19AE2D5F-FC49-45E0-8316-4869E36CC82A}"/>
    <cellStyle name="Note 2 2 2 3" xfId="33304" xr:uid="{9F210495-A862-4BA9-99C7-635E19AD914F}"/>
    <cellStyle name="Note 2 2 2 3 2" xfId="54091" xr:uid="{CE7E6B73-E8F6-4721-8710-E271E98FCD1E}"/>
    <cellStyle name="Note 2 2 2 3 3" xfId="41598" xr:uid="{5C698BCF-9EB0-4357-88D2-E539B0BD3163}"/>
    <cellStyle name="Note 2 2 2 4" xfId="41599" xr:uid="{0798B3F2-0F0D-4F3F-9F08-C2FCD43C0DC8}"/>
    <cellStyle name="Note 2 2 2 4 2" xfId="54092" xr:uid="{5857C647-98BB-4F04-859D-98270E645785}"/>
    <cellStyle name="Note 2 2 2 5" xfId="41600" xr:uid="{E19E9DCF-4153-4B30-BE10-A68BFE70620C}"/>
    <cellStyle name="Note 2 2 2 5 2" xfId="54093" xr:uid="{8E7A7510-03E8-4723-BE22-60AEE01B0736}"/>
    <cellStyle name="Note 2 2 2 6" xfId="54089" xr:uid="{001DC45D-1636-486D-81A1-113353B7F7CA}"/>
    <cellStyle name="Note 2 2 2 7" xfId="41596" xr:uid="{D28C2A17-6346-43B3-8259-0E73EAE0AC8E}"/>
    <cellStyle name="Note 2 2 2_Rev &amp; Serv Trans (MXP)" xfId="41601" xr:uid="{A9C74940-98A6-49EA-AF97-4E851F38C597}"/>
    <cellStyle name="Note 2 2 3" xfId="41602" xr:uid="{EB2CD2F8-AC34-4AFC-AE6B-C57D6C7911EA}"/>
    <cellStyle name="Note 2 2 3 2" xfId="41603" xr:uid="{78167780-FCA2-430A-9589-DBE7ADFC237B}"/>
    <cellStyle name="Note 2 2 3 2 2" xfId="54095" xr:uid="{B148E2AE-EDA4-4D01-B6DD-836361F724D8}"/>
    <cellStyle name="Note 2 2 3 3" xfId="41604" xr:uid="{F46DB222-DB9D-4EE2-B255-9A3763CBD296}"/>
    <cellStyle name="Note 2 2 3 3 2" xfId="54096" xr:uid="{0D09BCBE-6645-400E-AB50-F9B1402EC208}"/>
    <cellStyle name="Note 2 2 3 4" xfId="41605" xr:uid="{BB55D8E8-CCB3-48A9-9D5F-D08F572D3011}"/>
    <cellStyle name="Note 2 2 3 4 2" xfId="54097" xr:uid="{2DBD5AEE-F2C1-4277-BB92-BE05681D6F66}"/>
    <cellStyle name="Note 2 2 3 5" xfId="41606" xr:uid="{8C01DC67-C37A-4101-B4D3-731D8B771972}"/>
    <cellStyle name="Note 2 2 3 5 2" xfId="54098" xr:uid="{6C0A4A27-4FFA-4ABF-9B51-8EFCE94D7ABE}"/>
    <cellStyle name="Note 2 2 3 6" xfId="54094" xr:uid="{0DE4F4B2-25F3-4C38-B489-D3F0CFA151FF}"/>
    <cellStyle name="Note 2 2 3_Rev &amp; Serv Trans (MXP)" xfId="41607" xr:uid="{4CA8C44A-C35D-4797-A599-47E8AB3DE9F9}"/>
    <cellStyle name="Note 2 2 4" xfId="41608" xr:uid="{9BC40B7A-9227-4947-9F29-41AFC8E85DC8}"/>
    <cellStyle name="Note 2 2 4 2" xfId="54099" xr:uid="{84EEA54A-E196-4A52-9E13-83C3634B3F67}"/>
    <cellStyle name="Note 2 2 5" xfId="41609" xr:uid="{8C47FF32-99C7-49E3-945D-7ECB2140AC0F}"/>
    <cellStyle name="Note 2 2 5 2" xfId="54100" xr:uid="{2606430C-ADA5-43B1-B607-C2C5506F9E32}"/>
    <cellStyle name="Note 2 2 6" xfId="41610" xr:uid="{5C6B00C5-3452-44DA-8017-2895A0B61959}"/>
    <cellStyle name="Note 2 2 6 2" xfId="54101" xr:uid="{6BB5986A-F4F6-497B-99D0-D666FB03FEEC}"/>
    <cellStyle name="Note 2 2 7" xfId="41611" xr:uid="{CA15BEB7-EBB0-48E0-A8DD-B710CDA4DFFB}"/>
    <cellStyle name="Note 2 2 7 2" xfId="54102" xr:uid="{6349FE1B-567C-46E6-BAEB-E33951B7C0F9}"/>
    <cellStyle name="Note 2 2 8" xfId="54088" xr:uid="{E57DFDA9-CF20-4C59-B17D-F73C8583554D}"/>
    <cellStyle name="Note 2 2 9" xfId="41595" xr:uid="{466EDCC5-450B-408F-9BED-BA894478C897}"/>
    <cellStyle name="Note 2 2_Rev &amp; Serv Trans (MXP)" xfId="41612" xr:uid="{EB22E539-1A8C-44C2-99D5-2739F14C90B2}"/>
    <cellStyle name="Note 2 20" xfId="19634" xr:uid="{C18C251D-7922-4E0C-A29B-6110BEA43407}"/>
    <cellStyle name="Note 2 21" xfId="19635" xr:uid="{FCD693C0-9326-421D-9FF7-BDFED025D1A7}"/>
    <cellStyle name="Note 2 22" xfId="33305" xr:uid="{D9D45359-5CF2-4AF3-AC95-299CEE8884B4}"/>
    <cellStyle name="Note 2 23" xfId="34029" xr:uid="{9C531E8D-23E6-4D9A-9BEC-1670938B51BE}"/>
    <cellStyle name="Note 2 24" xfId="61623" xr:uid="{F6E4D304-86EA-48D2-B1B5-8E6E18E3718D}"/>
    <cellStyle name="Note 2 3" xfId="19636" xr:uid="{A4DF3B59-DA14-4770-9389-E1DC2A4D383F}"/>
    <cellStyle name="Note 2 3 2" xfId="33306" xr:uid="{3BBCDFD9-AC11-405F-9369-440CECC4AE1F}"/>
    <cellStyle name="Note 2 3 2 2" xfId="41615" xr:uid="{54DEE6C1-BA1F-4D77-A5F5-AB9779DE75FC}"/>
    <cellStyle name="Note 2 3 2 2 2" xfId="54105" xr:uid="{EEF0B2D9-5FA4-4C4F-ADAA-9F0E84728E96}"/>
    <cellStyle name="Note 2 3 2 3" xfId="41616" xr:uid="{4EF117DB-669F-41CE-8923-B45C98E013F6}"/>
    <cellStyle name="Note 2 3 2 3 2" xfId="54106" xr:uid="{4DA27F75-6338-40AE-841C-E90232AAF042}"/>
    <cellStyle name="Note 2 3 2 4" xfId="41617" xr:uid="{191F952E-A56C-4D36-8B14-09D402F1FAA1}"/>
    <cellStyle name="Note 2 3 2 4 2" xfId="54107" xr:uid="{16D5EBF3-4760-4A4B-9959-3C5090B5EB2F}"/>
    <cellStyle name="Note 2 3 2 5" xfId="41618" xr:uid="{C7E8DE85-73CD-4E56-9858-9FA26C8BEB23}"/>
    <cellStyle name="Note 2 3 2 5 2" xfId="54108" xr:uid="{BE2857AD-5D20-4DDB-8768-41CC8030ACF3}"/>
    <cellStyle name="Note 2 3 2 6" xfId="54104" xr:uid="{8C86F0B2-9027-4581-ACDB-31B845060799}"/>
    <cellStyle name="Note 2 3 2 7" xfId="41614" xr:uid="{642C2C33-2938-4B74-9859-E7AD8780C465}"/>
    <cellStyle name="Note 2 3 2_Rev &amp; Serv Trans (MXP)" xfId="41619" xr:uid="{9430EE0F-588B-4900-8160-6B5CB5C0C12E}"/>
    <cellStyle name="Note 2 3 3" xfId="41620" xr:uid="{14884655-DF65-465A-8557-A3B3AB5120B3}"/>
    <cellStyle name="Note 2 3 3 2" xfId="41621" xr:uid="{D19CEB1B-679B-4B3E-AA9D-FB565EC8D318}"/>
    <cellStyle name="Note 2 3 3 2 2" xfId="54110" xr:uid="{9B1926AB-C3F6-43C1-BCCF-9358620E54D9}"/>
    <cellStyle name="Note 2 3 3 3" xfId="41622" xr:uid="{1EA90B87-3E30-42EA-938A-4244FF3FB4C7}"/>
    <cellStyle name="Note 2 3 3 3 2" xfId="54111" xr:uid="{1FE001CC-7F34-4D0F-B037-2DDE1972AED2}"/>
    <cellStyle name="Note 2 3 3 4" xfId="41623" xr:uid="{8FDEEF87-E9FB-4F32-A234-2BA98BCA172D}"/>
    <cellStyle name="Note 2 3 3 4 2" xfId="54112" xr:uid="{70DC947B-982E-4A6C-BCA6-649BD3EF8CC2}"/>
    <cellStyle name="Note 2 3 3 5" xfId="41624" xr:uid="{6EC15299-6D9D-432A-BE4F-22FBF73FAA57}"/>
    <cellStyle name="Note 2 3 3 5 2" xfId="54113" xr:uid="{76871BDB-D037-4DD8-805D-B51159495AF1}"/>
    <cellStyle name="Note 2 3 3 6" xfId="54109" xr:uid="{D77B16CA-F9F3-442F-B34D-E79795344E13}"/>
    <cellStyle name="Note 2 3 3_Rev &amp; Serv Trans (MXP)" xfId="41625" xr:uid="{9C177C62-795B-4B98-BAEB-6DD09968310C}"/>
    <cellStyle name="Note 2 3 4" xfId="41626" xr:uid="{9D6358A7-3367-4ADF-A0A0-F0E26F802028}"/>
    <cellStyle name="Note 2 3 4 2" xfId="54114" xr:uid="{1DDA0E8D-0288-4ABB-A46B-97D22ADD4A32}"/>
    <cellStyle name="Note 2 3 5" xfId="41627" xr:uid="{32F8AB81-F328-474B-B216-D8A2B61CC487}"/>
    <cellStyle name="Note 2 3 5 2" xfId="54115" xr:uid="{A791C7EE-1357-47E6-A701-A6F1DF21EC8F}"/>
    <cellStyle name="Note 2 3 6" xfId="41628" xr:uid="{B0A3F6D3-A91A-48C3-920E-BCD4808D61CF}"/>
    <cellStyle name="Note 2 3 6 2" xfId="54116" xr:uid="{5D6A1B15-19A0-42DD-9960-89002DD028BE}"/>
    <cellStyle name="Note 2 3 7" xfId="41629" xr:uid="{9E9F42B2-3A01-43CD-ADFF-529E74D7E040}"/>
    <cellStyle name="Note 2 3 7 2" xfId="54117" xr:uid="{3F487C09-E1B9-4846-90C3-02970DCD5A77}"/>
    <cellStyle name="Note 2 3 8" xfId="54103" xr:uid="{F02C2005-6724-4F5A-8CB5-45390A2C0EFC}"/>
    <cellStyle name="Note 2 3 9" xfId="41613" xr:uid="{905046A5-CB0F-48F5-BA5A-0FD39525DB98}"/>
    <cellStyle name="Note 2 3_Rev &amp; Serv Trans (MXP)" xfId="41630" xr:uid="{924418C5-9DA2-45B7-94CC-4C43FB5B7C8A}"/>
    <cellStyle name="Note 2 4" xfId="19637" xr:uid="{964C26D5-DB07-4D9A-9BE5-9E90E6AC6E4F}"/>
    <cellStyle name="Note 2 4 2" xfId="33307" xr:uid="{B9DE3466-9E6A-448D-A563-8D7712CC14DB}"/>
    <cellStyle name="Note 2 4 2 2" xfId="54119" xr:uid="{A88732C1-B634-43C6-8387-17E566D5608A}"/>
    <cellStyle name="Note 2 4 2 3" xfId="41632" xr:uid="{8D7E03CE-54FA-4ABD-98E4-0801BFB30CCD}"/>
    <cellStyle name="Note 2 4 3" xfId="41633" xr:uid="{AA14251E-698D-49DF-92FB-47AAE3B26314}"/>
    <cellStyle name="Note 2 4 3 2" xfId="54120" xr:uid="{FC3DF812-D886-430C-88AA-4A6442BA76D2}"/>
    <cellStyle name="Note 2 4 4" xfId="41634" xr:uid="{E6D81C28-29E6-4E10-827F-9FF7F186A458}"/>
    <cellStyle name="Note 2 4 4 2" xfId="54121" xr:uid="{B0896F12-61B8-49B8-A7D5-E1B2CCE1FFFF}"/>
    <cellStyle name="Note 2 4 5" xfId="41635" xr:uid="{5FBD904D-7217-4249-A674-E4CDB95F554A}"/>
    <cellStyle name="Note 2 4 5 2" xfId="54122" xr:uid="{EB3812C3-FD04-4D8D-95AF-C631ADFAF860}"/>
    <cellStyle name="Note 2 4 6" xfId="54118" xr:uid="{4646F66C-6E66-4571-A6DB-660E31A9A49C}"/>
    <cellStyle name="Note 2 4 7" xfId="41631" xr:uid="{D60533B6-2007-42EA-BDC3-E042CFBBE3B0}"/>
    <cellStyle name="Note 2 4_Rev &amp; Serv Trans (MXP)" xfId="41636" xr:uid="{1559535A-CD12-4191-9087-D45BA31E2732}"/>
    <cellStyle name="Note 2 5" xfId="19638" xr:uid="{9624A9D0-033B-4916-8270-AB4969907CF9}"/>
    <cellStyle name="Note 2 5 2" xfId="33308" xr:uid="{12838E04-EC33-454E-945A-06F99AEEF4CF}"/>
    <cellStyle name="Note 2 5 2 2" xfId="54124" xr:uid="{8F7A00CD-4B29-473D-BAA8-CD9DBA118971}"/>
    <cellStyle name="Note 2 5 2 3" xfId="41638" xr:uid="{BA13F995-B971-4D7D-828D-0F25B993FFDB}"/>
    <cellStyle name="Note 2 5 3" xfId="41639" xr:uid="{75D59A4B-7B86-48EF-824C-826FB1335C12}"/>
    <cellStyle name="Note 2 5 3 2" xfId="54125" xr:uid="{8772425F-E398-48D2-9C17-5ED18161F503}"/>
    <cellStyle name="Note 2 5 4" xfId="41640" xr:uid="{279CF763-26BA-40C8-9CF6-E142EBEB9AFC}"/>
    <cellStyle name="Note 2 5 4 2" xfId="54126" xr:uid="{EFA32C77-1EB3-4BC8-B6DC-47CDEF2EC03F}"/>
    <cellStyle name="Note 2 5 5" xfId="41641" xr:uid="{EDC11436-2EA1-4944-B7F5-2628AA9260EA}"/>
    <cellStyle name="Note 2 5 5 2" xfId="54127" xr:uid="{1EDEC113-D082-4121-9EE1-A6FE9644F5D3}"/>
    <cellStyle name="Note 2 5 6" xfId="54123" xr:uid="{66226E2D-09EF-4B73-8184-D0808D160DC4}"/>
    <cellStyle name="Note 2 5 7" xfId="41637" xr:uid="{98C2A2BE-17EB-4526-A238-8D0BEB0FEF19}"/>
    <cellStyle name="Note 2 5_Rev &amp; Serv Trans (MXP)" xfId="41642" xr:uid="{CBFF4B96-562B-4D86-998F-09013D30BC71}"/>
    <cellStyle name="Note 2 6" xfId="19639" xr:uid="{B903F105-BC04-4E02-A6D8-A62FDA62A927}"/>
    <cellStyle name="Note 2 6 2" xfId="54128" xr:uid="{47E28104-0823-4965-AAF9-28E386C08AB6}"/>
    <cellStyle name="Note 2 6 3" xfId="41643" xr:uid="{3B6946CD-7847-4066-AF0B-DA5D2CD5A9DB}"/>
    <cellStyle name="Note 2 7" xfId="19640" xr:uid="{C16B307F-6275-40D0-AAAF-2EB052035971}"/>
    <cellStyle name="Note 2 7 2" xfId="54129" xr:uid="{512F9D67-1E59-4673-8647-5C094B8C7E8D}"/>
    <cellStyle name="Note 2 7 3" xfId="41644" xr:uid="{A076C2AC-A1D2-4969-82D4-FED656948D59}"/>
    <cellStyle name="Note 2 8" xfId="19641" xr:uid="{48EA1EFD-6E59-4AB9-8DAF-9CB5AC3FD7F8}"/>
    <cellStyle name="Note 2 8 2" xfId="54130" xr:uid="{18626464-6424-4DB1-8F82-DF455AFBA2F3}"/>
    <cellStyle name="Note 2 8 3" xfId="41645" xr:uid="{1DD81A15-8B81-4F23-A9C0-669706C3A644}"/>
    <cellStyle name="Note 2 9" xfId="19642" xr:uid="{A27E6AE1-1E8F-44DF-84BD-7B9F8C9C32C7}"/>
    <cellStyle name="Note 2 9 2" xfId="54131" xr:uid="{51C703F8-D83E-4DCB-9D7F-BD1E36CACFAB}"/>
    <cellStyle name="Note 2 9 3" xfId="41646" xr:uid="{FD378F3D-82F1-4564-A5C2-C95DC4B36CD2}"/>
    <cellStyle name="Note 2_Rev &amp; Serv Trans (MXP)" xfId="41647" xr:uid="{5575C833-ACB3-433F-9D60-8BC0D3B3D9AE}"/>
    <cellStyle name="Note 3" xfId="19643" xr:uid="{73DD8A7D-06B4-4F0E-9CE7-6E82F0F943F7}"/>
    <cellStyle name="Note 3 10" xfId="50551" xr:uid="{01CAC7A7-E5AA-48EE-BDC8-65995D6CD5F1}"/>
    <cellStyle name="Note 3 11" xfId="60627" xr:uid="{B98BC1AA-C780-49ED-95CC-826B7248C199}"/>
    <cellStyle name="Note 3 12" xfId="34057" xr:uid="{8DFB3659-B999-4A8A-8071-7D0887DA282A}"/>
    <cellStyle name="Note 3 2" xfId="19644" xr:uid="{6C1E8697-5A83-4E79-B94D-7D87D7A91781}"/>
    <cellStyle name="Note 3 2 10" xfId="34106" xr:uid="{D12CB4BE-4725-42EE-A576-0A8AA20AD546}"/>
    <cellStyle name="Note 3 2 2" xfId="41650" xr:uid="{4C31C233-4E5A-4A8E-80DA-2564B966BDE9}"/>
    <cellStyle name="Note 3 2 2 2" xfId="54134" xr:uid="{0BE0D9B0-9DA2-4A07-B23B-A405A5614B75}"/>
    <cellStyle name="Note 3 2 3" xfId="41651" xr:uid="{90137463-146D-4482-B640-BBEB7CFD05DD}"/>
    <cellStyle name="Note 3 2 3 2" xfId="54135" xr:uid="{F80CE5F4-17B9-4261-9830-FDA97E256C81}"/>
    <cellStyle name="Note 3 2 4" xfId="41652" xr:uid="{3DF46485-32A9-426D-B685-E34F9CF719C7}"/>
    <cellStyle name="Note 3 2 4 2" xfId="54136" xr:uid="{4EFB340F-5DCB-48D2-A076-3BE88D055A13}"/>
    <cellStyle name="Note 3 2 5" xfId="41653" xr:uid="{C9F3763C-A0C1-4DE3-B6AA-1116F27CE8EB}"/>
    <cellStyle name="Note 3 2 5 2" xfId="54137" xr:uid="{EEC89F9C-A163-46C8-9807-66672D835DEC}"/>
    <cellStyle name="Note 3 2 6" xfId="41649" xr:uid="{4D620E92-D230-4850-B506-CCF116DC93DE}"/>
    <cellStyle name="Note 3 2 6 2" xfId="54133" xr:uid="{88472E7B-ECFB-4EF1-8CF3-855001811FC5}"/>
    <cellStyle name="Note 3 2 7" xfId="46613" xr:uid="{47E73852-BCB2-4801-B469-CAFC7158F2B7}"/>
    <cellStyle name="Note 3 2 7 2" xfId="58559" xr:uid="{FFD47374-2DE3-4A94-9723-634C9E9BB5B0}"/>
    <cellStyle name="Note 3 2 7 3" xfId="61126" xr:uid="{BC62430D-669F-4FD9-ACD5-90785971E461}"/>
    <cellStyle name="Note 3 2 8" xfId="50602" xr:uid="{38C93BA4-0958-49D0-8E67-144114F9CA3F}"/>
    <cellStyle name="Note 3 2 9" xfId="60679" xr:uid="{89742A43-6CAC-4EF6-96FD-14BE6DF8A9BF}"/>
    <cellStyle name="Note 3 2_Rev &amp; Serv Trans (MXP)" xfId="41654" xr:uid="{B6833C53-CD85-4BE9-A8FB-6678117FF22A}"/>
    <cellStyle name="Note 3 3" xfId="41655" xr:uid="{020979D0-213C-4ABE-887B-F1EA423E7D7C}"/>
    <cellStyle name="Note 3 3 2" xfId="41656" xr:uid="{5C87B3C2-B2C6-4B88-9F4B-09C57A907E6F}"/>
    <cellStyle name="Note 3 3 2 2" xfId="54139" xr:uid="{3C467FE6-A093-4517-BD0E-611CE87A260E}"/>
    <cellStyle name="Note 3 3 3" xfId="41657" xr:uid="{0C99A18C-AB36-49F4-88B0-AF0157E509D2}"/>
    <cellStyle name="Note 3 3 3 2" xfId="54140" xr:uid="{F4278EFB-6B02-4E01-ABD3-781132DC7BB2}"/>
    <cellStyle name="Note 3 3 4" xfId="41658" xr:uid="{9ADC608E-B960-4716-98DF-30EA3D2483D1}"/>
    <cellStyle name="Note 3 3 4 2" xfId="54141" xr:uid="{CFD597ED-2206-4ADC-BF44-E3A6492AC1BB}"/>
    <cellStyle name="Note 3 3 5" xfId="41659" xr:uid="{E84E8E53-68E7-4F0B-B0E2-D938485CF4E0}"/>
    <cellStyle name="Note 3 3 5 2" xfId="54142" xr:uid="{EBB7A56C-6507-47AC-BF26-C84DB071D1B6}"/>
    <cellStyle name="Note 3 3 6" xfId="54138" xr:uid="{C26FBD92-D592-4F50-8B0B-FD8E32B31E27}"/>
    <cellStyle name="Note 3 3_Rev &amp; Serv Trans (MXP)" xfId="41660" xr:uid="{9C101BA2-7C4C-42AF-8CA5-B2A3251F12C0}"/>
    <cellStyle name="Note 3 4" xfId="41661" xr:uid="{55844ED7-A19E-406A-9F84-76181B998E38}"/>
    <cellStyle name="Note 3 4 2" xfId="54143" xr:uid="{334D042A-B02D-422F-8C65-983C70581922}"/>
    <cellStyle name="Note 3 5" xfId="41662" xr:uid="{96DCCD2A-7B5E-4F74-BC8E-02562339332D}"/>
    <cellStyle name="Note 3 5 2" xfId="54144" xr:uid="{1062399E-1D16-42C8-9309-FF0D024C66E5}"/>
    <cellStyle name="Note 3 6" xfId="41663" xr:uid="{DBB8D201-FAEF-4268-85AE-6DF05EF16334}"/>
    <cellStyle name="Note 3 6 2" xfId="54145" xr:uid="{6D773290-C120-4EA0-B56B-25B443424520}"/>
    <cellStyle name="Note 3 7" xfId="41664" xr:uid="{F2C4F594-3447-47E5-A05D-B00F6AF18A90}"/>
    <cellStyle name="Note 3 7 2" xfId="54146" xr:uid="{25ABC80E-597E-4F50-A291-91200BF19E32}"/>
    <cellStyle name="Note 3 8" xfId="41648" xr:uid="{83C16382-3C47-459F-84E8-4060D4789A68}"/>
    <cellStyle name="Note 3 8 2" xfId="54132" xr:uid="{946069B1-7E09-4784-9B88-33178AAE0A99}"/>
    <cellStyle name="Note 3 9" xfId="46561" xr:uid="{B55486E8-0F46-4AAF-AE69-5615CC598D99}"/>
    <cellStyle name="Note 3 9 2" xfId="58507" xr:uid="{C492F7C3-4C63-402E-95E0-E138068DFBB8}"/>
    <cellStyle name="Note 3 9 3" xfId="61074" xr:uid="{A087C215-1E56-401F-8F0F-77D744A215BC}"/>
    <cellStyle name="Note 3_Rev &amp; Serv Trans (MXP)" xfId="41665" xr:uid="{952469C0-4B32-4B03-9951-294695A64AFA}"/>
    <cellStyle name="Note 4" xfId="19645" xr:uid="{E1340BBA-D7A1-4347-BEE2-EFAAC7CFF6D7}"/>
    <cellStyle name="Note 4 10" xfId="50516" xr:uid="{A9EED002-2325-415D-BE84-A9F0105F3E14}"/>
    <cellStyle name="Note 4 11" xfId="60594" xr:uid="{80F87D14-1229-4852-BFD8-CA31F26A1088}"/>
    <cellStyle name="Note 4 12" xfId="33977" xr:uid="{0ADEBD5B-D837-4016-91CE-1A7939FA825C}"/>
    <cellStyle name="Note 4 2" xfId="19646" xr:uid="{D208B6A9-4A17-43EA-86C8-B8CAF8A91715}"/>
    <cellStyle name="Note 4 2 10" xfId="34077" xr:uid="{FC2DF866-A724-45EF-A6C2-E664E90AE281}"/>
    <cellStyle name="Note 4 2 2" xfId="41668" xr:uid="{CBED76B9-6F18-4405-98B6-14523B729ED0}"/>
    <cellStyle name="Note 4 2 2 2" xfId="54149" xr:uid="{35416908-3FD7-4FDB-87F7-9A69D2286B18}"/>
    <cellStyle name="Note 4 2 3" xfId="41669" xr:uid="{FF1F728A-10EE-4EE5-9952-DDDDEB8BE069}"/>
    <cellStyle name="Note 4 2 3 2" xfId="54150" xr:uid="{DEB7E42B-BB2E-40CD-A2FE-7820E7F6E6E1}"/>
    <cellStyle name="Note 4 2 4" xfId="41670" xr:uid="{CB81C87E-7C53-4EC0-9213-278A49C96100}"/>
    <cellStyle name="Note 4 2 4 2" xfId="54151" xr:uid="{AA38913E-76F8-47B9-BA4D-AB679D39C756}"/>
    <cellStyle name="Note 4 2 5" xfId="41671" xr:uid="{D36835C0-55F6-4532-989B-D385FCA0A988}"/>
    <cellStyle name="Note 4 2 5 2" xfId="54152" xr:uid="{6312D269-C3D6-43DD-BAEB-32A3C7448670}"/>
    <cellStyle name="Note 4 2 6" xfId="41667" xr:uid="{67C162F3-7DB2-436E-AF65-753E4BD3B785}"/>
    <cellStyle name="Note 4 2 6 2" xfId="54148" xr:uid="{AAA08052-9CED-4AEC-932E-5CFB0EB2D9D3}"/>
    <cellStyle name="Note 4 2 7" xfId="46581" xr:uid="{237A4604-C820-49FD-929D-2C1207ADEB45}"/>
    <cellStyle name="Note 4 2 7 2" xfId="58526" xr:uid="{79D89D68-B952-4E97-B0B4-18F44DA99FBB}"/>
    <cellStyle name="Note 4 2 7 3" xfId="61093" xr:uid="{1FB97455-F7C5-48BA-AC22-CE1E3754F1CB}"/>
    <cellStyle name="Note 4 2 8" xfId="50570" xr:uid="{1EC1785C-F796-4ACC-AF63-F4DED85FD69E}"/>
    <cellStyle name="Note 4 2 9" xfId="60646" xr:uid="{F5802664-2CA9-44AE-A7CB-E1384514F45C}"/>
    <cellStyle name="Note 4 2_Rev &amp; Serv Trans (MXP)" xfId="41672" xr:uid="{961065B6-6627-44FA-BA02-746F2CB77010}"/>
    <cellStyle name="Note 4 3" xfId="41673" xr:uid="{B269E36F-5C65-4644-A56C-C5187E8B23D0}"/>
    <cellStyle name="Note 4 3 2" xfId="41674" xr:uid="{444EB815-C286-407B-BC83-5DB868C7ABC0}"/>
    <cellStyle name="Note 4 3 2 2" xfId="54154" xr:uid="{E2916CB3-4385-4A9D-8A97-3CE9FF083625}"/>
    <cellStyle name="Note 4 3 3" xfId="41675" xr:uid="{0BDFFEF3-5372-4714-BD70-E26D83A14591}"/>
    <cellStyle name="Note 4 3 3 2" xfId="54155" xr:uid="{DDDE8E4B-634E-45F1-8925-5FF0C6872A41}"/>
    <cellStyle name="Note 4 3 4" xfId="41676" xr:uid="{6FF1DC3F-3C1A-454D-AE8F-1A0849D96A35}"/>
    <cellStyle name="Note 4 3 4 2" xfId="54156" xr:uid="{78B64D4F-F7A6-4639-A1F4-3E124D666F14}"/>
    <cellStyle name="Note 4 3 5" xfId="41677" xr:uid="{E0F712F2-769D-48D1-AE82-EA4C8FC852FF}"/>
    <cellStyle name="Note 4 3 5 2" xfId="54157" xr:uid="{838C75A1-7331-461B-8046-7C0ECCC02212}"/>
    <cellStyle name="Note 4 3 6" xfId="54153" xr:uid="{9142B71B-7EB3-4366-8CA8-5AA84A3B1055}"/>
    <cellStyle name="Note 4 3_Rev &amp; Serv Trans (MXP)" xfId="41678" xr:uid="{40965059-8C78-463D-8629-65917B9B3D9A}"/>
    <cellStyle name="Note 4 4" xfId="41679" xr:uid="{E5BB6ADC-A533-4E37-9082-0AC4E441FBF4}"/>
    <cellStyle name="Note 4 4 2" xfId="54158" xr:uid="{F71BEEAC-3846-4FC1-BEB3-16CCE3631D2F}"/>
    <cellStyle name="Note 4 5" xfId="41680" xr:uid="{98BA8932-64F7-448B-8DC2-A4F7CE9FA05E}"/>
    <cellStyle name="Note 4 5 2" xfId="54159" xr:uid="{D8FF6DE3-E6CB-40F5-B8B9-510AAB80A514}"/>
    <cellStyle name="Note 4 6" xfId="41681" xr:uid="{F4AE757D-1092-4238-8C9C-AE9B810BDE67}"/>
    <cellStyle name="Note 4 6 2" xfId="54160" xr:uid="{8A3272CC-FF56-4D66-8322-79451C9920C7}"/>
    <cellStyle name="Note 4 7" xfId="41682" xr:uid="{93E3CA3D-AE98-4CBE-89AE-C2632DB5106F}"/>
    <cellStyle name="Note 4 7 2" xfId="54161" xr:uid="{29340F17-48B4-482F-90CE-24C8DF43D476}"/>
    <cellStyle name="Note 4 8" xfId="41666" xr:uid="{52DCC435-32E1-460A-8183-D478C944D17F}"/>
    <cellStyle name="Note 4 8 2" xfId="54147" xr:uid="{9420AB68-D73F-4294-A993-9B2779F49C5A}"/>
    <cellStyle name="Note 4 9" xfId="46525" xr:uid="{A6580C73-28F7-4BCB-A13A-1AEC5274A543}"/>
    <cellStyle name="Note 4 9 2" xfId="58474" xr:uid="{99313F37-2A70-4AC5-805E-D621DE6F2115}"/>
    <cellStyle name="Note 4 9 3" xfId="61041" xr:uid="{278D7F18-1D3B-402B-9D19-6019E5F7A36D}"/>
    <cellStyle name="Note 4_Rev &amp; Serv Trans (MXP)" xfId="41683" xr:uid="{96DA96FB-C0D8-48D2-9EA4-F600266A3FAE}"/>
    <cellStyle name="Note 5" xfId="19647" xr:uid="{1D030A2D-4596-4E57-BA51-7C5A73006FD8}"/>
    <cellStyle name="Note 5 10" xfId="34060" xr:uid="{F1751094-6FD2-4064-9201-978E21570022}"/>
    <cellStyle name="Note 5 2" xfId="19648" xr:uid="{6BB67166-3B17-49E2-857C-78B8D3F88A53}"/>
    <cellStyle name="Note 5 2 2" xfId="41685" xr:uid="{FDA5355A-E8CA-4D88-AA5F-FC7F3BAF0736}"/>
    <cellStyle name="Note 5 2 2 2" xfId="54163" xr:uid="{654C5E34-8065-4BB5-B0D3-773F93D37F35}"/>
    <cellStyle name="Note 5 2 3" xfId="46617" xr:uid="{FD3C7E4B-8F73-4D9E-9452-DE32C42E7CBE}"/>
    <cellStyle name="Note 5 2 3 2" xfId="58563" xr:uid="{06D7D514-045F-4CF5-ABCF-BA6670333607}"/>
    <cellStyle name="Note 5 2 3 3" xfId="61130" xr:uid="{27C14D18-C986-47B9-ABCB-9E72729D9925}"/>
    <cellStyle name="Note 5 2 4" xfId="50606" xr:uid="{BEC1A7A1-C82F-4988-B2B8-79AD0329A325}"/>
    <cellStyle name="Note 5 2 5" xfId="60683" xr:uid="{5BCC8671-B14F-4656-8333-51AAA2A9A552}"/>
    <cellStyle name="Note 5 2 6" xfId="34110" xr:uid="{CCD49224-C061-478D-94F4-2F56A7327AAB}"/>
    <cellStyle name="Note 5 3" xfId="41686" xr:uid="{A9E44724-B724-481F-AC24-593F8237E2F6}"/>
    <cellStyle name="Note 5 3 2" xfId="54164" xr:uid="{B2D90C3C-5D2D-42B2-A11A-9861FEFB43A3}"/>
    <cellStyle name="Note 5 4" xfId="41687" xr:uid="{97D672FA-755A-4DA0-862D-DAD636CFE20B}"/>
    <cellStyle name="Note 5 4 2" xfId="54165" xr:uid="{C94A7C5C-83A7-498B-9521-DCC732F41189}"/>
    <cellStyle name="Note 5 5" xfId="41688" xr:uid="{506B6AF0-FC70-4685-864C-ECC3BE1698BA}"/>
    <cellStyle name="Note 5 5 2" xfId="54166" xr:uid="{419584B1-D839-4B1E-84F8-0E41495A9312}"/>
    <cellStyle name="Note 5 6" xfId="41684" xr:uid="{786D9976-FFB4-4A03-9AA6-366C4F536DEA}"/>
    <cellStyle name="Note 5 6 2" xfId="54162" xr:uid="{FB73632F-BFE7-43AE-A45C-B542DC3B1C99}"/>
    <cellStyle name="Note 5 7" xfId="46565" xr:uid="{EDF839A8-5BD7-4BF6-A38A-D6A0F3D54249}"/>
    <cellStyle name="Note 5 7 2" xfId="58511" xr:uid="{DCB6CF22-372A-4B3D-B3C6-9BABEB8CE660}"/>
    <cellStyle name="Note 5 7 3" xfId="61078" xr:uid="{E31C24A7-7121-4FFA-88AA-2FC935771EDD}"/>
    <cellStyle name="Note 5 8" xfId="50555" xr:uid="{AB38EB8C-5DA1-46ED-8D29-37A7D972C2A0}"/>
    <cellStyle name="Note 5 9" xfId="60631" xr:uid="{6CFA0B93-8B65-4B77-BD92-18CC2C556CFF}"/>
    <cellStyle name="Note 5_Rev &amp; Serv Trans (MXP)" xfId="41689" xr:uid="{81D6769A-E985-4C40-9148-2AC2EA79B1E1}"/>
    <cellStyle name="Note 6" xfId="19649" xr:uid="{C90ADEAE-E1FE-47DF-8653-9C8F631EDFE6}"/>
    <cellStyle name="Note 6 2" xfId="41691" xr:uid="{C7BE725D-91D5-4E6A-8FA8-CFE271A0DF31}"/>
    <cellStyle name="Note 6 2 2" xfId="54168" xr:uid="{448121E2-BAD8-40F7-BB43-004C41074907}"/>
    <cellStyle name="Note 6 3" xfId="41692" xr:uid="{3F1BB35D-F6B3-43E5-A439-9A2F02DC88D4}"/>
    <cellStyle name="Note 6 3 2" xfId="54169" xr:uid="{1F38E0DB-5A8D-423C-9939-65B0EDA2988A}"/>
    <cellStyle name="Note 6 4" xfId="41693" xr:uid="{AE1AFEEA-54C2-40C1-A8AE-78C5785392D0}"/>
    <cellStyle name="Note 6 4 2" xfId="54170" xr:uid="{43FA4C25-2564-41A0-8671-2C87EF56F77B}"/>
    <cellStyle name="Note 6 5" xfId="41694" xr:uid="{7CEC309D-3D50-4EE0-AB84-B1C351530CFB}"/>
    <cellStyle name="Note 6 5 2" xfId="54171" xr:uid="{94D13F80-004B-4991-9353-062F7F3055B3}"/>
    <cellStyle name="Note 6 6" xfId="54167" xr:uid="{FC54AD1E-BA44-4E5D-AD48-DE65168662AC}"/>
    <cellStyle name="Note 6 7" xfId="41690" xr:uid="{BF3DC21B-6C3A-4924-B423-FED47B520BBC}"/>
    <cellStyle name="Note 6_Rev &amp; Serv Trans (MXP)" xfId="41695" xr:uid="{B68624E5-A292-4BDF-B622-5ADBFFA410B0}"/>
    <cellStyle name="Note 7" xfId="19650" xr:uid="{AA818D47-09B7-4367-AD3A-3D61C3928F68}"/>
    <cellStyle name="Note 7 2" xfId="54172" xr:uid="{DF420EE1-DAE0-45B2-A00B-2ADBF4097659}"/>
    <cellStyle name="Note 7 3" xfId="41696" xr:uid="{A8607A44-AAF2-4636-ADC7-BBCA81C958BF}"/>
    <cellStyle name="Note 8" xfId="19651" xr:uid="{B7A91D58-A64B-4673-A420-D73CBB60821A}"/>
    <cellStyle name="Note 8 2" xfId="54173" xr:uid="{CE6CBD9B-D298-42C1-83CC-247150FA9532}"/>
    <cellStyle name="Note 8 3" xfId="41697" xr:uid="{F919253C-9BA2-4CE5-B740-B310B348F430}"/>
    <cellStyle name="Note 9" xfId="19652" xr:uid="{C2F9BB8B-B578-4AFD-8C35-37E47B038F98}"/>
    <cellStyle name="Note 9 2" xfId="54174" xr:uid="{60985BA4-385E-49EF-AA76-C5DEFCB07279}"/>
    <cellStyle name="Note 9 3" xfId="41698" xr:uid="{CB23DD5B-4620-45F8-8116-6880BC8DF268}"/>
    <cellStyle name="Output" xfId="15" builtinId="21" customBuiltin="1"/>
    <cellStyle name="Output 10" xfId="19653" xr:uid="{3BB645DA-2BC4-4BA8-A40C-46CF39F247CF}"/>
    <cellStyle name="Output 10 2" xfId="54176" xr:uid="{9CB50CF0-48D4-4EA2-B004-F20BA44FBEF3}"/>
    <cellStyle name="Output 10 3" xfId="41700" xr:uid="{918B1014-5F45-466E-AC70-8D12DAB41E51}"/>
    <cellStyle name="Output 11" xfId="19654" xr:uid="{256B756E-B06E-420F-AAC5-BF801ED2792D}"/>
    <cellStyle name="Output 11 2" xfId="54175" xr:uid="{1CAD6900-994D-49AB-8667-698FAF13F040}"/>
    <cellStyle name="Output 11 3" xfId="41699" xr:uid="{CBC39A0A-4D5A-49A5-8B91-D9C590A83C09}"/>
    <cellStyle name="Output 12" xfId="19655" xr:uid="{436F6514-0701-42B1-98CF-2477DE648898}"/>
    <cellStyle name="Output 12 2" xfId="46347" xr:uid="{E6003C99-4A38-47D0-BE8E-0B06011658B9}"/>
    <cellStyle name="Output 13" xfId="19656" xr:uid="{173FD646-8110-4A6E-831A-819B755CB342}"/>
    <cellStyle name="Output 13 2" xfId="46522" xr:uid="{EA86F88F-F40F-4D46-A896-4C9F4340CFA9}"/>
    <cellStyle name="Output 14" xfId="33309" xr:uid="{A978FDB5-B7A9-45A4-B4C2-D6D8D7A87F68}"/>
    <cellStyle name="Output 2" xfId="19657" xr:uid="{993EA74F-292C-4D16-9E1F-04A459089FA8}"/>
    <cellStyle name="Output 2 10" xfId="41701" xr:uid="{6E2536F6-43FE-4A88-83A4-52AF67BD874F}"/>
    <cellStyle name="Output 2 10 2" xfId="54177" xr:uid="{B8F3E145-23E4-48A1-AF98-EB758AA3F25B}"/>
    <cellStyle name="Output 2 11" xfId="46539" xr:uid="{57B5E818-C843-4338-91CF-C23DF8B5D5E6}"/>
    <cellStyle name="Output 2 2" xfId="19658" xr:uid="{CE9733FD-D2EB-4992-B652-9A738949791F}"/>
    <cellStyle name="Output 2 2 2" xfId="19659" xr:uid="{DC24D5EE-3178-4F64-86DF-513969D0C769}"/>
    <cellStyle name="Output 2 2 2 2" xfId="33310" xr:uid="{BC5B6FFB-F2DD-4BCC-9DBA-DA9D9726C801}"/>
    <cellStyle name="Output 2 2 2 2 2" xfId="54180" xr:uid="{46F4D935-C9F7-4CF2-89CC-FFF368D7A4FC}"/>
    <cellStyle name="Output 2 2 2 2 3" xfId="41704" xr:uid="{DAA9462C-4C2C-4C8A-B476-5210FEE55681}"/>
    <cellStyle name="Output 2 2 2 3" xfId="33311" xr:uid="{684E9F24-3D62-4A31-8BB7-6A23DCD518E1}"/>
    <cellStyle name="Output 2 2 2 3 2" xfId="54181" xr:uid="{5953F80E-B44E-4D4C-BCC6-1626E9DAE244}"/>
    <cellStyle name="Output 2 2 2 3 3" xfId="41705" xr:uid="{B0AAFFE3-06FF-4E36-9F42-328847247DAE}"/>
    <cellStyle name="Output 2 2 2 4" xfId="41706" xr:uid="{AA54CA22-ADE2-493D-9616-18E9BEE7FDFE}"/>
    <cellStyle name="Output 2 2 2 4 2" xfId="54182" xr:uid="{7CF1BA21-75DA-4EA0-93DF-98790792CE3B}"/>
    <cellStyle name="Output 2 2 2 5" xfId="41707" xr:uid="{272F2D37-2820-4020-AD4B-0FBD95545767}"/>
    <cellStyle name="Output 2 2 2 5 2" xfId="54183" xr:uid="{2366591E-C834-49CC-B164-0A93C9B4A4F4}"/>
    <cellStyle name="Output 2 2 2 6" xfId="54179" xr:uid="{1C3AE762-8831-469F-8088-7466688D135F}"/>
    <cellStyle name="Output 2 2 2 7" xfId="41703" xr:uid="{39151893-D284-4C4F-91A8-5D141AAC0D54}"/>
    <cellStyle name="Output 2 2 2_Rev &amp; Serv Trans (MXP)" xfId="41708" xr:uid="{066983F2-D064-4EE0-A0D0-F094D655D7E7}"/>
    <cellStyle name="Output 2 2 3" xfId="41709" xr:uid="{EFAF46A1-2786-4868-8B80-C1E24985553B}"/>
    <cellStyle name="Output 2 2 3 2" xfId="41710" xr:uid="{5F7AFE3F-C04D-44FA-A195-2DDDA55E9CD2}"/>
    <cellStyle name="Output 2 2 3 2 2" xfId="54185" xr:uid="{CBB53B8D-ED4F-4700-93B3-1AF16DE5E3B4}"/>
    <cellStyle name="Output 2 2 3 3" xfId="41711" xr:uid="{00DBCF6C-D648-476E-B9EE-768DCF35CBCE}"/>
    <cellStyle name="Output 2 2 3 3 2" xfId="54186" xr:uid="{588F5AAA-A1AC-4A0F-B13C-AFA4C8FDA693}"/>
    <cellStyle name="Output 2 2 3 4" xfId="41712" xr:uid="{A7B66AA0-5677-4750-8740-E32A89AB5110}"/>
    <cellStyle name="Output 2 2 3 4 2" xfId="54187" xr:uid="{80F31585-9B1F-4C35-B41B-4C2864A85DEA}"/>
    <cellStyle name="Output 2 2 3 5" xfId="41713" xr:uid="{255FE58A-A006-4365-B3CE-8D92845338F4}"/>
    <cellStyle name="Output 2 2 3 5 2" xfId="54188" xr:uid="{E1B0A99B-FD03-4B80-BD6F-28CD6DB9C463}"/>
    <cellStyle name="Output 2 2 3 6" xfId="54184" xr:uid="{45D0D7CB-710C-4900-93EE-05F725DCEF8B}"/>
    <cellStyle name="Output 2 2 3_Rev &amp; Serv Trans (MXP)" xfId="41714" xr:uid="{CFC2B63B-7EE7-47F4-8B06-D512F233EABC}"/>
    <cellStyle name="Output 2 2 4" xfId="41715" xr:uid="{721B4A23-8BFC-41E8-91F1-A8EA4E9E5C1E}"/>
    <cellStyle name="Output 2 2 4 2" xfId="54189" xr:uid="{DDD4A318-8734-45A1-9439-662D084132FA}"/>
    <cellStyle name="Output 2 2 5" xfId="41716" xr:uid="{4CF1B4E7-6175-4E29-B139-23F61BD117B7}"/>
    <cellStyle name="Output 2 2 5 2" xfId="54190" xr:uid="{AD8DD8D9-0E20-42E6-87C1-67A4B1E5D6DC}"/>
    <cellStyle name="Output 2 2 6" xfId="41717" xr:uid="{68703B5B-E416-4A33-A84B-C40B1988864D}"/>
    <cellStyle name="Output 2 2 6 2" xfId="54191" xr:uid="{2F7C30CD-8F6C-4872-9D3D-356314DE6376}"/>
    <cellStyle name="Output 2 2 7" xfId="41718" xr:uid="{4F73F787-A356-471A-939D-6D9ECE79447D}"/>
    <cellStyle name="Output 2 2 7 2" xfId="54192" xr:uid="{92D0F58A-4728-44A4-964D-17BBABF3BD41}"/>
    <cellStyle name="Output 2 2 8" xfId="54178" xr:uid="{87A54BAF-5C39-429D-9D9E-D0805092EA75}"/>
    <cellStyle name="Output 2 2 9" xfId="41702" xr:uid="{8CDD9E69-4916-4FB2-B920-ED695A46FB3D}"/>
    <cellStyle name="Output 2 2_Rev &amp; Serv Trans (MXP)" xfId="41719" xr:uid="{B1B0D056-F24E-4E14-845F-51A53EB585E9}"/>
    <cellStyle name="Output 2 3" xfId="19660" xr:uid="{36D2BD90-1576-40F5-9BC7-1C521A2CCC42}"/>
    <cellStyle name="Output 2 3 2" xfId="41721" xr:uid="{F198B040-2D24-4715-8D93-38DFCD85EE31}"/>
    <cellStyle name="Output 2 3 2 2" xfId="41722" xr:uid="{5F4BD224-7621-4A5B-847B-6456051C656D}"/>
    <cellStyle name="Output 2 3 2 2 2" xfId="54195" xr:uid="{1B9B69D3-1842-434F-8B40-E5E8524582F6}"/>
    <cellStyle name="Output 2 3 2 3" xfId="41723" xr:uid="{03ACB93D-6616-428B-B4D2-6CB32554B12D}"/>
    <cellStyle name="Output 2 3 2 3 2" xfId="54196" xr:uid="{FEE12CB4-BEF5-4355-92AF-D1FBB07065B5}"/>
    <cellStyle name="Output 2 3 2 4" xfId="41724" xr:uid="{7423B5D9-1BDD-40F2-A65D-81775920AC31}"/>
    <cellStyle name="Output 2 3 2 4 2" xfId="54197" xr:uid="{5F30A61A-5DFB-49FC-974F-BFDDF3700B60}"/>
    <cellStyle name="Output 2 3 2 5" xfId="41725" xr:uid="{AF4C9526-A058-458D-991E-208B80780684}"/>
    <cellStyle name="Output 2 3 2 5 2" xfId="54198" xr:uid="{F808BF82-F2BE-4484-A5D5-957CA4BA0063}"/>
    <cellStyle name="Output 2 3 2 6" xfId="54194" xr:uid="{EF05C999-3B6F-430E-8983-1D8CDDCB08F5}"/>
    <cellStyle name="Output 2 3 2_Rev &amp; Serv Trans (MXP)" xfId="41726" xr:uid="{5AEB0090-D04D-48A3-8C7D-0D89B48FA910}"/>
    <cellStyle name="Output 2 3 3" xfId="41727" xr:uid="{04634BF2-E5C8-4D10-B1ED-3576C1CA74E9}"/>
    <cellStyle name="Output 2 3 3 2" xfId="41728" xr:uid="{33A48F04-3116-41D1-A008-51B6E75EB079}"/>
    <cellStyle name="Output 2 3 3 2 2" xfId="54200" xr:uid="{FD5DE436-F356-4EE3-AA9A-9D880ABEF9E3}"/>
    <cellStyle name="Output 2 3 3 3" xfId="41729" xr:uid="{186AFE34-613B-4FC3-A528-29420226DFEF}"/>
    <cellStyle name="Output 2 3 3 3 2" xfId="54201" xr:uid="{6A11AE5F-6338-47C5-AA4B-105594C00AB3}"/>
    <cellStyle name="Output 2 3 3 4" xfId="41730" xr:uid="{9092610F-DD4D-4870-B6C5-11F79C7CD032}"/>
    <cellStyle name="Output 2 3 3 4 2" xfId="54202" xr:uid="{1B5FB373-E82D-4F8F-A8F6-843E090C3CCB}"/>
    <cellStyle name="Output 2 3 3 5" xfId="41731" xr:uid="{D0D2CFDD-FBCE-4D1C-AC6C-F31D5E9D50A8}"/>
    <cellStyle name="Output 2 3 3 5 2" xfId="54203" xr:uid="{73B0B7EB-1706-4FB6-9BBD-CA5EEE4F3A9B}"/>
    <cellStyle name="Output 2 3 3 6" xfId="54199" xr:uid="{EB4EFE0B-B1FC-457E-8B34-E91D2E5D01AA}"/>
    <cellStyle name="Output 2 3 3_Rev &amp; Serv Trans (MXP)" xfId="41732" xr:uid="{954CF51E-351B-4C6A-9EF0-4D504F87B2C2}"/>
    <cellStyle name="Output 2 3 4" xfId="41733" xr:uid="{3A2996AF-2BD2-4991-9C61-50F2A66A17B7}"/>
    <cellStyle name="Output 2 3 4 2" xfId="54204" xr:uid="{8EAB0BAB-0C46-4898-AAC6-8B61F418E64C}"/>
    <cellStyle name="Output 2 3 5" xfId="41734" xr:uid="{247113A0-C460-49B7-8B5F-BD15CB75BACF}"/>
    <cellStyle name="Output 2 3 5 2" xfId="54205" xr:uid="{12A04217-CAAD-49B8-8BF0-64FD4552A929}"/>
    <cellStyle name="Output 2 3 6" xfId="41735" xr:uid="{02417462-FC27-4F8E-848E-370E99E8D359}"/>
    <cellStyle name="Output 2 3 6 2" xfId="54206" xr:uid="{495C1627-9C39-46A9-86B7-DD5A6C037461}"/>
    <cellStyle name="Output 2 3 7" xfId="41736" xr:uid="{0D810436-EFDF-4513-A1B1-DCC0FB2A3820}"/>
    <cellStyle name="Output 2 3 7 2" xfId="54207" xr:uid="{C32101D6-7996-448A-B3C1-6E9F7998C2A8}"/>
    <cellStyle name="Output 2 3 8" xfId="54193" xr:uid="{4711B571-1961-4535-9F06-723041999682}"/>
    <cellStyle name="Output 2 3 9" xfId="41720" xr:uid="{092F084C-BF25-46CB-B477-E403A8DE3FF7}"/>
    <cellStyle name="Output 2 3_Rev &amp; Serv Trans (MXP)" xfId="41737" xr:uid="{DB83FE81-054B-4B3D-97FF-35290F8EE3E3}"/>
    <cellStyle name="Output 2 4" xfId="19661" xr:uid="{A607E9E6-A630-4870-9718-AF17C629C30C}"/>
    <cellStyle name="Output 2 4 2" xfId="41739" xr:uid="{1C0C1A92-23E5-468E-A67F-934F4E701957}"/>
    <cellStyle name="Output 2 4 2 2" xfId="54209" xr:uid="{A846363B-DAD7-4551-A6EC-0043DD8C2CFD}"/>
    <cellStyle name="Output 2 4 3" xfId="41740" xr:uid="{950FDE82-8D76-4F12-845B-21A5865420B7}"/>
    <cellStyle name="Output 2 4 3 2" xfId="54210" xr:uid="{E9B161D1-5039-4856-A6E2-150523AAF5FE}"/>
    <cellStyle name="Output 2 4 4" xfId="41741" xr:uid="{0BEC1A84-A20C-41CB-8A7F-59B1ED2ED05B}"/>
    <cellStyle name="Output 2 4 4 2" xfId="54211" xr:uid="{883C85B5-5BB5-4823-909A-2DCE24685B8F}"/>
    <cellStyle name="Output 2 4 5" xfId="41742" xr:uid="{423DA117-F1C1-424F-AF1E-79F05C5FAF79}"/>
    <cellStyle name="Output 2 4 5 2" xfId="54212" xr:uid="{508B86A7-8ED7-4D31-8C9A-1EFDDB1C72A7}"/>
    <cellStyle name="Output 2 4 6" xfId="54208" xr:uid="{D1F1F61C-DD04-4E32-BAF5-D182EA7BFB6F}"/>
    <cellStyle name="Output 2 4 7" xfId="41738" xr:uid="{A0EAD0F2-4507-40F1-B85A-C75CDEFDE5E9}"/>
    <cellStyle name="Output 2 4_Rev &amp; Serv Trans (MXP)" xfId="41743" xr:uid="{A1500B23-22DD-4413-8BF8-01B1EB81DAB4}"/>
    <cellStyle name="Output 2 5" xfId="19662" xr:uid="{B121A984-2069-4CA0-9D0E-E544414BDE1A}"/>
    <cellStyle name="Output 2 5 2" xfId="41745" xr:uid="{363E75EB-EA8F-4595-9059-0ABE32DF4C02}"/>
    <cellStyle name="Output 2 5 2 2" xfId="54214" xr:uid="{8B2124A6-7E6E-4FF8-B050-B5D4F307D54D}"/>
    <cellStyle name="Output 2 5 3" xfId="41746" xr:uid="{AEBE05A8-A301-42D2-95E6-5D67329B0BF2}"/>
    <cellStyle name="Output 2 5 3 2" xfId="54215" xr:uid="{F6659AB2-3ED1-43EE-B510-3F8714FA0A22}"/>
    <cellStyle name="Output 2 5 4" xfId="41747" xr:uid="{D3A9BA60-C094-4678-9839-A683D7DA4861}"/>
    <cellStyle name="Output 2 5 4 2" xfId="54216" xr:uid="{51CB8538-4E51-402E-9419-89E92A03F209}"/>
    <cellStyle name="Output 2 5 5" xfId="41748" xr:uid="{A0E274A4-2DC7-4AEA-B373-0FEDC381FB8C}"/>
    <cellStyle name="Output 2 5 5 2" xfId="54217" xr:uid="{88A729F7-4954-495C-B1F7-B8A4389BCFA4}"/>
    <cellStyle name="Output 2 5 6" xfId="54213" xr:uid="{54D267E5-1CD1-402B-B537-819698E6CA5C}"/>
    <cellStyle name="Output 2 5 7" xfId="41744" xr:uid="{7C1D1149-D8BD-4E7D-B662-5C865D874B5B}"/>
    <cellStyle name="Output 2 5_Rev &amp; Serv Trans (MXP)" xfId="41749" xr:uid="{99E3E84E-4056-40CB-AE22-357F40247401}"/>
    <cellStyle name="Output 2 6" xfId="41750" xr:uid="{5935EF39-32D1-487F-8BF5-C7F0F3918C22}"/>
    <cellStyle name="Output 2 6 2" xfId="54218" xr:uid="{832BB175-18CE-4CAE-933D-17EBCE847540}"/>
    <cellStyle name="Output 2 7" xfId="41751" xr:uid="{852951FF-1C53-4F2E-BB4C-A31C6484BA3C}"/>
    <cellStyle name="Output 2 7 2" xfId="54219" xr:uid="{827A098F-71EA-4290-ABB0-0A0F48C4A17D}"/>
    <cellStyle name="Output 2 8" xfId="41752" xr:uid="{06EFC441-74A7-44C5-BC63-F9A804734C63}"/>
    <cellStyle name="Output 2 8 2" xfId="54220" xr:uid="{C9D00EC0-C25F-4684-9426-BD4DB90E6B28}"/>
    <cellStyle name="Output 2 9" xfId="41753" xr:uid="{2BC7C2BD-A3EE-4A86-B246-921BD316F4F1}"/>
    <cellStyle name="Output 2 9 2" xfId="54221" xr:uid="{20D91C8D-BF08-4F37-8FE1-9536B03A70E9}"/>
    <cellStyle name="Output 2_Rev &amp; Serv Trans (MXP)" xfId="41754" xr:uid="{9010B2D7-938C-4F80-8591-D113B8A2AAC8}"/>
    <cellStyle name="Output 3" xfId="19663" xr:uid="{14481295-0EEB-4111-A8C3-F3ED12E508BF}"/>
    <cellStyle name="Output 3 2" xfId="19664" xr:uid="{28D4A40B-AB08-4730-B889-68AE5191425C}"/>
    <cellStyle name="Output 3 2 2" xfId="41757" xr:uid="{5AB274E1-E0F7-424E-BD8E-56037E9E0E23}"/>
    <cellStyle name="Output 3 2 2 2" xfId="54224" xr:uid="{DD644293-D798-4D02-93B3-5E7971566301}"/>
    <cellStyle name="Output 3 2 3" xfId="41758" xr:uid="{4E1A49EC-4174-44EF-8D14-95E20D8F8A73}"/>
    <cellStyle name="Output 3 2 3 2" xfId="54225" xr:uid="{029EF465-4B6A-42C4-A46E-41FA10EE3350}"/>
    <cellStyle name="Output 3 2 4" xfId="41759" xr:uid="{E3D7F48C-60E4-4D0D-9632-8E186ABDA0B8}"/>
    <cellStyle name="Output 3 2 4 2" xfId="54226" xr:uid="{3112133D-1A7A-4ADB-BD72-E9853ADEDDE6}"/>
    <cellStyle name="Output 3 2 5" xfId="41760" xr:uid="{F90BED11-0160-4521-B48E-4BF1CC882BB7}"/>
    <cellStyle name="Output 3 2 5 2" xfId="54227" xr:uid="{88B598B4-A8F0-4A27-8BF0-F6BCD1032FFC}"/>
    <cellStyle name="Output 3 2 6" xfId="54223" xr:uid="{059B2C75-D811-4031-B732-3947BE8D4D09}"/>
    <cellStyle name="Output 3 2 7" xfId="41756" xr:uid="{0EF9E162-C8AA-40D0-AE6A-91DF7B1C0BE0}"/>
    <cellStyle name="Output 3 2_Rev &amp; Serv Trans (MXP)" xfId="41761" xr:uid="{6D6B7448-AB2A-42D3-A863-41ED35561D6E}"/>
    <cellStyle name="Output 3 3" xfId="41762" xr:uid="{A8118A13-B7F0-493B-A90B-72CD2B4A26B5}"/>
    <cellStyle name="Output 3 3 2" xfId="41763" xr:uid="{F5749941-FC69-43FC-BC15-916FDBCD1363}"/>
    <cellStyle name="Output 3 3 2 2" xfId="54229" xr:uid="{9C35A571-1DDA-47EF-A260-8BB54CBF76B2}"/>
    <cellStyle name="Output 3 3 3" xfId="41764" xr:uid="{E310D8C7-A225-49BE-AE1F-F74C2B80E041}"/>
    <cellStyle name="Output 3 3 3 2" xfId="54230" xr:uid="{23D8706A-F4B2-4EB7-8FD4-8B767C12941D}"/>
    <cellStyle name="Output 3 3 4" xfId="41765" xr:uid="{19028B9C-284D-4EB3-860B-2AE7075A8879}"/>
    <cellStyle name="Output 3 3 4 2" xfId="54231" xr:uid="{7138D856-EFD8-4AC0-83B1-5DB4AA6596E4}"/>
    <cellStyle name="Output 3 3 5" xfId="41766" xr:uid="{68878EBB-EB71-4827-A1DB-47A20B957D94}"/>
    <cellStyle name="Output 3 3 5 2" xfId="54232" xr:uid="{F1F9A713-CC23-4E32-BEF6-8C58C1CA36A4}"/>
    <cellStyle name="Output 3 3 6" xfId="54228" xr:uid="{709D86D1-4E4B-4D4E-8144-EA26CCA5F466}"/>
    <cellStyle name="Output 3 3_Rev &amp; Serv Trans (MXP)" xfId="41767" xr:uid="{1225BD2F-181C-489F-AA17-47B792DCE2A9}"/>
    <cellStyle name="Output 3 4" xfId="41768" xr:uid="{FDD4676A-45C8-4815-9DFC-48BB6291EAB3}"/>
    <cellStyle name="Output 3 4 2" xfId="54233" xr:uid="{07AC7B9B-AEDE-43B4-AA02-A6C92173EF95}"/>
    <cellStyle name="Output 3 5" xfId="41769" xr:uid="{741A6A5C-7F32-40A5-9D60-A96F338402C0}"/>
    <cellStyle name="Output 3 5 2" xfId="54234" xr:uid="{9AE7F1BF-3E1C-45C7-BF8A-AB9A4E69ACF0}"/>
    <cellStyle name="Output 3 6" xfId="41770" xr:uid="{B14658FC-4227-47AF-8948-FCA395B7EDDA}"/>
    <cellStyle name="Output 3 6 2" xfId="54235" xr:uid="{4EFD9CC9-B06B-411C-BC60-71B5BA9A94DE}"/>
    <cellStyle name="Output 3 7" xfId="41771" xr:uid="{DD4B767E-CC48-44DB-95E4-02C990206122}"/>
    <cellStyle name="Output 3 7 2" xfId="54236" xr:uid="{CDA5E50C-DF6F-431E-9F43-4B9EADAE98D3}"/>
    <cellStyle name="Output 3 8" xfId="41755" xr:uid="{AA8A86EE-C695-45B6-B133-BDF2267DE42A}"/>
    <cellStyle name="Output 3 8 2" xfId="54222" xr:uid="{C4789EC7-5007-4B07-99B4-945C5A5468B3}"/>
    <cellStyle name="Output 3 9" xfId="33972" xr:uid="{5E022D4D-13D2-41E3-B664-E154EDEC7CA6}"/>
    <cellStyle name="Output 3_Rev &amp; Serv Trans (MXP)" xfId="41772" xr:uid="{90DDA7B9-233D-43E6-91DB-D5B5C706AC8C}"/>
    <cellStyle name="Output 4" xfId="19665" xr:uid="{9735FE04-0325-409B-BF2C-950B79FA877A}"/>
    <cellStyle name="Output 4 2" xfId="19666" xr:uid="{1C4008D8-10B5-466D-AE51-3695CF02336A}"/>
    <cellStyle name="Output 4 2 2" xfId="41775" xr:uid="{DB142663-313A-4518-988B-6DE11097BAA3}"/>
    <cellStyle name="Output 4 2 2 2" xfId="54239" xr:uid="{7E37E1A0-56D5-401D-8D2C-F341B8A86742}"/>
    <cellStyle name="Output 4 2 3" xfId="41776" xr:uid="{EF30CFC8-F26C-49F4-B995-A669CD9AFB3E}"/>
    <cellStyle name="Output 4 2 3 2" xfId="54240" xr:uid="{13201EF0-34A0-4D5B-B5AB-31EBEE8038CC}"/>
    <cellStyle name="Output 4 2 4" xfId="41777" xr:uid="{0926D717-D23C-4E73-94E9-4BFF14509B30}"/>
    <cellStyle name="Output 4 2 4 2" xfId="54241" xr:uid="{93652689-C522-45F5-A8E4-07D3D8D560C0}"/>
    <cellStyle name="Output 4 2 5" xfId="41778" xr:uid="{5CF11433-7B59-423C-90CA-B3EF3373BD41}"/>
    <cellStyle name="Output 4 2 5 2" xfId="54242" xr:uid="{993E57DA-F4C1-42CA-B357-E58280A0C8B1}"/>
    <cellStyle name="Output 4 2 6" xfId="54238" xr:uid="{ADA4C9C0-B4F6-41D5-A8E9-7CFCCBA6E4FA}"/>
    <cellStyle name="Output 4 2 7" xfId="41774" xr:uid="{210D33E5-85FA-4826-9E1D-8426C249CD8B}"/>
    <cellStyle name="Output 4 2_Rev &amp; Serv Trans (MXP)" xfId="41779" xr:uid="{F95BD088-C194-4D5F-991C-4EE3C96497DB}"/>
    <cellStyle name="Output 4 3" xfId="41780" xr:uid="{722842B6-B580-4ABC-8CD6-F2FC764ED29D}"/>
    <cellStyle name="Output 4 3 2" xfId="41781" xr:uid="{F2A2A360-196F-4F97-A8A0-7F7163729811}"/>
    <cellStyle name="Output 4 3 2 2" xfId="54244" xr:uid="{459ED0F9-0DF7-4884-912F-47DDE07E8AC0}"/>
    <cellStyle name="Output 4 3 3" xfId="41782" xr:uid="{463B6769-3663-476A-8AF9-18324808C09F}"/>
    <cellStyle name="Output 4 3 3 2" xfId="54245" xr:uid="{035B2143-EB57-4130-9CB2-F5C1D8B05958}"/>
    <cellStyle name="Output 4 3 4" xfId="41783" xr:uid="{50613C55-2E58-4B82-9E7A-7A1E21E583C8}"/>
    <cellStyle name="Output 4 3 4 2" xfId="54246" xr:uid="{5DC07094-86E0-4703-A057-7F7D97B7FD79}"/>
    <cellStyle name="Output 4 3 5" xfId="41784" xr:uid="{95D89CDD-7A23-4E5F-BA06-4AEFD74FAB69}"/>
    <cellStyle name="Output 4 3 5 2" xfId="54247" xr:uid="{D9D8C244-AA71-4675-9A72-FB9F049A6B4E}"/>
    <cellStyle name="Output 4 3 6" xfId="54243" xr:uid="{EBDC1A77-2AC4-4F00-BC32-E0B0BB575816}"/>
    <cellStyle name="Output 4 3_Rev &amp; Serv Trans (MXP)" xfId="41785" xr:uid="{432DA573-8EB7-4DAA-B014-3D36401FEA14}"/>
    <cellStyle name="Output 4 4" xfId="41786" xr:uid="{43E9D50A-FCC8-44AD-91CD-75F6DD9B787A}"/>
    <cellStyle name="Output 4 4 2" xfId="54248" xr:uid="{5C21A51E-9785-4F04-974A-4611D4B92EF5}"/>
    <cellStyle name="Output 4 5" xfId="41787" xr:uid="{66AF11F8-20D7-4767-8C14-1A5ED4393AF0}"/>
    <cellStyle name="Output 4 5 2" xfId="54249" xr:uid="{701DC847-D5F5-41A0-9F54-0D4ACCB18F7F}"/>
    <cellStyle name="Output 4 6" xfId="41788" xr:uid="{F2F588C9-C006-4A6E-A844-73C7C68AE350}"/>
    <cellStyle name="Output 4 6 2" xfId="54250" xr:uid="{4B21BCFF-DCB5-4DDE-AB7F-D001A3519F9B}"/>
    <cellStyle name="Output 4 7" xfId="41789" xr:uid="{D9784A63-D984-412E-B851-00167E8E910A}"/>
    <cellStyle name="Output 4 7 2" xfId="54251" xr:uid="{C9A5102D-3090-4821-ABA5-7B1B60A6B531}"/>
    <cellStyle name="Output 4 8" xfId="54237" xr:uid="{16C9EA5D-CB81-43E7-A226-13010010DC66}"/>
    <cellStyle name="Output 4 9" xfId="41773" xr:uid="{326CF8B2-740D-4AE1-920C-D861655694F5}"/>
    <cellStyle name="Output 4_Rev &amp; Serv Trans (MXP)" xfId="41790" xr:uid="{68B06600-46BC-4290-A503-AD4993A51A4C}"/>
    <cellStyle name="Output 5" xfId="19667" xr:uid="{F8768DDE-F26B-44FA-943E-239F89420C2E}"/>
    <cellStyle name="Output 5 2" xfId="19668" xr:uid="{F40FE850-867C-415C-8780-D73F6FA55DA5}"/>
    <cellStyle name="Output 5 2 2" xfId="54253" xr:uid="{94250F24-E0E0-4CDC-A344-B4853132B8BF}"/>
    <cellStyle name="Output 5 2 3" xfId="41792" xr:uid="{86A60E6A-6987-430B-8D5A-3550B1D154E0}"/>
    <cellStyle name="Output 5 3" xfId="41793" xr:uid="{0CDE0513-22BE-4D73-A3AE-FC11FEDDCE36}"/>
    <cellStyle name="Output 5 3 2" xfId="54254" xr:uid="{421097B4-652F-4162-B669-5B83AD607B04}"/>
    <cellStyle name="Output 5 4" xfId="41794" xr:uid="{B7743409-BC4F-4CDD-BC9F-4BEBD7D9A4F2}"/>
    <cellStyle name="Output 5 4 2" xfId="54255" xr:uid="{4B61C6B4-7DB3-45EB-BA87-EEE306856B78}"/>
    <cellStyle name="Output 5 5" xfId="41795" xr:uid="{5A6C0E3D-2BED-4737-B703-CC4ACB5451D8}"/>
    <cellStyle name="Output 5 5 2" xfId="54256" xr:uid="{3F76C31D-D150-4AA8-841A-4A11E4E32EFD}"/>
    <cellStyle name="Output 5 6" xfId="54252" xr:uid="{49EC89CB-F308-4326-9395-0BA064187959}"/>
    <cellStyle name="Output 5 7" xfId="41791" xr:uid="{1F17ADE2-2A97-4BB6-BDBC-445B195ED406}"/>
    <cellStyle name="Output 5_Rev &amp; Serv Trans (MXP)" xfId="41796" xr:uid="{47C4423E-E0A8-4504-B36C-DCD28BDB8DCB}"/>
    <cellStyle name="Output 6" xfId="19669" xr:uid="{708AC101-CEA2-4894-B97A-74C874FC892C}"/>
    <cellStyle name="Output 6 2" xfId="41798" xr:uid="{FAAE1147-11C2-4D9F-826E-CF62689CC087}"/>
    <cellStyle name="Output 6 2 2" xfId="54258" xr:uid="{0666BA44-19DD-4DDD-B810-22140E6F1C59}"/>
    <cellStyle name="Output 6 3" xfId="41799" xr:uid="{8C3FB73E-31C3-4850-81FD-5C4741F61420}"/>
    <cellStyle name="Output 6 3 2" xfId="54259" xr:uid="{D832506B-A817-4572-B9B7-7EF1D8D7383A}"/>
    <cellStyle name="Output 6 4" xfId="41800" xr:uid="{30A0E2C3-E226-477C-9293-227C6CAF133D}"/>
    <cellStyle name="Output 6 4 2" xfId="54260" xr:uid="{506C89F7-8B7E-4AA9-BCB1-138A7AD1C7F4}"/>
    <cellStyle name="Output 6 5" xfId="41801" xr:uid="{00990F0B-7664-4C95-ADC8-E07F0F5F7200}"/>
    <cellStyle name="Output 6 5 2" xfId="54261" xr:uid="{047F0F9E-6290-4306-9A43-D6F033BB6931}"/>
    <cellStyle name="Output 6 6" xfId="54257" xr:uid="{72ECABC5-89F1-455C-86C8-AE3512229855}"/>
    <cellStyle name="Output 6 7" xfId="41797" xr:uid="{C95B6194-7328-45C4-AD9A-F196573E153E}"/>
    <cellStyle name="Output 6_Rev &amp; Serv Trans (MXP)" xfId="41802" xr:uid="{35450CD2-E037-468A-BEC5-705E8FBE8B96}"/>
    <cellStyle name="Output 7" xfId="19670" xr:uid="{1335ACE8-F986-412F-A577-9FDA5DFE24FB}"/>
    <cellStyle name="Output 7 2" xfId="54262" xr:uid="{5224AC2E-7FEE-4CC1-ABCD-D4CC72806972}"/>
    <cellStyle name="Output 7 3" xfId="41803" xr:uid="{9F1B46A2-B1FB-4D02-9266-B8EF3BCFB09E}"/>
    <cellStyle name="Output 8" xfId="19671" xr:uid="{70F9B203-A6B2-4902-8D5D-AA3DD529C1A3}"/>
    <cellStyle name="Output 8 2" xfId="54263" xr:uid="{9E8918E5-54A5-498C-AE39-60B9B0221E98}"/>
    <cellStyle name="Output 8 3" xfId="41804" xr:uid="{35260DAC-FFCD-40D6-82B0-23AEF0F6E640}"/>
    <cellStyle name="Output 9" xfId="19672" xr:uid="{7008EEA6-1039-4DC6-9553-9B3294952815}"/>
    <cellStyle name="Output 9 2" xfId="54264" xr:uid="{86565285-ABB6-49EF-B02A-3A876C2F9169}"/>
    <cellStyle name="Output 9 3" xfId="41805" xr:uid="{81032994-6CCE-410F-B862-48C8E816EACF}"/>
    <cellStyle name="Percent" xfId="5" builtinId="5"/>
    <cellStyle name="Percent [2]" xfId="19673" xr:uid="{0EFB62C2-4EDE-45DE-92A7-D91A97882DA1}"/>
    <cellStyle name="Percent [2] 10" xfId="19674" xr:uid="{21735088-DC22-4554-8B76-D0562CA873B0}"/>
    <cellStyle name="Percent [2] 10 10" xfId="19675" xr:uid="{D8F9E8EB-FF5D-41D8-975C-A41CE8363FA8}"/>
    <cellStyle name="Percent [2] 10 11" xfId="19676" xr:uid="{07017495-70B4-4B74-9D57-03B9840F66DD}"/>
    <cellStyle name="Percent [2] 10 12" xfId="19677" xr:uid="{E6493A37-2B6D-4C75-AC22-DF296685D879}"/>
    <cellStyle name="Percent [2] 10 13" xfId="19678" xr:uid="{502675F3-23CD-4AE6-9093-C9777A2E8AA8}"/>
    <cellStyle name="Percent [2] 10 14" xfId="19679" xr:uid="{194E9CD2-EB36-42BB-8A61-6D1709F52C92}"/>
    <cellStyle name="Percent [2] 10 15" xfId="19680" xr:uid="{B73D863A-1270-497C-B98B-A95DDE728A95}"/>
    <cellStyle name="Percent [2] 10 16" xfId="19681" xr:uid="{8C8DFAD5-55FC-4F3F-915F-EB2DA6EA4E32}"/>
    <cellStyle name="Percent [2] 10 17" xfId="19682" xr:uid="{472A4E15-1E64-4E11-9393-DBB724F561CC}"/>
    <cellStyle name="Percent [2] 10 18" xfId="19683" xr:uid="{1A7349E9-3EB9-4803-A14D-33E76FFA6E3C}"/>
    <cellStyle name="Percent [2] 10 19" xfId="19684" xr:uid="{E8AF0A7E-3A4A-405C-9CF7-261D65B25725}"/>
    <cellStyle name="Percent [2] 10 2" xfId="19685" xr:uid="{A983A8FB-0DE4-45AC-B46D-45AD41C3FF55}"/>
    <cellStyle name="Percent [2] 10 2 2" xfId="54266" xr:uid="{DD0D2FDC-024B-4AD3-B337-CEC6BBD7F0A4}"/>
    <cellStyle name="Percent [2] 10 20" xfId="19686" xr:uid="{E6A22036-3D76-4F66-8A65-849171A0894C}"/>
    <cellStyle name="Percent [2] 10 21" xfId="19687" xr:uid="{9E1737C5-E75D-4D68-AAEE-5EB2018F6EF0}"/>
    <cellStyle name="Percent [2] 10 22" xfId="41807" xr:uid="{AED0ED63-4FF5-48E4-9505-91EC94786FA8}"/>
    <cellStyle name="Percent [2] 10 3" xfId="19688" xr:uid="{9F5B170C-AACD-4C23-BB4C-8839DBAA9DA8}"/>
    <cellStyle name="Percent [2] 10 4" xfId="19689" xr:uid="{F6D82B50-2B1D-4250-BBA7-7D767DFCD571}"/>
    <cellStyle name="Percent [2] 10 5" xfId="19690" xr:uid="{4F41CDAD-8220-4A8C-8FCF-59982123010A}"/>
    <cellStyle name="Percent [2] 10 6" xfId="19691" xr:uid="{748343DD-9225-4424-843F-0DE799E31AD7}"/>
    <cellStyle name="Percent [2] 10 7" xfId="19692" xr:uid="{EDF84338-11A4-406D-9A8D-CED7278A022F}"/>
    <cellStyle name="Percent [2] 10 8" xfId="19693" xr:uid="{9378556B-8139-432E-BD24-577EA1B290E4}"/>
    <cellStyle name="Percent [2] 10 9" xfId="19694" xr:uid="{CDCAD1AC-302F-4D9C-B956-4E42D0813461}"/>
    <cellStyle name="Percent [2] 11" xfId="19695" xr:uid="{937F4EF4-6B55-4D86-954C-A23149EAF514}"/>
    <cellStyle name="Percent [2] 11 10" xfId="19696" xr:uid="{AD54F296-C976-479E-BEDA-22F7A03FD17D}"/>
    <cellStyle name="Percent [2] 11 11" xfId="19697" xr:uid="{23AF43EF-8D82-406E-A025-9493FD568125}"/>
    <cellStyle name="Percent [2] 11 12" xfId="19698" xr:uid="{CEE755BE-28F5-47E5-A570-1787FD63C204}"/>
    <cellStyle name="Percent [2] 11 13" xfId="19699" xr:uid="{BF6C4D52-4A3D-4F9E-833A-30E102B07EF1}"/>
    <cellStyle name="Percent [2] 11 14" xfId="19700" xr:uid="{0827C521-117C-4994-888E-953031B0F2E9}"/>
    <cellStyle name="Percent [2] 11 15" xfId="19701" xr:uid="{17C4D152-D464-41D2-9F80-5A918695F3C4}"/>
    <cellStyle name="Percent [2] 11 16" xfId="19702" xr:uid="{6DD8206E-6D6C-4C2C-BC71-21B4C6FC3B98}"/>
    <cellStyle name="Percent [2] 11 17" xfId="19703" xr:uid="{0AA93E19-9829-4F52-B58E-F4121678D79C}"/>
    <cellStyle name="Percent [2] 11 18" xfId="19704" xr:uid="{E584AF2F-D6A4-43AA-B63C-F6F21C63194F}"/>
    <cellStyle name="Percent [2] 11 19" xfId="19705" xr:uid="{9B3A7691-26DA-48EC-A4F9-3005670029B9}"/>
    <cellStyle name="Percent [2] 11 2" xfId="19706" xr:uid="{0B34914C-4602-46CB-802F-BBE519E76FE3}"/>
    <cellStyle name="Percent [2] 11 2 2" xfId="54267" xr:uid="{9B55B792-E313-48F9-80D0-021C48479298}"/>
    <cellStyle name="Percent [2] 11 20" xfId="19707" xr:uid="{58BB149A-8E5E-49A9-B7AA-BDE9985FE96C}"/>
    <cellStyle name="Percent [2] 11 21" xfId="19708" xr:uid="{E09AE61D-B058-4ED4-99ED-9DC02467655A}"/>
    <cellStyle name="Percent [2] 11 22" xfId="41808" xr:uid="{E31252A2-ABDD-49DE-A2A5-6BD72762B819}"/>
    <cellStyle name="Percent [2] 11 3" xfId="19709" xr:uid="{3505EDE1-9746-424F-A0AF-0C2956F48D90}"/>
    <cellStyle name="Percent [2] 11 4" xfId="19710" xr:uid="{2B43DFB2-6607-46E7-B0F3-5D9C45992E3C}"/>
    <cellStyle name="Percent [2] 11 5" xfId="19711" xr:uid="{FA1941D5-6540-4C24-8D54-9FF7C57688D1}"/>
    <cellStyle name="Percent [2] 11 6" xfId="19712" xr:uid="{DD29FB31-0CB8-4588-8410-1828692A68CF}"/>
    <cellStyle name="Percent [2] 11 7" xfId="19713" xr:uid="{D6131FD7-6969-4289-9DCA-58C4ACA6B522}"/>
    <cellStyle name="Percent [2] 11 8" xfId="19714" xr:uid="{18D7E7D5-F657-44CE-A733-5028ADCE14F7}"/>
    <cellStyle name="Percent [2] 11 9" xfId="19715" xr:uid="{AB4EE29F-6049-46AA-AA31-F8E0B4EC64EC}"/>
    <cellStyle name="Percent [2] 12" xfId="19716" xr:uid="{3CC47B5A-6BD1-4962-9BA7-B9ACD7A8D453}"/>
    <cellStyle name="Percent [2] 12 2" xfId="54268" xr:uid="{A27E34C9-E8C6-418B-8729-057084730152}"/>
    <cellStyle name="Percent [2] 12 3" xfId="41809" xr:uid="{6508C800-87F5-4491-9299-B0D980B0701C}"/>
    <cellStyle name="Percent [2] 13" xfId="19717" xr:uid="{5E44B252-6ACA-4175-945A-0BE5675AE8C3}"/>
    <cellStyle name="Percent [2] 13 2" xfId="54269" xr:uid="{E70A5759-4548-4446-B482-843A39B08BBC}"/>
    <cellStyle name="Percent [2] 13 3" xfId="41810" xr:uid="{D82C2927-BE48-46AF-BAEF-8A43DC1BF8A9}"/>
    <cellStyle name="Percent [2] 14" xfId="19718" xr:uid="{516E8847-8CA0-414E-AF7B-B522BF54879F}"/>
    <cellStyle name="Percent [2] 14 2" xfId="54270" xr:uid="{38E41AE6-2276-4C12-BAFB-F439587C60B3}"/>
    <cellStyle name="Percent [2] 14 3" xfId="41811" xr:uid="{AAB12C9D-81FA-4987-BB28-9372691F8245}"/>
    <cellStyle name="Percent [2] 15" xfId="19719" xr:uid="{0E52BBB9-75E7-43F0-A3B0-181DF6D8496C}"/>
    <cellStyle name="Percent [2] 15 2" xfId="54271" xr:uid="{A4B0DE3F-9A7F-4E0D-8031-4F00EDA0D75F}"/>
    <cellStyle name="Percent [2] 15 3" xfId="41812" xr:uid="{BF7625CF-9D08-40E3-8CEC-3B001559450E}"/>
    <cellStyle name="Percent [2] 16" xfId="19720" xr:uid="{EADCE99E-E88F-4E5F-B12A-834C2ECDB7D2}"/>
    <cellStyle name="Percent [2] 16 2" xfId="54272" xr:uid="{4FF0F296-708B-4EC7-AE6F-842DBE7CFE4A}"/>
    <cellStyle name="Percent [2] 16 3" xfId="41813" xr:uid="{21224D03-9E85-479E-8665-5D20306FCF01}"/>
    <cellStyle name="Percent [2] 17" xfId="19721" xr:uid="{41F4A662-30DA-4A97-9C12-E65DFFB4AAB5}"/>
    <cellStyle name="Percent [2] 17 2" xfId="54273" xr:uid="{99C13C09-434D-43C4-BDA5-A1448BC6659B}"/>
    <cellStyle name="Percent [2] 17 3" xfId="41814" xr:uid="{A9AF66B5-12A8-4B36-A1B1-9A39BF097F81}"/>
    <cellStyle name="Percent [2] 18" xfId="19722" xr:uid="{3C42D03F-76E4-4D12-8082-14B5928104C9}"/>
    <cellStyle name="Percent [2] 18 2" xfId="54274" xr:uid="{0030AA23-A468-4660-879E-7631B9E98C2D}"/>
    <cellStyle name="Percent [2] 18 3" xfId="41815" xr:uid="{F66F679F-E26B-4D73-AFB5-43A2E30B231E}"/>
    <cellStyle name="Percent [2] 19" xfId="19723" xr:uid="{2B4B06D4-F8CD-473C-8D48-4F57C53FDAFC}"/>
    <cellStyle name="Percent [2] 19 2" xfId="54275" xr:uid="{795C2936-BCD7-4EEC-9A34-3DE54C259229}"/>
    <cellStyle name="Percent [2] 19 3" xfId="41816" xr:uid="{A606230A-1B2D-4938-B3EB-CF923952B174}"/>
    <cellStyle name="Percent [2] 2" xfId="19724" xr:uid="{1AE7D59B-900D-4EEB-9C53-95C1466A0581}"/>
    <cellStyle name="Percent [2] 2 10" xfId="19725" xr:uid="{EBAADD6B-A997-4149-AEF7-217A2ADA7E0E}"/>
    <cellStyle name="Percent [2] 2 10 2" xfId="54277" xr:uid="{32C1EB9A-1C81-4C4B-BD26-C9EEEDFFC567}"/>
    <cellStyle name="Percent [2] 2 10 3" xfId="41818" xr:uid="{FD9F199F-45E4-4047-905F-AB6FDF51265E}"/>
    <cellStyle name="Percent [2] 2 11" xfId="19726" xr:uid="{0862E384-8349-4A47-A4DB-5C59AE4079A5}"/>
    <cellStyle name="Percent [2] 2 11 2" xfId="54278" xr:uid="{9273FDDA-0173-45EC-8992-034D49DA1480}"/>
    <cellStyle name="Percent [2] 2 11 3" xfId="41819" xr:uid="{3AA7841A-139D-4C61-B4F1-B37D824D361E}"/>
    <cellStyle name="Percent [2] 2 12" xfId="19727" xr:uid="{031099A9-6387-49E9-B47B-2E8C6CEA82A1}"/>
    <cellStyle name="Percent [2] 2 12 2" xfId="54279" xr:uid="{51F158F8-4205-4836-8247-DEED5825F6CB}"/>
    <cellStyle name="Percent [2] 2 12 3" xfId="41820" xr:uid="{30D972CB-C574-4035-8E14-21760A4CC074}"/>
    <cellStyle name="Percent [2] 2 13" xfId="19728" xr:uid="{02B48541-41F8-40A0-998D-5803159AC629}"/>
    <cellStyle name="Percent [2] 2 13 2" xfId="54280" xr:uid="{88C84E87-BB9D-4860-A4B4-56B7CB0050A1}"/>
    <cellStyle name="Percent [2] 2 13 3" xfId="41821" xr:uid="{6EDEA0D4-E316-43D5-9BE3-AEF7954B27A2}"/>
    <cellStyle name="Percent [2] 2 14" xfId="19729" xr:uid="{B22C71FE-AD79-42A0-A301-5CBD16CE5E2F}"/>
    <cellStyle name="Percent [2] 2 14 2" xfId="54281" xr:uid="{B60C5302-DBD1-4F0F-BBCC-836705299E5D}"/>
    <cellStyle name="Percent [2] 2 14 3" xfId="41822" xr:uid="{326ED38F-C37E-4D2D-B1C6-0CA488BB1794}"/>
    <cellStyle name="Percent [2] 2 15" xfId="19730" xr:uid="{EEE10FFD-0A9C-4081-B9BB-4E03B34BE6BD}"/>
    <cellStyle name="Percent [2] 2 15 2" xfId="54282" xr:uid="{2760AC06-EEB7-4AE8-A0E1-307577360552}"/>
    <cellStyle name="Percent [2] 2 15 3" xfId="41823" xr:uid="{A7A60859-1FE0-495E-AC9C-A0E12EE0F20F}"/>
    <cellStyle name="Percent [2] 2 16" xfId="19731" xr:uid="{364269F6-16E1-4EB0-80CB-D91B7EB3F1C5}"/>
    <cellStyle name="Percent [2] 2 16 2" xfId="54283" xr:uid="{8CE07750-AA37-4D60-B2A4-C7EE37D52B29}"/>
    <cellStyle name="Percent [2] 2 16 3" xfId="41824" xr:uid="{4F03D2B9-D5C7-4EF3-9CD6-358F86733A73}"/>
    <cellStyle name="Percent [2] 2 17" xfId="19732" xr:uid="{E21C7785-9679-4DE6-8E76-D768A60D5324}"/>
    <cellStyle name="Percent [2] 2 17 2" xfId="54284" xr:uid="{3B740976-D504-4C0A-93EE-34568A2A9903}"/>
    <cellStyle name="Percent [2] 2 17 3" xfId="41825" xr:uid="{0D396CCD-EAC4-4B7F-9116-30974EE3ADBC}"/>
    <cellStyle name="Percent [2] 2 18" xfId="19733" xr:uid="{223BD535-9B5C-48B5-9DBB-B00BB3643C17}"/>
    <cellStyle name="Percent [2] 2 18 2" xfId="54285" xr:uid="{F78AB9EB-72F1-48D0-A3A6-A8C4BBFAA2C4}"/>
    <cellStyle name="Percent [2] 2 18 3" xfId="41826" xr:uid="{DC72C417-1A35-4343-BFAE-0509E6E3253F}"/>
    <cellStyle name="Percent [2] 2 19" xfId="19734" xr:uid="{2AF97402-4D00-4F8F-9C04-61BE7F06CE2B}"/>
    <cellStyle name="Percent [2] 2 19 2" xfId="54286" xr:uid="{7435A510-EBB2-4A10-8227-32B41944E9F5}"/>
    <cellStyle name="Percent [2] 2 19 3" xfId="41827" xr:uid="{4D7101BB-9462-447E-9916-572F9CB6F2EE}"/>
    <cellStyle name="Percent [2] 2 2" xfId="19735" xr:uid="{6F5B3D09-CA39-419D-8DB4-E75A11E465C5}"/>
    <cellStyle name="Percent [2] 2 2 10" xfId="19736" xr:uid="{5CBF9F7E-CB55-4EAD-8D2D-58AA29999329}"/>
    <cellStyle name="Percent [2] 2 2 10 2" xfId="54288" xr:uid="{732C8146-9737-421D-A832-4178E39C77AF}"/>
    <cellStyle name="Percent [2] 2 2 10 3" xfId="41829" xr:uid="{FB7E98A5-268F-4582-92DA-2252BE0DD85A}"/>
    <cellStyle name="Percent [2] 2 2 11" xfId="19737" xr:uid="{9838AF2B-CBE7-4850-8416-EEA80F42A95F}"/>
    <cellStyle name="Percent [2] 2 2 11 2" xfId="54289" xr:uid="{CEA2D273-01A7-453F-ADC4-74ED82311A2F}"/>
    <cellStyle name="Percent [2] 2 2 11 3" xfId="41830" xr:uid="{8552A45E-B587-4E63-894F-A4A6C8D5C7C2}"/>
    <cellStyle name="Percent [2] 2 2 12" xfId="19738" xr:uid="{745F5275-F08C-4843-A866-648B65868DEF}"/>
    <cellStyle name="Percent [2] 2 2 12 2" xfId="54290" xr:uid="{28A557F9-8999-49B5-9144-DD32117E6375}"/>
    <cellStyle name="Percent [2] 2 2 12 3" xfId="41831" xr:uid="{38F98A4D-EAB7-4078-A34F-8EA02C487445}"/>
    <cellStyle name="Percent [2] 2 2 13" xfId="19739" xr:uid="{F5E0AEF1-D2D8-455C-B006-30DCCB2F747E}"/>
    <cellStyle name="Percent [2] 2 2 13 2" xfId="54291" xr:uid="{B03604DC-23EF-4A56-AAC8-635872DC2FE8}"/>
    <cellStyle name="Percent [2] 2 2 13 3" xfId="41832" xr:uid="{9E3EEB20-DB04-4DBB-A97C-74E20C30A533}"/>
    <cellStyle name="Percent [2] 2 2 14" xfId="19740" xr:uid="{808F6FC2-C1ED-469A-AA5C-E3086B8557C5}"/>
    <cellStyle name="Percent [2] 2 2 14 2" xfId="54292" xr:uid="{857D3106-3F91-4976-BA6F-3867B3D69143}"/>
    <cellStyle name="Percent [2] 2 2 14 3" xfId="41833" xr:uid="{809C6AB9-D2C5-4A7C-84D4-D35D1F403AFC}"/>
    <cellStyle name="Percent [2] 2 2 15" xfId="19741" xr:uid="{40D5B07D-B73C-4512-9FBC-5582E8BACD3F}"/>
    <cellStyle name="Percent [2] 2 2 15 2" xfId="54293" xr:uid="{EDB30CF7-35C2-4D6F-9A17-E9C015DC6846}"/>
    <cellStyle name="Percent [2] 2 2 15 3" xfId="41834" xr:uid="{DC833AC7-A57F-475C-BC43-BE41D0A5C608}"/>
    <cellStyle name="Percent [2] 2 2 16" xfId="19742" xr:uid="{E102604B-34BC-42CC-9314-28DB7F716578}"/>
    <cellStyle name="Percent [2] 2 2 16 2" xfId="54294" xr:uid="{C1EB4DD7-1E38-45E1-A333-18D23565297A}"/>
    <cellStyle name="Percent [2] 2 2 16 3" xfId="41835" xr:uid="{ABC1088A-C4FA-401D-99D0-A8CB6DD49A66}"/>
    <cellStyle name="Percent [2] 2 2 17" xfId="19743" xr:uid="{B53DBA38-D42C-4C9E-BE3C-FC4CEC66138B}"/>
    <cellStyle name="Percent [2] 2 2 17 2" xfId="54295" xr:uid="{3504A30B-D0CF-4E94-A0FB-8E80C64DF5EE}"/>
    <cellStyle name="Percent [2] 2 2 17 3" xfId="41836" xr:uid="{98FB2B03-BCC4-49CE-8695-00AEDE904CA9}"/>
    <cellStyle name="Percent [2] 2 2 18" xfId="19744" xr:uid="{3E2E75CD-B93E-4A71-A86B-BACA00257E83}"/>
    <cellStyle name="Percent [2] 2 2 18 2" xfId="54296" xr:uid="{E7B2AE40-1454-47F0-9785-DE2AAF1F7826}"/>
    <cellStyle name="Percent [2] 2 2 18 3" xfId="41837" xr:uid="{A88FF63D-65B6-498D-9635-A3A5EA956362}"/>
    <cellStyle name="Percent [2] 2 2 19" xfId="19745" xr:uid="{7238D310-AD6A-4D53-AD65-F852124FBFAD}"/>
    <cellStyle name="Percent [2] 2 2 19 2" xfId="54297" xr:uid="{18A3B451-ECBA-4806-AA59-004F56D1C892}"/>
    <cellStyle name="Percent [2] 2 2 19 3" xfId="41838" xr:uid="{F8E2E4B2-B8C8-4EE3-9CD8-121BF09B1DAA}"/>
    <cellStyle name="Percent [2] 2 2 2" xfId="19746" xr:uid="{112D986C-1008-4C00-9F39-EAD0791A3842}"/>
    <cellStyle name="Percent [2] 2 2 2 2" xfId="54298" xr:uid="{40EB4F4F-5D4B-46AF-9496-38316A295E47}"/>
    <cellStyle name="Percent [2] 2 2 2 3" xfId="41839" xr:uid="{31E4C431-DF1B-4BF2-B154-C88650BE39E9}"/>
    <cellStyle name="Percent [2] 2 2 20" xfId="19747" xr:uid="{B0BD6F47-F9AC-49E6-AE4F-259D131C70AB}"/>
    <cellStyle name="Percent [2] 2 2 20 2" xfId="54299" xr:uid="{2500CADC-D327-4DA3-B443-A787B139635A}"/>
    <cellStyle name="Percent [2] 2 2 20 3" xfId="41840" xr:uid="{72D6E349-5A59-4D27-9933-F4797B3F210A}"/>
    <cellStyle name="Percent [2] 2 2 21" xfId="19748" xr:uid="{E5E1F372-670E-413C-A156-476A1B360246}"/>
    <cellStyle name="Percent [2] 2 2 21 2" xfId="54300" xr:uid="{864CF333-EED6-4E53-9AEE-6F8FDD9E76CB}"/>
    <cellStyle name="Percent [2] 2 2 21 3" xfId="41841" xr:uid="{EF33561A-724E-423B-BC40-8EC05D374CDC}"/>
    <cellStyle name="Percent [2] 2 2 22" xfId="41842" xr:uid="{2ADBD470-A16F-4113-9A9E-4547502AA333}"/>
    <cellStyle name="Percent [2] 2 2 22 2" xfId="54301" xr:uid="{492CF972-8947-475C-9C00-616E0C57CFFD}"/>
    <cellStyle name="Percent [2] 2 2 23" xfId="41843" xr:uid="{8BC05D8C-EBCF-402D-918D-4016B2773542}"/>
    <cellStyle name="Percent [2] 2 2 23 2" xfId="54302" xr:uid="{07DCCC72-F922-4598-B9BA-EA5BCF5B0380}"/>
    <cellStyle name="Percent [2] 2 2 24" xfId="41844" xr:uid="{C10A76AB-B6F1-40EF-9580-C54FAA251D37}"/>
    <cellStyle name="Percent [2] 2 2 24 2" xfId="54303" xr:uid="{13E8281E-FA02-4E7E-B61A-6992391E23CF}"/>
    <cellStyle name="Percent [2] 2 2 25" xfId="41845" xr:uid="{75C1C302-F93A-4264-B1B2-8430990517FF}"/>
    <cellStyle name="Percent [2] 2 2 25 2" xfId="54304" xr:uid="{E08A39E3-9789-4922-80AF-68D0CB8ACBC7}"/>
    <cellStyle name="Percent [2] 2 2 26" xfId="41846" xr:uid="{85052F97-E71B-47CF-923C-A1474F9550EB}"/>
    <cellStyle name="Percent [2] 2 2 26 2" xfId="54305" xr:uid="{FC41834C-BBD6-494B-8A54-4C934CF3732C}"/>
    <cellStyle name="Percent [2] 2 2 27" xfId="41847" xr:uid="{446F1419-B57A-493E-B2DF-6FF6DB4A8628}"/>
    <cellStyle name="Percent [2] 2 2 27 2" xfId="54306" xr:uid="{6BC80519-2A03-4EC0-B6E8-25D95506D8D7}"/>
    <cellStyle name="Percent [2] 2 2 28" xfId="41848" xr:uid="{E837DBF9-F955-4773-BAA1-E07C2D9BF68D}"/>
    <cellStyle name="Percent [2] 2 2 28 2" xfId="54307" xr:uid="{C0526F74-770B-434F-9E48-EFA543AF136B}"/>
    <cellStyle name="Percent [2] 2 2 29" xfId="41849" xr:uid="{CA839634-903A-4966-85DC-951B433D9EA1}"/>
    <cellStyle name="Percent [2] 2 2 29 2" xfId="54308" xr:uid="{2383AA17-9408-4CF0-80D8-3F2F99A71282}"/>
    <cellStyle name="Percent [2] 2 2 3" xfId="19749" xr:uid="{0AA8677B-9C95-40F0-9AB1-90F401ED5438}"/>
    <cellStyle name="Percent [2] 2 2 3 2" xfId="54309" xr:uid="{55AD7833-346B-4677-9DA0-BA1B7B05E180}"/>
    <cellStyle name="Percent [2] 2 2 3 3" xfId="41850" xr:uid="{1CC1275E-346C-44E6-8BC2-5B460AB8556C}"/>
    <cellStyle name="Percent [2] 2 2 30" xfId="41851" xr:uid="{90BBB768-BD95-4A04-B59E-028784F60172}"/>
    <cellStyle name="Percent [2] 2 2 30 2" xfId="54310" xr:uid="{574B319D-B994-4F87-BCCC-403299B70A6E}"/>
    <cellStyle name="Percent [2] 2 2 31" xfId="41852" xr:uid="{993E7491-A9DD-4A06-BDFC-0757C6886201}"/>
    <cellStyle name="Percent [2] 2 2 31 2" xfId="54311" xr:uid="{B48B87FE-2C36-4611-8A6F-1D93381555B1}"/>
    <cellStyle name="Percent [2] 2 2 32" xfId="41853" xr:uid="{A7104C3A-D676-4F80-96F3-E055571D1D14}"/>
    <cellStyle name="Percent [2] 2 2 32 2" xfId="54312" xr:uid="{A0CB6744-6E13-414F-9965-991AEB62A9C8}"/>
    <cellStyle name="Percent [2] 2 2 33" xfId="41854" xr:uid="{65E74CE6-D378-4446-A087-6A801BC65916}"/>
    <cellStyle name="Percent [2] 2 2 33 2" xfId="54313" xr:uid="{5ECFC924-E8C2-4995-A06C-3C3013273799}"/>
    <cellStyle name="Percent [2] 2 2 34" xfId="41855" xr:uid="{2374A904-B999-4B36-8897-3F0756258C82}"/>
    <cellStyle name="Percent [2] 2 2 34 2" xfId="54314" xr:uid="{F26ABD82-627D-419A-8201-6902C25EA636}"/>
    <cellStyle name="Percent [2] 2 2 35" xfId="41856" xr:uid="{FEA862C5-65E7-404C-865E-488F959B62C9}"/>
    <cellStyle name="Percent [2] 2 2 35 2" xfId="54315" xr:uid="{9CA36C5F-D667-428B-80C9-F852B7E51ABC}"/>
    <cellStyle name="Percent [2] 2 2 36" xfId="41857" xr:uid="{C4721F3A-AE34-4D5D-9A6F-3F85BBF217AC}"/>
    <cellStyle name="Percent [2] 2 2 36 2" xfId="54316" xr:uid="{A4E5A31E-911B-44F3-ADA8-B2BBE0FD8015}"/>
    <cellStyle name="Percent [2] 2 2 37" xfId="41858" xr:uid="{7DEFFB3F-BA9E-4BFF-ACC7-9A4875F5B594}"/>
    <cellStyle name="Percent [2] 2 2 37 2" xfId="54317" xr:uid="{26FDF5FA-3893-437D-B0C6-1DB169548E71}"/>
    <cellStyle name="Percent [2] 2 2 38" xfId="41859" xr:uid="{FDD08A5F-5994-464D-9896-371A5F18D882}"/>
    <cellStyle name="Percent [2] 2 2 38 2" xfId="54318" xr:uid="{9F29B11D-D93F-4EE1-B8EA-254A14A3D2F8}"/>
    <cellStyle name="Percent [2] 2 2 39" xfId="41860" xr:uid="{E4AB847C-ED0E-428B-AED7-B80B7412C429}"/>
    <cellStyle name="Percent [2] 2 2 39 2" xfId="54319" xr:uid="{64083AF9-5B01-46A6-939C-E3A1FFEBA0C0}"/>
    <cellStyle name="Percent [2] 2 2 4" xfId="19750" xr:uid="{7B22212C-C543-42C6-8238-F3F46A9E0A48}"/>
    <cellStyle name="Percent [2] 2 2 4 2" xfId="54320" xr:uid="{CEE4CA74-CD43-46EC-B828-CA075A363C91}"/>
    <cellStyle name="Percent [2] 2 2 4 3" xfId="41861" xr:uid="{1C0C338A-A58D-4B5B-91BE-D5E4F75988C4}"/>
    <cellStyle name="Percent [2] 2 2 40" xfId="41862" xr:uid="{A322AC66-7237-49C2-A751-13621B2B372B}"/>
    <cellStyle name="Percent [2] 2 2 40 2" xfId="54321" xr:uid="{21AF9BE6-E6D2-4B25-8B8A-8EB4C145AA57}"/>
    <cellStyle name="Percent [2] 2 2 41" xfId="41863" xr:uid="{A2E2B416-C795-434C-9E0B-4B0C7B91192C}"/>
    <cellStyle name="Percent [2] 2 2 41 2" xfId="54322" xr:uid="{CECC308A-0AA4-45AB-9BBE-3FF40AC132FC}"/>
    <cellStyle name="Percent [2] 2 2 42" xfId="41864" xr:uid="{616D1744-C03F-4926-B630-8D77DC722FAB}"/>
    <cellStyle name="Percent [2] 2 2 42 2" xfId="54323" xr:uid="{B2B11E22-3080-4C70-84D3-4B651C9B0AF4}"/>
    <cellStyle name="Percent [2] 2 2 43" xfId="41865" xr:uid="{1D71A030-FDF4-4F7A-87BF-0744969C17AF}"/>
    <cellStyle name="Percent [2] 2 2 43 2" xfId="54324" xr:uid="{45794D05-6C6A-4E14-BDE1-842DB445AD62}"/>
    <cellStyle name="Percent [2] 2 2 44" xfId="41866" xr:uid="{981D3B4B-791F-4E90-AFAC-192F3FC0B1B8}"/>
    <cellStyle name="Percent [2] 2 2 44 2" xfId="54325" xr:uid="{8E69D329-27BD-46B0-B151-83191CBE2340}"/>
    <cellStyle name="Percent [2] 2 2 45" xfId="41867" xr:uid="{7FDBC8D7-45D0-456B-91D9-697E034B6BD5}"/>
    <cellStyle name="Percent [2] 2 2 45 2" xfId="54326" xr:uid="{BD943F20-2B66-4E9C-B0FC-CBAD2ACEFE34}"/>
    <cellStyle name="Percent [2] 2 2 46" xfId="41868" xr:uid="{5324D282-34DF-4A6E-BB8B-A21808149957}"/>
    <cellStyle name="Percent [2] 2 2 46 2" xfId="54327" xr:uid="{B601DAE0-7787-4F66-A4E4-A7C958CDC0A1}"/>
    <cellStyle name="Percent [2] 2 2 47" xfId="41869" xr:uid="{79812EE9-F273-45FD-ACA5-48BE719C5D06}"/>
    <cellStyle name="Percent [2] 2 2 47 2" xfId="54328" xr:uid="{F8B9468D-D69C-46E8-B456-7BE94A80A650}"/>
    <cellStyle name="Percent [2] 2 2 48" xfId="41870" xr:uid="{B7B02AB0-7D5C-4C5D-880C-940D4D512510}"/>
    <cellStyle name="Percent [2] 2 2 48 2" xfId="54329" xr:uid="{D783BBCA-428E-4872-840B-FA1A2B3D67E6}"/>
    <cellStyle name="Percent [2] 2 2 49" xfId="41871" xr:uid="{D90F5923-487B-41EF-8C18-D8F95B69DBA4}"/>
    <cellStyle name="Percent [2] 2 2 49 2" xfId="54330" xr:uid="{FCA776D4-209B-4245-A4FC-FF6B75A403BE}"/>
    <cellStyle name="Percent [2] 2 2 5" xfId="19751" xr:uid="{9DFE2A2B-A4DE-4748-B5DC-535407F102E4}"/>
    <cellStyle name="Percent [2] 2 2 5 2" xfId="54331" xr:uid="{84B6D3F9-FD9D-48EF-8354-AB8543A7FD6F}"/>
    <cellStyle name="Percent [2] 2 2 5 3" xfId="41872" xr:uid="{7E21D011-B094-46FD-A55B-CE270F614441}"/>
    <cellStyle name="Percent [2] 2 2 50" xfId="41873" xr:uid="{F2DE4942-7D13-482C-B545-B37B77C6FA20}"/>
    <cellStyle name="Percent [2] 2 2 50 2" xfId="54332" xr:uid="{1AEF015C-1BC1-45F1-B847-F44F0EA9D89F}"/>
    <cellStyle name="Percent [2] 2 2 51" xfId="41874" xr:uid="{EC38D851-5377-4174-862A-658F824FE04C}"/>
    <cellStyle name="Percent [2] 2 2 51 2" xfId="54333" xr:uid="{C68E230C-D225-4061-AB65-60E56046EA50}"/>
    <cellStyle name="Percent [2] 2 2 52" xfId="54287" xr:uid="{63E6B222-2E0A-4FDA-A0D3-78E55CDA214A}"/>
    <cellStyle name="Percent [2] 2 2 53" xfId="41828" xr:uid="{2232FEB7-95B5-475F-989D-9F0D7CD36C86}"/>
    <cellStyle name="Percent [2] 2 2 6" xfId="19752" xr:uid="{764B4114-0205-4974-9C65-17D9FA347750}"/>
    <cellStyle name="Percent [2] 2 2 6 2" xfId="54334" xr:uid="{BF1385FC-099D-4392-91E9-C18B279E13BC}"/>
    <cellStyle name="Percent [2] 2 2 6 3" xfId="41875" xr:uid="{4F5F70C8-E906-428F-A272-F76687316DB4}"/>
    <cellStyle name="Percent [2] 2 2 7" xfId="19753" xr:uid="{14F79CB5-81E8-45F8-A19E-BCB60930AB6B}"/>
    <cellStyle name="Percent [2] 2 2 7 2" xfId="54335" xr:uid="{3A35F8E9-AAA8-4B9A-BBE8-5EEB1C2F9FF3}"/>
    <cellStyle name="Percent [2] 2 2 7 3" xfId="41876" xr:uid="{63A2C163-819A-4E23-8F0B-221EDE50E2E6}"/>
    <cellStyle name="Percent [2] 2 2 8" xfId="19754" xr:uid="{EA2AB869-4F1A-4CFC-A5B5-6DB7A151CBE1}"/>
    <cellStyle name="Percent [2] 2 2 8 2" xfId="54336" xr:uid="{D8E235E9-FED4-404E-97C2-90A83483278E}"/>
    <cellStyle name="Percent [2] 2 2 8 3" xfId="41877" xr:uid="{840A5920-0A1F-4FD8-ACFE-D739737C8D07}"/>
    <cellStyle name="Percent [2] 2 2 9" xfId="19755" xr:uid="{90016994-F96C-4F0E-A638-F40AF6C1036B}"/>
    <cellStyle name="Percent [2] 2 2 9 2" xfId="54337" xr:uid="{0FA4E8FE-D11D-4D44-A8F4-01AF3B0D34B9}"/>
    <cellStyle name="Percent [2] 2 2 9 3" xfId="41878" xr:uid="{0671600A-CD2E-4E1B-BB66-EA1FDE8C698C}"/>
    <cellStyle name="Percent [2] 2 20" xfId="19756" xr:uid="{178AC617-AAE2-45B2-849C-DAB09704F6B1}"/>
    <cellStyle name="Percent [2] 2 20 2" xfId="54338" xr:uid="{B78CC41A-2000-43EB-805F-6AA71CBE21A7}"/>
    <cellStyle name="Percent [2] 2 20 3" xfId="41879" xr:uid="{DDA85A1E-3621-4ED9-9876-C7F51BFFC4D5}"/>
    <cellStyle name="Percent [2] 2 21" xfId="19757" xr:uid="{B9655D94-E017-4199-9BE2-B65DB22CFE36}"/>
    <cellStyle name="Percent [2] 2 21 2" xfId="54339" xr:uid="{E1BDD077-A896-47E4-8120-91FFB40BD171}"/>
    <cellStyle name="Percent [2] 2 21 3" xfId="41880" xr:uid="{3301AEAC-9A60-49E4-A746-CB054625A024}"/>
    <cellStyle name="Percent [2] 2 22" xfId="19758" xr:uid="{4E646183-45DD-4733-9CFD-2AC3A9EA8695}"/>
    <cellStyle name="Percent [2] 2 22 2" xfId="54340" xr:uid="{62298AAA-8276-4715-B5B9-2515A2D6E758}"/>
    <cellStyle name="Percent [2] 2 22 3" xfId="41881" xr:uid="{4D22C93C-E29D-4377-8868-72EC34641727}"/>
    <cellStyle name="Percent [2] 2 23" xfId="19759" xr:uid="{7F516958-B48C-4499-ADE8-0435AF5FACBA}"/>
    <cellStyle name="Percent [2] 2 23 2" xfId="54341" xr:uid="{EBD097EF-5FD0-48D4-B31A-BA87AB304E24}"/>
    <cellStyle name="Percent [2] 2 23 3" xfId="41882" xr:uid="{40255B62-807F-4398-BB28-D79582BB4184}"/>
    <cellStyle name="Percent [2] 2 24" xfId="19760" xr:uid="{C96A46B2-8D0C-44A4-81E9-281E9EC64AC5}"/>
    <cellStyle name="Percent [2] 2 24 2" xfId="54342" xr:uid="{81E81C39-44CE-475C-85B1-2A6EDCAA784A}"/>
    <cellStyle name="Percent [2] 2 24 3" xfId="41883" xr:uid="{BDD50338-4F0D-4D00-BFE1-52CEC47F159A}"/>
    <cellStyle name="Percent [2] 2 25" xfId="19761" xr:uid="{8F6AD187-E0D4-4EC4-847F-01F4F8D0E0FA}"/>
    <cellStyle name="Percent [2] 2 25 2" xfId="54343" xr:uid="{BD02AD5E-A3AE-4A21-B53C-E0EEE46B88BA}"/>
    <cellStyle name="Percent [2] 2 25 3" xfId="41884" xr:uid="{37283BE1-3A0E-4F0E-B471-187FAFA48900}"/>
    <cellStyle name="Percent [2] 2 26" xfId="41885" xr:uid="{A966E454-27E2-4AFA-81AA-08230EE710C8}"/>
    <cellStyle name="Percent [2] 2 26 2" xfId="54344" xr:uid="{9B2670D0-E9A6-4FD3-8868-BC026FB432AA}"/>
    <cellStyle name="Percent [2] 2 27" xfId="41886" xr:uid="{500CBCF8-EAA9-41BD-B9FF-E0C1A3E07B65}"/>
    <cellStyle name="Percent [2] 2 27 2" xfId="54345" xr:uid="{3541A6D3-7CAC-46D3-8C56-70736AE84B3E}"/>
    <cellStyle name="Percent [2] 2 28" xfId="41887" xr:uid="{F84D89E0-4AA5-46D9-B247-92F50E02DD6C}"/>
    <cellStyle name="Percent [2] 2 28 2" xfId="54346" xr:uid="{24D9D3FE-D12A-4A1F-AA44-C4B2FDE149EE}"/>
    <cellStyle name="Percent [2] 2 29" xfId="41888" xr:uid="{A85505CE-C37F-4CCE-8C5D-132216F6F75E}"/>
    <cellStyle name="Percent [2] 2 29 2" xfId="54347" xr:uid="{D2754E1D-FBA5-446E-8F8F-3865D272BA72}"/>
    <cellStyle name="Percent [2] 2 3" xfId="19762" xr:uid="{E894C7B2-C757-4B15-99C3-496B5392E9D7}"/>
    <cellStyle name="Percent [2] 2 3 10" xfId="19763" xr:uid="{655878A8-47C0-481C-819D-CB3C2F0C4599}"/>
    <cellStyle name="Percent [2] 2 3 10 2" xfId="54349" xr:uid="{D909082C-B71D-46A4-9916-ABBCEB6C981B}"/>
    <cellStyle name="Percent [2] 2 3 10 3" xfId="41890" xr:uid="{B6489579-6E70-44BD-8915-1E98D12A530C}"/>
    <cellStyle name="Percent [2] 2 3 11" xfId="19764" xr:uid="{D93507FF-198A-48EA-B0A3-8CBC2B6DCBD9}"/>
    <cellStyle name="Percent [2] 2 3 11 2" xfId="54350" xr:uid="{0EB91658-CE5A-4846-A36B-0781F3EC0130}"/>
    <cellStyle name="Percent [2] 2 3 11 3" xfId="41891" xr:uid="{F76BD007-D7B3-4690-A535-BB79FD126ACF}"/>
    <cellStyle name="Percent [2] 2 3 12" xfId="19765" xr:uid="{92E66279-A10C-4864-96D5-6DF170ADB09E}"/>
    <cellStyle name="Percent [2] 2 3 12 2" xfId="54351" xr:uid="{80C31A1D-28C2-4E60-A7CF-92F9F140762B}"/>
    <cellStyle name="Percent [2] 2 3 12 3" xfId="41892" xr:uid="{9E57352A-6817-402F-99E6-993C8F18A4E4}"/>
    <cellStyle name="Percent [2] 2 3 13" xfId="19766" xr:uid="{37A65D01-A9E6-4A75-AC10-C3256D391E7C}"/>
    <cellStyle name="Percent [2] 2 3 13 2" xfId="54352" xr:uid="{9A18BCE0-2EB1-4DE0-928D-DEC6EEB16770}"/>
    <cellStyle name="Percent [2] 2 3 13 3" xfId="41893" xr:uid="{747183C6-EE38-4E32-BF37-C0D15F7F0991}"/>
    <cellStyle name="Percent [2] 2 3 14" xfId="19767" xr:uid="{7AD46E1B-CF76-4564-8F14-257CC581C4BD}"/>
    <cellStyle name="Percent [2] 2 3 14 2" xfId="54353" xr:uid="{DFBA9F6B-0A21-40CB-8A7B-65D62214E886}"/>
    <cellStyle name="Percent [2] 2 3 14 3" xfId="41894" xr:uid="{5A78DF47-F952-4018-8E2B-90E3823C3320}"/>
    <cellStyle name="Percent [2] 2 3 15" xfId="19768" xr:uid="{305CAFFA-E9E1-4CBB-9866-C57C329267F4}"/>
    <cellStyle name="Percent [2] 2 3 15 2" xfId="54354" xr:uid="{B46DAEB3-E689-4934-A8BE-856D704434A6}"/>
    <cellStyle name="Percent [2] 2 3 15 3" xfId="41895" xr:uid="{365C7555-715E-4FAB-8A25-4561AF364EB0}"/>
    <cellStyle name="Percent [2] 2 3 16" xfId="19769" xr:uid="{8540A709-60C6-4C02-A224-6025EF5E3A4C}"/>
    <cellStyle name="Percent [2] 2 3 16 2" xfId="54355" xr:uid="{7E8AD9FF-5544-48E8-A835-1F5A2999F387}"/>
    <cellStyle name="Percent [2] 2 3 16 3" xfId="41896" xr:uid="{11B1A8EE-36DF-4098-AE47-E24604133F7F}"/>
    <cellStyle name="Percent [2] 2 3 17" xfId="19770" xr:uid="{6343ABDF-88DB-481D-B471-F356C645F97E}"/>
    <cellStyle name="Percent [2] 2 3 17 2" xfId="54356" xr:uid="{5CB635D3-1F32-4887-9386-8524E9C8B2D5}"/>
    <cellStyle name="Percent [2] 2 3 17 3" xfId="41897" xr:uid="{A038F5F0-5EA4-46B7-AD04-A1020DC32E44}"/>
    <cellStyle name="Percent [2] 2 3 18" xfId="19771" xr:uid="{26A0B4E6-A570-48E6-826F-AA00F61BBC0A}"/>
    <cellStyle name="Percent [2] 2 3 18 2" xfId="54348" xr:uid="{CDC5AEB4-D1E0-4690-B856-7B5507F75420}"/>
    <cellStyle name="Percent [2] 2 3 19" xfId="19772" xr:uid="{E46CD867-5808-4F7D-B3D4-5353744D2E3D}"/>
    <cellStyle name="Percent [2] 2 3 2" xfId="19773" xr:uid="{100DEAA6-6CAE-4D03-A776-C31D887F33E0}"/>
    <cellStyle name="Percent [2] 2 3 2 2" xfId="54357" xr:uid="{88AD7439-6210-454A-A054-67860AA3E35C}"/>
    <cellStyle name="Percent [2] 2 3 2 3" xfId="41898" xr:uid="{88B43F27-C813-4E0B-AEF5-FC657BB8E200}"/>
    <cellStyle name="Percent [2] 2 3 20" xfId="19774" xr:uid="{8767487F-D9D4-4D3A-8809-49599B1D12B4}"/>
    <cellStyle name="Percent [2] 2 3 21" xfId="19775" xr:uid="{870F567D-FF8C-477D-8F9C-DA4BE16FD955}"/>
    <cellStyle name="Percent [2] 2 3 22" xfId="41889" xr:uid="{33398A1C-679D-4A0D-9CE7-8DD9C06EF637}"/>
    <cellStyle name="Percent [2] 2 3 3" xfId="19776" xr:uid="{32BD1DB0-FE41-4408-969F-5221F8BF40E6}"/>
    <cellStyle name="Percent [2] 2 3 3 2" xfId="54358" xr:uid="{9EAC6FA9-6B72-4E80-82B5-05A6F6515C37}"/>
    <cellStyle name="Percent [2] 2 3 3 3" xfId="41899" xr:uid="{1EB95947-753C-49A8-8860-7D5F0BE5ED3F}"/>
    <cellStyle name="Percent [2] 2 3 4" xfId="19777" xr:uid="{81555210-8BAD-41F7-A158-A62C4334673D}"/>
    <cellStyle name="Percent [2] 2 3 4 2" xfId="54359" xr:uid="{B8B010FD-ACC8-4156-95C2-EBD87767CCEE}"/>
    <cellStyle name="Percent [2] 2 3 4 3" xfId="41900" xr:uid="{C1D8FBC4-8445-457E-8593-707684138DEB}"/>
    <cellStyle name="Percent [2] 2 3 5" xfId="19778" xr:uid="{B05B5162-D225-463E-89E6-BFD16F571267}"/>
    <cellStyle name="Percent [2] 2 3 5 2" xfId="54360" xr:uid="{F857A76D-2678-4CBD-BF8E-547F72C69505}"/>
    <cellStyle name="Percent [2] 2 3 5 3" xfId="41901" xr:uid="{864D645A-C5C7-4346-8562-4D6C5D8946F0}"/>
    <cellStyle name="Percent [2] 2 3 6" xfId="19779" xr:uid="{6A1D3BFB-3916-42E1-B183-4E394DFD01D1}"/>
    <cellStyle name="Percent [2] 2 3 6 2" xfId="54361" xr:uid="{7F3C8285-4666-4B79-AD0A-0DAAD28AAAB7}"/>
    <cellStyle name="Percent [2] 2 3 6 3" xfId="41902" xr:uid="{D6CE9473-1C98-4B09-9D44-8AC4F057CF58}"/>
    <cellStyle name="Percent [2] 2 3 7" xfId="19780" xr:uid="{ED5302EB-49CF-4EC7-A9EB-932538D47725}"/>
    <cellStyle name="Percent [2] 2 3 7 2" xfId="54362" xr:uid="{DE038992-8A94-4110-8D59-722ADB848E17}"/>
    <cellStyle name="Percent [2] 2 3 7 3" xfId="41903" xr:uid="{CE7584A9-A158-48E6-A53F-47B0AE999ECA}"/>
    <cellStyle name="Percent [2] 2 3 8" xfId="19781" xr:uid="{78C28FEC-E912-4900-A47C-7AFE88BA5B0D}"/>
    <cellStyle name="Percent [2] 2 3 8 2" xfId="54363" xr:uid="{140DA66D-5C9C-480E-8C2D-0F2E0461EAE8}"/>
    <cellStyle name="Percent [2] 2 3 8 3" xfId="41904" xr:uid="{48EBEE65-CCB2-4C47-9EFF-24160F3D44D9}"/>
    <cellStyle name="Percent [2] 2 3 9" xfId="19782" xr:uid="{0763AEF6-2DAD-4716-B899-30172F7907EF}"/>
    <cellStyle name="Percent [2] 2 3 9 2" xfId="54364" xr:uid="{32FFD488-D45F-4252-986E-F177D31951B6}"/>
    <cellStyle name="Percent [2] 2 3 9 3" xfId="41905" xr:uid="{AF8CF9D1-5BD3-41B7-BF6D-73E22B9F63FA}"/>
    <cellStyle name="Percent [2] 2 30" xfId="41906" xr:uid="{B93FC2D2-0C01-4DDE-AE7F-EFEB4ABEC078}"/>
    <cellStyle name="Percent [2] 2 30 2" xfId="54365" xr:uid="{0EC2F650-6E69-4C81-94A8-55C1817AB091}"/>
    <cellStyle name="Percent [2] 2 31" xfId="41907" xr:uid="{8B49B293-55BB-40A6-A1E3-02DB7AEA9932}"/>
    <cellStyle name="Percent [2] 2 31 2" xfId="54366" xr:uid="{B75D8CAB-546A-431D-ABF3-437D8DDC3121}"/>
    <cellStyle name="Percent [2] 2 32" xfId="41908" xr:uid="{4485FF9F-6598-4F1F-A917-B8F2E76E6C8F}"/>
    <cellStyle name="Percent [2] 2 32 2" xfId="54367" xr:uid="{CBC5F5A0-436F-403C-AFE3-0B126ABF0D25}"/>
    <cellStyle name="Percent [2] 2 33" xfId="41909" xr:uid="{F087DFC5-643A-4929-AFD7-454C90A1996B}"/>
    <cellStyle name="Percent [2] 2 33 2" xfId="54368" xr:uid="{18EBBDAD-417E-4200-97F2-3167914FB84D}"/>
    <cellStyle name="Percent [2] 2 34" xfId="41910" xr:uid="{3EFD80DF-E0AB-4CFA-B6B0-887A07B0EEEE}"/>
    <cellStyle name="Percent [2] 2 34 2" xfId="54369" xr:uid="{94FC0272-C526-40F1-A9BC-1E47AB444953}"/>
    <cellStyle name="Percent [2] 2 35" xfId="41911" xr:uid="{1C0E2AFB-FE3F-45CE-AC06-7075A7E685D2}"/>
    <cellStyle name="Percent [2] 2 35 2" xfId="54370" xr:uid="{C9213275-BD61-4F44-AD1B-B097EA2F109D}"/>
    <cellStyle name="Percent [2] 2 36" xfId="41912" xr:uid="{465A7D56-4ACC-43E1-BF9B-A65C00971E5E}"/>
    <cellStyle name="Percent [2] 2 36 2" xfId="54371" xr:uid="{5D2060A9-31DC-4AF7-B55D-5C41F1F74B3A}"/>
    <cellStyle name="Percent [2] 2 37" xfId="41913" xr:uid="{EA4F4BE2-ABAF-4D7D-83FF-198B4D0C81FD}"/>
    <cellStyle name="Percent [2] 2 37 2" xfId="54372" xr:uid="{51A63CF8-EB3D-40D2-964B-E4D120852AA0}"/>
    <cellStyle name="Percent [2] 2 38" xfId="41914" xr:uid="{85CE8230-D1E5-4FB3-A639-5BB2020C5151}"/>
    <cellStyle name="Percent [2] 2 38 2" xfId="54373" xr:uid="{DD91969E-D699-4AE0-84CB-CFF62FB608E9}"/>
    <cellStyle name="Percent [2] 2 39" xfId="41915" xr:uid="{33F19D2B-5BE1-4086-8A06-F4676636C8E4}"/>
    <cellStyle name="Percent [2] 2 39 2" xfId="54374" xr:uid="{B9375A5B-8BC5-4B2B-9D26-991ABA074212}"/>
    <cellStyle name="Percent [2] 2 4" xfId="19783" xr:uid="{F8F3935A-DDA4-4B4D-9ADE-7141442F70EA}"/>
    <cellStyle name="Percent [2] 2 4 10" xfId="19784" xr:uid="{D216088B-9564-4E40-A140-A81EB80F111A}"/>
    <cellStyle name="Percent [2] 2 4 10 2" xfId="54376" xr:uid="{B3F8419A-CC26-4CA7-809B-8191C9752763}"/>
    <cellStyle name="Percent [2] 2 4 10 3" xfId="41917" xr:uid="{4A576809-CDD2-42F7-96EE-9CF440101A7A}"/>
    <cellStyle name="Percent [2] 2 4 11" xfId="19785" xr:uid="{7035A457-0E9A-40DA-9AF1-403FDBEC08D3}"/>
    <cellStyle name="Percent [2] 2 4 11 2" xfId="54377" xr:uid="{17899F53-5944-4AAC-9CF9-B67EC69B91AC}"/>
    <cellStyle name="Percent [2] 2 4 11 3" xfId="41918" xr:uid="{70871800-B190-4351-A792-F1160398E26F}"/>
    <cellStyle name="Percent [2] 2 4 12" xfId="19786" xr:uid="{EFF99728-C483-435D-8AB3-9F2A771331F3}"/>
    <cellStyle name="Percent [2] 2 4 12 2" xfId="54378" xr:uid="{721A2128-C316-48D0-BF96-49B24548F1BA}"/>
    <cellStyle name="Percent [2] 2 4 12 3" xfId="41919" xr:uid="{D2AF711D-F8EA-4F96-9633-0FE19766EF15}"/>
    <cellStyle name="Percent [2] 2 4 13" xfId="19787" xr:uid="{9D9CA01D-3751-46E9-ADF2-19AD6CE6FB2D}"/>
    <cellStyle name="Percent [2] 2 4 13 2" xfId="54379" xr:uid="{4895F806-1551-4923-89D6-D3B2ECA00126}"/>
    <cellStyle name="Percent [2] 2 4 13 3" xfId="41920" xr:uid="{152EE0B2-1774-44AD-A039-4EA34E05D841}"/>
    <cellStyle name="Percent [2] 2 4 14" xfId="19788" xr:uid="{FF4EA15F-3C50-41B4-B7D1-62CD1513A7B0}"/>
    <cellStyle name="Percent [2] 2 4 14 2" xfId="54380" xr:uid="{F32366B3-96A8-4EC9-A9E0-3A665C1E841D}"/>
    <cellStyle name="Percent [2] 2 4 14 3" xfId="41921" xr:uid="{18939952-3B90-4950-831F-022EC4B54BFF}"/>
    <cellStyle name="Percent [2] 2 4 15" xfId="19789" xr:uid="{AEFB9424-9199-48F1-AE01-CF98589D23A7}"/>
    <cellStyle name="Percent [2] 2 4 15 2" xfId="54381" xr:uid="{86C24E8D-A401-4AB6-A33D-0DDD73E5E6B9}"/>
    <cellStyle name="Percent [2] 2 4 15 3" xfId="41922" xr:uid="{C1FC9BFF-C1C7-4C67-AA2E-1EC175FF8ADD}"/>
    <cellStyle name="Percent [2] 2 4 16" xfId="19790" xr:uid="{5F8D3AE3-541B-4735-8202-F1FE200DE3EB}"/>
    <cellStyle name="Percent [2] 2 4 16 2" xfId="54382" xr:uid="{39564277-9692-41FB-9DF1-579F5BF7A42E}"/>
    <cellStyle name="Percent [2] 2 4 16 3" xfId="41923" xr:uid="{1461D7DF-39E4-4B8C-B085-B385CF39B49F}"/>
    <cellStyle name="Percent [2] 2 4 17" xfId="19791" xr:uid="{A27FA1AE-00D2-4EB4-9071-F12FEEA8B56C}"/>
    <cellStyle name="Percent [2] 2 4 17 2" xfId="54383" xr:uid="{4F3790A0-CE17-48EB-91FC-D94DFACAFE68}"/>
    <cellStyle name="Percent [2] 2 4 17 3" xfId="41924" xr:uid="{00530620-72A2-406D-BBF2-5CA8103AD516}"/>
    <cellStyle name="Percent [2] 2 4 18" xfId="19792" xr:uid="{AFF78E97-43E6-42DB-8DF6-B7364E0BC87E}"/>
    <cellStyle name="Percent [2] 2 4 18 2" xfId="54375" xr:uid="{C785B902-2416-4FDF-B396-27B89B872FF3}"/>
    <cellStyle name="Percent [2] 2 4 19" xfId="19793" xr:uid="{8DA0B94A-F0A8-4472-BDF4-154E03DD9FC2}"/>
    <cellStyle name="Percent [2] 2 4 2" xfId="19794" xr:uid="{5EA2D39A-EEDD-4262-96DE-63DC92BAB1F2}"/>
    <cellStyle name="Percent [2] 2 4 2 2" xfId="54384" xr:uid="{2C4FAFFE-A016-403C-8C75-8C9E23136A4C}"/>
    <cellStyle name="Percent [2] 2 4 2 3" xfId="41925" xr:uid="{164F46C5-58CC-4D44-BB78-4D8DA6A4814E}"/>
    <cellStyle name="Percent [2] 2 4 20" xfId="19795" xr:uid="{CF5830F9-7FA8-40C4-8D1E-B876EE3FA6F3}"/>
    <cellStyle name="Percent [2] 2 4 21" xfId="19796" xr:uid="{0557BA60-5F4D-41A1-8AD3-BC724B5D759C}"/>
    <cellStyle name="Percent [2] 2 4 22" xfId="41916" xr:uid="{41298AC4-F7FF-49C8-8593-CB10FDC08283}"/>
    <cellStyle name="Percent [2] 2 4 3" xfId="19797" xr:uid="{925F6476-AB0F-4290-9A13-3ADA49E6799E}"/>
    <cellStyle name="Percent [2] 2 4 3 2" xfId="54385" xr:uid="{6919C908-3389-4506-BFA2-23D7C381AA79}"/>
    <cellStyle name="Percent [2] 2 4 3 3" xfId="41926" xr:uid="{9BAD0CC5-357F-481F-A990-4006C6A2FD4D}"/>
    <cellStyle name="Percent [2] 2 4 4" xfId="19798" xr:uid="{473D16AC-AC46-4655-8B79-8DD3D2301660}"/>
    <cellStyle name="Percent [2] 2 4 4 2" xfId="54386" xr:uid="{04383F04-63E6-4B1C-9CD6-F16F31427D09}"/>
    <cellStyle name="Percent [2] 2 4 4 3" xfId="41927" xr:uid="{95AE5F9B-5DF8-46BE-B6F4-9E5D6359CB7E}"/>
    <cellStyle name="Percent [2] 2 4 5" xfId="19799" xr:uid="{F87322B5-EDF6-4041-AA02-66F090DA7396}"/>
    <cellStyle name="Percent [2] 2 4 5 2" xfId="54387" xr:uid="{5A7FDA07-D7D1-4BE3-B7B0-7A40ED809925}"/>
    <cellStyle name="Percent [2] 2 4 5 3" xfId="41928" xr:uid="{ADEF911A-0265-4F4E-88E2-143F13666FDB}"/>
    <cellStyle name="Percent [2] 2 4 6" xfId="19800" xr:uid="{1132D99C-E775-4C42-A175-15A6EEC87303}"/>
    <cellStyle name="Percent [2] 2 4 6 2" xfId="54388" xr:uid="{353D6527-4F9F-4649-84B8-BDB70B72D874}"/>
    <cellStyle name="Percent [2] 2 4 6 3" xfId="41929" xr:uid="{36C2AF4D-3522-4FB3-945B-0A3578A70109}"/>
    <cellStyle name="Percent [2] 2 4 7" xfId="19801" xr:uid="{0E1AE210-7FE7-4E44-BB84-1A78B05A6F10}"/>
    <cellStyle name="Percent [2] 2 4 7 2" xfId="54389" xr:uid="{21EC007F-1963-4479-B189-FA7BD815778D}"/>
    <cellStyle name="Percent [2] 2 4 7 3" xfId="41930" xr:uid="{C4F6891F-B272-4C87-A7A9-8B71523303B1}"/>
    <cellStyle name="Percent [2] 2 4 8" xfId="19802" xr:uid="{C1E78316-7899-4F7C-A590-A9A92187D316}"/>
    <cellStyle name="Percent [2] 2 4 8 2" xfId="54390" xr:uid="{11710670-1E4A-4020-8CEC-4F81ECBDF339}"/>
    <cellStyle name="Percent [2] 2 4 8 3" xfId="41931" xr:uid="{A7B2259A-83B0-4800-A41D-9B68357B24C9}"/>
    <cellStyle name="Percent [2] 2 4 9" xfId="19803" xr:uid="{71F6A6CE-DF2B-4006-AD09-E8EE27DD02AE}"/>
    <cellStyle name="Percent [2] 2 4 9 2" xfId="54391" xr:uid="{DEDEB098-A022-4320-AC2B-1E54C17B64D6}"/>
    <cellStyle name="Percent [2] 2 4 9 3" xfId="41932" xr:uid="{C7D2A318-4270-408A-A24B-5BE104500E02}"/>
    <cellStyle name="Percent [2] 2 40" xfId="41933" xr:uid="{6B29A673-30EB-4992-B7EF-E7B2CF9D3643}"/>
    <cellStyle name="Percent [2] 2 40 2" xfId="54392" xr:uid="{B751CD38-AFE2-411E-A31A-08D93A013853}"/>
    <cellStyle name="Percent [2] 2 41" xfId="41934" xr:uid="{BEBF728A-5232-4637-A4EA-160F2E1268C2}"/>
    <cellStyle name="Percent [2] 2 41 2" xfId="54393" xr:uid="{243FA9BD-AF87-49CA-9614-F87AD162868D}"/>
    <cellStyle name="Percent [2] 2 42" xfId="54276" xr:uid="{133553E0-F11D-4310-8789-2E58BB8D6A6C}"/>
    <cellStyle name="Percent [2] 2 43" xfId="41817" xr:uid="{6980488B-F528-48ED-A2B0-0E6947E333F9}"/>
    <cellStyle name="Percent [2] 2 5" xfId="19804" xr:uid="{6507C4AD-562C-4D90-8E9F-E9331ADE34FF}"/>
    <cellStyle name="Percent [2] 2 5 10" xfId="19805" xr:uid="{06B22BD5-D28C-4C04-910B-CFDBB12CA7D6}"/>
    <cellStyle name="Percent [2] 2 5 10 2" xfId="54395" xr:uid="{36717621-B463-4F03-ADDD-AD5AB9463EA6}"/>
    <cellStyle name="Percent [2] 2 5 10 3" xfId="41936" xr:uid="{6DF392E0-3E62-4C0D-A4F1-AC9752915824}"/>
    <cellStyle name="Percent [2] 2 5 11" xfId="19806" xr:uid="{A3BB8679-FB74-4E00-B847-DF61AFE12542}"/>
    <cellStyle name="Percent [2] 2 5 11 2" xfId="54396" xr:uid="{58E877A8-4B7B-4354-BEAD-1DE62267E082}"/>
    <cellStyle name="Percent [2] 2 5 11 3" xfId="41937" xr:uid="{720F9F03-D5D1-4EFD-BB1F-566438A82D7A}"/>
    <cellStyle name="Percent [2] 2 5 12" xfId="19807" xr:uid="{A4F21543-F1CB-47FB-944F-EFDB42C4A1EE}"/>
    <cellStyle name="Percent [2] 2 5 12 2" xfId="54397" xr:uid="{0961578F-E68F-4214-B8BA-37787D8F84BA}"/>
    <cellStyle name="Percent [2] 2 5 12 3" xfId="41938" xr:uid="{F9B026D7-E2B8-4704-B427-22C3F08FDD36}"/>
    <cellStyle name="Percent [2] 2 5 13" xfId="19808" xr:uid="{D5D22967-7A79-4325-8949-E6B424DFEC12}"/>
    <cellStyle name="Percent [2] 2 5 13 2" xfId="54398" xr:uid="{C54F36D6-5ABE-41E7-9B0D-934288E4CDA0}"/>
    <cellStyle name="Percent [2] 2 5 13 3" xfId="41939" xr:uid="{6BE6A0BF-C96F-4F8D-94BB-9CEC2056FD22}"/>
    <cellStyle name="Percent [2] 2 5 14" xfId="19809" xr:uid="{7B8CB7C2-5FE2-4A52-BE94-4E7FCE083540}"/>
    <cellStyle name="Percent [2] 2 5 14 2" xfId="54399" xr:uid="{A432363E-C38C-4F15-842E-7C40FE470C99}"/>
    <cellStyle name="Percent [2] 2 5 14 3" xfId="41940" xr:uid="{D5C44F6E-FDDF-47A5-A2EA-09DBFF578F87}"/>
    <cellStyle name="Percent [2] 2 5 15" xfId="19810" xr:uid="{F1CCB9AC-70F9-49D5-9C63-5A8216BF1AD9}"/>
    <cellStyle name="Percent [2] 2 5 15 2" xfId="54400" xr:uid="{80D9CD56-A1DA-4051-A29B-D031F73A782E}"/>
    <cellStyle name="Percent [2] 2 5 15 3" xfId="41941" xr:uid="{0D3C858A-B310-487C-B83F-FDB37CE3AD87}"/>
    <cellStyle name="Percent [2] 2 5 16" xfId="19811" xr:uid="{7F3A147E-60C0-4518-BD61-BB9EBA2CFCE4}"/>
    <cellStyle name="Percent [2] 2 5 16 2" xfId="54401" xr:uid="{41BBBBF1-8074-4A08-ADE7-028B7904DE2D}"/>
    <cellStyle name="Percent [2] 2 5 16 3" xfId="41942" xr:uid="{C5A4E2DD-D88A-4E7C-BBEB-BA6A7F16D601}"/>
    <cellStyle name="Percent [2] 2 5 17" xfId="19812" xr:uid="{4741F276-F7F6-42AE-BE33-6E280675BDC7}"/>
    <cellStyle name="Percent [2] 2 5 17 2" xfId="54402" xr:uid="{A4F1656F-902C-499F-9A9A-F3B9922F45B5}"/>
    <cellStyle name="Percent [2] 2 5 17 3" xfId="41943" xr:uid="{99DB763D-4C70-4E98-B5DC-D9E5B7CA960C}"/>
    <cellStyle name="Percent [2] 2 5 18" xfId="19813" xr:uid="{2DC7F6EF-0447-461D-B4E1-5818F70F97D3}"/>
    <cellStyle name="Percent [2] 2 5 18 2" xfId="54394" xr:uid="{6015924A-E82A-4878-8571-FE46073C8DD1}"/>
    <cellStyle name="Percent [2] 2 5 19" xfId="19814" xr:uid="{B8B62263-F350-4FD9-B654-53E26483C33B}"/>
    <cellStyle name="Percent [2] 2 5 2" xfId="19815" xr:uid="{A4AEF9FB-9F07-4CD2-A2A3-A4CE90CB598B}"/>
    <cellStyle name="Percent [2] 2 5 2 2" xfId="54403" xr:uid="{30CD9739-3C6D-4A19-A03F-D6D85FA958E3}"/>
    <cellStyle name="Percent [2] 2 5 2 3" xfId="41944" xr:uid="{2F452E52-448D-4DB4-AA64-3691B5517CC3}"/>
    <cellStyle name="Percent [2] 2 5 20" xfId="19816" xr:uid="{81FA3ADD-6EF9-4A29-9720-F8ABDC197B24}"/>
    <cellStyle name="Percent [2] 2 5 21" xfId="19817" xr:uid="{2C5BEBAF-6346-4DC1-9326-07F4E7E89A30}"/>
    <cellStyle name="Percent [2] 2 5 22" xfId="41935" xr:uid="{8D74D806-9A2D-4F43-AF6C-4BF72B51048E}"/>
    <cellStyle name="Percent [2] 2 5 3" xfId="19818" xr:uid="{1D693574-0A0F-4501-B2CA-B501981960F5}"/>
    <cellStyle name="Percent [2] 2 5 3 2" xfId="54404" xr:uid="{A1F10005-C90A-4B8F-A44F-5984E4D02704}"/>
    <cellStyle name="Percent [2] 2 5 3 3" xfId="41945" xr:uid="{E4F4A54B-5976-48FA-B604-0E6EEA7B9E9E}"/>
    <cellStyle name="Percent [2] 2 5 4" xfId="19819" xr:uid="{22AA6A2B-08C1-4A54-AEA7-D0949FB85EAF}"/>
    <cellStyle name="Percent [2] 2 5 4 2" xfId="54405" xr:uid="{F596120E-FB4F-4BC7-9D42-52CE19A88A7F}"/>
    <cellStyle name="Percent [2] 2 5 4 3" xfId="41946" xr:uid="{3A0D97B8-61AD-418F-8371-5C2D9C310420}"/>
    <cellStyle name="Percent [2] 2 5 5" xfId="19820" xr:uid="{06A5441C-9B85-497A-AA43-F80945459273}"/>
    <cellStyle name="Percent [2] 2 5 5 2" xfId="54406" xr:uid="{23383301-2528-4D5D-BEDC-BC23D3BEA07A}"/>
    <cellStyle name="Percent [2] 2 5 5 3" xfId="41947" xr:uid="{BC881C67-E7B4-4D1C-B44A-EAD5621AEAD1}"/>
    <cellStyle name="Percent [2] 2 5 6" xfId="19821" xr:uid="{1CBB5F5C-2B59-43DE-997A-758C8D0882A2}"/>
    <cellStyle name="Percent [2] 2 5 6 2" xfId="54407" xr:uid="{770CDB19-A76B-4A93-A67B-5E0797F9DDE7}"/>
    <cellStyle name="Percent [2] 2 5 6 3" xfId="41948" xr:uid="{350754E3-6CD5-4EDD-BB5B-7F2D8BB352CE}"/>
    <cellStyle name="Percent [2] 2 5 7" xfId="19822" xr:uid="{9B63E7CA-038E-4347-AAE1-538B438E6CEC}"/>
    <cellStyle name="Percent [2] 2 5 7 2" xfId="54408" xr:uid="{5C1054E7-FEB0-4C2E-A7A1-7CEAD4E1BCE8}"/>
    <cellStyle name="Percent [2] 2 5 7 3" xfId="41949" xr:uid="{E2811E54-C217-4445-817A-52FB9DE9FFD0}"/>
    <cellStyle name="Percent [2] 2 5 8" xfId="19823" xr:uid="{2FAAD7A3-C08D-4D8D-ABCE-C8FD769A219A}"/>
    <cellStyle name="Percent [2] 2 5 8 2" xfId="54409" xr:uid="{241E8938-6C31-4CF7-8D3C-FF92A0C28181}"/>
    <cellStyle name="Percent [2] 2 5 8 3" xfId="41950" xr:uid="{EA87F7F1-F320-4F37-9103-D6B77EE2E302}"/>
    <cellStyle name="Percent [2] 2 5 9" xfId="19824" xr:uid="{DAF17EC8-071C-453E-B25D-CFF04BC2B8F8}"/>
    <cellStyle name="Percent [2] 2 5 9 2" xfId="54410" xr:uid="{A6617386-3C22-4727-AFB8-7A7B95A7741B}"/>
    <cellStyle name="Percent [2] 2 5 9 3" xfId="41951" xr:uid="{0E1AAA3A-10A9-4584-8A0E-1121F26AE1D4}"/>
    <cellStyle name="Percent [2] 2 6" xfId="19825" xr:uid="{59A096F8-39BC-4AAC-8EE2-00817DDB4432}"/>
    <cellStyle name="Percent [2] 2 6 2" xfId="54411" xr:uid="{689ECFAD-1C20-4C9A-96FC-9DCD9591AB7A}"/>
    <cellStyle name="Percent [2] 2 6 3" xfId="41952" xr:uid="{ADEBC170-AB0E-40A9-8B06-D2BED9F73F0F}"/>
    <cellStyle name="Percent [2] 2 7" xfId="19826" xr:uid="{734ADB50-F2EA-442A-A92C-B06FC4F86E1A}"/>
    <cellStyle name="Percent [2] 2 7 2" xfId="54412" xr:uid="{27C706CA-7858-49DF-80E4-2B1D4F6EAC7D}"/>
    <cellStyle name="Percent [2] 2 7 3" xfId="41953" xr:uid="{775797A5-A751-4FF0-8806-3A7D0755C416}"/>
    <cellStyle name="Percent [2] 2 8" xfId="19827" xr:uid="{3B365534-1FB4-4B5E-98E7-3A86C61E3487}"/>
    <cellStyle name="Percent [2] 2 8 2" xfId="54413" xr:uid="{E2BEE214-2BB2-4429-80FE-02607F6286A3}"/>
    <cellStyle name="Percent [2] 2 8 3" xfId="41954" xr:uid="{1621FCCF-8463-47EC-9CEF-50399363708A}"/>
    <cellStyle name="Percent [2] 2 9" xfId="19828" xr:uid="{B18DC09A-8530-42DF-B2D9-2A816B0A7D33}"/>
    <cellStyle name="Percent [2] 2 9 2" xfId="54414" xr:uid="{CF0A4AD0-D5F4-4408-B1BE-A31E3CBF4EAB}"/>
    <cellStyle name="Percent [2] 2 9 3" xfId="41955" xr:uid="{EBC27FD2-82F3-4396-8BCE-C87D7F7956CB}"/>
    <cellStyle name="Percent [2] 20" xfId="19829" xr:uid="{70C33839-3DAD-4CB7-BE2E-21EC2B2E8563}"/>
    <cellStyle name="Percent [2] 20 2" xfId="54415" xr:uid="{19A76AD1-9925-4EFB-A9A2-ABA313EB4DFC}"/>
    <cellStyle name="Percent [2] 20 3" xfId="41956" xr:uid="{4F1BE4A3-864C-40EA-A098-52B76CA3D150}"/>
    <cellStyle name="Percent [2] 21" xfId="19830" xr:uid="{2E417594-0B67-4E7F-85C1-D8063EAA491A}"/>
    <cellStyle name="Percent [2] 21 2" xfId="54416" xr:uid="{76046CEE-3BA1-4785-A318-A06509E6ED4A}"/>
    <cellStyle name="Percent [2] 21 3" xfId="41957" xr:uid="{89DAD0FA-6970-4724-9CD3-E4D7AF492E45}"/>
    <cellStyle name="Percent [2] 22" xfId="19831" xr:uid="{04FEF98D-2327-4C84-B113-705DEFE2CE76}"/>
    <cellStyle name="Percent [2] 22 2" xfId="54417" xr:uid="{FA06D5FA-844C-4827-9D4C-258F6EF92D34}"/>
    <cellStyle name="Percent [2] 22 3" xfId="41958" xr:uid="{A59069C2-0D66-440B-B938-AE2E17B85A19}"/>
    <cellStyle name="Percent [2] 23" xfId="19832" xr:uid="{B237B6D9-EBAE-4F5A-817C-4A28CFE47A4C}"/>
    <cellStyle name="Percent [2] 23 2" xfId="54418" xr:uid="{703A33B4-7CD1-45FD-9596-05F17A9E0526}"/>
    <cellStyle name="Percent [2] 23 3" xfId="41959" xr:uid="{DAD0111A-4D11-4D65-868F-05373495A9CC}"/>
    <cellStyle name="Percent [2] 24" xfId="19833" xr:uid="{697EC6CD-9B44-40E6-B317-34CB4938B276}"/>
    <cellStyle name="Percent [2] 24 2" xfId="54419" xr:uid="{F68E3AA4-500C-48DB-B6F9-AA7AAF5C8AAC}"/>
    <cellStyle name="Percent [2] 24 3" xfId="41960" xr:uid="{C35688D0-AA41-4021-BCB9-94D0F46AF580}"/>
    <cellStyle name="Percent [2] 25" xfId="19834" xr:uid="{BE9B0C71-21F0-44E2-8B86-3845C8B91AC2}"/>
    <cellStyle name="Percent [2] 25 2" xfId="54420" xr:uid="{99A812D3-CA14-4751-A710-80A61F98E99D}"/>
    <cellStyle name="Percent [2] 25 3" xfId="41961" xr:uid="{53F046F5-E032-4C4F-B38C-1F4A9748A6D4}"/>
    <cellStyle name="Percent [2] 26" xfId="19835" xr:uid="{76B16E0E-C901-4F48-8464-83C9D3D1676C}"/>
    <cellStyle name="Percent [2] 26 2" xfId="54421" xr:uid="{545B5D99-B87C-4350-A233-00CAE0CCF1C9}"/>
    <cellStyle name="Percent [2] 26 3" xfId="41962" xr:uid="{6EC3A165-1307-4115-844E-1515D8F9490E}"/>
    <cellStyle name="Percent [2] 27" xfId="19836" xr:uid="{4A6295FC-79AF-45CE-9F1A-6FE3C3B29A1D}"/>
    <cellStyle name="Percent [2] 27 2" xfId="54422" xr:uid="{7FD94BEE-62A4-4C3C-944B-CCD0E98BA5A1}"/>
    <cellStyle name="Percent [2] 27 3" xfId="41963" xr:uid="{9DA94F15-8525-4CB4-8F82-28F3E5E52724}"/>
    <cellStyle name="Percent [2] 28" xfId="19837" xr:uid="{A9BE4DDD-E5EB-4D7D-A18A-B8367D9127B2}"/>
    <cellStyle name="Percent [2] 28 2" xfId="54423" xr:uid="{50976510-E691-4357-BA7C-64D7353ACFE0}"/>
    <cellStyle name="Percent [2] 28 3" xfId="41964" xr:uid="{D4892BFF-A411-43B5-9E91-0F13EE70F6AA}"/>
    <cellStyle name="Percent [2] 29" xfId="19838" xr:uid="{CD05833D-8D7A-4F6E-8297-7F4B7005BD1B}"/>
    <cellStyle name="Percent [2] 29 2" xfId="54424" xr:uid="{8C759459-4131-40BB-AD56-A582E8EA5B2E}"/>
    <cellStyle name="Percent [2] 29 3" xfId="41965" xr:uid="{4A4E633B-6A76-4722-BB73-77DCEB722685}"/>
    <cellStyle name="Percent [2] 3" xfId="19839" xr:uid="{592AFF96-FB51-4D85-8AAF-6A723F4EE1EA}"/>
    <cellStyle name="Percent [2] 3 10" xfId="19840" xr:uid="{97ADDF80-0FD4-4F3C-A610-1D5404F53060}"/>
    <cellStyle name="Percent [2] 3 11" xfId="19841" xr:uid="{B263DCA0-04EC-4E1D-83BE-7092E93D4FCA}"/>
    <cellStyle name="Percent [2] 3 12" xfId="19842" xr:uid="{2C17DB74-47BC-46A6-BD9B-215EF4743576}"/>
    <cellStyle name="Percent [2] 3 13" xfId="19843" xr:uid="{0A00B9E0-3150-4FED-9B06-9478368FEED4}"/>
    <cellStyle name="Percent [2] 3 14" xfId="19844" xr:uid="{CAB08EF0-D31E-4C34-83AB-BAF9F4ED09A9}"/>
    <cellStyle name="Percent [2] 3 15" xfId="19845" xr:uid="{9967C7A0-0A5E-4ADB-B4A6-C5A0B24598EE}"/>
    <cellStyle name="Percent [2] 3 16" xfId="19846" xr:uid="{E28103A6-E3CE-4307-9047-6B7E4B7AFDF7}"/>
    <cellStyle name="Percent [2] 3 17" xfId="19847" xr:uid="{01925BF6-5D83-40A9-959A-F7E85054B8DE}"/>
    <cellStyle name="Percent [2] 3 18" xfId="19848" xr:uid="{8F785CFB-EC04-4435-8F5C-D53974151442}"/>
    <cellStyle name="Percent [2] 3 19" xfId="19849" xr:uid="{10EFE84F-FE6D-4462-9481-A121364E89CC}"/>
    <cellStyle name="Percent [2] 3 2" xfId="19850" xr:uid="{AE4CA4D4-70B1-4E71-9082-EABD2CCD5D9F}"/>
    <cellStyle name="Percent [2] 3 2 10" xfId="19851" xr:uid="{D5CE1F86-325C-4C8E-BE7F-BCA031046F39}"/>
    <cellStyle name="Percent [2] 3 2 11" xfId="19852" xr:uid="{01A18165-43A0-44BC-A0D0-9160682F0763}"/>
    <cellStyle name="Percent [2] 3 2 12" xfId="19853" xr:uid="{A71B3B12-A201-4AFC-ACD1-76EADE6EEAA1}"/>
    <cellStyle name="Percent [2] 3 2 13" xfId="19854" xr:uid="{A1AC90DB-60ED-4493-BBC0-4CE52FF15E85}"/>
    <cellStyle name="Percent [2] 3 2 14" xfId="19855" xr:uid="{B1A8DBEE-8609-4C5E-A907-B270B0F0DAA4}"/>
    <cellStyle name="Percent [2] 3 2 15" xfId="19856" xr:uid="{916DE8B1-97D9-472F-AE25-F4B2025E89DC}"/>
    <cellStyle name="Percent [2] 3 2 16" xfId="19857" xr:uid="{4F5859A1-07B1-4B10-A139-3E98FC0B9C5E}"/>
    <cellStyle name="Percent [2] 3 2 17" xfId="19858" xr:uid="{BFEA8214-E10C-47C5-AFEC-2088EB9B3406}"/>
    <cellStyle name="Percent [2] 3 2 18" xfId="19859" xr:uid="{DC679EB3-2511-4B99-B5A6-4A20F27BB23D}"/>
    <cellStyle name="Percent [2] 3 2 19" xfId="19860" xr:uid="{55AAC620-0EBB-4504-94C0-B13CE4C91780}"/>
    <cellStyle name="Percent [2] 3 2 2" xfId="19861" xr:uid="{88AC21E6-9A81-48CE-8444-551108DB7AAB}"/>
    <cellStyle name="Percent [2] 3 2 2 2" xfId="54426" xr:uid="{2E777971-E29D-4D48-98D1-B1FE6F9285E6}"/>
    <cellStyle name="Percent [2] 3 2 20" xfId="19862" xr:uid="{3FCD2DE3-8F09-4C6D-8134-FDD21591DA34}"/>
    <cellStyle name="Percent [2] 3 2 21" xfId="19863" xr:uid="{221F5433-ACF8-470D-8D34-059C6E40C329}"/>
    <cellStyle name="Percent [2] 3 2 22" xfId="41967" xr:uid="{84A62CB8-301F-4B5B-8150-21D912E14ACB}"/>
    <cellStyle name="Percent [2] 3 2 3" xfId="19864" xr:uid="{956CADD6-098B-4D34-A765-710AF22E5A09}"/>
    <cellStyle name="Percent [2] 3 2 4" xfId="19865" xr:uid="{6D02A0BB-C9ED-4854-8108-6811D1E638C5}"/>
    <cellStyle name="Percent [2] 3 2 5" xfId="19866" xr:uid="{E706A7CF-F5FC-4EAD-A0F3-50A129D6D0D2}"/>
    <cellStyle name="Percent [2] 3 2 6" xfId="19867" xr:uid="{4B187C49-77D0-4EDE-B901-737A9EA68D7C}"/>
    <cellStyle name="Percent [2] 3 2 7" xfId="19868" xr:uid="{C96CFB15-F725-4F80-96C6-1A35CDE33BB0}"/>
    <cellStyle name="Percent [2] 3 2 8" xfId="19869" xr:uid="{FAAC4334-D7CD-4B5F-8105-0AC6388CB5B9}"/>
    <cellStyle name="Percent [2] 3 2 9" xfId="19870" xr:uid="{7B3FB972-CA09-4E2B-A158-5972BE5B5CC0}"/>
    <cellStyle name="Percent [2] 3 20" xfId="19871" xr:uid="{29C5969B-18A8-4524-AF85-0A1327E33D4A}"/>
    <cellStyle name="Percent [2] 3 21" xfId="19872" xr:uid="{29B9DEA2-4C1F-456D-BB79-13420C778F63}"/>
    <cellStyle name="Percent [2] 3 22" xfId="19873" xr:uid="{586CFD76-6E48-4908-AEAA-4C527137B452}"/>
    <cellStyle name="Percent [2] 3 23" xfId="19874" xr:uid="{8F376629-0F21-473E-A131-B5097683D51B}"/>
    <cellStyle name="Percent [2] 3 24" xfId="19875" xr:uid="{F527DC12-4015-424E-8808-BD841AB30025}"/>
    <cellStyle name="Percent [2] 3 25" xfId="19876" xr:uid="{86B17808-8591-40A8-9492-359C27E34C6D}"/>
    <cellStyle name="Percent [2] 3 26" xfId="41966" xr:uid="{13DA64A7-7E04-4076-95A8-62951714D3EB}"/>
    <cellStyle name="Percent [2] 3 3" xfId="19877" xr:uid="{3C61BD09-E169-48EB-8FC9-074F6BC8143F}"/>
    <cellStyle name="Percent [2] 3 3 10" xfId="19878" xr:uid="{28D05000-CE6B-42E5-B5D5-7A0F5F324598}"/>
    <cellStyle name="Percent [2] 3 3 11" xfId="19879" xr:uid="{80A874CE-9C70-46FE-8CD2-E8AD2E8512F7}"/>
    <cellStyle name="Percent [2] 3 3 12" xfId="19880" xr:uid="{C5725B6C-E50F-4FB5-B668-7216B84EE5E9}"/>
    <cellStyle name="Percent [2] 3 3 13" xfId="19881" xr:uid="{70EFA0BF-CBBD-4B70-A33E-FF8DBDBB4C1F}"/>
    <cellStyle name="Percent [2] 3 3 14" xfId="19882" xr:uid="{0B4A7A48-167C-4E03-B6D4-41E8CFD2073D}"/>
    <cellStyle name="Percent [2] 3 3 15" xfId="19883" xr:uid="{19FCBD20-3202-4AE1-9D50-5C394348B404}"/>
    <cellStyle name="Percent [2] 3 3 16" xfId="19884" xr:uid="{FF8735CF-0D4A-4394-B77F-A57757077F6B}"/>
    <cellStyle name="Percent [2] 3 3 17" xfId="19885" xr:uid="{FA6114FD-4F09-4A80-8D6E-F6F0DF2BF9C2}"/>
    <cellStyle name="Percent [2] 3 3 18" xfId="19886" xr:uid="{2CD4D2C1-B22A-4384-8E26-57E8DAFC4652}"/>
    <cellStyle name="Percent [2] 3 3 19" xfId="19887" xr:uid="{8A01A266-E5B6-472E-9E33-CFCAC42BDD9C}"/>
    <cellStyle name="Percent [2] 3 3 2" xfId="19888" xr:uid="{BFDC44F7-8D50-47A9-9D87-F81253F3A699}"/>
    <cellStyle name="Percent [2] 3 3 2 2" xfId="54427" xr:uid="{9F0B68CF-C39D-4D20-9235-0A89DA1EA241}"/>
    <cellStyle name="Percent [2] 3 3 20" xfId="19889" xr:uid="{E11BE58C-C1B7-46EE-9F1F-319D1EA54E10}"/>
    <cellStyle name="Percent [2] 3 3 21" xfId="19890" xr:uid="{9FE446E0-04E0-42B1-8707-70DCC081C641}"/>
    <cellStyle name="Percent [2] 3 3 22" xfId="41968" xr:uid="{CA5CEB19-6C52-4E5C-B5B3-0F80D5E501D7}"/>
    <cellStyle name="Percent [2] 3 3 3" xfId="19891" xr:uid="{91ECF8ED-B099-440A-A35D-EF28ECEA3F94}"/>
    <cellStyle name="Percent [2] 3 3 4" xfId="19892" xr:uid="{2ECA72F6-EFEB-4339-9A40-8C9F9D90DE6E}"/>
    <cellStyle name="Percent [2] 3 3 5" xfId="19893" xr:uid="{447BD175-C549-4236-A23E-DD372D024605}"/>
    <cellStyle name="Percent [2] 3 3 6" xfId="19894" xr:uid="{68919360-8998-493E-99A2-D604DC472112}"/>
    <cellStyle name="Percent [2] 3 3 7" xfId="19895" xr:uid="{D735EA92-9934-4816-AA04-46841A64177C}"/>
    <cellStyle name="Percent [2] 3 3 8" xfId="19896" xr:uid="{94301A26-A17D-4514-AE33-72E154456239}"/>
    <cellStyle name="Percent [2] 3 3 9" xfId="19897" xr:uid="{99BDF0A6-3363-43DC-B26C-7D040D249DC2}"/>
    <cellStyle name="Percent [2] 3 4" xfId="19898" xr:uid="{290414C2-F2D4-4F8D-B9FE-BFB7C375E308}"/>
    <cellStyle name="Percent [2] 3 4 10" xfId="19899" xr:uid="{3E750C00-934F-4D8C-AD59-87E02C9FC596}"/>
    <cellStyle name="Percent [2] 3 4 11" xfId="19900" xr:uid="{1EB72619-03FA-4751-B28A-13E2F9EE764A}"/>
    <cellStyle name="Percent [2] 3 4 12" xfId="19901" xr:uid="{550D1EC3-B8FF-44CC-B968-4AC14E263A1F}"/>
    <cellStyle name="Percent [2] 3 4 13" xfId="19902" xr:uid="{780A07E6-644C-4EC9-8F1F-A0E56A56A3C1}"/>
    <cellStyle name="Percent [2] 3 4 14" xfId="19903" xr:uid="{BB80150E-9BF3-44DD-A3C5-EC44CF600385}"/>
    <cellStyle name="Percent [2] 3 4 15" xfId="19904" xr:uid="{D6DF967A-D8DF-43CF-8B0C-6F0658581F08}"/>
    <cellStyle name="Percent [2] 3 4 16" xfId="19905" xr:uid="{251C2EBA-511A-48BB-86EF-A3E75D975B9A}"/>
    <cellStyle name="Percent [2] 3 4 17" xfId="19906" xr:uid="{34F66F9F-AE7F-4559-B639-3B39BC482CB9}"/>
    <cellStyle name="Percent [2] 3 4 18" xfId="19907" xr:uid="{E351C1D8-532A-4E81-A483-84A077CCA007}"/>
    <cellStyle name="Percent [2] 3 4 19" xfId="19908" xr:uid="{8F20EACA-53B8-4A20-82A8-CEEFB65C6FCF}"/>
    <cellStyle name="Percent [2] 3 4 2" xfId="19909" xr:uid="{C31AC784-59D9-4D64-966B-69CF77CD3250}"/>
    <cellStyle name="Percent [2] 3 4 2 2" xfId="54428" xr:uid="{35A54249-6283-4E2B-806B-521B4D520251}"/>
    <cellStyle name="Percent [2] 3 4 20" xfId="19910" xr:uid="{C2E2ED0F-DBA3-44CD-8652-C51528000477}"/>
    <cellStyle name="Percent [2] 3 4 21" xfId="19911" xr:uid="{60214B1B-1CCA-47CC-8557-FBCBC57966DD}"/>
    <cellStyle name="Percent [2] 3 4 22" xfId="41969" xr:uid="{BA13172E-9714-4D09-A86D-262268556970}"/>
    <cellStyle name="Percent [2] 3 4 3" xfId="19912" xr:uid="{F6972BAC-9863-4B21-87D8-C5648F343FE9}"/>
    <cellStyle name="Percent [2] 3 4 4" xfId="19913" xr:uid="{5C2A9744-CFE8-43D1-AE42-0AB0BD2F668F}"/>
    <cellStyle name="Percent [2] 3 4 5" xfId="19914" xr:uid="{25D3520B-0122-4E72-BF30-88D249A83B01}"/>
    <cellStyle name="Percent [2] 3 4 6" xfId="19915" xr:uid="{589029DF-CB87-4DA3-B01C-A620ED184EDF}"/>
    <cellStyle name="Percent [2] 3 4 7" xfId="19916" xr:uid="{5CCBBF17-4DAB-4B1B-A9A0-191B0AFD65CD}"/>
    <cellStyle name="Percent [2] 3 4 8" xfId="19917" xr:uid="{13671590-9B21-41BD-9CAA-36CB80CC9CCB}"/>
    <cellStyle name="Percent [2] 3 4 9" xfId="19918" xr:uid="{4ECBEFD8-983A-4F9F-8A69-5D9D7BB50816}"/>
    <cellStyle name="Percent [2] 3 5" xfId="19919" xr:uid="{3EFEA98E-26F1-4304-8213-2A8AAFE5394E}"/>
    <cellStyle name="Percent [2] 3 5 10" xfId="19920" xr:uid="{3599512B-F861-474F-85A9-8FA74DCC7ED4}"/>
    <cellStyle name="Percent [2] 3 5 11" xfId="19921" xr:uid="{B25399BC-8952-4D47-AB83-B9D4FC5486CA}"/>
    <cellStyle name="Percent [2] 3 5 12" xfId="19922" xr:uid="{16739F42-A4AB-4D5D-ACF1-64A3BF33C453}"/>
    <cellStyle name="Percent [2] 3 5 13" xfId="19923" xr:uid="{DA2110B1-AA89-41B8-898B-83E53B781928}"/>
    <cellStyle name="Percent [2] 3 5 14" xfId="19924" xr:uid="{67E206D9-43C1-482C-AA38-FCEA176EB918}"/>
    <cellStyle name="Percent [2] 3 5 15" xfId="19925" xr:uid="{7FA4B81E-96BB-49D2-8FC8-20649E903DEF}"/>
    <cellStyle name="Percent [2] 3 5 16" xfId="19926" xr:uid="{C932F1D8-3879-415C-9169-B0DF3AA106E6}"/>
    <cellStyle name="Percent [2] 3 5 17" xfId="19927" xr:uid="{824E9FF8-7577-4D1A-A97A-F1F1F9851B89}"/>
    <cellStyle name="Percent [2] 3 5 18" xfId="19928" xr:uid="{594C9DDA-949F-46F3-B1F9-D33866A49167}"/>
    <cellStyle name="Percent [2] 3 5 19" xfId="19929" xr:uid="{30A24F27-F249-4876-B869-3A2A00746589}"/>
    <cellStyle name="Percent [2] 3 5 2" xfId="19930" xr:uid="{8153AF49-73C3-42F4-BF78-6B6BAAC118EE}"/>
    <cellStyle name="Percent [2] 3 5 2 2" xfId="54429" xr:uid="{0CE46C6C-88A1-4850-945F-A0150AAC1D6F}"/>
    <cellStyle name="Percent [2] 3 5 20" xfId="19931" xr:uid="{D1C6BA80-0087-4745-8FD5-501C4E7F9260}"/>
    <cellStyle name="Percent [2] 3 5 21" xfId="19932" xr:uid="{3D415E52-095B-4152-9E06-BB1AD8E130ED}"/>
    <cellStyle name="Percent [2] 3 5 22" xfId="41970" xr:uid="{BFF96CC8-2E05-4E7A-89BC-3E7DC8C7CB97}"/>
    <cellStyle name="Percent [2] 3 5 3" xfId="19933" xr:uid="{EB386D04-C9ED-49FA-995A-E839927BC631}"/>
    <cellStyle name="Percent [2] 3 5 4" xfId="19934" xr:uid="{DA0A1365-796B-43A8-AD0B-1C95C5E44076}"/>
    <cellStyle name="Percent [2] 3 5 5" xfId="19935" xr:uid="{840FDF74-161D-4126-B1ED-3A0998D05807}"/>
    <cellStyle name="Percent [2] 3 5 6" xfId="19936" xr:uid="{C1A8DB20-AC9C-493F-A57E-A0F95E4B1BD6}"/>
    <cellStyle name="Percent [2] 3 5 7" xfId="19937" xr:uid="{15769B00-A4C2-4BE9-9A96-36462FC25A44}"/>
    <cellStyle name="Percent [2] 3 5 8" xfId="19938" xr:uid="{F52D928A-B9DD-475C-BFDA-1FF58A779779}"/>
    <cellStyle name="Percent [2] 3 5 9" xfId="19939" xr:uid="{9E7F39DD-2A42-4E1C-B1C6-9AE51F009153}"/>
    <cellStyle name="Percent [2] 3 6" xfId="19940" xr:uid="{CB11540D-9158-4CA9-9282-E6A00DE82DAE}"/>
    <cellStyle name="Percent [2] 3 6 2" xfId="54425" xr:uid="{B66F1AC5-FF3B-46A1-B0E7-715C08A0D065}"/>
    <cellStyle name="Percent [2] 3 7" xfId="19941" xr:uid="{170775CD-C1BF-4DF7-B3C6-73982C9CC05B}"/>
    <cellStyle name="Percent [2] 3 8" xfId="19942" xr:uid="{B672387F-CFEE-458B-B399-7526178EE72C}"/>
    <cellStyle name="Percent [2] 3 9" xfId="19943" xr:uid="{585F8978-997C-49DD-8953-D94189654FC9}"/>
    <cellStyle name="Percent [2] 30" xfId="19944" xr:uid="{84D61345-0002-4FAE-8F5C-E20469F64762}"/>
    <cellStyle name="Percent [2] 30 2" xfId="54430" xr:uid="{7E438D5A-D242-4786-AC7D-630E5A03BCB2}"/>
    <cellStyle name="Percent [2] 30 3" xfId="41971" xr:uid="{382D6BB4-B810-466F-95AF-0A25C6A949E7}"/>
    <cellStyle name="Percent [2] 31" xfId="19945" xr:uid="{730E4C2E-4B40-46CF-94B1-52A1A74B58C6}"/>
    <cellStyle name="Percent [2] 31 2" xfId="54431" xr:uid="{DE85C0B8-1AE6-41A6-A61B-8DDC444BD15E}"/>
    <cellStyle name="Percent [2] 31 3" xfId="41972" xr:uid="{E47A37DD-3980-46DC-921F-F7A9C9A9E67B}"/>
    <cellStyle name="Percent [2] 32" xfId="41973" xr:uid="{55F3D3B6-6CD4-4B27-AAA1-71C4EF6C0ABA}"/>
    <cellStyle name="Percent [2] 32 2" xfId="54432" xr:uid="{2C4E93CC-3A0D-4F7F-A684-5D6FE99E213C}"/>
    <cellStyle name="Percent [2] 33" xfId="41974" xr:uid="{A91CB5C0-249E-4459-BDBA-63600C8CAE3C}"/>
    <cellStyle name="Percent [2] 33 2" xfId="54433" xr:uid="{3B05EDA7-2C07-4CB7-8830-11B6A4643EA3}"/>
    <cellStyle name="Percent [2] 34" xfId="41975" xr:uid="{A13AD53A-410B-4843-ACAF-BDF7205ED224}"/>
    <cellStyle name="Percent [2] 34 2" xfId="54434" xr:uid="{EA59F5D6-3751-4E30-829A-4908DB43A4EC}"/>
    <cellStyle name="Percent [2] 35" xfId="41976" xr:uid="{A5993BD0-66BD-4051-92F6-BC12B25B19D7}"/>
    <cellStyle name="Percent [2] 35 2" xfId="54435" xr:uid="{D3F84E21-288A-42FA-9FEA-4C2C34395118}"/>
    <cellStyle name="Percent [2] 36" xfId="41977" xr:uid="{AE9009B5-E34F-45A7-909D-3AD4BF84E23E}"/>
    <cellStyle name="Percent [2] 36 2" xfId="54436" xr:uid="{93F96892-5558-463A-BEF3-CCB59F4FE909}"/>
    <cellStyle name="Percent [2] 37" xfId="41978" xr:uid="{EC76813B-CE1F-499A-82DA-4652CEC393F0}"/>
    <cellStyle name="Percent [2] 37 2" xfId="54437" xr:uid="{93FECBA3-63E8-437E-BD14-62323D838468}"/>
    <cellStyle name="Percent [2] 38" xfId="41979" xr:uid="{EB1BA105-9E9D-45CE-8426-2FFAF0D68E6A}"/>
    <cellStyle name="Percent [2] 38 2" xfId="54438" xr:uid="{D095B57A-2E42-4344-8A4C-8470EF20617A}"/>
    <cellStyle name="Percent [2] 39" xfId="41980" xr:uid="{2F942B86-F8C1-44BB-8BC4-9ED9E436CE10}"/>
    <cellStyle name="Percent [2] 39 2" xfId="54439" xr:uid="{D032CB1E-12C1-4D44-BAAC-6AC4A0D29CBC}"/>
    <cellStyle name="Percent [2] 4" xfId="19946" xr:uid="{74B37766-01C8-4620-81E5-4576C5403022}"/>
    <cellStyle name="Percent [2] 4 10" xfId="19947" xr:uid="{BED95848-4919-4E2E-B070-3A52DCAD6825}"/>
    <cellStyle name="Percent [2] 4 11" xfId="19948" xr:uid="{50BBB938-D8E4-4C2E-BEF9-4A19D288DB32}"/>
    <cellStyle name="Percent [2] 4 12" xfId="19949" xr:uid="{EC79E0E4-F626-40A1-B409-65F16C9F8ABD}"/>
    <cellStyle name="Percent [2] 4 13" xfId="19950" xr:uid="{63F8B9EF-286E-4C08-A910-C78008D5862E}"/>
    <cellStyle name="Percent [2] 4 14" xfId="19951" xr:uid="{E8749988-2FE0-40A6-89AF-53926CD5DC32}"/>
    <cellStyle name="Percent [2] 4 15" xfId="19952" xr:uid="{1BA4DF90-620E-43D5-B8C7-5D840C351AB8}"/>
    <cellStyle name="Percent [2] 4 16" xfId="19953" xr:uid="{D3192DEC-5863-4C41-B5A2-F0017300A002}"/>
    <cellStyle name="Percent [2] 4 17" xfId="19954" xr:uid="{FAAD52FF-7212-474E-A521-09655C89DDDD}"/>
    <cellStyle name="Percent [2] 4 18" xfId="19955" xr:uid="{7BFD44EA-565F-43D6-A44A-C7A92911A0B2}"/>
    <cellStyle name="Percent [2] 4 19" xfId="19956" xr:uid="{48B40B52-B97E-41FB-BF3E-158A88123E84}"/>
    <cellStyle name="Percent [2] 4 2" xfId="19957" xr:uid="{A883C0D2-1F80-4549-AA60-D3517D5F13FF}"/>
    <cellStyle name="Percent [2] 4 2 10" xfId="19958" xr:uid="{A5427C23-5E69-4FD6-9D05-B94F54EA302F}"/>
    <cellStyle name="Percent [2] 4 2 11" xfId="19959" xr:uid="{79BF809E-949F-40CF-AEA0-AA2B5834F3CE}"/>
    <cellStyle name="Percent [2] 4 2 12" xfId="19960" xr:uid="{3EB66680-B5B2-4024-92CE-A23C27670F03}"/>
    <cellStyle name="Percent [2] 4 2 13" xfId="19961" xr:uid="{CDDA7304-51FA-4C29-9515-DC345DAE889B}"/>
    <cellStyle name="Percent [2] 4 2 14" xfId="19962" xr:uid="{A48766DC-05C4-45FB-81C7-2487CD63A58A}"/>
    <cellStyle name="Percent [2] 4 2 15" xfId="19963" xr:uid="{3A0D9EB4-A4F4-4058-B050-7C419B042EC0}"/>
    <cellStyle name="Percent [2] 4 2 16" xfId="19964" xr:uid="{4D48C522-1703-49F7-BC87-842B6A6A1A62}"/>
    <cellStyle name="Percent [2] 4 2 17" xfId="19965" xr:uid="{464547D8-5511-483E-BEB9-85F3E8812701}"/>
    <cellStyle name="Percent [2] 4 2 18" xfId="19966" xr:uid="{8C45A318-6E16-43FD-9F96-506418B6A8D7}"/>
    <cellStyle name="Percent [2] 4 2 19" xfId="19967" xr:uid="{8F4A6554-F05B-4108-B14F-606B0813935C}"/>
    <cellStyle name="Percent [2] 4 2 2" xfId="19968" xr:uid="{586CDDD2-C0BE-45E6-B822-736F47C20683}"/>
    <cellStyle name="Percent [2] 4 2 2 2" xfId="54441" xr:uid="{C89C7432-1A14-46C2-AD32-D47B6C3CA2F0}"/>
    <cellStyle name="Percent [2] 4 2 20" xfId="19969" xr:uid="{A6569283-FC11-4AD1-8DDF-32EC1FB27233}"/>
    <cellStyle name="Percent [2] 4 2 21" xfId="19970" xr:uid="{53E6E589-627B-423E-8DCA-2D718EC831BD}"/>
    <cellStyle name="Percent [2] 4 2 22" xfId="41982" xr:uid="{0721C6CC-37D5-42ED-A06D-CC98F7540726}"/>
    <cellStyle name="Percent [2] 4 2 3" xfId="19971" xr:uid="{B234F0B1-60DA-48F6-958F-66440E4AC285}"/>
    <cellStyle name="Percent [2] 4 2 4" xfId="19972" xr:uid="{1C9A56D3-80B4-49D1-9904-DE947B704A80}"/>
    <cellStyle name="Percent [2] 4 2 5" xfId="19973" xr:uid="{DE1E2BE0-C69F-499A-B06E-AB7EF2BF6DEB}"/>
    <cellStyle name="Percent [2] 4 2 6" xfId="19974" xr:uid="{B1A0D359-DC7A-41E8-9C18-22086BF22086}"/>
    <cellStyle name="Percent [2] 4 2 7" xfId="19975" xr:uid="{BEEF3A07-24D6-40B5-A7A2-61290ECBD58C}"/>
    <cellStyle name="Percent [2] 4 2 8" xfId="19976" xr:uid="{19284BA6-68F6-4327-A429-F8BDFB0E08D3}"/>
    <cellStyle name="Percent [2] 4 2 9" xfId="19977" xr:uid="{5D277F1C-2673-4970-91D2-20D305B342CE}"/>
    <cellStyle name="Percent [2] 4 20" xfId="19978" xr:uid="{44A42944-871C-453B-8803-87B577987FDF}"/>
    <cellStyle name="Percent [2] 4 21" xfId="19979" xr:uid="{B2C82E73-1F46-446F-B7CF-8DF5B8F011B0}"/>
    <cellStyle name="Percent [2] 4 22" xfId="19980" xr:uid="{224405A6-5377-4560-A8C5-C8DBB7B2BD03}"/>
    <cellStyle name="Percent [2] 4 23" xfId="19981" xr:uid="{852680D3-801E-4430-A49A-D3D67D0D014E}"/>
    <cellStyle name="Percent [2] 4 24" xfId="19982" xr:uid="{0D888101-CDEB-4FB6-9B89-6A371799C51F}"/>
    <cellStyle name="Percent [2] 4 25" xfId="19983" xr:uid="{98297158-B27F-448E-9416-B82822CF6DA4}"/>
    <cellStyle name="Percent [2] 4 26" xfId="41981" xr:uid="{DF3F3A25-C227-4112-9272-1EB85ED639D1}"/>
    <cellStyle name="Percent [2] 4 3" xfId="19984" xr:uid="{2DC4623B-875E-4AD0-B31F-27198AE61A87}"/>
    <cellStyle name="Percent [2] 4 3 10" xfId="19985" xr:uid="{0008316D-629C-4CFB-8118-D288C18B3C5E}"/>
    <cellStyle name="Percent [2] 4 3 11" xfId="19986" xr:uid="{E27BA1DD-8AF1-403D-A49A-62B77DFB5C36}"/>
    <cellStyle name="Percent [2] 4 3 12" xfId="19987" xr:uid="{463140FD-D7B3-4492-A90F-0F622B48AC9E}"/>
    <cellStyle name="Percent [2] 4 3 13" xfId="19988" xr:uid="{0C11C54A-F2EC-4A55-A4DD-E91930735E81}"/>
    <cellStyle name="Percent [2] 4 3 14" xfId="19989" xr:uid="{2AD45F4A-E2A4-4F1B-B3F3-FD15AECB08A5}"/>
    <cellStyle name="Percent [2] 4 3 15" xfId="19990" xr:uid="{283DC482-8D6E-4D22-980B-2271C8FB6EA5}"/>
    <cellStyle name="Percent [2] 4 3 16" xfId="19991" xr:uid="{02ED2C63-5F71-46E9-928C-3F2629487C9D}"/>
    <cellStyle name="Percent [2] 4 3 17" xfId="19992" xr:uid="{3E67AD43-19B5-4F96-AE68-BE8D5D81BE0E}"/>
    <cellStyle name="Percent [2] 4 3 18" xfId="19993" xr:uid="{AF198F27-D7AB-490B-9719-0AEED1C3D96B}"/>
    <cellStyle name="Percent [2] 4 3 19" xfId="19994" xr:uid="{050F9253-5C48-4E30-8BD9-17E46B8943F5}"/>
    <cellStyle name="Percent [2] 4 3 2" xfId="19995" xr:uid="{3E110FEE-16F0-46D6-AF6F-C416D3AFCDC6}"/>
    <cellStyle name="Percent [2] 4 3 2 2" xfId="54442" xr:uid="{A77836ED-514F-4C21-A8BB-7CF9E42363F2}"/>
    <cellStyle name="Percent [2] 4 3 20" xfId="19996" xr:uid="{BC954FA1-C585-4B2E-9400-A428365D3726}"/>
    <cellStyle name="Percent [2] 4 3 21" xfId="19997" xr:uid="{D32203A1-AFC8-4778-B426-B48506AE5264}"/>
    <cellStyle name="Percent [2] 4 3 22" xfId="41983" xr:uid="{06601C1E-DDFE-48EF-B7E1-FF447111532D}"/>
    <cellStyle name="Percent [2] 4 3 3" xfId="19998" xr:uid="{BAE718DC-2904-4A9A-AC45-7260A0485905}"/>
    <cellStyle name="Percent [2] 4 3 4" xfId="19999" xr:uid="{9379EED9-00ED-414F-8205-8190E006172A}"/>
    <cellStyle name="Percent [2] 4 3 5" xfId="20000" xr:uid="{69BF2D02-5080-4F27-8639-74DBBA0922C1}"/>
    <cellStyle name="Percent [2] 4 3 6" xfId="20001" xr:uid="{3041C5A1-F1F3-4191-8BE1-B98B69E5F622}"/>
    <cellStyle name="Percent [2] 4 3 7" xfId="20002" xr:uid="{1752ED9D-A1DF-4BE2-9612-8FDCA2F2DAA7}"/>
    <cellStyle name="Percent [2] 4 3 8" xfId="20003" xr:uid="{AE839720-6957-4321-BDE5-453106AB21D7}"/>
    <cellStyle name="Percent [2] 4 3 9" xfId="20004" xr:uid="{C216B9AE-F581-430A-A5C5-2B888B119B3A}"/>
    <cellStyle name="Percent [2] 4 4" xfId="20005" xr:uid="{9F528553-07AC-4674-A812-6A92576F88AA}"/>
    <cellStyle name="Percent [2] 4 4 10" xfId="20006" xr:uid="{9D7BAF07-FF9A-4695-96DB-D7D9B2BCF13A}"/>
    <cellStyle name="Percent [2] 4 4 11" xfId="20007" xr:uid="{2308DC1D-E8EF-40B6-A038-B09A173F350A}"/>
    <cellStyle name="Percent [2] 4 4 12" xfId="20008" xr:uid="{2C3E2F24-DA75-45C9-ABE4-98CA6A9B8CAF}"/>
    <cellStyle name="Percent [2] 4 4 13" xfId="20009" xr:uid="{238BC310-B736-45FC-9FF3-913A63D1175A}"/>
    <cellStyle name="Percent [2] 4 4 14" xfId="20010" xr:uid="{404AF5A1-A741-4EBC-BC20-F392229C429C}"/>
    <cellStyle name="Percent [2] 4 4 15" xfId="20011" xr:uid="{7F8DBF26-8BAF-4422-86F6-1E6C67733B55}"/>
    <cellStyle name="Percent [2] 4 4 16" xfId="20012" xr:uid="{A24551F1-08C5-466C-BB68-EC7AB8ACE8DF}"/>
    <cellStyle name="Percent [2] 4 4 17" xfId="20013" xr:uid="{1F1EDF9D-923F-4DE8-8535-FBD490CB8A0C}"/>
    <cellStyle name="Percent [2] 4 4 18" xfId="20014" xr:uid="{54A4AF08-76E8-4C0E-8CCC-BFEBD668686A}"/>
    <cellStyle name="Percent [2] 4 4 19" xfId="20015" xr:uid="{F04973FC-5335-4A17-B7DE-712DFA904EAF}"/>
    <cellStyle name="Percent [2] 4 4 2" xfId="20016" xr:uid="{4E30C5A3-FD1F-468E-9777-E840978CFFB8}"/>
    <cellStyle name="Percent [2] 4 4 2 2" xfId="54443" xr:uid="{CD5F6E2E-E1F4-4008-BD59-CCBC08B52C89}"/>
    <cellStyle name="Percent [2] 4 4 20" xfId="20017" xr:uid="{C1E242D4-3068-46FA-9254-5656EA21A4D4}"/>
    <cellStyle name="Percent [2] 4 4 21" xfId="20018" xr:uid="{A9FF3E85-6D5D-457D-B028-BA06864F9CA7}"/>
    <cellStyle name="Percent [2] 4 4 22" xfId="41984" xr:uid="{A01C4D62-0182-4F8A-90F9-37B2E3379314}"/>
    <cellStyle name="Percent [2] 4 4 3" xfId="20019" xr:uid="{D8A041FC-F5B7-425B-9AE7-674682B50B57}"/>
    <cellStyle name="Percent [2] 4 4 4" xfId="20020" xr:uid="{0FEF4315-977E-4F10-9138-58B3B5DD8171}"/>
    <cellStyle name="Percent [2] 4 4 5" xfId="20021" xr:uid="{0B9AB3DD-497C-4998-973D-30E794BA0115}"/>
    <cellStyle name="Percent [2] 4 4 6" xfId="20022" xr:uid="{7171B2CF-15B0-4D26-8475-90FA75C18C64}"/>
    <cellStyle name="Percent [2] 4 4 7" xfId="20023" xr:uid="{59EF4FC9-5348-486A-A39C-814339956AFE}"/>
    <cellStyle name="Percent [2] 4 4 8" xfId="20024" xr:uid="{4F4CC7E9-F91E-47FC-A865-594AFFA8D329}"/>
    <cellStyle name="Percent [2] 4 4 9" xfId="20025" xr:uid="{5F7CDEF5-E07F-4237-A625-9B80A96619E3}"/>
    <cellStyle name="Percent [2] 4 5" xfId="20026" xr:uid="{9ADBD2F5-A4C6-4A94-993F-850539BC011F}"/>
    <cellStyle name="Percent [2] 4 5 10" xfId="20027" xr:uid="{D1EE86FA-D55C-4DB2-B256-4E805CC87E15}"/>
    <cellStyle name="Percent [2] 4 5 11" xfId="20028" xr:uid="{257CDFD0-6119-4FA7-98A6-989C8C0A8B2A}"/>
    <cellStyle name="Percent [2] 4 5 12" xfId="20029" xr:uid="{8DC939E5-CE76-4394-9FE2-D74720445BF5}"/>
    <cellStyle name="Percent [2] 4 5 13" xfId="20030" xr:uid="{1594AEBE-9AD7-4E39-B94F-B0D355706CBF}"/>
    <cellStyle name="Percent [2] 4 5 14" xfId="20031" xr:uid="{8B9A7BA7-D292-40A3-B1DF-0C3483C6E7A6}"/>
    <cellStyle name="Percent [2] 4 5 15" xfId="20032" xr:uid="{CFC28E85-3FBF-4B23-B82A-557B1974BF23}"/>
    <cellStyle name="Percent [2] 4 5 16" xfId="20033" xr:uid="{D3FCC7FF-B961-4A52-B9C4-DB6E1EBD859B}"/>
    <cellStyle name="Percent [2] 4 5 17" xfId="20034" xr:uid="{DACE7A13-749C-4C40-AC57-449C6ED06B24}"/>
    <cellStyle name="Percent [2] 4 5 18" xfId="20035" xr:uid="{C5F61E21-1DC1-4BC9-9C75-53AA5432F83A}"/>
    <cellStyle name="Percent [2] 4 5 19" xfId="20036" xr:uid="{DD5F59B6-070D-4579-AEF8-C14553DF986E}"/>
    <cellStyle name="Percent [2] 4 5 2" xfId="20037" xr:uid="{A9A47E95-4380-4825-8A77-3D2782DF859C}"/>
    <cellStyle name="Percent [2] 4 5 2 2" xfId="54444" xr:uid="{5094BC44-E479-4B88-AC9A-E7792D5FC962}"/>
    <cellStyle name="Percent [2] 4 5 20" xfId="20038" xr:uid="{43E41E7F-3A1A-4171-AAED-2D3E24B79AF4}"/>
    <cellStyle name="Percent [2] 4 5 21" xfId="20039" xr:uid="{A7A05947-CA51-447E-B5DB-CC78CECC973F}"/>
    <cellStyle name="Percent [2] 4 5 22" xfId="41985" xr:uid="{39640F3B-A8F8-46D3-9BDF-9C7DC42B72A8}"/>
    <cellStyle name="Percent [2] 4 5 3" xfId="20040" xr:uid="{4CD0CF65-EE15-4C9E-B668-4CF5C728FF9F}"/>
    <cellStyle name="Percent [2] 4 5 4" xfId="20041" xr:uid="{156D1796-318A-4398-908B-5E5E291A9606}"/>
    <cellStyle name="Percent [2] 4 5 5" xfId="20042" xr:uid="{8C3BC95E-C6F9-4E58-8BB2-FBF0116DC16D}"/>
    <cellStyle name="Percent [2] 4 5 6" xfId="20043" xr:uid="{AF328DC4-FBBD-486C-8488-B356342C1D70}"/>
    <cellStyle name="Percent [2] 4 5 7" xfId="20044" xr:uid="{C307B1A9-F021-485D-AA87-9257A6E1B865}"/>
    <cellStyle name="Percent [2] 4 5 8" xfId="20045" xr:uid="{3C3CA9A2-9408-4C14-A683-BEE4B4124AD5}"/>
    <cellStyle name="Percent [2] 4 5 9" xfId="20046" xr:uid="{2BD635C4-BF59-466D-93A9-04EEFFB9C1CA}"/>
    <cellStyle name="Percent [2] 4 6" xfId="20047" xr:uid="{D900B634-9287-48DD-A9DF-378815A9D7C8}"/>
    <cellStyle name="Percent [2] 4 6 2" xfId="54440" xr:uid="{C13D4E7B-7B50-4E48-8AE2-3357B6BAA131}"/>
    <cellStyle name="Percent [2] 4 7" xfId="20048" xr:uid="{DFC89A0D-3826-44F8-906F-A90A52E1987E}"/>
    <cellStyle name="Percent [2] 4 8" xfId="20049" xr:uid="{54A4D7E4-FA72-46AD-ABC2-44BBA80F7F7E}"/>
    <cellStyle name="Percent [2] 4 9" xfId="20050" xr:uid="{BAF0DC1B-7740-459A-AC6D-86FDD9217386}"/>
    <cellStyle name="Percent [2] 40" xfId="41986" xr:uid="{CFA01709-C6FE-4B55-8E5C-A85985A8402F}"/>
    <cellStyle name="Percent [2] 40 2" xfId="54445" xr:uid="{8A66D5C4-0388-407F-B355-6A58D010CA11}"/>
    <cellStyle name="Percent [2] 41" xfId="41987" xr:uid="{2039D70F-CE65-4866-A089-20CC2E90A240}"/>
    <cellStyle name="Percent [2] 41 2" xfId="54446" xr:uid="{197B5634-172A-4D49-9C4F-A1F205828B70}"/>
    <cellStyle name="Percent [2] 42" xfId="41988" xr:uid="{6CAD848F-34AE-44CA-A429-52D11F4FC2D9}"/>
    <cellStyle name="Percent [2] 42 2" xfId="54447" xr:uid="{696FAEF0-BD8C-4C90-9342-A68B318E1407}"/>
    <cellStyle name="Percent [2] 43" xfId="41989" xr:uid="{F8A512FF-24C3-4CCE-8174-56AFA4DD8A42}"/>
    <cellStyle name="Percent [2] 43 2" xfId="54448" xr:uid="{BFC88E19-C437-4138-8797-4F385156EEFC}"/>
    <cellStyle name="Percent [2] 44" xfId="41990" xr:uid="{EE7CBB3D-42CB-4766-84F0-6E8A320FF419}"/>
    <cellStyle name="Percent [2] 44 2" xfId="54449" xr:uid="{256A81F6-4880-4610-B96B-832E0EB80158}"/>
    <cellStyle name="Percent [2] 45" xfId="41991" xr:uid="{04AA0874-9E4F-4F2D-AB97-B0D3E9E5A703}"/>
    <cellStyle name="Percent [2] 45 2" xfId="54450" xr:uid="{1F04B3F1-C02C-40A9-A580-C6FE0ED0751E}"/>
    <cellStyle name="Percent [2] 46" xfId="41992" xr:uid="{57BCD570-4089-495D-9ACB-6EFD9987C367}"/>
    <cellStyle name="Percent [2] 46 2" xfId="54451" xr:uid="{4A8C4322-B449-4E06-85D3-798FD117859F}"/>
    <cellStyle name="Percent [2] 47" xfId="41993" xr:uid="{85311B51-187D-4965-9F00-1DCEDB19C4B4}"/>
    <cellStyle name="Percent [2] 47 2" xfId="54452" xr:uid="{4B9F56B2-B166-4BF2-BCD3-A85D26B38411}"/>
    <cellStyle name="Percent [2] 48" xfId="41994" xr:uid="{438A89C5-2F94-4933-A0A6-B09128CCF26B}"/>
    <cellStyle name="Percent [2] 48 2" xfId="54453" xr:uid="{452D50C8-D682-460F-B994-41C01922E8CA}"/>
    <cellStyle name="Percent [2] 49" xfId="41995" xr:uid="{853D7570-DE23-4C69-BB36-20102595BF6F}"/>
    <cellStyle name="Percent [2] 49 2" xfId="54454" xr:uid="{23F01B44-F85B-4F7A-8049-AC2384F34498}"/>
    <cellStyle name="Percent [2] 5" xfId="20051" xr:uid="{222489BC-1382-4DC0-8709-259F10DB2D1D}"/>
    <cellStyle name="Percent [2] 5 10" xfId="20052" xr:uid="{03047EB3-FB2F-44E3-ABE7-58CECCFBEA73}"/>
    <cellStyle name="Percent [2] 5 11" xfId="20053" xr:uid="{5FEB3623-F9AB-49AB-951F-8E75CE21F48A}"/>
    <cellStyle name="Percent [2] 5 12" xfId="20054" xr:uid="{B2BC2D66-306B-42B4-800F-4824F5E3BEBD}"/>
    <cellStyle name="Percent [2] 5 13" xfId="20055" xr:uid="{67B2EB5C-79F2-4ACB-830A-D7D54280EEC3}"/>
    <cellStyle name="Percent [2] 5 14" xfId="20056" xr:uid="{C5A446E7-5EB4-4B84-BF75-E9652DD590D7}"/>
    <cellStyle name="Percent [2] 5 15" xfId="20057" xr:uid="{D4A38DC1-89ED-4AA7-A173-0EE9582EAB9C}"/>
    <cellStyle name="Percent [2] 5 16" xfId="20058" xr:uid="{E4C5BB0D-70AC-4B4B-8181-D34FFF331B52}"/>
    <cellStyle name="Percent [2] 5 17" xfId="20059" xr:uid="{B1DF03B9-4B19-4477-9462-E58E021991B5}"/>
    <cellStyle name="Percent [2] 5 18" xfId="20060" xr:uid="{42638A10-371E-4F7B-BFB8-8AF1F03DC202}"/>
    <cellStyle name="Percent [2] 5 19" xfId="20061" xr:uid="{B2DACB7A-8ADE-4AD9-9174-A70D397B1AB0}"/>
    <cellStyle name="Percent [2] 5 2" xfId="20062" xr:uid="{2126C2AC-A06D-4194-9C91-6978DD2927F8}"/>
    <cellStyle name="Percent [2] 5 2 2" xfId="54456" xr:uid="{D6F48CDE-4F81-40B9-BEF2-C4B446C1AA73}"/>
    <cellStyle name="Percent [2] 5 2 3" xfId="41997" xr:uid="{CB04FC3F-0C36-4E4A-81D3-9FD1490E178C}"/>
    <cellStyle name="Percent [2] 5 20" xfId="20063" xr:uid="{96A3146D-DE80-4278-9275-ED6A637DBDF0}"/>
    <cellStyle name="Percent [2] 5 21" xfId="20064" xr:uid="{8A40BF96-B45D-43EF-A51B-2EE046016808}"/>
    <cellStyle name="Percent [2] 5 22" xfId="41996" xr:uid="{760DFA94-FC95-4A3D-AB28-9EAF7802CF00}"/>
    <cellStyle name="Percent [2] 5 3" xfId="20065" xr:uid="{9E1EAFFC-16A9-4FC8-BA20-46F010888235}"/>
    <cellStyle name="Percent [2] 5 3 2" xfId="54457" xr:uid="{B018C87A-CA4D-47E0-B5DC-502F28CC8D3F}"/>
    <cellStyle name="Percent [2] 5 3 3" xfId="41998" xr:uid="{959CECB1-6B08-4AEC-B45A-53624038890F}"/>
    <cellStyle name="Percent [2] 5 4" xfId="20066" xr:uid="{AFE9C4DD-2D47-4049-B893-60B01E6DA649}"/>
    <cellStyle name="Percent [2] 5 4 2" xfId="54458" xr:uid="{587C0321-8264-4E87-A279-77D45EA1C498}"/>
    <cellStyle name="Percent [2] 5 4 3" xfId="41999" xr:uid="{82A4B7CD-60F8-401F-AE64-09A62ADF0238}"/>
    <cellStyle name="Percent [2] 5 5" xfId="20067" xr:uid="{74956457-1348-489B-B546-5AD87FBFB613}"/>
    <cellStyle name="Percent [2] 5 5 2" xfId="54459" xr:uid="{D056F4A6-8C93-4716-B2C8-067E7EA2010B}"/>
    <cellStyle name="Percent [2] 5 5 3" xfId="42000" xr:uid="{C565A369-8522-468C-B9BD-00E8B11E8401}"/>
    <cellStyle name="Percent [2] 5 6" xfId="20068" xr:uid="{42079CE3-E489-47B3-828B-6516221BF6DC}"/>
    <cellStyle name="Percent [2] 5 6 2" xfId="54455" xr:uid="{3FBEB074-90EF-40AB-823E-3296302D4A86}"/>
    <cellStyle name="Percent [2] 5 7" xfId="20069" xr:uid="{AC45F942-0BC5-44DA-85A9-E4ABF01FF904}"/>
    <cellStyle name="Percent [2] 5 8" xfId="20070" xr:uid="{D45D7224-4C40-45FD-99E7-4B0350C34795}"/>
    <cellStyle name="Percent [2] 5 9" xfId="20071" xr:uid="{C31A77A8-D2E0-414C-9775-72A67ADC33C9}"/>
    <cellStyle name="Percent [2] 50" xfId="42001" xr:uid="{A31EFD86-3077-408F-9096-E4F0B92B0BD9}"/>
    <cellStyle name="Percent [2] 50 2" xfId="54460" xr:uid="{50CDB9F7-BB74-4948-BA5D-1C15397060AD}"/>
    <cellStyle name="Percent [2] 51" xfId="42002" xr:uid="{81421A86-557B-43C0-BE55-94440F64AA59}"/>
    <cellStyle name="Percent [2] 51 2" xfId="54461" xr:uid="{A9D82352-201E-42F6-B031-EA3398349A73}"/>
    <cellStyle name="Percent [2] 52" xfId="42003" xr:uid="{EB620DD6-A7B0-46B5-B276-79CFCAEC539C}"/>
    <cellStyle name="Percent [2] 52 2" xfId="54462" xr:uid="{89B6CA99-5CB7-4859-99E5-5CA1F5BB91D8}"/>
    <cellStyle name="Percent [2] 53" xfId="42004" xr:uid="{861E1776-E088-4F38-87EB-07736B10628E}"/>
    <cellStyle name="Percent [2] 53 2" xfId="54463" xr:uid="{838F9A20-D476-401D-AE36-31F8B5937546}"/>
    <cellStyle name="Percent [2] 54" xfId="42005" xr:uid="{62349C9C-880A-452F-A09E-1C1DC47181AB}"/>
    <cellStyle name="Percent [2] 54 2" xfId="54464" xr:uid="{C6BB5F48-FA4B-417C-8930-114BFD0CF7D2}"/>
    <cellStyle name="Percent [2] 55" xfId="42006" xr:uid="{BC43DF06-8468-4388-AD2D-A787B44CE17E}"/>
    <cellStyle name="Percent [2] 55 2" xfId="54465" xr:uid="{E917D91C-45E7-4F95-A727-20B1623CF2ED}"/>
    <cellStyle name="Percent [2] 56" xfId="42007" xr:uid="{C898C7C4-FEB0-46DB-8E6F-E9CB349F41C1}"/>
    <cellStyle name="Percent [2] 56 2" xfId="54466" xr:uid="{6FA9F8F1-F278-46F3-B6C8-1EF54A1945D2}"/>
    <cellStyle name="Percent [2] 57" xfId="42008" xr:uid="{27248F19-5187-4548-8064-2727770211F9}"/>
    <cellStyle name="Percent [2] 57 2" xfId="54467" xr:uid="{CAC1E6E1-66A3-41B8-9B75-5849AD6585FA}"/>
    <cellStyle name="Percent [2] 58" xfId="42009" xr:uid="{B6370663-9EDE-4A98-B9BE-122164F72D76}"/>
    <cellStyle name="Percent [2] 58 2" xfId="54468" xr:uid="{C6B95A56-0657-4E96-9E5D-A428067209C9}"/>
    <cellStyle name="Percent [2] 59" xfId="42010" xr:uid="{BDD71EDA-F7F5-43EC-B63C-052B010061DC}"/>
    <cellStyle name="Percent [2] 59 2" xfId="54469" xr:uid="{8556116C-342E-4141-B5E0-A2B42B8597F0}"/>
    <cellStyle name="Percent [2] 6" xfId="20072" xr:uid="{E7D499CF-FA9D-4471-B1ED-B3F0F5409206}"/>
    <cellStyle name="Percent [2] 6 10" xfId="20073" xr:uid="{715E156A-925F-46B9-BFA7-8A3E6389E219}"/>
    <cellStyle name="Percent [2] 6 11" xfId="20074" xr:uid="{CE621D54-0F6C-4A0D-8A61-7ED089FCD5C0}"/>
    <cellStyle name="Percent [2] 6 12" xfId="20075" xr:uid="{65E98FEA-421D-455C-81F5-7D94771BF125}"/>
    <cellStyle name="Percent [2] 6 13" xfId="20076" xr:uid="{C3103277-D737-4A6E-BAAA-BD349FB4DA55}"/>
    <cellStyle name="Percent [2] 6 14" xfId="20077" xr:uid="{290FF59B-E27C-426E-BD73-B39DABB80E79}"/>
    <cellStyle name="Percent [2] 6 15" xfId="20078" xr:uid="{0D4AC90C-7750-4386-B7B4-88278A42701C}"/>
    <cellStyle name="Percent [2] 6 16" xfId="20079" xr:uid="{8B154853-13E7-4C5C-AB6D-A816B4E5A8DD}"/>
    <cellStyle name="Percent [2] 6 17" xfId="20080" xr:uid="{FA43B51A-57B7-4361-9F6D-97CBC9601445}"/>
    <cellStyle name="Percent [2] 6 18" xfId="20081" xr:uid="{3325ED4A-D724-40F0-A900-295B1AE7B802}"/>
    <cellStyle name="Percent [2] 6 19" xfId="20082" xr:uid="{90852D1E-96C0-44F2-9710-687DA2C952B6}"/>
    <cellStyle name="Percent [2] 6 2" xfId="20083" xr:uid="{57A6DD2A-F549-4B41-ADEB-D5F945A3E94A}"/>
    <cellStyle name="Percent [2] 6 2 2" xfId="54471" xr:uid="{0BFCB7EB-F2B0-407D-904B-F856A3C2DB85}"/>
    <cellStyle name="Percent [2] 6 2 3" xfId="42012" xr:uid="{CDE46A0C-398A-4D50-A160-D9ECDD380BF3}"/>
    <cellStyle name="Percent [2] 6 20" xfId="20084" xr:uid="{C8FF9729-5080-438C-99E5-77BFDB3B7D59}"/>
    <cellStyle name="Percent [2] 6 21" xfId="20085" xr:uid="{A6C56260-F751-45CD-9593-BCAADAD20AC8}"/>
    <cellStyle name="Percent [2] 6 22" xfId="42011" xr:uid="{853401F9-5EEB-4C24-A28E-7A34E3415B8F}"/>
    <cellStyle name="Percent [2] 6 3" xfId="20086" xr:uid="{705C3C54-AAA3-48F2-991A-4AE4B388B728}"/>
    <cellStyle name="Percent [2] 6 3 2" xfId="54472" xr:uid="{1CB04D79-517F-4B0F-BA1A-E22C3BF58E56}"/>
    <cellStyle name="Percent [2] 6 3 3" xfId="42013" xr:uid="{E9C126FA-35F9-411C-A6C4-33E4CFBB2AA0}"/>
    <cellStyle name="Percent [2] 6 4" xfId="20087" xr:uid="{3E31CE49-4286-41F7-85A2-05E7BE491DFA}"/>
    <cellStyle name="Percent [2] 6 4 2" xfId="54473" xr:uid="{2048F277-8F41-448C-A2B6-62A73D6B7A1B}"/>
    <cellStyle name="Percent [2] 6 4 3" xfId="42014" xr:uid="{AFA5CCDA-9EA7-42FD-9D28-5B3BCFCCC585}"/>
    <cellStyle name="Percent [2] 6 5" xfId="20088" xr:uid="{73B81A5A-095A-4B7D-ACA8-A51758A110B2}"/>
    <cellStyle name="Percent [2] 6 5 2" xfId="54474" xr:uid="{37E700E9-44AC-4C4C-AEDA-2953932AD7EE}"/>
    <cellStyle name="Percent [2] 6 5 3" xfId="42015" xr:uid="{7AD47024-BC2F-4784-8F65-94554F566933}"/>
    <cellStyle name="Percent [2] 6 6" xfId="20089" xr:uid="{4AB48ACD-B29C-4FEE-8218-818B6B9CFA42}"/>
    <cellStyle name="Percent [2] 6 6 2" xfId="54470" xr:uid="{DACEECBF-DFC8-47A4-AD6B-F7C32D6B27C9}"/>
    <cellStyle name="Percent [2] 6 7" xfId="20090" xr:uid="{D4508994-9C18-4778-A426-BFB6C45B6525}"/>
    <cellStyle name="Percent [2] 6 8" xfId="20091" xr:uid="{F2982244-0AFD-4764-92EB-B5259F07A40A}"/>
    <cellStyle name="Percent [2] 6 9" xfId="20092" xr:uid="{EF2804AC-4203-4304-AAFF-7A9C58D05EE5}"/>
    <cellStyle name="Percent [2] 60" xfId="42016" xr:uid="{165D2E0C-EBA5-4C09-A3C5-A4DE28F4AF74}"/>
    <cellStyle name="Percent [2] 60 2" xfId="54475" xr:uid="{DE18625F-DBA3-4DFF-896B-F3078F0CE76B}"/>
    <cellStyle name="Percent [2] 61" xfId="42017" xr:uid="{75897F7C-5DA3-4FDA-BD3F-F4AE6EF02FB5}"/>
    <cellStyle name="Percent [2] 61 2" xfId="54476" xr:uid="{84387D73-9305-4102-85ED-E4F9E8159B33}"/>
    <cellStyle name="Percent [2] 62" xfId="42018" xr:uid="{E03FB004-EB3B-47BC-859F-86D41C644877}"/>
    <cellStyle name="Percent [2] 62 2" xfId="54477" xr:uid="{E125E457-02E8-4638-8EAC-65BF624206A5}"/>
    <cellStyle name="Percent [2] 63" xfId="42019" xr:uid="{5C7D683F-EB56-4686-9D53-309F18C9F857}"/>
    <cellStyle name="Percent [2] 63 2" xfId="54478" xr:uid="{805EB81B-A41A-4306-B54C-8DD6BC1CFB4C}"/>
    <cellStyle name="Percent [2] 64" xfId="54265" xr:uid="{F05C2744-3375-462B-829B-C0F1A1B7BF0F}"/>
    <cellStyle name="Percent [2] 65" xfId="41806" xr:uid="{D16AF39F-AA1D-4086-81C4-4135FA435D06}"/>
    <cellStyle name="Percent [2] 7" xfId="20093" xr:uid="{CAEE017A-29AD-4C17-93EB-C99326FB0B23}"/>
    <cellStyle name="Percent [2] 7 10" xfId="20094" xr:uid="{181EF8F0-8BC7-4D5B-BA71-5F09CADAF67E}"/>
    <cellStyle name="Percent [2] 7 11" xfId="20095" xr:uid="{930AD8F6-EED3-4A9B-B18E-4A99F4EA7244}"/>
    <cellStyle name="Percent [2] 7 12" xfId="20096" xr:uid="{01B5F97B-D2BF-4BF7-9513-E967E2B7A308}"/>
    <cellStyle name="Percent [2] 7 13" xfId="20097" xr:uid="{728198D8-1F8B-4960-9711-2BA52E571CED}"/>
    <cellStyle name="Percent [2] 7 14" xfId="20098" xr:uid="{F985D898-12B2-483A-9F1D-6A8EE4A6A646}"/>
    <cellStyle name="Percent [2] 7 15" xfId="20099" xr:uid="{B89BAC74-100E-4589-AFF5-69ED9AC13D5B}"/>
    <cellStyle name="Percent [2] 7 16" xfId="20100" xr:uid="{6FE7F4C4-231E-403A-8951-AC1685A9E651}"/>
    <cellStyle name="Percent [2] 7 17" xfId="20101" xr:uid="{0A147319-4F7E-4610-891E-0D0113A16938}"/>
    <cellStyle name="Percent [2] 7 18" xfId="20102" xr:uid="{44A9ECB3-58A1-4F5E-877D-59F31628BEAF}"/>
    <cellStyle name="Percent [2] 7 19" xfId="20103" xr:uid="{5C15643F-3089-4DCB-83AA-ED13BCDE2A65}"/>
    <cellStyle name="Percent [2] 7 2" xfId="20104" xr:uid="{DC50D582-C5B5-4588-B5B0-88D11B646646}"/>
    <cellStyle name="Percent [2] 7 2 2" xfId="54480" xr:uid="{1E5FDE2A-E10C-4F6C-BCEF-EE8C048DAACC}"/>
    <cellStyle name="Percent [2] 7 2 3" xfId="42021" xr:uid="{A81ACBF5-C370-4557-B60F-DD037EE39555}"/>
    <cellStyle name="Percent [2] 7 20" xfId="20105" xr:uid="{4D294C69-7CF0-44D4-870B-391DFA29A26B}"/>
    <cellStyle name="Percent [2] 7 21" xfId="20106" xr:uid="{369AABE3-B678-416E-9EAE-930C3FCFE836}"/>
    <cellStyle name="Percent [2] 7 22" xfId="42020" xr:uid="{6D61893D-715A-4802-8DF0-B44FF7828F65}"/>
    <cellStyle name="Percent [2] 7 3" xfId="20107" xr:uid="{F86258AF-D34E-44A5-9D8B-85EAAC6EF254}"/>
    <cellStyle name="Percent [2] 7 3 2" xfId="54481" xr:uid="{0DE88DE9-D323-410A-B171-914CD359F08F}"/>
    <cellStyle name="Percent [2] 7 3 3" xfId="42022" xr:uid="{E782D82F-4233-4279-B69C-A5F7BCF22131}"/>
    <cellStyle name="Percent [2] 7 4" xfId="20108" xr:uid="{A4037E77-0F0B-4E33-A0DF-AC66539E32AC}"/>
    <cellStyle name="Percent [2] 7 4 2" xfId="54482" xr:uid="{54CB1EEE-3717-476E-AE8E-1A2D0571B793}"/>
    <cellStyle name="Percent [2] 7 4 3" xfId="42023" xr:uid="{AD35B7F5-B738-4102-B362-85254297F887}"/>
    <cellStyle name="Percent [2] 7 5" xfId="20109" xr:uid="{CB6EFD30-8CF3-43A7-83A8-F6612A27AAE7}"/>
    <cellStyle name="Percent [2] 7 5 2" xfId="54483" xr:uid="{0A1152D7-7651-4BB3-B3C2-FB2352299583}"/>
    <cellStyle name="Percent [2] 7 5 3" xfId="42024" xr:uid="{AB37F06C-B594-43E7-ADAB-C3E97FB639EC}"/>
    <cellStyle name="Percent [2] 7 6" xfId="20110" xr:uid="{DFBE973D-F2DB-407D-9FC7-AF6CB065E1A8}"/>
    <cellStyle name="Percent [2] 7 6 2" xfId="54479" xr:uid="{A015D36B-418C-4B20-8930-B9575BFA06D9}"/>
    <cellStyle name="Percent [2] 7 7" xfId="20111" xr:uid="{2D7F483D-C13A-48DE-AA9D-EE912D69CA7F}"/>
    <cellStyle name="Percent [2] 7 8" xfId="20112" xr:uid="{E6A0701F-0ABF-45E6-A603-3D69278EA432}"/>
    <cellStyle name="Percent [2] 7 9" xfId="20113" xr:uid="{1F1B44E5-51FD-471A-91CC-FF92CBE1E905}"/>
    <cellStyle name="Percent [2] 8" xfId="20114" xr:uid="{9B4A8EA1-4335-4517-BE4A-9C452DADCF31}"/>
    <cellStyle name="Percent [2] 8 10" xfId="20115" xr:uid="{FA653B6F-2C8A-4777-85BF-F65EBA05EB6D}"/>
    <cellStyle name="Percent [2] 8 11" xfId="20116" xr:uid="{C55838A9-6796-419E-90AF-6526F843E338}"/>
    <cellStyle name="Percent [2] 8 12" xfId="20117" xr:uid="{A00CE66E-2542-4B04-AE35-7CCE5B83D99E}"/>
    <cellStyle name="Percent [2] 8 13" xfId="20118" xr:uid="{C1875F27-D9EC-444F-9DF8-6DFBD94D798A}"/>
    <cellStyle name="Percent [2] 8 14" xfId="20119" xr:uid="{5C002063-CBF1-40FE-8BED-4282FE29B89D}"/>
    <cellStyle name="Percent [2] 8 15" xfId="20120" xr:uid="{E0F8D378-5562-4E85-AA32-891724C71899}"/>
    <cellStyle name="Percent [2] 8 16" xfId="20121" xr:uid="{801D703A-3A16-4C60-879C-60C49F15D9B8}"/>
    <cellStyle name="Percent [2] 8 17" xfId="20122" xr:uid="{CD8DCF9B-3F3C-4F6A-9240-C4256BB20D35}"/>
    <cellStyle name="Percent [2] 8 18" xfId="20123" xr:uid="{90A80E08-9259-41C8-911F-526043855714}"/>
    <cellStyle name="Percent [2] 8 19" xfId="20124" xr:uid="{54853ADB-394B-4964-9A2F-B1AF7A64CC25}"/>
    <cellStyle name="Percent [2] 8 2" xfId="20125" xr:uid="{3F2E04AB-BCD8-4554-9F99-03679D4E2D0F}"/>
    <cellStyle name="Percent [2] 8 2 2" xfId="54484" xr:uid="{7C862567-4635-4C3B-8D2E-00CCEB2BBE67}"/>
    <cellStyle name="Percent [2] 8 20" xfId="20126" xr:uid="{67FAA847-1971-4200-A4F9-9F0E6F516C4C}"/>
    <cellStyle name="Percent [2] 8 21" xfId="20127" xr:uid="{8775285A-4A19-4D66-8F08-FE1BFFE1709D}"/>
    <cellStyle name="Percent [2] 8 22" xfId="42025" xr:uid="{B88628A6-EFA6-4729-951C-73D92F0329C7}"/>
    <cellStyle name="Percent [2] 8 3" xfId="20128" xr:uid="{1AC489D1-BAE6-4727-8F34-244F5772F745}"/>
    <cellStyle name="Percent [2] 8 4" xfId="20129" xr:uid="{7D7F099A-D971-4238-BEDA-9F7B819A097A}"/>
    <cellStyle name="Percent [2] 8 5" xfId="20130" xr:uid="{348EFD50-A41E-47EC-89E3-6EF4DC47AD6E}"/>
    <cellStyle name="Percent [2] 8 6" xfId="20131" xr:uid="{988F8C19-49ED-491B-9407-CF14A514475B}"/>
    <cellStyle name="Percent [2] 8 7" xfId="20132" xr:uid="{85BB39AA-5B75-4005-BD0D-C920898296AD}"/>
    <cellStyle name="Percent [2] 8 8" xfId="20133" xr:uid="{B0DE9482-DEDC-439D-B31D-C4F650EABB14}"/>
    <cellStyle name="Percent [2] 8 9" xfId="20134" xr:uid="{2B5FEB72-26B3-4D27-B414-BB097C0E5AC7}"/>
    <cellStyle name="Percent [2] 9" xfId="20135" xr:uid="{205A25E6-2679-49F2-94DF-ADF7C15D722F}"/>
    <cellStyle name="Percent [2] 9 10" xfId="20136" xr:uid="{06D4DDB4-8D82-4B24-98A5-6EBCE20FDA6C}"/>
    <cellStyle name="Percent [2] 9 11" xfId="20137" xr:uid="{D51420C0-B484-4247-9476-FD3340216CC0}"/>
    <cellStyle name="Percent [2] 9 12" xfId="20138" xr:uid="{F00B0819-EF08-4D6F-999C-BB4C6AC42207}"/>
    <cellStyle name="Percent [2] 9 13" xfId="20139" xr:uid="{F2B13F1F-EDCE-4AE8-8E40-790FD4EF88B8}"/>
    <cellStyle name="Percent [2] 9 14" xfId="20140" xr:uid="{3F92016E-9F73-498F-81D7-64ED45041764}"/>
    <cellStyle name="Percent [2] 9 15" xfId="20141" xr:uid="{1B50D633-8C3F-4743-938C-113BC9AEF9C2}"/>
    <cellStyle name="Percent [2] 9 16" xfId="20142" xr:uid="{575816B8-CEFD-41F9-B702-D37AD14054F9}"/>
    <cellStyle name="Percent [2] 9 17" xfId="20143" xr:uid="{B24B2049-7508-49B8-9D5B-284FDAEB5814}"/>
    <cellStyle name="Percent [2] 9 18" xfId="20144" xr:uid="{863355F4-8873-4A17-ADEC-19A6A537F9B2}"/>
    <cellStyle name="Percent [2] 9 19" xfId="20145" xr:uid="{686A5D64-89CF-475D-924C-955743181C20}"/>
    <cellStyle name="Percent [2] 9 2" xfId="20146" xr:uid="{AA82C152-E891-43C6-A436-30AF15BFE76A}"/>
    <cellStyle name="Percent [2] 9 2 2" xfId="54485" xr:uid="{1C3A4F1A-7CCF-4ECB-ACF3-F7D31D7784C8}"/>
    <cellStyle name="Percent [2] 9 20" xfId="20147" xr:uid="{A04CDC56-439D-4A62-9664-64CDBE9758B9}"/>
    <cellStyle name="Percent [2] 9 21" xfId="20148" xr:uid="{64D6365E-F81E-4D04-B3EA-25B20EF17F56}"/>
    <cellStyle name="Percent [2] 9 22" xfId="42026" xr:uid="{2503F6EF-5700-4796-B5C9-8624397DADCA}"/>
    <cellStyle name="Percent [2] 9 3" xfId="20149" xr:uid="{0C1B91D2-CF73-4144-A7F8-7C6A1A33F8AB}"/>
    <cellStyle name="Percent [2] 9 4" xfId="20150" xr:uid="{99573C80-59A8-4FAC-BC56-E9AF643D799C}"/>
    <cellStyle name="Percent [2] 9 5" xfId="20151" xr:uid="{2F78EDF4-6FA8-4B89-B70D-3A074D53F1B6}"/>
    <cellStyle name="Percent [2] 9 6" xfId="20152" xr:uid="{27A728AD-D733-415B-A661-ABF6F977646E}"/>
    <cellStyle name="Percent [2] 9 7" xfId="20153" xr:uid="{CC7259FB-0A58-4CE4-BDAB-E6C8AC3ABB6F}"/>
    <cellStyle name="Percent [2] 9 8" xfId="20154" xr:uid="{E466F80A-CE84-46C3-946F-0AB8E186C72A}"/>
    <cellStyle name="Percent [2] 9 9" xfId="20155" xr:uid="{17C99280-B405-4A8D-8A00-D2DB9152133B}"/>
    <cellStyle name="Percent 10" xfId="20156" xr:uid="{08FC1D13-ADD5-4D19-886E-1EB03018A652}"/>
    <cellStyle name="Percent 10 10" xfId="20157" xr:uid="{A550DCBE-C8BA-439B-AC80-4682011DE712}"/>
    <cellStyle name="Percent 10 11" xfId="20158" xr:uid="{6BD60357-9862-4BA1-98A0-93A79011BBC7}"/>
    <cellStyle name="Percent 10 12" xfId="20159" xr:uid="{B0C0DF87-49F0-4839-8962-87144E768F90}"/>
    <cellStyle name="Percent 10 13" xfId="20160" xr:uid="{BBB44727-4E36-4A3E-B19C-E1D33EDDD2AF}"/>
    <cellStyle name="Percent 10 14" xfId="20161" xr:uid="{65660699-ACDA-4B19-9635-63C3A0A008EE}"/>
    <cellStyle name="Percent 10 15" xfId="20162" xr:uid="{40A74756-B53F-4BE9-B4D2-847C3558EA12}"/>
    <cellStyle name="Percent 10 16" xfId="20163" xr:uid="{5B8E49C7-6430-4244-9F43-B20825B0041B}"/>
    <cellStyle name="Percent 10 17" xfId="20164" xr:uid="{7F40168A-A61A-4FBE-A84C-586C66A38194}"/>
    <cellStyle name="Percent 10 18" xfId="20165" xr:uid="{38CE66D0-7885-4F10-A50C-C6AFC76B93E3}"/>
    <cellStyle name="Percent 10 19" xfId="20166" xr:uid="{828C6A37-6EB1-4AFE-96F1-164C682F51BC}"/>
    <cellStyle name="Percent 10 2" xfId="20167" xr:uid="{BD1FB5EE-D35E-4B8A-870C-B593963D3835}"/>
    <cellStyle name="Percent 10 20" xfId="20168" xr:uid="{028AE4CB-54DD-4A0F-93CA-0AF44D473142}"/>
    <cellStyle name="Percent 10 21" xfId="20169" xr:uid="{F1AACBA9-F84C-45DF-B796-FF9F4A49F847}"/>
    <cellStyle name="Percent 10 3" xfId="20170" xr:uid="{714A0F9F-60BD-4E53-850A-E981B11A6963}"/>
    <cellStyle name="Percent 10 4" xfId="20171" xr:uid="{766527E2-6A90-4024-BDE9-040385C34A1B}"/>
    <cellStyle name="Percent 10 5" xfId="20172" xr:uid="{17ADF4C3-32C2-4097-B30C-0DFF8DD32A3B}"/>
    <cellStyle name="Percent 10 6" xfId="20173" xr:uid="{00F816BC-8817-4874-9C43-8F48F56ED80F}"/>
    <cellStyle name="Percent 10 7" xfId="20174" xr:uid="{B251D348-A975-4002-B921-7FA96D4CA70A}"/>
    <cellStyle name="Percent 10 8" xfId="20175" xr:uid="{3FB02F84-35BA-4EA3-9FDE-DD08D98C5121}"/>
    <cellStyle name="Percent 10 9" xfId="20176" xr:uid="{D20C96F7-20B8-487B-AB0D-EF2B5669F1C1}"/>
    <cellStyle name="Percent 100" xfId="20177" xr:uid="{AB6B3FE1-AEB2-40BF-99F4-F86545453C27}"/>
    <cellStyle name="Percent 100 10" xfId="20178" xr:uid="{522C09F1-8111-48A0-A4B7-D4BCBE2A681E}"/>
    <cellStyle name="Percent 100 11" xfId="20179" xr:uid="{CD15C4BD-ACC9-4C5C-871D-18032D04755E}"/>
    <cellStyle name="Percent 100 12" xfId="20180" xr:uid="{6A4BEA3A-7241-446E-9AB2-74D91043FF91}"/>
    <cellStyle name="Percent 100 13" xfId="20181" xr:uid="{DCDA9662-4F35-4F90-A5FF-AECE0AD9980C}"/>
    <cellStyle name="Percent 100 14" xfId="20182" xr:uid="{B21F58CE-D026-43CB-A2A5-B880FA381306}"/>
    <cellStyle name="Percent 100 15" xfId="20183" xr:uid="{76B1F5D8-C813-4C31-9805-AA65DA8BAFA6}"/>
    <cellStyle name="Percent 100 16" xfId="20184" xr:uid="{65C4A9DB-F658-496B-8EAF-902BB3525F80}"/>
    <cellStyle name="Percent 100 17" xfId="20185" xr:uid="{1BD53B5F-6EC5-4D25-AB9F-36E547DBCF2A}"/>
    <cellStyle name="Percent 100 18" xfId="20186" xr:uid="{DCE4D354-C7AC-43F6-AEF1-5FBEB428E6A6}"/>
    <cellStyle name="Percent 100 19" xfId="20187" xr:uid="{A67EA86B-C525-48AF-8AC9-D7ED9DE140C3}"/>
    <cellStyle name="Percent 100 2" xfId="20188" xr:uid="{923F054A-68C1-426B-AA31-CC879B671286}"/>
    <cellStyle name="Percent 100 20" xfId="20189" xr:uid="{5C085ED5-2822-4E36-BDF1-DE1F4249EA24}"/>
    <cellStyle name="Percent 100 21" xfId="20190" xr:uid="{C6CAA001-4DA6-4A2B-A023-530D5E91A96F}"/>
    <cellStyle name="Percent 100 3" xfId="20191" xr:uid="{AFA29A74-2120-464E-AC3D-6C633EE22951}"/>
    <cellStyle name="Percent 100 4" xfId="20192" xr:uid="{2B51DE7C-2C8D-4BFC-857B-6F170435ADC0}"/>
    <cellStyle name="Percent 100 5" xfId="20193" xr:uid="{0C02956D-594A-4E3C-8D5E-364A499B130D}"/>
    <cellStyle name="Percent 100 6" xfId="20194" xr:uid="{BA1382FB-9E59-4FE2-9186-B2CD24D0D7C7}"/>
    <cellStyle name="Percent 100 7" xfId="20195" xr:uid="{6EA45401-D156-4FD4-BA0E-A92428E53615}"/>
    <cellStyle name="Percent 100 8" xfId="20196" xr:uid="{17781470-76BB-4168-822A-7F94593FC4C2}"/>
    <cellStyle name="Percent 100 9" xfId="20197" xr:uid="{970D871C-F91C-4EA4-AF27-F5DFCCDA9ACD}"/>
    <cellStyle name="Percent 101" xfId="20198" xr:uid="{EE3AACC4-EF62-4316-98AA-7F34010FBB90}"/>
    <cellStyle name="Percent 101 10" xfId="20199" xr:uid="{7834D3EB-1BCC-47DE-8CDF-25C9CE290AE9}"/>
    <cellStyle name="Percent 101 11" xfId="20200" xr:uid="{C06BEEE4-0569-4540-8EBA-E464C85D8AD3}"/>
    <cellStyle name="Percent 101 12" xfId="20201" xr:uid="{EC93D749-1F7C-42F3-A956-D84A4CBDBDD7}"/>
    <cellStyle name="Percent 101 13" xfId="20202" xr:uid="{1A62A431-1568-4125-A979-DD3806509494}"/>
    <cellStyle name="Percent 101 14" xfId="20203" xr:uid="{68EB333E-1C93-4F4E-A683-34AA47120FAA}"/>
    <cellStyle name="Percent 101 15" xfId="20204" xr:uid="{C9371F8A-A37E-4B1F-B66D-75B7F4114F55}"/>
    <cellStyle name="Percent 101 16" xfId="20205" xr:uid="{84A1093A-9C6B-4F12-B080-D2E7D1CE9DF7}"/>
    <cellStyle name="Percent 101 17" xfId="20206" xr:uid="{B5300229-CF37-4DD8-87F3-50162D39999A}"/>
    <cellStyle name="Percent 101 18" xfId="20207" xr:uid="{CC452565-4FAD-429D-A669-639855171C5F}"/>
    <cellStyle name="Percent 101 19" xfId="20208" xr:uid="{300C9662-06DA-4B6F-A897-CE1D5187F2F8}"/>
    <cellStyle name="Percent 101 2" xfId="20209" xr:uid="{68D51898-485B-4A7C-ADC1-D9D6F5799901}"/>
    <cellStyle name="Percent 101 20" xfId="20210" xr:uid="{962C72CC-57E5-438B-95EF-B577EC268C58}"/>
    <cellStyle name="Percent 101 21" xfId="20211" xr:uid="{C759431E-1E73-46D1-A4EE-0AC9B082854D}"/>
    <cellStyle name="Percent 101 3" xfId="20212" xr:uid="{2B210369-8DCB-4A7B-8CBA-81B662C13213}"/>
    <cellStyle name="Percent 101 4" xfId="20213" xr:uid="{EE4E89A6-6B98-4755-B71C-A913567F897A}"/>
    <cellStyle name="Percent 101 5" xfId="20214" xr:uid="{3D40392C-1623-4ABF-8E60-3A1DF71A6216}"/>
    <cellStyle name="Percent 101 6" xfId="20215" xr:uid="{FDED541A-D2B2-43DC-9393-D39E57755C97}"/>
    <cellStyle name="Percent 101 7" xfId="20216" xr:uid="{70F1986B-A7AA-440C-A2EA-BC6752063743}"/>
    <cellStyle name="Percent 101 8" xfId="20217" xr:uid="{80B35694-4DB5-4466-ABD0-06F445946652}"/>
    <cellStyle name="Percent 101 9" xfId="20218" xr:uid="{D813CF51-EC5D-4F91-B273-8A635F37F571}"/>
    <cellStyle name="Percent 102" xfId="20219" xr:uid="{3F96807B-1CB1-4573-8871-D4976AB1F13D}"/>
    <cellStyle name="Percent 102 10" xfId="20220" xr:uid="{0BDD7E1C-36A4-4B08-A061-07D56160BECB}"/>
    <cellStyle name="Percent 102 11" xfId="20221" xr:uid="{924E99DD-C875-43B6-B5BC-E99FD3C408E7}"/>
    <cellStyle name="Percent 102 12" xfId="20222" xr:uid="{C70A053D-01F6-49E5-9ED0-E83B1BC514E9}"/>
    <cellStyle name="Percent 102 13" xfId="20223" xr:uid="{0EE83B99-F2D8-40FF-88AC-7911205D3757}"/>
    <cellStyle name="Percent 102 14" xfId="20224" xr:uid="{BFF4BE81-F0C5-4F70-B0E7-FDDE5D976B3B}"/>
    <cellStyle name="Percent 102 15" xfId="20225" xr:uid="{801585AA-7ADA-4CF0-AABB-FA0C2E675A63}"/>
    <cellStyle name="Percent 102 16" xfId="20226" xr:uid="{06128BE2-BD84-4E83-985A-1E176647B389}"/>
    <cellStyle name="Percent 102 17" xfId="20227" xr:uid="{068E5C02-05CD-4104-85DE-CE4AA7DC041A}"/>
    <cellStyle name="Percent 102 18" xfId="20228" xr:uid="{7E499F66-BF55-4231-9B07-AD0FA25BD948}"/>
    <cellStyle name="Percent 102 19" xfId="20229" xr:uid="{3FB71649-6851-49D3-BD99-EDA1A18F04FE}"/>
    <cellStyle name="Percent 102 2" xfId="20230" xr:uid="{35E0532D-22CC-4858-A07B-70AAED9D8FC1}"/>
    <cellStyle name="Percent 102 20" xfId="20231" xr:uid="{7C312CF1-C2A9-4D01-8F8C-4881F81E522F}"/>
    <cellStyle name="Percent 102 21" xfId="20232" xr:uid="{A6B09EB7-C4D4-44A0-AB9C-F69538115012}"/>
    <cellStyle name="Percent 102 3" xfId="20233" xr:uid="{8D72F9C7-002E-4DBE-9D5E-75A17FE04DC4}"/>
    <cellStyle name="Percent 102 4" xfId="20234" xr:uid="{CD768D14-1AD4-4846-9CC2-0B8B331D470A}"/>
    <cellStyle name="Percent 102 5" xfId="20235" xr:uid="{FAC05C6E-C034-4691-BFFE-355D9792342E}"/>
    <cellStyle name="Percent 102 6" xfId="20236" xr:uid="{3AE34E6F-A7EA-47AA-AC0A-4DFB67D3AC40}"/>
    <cellStyle name="Percent 102 7" xfId="20237" xr:uid="{780FD2DF-0640-45DD-A4B1-DAE52893AD85}"/>
    <cellStyle name="Percent 102 8" xfId="20238" xr:uid="{4B5FCC54-3355-4843-8579-DB8E5487171F}"/>
    <cellStyle name="Percent 102 9" xfId="20239" xr:uid="{94DF42E9-D3E8-46D5-BB64-EA0B5BA57518}"/>
    <cellStyle name="Percent 103" xfId="20240" xr:uid="{291CAB11-D0EB-4425-8268-4FF5F49FE757}"/>
    <cellStyle name="Percent 103 10" xfId="20241" xr:uid="{D52C9E49-E92C-4C08-8E31-2B5D1748CC2E}"/>
    <cellStyle name="Percent 103 11" xfId="20242" xr:uid="{F935F00D-C76D-477E-BA7E-3D7380B958DD}"/>
    <cellStyle name="Percent 103 12" xfId="20243" xr:uid="{0858886D-CAF3-48DB-8867-23929FCC4D13}"/>
    <cellStyle name="Percent 103 13" xfId="20244" xr:uid="{0FC58357-0A98-447B-9D36-D4EA6C5C66C6}"/>
    <cellStyle name="Percent 103 14" xfId="20245" xr:uid="{3B00CC30-1892-4F2A-B878-81ADA0F05654}"/>
    <cellStyle name="Percent 103 15" xfId="20246" xr:uid="{47B6D978-16AD-436D-8CEC-359ECBE8BA54}"/>
    <cellStyle name="Percent 103 16" xfId="20247" xr:uid="{6BC1A8A6-E8E9-4EF1-AB3D-F2B980E9E217}"/>
    <cellStyle name="Percent 103 17" xfId="20248" xr:uid="{8BB63F70-C897-4009-8BC3-0B1D0E8679E0}"/>
    <cellStyle name="Percent 103 18" xfId="20249" xr:uid="{E263C1B8-C24A-44D2-8F26-025491EB2197}"/>
    <cellStyle name="Percent 103 19" xfId="20250" xr:uid="{3E67EB04-CAE4-457E-A263-B53BD2112F6B}"/>
    <cellStyle name="Percent 103 2" xfId="20251" xr:uid="{B532B18B-D063-42AF-A702-BAA56FAB19BF}"/>
    <cellStyle name="Percent 103 20" xfId="20252" xr:uid="{F4799683-E8E5-4BE5-A9B6-4698AD8619E4}"/>
    <cellStyle name="Percent 103 21" xfId="20253" xr:uid="{A337B52D-FA37-4B3A-89A5-130BFEC6F70D}"/>
    <cellStyle name="Percent 103 3" xfId="20254" xr:uid="{EF962602-F822-4782-95F5-12BCF9225FF1}"/>
    <cellStyle name="Percent 103 4" xfId="20255" xr:uid="{816EC23C-C8BF-48BD-A7CF-CDB68DB23B46}"/>
    <cellStyle name="Percent 103 5" xfId="20256" xr:uid="{235332B8-3BAA-41D4-882E-0ACF01BE6140}"/>
    <cellStyle name="Percent 103 6" xfId="20257" xr:uid="{4942CE08-428C-4606-9050-16C16934EFF4}"/>
    <cellStyle name="Percent 103 7" xfId="20258" xr:uid="{D58FEA3C-27D0-42F8-98CA-AD7B93BEEB5F}"/>
    <cellStyle name="Percent 103 8" xfId="20259" xr:uid="{262AE6F6-34E5-4434-91F6-4F1D5BBC5A15}"/>
    <cellStyle name="Percent 103 9" xfId="20260" xr:uid="{968F3692-A1A6-4998-B474-B6EC80713892}"/>
    <cellStyle name="Percent 104" xfId="20261" xr:uid="{AFAA5CC0-136B-43B8-8EAB-5D0C41679BBE}"/>
    <cellStyle name="Percent 104 10" xfId="20262" xr:uid="{711F2AA9-F45B-4B74-B7E8-51A9A658B806}"/>
    <cellStyle name="Percent 104 11" xfId="20263" xr:uid="{E7451B60-1B4C-45F5-A3B5-53AFACA5F4FA}"/>
    <cellStyle name="Percent 104 12" xfId="20264" xr:uid="{59E74EA0-78C6-434F-986A-C42F7492191A}"/>
    <cellStyle name="Percent 104 13" xfId="20265" xr:uid="{D679468B-1907-499A-9D71-977C8B3A71B7}"/>
    <cellStyle name="Percent 104 14" xfId="20266" xr:uid="{3F2D8ED5-3227-4C71-AAAC-EBB846ED45E7}"/>
    <cellStyle name="Percent 104 15" xfId="20267" xr:uid="{C68752BF-22AC-4FF6-8104-BBF9573D24C6}"/>
    <cellStyle name="Percent 104 16" xfId="20268" xr:uid="{CF227EBB-C135-44E0-A6B4-8D7F4BC9DE6A}"/>
    <cellStyle name="Percent 104 17" xfId="20269" xr:uid="{0EF7CBFE-16BF-4ABA-8B7C-5C88083C8C24}"/>
    <cellStyle name="Percent 104 18" xfId="20270" xr:uid="{5740B1F9-6429-4E00-962E-8FFE526753A1}"/>
    <cellStyle name="Percent 104 19" xfId="20271" xr:uid="{FE047718-4D9A-41E2-B4BE-9C9150F08ED7}"/>
    <cellStyle name="Percent 104 2" xfId="20272" xr:uid="{96F8DEA7-8D1A-4F53-84E3-11A418487E01}"/>
    <cellStyle name="Percent 104 20" xfId="20273" xr:uid="{2C12F4DC-1E95-4685-8504-BE084FF5332F}"/>
    <cellStyle name="Percent 104 21" xfId="20274" xr:uid="{4D6ED3FB-9682-4FCD-BD0A-4EBC5C874A60}"/>
    <cellStyle name="Percent 104 3" xfId="20275" xr:uid="{598A61E2-C964-4E87-8FA5-B5D982B51837}"/>
    <cellStyle name="Percent 104 4" xfId="20276" xr:uid="{2522B2B9-AE49-4475-BCAA-A55285C76FF0}"/>
    <cellStyle name="Percent 104 5" xfId="20277" xr:uid="{7D919628-C9BE-466B-8BA3-58AE586781DE}"/>
    <cellStyle name="Percent 104 6" xfId="20278" xr:uid="{C7AE77C7-F37E-4B6D-93A3-585CD78FEDC6}"/>
    <cellStyle name="Percent 104 7" xfId="20279" xr:uid="{397296A3-DCDC-4D5B-B32B-C2065AFCCA60}"/>
    <cellStyle name="Percent 104 8" xfId="20280" xr:uid="{B0CF60A9-EFF3-439D-8E55-EBC0054172E2}"/>
    <cellStyle name="Percent 104 9" xfId="20281" xr:uid="{9DFF3C9D-8F98-4003-953D-C5E246D8D581}"/>
    <cellStyle name="Percent 105" xfId="20282" xr:uid="{100C3794-0758-40FE-A20E-40C4D8E8055D}"/>
    <cellStyle name="Percent 105 10" xfId="20283" xr:uid="{C27C7F3E-46DA-4FEB-A97E-80F836E1C2D3}"/>
    <cellStyle name="Percent 105 11" xfId="20284" xr:uid="{13B8D931-892D-4794-8BED-5680D8BCE64C}"/>
    <cellStyle name="Percent 105 12" xfId="20285" xr:uid="{DF88220F-7311-445B-8971-6E7DED813EDB}"/>
    <cellStyle name="Percent 105 13" xfId="20286" xr:uid="{1EFBE79A-8769-42CE-A67A-CE7AC1D2EF66}"/>
    <cellStyle name="Percent 105 14" xfId="20287" xr:uid="{E09C5E71-A9CD-4A77-8CE6-8CE13B7B95E4}"/>
    <cellStyle name="Percent 105 15" xfId="20288" xr:uid="{6391D1D0-28B2-44B3-87F2-98ACA687009D}"/>
    <cellStyle name="Percent 105 16" xfId="20289" xr:uid="{D23AABE3-8F27-493E-AD36-CF7E081B30E8}"/>
    <cellStyle name="Percent 105 17" xfId="20290" xr:uid="{B99699CB-33ED-4A1C-B470-0AE81218E82E}"/>
    <cellStyle name="Percent 105 18" xfId="20291" xr:uid="{565AAC92-9ADA-45A9-8770-727A6EF42B0D}"/>
    <cellStyle name="Percent 105 19" xfId="20292" xr:uid="{68993606-24B0-4225-B785-AD3877CB07C4}"/>
    <cellStyle name="Percent 105 2" xfId="20293" xr:uid="{944E3D26-1473-44FB-8172-EE237FA8782D}"/>
    <cellStyle name="Percent 105 20" xfId="20294" xr:uid="{8893889C-3A0C-4E8E-AEC0-27237CB6583F}"/>
    <cellStyle name="Percent 105 21" xfId="20295" xr:uid="{D7071121-09D3-4740-942D-B518CA6C07EC}"/>
    <cellStyle name="Percent 105 3" xfId="20296" xr:uid="{60947533-CD39-43E9-898B-C94B20905303}"/>
    <cellStyle name="Percent 105 4" xfId="20297" xr:uid="{94938BDB-8F3D-48BF-AC7A-66422ED4B7C2}"/>
    <cellStyle name="Percent 105 5" xfId="20298" xr:uid="{AEBC8A30-959A-40BA-83EA-16D0A5A39939}"/>
    <cellStyle name="Percent 105 6" xfId="20299" xr:uid="{5A80CA5D-5EC6-40D2-ABFC-5D3D670CCF7D}"/>
    <cellStyle name="Percent 105 7" xfId="20300" xr:uid="{1918A004-5FDB-4140-AB57-85876C497788}"/>
    <cellStyle name="Percent 105 8" xfId="20301" xr:uid="{8D6819C7-DCF8-4036-B02A-4AC95D65D6BF}"/>
    <cellStyle name="Percent 105 9" xfId="20302" xr:uid="{C62DAE96-7E25-455C-9907-51829BAF56F6}"/>
    <cellStyle name="Percent 106" xfId="20303" xr:uid="{CC6563F5-0411-4C1C-B5B6-28D05C5EEF3E}"/>
    <cellStyle name="Percent 106 10" xfId="20304" xr:uid="{7B35462C-2675-4B4B-8FFA-94342F094B4E}"/>
    <cellStyle name="Percent 106 11" xfId="20305" xr:uid="{1F30A1A3-8BE4-4C90-9AA5-A1F1565F9449}"/>
    <cellStyle name="Percent 106 12" xfId="20306" xr:uid="{0B910914-19DC-40E4-8E6C-C57B7EB59525}"/>
    <cellStyle name="Percent 106 13" xfId="20307" xr:uid="{B2A2A2B7-1739-41C3-A521-7A27DF20983D}"/>
    <cellStyle name="Percent 106 14" xfId="20308" xr:uid="{90680576-7F02-4A33-B30E-B52DB80F164F}"/>
    <cellStyle name="Percent 106 15" xfId="20309" xr:uid="{14BB7836-1DB3-45D4-823E-D2CCC2695094}"/>
    <cellStyle name="Percent 106 16" xfId="20310" xr:uid="{59D51691-00D4-4518-8AA6-FFF1D13F4335}"/>
    <cellStyle name="Percent 106 17" xfId="20311" xr:uid="{2E4E335A-4517-4DA7-A0F1-FB07EEF3BFD0}"/>
    <cellStyle name="Percent 106 18" xfId="20312" xr:uid="{37E83DD7-CC3D-4D31-9A4A-943183A2E182}"/>
    <cellStyle name="Percent 106 19" xfId="20313" xr:uid="{BE813EFB-1BA9-49D2-A46B-569060C5F633}"/>
    <cellStyle name="Percent 106 2" xfId="20314" xr:uid="{454C8675-345E-4360-9FC2-E74B5025D9B5}"/>
    <cellStyle name="Percent 106 20" xfId="20315" xr:uid="{E0398977-F03F-49B0-A541-5BD3357A1470}"/>
    <cellStyle name="Percent 106 21" xfId="20316" xr:uid="{59B8A540-176C-470D-A655-CFF16DE91A77}"/>
    <cellStyle name="Percent 106 3" xfId="20317" xr:uid="{5F595D53-EBDE-4A22-AC1D-471978C886B0}"/>
    <cellStyle name="Percent 106 4" xfId="20318" xr:uid="{91DB5FE3-9140-4832-882D-5395FF95E9C8}"/>
    <cellStyle name="Percent 106 5" xfId="20319" xr:uid="{25540DB0-C87E-4EC0-8B0E-90BB88F141E6}"/>
    <cellStyle name="Percent 106 6" xfId="20320" xr:uid="{20CE9CC1-8ABE-45BF-80DC-A2C7D6CAD06E}"/>
    <cellStyle name="Percent 106 7" xfId="20321" xr:uid="{5D44536F-4710-4A46-B70A-E200C8F715E0}"/>
    <cellStyle name="Percent 106 8" xfId="20322" xr:uid="{D688135B-BB7F-43EA-BD5F-84361AB3C451}"/>
    <cellStyle name="Percent 106 9" xfId="20323" xr:uid="{38B39EB6-AF86-4C48-BCE5-8BAF0ED2BAEE}"/>
    <cellStyle name="Percent 107" xfId="20324" xr:uid="{DE2A4F98-A10D-4615-950F-750CC4378EFA}"/>
    <cellStyle name="Percent 107 10" xfId="20325" xr:uid="{71F5EFFC-2373-4479-8740-435E97690304}"/>
    <cellStyle name="Percent 107 11" xfId="20326" xr:uid="{BCE79F67-DD81-46E4-B848-F9CE13CE9A5B}"/>
    <cellStyle name="Percent 107 12" xfId="20327" xr:uid="{736461AC-6A17-4E10-A2A2-D1DB8E6B5515}"/>
    <cellStyle name="Percent 107 13" xfId="20328" xr:uid="{270128B8-6111-4D4E-823A-EC10E4AC9D86}"/>
    <cellStyle name="Percent 107 14" xfId="20329" xr:uid="{F57676B7-2299-489C-9860-556583A60C92}"/>
    <cellStyle name="Percent 107 15" xfId="20330" xr:uid="{55C7DFAB-0C59-4306-9062-6E1FE8E950F5}"/>
    <cellStyle name="Percent 107 16" xfId="20331" xr:uid="{6E3E2CAD-E829-43B1-BF7F-F6DB0A281F7C}"/>
    <cellStyle name="Percent 107 17" xfId="20332" xr:uid="{F7C49827-921E-4A70-93BB-8B9ADD3F92DE}"/>
    <cellStyle name="Percent 107 18" xfId="20333" xr:uid="{BB3AD7DE-1214-4412-92BF-A96A779F7184}"/>
    <cellStyle name="Percent 107 19" xfId="20334" xr:uid="{3677844A-E9CE-4ACA-B523-A354859E2D2D}"/>
    <cellStyle name="Percent 107 2" xfId="20335" xr:uid="{FFE5EE05-031C-4BB3-B450-43C9295CFC75}"/>
    <cellStyle name="Percent 107 20" xfId="20336" xr:uid="{B47095A7-A5FB-4375-8EA4-F5B3F32CC86C}"/>
    <cellStyle name="Percent 107 21" xfId="20337" xr:uid="{B2FC00E5-B689-4203-9123-3D175C27881A}"/>
    <cellStyle name="Percent 107 3" xfId="20338" xr:uid="{F00A0033-84FF-4A2F-8670-08BA5544E53F}"/>
    <cellStyle name="Percent 107 4" xfId="20339" xr:uid="{D1ED491A-DBAE-4283-B538-A08EE56237E0}"/>
    <cellStyle name="Percent 107 5" xfId="20340" xr:uid="{3C118BDB-A563-46B9-9FD0-3F0C95FB00D7}"/>
    <cellStyle name="Percent 107 6" xfId="20341" xr:uid="{FFDBF53B-86C0-493C-A0EF-E565C33C0645}"/>
    <cellStyle name="Percent 107 7" xfId="20342" xr:uid="{470A212E-7C67-4225-8D82-C12FE1F2EE4F}"/>
    <cellStyle name="Percent 107 8" xfId="20343" xr:uid="{4FAF0B96-D48A-47B9-A9B5-CB15ECF839F0}"/>
    <cellStyle name="Percent 107 9" xfId="20344" xr:uid="{4DC2828E-2F52-4B43-839F-F64F0A2E0107}"/>
    <cellStyle name="Percent 108" xfId="20345" xr:uid="{43E406A8-D77B-4132-897D-D3718C7610CC}"/>
    <cellStyle name="Percent 108 10" xfId="20346" xr:uid="{10265C1E-3E79-4AAC-AD6A-DF43D572A0B7}"/>
    <cellStyle name="Percent 108 11" xfId="20347" xr:uid="{C7E1F4F6-8E29-4712-B344-6280AA390D80}"/>
    <cellStyle name="Percent 108 12" xfId="20348" xr:uid="{3350126D-02E6-4EF6-A5D2-AFF69E0756F9}"/>
    <cellStyle name="Percent 108 13" xfId="20349" xr:uid="{6329F913-F7B2-4517-87A2-413039DCB150}"/>
    <cellStyle name="Percent 108 14" xfId="20350" xr:uid="{58F5AB25-E961-4217-AE1E-6C5B7CBDF616}"/>
    <cellStyle name="Percent 108 15" xfId="20351" xr:uid="{22804AD7-A523-4FAF-AAC8-77F811BF645C}"/>
    <cellStyle name="Percent 108 16" xfId="20352" xr:uid="{EEC13D26-C713-44F6-B49C-7278643AF052}"/>
    <cellStyle name="Percent 108 17" xfId="20353" xr:uid="{84537ED0-E4BC-496C-BB7A-B89BF87032C3}"/>
    <cellStyle name="Percent 108 18" xfId="20354" xr:uid="{AB63E737-0FC5-4F2D-A80A-3D9409B5628B}"/>
    <cellStyle name="Percent 108 19" xfId="20355" xr:uid="{A43252CB-A8EB-4173-9BB6-C5DB5548C8ED}"/>
    <cellStyle name="Percent 108 2" xfId="20356" xr:uid="{8730CDE3-DF2E-494A-9B95-4AF3494C2938}"/>
    <cellStyle name="Percent 108 20" xfId="20357" xr:uid="{FA1058EF-6F8B-4A19-A2F0-E38D0F5D3A1F}"/>
    <cellStyle name="Percent 108 21" xfId="20358" xr:uid="{1D1BDA66-6A0B-4767-9614-C4B59498AD84}"/>
    <cellStyle name="Percent 108 3" xfId="20359" xr:uid="{001454D4-0A3B-436E-A38B-A4C23EF841C7}"/>
    <cellStyle name="Percent 108 4" xfId="20360" xr:uid="{F476678F-3678-45B3-8498-25D25AC75620}"/>
    <cellStyle name="Percent 108 5" xfId="20361" xr:uid="{49463D6B-8E11-4A65-B7AE-D7D4B125CBAE}"/>
    <cellStyle name="Percent 108 6" xfId="20362" xr:uid="{091A9608-FC6E-4489-801C-C61D638FCEE3}"/>
    <cellStyle name="Percent 108 7" xfId="20363" xr:uid="{37B7DFB7-BB7A-40A1-B707-C53DAE8F72BF}"/>
    <cellStyle name="Percent 108 8" xfId="20364" xr:uid="{1C007975-6EAC-43CA-977E-B695B126053F}"/>
    <cellStyle name="Percent 108 9" xfId="20365" xr:uid="{31982D60-7AB8-4346-8E70-8FC1CF9DDC14}"/>
    <cellStyle name="Percent 109" xfId="20366" xr:uid="{385D794E-61E9-4159-B7E9-3EE0B27B1040}"/>
    <cellStyle name="Percent 109 10" xfId="20367" xr:uid="{20DE3036-8079-4F9B-857D-86B6E551B9A6}"/>
    <cellStyle name="Percent 109 11" xfId="20368" xr:uid="{FE50C636-375F-483C-B8FA-9E59CE211E89}"/>
    <cellStyle name="Percent 109 12" xfId="20369" xr:uid="{04970FFB-CEE3-41FC-86E9-CC2F2EF59070}"/>
    <cellStyle name="Percent 109 13" xfId="20370" xr:uid="{5B07DE15-043C-4A56-A48D-4A9593964F5A}"/>
    <cellStyle name="Percent 109 14" xfId="20371" xr:uid="{C1CACC59-7F55-4951-8375-F2DE0583AC72}"/>
    <cellStyle name="Percent 109 15" xfId="20372" xr:uid="{8551632A-86B4-47BA-B2B2-3B62FCD87216}"/>
    <cellStyle name="Percent 109 16" xfId="20373" xr:uid="{27FB596A-8F37-4AF9-A9CB-6FDA31BDA227}"/>
    <cellStyle name="Percent 109 17" xfId="20374" xr:uid="{BA564E1F-4D55-471C-9FE1-E1EF1A0669EB}"/>
    <cellStyle name="Percent 109 18" xfId="20375" xr:uid="{6932AEF6-E5E3-4510-AE8B-C6242B755DE3}"/>
    <cellStyle name="Percent 109 19" xfId="20376" xr:uid="{B7FF9B37-88E7-48F1-9CE6-A634F6B49AA4}"/>
    <cellStyle name="Percent 109 2" xfId="20377" xr:uid="{1BB492B5-449B-4187-A9EB-5B32B72EC704}"/>
    <cellStyle name="Percent 109 20" xfId="20378" xr:uid="{CCBB6B28-DC30-4971-977F-B31593D169DC}"/>
    <cellStyle name="Percent 109 21" xfId="20379" xr:uid="{F090B250-82A0-4F61-A7A8-C052F40D08DE}"/>
    <cellStyle name="Percent 109 3" xfId="20380" xr:uid="{918831D4-E538-4B7C-AE03-337E056600BD}"/>
    <cellStyle name="Percent 109 4" xfId="20381" xr:uid="{3FE3BB41-7D5F-4267-AAF7-B533A0747CD0}"/>
    <cellStyle name="Percent 109 5" xfId="20382" xr:uid="{5EA17718-D6ED-468A-8D4B-9DCBB2C62CF0}"/>
    <cellStyle name="Percent 109 6" xfId="20383" xr:uid="{B38163A4-36FE-4004-9FAA-5586F3DA51DF}"/>
    <cellStyle name="Percent 109 7" xfId="20384" xr:uid="{C6F6095C-E287-4CF1-BADB-21F842AE3F28}"/>
    <cellStyle name="Percent 109 8" xfId="20385" xr:uid="{DC0C3173-E524-4710-9958-11A6B963E257}"/>
    <cellStyle name="Percent 109 9" xfId="20386" xr:uid="{DB41D5BA-EA14-492D-BA5A-09C577159D59}"/>
    <cellStyle name="Percent 11" xfId="20387" xr:uid="{BCB115ED-C99F-4F79-B0BD-A1E74706C268}"/>
    <cellStyle name="Percent 11 10" xfId="20388" xr:uid="{5C4300AA-BE08-48BE-9DC1-88115BF48CE5}"/>
    <cellStyle name="Percent 11 11" xfId="20389" xr:uid="{B4AD273A-9873-477A-AEB8-FA506F27EA89}"/>
    <cellStyle name="Percent 11 12" xfId="20390" xr:uid="{D5A4C057-BDCF-4040-BEEB-A61DE2675DA1}"/>
    <cellStyle name="Percent 11 13" xfId="20391" xr:uid="{28012A2C-EDE3-4680-8BCB-6D598CF42B3A}"/>
    <cellStyle name="Percent 11 14" xfId="20392" xr:uid="{75E675E8-6140-4D11-9E25-7A23AFB3D78D}"/>
    <cellStyle name="Percent 11 15" xfId="20393" xr:uid="{7C4E5FEA-B4F0-4554-968B-E572B49358A4}"/>
    <cellStyle name="Percent 11 16" xfId="20394" xr:uid="{2A3D22DF-C072-4775-8575-81B0B16042FD}"/>
    <cellStyle name="Percent 11 17" xfId="20395" xr:uid="{DD7BEA41-5042-4BBD-8029-328FCA435FB7}"/>
    <cellStyle name="Percent 11 18" xfId="20396" xr:uid="{38838390-1A81-4C98-B389-CEA3FFB39646}"/>
    <cellStyle name="Percent 11 19" xfId="20397" xr:uid="{D93865F5-7FC4-46A3-8FAF-887401613C7E}"/>
    <cellStyle name="Percent 11 2" xfId="20398" xr:uid="{4B848ACF-5F69-4D21-AD54-14C8D4E583D8}"/>
    <cellStyle name="Percent 11 2 10" xfId="20399" xr:uid="{1EC11412-9A32-471E-94EE-40743FF7895F}"/>
    <cellStyle name="Percent 11 2 11" xfId="20400" xr:uid="{9CE83322-225E-4FE4-9CCC-D0AEBD0280CA}"/>
    <cellStyle name="Percent 11 2 12" xfId="20401" xr:uid="{DDA45C27-CD09-43CE-B6B2-50B6C3A50973}"/>
    <cellStyle name="Percent 11 2 13" xfId="20402" xr:uid="{B1C765A4-DFF8-4DC6-AC33-4F9857D15E1D}"/>
    <cellStyle name="Percent 11 2 14" xfId="20403" xr:uid="{47EB31E6-6900-4D89-AEAB-7F36AD11A345}"/>
    <cellStyle name="Percent 11 2 15" xfId="20404" xr:uid="{B25FE2E5-643B-4F50-BC60-1D96FF0A2619}"/>
    <cellStyle name="Percent 11 2 16" xfId="20405" xr:uid="{E3E1D16C-28B3-4353-AE12-D0F0D6AC7A72}"/>
    <cellStyle name="Percent 11 2 17" xfId="20406" xr:uid="{E9D3911E-B7FF-415B-8CE7-60818C6E5EA8}"/>
    <cellStyle name="Percent 11 2 18" xfId="20407" xr:uid="{211BA8C9-912F-4A87-9BC3-83C56523CE04}"/>
    <cellStyle name="Percent 11 2 19" xfId="20408" xr:uid="{1F2A131D-C4C2-4485-85FD-A96F37B28D7E}"/>
    <cellStyle name="Percent 11 2 2" xfId="20409" xr:uid="{E5DEA697-B567-4E92-AF01-A70532732EC4}"/>
    <cellStyle name="Percent 11 2 20" xfId="20410" xr:uid="{AA18BD97-33AD-4550-81BA-DDA66E29F7AD}"/>
    <cellStyle name="Percent 11 2 21" xfId="20411" xr:uid="{CA047144-62DC-494E-90EF-3756B5332E3C}"/>
    <cellStyle name="Percent 11 2 3" xfId="20412" xr:uid="{EBBE6B2F-C9B6-45C0-9D19-ABB83E0A97A8}"/>
    <cellStyle name="Percent 11 2 4" xfId="20413" xr:uid="{1DDCD259-D56E-4180-BE13-61B827508BFF}"/>
    <cellStyle name="Percent 11 2 5" xfId="20414" xr:uid="{30881C83-E590-4ABD-9300-808897EC80E4}"/>
    <cellStyle name="Percent 11 2 6" xfId="20415" xr:uid="{4048C4C5-31C6-41B5-864C-B20790036A21}"/>
    <cellStyle name="Percent 11 2 7" xfId="20416" xr:uid="{A1F3F89A-1992-4710-89AB-B4C4A5918684}"/>
    <cellStyle name="Percent 11 2 8" xfId="20417" xr:uid="{C21FA5EE-1ADA-4E06-9E06-07571EBE2DCF}"/>
    <cellStyle name="Percent 11 2 9" xfId="20418" xr:uid="{62A8C735-F3F1-4FA3-BC44-A095E92D89CD}"/>
    <cellStyle name="Percent 11 20" xfId="20419" xr:uid="{558867DF-0C5B-47E2-9F27-17C2A19D4237}"/>
    <cellStyle name="Percent 11 21" xfId="20420" xr:uid="{DD6FCE50-3A87-4283-BEE0-F758D98EA510}"/>
    <cellStyle name="Percent 11 22" xfId="20421" xr:uid="{C23B13FF-8563-4AA9-85AF-659C9DF6761A}"/>
    <cellStyle name="Percent 11 23" xfId="20422" xr:uid="{354A07E9-C149-40EC-AC08-8710DB2D21CC}"/>
    <cellStyle name="Percent 11 24" xfId="20423" xr:uid="{B4541DC3-DD7F-431C-BD15-360626530134}"/>
    <cellStyle name="Percent 11 25" xfId="20424" xr:uid="{B80257C1-BAC8-40D8-B2B5-FB5341002250}"/>
    <cellStyle name="Percent 11 3" xfId="20425" xr:uid="{86DB1832-6BD1-49FF-A11E-4AAECC3811A9}"/>
    <cellStyle name="Percent 11 3 10" xfId="20426" xr:uid="{20BDDAAF-C0F4-4851-8D41-3CB122EC3682}"/>
    <cellStyle name="Percent 11 3 11" xfId="20427" xr:uid="{E8545281-B174-4C2D-A936-4601C3F90108}"/>
    <cellStyle name="Percent 11 3 12" xfId="20428" xr:uid="{A0F2BA3A-695C-4D81-84E5-36107C97775D}"/>
    <cellStyle name="Percent 11 3 13" xfId="20429" xr:uid="{588FFCA9-651F-4C71-942F-9A8C7AE4A6A9}"/>
    <cellStyle name="Percent 11 3 14" xfId="20430" xr:uid="{8EC8CBFD-B71D-43BB-9171-FA7FA44223B3}"/>
    <cellStyle name="Percent 11 3 15" xfId="20431" xr:uid="{AC7C6430-A36F-4CD7-9BDB-52FF92B4948E}"/>
    <cellStyle name="Percent 11 3 16" xfId="20432" xr:uid="{797EFAD7-CC0D-4661-B299-FF30039C58BD}"/>
    <cellStyle name="Percent 11 3 17" xfId="20433" xr:uid="{6956F4FC-2B6C-4276-858C-FF4130B55FCB}"/>
    <cellStyle name="Percent 11 3 18" xfId="20434" xr:uid="{E9F64A6E-088F-400A-8445-A259D990ED2B}"/>
    <cellStyle name="Percent 11 3 19" xfId="20435" xr:uid="{C6FC3AE3-AA20-4EA8-B773-A13BC1A73CA8}"/>
    <cellStyle name="Percent 11 3 2" xfId="20436" xr:uid="{9FD9519F-B102-4486-BC3D-26E3F71F5B1D}"/>
    <cellStyle name="Percent 11 3 20" xfId="20437" xr:uid="{4EF3430A-16E1-492A-A4B4-6B2140910BEB}"/>
    <cellStyle name="Percent 11 3 21" xfId="20438" xr:uid="{8345281B-79B4-4A32-82D4-6D229F84CED5}"/>
    <cellStyle name="Percent 11 3 3" xfId="20439" xr:uid="{8C48A650-F61E-4F6E-A50F-079402CB16D9}"/>
    <cellStyle name="Percent 11 3 4" xfId="20440" xr:uid="{5D4A0FAF-0CBD-4CE0-A986-377351F91632}"/>
    <cellStyle name="Percent 11 3 5" xfId="20441" xr:uid="{E5D8FC66-6189-4698-8005-BDA9E21C660A}"/>
    <cellStyle name="Percent 11 3 6" xfId="20442" xr:uid="{FEDE8501-0214-47FD-A530-946C68537AD5}"/>
    <cellStyle name="Percent 11 3 7" xfId="20443" xr:uid="{13BEC017-6DD4-4F73-8F14-3AFB5E76F6D6}"/>
    <cellStyle name="Percent 11 3 8" xfId="20444" xr:uid="{F2F899A4-4535-49A5-BE03-12C2A85A46AA}"/>
    <cellStyle name="Percent 11 3 9" xfId="20445" xr:uid="{70022F3D-EB3B-41FD-B5A4-F544898558E0}"/>
    <cellStyle name="Percent 11 4" xfId="20446" xr:uid="{77761CEE-9353-4C01-9CEE-F25A4B6FA0A5}"/>
    <cellStyle name="Percent 11 4 10" xfId="20447" xr:uid="{91991733-6B21-4EFB-8F51-21ECCF5D8694}"/>
    <cellStyle name="Percent 11 4 11" xfId="20448" xr:uid="{0AFACE0C-279B-4878-B593-B5E589048BF9}"/>
    <cellStyle name="Percent 11 4 12" xfId="20449" xr:uid="{586AB73C-5256-454B-AA2A-F75E2ED2EC1F}"/>
    <cellStyle name="Percent 11 4 13" xfId="20450" xr:uid="{61F08CD3-E23A-4E8E-974B-F609F441F7AA}"/>
    <cellStyle name="Percent 11 4 14" xfId="20451" xr:uid="{1763B15C-C274-4F46-8A61-6853A1C21B1F}"/>
    <cellStyle name="Percent 11 4 15" xfId="20452" xr:uid="{BB3F3FF1-E0FC-415D-84F3-5AFD50FE8E24}"/>
    <cellStyle name="Percent 11 4 16" xfId="20453" xr:uid="{81876657-CEEE-4A1F-8441-6DEAB1B70375}"/>
    <cellStyle name="Percent 11 4 17" xfId="20454" xr:uid="{9C49738A-C60C-4C9D-8031-0F5119FD17A2}"/>
    <cellStyle name="Percent 11 4 18" xfId="20455" xr:uid="{FE86313C-E03E-4A37-839D-00395A26D23F}"/>
    <cellStyle name="Percent 11 4 19" xfId="20456" xr:uid="{26D75EC6-7920-4437-8DA1-8EB001895C33}"/>
    <cellStyle name="Percent 11 4 2" xfId="20457" xr:uid="{29D2F8B9-29D2-4BC5-B12F-0ABAFE5F8249}"/>
    <cellStyle name="Percent 11 4 20" xfId="20458" xr:uid="{BD1713D2-3FA0-49CE-9FDF-0A3490984287}"/>
    <cellStyle name="Percent 11 4 21" xfId="20459" xr:uid="{27130F6A-979F-40B9-84ED-86E91297F1D6}"/>
    <cellStyle name="Percent 11 4 3" xfId="20460" xr:uid="{1FCAEB25-28AD-4632-94AC-D9253A264760}"/>
    <cellStyle name="Percent 11 4 4" xfId="20461" xr:uid="{CB9827A3-E698-4C7D-818F-710A4D2C3B75}"/>
    <cellStyle name="Percent 11 4 5" xfId="20462" xr:uid="{041E71F2-B7D9-4774-94B0-86D0AB134278}"/>
    <cellStyle name="Percent 11 4 6" xfId="20463" xr:uid="{DA59262F-8AA0-4B8E-9418-99DB9A281780}"/>
    <cellStyle name="Percent 11 4 7" xfId="20464" xr:uid="{2291E14D-2E71-451B-B948-DBF51A0C59FB}"/>
    <cellStyle name="Percent 11 4 8" xfId="20465" xr:uid="{F06AAA2A-FBDD-4075-BD26-CA56DDD20497}"/>
    <cellStyle name="Percent 11 4 9" xfId="20466" xr:uid="{1E610A62-AA4A-4A11-8A1B-E25D5E629892}"/>
    <cellStyle name="Percent 11 5" xfId="20467" xr:uid="{9F0B78F5-816F-4FC5-B74E-E467A0BA2D71}"/>
    <cellStyle name="Percent 11 5 10" xfId="20468" xr:uid="{C7F9939B-507E-4280-B27B-315E3517795B}"/>
    <cellStyle name="Percent 11 5 11" xfId="20469" xr:uid="{922B2C45-8EA3-4E6C-B422-959E56241993}"/>
    <cellStyle name="Percent 11 5 12" xfId="20470" xr:uid="{71D84E03-5671-4C61-9DD2-BC5242AB4124}"/>
    <cellStyle name="Percent 11 5 13" xfId="20471" xr:uid="{29F668CD-133E-4673-8543-BB4B45720238}"/>
    <cellStyle name="Percent 11 5 14" xfId="20472" xr:uid="{58C8B719-DCDE-4BC8-8507-0E81EA84F32A}"/>
    <cellStyle name="Percent 11 5 15" xfId="20473" xr:uid="{1324A48E-BF0C-4FBF-AC43-934DF692D7E3}"/>
    <cellStyle name="Percent 11 5 16" xfId="20474" xr:uid="{F69AF743-92B6-4C7C-BA47-A8D04AC45D05}"/>
    <cellStyle name="Percent 11 5 17" xfId="20475" xr:uid="{63E172F0-471E-4325-9CCA-4A6E005FA847}"/>
    <cellStyle name="Percent 11 5 18" xfId="20476" xr:uid="{E3F32100-CBEA-46CC-AD20-7FC9CB5FC57D}"/>
    <cellStyle name="Percent 11 5 19" xfId="20477" xr:uid="{9CDB3289-2DD0-47C7-B673-82EE6B2D1687}"/>
    <cellStyle name="Percent 11 5 2" xfId="20478" xr:uid="{BCAAB47C-158E-4563-9E33-ED17A295CBBD}"/>
    <cellStyle name="Percent 11 5 20" xfId="20479" xr:uid="{1EBEA185-D834-4A6B-9768-4B530F57E72D}"/>
    <cellStyle name="Percent 11 5 21" xfId="20480" xr:uid="{99DB39EA-711D-488D-8969-2F032DE43A2E}"/>
    <cellStyle name="Percent 11 5 3" xfId="20481" xr:uid="{CB4C5C08-FA02-455E-B364-2AEA19775269}"/>
    <cellStyle name="Percent 11 5 4" xfId="20482" xr:uid="{EBA97DA0-1F4B-47A6-8A84-64218DEDEC4C}"/>
    <cellStyle name="Percent 11 5 5" xfId="20483" xr:uid="{97280209-3624-40B6-94CF-A61D566BE01D}"/>
    <cellStyle name="Percent 11 5 6" xfId="20484" xr:uid="{1FB4E473-D0C4-4B02-8DBB-AB89DB4E22F6}"/>
    <cellStyle name="Percent 11 5 7" xfId="20485" xr:uid="{DE104F14-B281-4AF6-9931-AE44D1CE435B}"/>
    <cellStyle name="Percent 11 5 8" xfId="20486" xr:uid="{531E974A-30FB-4590-8B7B-4F6645323DBA}"/>
    <cellStyle name="Percent 11 5 9" xfId="20487" xr:uid="{F90172CB-7C32-4DE6-9F4D-619CEE04344A}"/>
    <cellStyle name="Percent 11 6" xfId="20488" xr:uid="{D0A7FFB9-692F-4D19-8156-2DAFE741A4A6}"/>
    <cellStyle name="Percent 11 7" xfId="20489" xr:uid="{8811C30F-9470-4341-932B-56AE522C4F90}"/>
    <cellStyle name="Percent 11 8" xfId="20490" xr:uid="{0B5C8DE4-E8BC-4CEF-9DF4-84CBFEE58AE9}"/>
    <cellStyle name="Percent 11 9" xfId="20491" xr:uid="{8CBDC2F5-1597-4D79-B845-1C343F97B60B}"/>
    <cellStyle name="Percent 110" xfId="20492" xr:uid="{79D91865-800D-47B2-BC0F-94A0707B84CA}"/>
    <cellStyle name="Percent 110 10" xfId="20493" xr:uid="{54751BEC-95F5-4417-9EB9-03425F3CCA12}"/>
    <cellStyle name="Percent 110 11" xfId="20494" xr:uid="{D7E59779-2908-4EF5-B351-EC085BA2E191}"/>
    <cellStyle name="Percent 110 12" xfId="20495" xr:uid="{1F3F328A-B7BB-4D26-8047-8420DF6BA397}"/>
    <cellStyle name="Percent 110 13" xfId="20496" xr:uid="{1C01DDD7-C620-47B9-8E99-250090712455}"/>
    <cellStyle name="Percent 110 14" xfId="20497" xr:uid="{29CE45D3-3320-46C2-AA43-695E7A9EC7A5}"/>
    <cellStyle name="Percent 110 15" xfId="20498" xr:uid="{82C9AD29-D785-4A46-819E-C2CF09594D09}"/>
    <cellStyle name="Percent 110 16" xfId="20499" xr:uid="{7BB96952-4782-4B4B-BE98-A78ACC43A923}"/>
    <cellStyle name="Percent 110 17" xfId="20500" xr:uid="{64C657FE-DE3A-458A-91E9-8BE766774EA4}"/>
    <cellStyle name="Percent 110 18" xfId="20501" xr:uid="{CDEDE575-F82F-41D8-9F0F-6BD188242DAC}"/>
    <cellStyle name="Percent 110 19" xfId="20502" xr:uid="{618A0B7D-3683-4D14-9050-0CE34915EFE5}"/>
    <cellStyle name="Percent 110 2" xfId="20503" xr:uid="{CFC8D1B5-44EE-4EBD-A579-FD0CA33011E1}"/>
    <cellStyle name="Percent 110 20" xfId="20504" xr:uid="{B01AAE42-0AAE-4B2A-B41A-F600F77018F0}"/>
    <cellStyle name="Percent 110 21" xfId="20505" xr:uid="{7A81D268-E4A0-45DF-BB68-35976F006536}"/>
    <cellStyle name="Percent 110 3" xfId="20506" xr:uid="{9AA1CB41-1E93-4E9F-B264-EF4D92EB4824}"/>
    <cellStyle name="Percent 110 4" xfId="20507" xr:uid="{6A86612C-77B6-4367-B0BC-D3EC79151C4E}"/>
    <cellStyle name="Percent 110 5" xfId="20508" xr:uid="{9F095551-86BC-4597-9A65-702DA603742F}"/>
    <cellStyle name="Percent 110 6" xfId="20509" xr:uid="{1E3CBCC2-072E-4180-870A-7CF5740575A2}"/>
    <cellStyle name="Percent 110 7" xfId="20510" xr:uid="{61F018C2-C14D-4CDB-94CA-597AC83DC326}"/>
    <cellStyle name="Percent 110 8" xfId="20511" xr:uid="{F81BD828-50F2-45D1-B95C-E427BB8D14F9}"/>
    <cellStyle name="Percent 110 9" xfId="20512" xr:uid="{BB823A65-F899-4C01-B0FD-FB36B54F9A3F}"/>
    <cellStyle name="Percent 111" xfId="20513" xr:uid="{13276CAE-AA18-4703-9C66-31AAA699CF17}"/>
    <cellStyle name="Percent 111 10" xfId="20514" xr:uid="{A6596494-3064-481D-BB6C-1F68F490F669}"/>
    <cellStyle name="Percent 111 11" xfId="20515" xr:uid="{D07A0F31-1694-4948-BC0C-D2F5E218090F}"/>
    <cellStyle name="Percent 111 12" xfId="20516" xr:uid="{52B2497C-E620-4716-A16E-BB33BD754A82}"/>
    <cellStyle name="Percent 111 13" xfId="20517" xr:uid="{39496F48-6C7B-43BC-A468-65EB77360171}"/>
    <cellStyle name="Percent 111 14" xfId="20518" xr:uid="{C9A81756-B0E8-45E8-A7AA-2158F4A79DB2}"/>
    <cellStyle name="Percent 111 15" xfId="20519" xr:uid="{BFB14735-CE87-4726-83C6-0AD2A19DD615}"/>
    <cellStyle name="Percent 111 16" xfId="20520" xr:uid="{E1959A49-2DB8-4824-840F-5B5BEA998A22}"/>
    <cellStyle name="Percent 111 17" xfId="20521" xr:uid="{9266889F-0563-4438-80D5-95F07E792C85}"/>
    <cellStyle name="Percent 111 18" xfId="20522" xr:uid="{AA040141-6DEB-4B37-B22E-D5B81533DCCF}"/>
    <cellStyle name="Percent 111 19" xfId="20523" xr:uid="{052C3CD7-63BB-4DF0-B788-A61F2E5169BE}"/>
    <cellStyle name="Percent 111 2" xfId="20524" xr:uid="{F3E517AB-88B7-41C1-9474-6E72EABDBAA4}"/>
    <cellStyle name="Percent 111 20" xfId="20525" xr:uid="{B67ADFFF-CC81-42EC-9478-EEB1118416D3}"/>
    <cellStyle name="Percent 111 21" xfId="20526" xr:uid="{BF0FFD7F-C8B1-4E6D-82A8-40C5E35346D1}"/>
    <cellStyle name="Percent 111 3" xfId="20527" xr:uid="{20D1F8EC-6AB2-498F-A019-57459ECAB16E}"/>
    <cellStyle name="Percent 111 4" xfId="20528" xr:uid="{668CEFE2-560B-4DF8-841F-FD3C35B0BD5B}"/>
    <cellStyle name="Percent 111 5" xfId="20529" xr:uid="{0AD61692-D956-45C0-ADB4-86ADE0ABD2F6}"/>
    <cellStyle name="Percent 111 6" xfId="20530" xr:uid="{CF23E8CF-F3E3-4DC4-A452-1C2AD7B9F392}"/>
    <cellStyle name="Percent 111 7" xfId="20531" xr:uid="{D91C0150-3548-4091-9D8E-25F3DF746B4E}"/>
    <cellStyle name="Percent 111 8" xfId="20532" xr:uid="{9A2C9EE1-45EE-43EB-84F4-34E0E9494D6C}"/>
    <cellStyle name="Percent 111 9" xfId="20533" xr:uid="{9537F7D3-CCE7-497F-A9D0-775F9612AB1C}"/>
    <cellStyle name="Percent 112" xfId="20534" xr:uid="{3D3CE09B-C13F-49EB-B8EB-58C7C1C7C641}"/>
    <cellStyle name="Percent 112 10" xfId="20535" xr:uid="{1A3D3876-0838-422F-A81C-AA5D7EAEA876}"/>
    <cellStyle name="Percent 112 11" xfId="20536" xr:uid="{C133F582-82C6-4188-A6E2-A3D759D6E91A}"/>
    <cellStyle name="Percent 112 12" xfId="20537" xr:uid="{9FDE077A-73DE-45C8-964E-F32649D5925D}"/>
    <cellStyle name="Percent 112 13" xfId="20538" xr:uid="{3612049E-DC77-4CF6-9D59-89B0B1B27B0A}"/>
    <cellStyle name="Percent 112 14" xfId="20539" xr:uid="{77649E5C-D2C6-4A05-9542-5404E90F3739}"/>
    <cellStyle name="Percent 112 15" xfId="20540" xr:uid="{9BD4359D-0881-4926-82D2-D0014342C6AC}"/>
    <cellStyle name="Percent 112 16" xfId="20541" xr:uid="{11F204AC-707D-4EEE-9633-D1889277DEE9}"/>
    <cellStyle name="Percent 112 17" xfId="20542" xr:uid="{A27ADC61-C293-491A-B56D-C14AEDF86B4E}"/>
    <cellStyle name="Percent 112 18" xfId="20543" xr:uid="{778A69B6-BB8B-4BEF-9FE4-13D94CED1CFC}"/>
    <cellStyle name="Percent 112 19" xfId="20544" xr:uid="{87D95DAB-BC86-492E-ADE0-44EC0D3F38DC}"/>
    <cellStyle name="Percent 112 2" xfId="20545" xr:uid="{2F82D463-72E9-4401-9C44-452DBFFB5A2A}"/>
    <cellStyle name="Percent 112 20" xfId="20546" xr:uid="{1EF59B65-C3E5-49C0-89AB-C0376C302560}"/>
    <cellStyle name="Percent 112 21" xfId="20547" xr:uid="{CFA04C90-DE32-4BC9-B58A-DDB78E91D619}"/>
    <cellStyle name="Percent 112 3" xfId="20548" xr:uid="{A2AE6C40-42EA-4574-B2BC-E5D3EB9B7CBA}"/>
    <cellStyle name="Percent 112 4" xfId="20549" xr:uid="{7F7DED4F-B440-4C51-A85E-6CD0643E1023}"/>
    <cellStyle name="Percent 112 5" xfId="20550" xr:uid="{E8A7F6B0-A10A-4684-A0DC-0F5208949384}"/>
    <cellStyle name="Percent 112 6" xfId="20551" xr:uid="{DAB71BE6-6FB7-4959-B592-F19017D697C9}"/>
    <cellStyle name="Percent 112 7" xfId="20552" xr:uid="{C169BFED-D464-4469-B0DD-FDFC9844DA58}"/>
    <cellStyle name="Percent 112 8" xfId="20553" xr:uid="{28452C2A-8E74-452C-A05F-B41C899605B8}"/>
    <cellStyle name="Percent 112 9" xfId="20554" xr:uid="{721211D4-7C67-4443-A071-09BD4F9C9C90}"/>
    <cellStyle name="Percent 113" xfId="20555" xr:uid="{B9A18B82-D0D5-4A50-8510-F23113EFF1A5}"/>
    <cellStyle name="Percent 113 10" xfId="20556" xr:uid="{F0648525-A5E2-41C4-A04B-604DC50C334E}"/>
    <cellStyle name="Percent 113 11" xfId="20557" xr:uid="{B8DF79FC-7553-4261-B8A5-673800B4F9DC}"/>
    <cellStyle name="Percent 113 12" xfId="20558" xr:uid="{D8A993B7-C360-4DFE-BC02-C4E0470F1B68}"/>
    <cellStyle name="Percent 113 13" xfId="20559" xr:uid="{C3DC9DAE-C25F-46A9-8B16-8C8D683D00D9}"/>
    <cellStyle name="Percent 113 14" xfId="20560" xr:uid="{A6FED780-7F50-4C79-9B40-A29080AE0718}"/>
    <cellStyle name="Percent 113 15" xfId="20561" xr:uid="{DFB37B64-759A-4D95-9E85-BA451FB72FEB}"/>
    <cellStyle name="Percent 113 16" xfId="20562" xr:uid="{DC37B111-756A-4B3C-9CF8-EFF807F0142B}"/>
    <cellStyle name="Percent 113 17" xfId="20563" xr:uid="{5A199F46-5C58-4D08-9EB9-5180955C4627}"/>
    <cellStyle name="Percent 113 18" xfId="20564" xr:uid="{6986C35D-B4F2-4152-AD95-7F62FF4D36D2}"/>
    <cellStyle name="Percent 113 19" xfId="20565" xr:uid="{3E54A1C7-ABC0-4CD5-AF31-525AEEE89148}"/>
    <cellStyle name="Percent 113 2" xfId="20566" xr:uid="{AFD12A1F-70D4-4F03-8569-554150C6D68D}"/>
    <cellStyle name="Percent 113 20" xfId="20567" xr:uid="{A3DFCE7C-FEC3-4EB9-9C64-1B9387206971}"/>
    <cellStyle name="Percent 113 21" xfId="20568" xr:uid="{14D6C984-8BB4-46B1-9A79-363C63939022}"/>
    <cellStyle name="Percent 113 3" xfId="20569" xr:uid="{EBE5E672-7E63-464D-8781-278D42F3E16A}"/>
    <cellStyle name="Percent 113 4" xfId="20570" xr:uid="{4DA1DC45-8434-494A-8946-76BB265D3735}"/>
    <cellStyle name="Percent 113 5" xfId="20571" xr:uid="{0630181F-98AB-43FA-8143-BE3ABB0901D8}"/>
    <cellStyle name="Percent 113 6" xfId="20572" xr:uid="{96DAC450-1D8E-4B3A-9BBC-1A9328BE3F15}"/>
    <cellStyle name="Percent 113 7" xfId="20573" xr:uid="{4F95C43D-DA15-410D-BA3F-566157FE5528}"/>
    <cellStyle name="Percent 113 8" xfId="20574" xr:uid="{E28EEDFE-1062-4C16-8CD3-976A5882E3D2}"/>
    <cellStyle name="Percent 113 9" xfId="20575" xr:uid="{C6119212-5E28-4783-B7E5-930AE2A3102B}"/>
    <cellStyle name="Percent 114" xfId="20576" xr:uid="{EDA9486F-EDE2-4D3F-829E-31C6F2F9A244}"/>
    <cellStyle name="Percent 114 10" xfId="20577" xr:uid="{2B319E94-F9CD-4729-8BA3-460AA4A2556D}"/>
    <cellStyle name="Percent 114 11" xfId="20578" xr:uid="{FE019101-A0F5-4AA1-85C3-A9BA5237E9C2}"/>
    <cellStyle name="Percent 114 12" xfId="20579" xr:uid="{A94FB4E9-288C-4CC6-8619-D90D6D813B8F}"/>
    <cellStyle name="Percent 114 13" xfId="20580" xr:uid="{CC845216-EC0F-4D63-82EB-0F7751DA439B}"/>
    <cellStyle name="Percent 114 14" xfId="20581" xr:uid="{3FF0F682-CA29-4E3E-A418-FFC044AF1B36}"/>
    <cellStyle name="Percent 114 15" xfId="20582" xr:uid="{F9E998A4-CF49-4132-AFC0-DA2AA1358C63}"/>
    <cellStyle name="Percent 114 16" xfId="20583" xr:uid="{499B593F-CEF2-4C30-AEEB-04E8CF912AE2}"/>
    <cellStyle name="Percent 114 17" xfId="20584" xr:uid="{4F807AE3-5638-432A-989A-636CE7B06933}"/>
    <cellStyle name="Percent 114 18" xfId="20585" xr:uid="{B347B873-2318-43DD-B5CB-3B3F340D9778}"/>
    <cellStyle name="Percent 114 19" xfId="20586" xr:uid="{51AC96D2-E8E1-40A5-A022-C737AB73318D}"/>
    <cellStyle name="Percent 114 2" xfId="20587" xr:uid="{317999C4-08B5-43C3-BE71-B48843B9E71A}"/>
    <cellStyle name="Percent 114 20" xfId="20588" xr:uid="{ACD6C168-7DA2-4A33-9EF3-2598DCE407C1}"/>
    <cellStyle name="Percent 114 21" xfId="20589" xr:uid="{F670B527-1D32-4B1F-B770-B70E7F8F6C79}"/>
    <cellStyle name="Percent 114 3" xfId="20590" xr:uid="{1645F062-27A4-45C3-8875-18F3D67F9B7B}"/>
    <cellStyle name="Percent 114 4" xfId="20591" xr:uid="{F577B88B-F6F2-4FD3-9967-5D6A4D657F50}"/>
    <cellStyle name="Percent 114 5" xfId="20592" xr:uid="{8E32E48D-7FF3-4B32-9703-8CBCFB6FBD8B}"/>
    <cellStyle name="Percent 114 6" xfId="20593" xr:uid="{AB0F55DD-E59D-4A09-89B6-04A07BBE05F7}"/>
    <cellStyle name="Percent 114 7" xfId="20594" xr:uid="{FC8385ED-594D-4FEC-B894-10ECEEA16C77}"/>
    <cellStyle name="Percent 114 8" xfId="20595" xr:uid="{0B9625F0-B228-4416-AAA8-0C2A5B5FDE5D}"/>
    <cellStyle name="Percent 114 9" xfId="20596" xr:uid="{2864C93D-51F6-4775-B0AB-504FE7F75AFC}"/>
    <cellStyle name="Percent 115" xfId="20597" xr:uid="{606505B3-B71E-4538-9F5F-E1CD6FC390C7}"/>
    <cellStyle name="Percent 115 10" xfId="20598" xr:uid="{DCA326FD-CBDC-4FD9-B2A8-5F3AD3FFCA42}"/>
    <cellStyle name="Percent 115 11" xfId="20599" xr:uid="{16EAF058-7392-4A5B-BF1A-FBD928DB4BEA}"/>
    <cellStyle name="Percent 115 12" xfId="20600" xr:uid="{53B6511B-31CA-42D9-8477-01D895BBA95D}"/>
    <cellStyle name="Percent 115 13" xfId="20601" xr:uid="{2EE22E4C-5783-4C61-9CFC-7333666D7F2F}"/>
    <cellStyle name="Percent 115 14" xfId="20602" xr:uid="{3A00299D-21CC-4A84-B8B1-73E879973F8D}"/>
    <cellStyle name="Percent 115 15" xfId="20603" xr:uid="{BC84AE3B-E53F-473D-8BB8-4CF14DA58AE2}"/>
    <cellStyle name="Percent 115 16" xfId="20604" xr:uid="{5072331B-5846-42B5-8251-FF64F5C6491B}"/>
    <cellStyle name="Percent 115 17" xfId="20605" xr:uid="{3DCA606D-B37C-444E-85EC-3E7E9E0F56C0}"/>
    <cellStyle name="Percent 115 18" xfId="20606" xr:uid="{CCE6C793-93C3-4F96-896B-FD7E7805775E}"/>
    <cellStyle name="Percent 115 19" xfId="20607" xr:uid="{DF82760D-6D14-4E4F-BB4C-8B48ACFAC13C}"/>
    <cellStyle name="Percent 115 2" xfId="20608" xr:uid="{9E3F53E8-55EF-4A71-8A07-7CC1F58217CA}"/>
    <cellStyle name="Percent 115 20" xfId="20609" xr:uid="{098FE6D3-A15B-422F-9A2D-EF3A4B599E18}"/>
    <cellStyle name="Percent 115 21" xfId="20610" xr:uid="{6F9A326F-E0B3-49DF-BE04-4D4D416ADE83}"/>
    <cellStyle name="Percent 115 3" xfId="20611" xr:uid="{DDC3896F-08A0-4320-880A-47C6953AD9C7}"/>
    <cellStyle name="Percent 115 4" xfId="20612" xr:uid="{85E59C29-E3E0-46DF-9D6D-0C62D536C7B0}"/>
    <cellStyle name="Percent 115 5" xfId="20613" xr:uid="{8915311D-815B-4262-9F63-877AA471C68A}"/>
    <cellStyle name="Percent 115 6" xfId="20614" xr:uid="{6C56B834-0AC8-44C8-B062-0B114FE4644E}"/>
    <cellStyle name="Percent 115 7" xfId="20615" xr:uid="{4FE19332-EAB1-41A3-A3A2-0A4659FFCFE6}"/>
    <cellStyle name="Percent 115 8" xfId="20616" xr:uid="{79CFC0B3-66C7-45AC-83A7-914365251004}"/>
    <cellStyle name="Percent 115 9" xfId="20617" xr:uid="{93FA2539-7911-4945-AF81-FD4B65A30C28}"/>
    <cellStyle name="Percent 116" xfId="20618" xr:uid="{2D0DB0C2-D268-4698-95C4-EE4B705BC3E4}"/>
    <cellStyle name="Percent 116 10" xfId="20619" xr:uid="{D19294E0-5BD1-4109-993F-559B7309DEEA}"/>
    <cellStyle name="Percent 116 11" xfId="20620" xr:uid="{2C1B90F8-FCB9-4DB8-89B5-85455DD6D3F5}"/>
    <cellStyle name="Percent 116 12" xfId="20621" xr:uid="{CC841E88-EDA1-4B62-8379-0B2075FA9094}"/>
    <cellStyle name="Percent 116 13" xfId="20622" xr:uid="{44E0D393-E2D6-4E02-903C-B6A283E4058F}"/>
    <cellStyle name="Percent 116 14" xfId="20623" xr:uid="{21F1F345-A8A2-439D-B515-C5661B56ACC7}"/>
    <cellStyle name="Percent 116 15" xfId="20624" xr:uid="{194175F5-05E2-438F-9015-A272E6F2536B}"/>
    <cellStyle name="Percent 116 16" xfId="20625" xr:uid="{7CEE61C7-033B-49D7-BA7A-67521526CDF9}"/>
    <cellStyle name="Percent 116 17" xfId="20626" xr:uid="{97342691-2508-42E8-8D58-2C13D745807C}"/>
    <cellStyle name="Percent 116 18" xfId="20627" xr:uid="{EC9B811B-8EFA-48B6-A30F-5BF4363F3CF3}"/>
    <cellStyle name="Percent 116 19" xfId="20628" xr:uid="{1C5797FE-8FFC-45A8-9AF2-FB8CA4F9CAF4}"/>
    <cellStyle name="Percent 116 2" xfId="20629" xr:uid="{ECEFCA0D-5637-469A-9AA6-1691AFD44B57}"/>
    <cellStyle name="Percent 116 20" xfId="20630" xr:uid="{9A3DEA5D-0D35-4154-8767-A869503434BE}"/>
    <cellStyle name="Percent 116 21" xfId="20631" xr:uid="{B7875544-A77B-4896-A5CF-F8F619F2223B}"/>
    <cellStyle name="Percent 116 3" xfId="20632" xr:uid="{FEA9F60A-7D40-458A-AC1A-47789C9B45AA}"/>
    <cellStyle name="Percent 116 4" xfId="20633" xr:uid="{E3BF72A0-E057-42E6-9BEC-D64660960812}"/>
    <cellStyle name="Percent 116 5" xfId="20634" xr:uid="{0C07859B-2BB7-4411-9420-C8BD8103010C}"/>
    <cellStyle name="Percent 116 6" xfId="20635" xr:uid="{3872DF4E-13CA-4302-8E8D-D8099D4B20B1}"/>
    <cellStyle name="Percent 116 7" xfId="20636" xr:uid="{828F0F3B-8F6D-4F65-A8CC-075AB1ABDF1B}"/>
    <cellStyle name="Percent 116 8" xfId="20637" xr:uid="{6A166740-4BB5-4373-8783-B5F69D2D7D98}"/>
    <cellStyle name="Percent 116 9" xfId="20638" xr:uid="{F7E0B0BF-E443-4A31-B1E1-CB9F94E7047A}"/>
    <cellStyle name="Percent 117" xfId="20639" xr:uid="{342D638C-79FE-440F-AB17-46C3E1A91FB0}"/>
    <cellStyle name="Percent 117 10" xfId="20640" xr:uid="{BEA1494D-A67C-40C6-A7AA-5E82DFAC07B2}"/>
    <cellStyle name="Percent 117 11" xfId="20641" xr:uid="{8A5420D9-A14E-4703-8E5E-E8C71B4D6361}"/>
    <cellStyle name="Percent 117 12" xfId="20642" xr:uid="{DAA8E35F-8F32-4681-911F-AB3CDB5A92F1}"/>
    <cellStyle name="Percent 117 13" xfId="20643" xr:uid="{8168B3E1-51C5-4077-B185-E40447344F3D}"/>
    <cellStyle name="Percent 117 14" xfId="20644" xr:uid="{63F761BF-EA67-48A7-AE96-EDF1D1F652B3}"/>
    <cellStyle name="Percent 117 15" xfId="20645" xr:uid="{821EED6A-C7BF-4EA0-9A6E-CE4802B4956E}"/>
    <cellStyle name="Percent 117 16" xfId="20646" xr:uid="{20D57648-23E6-4D3F-805A-F7808D55FFDE}"/>
    <cellStyle name="Percent 117 17" xfId="20647" xr:uid="{BA7B65E5-6FBF-458E-A40B-4BAB858B882E}"/>
    <cellStyle name="Percent 117 18" xfId="20648" xr:uid="{BAFD871E-8D45-4232-809C-04B798ACA0ED}"/>
    <cellStyle name="Percent 117 19" xfId="20649" xr:uid="{00A49D79-C47E-49FD-8F5D-1F3A2885AA31}"/>
    <cellStyle name="Percent 117 2" xfId="20650" xr:uid="{04BF0E9F-4970-4E0C-90EA-12334D1CAAFD}"/>
    <cellStyle name="Percent 117 20" xfId="20651" xr:uid="{5BEEC9A9-5D8F-4687-9E64-1119CDDE793F}"/>
    <cellStyle name="Percent 117 21" xfId="20652" xr:uid="{24B597CF-66E8-493A-8966-31BC9F27C021}"/>
    <cellStyle name="Percent 117 3" xfId="20653" xr:uid="{B49BD79E-DB01-4D32-BE80-848E2FF7F661}"/>
    <cellStyle name="Percent 117 4" xfId="20654" xr:uid="{AB233F4F-2C44-4758-8330-145BF3AAB247}"/>
    <cellStyle name="Percent 117 5" xfId="20655" xr:uid="{BF96EE20-4933-4AD0-821A-5FC48D3196A4}"/>
    <cellStyle name="Percent 117 6" xfId="20656" xr:uid="{EF9BD289-3E83-4B32-9689-A2194A7B2969}"/>
    <cellStyle name="Percent 117 7" xfId="20657" xr:uid="{DE105CDE-8103-467C-8E6A-60CB85CB49EE}"/>
    <cellStyle name="Percent 117 8" xfId="20658" xr:uid="{CE17012C-F713-4025-BC18-1C1274B7A71C}"/>
    <cellStyle name="Percent 117 9" xfId="20659" xr:uid="{EF1B3AF4-D51C-4274-A6D9-1A7C355A7DE8}"/>
    <cellStyle name="Percent 118" xfId="20660" xr:uid="{43CC2024-8E88-4E42-8386-AD5E7E829716}"/>
    <cellStyle name="Percent 118 10" xfId="20661" xr:uid="{1A06F7B5-E745-4C59-B717-788BAB899180}"/>
    <cellStyle name="Percent 118 11" xfId="20662" xr:uid="{A1990998-B614-4391-BE92-89022175322E}"/>
    <cellStyle name="Percent 118 12" xfId="20663" xr:uid="{37B8D7EF-BA44-4C37-A51C-BB1F8C3AEA24}"/>
    <cellStyle name="Percent 118 13" xfId="20664" xr:uid="{E9AC4ABA-A948-4814-AC2D-BC3567A9FEAB}"/>
    <cellStyle name="Percent 118 14" xfId="20665" xr:uid="{D17F6D95-B0B3-467B-A180-1CA979ABBFE4}"/>
    <cellStyle name="Percent 118 15" xfId="20666" xr:uid="{2E8AB7BB-1689-40CC-81B3-E0FBC62F9D01}"/>
    <cellStyle name="Percent 118 16" xfId="20667" xr:uid="{31AD8C83-5382-4622-A515-E3C2BC33C597}"/>
    <cellStyle name="Percent 118 17" xfId="20668" xr:uid="{3315C619-2AB6-4D81-A1AA-698F691D8F99}"/>
    <cellStyle name="Percent 118 18" xfId="20669" xr:uid="{7D514F04-2F4F-4CCB-A644-540AC93DC209}"/>
    <cellStyle name="Percent 118 19" xfId="20670" xr:uid="{B7EB8991-A59A-4ACC-9408-75280A889EB8}"/>
    <cellStyle name="Percent 118 2" xfId="20671" xr:uid="{F583DB96-99EA-4DB8-8782-F730CE805F42}"/>
    <cellStyle name="Percent 118 20" xfId="20672" xr:uid="{17FCD448-9DCD-4A17-9701-669870DF6FE8}"/>
    <cellStyle name="Percent 118 21" xfId="20673" xr:uid="{AA44F845-1D56-4AB1-B252-6AC04C50B7AA}"/>
    <cellStyle name="Percent 118 3" xfId="20674" xr:uid="{3193FE2C-5081-40DE-8276-56F2BC4B8AFF}"/>
    <cellStyle name="Percent 118 4" xfId="20675" xr:uid="{06A7F44D-1428-4C75-8D14-9DD2700283E6}"/>
    <cellStyle name="Percent 118 5" xfId="20676" xr:uid="{4C98B1E6-83AB-4FEB-8F25-2AD25C925CB5}"/>
    <cellStyle name="Percent 118 6" xfId="20677" xr:uid="{71D9580D-5766-4439-8981-EA88B358FC55}"/>
    <cellStyle name="Percent 118 7" xfId="20678" xr:uid="{24C03D5D-14DD-4F60-B4FD-7F2592500DD4}"/>
    <cellStyle name="Percent 118 8" xfId="20679" xr:uid="{73F94B77-A3E7-4F4C-B246-6557967DBBB8}"/>
    <cellStyle name="Percent 118 9" xfId="20680" xr:uid="{04218854-0870-46CB-812F-549CC2287211}"/>
    <cellStyle name="Percent 119" xfId="20681" xr:uid="{FA8DE66D-4BEE-4B68-8994-1D9BDB682ED7}"/>
    <cellStyle name="Percent 119 10" xfId="20682" xr:uid="{2119F794-7AB6-43E5-8BD6-B63EB25397AB}"/>
    <cellStyle name="Percent 119 11" xfId="20683" xr:uid="{57E5E2E9-D0DA-44A7-8B17-8024A5858944}"/>
    <cellStyle name="Percent 119 12" xfId="20684" xr:uid="{A391B922-8CEC-44CB-AFD1-97201CCCFF14}"/>
    <cellStyle name="Percent 119 13" xfId="20685" xr:uid="{CBFFAC48-94D4-4E32-AFAB-AFB82FAAC468}"/>
    <cellStyle name="Percent 119 14" xfId="20686" xr:uid="{A524DA45-2A6B-4407-BBD0-1523B5A1CD72}"/>
    <cellStyle name="Percent 119 15" xfId="20687" xr:uid="{7AD3A73B-5794-42FE-9A5A-78FBEAB2594E}"/>
    <cellStyle name="Percent 119 16" xfId="20688" xr:uid="{DF49C83A-DC1B-4042-A29D-BB79F583281E}"/>
    <cellStyle name="Percent 119 17" xfId="20689" xr:uid="{E364396E-1F98-4CB1-A72A-76CD0D57E61D}"/>
    <cellStyle name="Percent 119 18" xfId="20690" xr:uid="{6554C15D-047A-4209-91E9-BEA9D50C1D21}"/>
    <cellStyle name="Percent 119 19" xfId="20691" xr:uid="{34D8E389-699E-42DB-ABAB-E3D09CE7C4E1}"/>
    <cellStyle name="Percent 119 2" xfId="20692" xr:uid="{4269BD9F-B399-4BA8-A696-1DF0501CD91D}"/>
    <cellStyle name="Percent 119 20" xfId="20693" xr:uid="{FEE8E287-4833-476B-BF9F-64CB988ACB13}"/>
    <cellStyle name="Percent 119 21" xfId="20694" xr:uid="{AA3B091B-53FC-473C-9160-024494597B3B}"/>
    <cellStyle name="Percent 119 3" xfId="20695" xr:uid="{E143431B-B3B4-4158-9814-F6E6D6848AEF}"/>
    <cellStyle name="Percent 119 4" xfId="20696" xr:uid="{ADEE4B5C-08BA-4B8E-BE1C-6710D857307A}"/>
    <cellStyle name="Percent 119 5" xfId="20697" xr:uid="{098FEDBD-9CB0-4855-8FD2-FD63D7D23FFB}"/>
    <cellStyle name="Percent 119 6" xfId="20698" xr:uid="{3B83AB89-8C43-42E2-B95E-AEF89688F760}"/>
    <cellStyle name="Percent 119 7" xfId="20699" xr:uid="{C1575C7D-2DA0-4594-A78D-6D889BDA2866}"/>
    <cellStyle name="Percent 119 8" xfId="20700" xr:uid="{9220E8CB-5778-4A34-A3D3-0E28CA485DDB}"/>
    <cellStyle name="Percent 119 9" xfId="20701" xr:uid="{60411848-CAC5-4994-AC9A-A88593ECC25D}"/>
    <cellStyle name="Percent 12" xfId="20702" xr:uid="{EA9293E0-34AB-47EF-BE05-F7CAB36120A7}"/>
    <cellStyle name="Percent 12 10" xfId="20703" xr:uid="{9E5866C0-499E-44F9-AE93-F5DAEA093069}"/>
    <cellStyle name="Percent 12 11" xfId="20704" xr:uid="{C28C33FF-572C-4E45-9EF2-1CFFAA662F41}"/>
    <cellStyle name="Percent 12 12" xfId="20705" xr:uid="{064E0FBF-0BFD-425F-849A-8E10B9357933}"/>
    <cellStyle name="Percent 12 13" xfId="20706" xr:uid="{BF7D2D60-7E0D-4806-9444-763E633FBDA5}"/>
    <cellStyle name="Percent 12 14" xfId="20707" xr:uid="{47BBDD74-0F06-48D6-AC44-79495C8E7CC0}"/>
    <cellStyle name="Percent 12 15" xfId="20708" xr:uid="{DA10254F-CADA-459E-9BAF-04D5DCEBC5DF}"/>
    <cellStyle name="Percent 12 16" xfId="20709" xr:uid="{237A5733-3E2E-49D1-85D7-172EDF40761F}"/>
    <cellStyle name="Percent 12 17" xfId="20710" xr:uid="{E66F2726-1A77-422C-B321-5C17781D8D9B}"/>
    <cellStyle name="Percent 12 18" xfId="20711" xr:uid="{43C84FE7-FC8F-424B-8508-EC1E8C9F2CBC}"/>
    <cellStyle name="Percent 12 19" xfId="20712" xr:uid="{907FEB1B-9F2A-4B61-81C0-5C2CF14D223D}"/>
    <cellStyle name="Percent 12 2" xfId="20713" xr:uid="{66E63ED4-062D-4A44-9265-A8750E7985E3}"/>
    <cellStyle name="Percent 12 20" xfId="20714" xr:uid="{E8974CF0-A824-4611-827F-8890432421D6}"/>
    <cellStyle name="Percent 12 21" xfId="20715" xr:uid="{DE158FAD-4A01-4F63-A9F0-D4C84B44413A}"/>
    <cellStyle name="Percent 12 3" xfId="20716" xr:uid="{99F2417F-3CED-4AA0-AF53-5F18AA700476}"/>
    <cellStyle name="Percent 12 4" xfId="20717" xr:uid="{D8BDF735-9E97-463F-88F4-A7C0641C9F3D}"/>
    <cellStyle name="Percent 12 5" xfId="20718" xr:uid="{36C50166-6281-4474-B3C5-BD7A9965AE96}"/>
    <cellStyle name="Percent 12 6" xfId="20719" xr:uid="{C3550F0B-6984-4FB3-8C5B-C6D9E858E5DD}"/>
    <cellStyle name="Percent 12 7" xfId="20720" xr:uid="{21C91E63-D200-43DA-92A9-C13C2A59E3BF}"/>
    <cellStyle name="Percent 12 8" xfId="20721" xr:uid="{F41954C0-D94B-4B8B-9189-461D6ED2AB73}"/>
    <cellStyle name="Percent 12 9" xfId="20722" xr:uid="{938671F9-5FAF-4372-8DB9-9C7D26897331}"/>
    <cellStyle name="Percent 120" xfId="20723" xr:uid="{949ED918-0D70-44B0-BA06-F08CA1ACEDF4}"/>
    <cellStyle name="Percent 120 10" xfId="20724" xr:uid="{D063B889-5DA2-4ECB-871B-BD1D0D5C093C}"/>
    <cellStyle name="Percent 120 11" xfId="20725" xr:uid="{BB92E92E-ACE4-4F1A-B69F-C2FFD971117D}"/>
    <cellStyle name="Percent 120 12" xfId="20726" xr:uid="{9CCE7846-4E48-45C1-A15B-732DB6EA04B0}"/>
    <cellStyle name="Percent 120 13" xfId="20727" xr:uid="{85FAC3F4-3D56-4C66-88F8-4E94AC214E72}"/>
    <cellStyle name="Percent 120 14" xfId="20728" xr:uid="{546D304A-96D5-4E19-8065-E8868AA691FD}"/>
    <cellStyle name="Percent 120 15" xfId="20729" xr:uid="{46491676-7006-403D-AD66-EEC588734DE1}"/>
    <cellStyle name="Percent 120 16" xfId="20730" xr:uid="{0862E293-2CD9-4E11-99D6-3C7ADE0A7CB1}"/>
    <cellStyle name="Percent 120 17" xfId="20731" xr:uid="{D989B9BB-1F46-4613-B7E1-11261C259EAA}"/>
    <cellStyle name="Percent 120 18" xfId="20732" xr:uid="{AB943A71-78DD-4233-A025-DD9FC02BEC79}"/>
    <cellStyle name="Percent 120 19" xfId="20733" xr:uid="{EFBCB1DC-97C3-4F66-8219-7EB5AB16CC18}"/>
    <cellStyle name="Percent 120 2" xfId="20734" xr:uid="{8C1EBE2D-5382-4234-B444-CE389EF571F5}"/>
    <cellStyle name="Percent 120 20" xfId="20735" xr:uid="{372DE954-CC55-4AF3-88FA-BD9CB90E06A0}"/>
    <cellStyle name="Percent 120 21" xfId="20736" xr:uid="{E2B5B973-49F3-4BE7-856F-A41B608D2B5F}"/>
    <cellStyle name="Percent 120 3" xfId="20737" xr:uid="{0FF8D7E7-AE3E-4746-8BC2-262DE9145247}"/>
    <cellStyle name="Percent 120 4" xfId="20738" xr:uid="{6E1DD517-288C-44A2-9B05-17F662BF3C3F}"/>
    <cellStyle name="Percent 120 5" xfId="20739" xr:uid="{FEFAB261-B791-4A16-8C39-89C468C661CB}"/>
    <cellStyle name="Percent 120 6" xfId="20740" xr:uid="{B8FBCB15-5F43-44B6-AF6C-0BD9B44877C9}"/>
    <cellStyle name="Percent 120 7" xfId="20741" xr:uid="{7D92C744-EC78-488C-9B0D-39450F309EF3}"/>
    <cellStyle name="Percent 120 8" xfId="20742" xr:uid="{5A428106-77DF-4C97-AEBC-4ADFC44983B2}"/>
    <cellStyle name="Percent 120 9" xfId="20743" xr:uid="{EE382D37-4FA2-4390-82A9-5B6860129277}"/>
    <cellStyle name="Percent 121" xfId="20744" xr:uid="{0CFDF0C5-420F-4467-A8CD-7D012BE54746}"/>
    <cellStyle name="Percent 121 10" xfId="20745" xr:uid="{D59DB182-A4F2-4982-A5BA-40E7129E0399}"/>
    <cellStyle name="Percent 121 11" xfId="20746" xr:uid="{284F6312-7E7C-4F7C-BF54-BDDA8A3F0CEA}"/>
    <cellStyle name="Percent 121 12" xfId="20747" xr:uid="{530C4324-BAF2-4DDA-9305-9849389D11CC}"/>
    <cellStyle name="Percent 121 13" xfId="20748" xr:uid="{1B51540A-5EC0-40B7-8666-5E190BFD4B2F}"/>
    <cellStyle name="Percent 121 14" xfId="20749" xr:uid="{C0349059-082D-4B9E-A038-5B15E1285D6E}"/>
    <cellStyle name="Percent 121 15" xfId="20750" xr:uid="{68A0A966-CFB1-491D-825D-B91865DA2AE1}"/>
    <cellStyle name="Percent 121 16" xfId="20751" xr:uid="{D03C6BF2-BF43-4145-B83D-AA534108D37B}"/>
    <cellStyle name="Percent 121 17" xfId="20752" xr:uid="{EA9B2F0C-5334-44BC-BF77-5340BE45A59F}"/>
    <cellStyle name="Percent 121 18" xfId="20753" xr:uid="{1AF1BFFA-4504-417A-AA71-341B3C4ED8CF}"/>
    <cellStyle name="Percent 121 19" xfId="20754" xr:uid="{75309E96-5BB1-4580-800F-FCC523CE00A8}"/>
    <cellStyle name="Percent 121 2" xfId="20755" xr:uid="{002BA6F8-646B-4A7D-8D2F-C565860D83A4}"/>
    <cellStyle name="Percent 121 20" xfId="20756" xr:uid="{E6494682-3034-440E-A4EB-A4C5727DCC2A}"/>
    <cellStyle name="Percent 121 21" xfId="20757" xr:uid="{F910C3E7-D90E-4BE4-B0B9-2FAA38DC96CC}"/>
    <cellStyle name="Percent 121 3" xfId="20758" xr:uid="{980FD659-4975-446E-8DBB-917AB7AA9ECC}"/>
    <cellStyle name="Percent 121 4" xfId="20759" xr:uid="{4492169E-175A-454C-8B99-77147B34FEB8}"/>
    <cellStyle name="Percent 121 5" xfId="20760" xr:uid="{445503CA-A658-4F76-B3FB-AB988D3499C4}"/>
    <cellStyle name="Percent 121 6" xfId="20761" xr:uid="{20E0C6AA-5BB8-4729-8FB5-283C46BEE39E}"/>
    <cellStyle name="Percent 121 7" xfId="20762" xr:uid="{211DE2A9-331C-4756-932C-A72B3E617B15}"/>
    <cellStyle name="Percent 121 8" xfId="20763" xr:uid="{BEC1897C-312C-41FA-B8E4-640831429C64}"/>
    <cellStyle name="Percent 121 9" xfId="20764" xr:uid="{0EFC7DCA-2B0F-4F62-BD7B-9D37E70BAECE}"/>
    <cellStyle name="Percent 122" xfId="20765" xr:uid="{3BC01336-337F-4A2C-BC82-0F486459ADAC}"/>
    <cellStyle name="Percent 122 10" xfId="20766" xr:uid="{3CBCB559-C1C1-40BE-BD28-10547B7972CB}"/>
    <cellStyle name="Percent 122 11" xfId="20767" xr:uid="{0688EA63-75C7-43BD-AEA0-32A5A538901B}"/>
    <cellStyle name="Percent 122 12" xfId="20768" xr:uid="{6C9F7910-91AA-497B-87D9-756540644EBC}"/>
    <cellStyle name="Percent 122 13" xfId="20769" xr:uid="{B2266FD6-75B6-4B8C-80C4-BE829F2704DE}"/>
    <cellStyle name="Percent 122 14" xfId="20770" xr:uid="{79A45DB0-A325-4A44-A60E-0F00328C62FD}"/>
    <cellStyle name="Percent 122 15" xfId="20771" xr:uid="{38133E86-16A1-4D41-B40A-1DB56584A3F4}"/>
    <cellStyle name="Percent 122 16" xfId="20772" xr:uid="{51A8A363-012A-4ACD-A49E-587F65B3E0B2}"/>
    <cellStyle name="Percent 122 17" xfId="20773" xr:uid="{2341E547-44A4-4800-A6AE-13CAD78DC512}"/>
    <cellStyle name="Percent 122 18" xfId="20774" xr:uid="{2C1C8354-39BB-48FD-9D12-EAD223A42CAF}"/>
    <cellStyle name="Percent 122 19" xfId="20775" xr:uid="{70942FC0-587C-4A82-A9D2-D1979A6E4911}"/>
    <cellStyle name="Percent 122 2" xfId="20776" xr:uid="{38B67FC2-BC85-440A-A301-16AA1BFB8DA7}"/>
    <cellStyle name="Percent 122 20" xfId="20777" xr:uid="{1AE9D61F-E6C0-4AEA-8A64-C7B9EF79EAAF}"/>
    <cellStyle name="Percent 122 21" xfId="20778" xr:uid="{9101E093-A12E-465C-8544-6297290A45B9}"/>
    <cellStyle name="Percent 122 3" xfId="20779" xr:uid="{E1D5DE14-7484-4512-90FC-9CEA16603DCA}"/>
    <cellStyle name="Percent 122 4" xfId="20780" xr:uid="{D209F3A8-E2F4-4067-9883-4AC09D9D0914}"/>
    <cellStyle name="Percent 122 5" xfId="20781" xr:uid="{BA4FFCD8-9A4C-477A-A9FC-D93920786729}"/>
    <cellStyle name="Percent 122 6" xfId="20782" xr:uid="{82EED636-9AC1-4968-B1DD-F1044E85C0EB}"/>
    <cellStyle name="Percent 122 7" xfId="20783" xr:uid="{C8586627-3FB5-495E-9A72-D12432C5633D}"/>
    <cellStyle name="Percent 122 8" xfId="20784" xr:uid="{92AE5CC1-EEE7-424A-B4BD-7AB9FFE1287E}"/>
    <cellStyle name="Percent 122 9" xfId="20785" xr:uid="{177EC7C5-6E05-426F-A644-94C5009785A4}"/>
    <cellStyle name="Percent 123" xfId="20786" xr:uid="{C503AD98-61CE-4052-9D76-1491A6C5080B}"/>
    <cellStyle name="Percent 123 10" xfId="20787" xr:uid="{F6872F86-2900-4B6B-B66F-77412CC70419}"/>
    <cellStyle name="Percent 123 11" xfId="20788" xr:uid="{E0861E33-C95B-4A43-BC01-7A2DAEBA9485}"/>
    <cellStyle name="Percent 123 12" xfId="20789" xr:uid="{51D1C4B9-F84A-428C-8A68-F0CD0EE30E01}"/>
    <cellStyle name="Percent 123 13" xfId="20790" xr:uid="{5F72D3A9-E4E8-4FFD-9A76-882908A81869}"/>
    <cellStyle name="Percent 123 14" xfId="20791" xr:uid="{ED2EDB24-C31E-4AB3-92DB-D488BC648E81}"/>
    <cellStyle name="Percent 123 15" xfId="20792" xr:uid="{2FE09F22-7D69-4050-B3A3-75FBEDDBF14C}"/>
    <cellStyle name="Percent 123 16" xfId="20793" xr:uid="{DF6C447C-2B52-41C4-AF02-4845D5C39E01}"/>
    <cellStyle name="Percent 123 17" xfId="20794" xr:uid="{243D52FF-3AF2-4589-B514-77E99A9C11D4}"/>
    <cellStyle name="Percent 123 18" xfId="20795" xr:uid="{C7BFC1F2-CC84-406D-9E04-7DBD76621957}"/>
    <cellStyle name="Percent 123 19" xfId="20796" xr:uid="{419C1D76-23F9-4A88-95E6-1D7CC3632979}"/>
    <cellStyle name="Percent 123 2" xfId="20797" xr:uid="{BA513885-3D5D-4DC9-B50A-962487F059F1}"/>
    <cellStyle name="Percent 123 20" xfId="20798" xr:uid="{EE80CC65-D627-41C4-BA94-BDA4EF2B9EA1}"/>
    <cellStyle name="Percent 123 21" xfId="20799" xr:uid="{060DAA54-56CF-43B4-8E81-80D257F938C3}"/>
    <cellStyle name="Percent 123 3" xfId="20800" xr:uid="{0D8659B4-EFE0-43CE-8EC6-AD31D5767136}"/>
    <cellStyle name="Percent 123 4" xfId="20801" xr:uid="{8262D5DC-94D0-42E0-BC24-3D1C4FF47594}"/>
    <cellStyle name="Percent 123 5" xfId="20802" xr:uid="{C041E8A4-709D-4187-B70B-806E8C4FF3DC}"/>
    <cellStyle name="Percent 123 6" xfId="20803" xr:uid="{FE64FDDC-BA2B-4723-A004-EA502E515304}"/>
    <cellStyle name="Percent 123 7" xfId="20804" xr:uid="{AB7320FE-3BBB-41D9-94DD-B6A6CE795A8D}"/>
    <cellStyle name="Percent 123 8" xfId="20805" xr:uid="{B01B3F57-93DE-4F44-B4DD-EEB9588F174B}"/>
    <cellStyle name="Percent 123 9" xfId="20806" xr:uid="{4290C850-BFD3-4709-A10D-0DC4997E8040}"/>
    <cellStyle name="Percent 124" xfId="20807" xr:uid="{170A3757-CE75-4687-94D6-3D6617D13B34}"/>
    <cellStyle name="Percent 124 10" xfId="20808" xr:uid="{FB35448B-1164-4A83-8CED-494AD8999E34}"/>
    <cellStyle name="Percent 124 11" xfId="20809" xr:uid="{B884CD56-57A9-4F6E-87AF-0DC709CE0FEB}"/>
    <cellStyle name="Percent 124 12" xfId="20810" xr:uid="{C5809F75-4DE0-4014-914A-B2D4CB113D19}"/>
    <cellStyle name="Percent 124 13" xfId="20811" xr:uid="{F72853B0-9FAF-4E9B-88A3-6C7D4822536D}"/>
    <cellStyle name="Percent 124 14" xfId="20812" xr:uid="{6F664BF4-55EF-40BD-80D1-A4819485E65E}"/>
    <cellStyle name="Percent 124 15" xfId="20813" xr:uid="{CB3F6908-6325-4BFE-9E63-80D9333DC2B5}"/>
    <cellStyle name="Percent 124 16" xfId="20814" xr:uid="{23FE0E9C-81A5-45AB-BC4D-594E204E3D58}"/>
    <cellStyle name="Percent 124 17" xfId="20815" xr:uid="{32251E5F-3FCD-4040-A823-D8FBDE610266}"/>
    <cellStyle name="Percent 124 18" xfId="20816" xr:uid="{A796805C-94B9-4577-8BFC-9D485D254AC5}"/>
    <cellStyle name="Percent 124 19" xfId="20817" xr:uid="{D4CAF5BD-F611-43B8-A57A-9B0547CDE9FF}"/>
    <cellStyle name="Percent 124 2" xfId="20818" xr:uid="{443D36AC-9810-4032-AD38-86F3CDB7B00F}"/>
    <cellStyle name="Percent 124 20" xfId="20819" xr:uid="{B79287CC-67A4-4ABC-8944-140CDCD8B279}"/>
    <cellStyle name="Percent 124 21" xfId="20820" xr:uid="{1412ADD2-E15C-4C66-B2CA-31221E64FEF2}"/>
    <cellStyle name="Percent 124 3" xfId="20821" xr:uid="{BDCE138C-870D-41BC-8920-3582161FB753}"/>
    <cellStyle name="Percent 124 4" xfId="20822" xr:uid="{78A411B8-FD35-4C73-AC2A-ED69116728F7}"/>
    <cellStyle name="Percent 124 5" xfId="20823" xr:uid="{15E99AFD-2DF3-4A60-B7B4-5D48A3891F3F}"/>
    <cellStyle name="Percent 124 6" xfId="20824" xr:uid="{E59A9209-28B2-4E31-A69E-883B81672ECA}"/>
    <cellStyle name="Percent 124 7" xfId="20825" xr:uid="{0032BC17-A2E7-451C-964F-95E30E4484A6}"/>
    <cellStyle name="Percent 124 8" xfId="20826" xr:uid="{5B5BB1F0-46E5-454B-9C76-55475BA21AA4}"/>
    <cellStyle name="Percent 124 9" xfId="20827" xr:uid="{EF01E482-07A3-4F05-B01C-CAD2539AC8EC}"/>
    <cellStyle name="Percent 125" xfId="20828" xr:uid="{D74F1AE1-AB85-4B76-8C40-F98D5881F05C}"/>
    <cellStyle name="Percent 125 10" xfId="20829" xr:uid="{809A3C15-BE68-4E75-BC6E-3ADFF22409A6}"/>
    <cellStyle name="Percent 125 11" xfId="20830" xr:uid="{AE284FF3-F2F4-4F51-9CFA-602B85CDD066}"/>
    <cellStyle name="Percent 125 12" xfId="20831" xr:uid="{9F3D1CD1-F1D4-4432-9108-7140CC5A6371}"/>
    <cellStyle name="Percent 125 13" xfId="20832" xr:uid="{A510946C-3DEB-4B2F-A084-E1CE5C50790D}"/>
    <cellStyle name="Percent 125 14" xfId="20833" xr:uid="{A2B2EC8A-1AD5-40E5-B6B4-B04FEF902E25}"/>
    <cellStyle name="Percent 125 15" xfId="20834" xr:uid="{7299CDE3-5B16-4966-B035-E6E57F671ED6}"/>
    <cellStyle name="Percent 125 16" xfId="20835" xr:uid="{DE2F4EC6-CEBC-4B63-9270-025C6753E174}"/>
    <cellStyle name="Percent 125 17" xfId="20836" xr:uid="{72C3181C-BBFF-49B9-A388-949F92756E3E}"/>
    <cellStyle name="Percent 125 18" xfId="20837" xr:uid="{EDDE9530-C1FB-4C30-939D-D70C7321716A}"/>
    <cellStyle name="Percent 125 19" xfId="20838" xr:uid="{F5E0E5BA-3B63-4B7B-9100-A9CABFFBD37D}"/>
    <cellStyle name="Percent 125 2" xfId="20839" xr:uid="{CA78288A-B5CF-4EF8-A48A-FEB6EF177589}"/>
    <cellStyle name="Percent 125 20" xfId="20840" xr:uid="{8EA1355A-1482-4C50-8DF1-658000B9D79E}"/>
    <cellStyle name="Percent 125 21" xfId="20841" xr:uid="{EA3F9194-65BA-455D-9F6B-704AFD8AE85B}"/>
    <cellStyle name="Percent 125 3" xfId="20842" xr:uid="{0FBD899A-97F9-4A61-9C75-43CC18A0AF7A}"/>
    <cellStyle name="Percent 125 4" xfId="20843" xr:uid="{3CB13632-B7B2-4376-BA0D-D4A9E9BDC9D8}"/>
    <cellStyle name="Percent 125 5" xfId="20844" xr:uid="{BADF7FDE-D605-4363-984B-5ECFD326E270}"/>
    <cellStyle name="Percent 125 6" xfId="20845" xr:uid="{D65A9308-932B-453D-B3AC-1D1B5765C126}"/>
    <cellStyle name="Percent 125 7" xfId="20846" xr:uid="{733136ED-73A3-4D76-9436-2C4BDEC5155E}"/>
    <cellStyle name="Percent 125 8" xfId="20847" xr:uid="{F63CAEDB-594F-44DE-A4B9-4663FE9EA902}"/>
    <cellStyle name="Percent 125 9" xfId="20848" xr:uid="{4BAEBCFF-71DD-4D98-9327-DB6A69366610}"/>
    <cellStyle name="Percent 126" xfId="20849" xr:uid="{DA9B1F2D-F1C2-4C6A-931F-828A9A397A88}"/>
    <cellStyle name="Percent 126 10" xfId="20850" xr:uid="{21AD166D-B9AC-4941-AE22-433306A5A82A}"/>
    <cellStyle name="Percent 126 11" xfId="20851" xr:uid="{70E27FAC-CCCC-4A5C-B45C-5D3370FECA9A}"/>
    <cellStyle name="Percent 126 12" xfId="20852" xr:uid="{3333A44E-C06F-4093-BD36-B154F022D0BC}"/>
    <cellStyle name="Percent 126 13" xfId="20853" xr:uid="{F6C03C7D-1303-4D6C-9AFA-273BB6377676}"/>
    <cellStyle name="Percent 126 14" xfId="20854" xr:uid="{B7E82061-0520-42D5-82BC-0CE4F7F29A38}"/>
    <cellStyle name="Percent 126 15" xfId="20855" xr:uid="{F803D04B-F178-4580-ABD5-F614E9E5B02C}"/>
    <cellStyle name="Percent 126 16" xfId="20856" xr:uid="{99B3C93B-A550-4689-8476-00FE31B336D5}"/>
    <cellStyle name="Percent 126 17" xfId="20857" xr:uid="{50B7F2D3-3205-4A2B-BF89-20BC9BF28080}"/>
    <cellStyle name="Percent 126 18" xfId="20858" xr:uid="{775C539F-EFDF-4C6E-B3F6-051BD9825BBA}"/>
    <cellStyle name="Percent 126 19" xfId="20859" xr:uid="{B0DBA18A-4FC7-4CAF-B1B2-25DC5C079615}"/>
    <cellStyle name="Percent 126 2" xfId="20860" xr:uid="{B24373EF-B0A4-419A-AB44-E61D9B81CDD7}"/>
    <cellStyle name="Percent 126 20" xfId="20861" xr:uid="{32A69477-E08A-4427-AD70-3F16EC05AF1B}"/>
    <cellStyle name="Percent 126 21" xfId="20862" xr:uid="{E81D9BE2-A394-4FC1-A174-02BFE19D5DDC}"/>
    <cellStyle name="Percent 126 3" xfId="20863" xr:uid="{4C7F0F7A-48D6-45D8-8BEC-5D90DF2D886D}"/>
    <cellStyle name="Percent 126 4" xfId="20864" xr:uid="{B4BD1A46-EC61-418B-B014-4B9DF8CFE679}"/>
    <cellStyle name="Percent 126 5" xfId="20865" xr:uid="{43908199-00A1-4CF8-90C8-0283ACFAF22C}"/>
    <cellStyle name="Percent 126 6" xfId="20866" xr:uid="{1C358E41-1D29-4805-B35A-EDA0F8A30E6F}"/>
    <cellStyle name="Percent 126 7" xfId="20867" xr:uid="{DB5BACA7-27B1-4358-8BCE-F1E59F711110}"/>
    <cellStyle name="Percent 126 8" xfId="20868" xr:uid="{A6982580-5142-489E-8F32-FC1B7A6DFE59}"/>
    <cellStyle name="Percent 126 9" xfId="20869" xr:uid="{6E725BE5-731D-4EF6-969C-13A3F4DE9A71}"/>
    <cellStyle name="Percent 127" xfId="20870" xr:uid="{B4BA3421-5730-41F9-ADFF-F0BCD15BF441}"/>
    <cellStyle name="Percent 127 10" xfId="20871" xr:uid="{56D68DC7-1464-4310-820F-5D6F6FA8B4AB}"/>
    <cellStyle name="Percent 127 11" xfId="20872" xr:uid="{62276DB4-40B8-481F-B426-AB87CA1FF165}"/>
    <cellStyle name="Percent 127 12" xfId="20873" xr:uid="{DE99FAE6-4B6A-46E4-B760-EACC8C3C7D40}"/>
    <cellStyle name="Percent 127 13" xfId="20874" xr:uid="{C0B75555-ED15-4155-B646-8080B5D6C8CD}"/>
    <cellStyle name="Percent 127 14" xfId="20875" xr:uid="{04FCEF64-4665-4BF6-BF48-A32C0289AB9F}"/>
    <cellStyle name="Percent 127 15" xfId="20876" xr:uid="{DC699B28-2752-40ED-9233-2FB8558A260C}"/>
    <cellStyle name="Percent 127 16" xfId="20877" xr:uid="{4916B5F2-2CEA-4C13-8589-BB7117444FDA}"/>
    <cellStyle name="Percent 127 17" xfId="20878" xr:uid="{7CF1CB74-A891-409C-85F8-72C67829FF94}"/>
    <cellStyle name="Percent 127 18" xfId="20879" xr:uid="{58BC19CD-2334-47B9-BB4D-7D105A6CB3FA}"/>
    <cellStyle name="Percent 127 19" xfId="20880" xr:uid="{C1CBDFFE-E5A3-455F-85A2-C44348071079}"/>
    <cellStyle name="Percent 127 2" xfId="20881" xr:uid="{3CF65410-A9D6-497D-A727-60E7519600D6}"/>
    <cellStyle name="Percent 127 20" xfId="20882" xr:uid="{D02039B5-AD6B-4962-BE2C-7255618ED35C}"/>
    <cellStyle name="Percent 127 21" xfId="20883" xr:uid="{C228C4E6-1280-46AB-8007-39A179B8BA93}"/>
    <cellStyle name="Percent 127 3" xfId="20884" xr:uid="{925CE8A2-D20D-49BF-B798-08FE83B54370}"/>
    <cellStyle name="Percent 127 4" xfId="20885" xr:uid="{0758827A-0088-49BC-BA62-02349E27496B}"/>
    <cellStyle name="Percent 127 5" xfId="20886" xr:uid="{59688C7C-D089-4255-8924-D16D88868E77}"/>
    <cellStyle name="Percent 127 6" xfId="20887" xr:uid="{CC7E0BB8-760F-43D8-A3B0-924EDD54688A}"/>
    <cellStyle name="Percent 127 7" xfId="20888" xr:uid="{466B7E5B-ECF3-4A66-A943-E8FC96F32E68}"/>
    <cellStyle name="Percent 127 8" xfId="20889" xr:uid="{2FF29F7E-7CD5-4E98-A35C-5B20830B26DA}"/>
    <cellStyle name="Percent 127 9" xfId="20890" xr:uid="{DE66758B-F7EC-48FC-A489-FFF549243955}"/>
    <cellStyle name="Percent 128" xfId="20891" xr:uid="{171DAAFD-8509-45D4-8509-6E3170B4964B}"/>
    <cellStyle name="Percent 128 10" xfId="20892" xr:uid="{713C4C53-9FEE-4555-95D1-09B93F108D75}"/>
    <cellStyle name="Percent 128 11" xfId="20893" xr:uid="{9BFEDAC4-271F-4004-BF5D-F153D1770C5B}"/>
    <cellStyle name="Percent 128 12" xfId="20894" xr:uid="{8C1A4A24-2D77-4CCD-99FA-88B9EE94FD13}"/>
    <cellStyle name="Percent 128 13" xfId="20895" xr:uid="{9219FFCF-95F4-4C9E-8CA8-141E21FB8ACC}"/>
    <cellStyle name="Percent 128 14" xfId="20896" xr:uid="{556D5800-2DE7-4637-A9C8-61EF7DB85D8F}"/>
    <cellStyle name="Percent 128 15" xfId="20897" xr:uid="{E0FD9837-5F85-4A17-8628-ED84052E8A5A}"/>
    <cellStyle name="Percent 128 16" xfId="20898" xr:uid="{DD83CB25-399C-46B7-90EA-03F7786D0604}"/>
    <cellStyle name="Percent 128 17" xfId="20899" xr:uid="{56F773A1-5387-4312-8BB0-C1A39EEB1FD3}"/>
    <cellStyle name="Percent 128 18" xfId="20900" xr:uid="{CFF87709-DB83-4EBF-995F-49F7AE062C46}"/>
    <cellStyle name="Percent 128 19" xfId="20901" xr:uid="{F5E337F5-4A4A-4E68-A253-3EF8C3284D2C}"/>
    <cellStyle name="Percent 128 2" xfId="20902" xr:uid="{D8DA2ACA-619B-4DE9-A2C6-C4564762C9E0}"/>
    <cellStyle name="Percent 128 20" xfId="20903" xr:uid="{8A1957C0-8FFC-4D20-A506-C604D7653B8F}"/>
    <cellStyle name="Percent 128 21" xfId="20904" xr:uid="{5FCEC04D-0C40-4B60-A622-6046C7378999}"/>
    <cellStyle name="Percent 128 3" xfId="20905" xr:uid="{F1E166C0-F6E3-4CFA-B0E7-7AD6670C0ED6}"/>
    <cellStyle name="Percent 128 4" xfId="20906" xr:uid="{E7ECB954-4B09-4FC8-AB70-A9213E1E8F63}"/>
    <cellStyle name="Percent 128 5" xfId="20907" xr:uid="{B198BEE7-EC6D-48F0-ADCE-A4C4DD7BF641}"/>
    <cellStyle name="Percent 128 6" xfId="20908" xr:uid="{5DFAE25B-19C6-4070-A582-326D5859BE9F}"/>
    <cellStyle name="Percent 128 7" xfId="20909" xr:uid="{C92DFA57-6BDB-49DD-8984-7C3A08D23356}"/>
    <cellStyle name="Percent 128 8" xfId="20910" xr:uid="{CC0EBEBE-D06E-4715-A2EE-B0B6FC7BAAE6}"/>
    <cellStyle name="Percent 128 9" xfId="20911" xr:uid="{28BDF0F9-EC17-44BF-B91B-D631EF97BB99}"/>
    <cellStyle name="Percent 129" xfId="20912" xr:uid="{719BDED6-F70A-49A9-844A-B4B33A5F9551}"/>
    <cellStyle name="Percent 129 10" xfId="20913" xr:uid="{9F285CDA-F071-430E-B580-EE0E737D0142}"/>
    <cellStyle name="Percent 129 11" xfId="20914" xr:uid="{188B56F8-9FDB-43FF-9F82-1B2B7A451E60}"/>
    <cellStyle name="Percent 129 12" xfId="20915" xr:uid="{A9443C66-52C4-45DD-9E51-340BA58F1D7B}"/>
    <cellStyle name="Percent 129 13" xfId="20916" xr:uid="{170A4523-B339-4E8D-9A63-BF8D93F925B2}"/>
    <cellStyle name="Percent 129 14" xfId="20917" xr:uid="{FEE7B78A-FC24-479E-8F47-66CB95B4DEC8}"/>
    <cellStyle name="Percent 129 15" xfId="20918" xr:uid="{29D5130C-B9DD-458E-A023-8D902ECDE354}"/>
    <cellStyle name="Percent 129 16" xfId="20919" xr:uid="{71B22EA5-DB89-4DCB-80B3-42F057254983}"/>
    <cellStyle name="Percent 129 17" xfId="20920" xr:uid="{B0742894-918E-457B-8554-B999FD505787}"/>
    <cellStyle name="Percent 129 18" xfId="20921" xr:uid="{B57C1393-A9BA-4518-B712-7BB404B4DF91}"/>
    <cellStyle name="Percent 129 19" xfId="20922" xr:uid="{E2609CF9-7480-4CFA-A4A9-BF058D1B4079}"/>
    <cellStyle name="Percent 129 2" xfId="20923" xr:uid="{A1F0D247-244B-414E-A423-E6C1B164F2F3}"/>
    <cellStyle name="Percent 129 20" xfId="20924" xr:uid="{CCDCC9B1-0F71-45B1-829C-457D767DE058}"/>
    <cellStyle name="Percent 129 21" xfId="20925" xr:uid="{A54EAAB8-001A-48AE-AE32-4870745EAF6C}"/>
    <cellStyle name="Percent 129 3" xfId="20926" xr:uid="{F5D4FFCE-86BC-436A-BA48-C0B719240CE8}"/>
    <cellStyle name="Percent 129 4" xfId="20927" xr:uid="{37A69A8D-A490-4884-B1CE-994444EDCF24}"/>
    <cellStyle name="Percent 129 5" xfId="20928" xr:uid="{7B72E6BB-8596-400B-80F9-F9DB9CD42804}"/>
    <cellStyle name="Percent 129 6" xfId="20929" xr:uid="{FF70A565-DBE7-42A5-AF97-32525F729AF3}"/>
    <cellStyle name="Percent 129 7" xfId="20930" xr:uid="{A463AAD9-CA89-4A98-8E81-61970A93F8B3}"/>
    <cellStyle name="Percent 129 8" xfId="20931" xr:uid="{FBCB8C7A-A666-4890-A1BD-A9C9D6C3B5B7}"/>
    <cellStyle name="Percent 129 9" xfId="20932" xr:uid="{55D23C13-EC19-4596-8951-DF5A1FCF198F}"/>
    <cellStyle name="Percent 13" xfId="20933" xr:uid="{822A2E97-2F78-4FCB-A746-075A01D32FF8}"/>
    <cellStyle name="Percent 13 10" xfId="20934" xr:uid="{38A0CDCA-CAB9-465C-A385-DC61DA87F84F}"/>
    <cellStyle name="Percent 13 11" xfId="20935" xr:uid="{62FA3A39-C6EE-4840-999B-294468C5423F}"/>
    <cellStyle name="Percent 13 12" xfId="20936" xr:uid="{B27F34B4-0367-4296-91AE-05C4FA53E698}"/>
    <cellStyle name="Percent 13 13" xfId="20937" xr:uid="{46B7E46F-1377-4FCD-A3DC-9176E0244C8F}"/>
    <cellStyle name="Percent 13 14" xfId="20938" xr:uid="{5D1DC882-FE68-4354-ABC2-A1E9CD371037}"/>
    <cellStyle name="Percent 13 15" xfId="20939" xr:uid="{0513EB37-D329-42DA-A1F2-CA758B2623F2}"/>
    <cellStyle name="Percent 13 16" xfId="20940" xr:uid="{31BBC55C-0EAB-4132-ADC8-4C4EE67164BA}"/>
    <cellStyle name="Percent 13 17" xfId="20941" xr:uid="{6CDFA166-6B59-41DD-962F-2EB63D627BFF}"/>
    <cellStyle name="Percent 13 18" xfId="20942" xr:uid="{460E74AC-3F63-464F-8FEA-8EF3EDB29493}"/>
    <cellStyle name="Percent 13 19" xfId="20943" xr:uid="{37C37F98-62BB-4159-BC71-DAB526512186}"/>
    <cellStyle name="Percent 13 2" xfId="20944" xr:uid="{886526FD-59BF-49BA-982D-0A5D6FEDDBFB}"/>
    <cellStyle name="Percent 13 20" xfId="20945" xr:uid="{44C3040C-CDE6-49BA-85D0-49EC0B49740C}"/>
    <cellStyle name="Percent 13 21" xfId="20946" xr:uid="{B6867938-F3FA-426A-95C4-67CDDC1D2270}"/>
    <cellStyle name="Percent 13 3" xfId="20947" xr:uid="{3E62F543-7FEB-4513-B92B-5B55EF63D93D}"/>
    <cellStyle name="Percent 13 4" xfId="20948" xr:uid="{7313871E-1FD5-4660-A300-4A7702B612B2}"/>
    <cellStyle name="Percent 13 5" xfId="20949" xr:uid="{C01840AD-FA81-418F-955E-71A327F99FA1}"/>
    <cellStyle name="Percent 13 6" xfId="20950" xr:uid="{634D5D64-D288-43AE-966E-B8105819D10D}"/>
    <cellStyle name="Percent 13 7" xfId="20951" xr:uid="{4C166ABB-E796-4DB0-AD5F-6ED66715B62D}"/>
    <cellStyle name="Percent 13 8" xfId="20952" xr:uid="{8B59B345-8C1B-4231-9B0B-1D054B49D42B}"/>
    <cellStyle name="Percent 13 9" xfId="20953" xr:uid="{83492277-5477-4A17-8704-2C1FA2BF0898}"/>
    <cellStyle name="Percent 130" xfId="20954" xr:uid="{95B6D218-59E7-4360-9DCD-CD2AAA293683}"/>
    <cellStyle name="Percent 130 10" xfId="20955" xr:uid="{2D7C894A-D788-4B39-B953-232CC52C3721}"/>
    <cellStyle name="Percent 130 11" xfId="20956" xr:uid="{197D8002-841D-4341-9730-4EC29F43A8DE}"/>
    <cellStyle name="Percent 130 12" xfId="20957" xr:uid="{56F38AB7-9EE9-4A07-A79A-1B575194051A}"/>
    <cellStyle name="Percent 130 13" xfId="20958" xr:uid="{6B296174-24CB-41AB-BF05-A356BDDA1277}"/>
    <cellStyle name="Percent 130 14" xfId="20959" xr:uid="{4318F111-E989-41AA-BDDF-CDD06BF226A1}"/>
    <cellStyle name="Percent 130 15" xfId="20960" xr:uid="{7C50AFC3-872D-49DD-9005-51DE20862A72}"/>
    <cellStyle name="Percent 130 16" xfId="20961" xr:uid="{3D5C599E-9E78-4411-8802-D91E9A9CED9D}"/>
    <cellStyle name="Percent 130 17" xfId="20962" xr:uid="{CFAFB643-79D6-4DEA-BE0E-B5EE7F18CDE0}"/>
    <cellStyle name="Percent 130 18" xfId="20963" xr:uid="{F5E501B9-F74F-4A86-920E-63B52599C3FB}"/>
    <cellStyle name="Percent 130 19" xfId="20964" xr:uid="{A26B061F-0CED-403E-9FB8-E069F802EBB2}"/>
    <cellStyle name="Percent 130 2" xfId="20965" xr:uid="{44C13151-7F5E-413D-A344-FE71E9552FE0}"/>
    <cellStyle name="Percent 130 20" xfId="20966" xr:uid="{527FA4C0-7611-4106-B9F5-9F964FB1EB70}"/>
    <cellStyle name="Percent 130 21" xfId="20967" xr:uid="{F2871900-167E-4547-BA3E-B704C69B160E}"/>
    <cellStyle name="Percent 130 3" xfId="20968" xr:uid="{BE082358-1063-4526-97E7-D44CC7245EA5}"/>
    <cellStyle name="Percent 130 4" xfId="20969" xr:uid="{3A5D6056-1C2E-4CE8-B4B0-0379532C5F0E}"/>
    <cellStyle name="Percent 130 5" xfId="20970" xr:uid="{D422FB99-5763-483B-99B0-FE12AF0C637D}"/>
    <cellStyle name="Percent 130 6" xfId="20971" xr:uid="{73AA3771-C315-49D3-AE61-41B004DFA553}"/>
    <cellStyle name="Percent 130 7" xfId="20972" xr:uid="{6B5CFE44-D1EB-4274-B465-CA0D43627B1D}"/>
    <cellStyle name="Percent 130 8" xfId="20973" xr:uid="{9D124708-A134-4C61-9411-CAB5A9608D95}"/>
    <cellStyle name="Percent 130 9" xfId="20974" xr:uid="{037010D4-5114-4155-92DA-45FA2869953F}"/>
    <cellStyle name="Percent 131" xfId="20975" xr:uid="{94C62A7B-FF67-4621-B820-6CEE76FB0A00}"/>
    <cellStyle name="Percent 131 10" xfId="20976" xr:uid="{B0E3285B-0EA4-4E3A-B877-6848168877AF}"/>
    <cellStyle name="Percent 131 11" xfId="20977" xr:uid="{1F864F9B-51E6-4D10-A5E8-9A05B32C74AF}"/>
    <cellStyle name="Percent 131 12" xfId="20978" xr:uid="{67F9113F-8CD9-44F3-8AC4-53B2A2EEE12E}"/>
    <cellStyle name="Percent 131 13" xfId="20979" xr:uid="{0942E715-5E0E-43AC-8B9D-83738974AF87}"/>
    <cellStyle name="Percent 131 14" xfId="20980" xr:uid="{781414C3-0CAA-4117-93D6-67454F486385}"/>
    <cellStyle name="Percent 131 15" xfId="20981" xr:uid="{6166E99C-669D-4A05-8A7D-B8EFA4EC51C0}"/>
    <cellStyle name="Percent 131 16" xfId="20982" xr:uid="{E8A2181D-0051-4B05-8F7D-D788A7D37C0A}"/>
    <cellStyle name="Percent 131 17" xfId="20983" xr:uid="{0D4845C6-B5F1-4255-856F-314EDFCCEA5A}"/>
    <cellStyle name="Percent 131 18" xfId="20984" xr:uid="{D02B03C0-C5E0-489F-8020-A791253E0AE1}"/>
    <cellStyle name="Percent 131 19" xfId="20985" xr:uid="{6E565F2E-2D4B-4F13-830B-90D36BD4849D}"/>
    <cellStyle name="Percent 131 2" xfId="20986" xr:uid="{D90629E0-4DB6-4F4D-9CC2-623A036CDCF9}"/>
    <cellStyle name="Percent 131 20" xfId="20987" xr:uid="{B62580AE-3CB8-48C1-96BB-ABB36C0FC29B}"/>
    <cellStyle name="Percent 131 21" xfId="20988" xr:uid="{A11DAE82-988F-43EE-9B4F-E659BAF5D891}"/>
    <cellStyle name="Percent 131 3" xfId="20989" xr:uid="{EFE2E7BF-2008-48D3-B905-FCBC6FF08CB6}"/>
    <cellStyle name="Percent 131 4" xfId="20990" xr:uid="{9AA74932-637F-4A82-9AB6-CDF8BB317E1C}"/>
    <cellStyle name="Percent 131 5" xfId="20991" xr:uid="{AA9FB784-441A-43CF-8243-23E70D1A5F91}"/>
    <cellStyle name="Percent 131 6" xfId="20992" xr:uid="{29A65ADE-1656-4971-94A1-639A0B54A83B}"/>
    <cellStyle name="Percent 131 7" xfId="20993" xr:uid="{93347E74-7BF8-48A6-B794-9A631E4981B4}"/>
    <cellStyle name="Percent 131 8" xfId="20994" xr:uid="{F4C7F2EC-415A-483B-9272-517B339E3721}"/>
    <cellStyle name="Percent 131 9" xfId="20995" xr:uid="{675E6525-15B7-4050-895A-6304F0223970}"/>
    <cellStyle name="Percent 132" xfId="20996" xr:uid="{E5BD6A97-B737-41DF-9A46-79746306E3CA}"/>
    <cellStyle name="Percent 132 10" xfId="20997" xr:uid="{D5953983-6771-4AAB-A656-94C7D9B443F8}"/>
    <cellStyle name="Percent 132 11" xfId="20998" xr:uid="{AFAF4BD8-DA67-4AC0-A663-F535506A500E}"/>
    <cellStyle name="Percent 132 12" xfId="20999" xr:uid="{CA4D98A4-022A-4500-9C4F-F485C8BA30FD}"/>
    <cellStyle name="Percent 132 13" xfId="21000" xr:uid="{E9D8C14E-22D0-4A70-8C6D-8F17B4CB0B40}"/>
    <cellStyle name="Percent 132 14" xfId="21001" xr:uid="{F5E4894E-F69C-43DB-9750-17F1F0AE04E9}"/>
    <cellStyle name="Percent 132 15" xfId="21002" xr:uid="{46133D39-5351-40EE-9A63-FD8E9AA6F913}"/>
    <cellStyle name="Percent 132 16" xfId="21003" xr:uid="{50686FF7-729E-4442-BC18-BC7C1680BE0A}"/>
    <cellStyle name="Percent 132 17" xfId="21004" xr:uid="{2801EA67-EACF-45C7-B476-0191A4B8905B}"/>
    <cellStyle name="Percent 132 18" xfId="21005" xr:uid="{20EBD641-C46A-48BD-A14A-EEA678855ABB}"/>
    <cellStyle name="Percent 132 19" xfId="21006" xr:uid="{7FB8AE9B-147A-4939-8101-38DAFC9513E3}"/>
    <cellStyle name="Percent 132 2" xfId="21007" xr:uid="{84D572C9-A78B-4194-8BCF-2E9F2F6A6983}"/>
    <cellStyle name="Percent 132 20" xfId="21008" xr:uid="{A6E99A76-700C-40A6-A95A-5433DDF4AECE}"/>
    <cellStyle name="Percent 132 21" xfId="21009" xr:uid="{63949781-72D3-453C-870C-286133A08C5B}"/>
    <cellStyle name="Percent 132 3" xfId="21010" xr:uid="{C518EE2D-E4EA-4F58-B1A5-71286B9B7F7D}"/>
    <cellStyle name="Percent 132 4" xfId="21011" xr:uid="{EAFDE6AD-C52E-4401-B4BA-965EC823CD09}"/>
    <cellStyle name="Percent 132 5" xfId="21012" xr:uid="{6637CFE6-AD9D-485E-876B-CB86251D2164}"/>
    <cellStyle name="Percent 132 6" xfId="21013" xr:uid="{9BED15B9-DDA8-460C-9BAD-C6C521287B95}"/>
    <cellStyle name="Percent 132 7" xfId="21014" xr:uid="{6780CDE8-0DC2-4430-BA5F-32D493283E13}"/>
    <cellStyle name="Percent 132 8" xfId="21015" xr:uid="{3052D94B-4ED2-4A0E-A0DF-6FFCE0D76AA7}"/>
    <cellStyle name="Percent 132 9" xfId="21016" xr:uid="{88BC9932-5F71-4B99-BBED-A62695928868}"/>
    <cellStyle name="Percent 133" xfId="21017" xr:uid="{A903F929-0846-4DE4-B15B-58EF27527BDD}"/>
    <cellStyle name="Percent 133 10" xfId="21018" xr:uid="{CE0695A5-3EA9-4825-A529-A96409B01ECF}"/>
    <cellStyle name="Percent 133 11" xfId="21019" xr:uid="{24564EAD-3827-4EC2-B059-26AAE808BEB4}"/>
    <cellStyle name="Percent 133 12" xfId="21020" xr:uid="{05797E82-DDB7-41FF-B7DA-853676BE2AB8}"/>
    <cellStyle name="Percent 133 13" xfId="21021" xr:uid="{78FF2F6A-10AA-46F5-8CCC-AA1F66941A4F}"/>
    <cellStyle name="Percent 133 14" xfId="21022" xr:uid="{7770A41F-2288-4FA0-9B31-FACA5D03BDB4}"/>
    <cellStyle name="Percent 133 15" xfId="21023" xr:uid="{9162F37C-A967-40EA-A56C-678C897B5569}"/>
    <cellStyle name="Percent 133 16" xfId="21024" xr:uid="{5C10EEEC-1166-4FC2-BA6E-A688ACA7E85E}"/>
    <cellStyle name="Percent 133 17" xfId="21025" xr:uid="{27D7AC0C-47E6-49B4-B71E-43C6361461FA}"/>
    <cellStyle name="Percent 133 18" xfId="21026" xr:uid="{96A7B223-01E8-4C43-9C40-43ECF3994D3D}"/>
    <cellStyle name="Percent 133 19" xfId="21027" xr:uid="{BD2B4726-3466-4285-ACA5-14D0F9BAE4E2}"/>
    <cellStyle name="Percent 133 2" xfId="21028" xr:uid="{324325EB-1FEA-4FD0-A338-F5FFF78AE86B}"/>
    <cellStyle name="Percent 133 20" xfId="21029" xr:uid="{A886F844-B84C-451C-8E5C-DBFB8FACB088}"/>
    <cellStyle name="Percent 133 21" xfId="21030" xr:uid="{5106A225-F037-4D6B-BAD0-4AFB62ABD479}"/>
    <cellStyle name="Percent 133 3" xfId="21031" xr:uid="{523FD41A-4E71-41F3-AE7E-5CBA021F108B}"/>
    <cellStyle name="Percent 133 4" xfId="21032" xr:uid="{CBB94EE8-3C74-4D46-8A61-B67E081924F9}"/>
    <cellStyle name="Percent 133 5" xfId="21033" xr:uid="{F63D4BB2-3F1A-45EC-A72A-7429668DDEFE}"/>
    <cellStyle name="Percent 133 6" xfId="21034" xr:uid="{70F2B57C-0540-45A3-8704-D3657244ECFD}"/>
    <cellStyle name="Percent 133 7" xfId="21035" xr:uid="{F4C30FA4-7E23-4BF9-A2C9-7F7534B046AC}"/>
    <cellStyle name="Percent 133 8" xfId="21036" xr:uid="{82F3F772-5EB1-4F19-87EE-3DCE716E5617}"/>
    <cellStyle name="Percent 133 9" xfId="21037" xr:uid="{61B98CFA-C52E-46EE-B9C1-5668DE12F3CD}"/>
    <cellStyle name="Percent 134" xfId="21038" xr:uid="{074077B7-8BAA-4521-9E8D-051E052859B2}"/>
    <cellStyle name="Percent 134 10" xfId="21039" xr:uid="{B7028B82-5553-4A69-B374-243FCC2264EA}"/>
    <cellStyle name="Percent 134 11" xfId="21040" xr:uid="{48978B15-422E-483B-840C-5FDDD31B6371}"/>
    <cellStyle name="Percent 134 12" xfId="21041" xr:uid="{F91A4819-CEA4-4E5A-91AA-7A7D2B7B1DC3}"/>
    <cellStyle name="Percent 134 13" xfId="21042" xr:uid="{C0F64EF7-C731-419E-92C0-719F7E514BAF}"/>
    <cellStyle name="Percent 134 14" xfId="21043" xr:uid="{FFC25F08-B59A-4B33-AD5B-CCB3CEB63013}"/>
    <cellStyle name="Percent 134 15" xfId="21044" xr:uid="{F81B25AB-C9B3-4A5E-B44A-4178D690EFF1}"/>
    <cellStyle name="Percent 134 16" xfId="21045" xr:uid="{8A016D75-B434-42BD-978E-C73292CEEB7E}"/>
    <cellStyle name="Percent 134 17" xfId="21046" xr:uid="{03DE8B59-89CC-4B69-B79F-0FBA9F7F0752}"/>
    <cellStyle name="Percent 134 18" xfId="21047" xr:uid="{8BD649CD-CB31-4845-A949-AC9B2DB69AE2}"/>
    <cellStyle name="Percent 134 19" xfId="21048" xr:uid="{B7DB9D6E-DDE6-4403-A07C-320C86F385BA}"/>
    <cellStyle name="Percent 134 2" xfId="21049" xr:uid="{8E932785-D85C-40D1-BE80-AC827CAE00F9}"/>
    <cellStyle name="Percent 134 20" xfId="21050" xr:uid="{735B1B64-8AFC-42D9-9EC2-F3176E8D4A79}"/>
    <cellStyle name="Percent 134 21" xfId="21051" xr:uid="{297BDB1F-CC2D-4059-ABA9-492F587A6CC0}"/>
    <cellStyle name="Percent 134 3" xfId="21052" xr:uid="{BD3146CC-C4C4-42DE-8D1F-1AE4CF55227C}"/>
    <cellStyle name="Percent 134 4" xfId="21053" xr:uid="{6FD468D8-A408-4CFD-BBCD-D5D283D4A45C}"/>
    <cellStyle name="Percent 134 5" xfId="21054" xr:uid="{B60D6A1C-45DB-4108-A235-5E4671B69918}"/>
    <cellStyle name="Percent 134 6" xfId="21055" xr:uid="{FBCE3717-35F9-4405-A721-10732CAF82D4}"/>
    <cellStyle name="Percent 134 7" xfId="21056" xr:uid="{2173AEA7-EF86-4DC7-A162-E2B15CA8E987}"/>
    <cellStyle name="Percent 134 8" xfId="21057" xr:uid="{88E88034-5103-4D51-8D92-4A6B1C824A12}"/>
    <cellStyle name="Percent 134 9" xfId="21058" xr:uid="{7DC2E8D3-2F09-4A3E-BB3B-8373D1C5C35C}"/>
    <cellStyle name="Percent 135" xfId="21059" xr:uid="{392856C3-B0D4-48BC-8DD7-090DF2F07B73}"/>
    <cellStyle name="Percent 135 10" xfId="21060" xr:uid="{3D426299-F32B-4201-8B85-A1C2969709FE}"/>
    <cellStyle name="Percent 135 11" xfId="21061" xr:uid="{06C23917-E5CB-42FA-9BB5-60D29F590993}"/>
    <cellStyle name="Percent 135 12" xfId="21062" xr:uid="{FB1D70EF-5950-4F6A-8129-D0418195838C}"/>
    <cellStyle name="Percent 135 13" xfId="21063" xr:uid="{683955E6-D1FF-443E-A52A-E38EEC8BBD1D}"/>
    <cellStyle name="Percent 135 14" xfId="21064" xr:uid="{4401D676-A847-4D28-8BA3-4222FAFC4705}"/>
    <cellStyle name="Percent 135 15" xfId="21065" xr:uid="{F73FE5F0-563E-4B9F-815E-141CED1F51B5}"/>
    <cellStyle name="Percent 135 16" xfId="21066" xr:uid="{E9D10C62-034D-4513-A423-AB2AB555ACBB}"/>
    <cellStyle name="Percent 135 17" xfId="21067" xr:uid="{B42F261C-07B4-4D75-9962-6955E2983435}"/>
    <cellStyle name="Percent 135 18" xfId="21068" xr:uid="{19C1ED5A-40D2-45DE-900F-4DC090862201}"/>
    <cellStyle name="Percent 135 19" xfId="21069" xr:uid="{A2BDA594-910E-4F88-B551-0F84C7E1BFDD}"/>
    <cellStyle name="Percent 135 2" xfId="21070" xr:uid="{57DF08B4-4E19-4D36-BCCE-99E439815507}"/>
    <cellStyle name="Percent 135 20" xfId="21071" xr:uid="{6948F347-B80E-46BB-9A56-644C3C580818}"/>
    <cellStyle name="Percent 135 21" xfId="21072" xr:uid="{ED738398-5F89-46E0-9E8C-2189789D4DF7}"/>
    <cellStyle name="Percent 135 3" xfId="21073" xr:uid="{193BBED2-8410-4E17-AD34-4C96FB3D618A}"/>
    <cellStyle name="Percent 135 4" xfId="21074" xr:uid="{A34380C4-CD65-4EFB-B921-476B79F1C1EB}"/>
    <cellStyle name="Percent 135 5" xfId="21075" xr:uid="{55365C95-E18C-4E9F-ADEB-5F089BD377E3}"/>
    <cellStyle name="Percent 135 6" xfId="21076" xr:uid="{BAF99A6E-884F-4EFD-8415-32A75851D712}"/>
    <cellStyle name="Percent 135 7" xfId="21077" xr:uid="{95C5DB77-DD04-487B-8B90-5B74A82E03FB}"/>
    <cellStyle name="Percent 135 8" xfId="21078" xr:uid="{40FC8E2A-9813-4506-A6C5-37B4965BDCF8}"/>
    <cellStyle name="Percent 135 9" xfId="21079" xr:uid="{23D82862-D9C4-4962-94C9-4288DE014658}"/>
    <cellStyle name="Percent 136" xfId="21080" xr:uid="{C1CD6FEB-4985-46CD-85A8-ADC1F6F66DAF}"/>
    <cellStyle name="Percent 136 10" xfId="21081" xr:uid="{47FD6B25-D035-4FD0-94A4-B18C60729435}"/>
    <cellStyle name="Percent 136 11" xfId="21082" xr:uid="{5968CF6A-E8DA-490F-BEEB-3B55FEC3EB76}"/>
    <cellStyle name="Percent 136 12" xfId="21083" xr:uid="{C4FCA24D-D961-414D-AA65-7EFB74E10010}"/>
    <cellStyle name="Percent 136 13" xfId="21084" xr:uid="{C2C9B975-E06D-491F-AA00-0A7996400754}"/>
    <cellStyle name="Percent 136 14" xfId="21085" xr:uid="{B1935F67-2810-414C-9926-24945CD12599}"/>
    <cellStyle name="Percent 136 15" xfId="21086" xr:uid="{ECFCF1CD-CB9C-41B2-89C3-624A81A512C3}"/>
    <cellStyle name="Percent 136 16" xfId="21087" xr:uid="{FA12A407-A55B-4307-BB53-3D3D7BD68505}"/>
    <cellStyle name="Percent 136 17" xfId="21088" xr:uid="{6051FD8E-940F-4B66-B89D-3FD38426D5E4}"/>
    <cellStyle name="Percent 136 18" xfId="21089" xr:uid="{82BCD661-9857-4681-8746-200ABF6F93F3}"/>
    <cellStyle name="Percent 136 19" xfId="21090" xr:uid="{D9862A7D-5EA7-424B-B3EE-5F8955A5A381}"/>
    <cellStyle name="Percent 136 2" xfId="21091" xr:uid="{720AFF2F-746D-4DAE-A75D-512F6FD28A00}"/>
    <cellStyle name="Percent 136 20" xfId="21092" xr:uid="{4B16F0B0-7F8F-450D-AE9C-AB341FA9097C}"/>
    <cellStyle name="Percent 136 21" xfId="21093" xr:uid="{0D28EC89-33D1-4FB8-A0D8-E884E26597AE}"/>
    <cellStyle name="Percent 136 3" xfId="21094" xr:uid="{8DA72B04-F336-4DE9-840F-88A349D0A7F8}"/>
    <cellStyle name="Percent 136 4" xfId="21095" xr:uid="{62E71A13-5C6D-4754-999C-DE6FAB6D1EFF}"/>
    <cellStyle name="Percent 136 5" xfId="21096" xr:uid="{3053E644-608E-46C1-8C97-C167706254AA}"/>
    <cellStyle name="Percent 136 6" xfId="21097" xr:uid="{5B8B8E03-3693-4072-8321-3CA3A1355504}"/>
    <cellStyle name="Percent 136 7" xfId="21098" xr:uid="{8BDD7DD8-60E2-46AE-BD83-02F77B9C3D5C}"/>
    <cellStyle name="Percent 136 8" xfId="21099" xr:uid="{6F88D3D9-A34F-4B89-8224-1FA6C00A59CA}"/>
    <cellStyle name="Percent 136 9" xfId="21100" xr:uid="{C30917DE-83D6-4463-9C75-2F4EEF0641BF}"/>
    <cellStyle name="Percent 137" xfId="21101" xr:uid="{6405D836-0502-4BD3-B7D7-7DDDE8E14EC4}"/>
    <cellStyle name="Percent 137 10" xfId="21102" xr:uid="{7E079F62-C571-4DB7-B585-AFF0A5482213}"/>
    <cellStyle name="Percent 137 11" xfId="21103" xr:uid="{4ACB98E7-A80B-4008-91F2-8EC0333F3DF4}"/>
    <cellStyle name="Percent 137 12" xfId="21104" xr:uid="{81791315-FA0C-4197-993F-70A57064BA89}"/>
    <cellStyle name="Percent 137 13" xfId="21105" xr:uid="{2AB9FE40-31D2-47FC-A70A-00872B84D56B}"/>
    <cellStyle name="Percent 137 14" xfId="21106" xr:uid="{BF151F15-EAE7-49D3-A974-60EACF4E1DC4}"/>
    <cellStyle name="Percent 137 15" xfId="21107" xr:uid="{58822935-2D7F-4790-BC87-ABC74BC56678}"/>
    <cellStyle name="Percent 137 16" xfId="21108" xr:uid="{6888CADA-AC3F-4CDB-B5CF-69FA77CC3ABF}"/>
    <cellStyle name="Percent 137 17" xfId="21109" xr:uid="{86BEAC38-B5C3-406E-A618-00A6396378BC}"/>
    <cellStyle name="Percent 137 18" xfId="21110" xr:uid="{FEB10E8D-BE9C-4471-8351-B43DED0F29C0}"/>
    <cellStyle name="Percent 137 19" xfId="21111" xr:uid="{AD4D9432-CADE-4CDA-BF18-02E023F93DC0}"/>
    <cellStyle name="Percent 137 2" xfId="21112" xr:uid="{6FECC415-6781-4DFD-BC43-5EC6553F5AD2}"/>
    <cellStyle name="Percent 137 20" xfId="21113" xr:uid="{AB33B9F4-9AA8-4DDD-AE99-ADDFF31DFF53}"/>
    <cellStyle name="Percent 137 21" xfId="21114" xr:uid="{FF2A1050-137C-437B-8936-C5F1258E9CE6}"/>
    <cellStyle name="Percent 137 3" xfId="21115" xr:uid="{BA9EC515-903C-4E5C-B9F0-4A38EB633465}"/>
    <cellStyle name="Percent 137 4" xfId="21116" xr:uid="{D080C2AC-BD91-4F7D-9AD3-F281D1A5ABD4}"/>
    <cellStyle name="Percent 137 5" xfId="21117" xr:uid="{318CB479-5450-48AB-9CD0-A485207D89B0}"/>
    <cellStyle name="Percent 137 6" xfId="21118" xr:uid="{29567BB9-1E50-4A7C-9A93-F5AA94573088}"/>
    <cellStyle name="Percent 137 7" xfId="21119" xr:uid="{11E854DA-16FF-4A3A-9733-A9E030F2F80E}"/>
    <cellStyle name="Percent 137 8" xfId="21120" xr:uid="{3F2637B3-9502-47A3-A7E2-3654D2174ADD}"/>
    <cellStyle name="Percent 137 9" xfId="21121" xr:uid="{7F7A37B9-586F-4559-A075-6CDDFAC16820}"/>
    <cellStyle name="Percent 138" xfId="21122" xr:uid="{907DACF7-6D8E-4C62-A38E-F44FE607F6A3}"/>
    <cellStyle name="Percent 138 10" xfId="21123" xr:uid="{BEB270DB-78DE-456D-9A76-9D0FF4B72C1D}"/>
    <cellStyle name="Percent 138 11" xfId="21124" xr:uid="{149A95A3-4C32-4EE7-BD57-191D822C3132}"/>
    <cellStyle name="Percent 138 12" xfId="21125" xr:uid="{52D14605-013E-4450-8BEB-90CB7103CDD6}"/>
    <cellStyle name="Percent 138 13" xfId="21126" xr:uid="{C353D3C6-CB30-4391-AF00-4DC3E63C8217}"/>
    <cellStyle name="Percent 138 14" xfId="21127" xr:uid="{92110619-E1BC-4D45-97DE-178746892143}"/>
    <cellStyle name="Percent 138 15" xfId="21128" xr:uid="{8985579A-6257-45ED-AFEE-536A3D0E673C}"/>
    <cellStyle name="Percent 138 16" xfId="21129" xr:uid="{B7E0AF21-2F3F-4066-B042-3D9CCA7BF544}"/>
    <cellStyle name="Percent 138 17" xfId="21130" xr:uid="{75946381-1E73-4D42-9F7A-3419A6523FB8}"/>
    <cellStyle name="Percent 138 18" xfId="21131" xr:uid="{9AA5D486-C351-47AA-A5C0-647F6F88D706}"/>
    <cellStyle name="Percent 138 19" xfId="21132" xr:uid="{93EF4FCA-2064-49B9-827D-9484CD512693}"/>
    <cellStyle name="Percent 138 2" xfId="21133" xr:uid="{E583FFD0-5AA8-47C2-B68D-0F515B4F3B33}"/>
    <cellStyle name="Percent 138 20" xfId="21134" xr:uid="{9DC8F8C1-DB91-40EE-83A5-797E80E2C4F1}"/>
    <cellStyle name="Percent 138 21" xfId="21135" xr:uid="{F5E9E629-F1EA-4AED-96AC-F84E267EAC50}"/>
    <cellStyle name="Percent 138 3" xfId="21136" xr:uid="{2CD3E62F-60C9-433E-BAF3-897D45157D40}"/>
    <cellStyle name="Percent 138 4" xfId="21137" xr:uid="{077FD163-BFE1-4933-A841-D6A4A19F0FF1}"/>
    <cellStyle name="Percent 138 5" xfId="21138" xr:uid="{13DD8D60-7949-41D8-9AC5-DBA8DF1F82E3}"/>
    <cellStyle name="Percent 138 6" xfId="21139" xr:uid="{9D8B9175-2AF0-4FA6-93C9-4EBEA3DD9BC5}"/>
    <cellStyle name="Percent 138 7" xfId="21140" xr:uid="{F713E191-F0FF-4132-A4D8-0F3713642339}"/>
    <cellStyle name="Percent 138 8" xfId="21141" xr:uid="{F70AD821-74A5-4F7D-870D-9D43009FA050}"/>
    <cellStyle name="Percent 138 9" xfId="21142" xr:uid="{54FF213D-FBB8-410C-9D83-1D549AB8B73E}"/>
    <cellStyle name="Percent 139" xfId="21143" xr:uid="{3D43684C-F24E-4DF8-AFBC-0077B076F237}"/>
    <cellStyle name="Percent 139 10" xfId="21144" xr:uid="{DBB3F4AB-2785-415E-96D3-9A60C897BEF6}"/>
    <cellStyle name="Percent 139 11" xfId="21145" xr:uid="{71654C30-20A7-4F4B-9D30-FB32B2EC62E4}"/>
    <cellStyle name="Percent 139 12" xfId="21146" xr:uid="{5D4EEE7D-81F3-4414-9D3C-8AC32228D94B}"/>
    <cellStyle name="Percent 139 13" xfId="21147" xr:uid="{4B1A9193-0463-451B-B76C-429143085A80}"/>
    <cellStyle name="Percent 139 14" xfId="21148" xr:uid="{EE938106-7E03-4D5A-AD24-41A24D0FB509}"/>
    <cellStyle name="Percent 139 15" xfId="21149" xr:uid="{AA3F45E4-7830-4AD0-AAA3-C4131E44D32B}"/>
    <cellStyle name="Percent 139 16" xfId="21150" xr:uid="{1D82D1EC-B4E7-4E9F-9A03-921CD3A284D1}"/>
    <cellStyle name="Percent 139 17" xfId="21151" xr:uid="{02F2DA69-85FC-4DC4-A5C1-F02A6EB954AF}"/>
    <cellStyle name="Percent 139 18" xfId="21152" xr:uid="{4A616470-0CFD-4E13-9F4C-FD48077C8CC1}"/>
    <cellStyle name="Percent 139 19" xfId="21153" xr:uid="{B093865F-3D28-4FA0-ABD4-4FA02195AEBD}"/>
    <cellStyle name="Percent 139 2" xfId="21154" xr:uid="{C1A44917-1B67-4F38-B5F8-90BEEA51CF4E}"/>
    <cellStyle name="Percent 139 20" xfId="21155" xr:uid="{01D7D9D0-6DB4-46CE-A7C2-EF4CEF6B5A32}"/>
    <cellStyle name="Percent 139 21" xfId="21156" xr:uid="{3F1F5772-EE95-47F4-8F27-D95269D83608}"/>
    <cellStyle name="Percent 139 3" xfId="21157" xr:uid="{B06E288E-0566-43AA-B0EB-484F2C76A343}"/>
    <cellStyle name="Percent 139 4" xfId="21158" xr:uid="{29BA00BD-D3FD-4A74-822E-4E1558EEE815}"/>
    <cellStyle name="Percent 139 5" xfId="21159" xr:uid="{4BFE685B-2109-4E4D-8787-6CB1DF6DC305}"/>
    <cellStyle name="Percent 139 6" xfId="21160" xr:uid="{4E974CAA-A1FC-4F55-B4D3-2E9869E38D6D}"/>
    <cellStyle name="Percent 139 7" xfId="21161" xr:uid="{8ECCC5C9-F008-4383-B21B-865C2F3F7DDB}"/>
    <cellStyle name="Percent 139 8" xfId="21162" xr:uid="{38AC8E94-A2C7-4162-9DB2-C9A1F127CCF0}"/>
    <cellStyle name="Percent 139 9" xfId="21163" xr:uid="{BA5B0493-8224-46EB-954C-036B300BADF2}"/>
    <cellStyle name="Percent 14" xfId="21164" xr:uid="{07D6100A-B57C-4E50-BE70-9AA96AB75E4A}"/>
    <cellStyle name="Percent 14 10" xfId="21165" xr:uid="{F229A426-0E23-4026-BACA-D15BBE6ED6E5}"/>
    <cellStyle name="Percent 14 11" xfId="21166" xr:uid="{07730F15-896E-4853-A976-53AE3F18029C}"/>
    <cellStyle name="Percent 14 12" xfId="21167" xr:uid="{EC68C0E7-22D2-43CE-9EAB-7E0A98B6E76A}"/>
    <cellStyle name="Percent 14 13" xfId="21168" xr:uid="{F8BD8D05-F5A4-424B-AF63-FB21CA1B2C48}"/>
    <cellStyle name="Percent 14 14" xfId="21169" xr:uid="{16DCACD3-789C-438C-A22B-E44194F5D872}"/>
    <cellStyle name="Percent 14 15" xfId="21170" xr:uid="{0C21E1F0-47BD-4BA6-A1A0-85800B03FAD4}"/>
    <cellStyle name="Percent 14 16" xfId="21171" xr:uid="{C74FC41E-8281-4D1D-829C-185784B9ACD4}"/>
    <cellStyle name="Percent 14 17" xfId="21172" xr:uid="{6F117D8F-C72C-4EA0-8383-5CFC240DCAC1}"/>
    <cellStyle name="Percent 14 18" xfId="21173" xr:uid="{2D97119A-9659-4AAE-A364-976436DEC40C}"/>
    <cellStyle name="Percent 14 19" xfId="21174" xr:uid="{C3D41EFF-5A85-4279-98F2-3388639D0ACF}"/>
    <cellStyle name="Percent 14 2" xfId="21175" xr:uid="{71E3DBA6-6A58-40F6-89D5-029D57F62EAD}"/>
    <cellStyle name="Percent 14 2 10" xfId="21176" xr:uid="{958AD263-9AD9-4D62-B3AD-44FAA746D416}"/>
    <cellStyle name="Percent 14 2 11" xfId="21177" xr:uid="{A2273D93-DC5E-423A-812D-126EDA2EE25B}"/>
    <cellStyle name="Percent 14 2 12" xfId="21178" xr:uid="{13033F9B-984B-47D5-9321-FCEF18A14227}"/>
    <cellStyle name="Percent 14 2 13" xfId="21179" xr:uid="{FD804B08-7631-417C-B004-62C1C2FE2305}"/>
    <cellStyle name="Percent 14 2 14" xfId="21180" xr:uid="{8AA1CC9F-B6D4-485B-B35A-F97EE3C070BF}"/>
    <cellStyle name="Percent 14 2 15" xfId="21181" xr:uid="{5569C631-CBA7-4481-9F9A-4935040BBCE9}"/>
    <cellStyle name="Percent 14 2 16" xfId="21182" xr:uid="{4BF5EA32-D228-4637-88B8-CA17C7B2F25C}"/>
    <cellStyle name="Percent 14 2 17" xfId="21183" xr:uid="{A4D15FC1-6525-4A24-B82C-177D055E931B}"/>
    <cellStyle name="Percent 14 2 18" xfId="21184" xr:uid="{61B270C6-9B34-4ABE-8D9F-7B9C9A4D1A22}"/>
    <cellStyle name="Percent 14 2 19" xfId="21185" xr:uid="{BA2CFAD7-C9A2-447F-8F44-C8A10A3AD06A}"/>
    <cellStyle name="Percent 14 2 2" xfId="21186" xr:uid="{CD55B602-6139-4729-91E5-431DC50EE60D}"/>
    <cellStyle name="Percent 14 2 20" xfId="21187" xr:uid="{2BFF2FFC-BA13-4CD8-A0A7-715305719C93}"/>
    <cellStyle name="Percent 14 2 21" xfId="21188" xr:uid="{6A05C8B6-DBF2-4B14-877B-8C9100E5DA5E}"/>
    <cellStyle name="Percent 14 2 3" xfId="21189" xr:uid="{0C7AB854-2018-489F-8315-C9FFB389C0FE}"/>
    <cellStyle name="Percent 14 2 4" xfId="21190" xr:uid="{F2026655-8521-41DC-AD14-B1589E7837FE}"/>
    <cellStyle name="Percent 14 2 5" xfId="21191" xr:uid="{51EE8DE2-748C-4021-A196-C08881027A4F}"/>
    <cellStyle name="Percent 14 2 6" xfId="21192" xr:uid="{4E40D41E-6BE6-42BB-A21D-7087D5A90854}"/>
    <cellStyle name="Percent 14 2 7" xfId="21193" xr:uid="{4EEA77EF-2EFB-4400-9F03-F3EF65B19303}"/>
    <cellStyle name="Percent 14 2 8" xfId="21194" xr:uid="{126D81F3-1B1B-4CDC-B1C7-FDB44F7D9690}"/>
    <cellStyle name="Percent 14 2 9" xfId="21195" xr:uid="{64B0FBBF-934D-42FE-8410-DF1A2B0EC9F0}"/>
    <cellStyle name="Percent 14 20" xfId="21196" xr:uid="{A5A8605A-BB5B-453C-AD94-A3574C8FC2F2}"/>
    <cellStyle name="Percent 14 21" xfId="21197" xr:uid="{F9E129AA-C9A5-4520-8C3A-2F4993C06D28}"/>
    <cellStyle name="Percent 14 22" xfId="21198" xr:uid="{C51C0A93-9ADB-40EA-83F0-76BC3696148E}"/>
    <cellStyle name="Percent 14 23" xfId="21199" xr:uid="{6F9F67E9-1634-48F2-9462-B0925EF561D8}"/>
    <cellStyle name="Percent 14 24" xfId="21200" xr:uid="{85D8B82C-2601-457D-A8B5-66047EA98964}"/>
    <cellStyle name="Percent 14 25" xfId="21201" xr:uid="{BEC2C832-00A1-441D-86A2-B41FEE8420AA}"/>
    <cellStyle name="Percent 14 3" xfId="21202" xr:uid="{AF005D7F-02DA-48E5-9B60-27B8AC651E0D}"/>
    <cellStyle name="Percent 14 3 10" xfId="21203" xr:uid="{E8552C69-E333-4006-ACC9-0A8916026ECB}"/>
    <cellStyle name="Percent 14 3 11" xfId="21204" xr:uid="{09E2CEC6-4EFB-4FB6-B396-F2B2F207FE74}"/>
    <cellStyle name="Percent 14 3 12" xfId="21205" xr:uid="{E0E60B73-BD65-4948-A772-2318292D35B3}"/>
    <cellStyle name="Percent 14 3 13" xfId="21206" xr:uid="{B7AE9A8D-87DE-44B1-A34E-98118E0E5230}"/>
    <cellStyle name="Percent 14 3 14" xfId="21207" xr:uid="{F4F0BAAD-269C-47CE-9993-BC5D986C802A}"/>
    <cellStyle name="Percent 14 3 15" xfId="21208" xr:uid="{6C4A83A3-F87E-4458-9CA0-B3C7A7B83D83}"/>
    <cellStyle name="Percent 14 3 16" xfId="21209" xr:uid="{63F056BD-487D-4C27-9329-F21C6574D139}"/>
    <cellStyle name="Percent 14 3 17" xfId="21210" xr:uid="{50ED4294-F633-415F-B9EA-050E1B2002E3}"/>
    <cellStyle name="Percent 14 3 18" xfId="21211" xr:uid="{DF2AB4F2-5950-499B-AEB1-AC7BF79E96CE}"/>
    <cellStyle name="Percent 14 3 19" xfId="21212" xr:uid="{BBA5041C-C832-403F-9B1B-39C562811B1D}"/>
    <cellStyle name="Percent 14 3 2" xfId="21213" xr:uid="{09C79F5B-4B8C-4815-9A28-C68507E030E3}"/>
    <cellStyle name="Percent 14 3 20" xfId="21214" xr:uid="{831A2CC9-E3AE-4A38-931C-3C42CD6DCCB0}"/>
    <cellStyle name="Percent 14 3 21" xfId="21215" xr:uid="{1D2E2754-D437-44EE-925E-0119C3AB49FB}"/>
    <cellStyle name="Percent 14 3 3" xfId="21216" xr:uid="{2B92FE0D-FE01-4D24-9A31-3A6563A402F5}"/>
    <cellStyle name="Percent 14 3 4" xfId="21217" xr:uid="{FFBBA002-39A6-40B0-BE91-3BDE18D74C00}"/>
    <cellStyle name="Percent 14 3 5" xfId="21218" xr:uid="{3C9747B4-D46B-40C1-8BED-DD1CA5E2135E}"/>
    <cellStyle name="Percent 14 3 6" xfId="21219" xr:uid="{306C11FF-6D19-478C-9728-A880D44B89ED}"/>
    <cellStyle name="Percent 14 3 7" xfId="21220" xr:uid="{17C3F34A-2B68-4656-9ED2-A685FAC29493}"/>
    <cellStyle name="Percent 14 3 8" xfId="21221" xr:uid="{2483141E-0BA2-4436-A9DD-6F55FBEE9625}"/>
    <cellStyle name="Percent 14 3 9" xfId="21222" xr:uid="{EB09AB13-F139-4B71-8229-53C6CDBE7220}"/>
    <cellStyle name="Percent 14 4" xfId="21223" xr:uid="{4D01EAB9-F2A4-47C9-AF41-DEE0FE326A72}"/>
    <cellStyle name="Percent 14 4 10" xfId="21224" xr:uid="{649F5AEC-A163-4E59-A074-CCE6749CDB07}"/>
    <cellStyle name="Percent 14 4 11" xfId="21225" xr:uid="{396A2C39-FDA5-4073-8025-0E27EFB3F829}"/>
    <cellStyle name="Percent 14 4 12" xfId="21226" xr:uid="{1F5C0383-91C5-45BE-A71D-E2DB01CA230B}"/>
    <cellStyle name="Percent 14 4 13" xfId="21227" xr:uid="{F1AC6AB9-B9FB-4582-82F7-BDD08ACB3035}"/>
    <cellStyle name="Percent 14 4 14" xfId="21228" xr:uid="{9CB48FFA-FD46-45A3-96AD-42F2A2F31DC7}"/>
    <cellStyle name="Percent 14 4 15" xfId="21229" xr:uid="{55AE968A-1040-4D8A-A789-8905555C136C}"/>
    <cellStyle name="Percent 14 4 16" xfId="21230" xr:uid="{39574913-E144-48C1-B35F-3931466A1FDB}"/>
    <cellStyle name="Percent 14 4 17" xfId="21231" xr:uid="{71EB140A-67CD-43DD-9D1D-43B3809FE750}"/>
    <cellStyle name="Percent 14 4 18" xfId="21232" xr:uid="{32E46AC0-7903-4899-873E-9FD930CF4241}"/>
    <cellStyle name="Percent 14 4 19" xfId="21233" xr:uid="{9155441B-744A-4B05-9478-B40ECA94D03F}"/>
    <cellStyle name="Percent 14 4 2" xfId="21234" xr:uid="{164C4B63-6E36-40ED-88A8-E727099B5302}"/>
    <cellStyle name="Percent 14 4 20" xfId="21235" xr:uid="{9145AF5B-896C-46A2-9AA4-481C43E543F5}"/>
    <cellStyle name="Percent 14 4 21" xfId="21236" xr:uid="{FA221773-98EC-4E27-93F4-63C030E37B84}"/>
    <cellStyle name="Percent 14 4 3" xfId="21237" xr:uid="{780C1CD7-FFFE-4A6F-BCE9-B67DB5FE9DC6}"/>
    <cellStyle name="Percent 14 4 4" xfId="21238" xr:uid="{7516A2EC-DB8D-471F-8292-ACF76E471905}"/>
    <cellStyle name="Percent 14 4 5" xfId="21239" xr:uid="{2A3EB614-C2D7-40ED-B932-7A57CD33E482}"/>
    <cellStyle name="Percent 14 4 6" xfId="21240" xr:uid="{96CB5BF8-C842-4F04-9317-FB52681264B2}"/>
    <cellStyle name="Percent 14 4 7" xfId="21241" xr:uid="{9CC959B2-C7B9-4DEA-9B3B-91E4C64CABE4}"/>
    <cellStyle name="Percent 14 4 8" xfId="21242" xr:uid="{CA81F453-1D3A-4AD3-9278-02CFE042E285}"/>
    <cellStyle name="Percent 14 4 9" xfId="21243" xr:uid="{07F50242-8403-44FC-BBD3-54A53B918FBA}"/>
    <cellStyle name="Percent 14 5" xfId="21244" xr:uid="{E8CADCF7-FA54-44BD-9241-6C0217CA0192}"/>
    <cellStyle name="Percent 14 5 10" xfId="21245" xr:uid="{36C8A503-838C-4EE3-B332-7348A6E14644}"/>
    <cellStyle name="Percent 14 5 11" xfId="21246" xr:uid="{DDD38D2F-B412-4168-BD4B-57556A0B9DFD}"/>
    <cellStyle name="Percent 14 5 12" xfId="21247" xr:uid="{C3B06001-142D-4218-A0A8-E2A4FC3C99EF}"/>
    <cellStyle name="Percent 14 5 13" xfId="21248" xr:uid="{D0E4C72E-4E98-4129-89A2-5FE30729F6DE}"/>
    <cellStyle name="Percent 14 5 14" xfId="21249" xr:uid="{B657DDB7-885F-42B4-973C-A84ED906A82B}"/>
    <cellStyle name="Percent 14 5 15" xfId="21250" xr:uid="{65BBC71A-7820-43BF-A7FE-0B57F2921E5D}"/>
    <cellStyle name="Percent 14 5 16" xfId="21251" xr:uid="{66746AFD-0EB6-4E2C-9F66-DF1ED21E5014}"/>
    <cellStyle name="Percent 14 5 17" xfId="21252" xr:uid="{FD53E22B-DA10-4EC8-86EC-675A3F6D5FE1}"/>
    <cellStyle name="Percent 14 5 18" xfId="21253" xr:uid="{2AA5EF9A-C41A-4D4C-9E97-B732520CC8E1}"/>
    <cellStyle name="Percent 14 5 19" xfId="21254" xr:uid="{2F4915F7-6FC7-4A69-8D3A-21DE7FA349E9}"/>
    <cellStyle name="Percent 14 5 2" xfId="21255" xr:uid="{7F71F9EA-1D10-4B40-83E5-98AE34FA7684}"/>
    <cellStyle name="Percent 14 5 20" xfId="21256" xr:uid="{8177F270-6ED3-427A-B310-68DC5718777A}"/>
    <cellStyle name="Percent 14 5 21" xfId="21257" xr:uid="{FC847763-50EC-4FC4-839B-36B09AF45069}"/>
    <cellStyle name="Percent 14 5 3" xfId="21258" xr:uid="{DAE8FAFF-C408-4DB7-8802-F04CCDB84E3F}"/>
    <cellStyle name="Percent 14 5 4" xfId="21259" xr:uid="{FB4DF595-D232-4A96-9C3A-1446F2DF5CA6}"/>
    <cellStyle name="Percent 14 5 5" xfId="21260" xr:uid="{6EC46D35-310E-47AA-954D-99FA6035FC18}"/>
    <cellStyle name="Percent 14 5 6" xfId="21261" xr:uid="{A3D62C6B-49F5-4C14-8AA4-F1E2791D92F5}"/>
    <cellStyle name="Percent 14 5 7" xfId="21262" xr:uid="{8041031F-0FC0-4B27-8677-4B6F0511C483}"/>
    <cellStyle name="Percent 14 5 8" xfId="21263" xr:uid="{F5924551-2430-4768-99EA-7FF27DB9366E}"/>
    <cellStyle name="Percent 14 5 9" xfId="21264" xr:uid="{3D843F2A-B67C-4668-90E9-0CB5A4B0F335}"/>
    <cellStyle name="Percent 14 6" xfId="21265" xr:uid="{609D0E0C-A98E-4028-979E-B7BFB15B8F49}"/>
    <cellStyle name="Percent 14 7" xfId="21266" xr:uid="{69207B1C-6FEB-4E9D-B160-7D3083985971}"/>
    <cellStyle name="Percent 14 8" xfId="21267" xr:uid="{515B0B62-2298-4CC1-83C4-9B4C1271FAF4}"/>
    <cellStyle name="Percent 14 9" xfId="21268" xr:uid="{C188ED65-F928-4EA3-BBD7-0139AC102301}"/>
    <cellStyle name="Percent 140" xfId="21269" xr:uid="{12AEF264-F766-4625-8A3E-EB8CCDC8ADD0}"/>
    <cellStyle name="Percent 140 10" xfId="21270" xr:uid="{B866A042-EB95-4FDC-9B80-EADE7D2D788C}"/>
    <cellStyle name="Percent 140 11" xfId="21271" xr:uid="{0124F16F-2AC4-44CB-9C90-8EA6874EF2F2}"/>
    <cellStyle name="Percent 140 12" xfId="21272" xr:uid="{6B0AB2AB-6EF5-40CA-AAB6-D5CA792BB045}"/>
    <cellStyle name="Percent 140 13" xfId="21273" xr:uid="{383C30B6-B064-4BC8-AE6B-028C9F04EAEB}"/>
    <cellStyle name="Percent 140 14" xfId="21274" xr:uid="{DCE40637-3FBE-4D99-8EB3-C7940893841C}"/>
    <cellStyle name="Percent 140 15" xfId="21275" xr:uid="{B252DC21-D22E-4144-972D-56736589B5C8}"/>
    <cellStyle name="Percent 140 16" xfId="21276" xr:uid="{76182F18-2375-4841-BE6D-8D978A175148}"/>
    <cellStyle name="Percent 140 17" xfId="21277" xr:uid="{9657A1C8-80EA-49C9-B266-650A245A85A4}"/>
    <cellStyle name="Percent 140 18" xfId="21278" xr:uid="{FCA93A1B-240C-42F8-84AB-73BB7E05E8B5}"/>
    <cellStyle name="Percent 140 19" xfId="21279" xr:uid="{2CD35FFE-A7B8-404E-9F5E-FCE0ACEE3512}"/>
    <cellStyle name="Percent 140 2" xfId="21280" xr:uid="{0C281F15-6CFC-4460-B292-73692F800EF9}"/>
    <cellStyle name="Percent 140 20" xfId="21281" xr:uid="{9C59A30F-75C6-48F3-9325-64D2FB6C3B8D}"/>
    <cellStyle name="Percent 140 21" xfId="21282" xr:uid="{CCFBFEB8-0642-4CA5-AC03-44D9CEDF03F6}"/>
    <cellStyle name="Percent 140 3" xfId="21283" xr:uid="{DDC7A668-58CF-49A4-BB3C-88CABAC9ED1A}"/>
    <cellStyle name="Percent 140 4" xfId="21284" xr:uid="{C22B30D4-1A64-4978-8369-9C9C521534BB}"/>
    <cellStyle name="Percent 140 5" xfId="21285" xr:uid="{8D7B09CE-9976-48DB-868B-9E1C0B00996F}"/>
    <cellStyle name="Percent 140 6" xfId="21286" xr:uid="{D00C5EA5-8F15-4598-BEE7-1827747559B4}"/>
    <cellStyle name="Percent 140 7" xfId="21287" xr:uid="{596C33E6-4E8D-4A6F-8516-8C82F8547315}"/>
    <cellStyle name="Percent 140 8" xfId="21288" xr:uid="{0C53EC49-F23D-45DC-B8BF-81B8A9B32D0D}"/>
    <cellStyle name="Percent 140 9" xfId="21289" xr:uid="{9F46B384-7498-4B1D-902B-664BB117C056}"/>
    <cellStyle name="Percent 141" xfId="21290" xr:uid="{BB17BC27-F7BD-4AC7-BAA3-6B9792ADFA70}"/>
    <cellStyle name="Percent 141 10" xfId="21291" xr:uid="{C13A2B7E-5A0B-40E5-A1E3-45C105DE9854}"/>
    <cellStyle name="Percent 141 11" xfId="21292" xr:uid="{BEF64DE2-C98D-4C29-80E1-E01390DE3286}"/>
    <cellStyle name="Percent 141 12" xfId="21293" xr:uid="{B1BCEB00-E0E2-4DA0-9852-C5024369774E}"/>
    <cellStyle name="Percent 141 13" xfId="21294" xr:uid="{4F8D49D8-08DF-4612-AA4D-F668B52E08B9}"/>
    <cellStyle name="Percent 141 14" xfId="21295" xr:uid="{5D372BF0-C850-4CFF-8644-F3F732CB956D}"/>
    <cellStyle name="Percent 141 15" xfId="21296" xr:uid="{8867A1A0-E702-4E67-9589-02E82A399D05}"/>
    <cellStyle name="Percent 141 16" xfId="21297" xr:uid="{D339EA0E-3A3C-46BA-A604-E69881AA1F5E}"/>
    <cellStyle name="Percent 141 17" xfId="21298" xr:uid="{796DDE3C-9AEC-407F-B029-007C37D4D7BE}"/>
    <cellStyle name="Percent 141 18" xfId="21299" xr:uid="{336AC349-4FC7-4335-A17D-2C8BED913244}"/>
    <cellStyle name="Percent 141 19" xfId="21300" xr:uid="{FD912D3D-E466-42FE-95DF-6C634BC4F493}"/>
    <cellStyle name="Percent 141 2" xfId="21301" xr:uid="{5CBF9525-606B-46A1-8BDE-FDD44265440C}"/>
    <cellStyle name="Percent 141 20" xfId="21302" xr:uid="{7AB14AF8-8FF8-4A4B-8EB6-E7F0E517C672}"/>
    <cellStyle name="Percent 141 21" xfId="21303" xr:uid="{6AD94CC9-A698-4EFF-A33D-0F58F3655399}"/>
    <cellStyle name="Percent 141 3" xfId="21304" xr:uid="{E795F0C8-0FAE-4CAD-AB27-C79969E3B7F7}"/>
    <cellStyle name="Percent 141 4" xfId="21305" xr:uid="{4F25F5BA-9A17-4831-BC5E-1F6795D75983}"/>
    <cellStyle name="Percent 141 5" xfId="21306" xr:uid="{94043550-2B5D-483A-9B29-5B80A504ACB9}"/>
    <cellStyle name="Percent 141 6" xfId="21307" xr:uid="{5FB94C14-59F9-429C-8EC2-2DE2B7EE8CBE}"/>
    <cellStyle name="Percent 141 7" xfId="21308" xr:uid="{92D1850B-D2CD-436D-8698-8EF72EFB98C9}"/>
    <cellStyle name="Percent 141 8" xfId="21309" xr:uid="{676810BE-5EE5-4710-9C62-8750C13D9017}"/>
    <cellStyle name="Percent 141 9" xfId="21310" xr:uid="{E76EFED7-60B9-46FB-8FFA-46DE7540CDE6}"/>
    <cellStyle name="Percent 142" xfId="21311" xr:uid="{4D334735-9AF6-40D7-9B14-2EDE395EC24E}"/>
    <cellStyle name="Percent 142 10" xfId="21312" xr:uid="{701ABBB7-732F-428F-AF53-734609183E20}"/>
    <cellStyle name="Percent 142 11" xfId="21313" xr:uid="{54DF4A45-81C0-4787-8EA8-BD3F0C412214}"/>
    <cellStyle name="Percent 142 12" xfId="21314" xr:uid="{9FA343B8-882F-4E5A-8C33-8F5283549325}"/>
    <cellStyle name="Percent 142 13" xfId="21315" xr:uid="{C5CCE155-D5E7-40A8-B4D7-5DE3DF74309A}"/>
    <cellStyle name="Percent 142 14" xfId="21316" xr:uid="{7BF20BA6-EA3F-4DF4-9BCD-9BAF7620A171}"/>
    <cellStyle name="Percent 142 15" xfId="21317" xr:uid="{BA6333B0-4981-4877-9C4D-8B961685E0DD}"/>
    <cellStyle name="Percent 142 16" xfId="21318" xr:uid="{342AA0DD-1AE1-47CB-B919-83D930DFEBE5}"/>
    <cellStyle name="Percent 142 17" xfId="21319" xr:uid="{30586367-08AB-4F7C-85C6-F23F3BE3AFB3}"/>
    <cellStyle name="Percent 142 18" xfId="21320" xr:uid="{1FEB6386-00EC-411C-A0E1-5BBDF147F5B7}"/>
    <cellStyle name="Percent 142 19" xfId="21321" xr:uid="{7C721794-061C-4451-AD7F-B0A1F4E35159}"/>
    <cellStyle name="Percent 142 2" xfId="21322" xr:uid="{B2557E85-F0B8-4241-A721-B6636B29C443}"/>
    <cellStyle name="Percent 142 20" xfId="21323" xr:uid="{BC1223EB-94EC-4A4B-A931-C422A3CFBF16}"/>
    <cellStyle name="Percent 142 21" xfId="21324" xr:uid="{6CF8C1AD-B68A-47CB-94D2-6D6372610C15}"/>
    <cellStyle name="Percent 142 3" xfId="21325" xr:uid="{E1D1D4CC-37A6-466F-BE1D-CC4AA6FD7B16}"/>
    <cellStyle name="Percent 142 4" xfId="21326" xr:uid="{41F22E41-8EE4-40F1-97F5-3B6E36327845}"/>
    <cellStyle name="Percent 142 5" xfId="21327" xr:uid="{5D8D7363-CFB0-43C0-AF5B-14CA7410535A}"/>
    <cellStyle name="Percent 142 6" xfId="21328" xr:uid="{368673D7-6C3D-4F9A-94BC-E771A7AEB39B}"/>
    <cellStyle name="Percent 142 7" xfId="21329" xr:uid="{9BDC2C65-3182-4329-8FFD-1CD9FE8F1C79}"/>
    <cellStyle name="Percent 142 8" xfId="21330" xr:uid="{182E965F-AFDD-4254-A605-EB47AC5835E5}"/>
    <cellStyle name="Percent 142 9" xfId="21331" xr:uid="{B03C5C71-DE02-4E50-83CC-D35E4965DA00}"/>
    <cellStyle name="Percent 143" xfId="21332" xr:uid="{34F914B3-C10A-4832-9644-F95057106EE5}"/>
    <cellStyle name="Percent 143 10" xfId="21333" xr:uid="{D83817BF-813D-4B72-A944-F07F3D9A8354}"/>
    <cellStyle name="Percent 143 11" xfId="21334" xr:uid="{5AADD39A-63BB-4205-9895-9A8EBAFC5C66}"/>
    <cellStyle name="Percent 143 12" xfId="21335" xr:uid="{96CDD578-21FC-4C70-9A59-5773B1466458}"/>
    <cellStyle name="Percent 143 13" xfId="21336" xr:uid="{EFC62F18-C1E6-4AB5-98FF-ACE85D6F878C}"/>
    <cellStyle name="Percent 143 14" xfId="21337" xr:uid="{6CE05EB1-97A8-42B5-8097-CBB0D65AB82A}"/>
    <cellStyle name="Percent 143 15" xfId="21338" xr:uid="{B0DF0FA2-4740-4ED8-A111-9A19C31B1BBB}"/>
    <cellStyle name="Percent 143 16" xfId="21339" xr:uid="{14813C5D-8884-4D1F-9A67-753A0F63498D}"/>
    <cellStyle name="Percent 143 17" xfId="21340" xr:uid="{85E4B84D-8768-4B49-97BB-90B5BC8639D9}"/>
    <cellStyle name="Percent 143 18" xfId="21341" xr:uid="{78B593F4-5713-4FB5-883C-649781EE95EB}"/>
    <cellStyle name="Percent 143 19" xfId="21342" xr:uid="{4C07CCF9-1ABB-41D1-8409-58F9C5AF93D7}"/>
    <cellStyle name="Percent 143 2" xfId="21343" xr:uid="{FAC0AD2C-3187-4CB2-922D-0E47346FC75B}"/>
    <cellStyle name="Percent 143 20" xfId="21344" xr:uid="{A93F8351-AEF9-49BB-A1E9-A6102C967204}"/>
    <cellStyle name="Percent 143 21" xfId="21345" xr:uid="{B172FA24-5835-438B-9588-B2D29206A27C}"/>
    <cellStyle name="Percent 143 3" xfId="21346" xr:uid="{A312B40A-DB30-42A5-83F2-9EBAF1DB020E}"/>
    <cellStyle name="Percent 143 4" xfId="21347" xr:uid="{49D193D7-21F2-407D-B3E3-92D3B64EEA5B}"/>
    <cellStyle name="Percent 143 5" xfId="21348" xr:uid="{6BE92C77-3501-4161-B102-15783E97B9D9}"/>
    <cellStyle name="Percent 143 6" xfId="21349" xr:uid="{C4F8F390-8D9A-4238-A56E-E31F2DDAD4A2}"/>
    <cellStyle name="Percent 143 7" xfId="21350" xr:uid="{C6A8FF9B-1EDC-4A39-9016-F464573FC4E0}"/>
    <cellStyle name="Percent 143 8" xfId="21351" xr:uid="{A158C325-0D08-4243-9B83-8E6646C12DE6}"/>
    <cellStyle name="Percent 143 9" xfId="21352" xr:uid="{A7BF6ADF-62CC-40EC-8A6A-68D0A23E6890}"/>
    <cellStyle name="Percent 144" xfId="21353" xr:uid="{A03709F6-7745-4F3E-A969-0E413B74B3E4}"/>
    <cellStyle name="Percent 144 10" xfId="21354" xr:uid="{C10A1BF8-5731-4A19-92A1-4AB46821C753}"/>
    <cellStyle name="Percent 144 11" xfId="21355" xr:uid="{FBC42CFE-177C-4588-AD41-DB927160C204}"/>
    <cellStyle name="Percent 144 12" xfId="21356" xr:uid="{D5997F78-0D3D-4988-AF95-608F627D0A0F}"/>
    <cellStyle name="Percent 144 13" xfId="21357" xr:uid="{BCD04CEA-A57B-4710-9CBF-194CE8533EC6}"/>
    <cellStyle name="Percent 144 14" xfId="21358" xr:uid="{0CE37B2E-5986-424F-B104-E480D1ACF8A0}"/>
    <cellStyle name="Percent 144 15" xfId="21359" xr:uid="{32180873-85B8-4727-BCB1-D9215E51FD3C}"/>
    <cellStyle name="Percent 144 16" xfId="21360" xr:uid="{71E5DF96-40F0-4EEB-A095-9C2CC8579C1F}"/>
    <cellStyle name="Percent 144 17" xfId="21361" xr:uid="{EB4BBFDF-0FA1-4268-B74B-F9DEFA7B9D5E}"/>
    <cellStyle name="Percent 144 18" xfId="21362" xr:uid="{7AA4B5D1-840D-4C69-B497-0E8882D2CEDE}"/>
    <cellStyle name="Percent 144 19" xfId="21363" xr:uid="{2F3A5B0C-455C-45A8-80F4-84ADE079B2D5}"/>
    <cellStyle name="Percent 144 2" xfId="21364" xr:uid="{B1C10768-E30F-4344-9BE7-9A05A127A17C}"/>
    <cellStyle name="Percent 144 20" xfId="21365" xr:uid="{9FB6E89B-475B-4E87-98FD-E42AF81A16B6}"/>
    <cellStyle name="Percent 144 21" xfId="21366" xr:uid="{94759EB7-CC75-44E1-A4A7-46A448285F84}"/>
    <cellStyle name="Percent 144 3" xfId="21367" xr:uid="{C32EF8D5-E694-4AF9-9313-A453FFED7461}"/>
    <cellStyle name="Percent 144 4" xfId="21368" xr:uid="{B105AEE1-1012-4FBD-95CA-9B1A336123E7}"/>
    <cellStyle name="Percent 144 5" xfId="21369" xr:uid="{70F8BE65-40B6-47AD-B6C7-42A5533E0B5B}"/>
    <cellStyle name="Percent 144 6" xfId="21370" xr:uid="{A2C68BE7-83C4-4050-8F84-80ACAC9A73F0}"/>
    <cellStyle name="Percent 144 7" xfId="21371" xr:uid="{B817703C-1F12-41B1-B79B-E677C8DC8681}"/>
    <cellStyle name="Percent 144 8" xfId="21372" xr:uid="{84D0E7A4-83AD-49D6-9D91-FDB8DFC6F623}"/>
    <cellStyle name="Percent 144 9" xfId="21373" xr:uid="{5BB0A5A3-C40F-44CF-A948-8C80F98107E3}"/>
    <cellStyle name="Percent 145" xfId="21374" xr:uid="{165C485C-5E4E-4FC6-B3A1-2C0532E26546}"/>
    <cellStyle name="Percent 145 10" xfId="21375" xr:uid="{AA003EB7-29CA-4445-A9DE-BCA80D8BB8A8}"/>
    <cellStyle name="Percent 145 11" xfId="21376" xr:uid="{C114411B-8D95-43CD-A548-34D5DA175126}"/>
    <cellStyle name="Percent 145 12" xfId="21377" xr:uid="{4A77E437-FA4A-4FFB-81B7-F9EF2CEEF141}"/>
    <cellStyle name="Percent 145 13" xfId="21378" xr:uid="{C847FD13-C05E-44D8-A243-C85C515492F7}"/>
    <cellStyle name="Percent 145 14" xfId="21379" xr:uid="{189B28EA-DB71-405E-A9BE-CF755C05C028}"/>
    <cellStyle name="Percent 145 15" xfId="21380" xr:uid="{BEECB16F-9303-45EC-886D-338DC6F00DDE}"/>
    <cellStyle name="Percent 145 16" xfId="21381" xr:uid="{B0147DBE-FC8F-4A28-BA9F-68BA57539594}"/>
    <cellStyle name="Percent 145 17" xfId="21382" xr:uid="{32737406-84D2-4ACE-8540-E85DA49C976C}"/>
    <cellStyle name="Percent 145 18" xfId="21383" xr:uid="{B13AD13C-0481-434F-8CBF-083B9F60ED9A}"/>
    <cellStyle name="Percent 145 19" xfId="21384" xr:uid="{190B1A39-CF5C-445B-AC3E-122DD2AC642A}"/>
    <cellStyle name="Percent 145 2" xfId="21385" xr:uid="{F4EDEB4A-A279-43C1-A940-EAE36606CE85}"/>
    <cellStyle name="Percent 145 20" xfId="21386" xr:uid="{83B639B6-C9F4-4DE0-8715-7CF0983BA488}"/>
    <cellStyle name="Percent 145 21" xfId="21387" xr:uid="{ACD593F7-6D23-4BBF-89ED-EABE82992860}"/>
    <cellStyle name="Percent 145 3" xfId="21388" xr:uid="{263065A5-1255-4F95-959F-EC2B50F4375C}"/>
    <cellStyle name="Percent 145 4" xfId="21389" xr:uid="{79FD12CB-3B66-47CE-B0BA-A746E1C04F4B}"/>
    <cellStyle name="Percent 145 5" xfId="21390" xr:uid="{89254BE2-6927-47E8-A111-F3D22EF11CA4}"/>
    <cellStyle name="Percent 145 6" xfId="21391" xr:uid="{6DA6CEE4-9395-4056-9CAC-A7697D60220C}"/>
    <cellStyle name="Percent 145 7" xfId="21392" xr:uid="{102955B3-FF7A-4B0E-8558-899B55DBD2D5}"/>
    <cellStyle name="Percent 145 8" xfId="21393" xr:uid="{5A35550F-6C9D-4640-B789-6A58BF1FB78B}"/>
    <cellStyle name="Percent 145 9" xfId="21394" xr:uid="{9AB24400-487B-4D33-BE1E-2A3A6A222DD2}"/>
    <cellStyle name="Percent 146" xfId="21395" xr:uid="{AD79FE63-2894-4EF4-8CD8-5F006AF522C8}"/>
    <cellStyle name="Percent 146 10" xfId="21396" xr:uid="{801F99A2-84B6-4E94-A458-2CC70A39B607}"/>
    <cellStyle name="Percent 146 11" xfId="21397" xr:uid="{732C98FA-C82D-4051-8B87-3BE5C8BD102C}"/>
    <cellStyle name="Percent 146 12" xfId="21398" xr:uid="{EB21CCA3-B6B1-431D-B1C6-8B6A0316BEC2}"/>
    <cellStyle name="Percent 146 13" xfId="21399" xr:uid="{85BE7BCB-3BD7-4275-89BD-B03807E34716}"/>
    <cellStyle name="Percent 146 14" xfId="21400" xr:uid="{0E481AEA-0CAD-4F1F-931D-8DC965ED1CED}"/>
    <cellStyle name="Percent 146 15" xfId="21401" xr:uid="{48A83E48-AAD7-4CFE-A54B-0947B2B19172}"/>
    <cellStyle name="Percent 146 16" xfId="21402" xr:uid="{422AA19F-47B6-4DDC-922B-F78088D74829}"/>
    <cellStyle name="Percent 146 17" xfId="21403" xr:uid="{293050D8-8F57-4E83-897A-8DBCC009CA2D}"/>
    <cellStyle name="Percent 146 18" xfId="21404" xr:uid="{7D5566BD-94CD-4D33-9F8B-2C383BE08C68}"/>
    <cellStyle name="Percent 146 19" xfId="21405" xr:uid="{EA0345E1-345E-42CD-8C9F-C28947897EC3}"/>
    <cellStyle name="Percent 146 2" xfId="21406" xr:uid="{19093D8D-05E7-4015-ADC1-C54D751A5DCA}"/>
    <cellStyle name="Percent 146 20" xfId="21407" xr:uid="{0A103B01-6A92-4274-A249-1C6B55BB4FEC}"/>
    <cellStyle name="Percent 146 21" xfId="21408" xr:uid="{A42DB742-9BE6-4580-8C5B-3935787AD1CF}"/>
    <cellStyle name="Percent 146 3" xfId="21409" xr:uid="{77ED08C1-A63D-4B62-B85C-B9128BC8B366}"/>
    <cellStyle name="Percent 146 4" xfId="21410" xr:uid="{D74A8E6E-8CDD-42C5-A1C2-8C056FC668D3}"/>
    <cellStyle name="Percent 146 5" xfId="21411" xr:uid="{EAF18EB9-8527-44CB-AA0E-BDD5F4C408C0}"/>
    <cellStyle name="Percent 146 6" xfId="21412" xr:uid="{85412264-EEA6-4B57-A944-8B1EB4698FEC}"/>
    <cellStyle name="Percent 146 7" xfId="21413" xr:uid="{0DE10675-6823-4183-8F40-DBF2566F086F}"/>
    <cellStyle name="Percent 146 8" xfId="21414" xr:uid="{096B4FBA-8F18-4627-A27C-F1A20DEA3682}"/>
    <cellStyle name="Percent 146 9" xfId="21415" xr:uid="{C5156E31-EFA8-4021-9557-FFF6E8706E52}"/>
    <cellStyle name="Percent 147" xfId="21416" xr:uid="{0AFD1124-1ED0-4FF6-AD25-D61986C4CA55}"/>
    <cellStyle name="Percent 147 10" xfId="21417" xr:uid="{9138E3BA-D808-442C-A4AB-FF4DE1FDFE4F}"/>
    <cellStyle name="Percent 147 11" xfId="21418" xr:uid="{46FB0388-4AA7-46D1-BFF3-5E9C6C9696D2}"/>
    <cellStyle name="Percent 147 12" xfId="21419" xr:uid="{816ACBC5-440B-47C1-9D7C-46B030F01933}"/>
    <cellStyle name="Percent 147 13" xfId="21420" xr:uid="{AAC4A03B-5703-4436-8D2D-9A450E2F82B1}"/>
    <cellStyle name="Percent 147 14" xfId="21421" xr:uid="{5FF1D640-6865-43B4-9B17-E6A9882D9BA7}"/>
    <cellStyle name="Percent 147 15" xfId="21422" xr:uid="{2D9998BF-BBCB-4932-BA83-852068E7EFE8}"/>
    <cellStyle name="Percent 147 16" xfId="21423" xr:uid="{10D3D2EC-E035-480B-A819-2F20C47A63D1}"/>
    <cellStyle name="Percent 147 17" xfId="21424" xr:uid="{037CF774-4F5E-4AD1-B5E1-01BD218BC4FA}"/>
    <cellStyle name="Percent 147 18" xfId="21425" xr:uid="{631CCE4C-165A-438B-9ED8-EEA17C4DEA1A}"/>
    <cellStyle name="Percent 147 19" xfId="21426" xr:uid="{5DAB3E92-3A17-4D3B-A192-CD8199D9557C}"/>
    <cellStyle name="Percent 147 2" xfId="21427" xr:uid="{04118ECE-FED1-432E-926A-EFF54095A07C}"/>
    <cellStyle name="Percent 147 20" xfId="21428" xr:uid="{F2C6CFF5-DF67-477D-A249-3CC905611978}"/>
    <cellStyle name="Percent 147 21" xfId="21429" xr:uid="{B00A442B-E9A8-4B84-A4D9-EE12E8056087}"/>
    <cellStyle name="Percent 147 3" xfId="21430" xr:uid="{DBD5BD86-6C8D-4209-856B-23BC3596ACDD}"/>
    <cellStyle name="Percent 147 4" xfId="21431" xr:uid="{56731742-5473-4715-B2EF-FF8FE12A17A3}"/>
    <cellStyle name="Percent 147 5" xfId="21432" xr:uid="{A4619B1C-B86F-4BBE-92C9-C1836FF30E49}"/>
    <cellStyle name="Percent 147 6" xfId="21433" xr:uid="{649222F8-AB65-41A9-93FC-8999B12074F2}"/>
    <cellStyle name="Percent 147 7" xfId="21434" xr:uid="{F5E58690-3EEC-45F6-B54C-C1EF4E82CEC9}"/>
    <cellStyle name="Percent 147 8" xfId="21435" xr:uid="{78169712-958C-439F-9276-93AAD914CA83}"/>
    <cellStyle name="Percent 147 9" xfId="21436" xr:uid="{5E4F16DB-16E7-451A-8F28-3746B213A685}"/>
    <cellStyle name="Percent 148" xfId="21437" xr:uid="{E797488F-01AD-48FC-9B1E-5DF3CB5EC738}"/>
    <cellStyle name="Percent 148 10" xfId="21438" xr:uid="{24D7E232-7726-4A22-95AE-BEA15128D63A}"/>
    <cellStyle name="Percent 148 11" xfId="21439" xr:uid="{C78618FA-4BCC-47A3-9538-7C952BC0EF48}"/>
    <cellStyle name="Percent 148 12" xfId="21440" xr:uid="{ED995FA9-69D3-42C5-B737-F9D9B682C9F3}"/>
    <cellStyle name="Percent 148 13" xfId="21441" xr:uid="{46EEEA2C-1D23-44EF-BFA6-AE0BC2455A39}"/>
    <cellStyle name="Percent 148 14" xfId="21442" xr:uid="{A0FDB7E9-FFFA-4D3B-92BB-A5FA28794D60}"/>
    <cellStyle name="Percent 148 15" xfId="21443" xr:uid="{D26F48B5-C8DE-40C0-8117-6DF245194A32}"/>
    <cellStyle name="Percent 148 16" xfId="21444" xr:uid="{A3B7704D-AAE2-41B3-AB9D-34B56C8A5F59}"/>
    <cellStyle name="Percent 148 17" xfId="21445" xr:uid="{4D6A2B34-A568-42CE-9D6C-1E19D4353876}"/>
    <cellStyle name="Percent 148 18" xfId="21446" xr:uid="{B9D7D097-992C-4DAF-85E5-4B1A5F65C7E7}"/>
    <cellStyle name="Percent 148 19" xfId="21447" xr:uid="{1F590311-9461-47C4-994E-6DD55C78FF66}"/>
    <cellStyle name="Percent 148 2" xfId="21448" xr:uid="{759C82F1-F23E-443E-B631-E316B8CA2D90}"/>
    <cellStyle name="Percent 148 20" xfId="21449" xr:uid="{9A7E3E3E-BABF-4CBF-B27B-FFC0C41FAF04}"/>
    <cellStyle name="Percent 148 21" xfId="21450" xr:uid="{5E870B23-43E3-4348-9789-AF37F5643A50}"/>
    <cellStyle name="Percent 148 3" xfId="21451" xr:uid="{479F5674-9562-4069-B09D-E8BD3A9ADF1F}"/>
    <cellStyle name="Percent 148 4" xfId="21452" xr:uid="{6CF0D4CB-8984-4602-AD9C-4F5C18017C90}"/>
    <cellStyle name="Percent 148 5" xfId="21453" xr:uid="{F90A8147-FDF4-485C-BE5D-2441F2FCC3DB}"/>
    <cellStyle name="Percent 148 6" xfId="21454" xr:uid="{AF6F4856-6D63-4BB2-8D5F-91BC03B6805D}"/>
    <cellStyle name="Percent 148 7" xfId="21455" xr:uid="{D8015956-BF3A-4479-BD03-6E2E8868E8F8}"/>
    <cellStyle name="Percent 148 8" xfId="21456" xr:uid="{F71F39ED-0DB5-4DDF-BC58-D31B10D93A6B}"/>
    <cellStyle name="Percent 148 9" xfId="21457" xr:uid="{50324C9A-D0E0-4386-A207-99BDB41AC8E5}"/>
    <cellStyle name="Percent 149" xfId="21458" xr:uid="{55115F7D-FD8F-4775-AAB3-5D4E2699349D}"/>
    <cellStyle name="Percent 149 10" xfId="21459" xr:uid="{DB361383-99F9-41F9-8D3B-E1FBA2918F4B}"/>
    <cellStyle name="Percent 149 11" xfId="21460" xr:uid="{B9731643-B1B8-46E5-A4CE-45819E49D318}"/>
    <cellStyle name="Percent 149 12" xfId="21461" xr:uid="{DEA3116E-DAAE-4024-AFD7-22EC37BC1639}"/>
    <cellStyle name="Percent 149 13" xfId="21462" xr:uid="{BEC5FD4F-C753-4F10-8127-869C5E2C65B0}"/>
    <cellStyle name="Percent 149 14" xfId="21463" xr:uid="{2471D1B7-0AFF-4967-ABFA-A88C3519BDD6}"/>
    <cellStyle name="Percent 149 15" xfId="21464" xr:uid="{26F7B8C5-AF21-45BE-9305-F1A3E45737AB}"/>
    <cellStyle name="Percent 149 16" xfId="21465" xr:uid="{D2D2914E-54BC-4415-B1AF-F2BE91E57E76}"/>
    <cellStyle name="Percent 149 17" xfId="21466" xr:uid="{9BB6C2FA-7B20-406A-AF8B-1062C6E2DABF}"/>
    <cellStyle name="Percent 149 18" xfId="21467" xr:uid="{A043CDAF-57A4-43B5-BDA6-D957CA974602}"/>
    <cellStyle name="Percent 149 19" xfId="21468" xr:uid="{FF37A3D0-725C-44D8-A53A-A57964ECB1A7}"/>
    <cellStyle name="Percent 149 2" xfId="21469" xr:uid="{BD4A917D-D8C3-4B26-93CF-6FDAC0CF4915}"/>
    <cellStyle name="Percent 149 20" xfId="21470" xr:uid="{29294DE6-7825-4C15-B02F-4449940F478B}"/>
    <cellStyle name="Percent 149 21" xfId="21471" xr:uid="{9A610D82-1E3C-43A7-85B9-79D9489E2E21}"/>
    <cellStyle name="Percent 149 3" xfId="21472" xr:uid="{09FACD6D-0974-496A-8D18-B967B76918CC}"/>
    <cellStyle name="Percent 149 4" xfId="21473" xr:uid="{ECFE08BF-55D4-4E5F-9746-BF2D5531D0CA}"/>
    <cellStyle name="Percent 149 5" xfId="21474" xr:uid="{76C7124F-C217-45C1-9A28-36FE2086EBAE}"/>
    <cellStyle name="Percent 149 6" xfId="21475" xr:uid="{FDD1AB37-DCFD-49DE-B116-662E2CCC5E5B}"/>
    <cellStyle name="Percent 149 7" xfId="21476" xr:uid="{5E8322EF-03A6-4C6A-95B7-D9D35C2DA865}"/>
    <cellStyle name="Percent 149 8" xfId="21477" xr:uid="{BC715E36-0B00-4285-AE36-7D19A1BCC878}"/>
    <cellStyle name="Percent 149 9" xfId="21478" xr:uid="{3C4A5268-7346-48E7-A43B-CDD7CD7732D8}"/>
    <cellStyle name="Percent 15" xfId="21479" xr:uid="{7E7F3571-4A8F-446F-98B0-22F08CE360BA}"/>
    <cellStyle name="Percent 15 10" xfId="21480" xr:uid="{B282A8E8-4B7C-429E-BA7D-51EA1102AFBB}"/>
    <cellStyle name="Percent 15 11" xfId="21481" xr:uid="{DEF1D75A-E776-42AA-B729-032F2279B5A1}"/>
    <cellStyle name="Percent 15 12" xfId="21482" xr:uid="{00ABB477-AD12-48C2-88C7-02BC9F329A17}"/>
    <cellStyle name="Percent 15 13" xfId="21483" xr:uid="{542F61E6-74AB-4DF9-874A-19EC3488A5E2}"/>
    <cellStyle name="Percent 15 14" xfId="21484" xr:uid="{41256531-4FC9-4D3A-94C8-3BE12B21B259}"/>
    <cellStyle name="Percent 15 15" xfId="21485" xr:uid="{35443D5E-1738-41A1-8955-EEA0A890252B}"/>
    <cellStyle name="Percent 15 16" xfId="21486" xr:uid="{3557E66F-2347-4B5C-83D7-9678215930AD}"/>
    <cellStyle name="Percent 15 17" xfId="21487" xr:uid="{36C91AC9-83DC-4BAE-9FC0-2B30C4F518C8}"/>
    <cellStyle name="Percent 15 18" xfId="21488" xr:uid="{142F1D0B-DA48-418C-816F-3D2BD4EB9408}"/>
    <cellStyle name="Percent 15 19" xfId="21489" xr:uid="{6850852B-8506-4829-A440-88AB19EA91A7}"/>
    <cellStyle name="Percent 15 2" xfId="21490" xr:uid="{6AC9E26B-EA11-4A8A-8D82-78271D57EFE4}"/>
    <cellStyle name="Percent 15 20" xfId="21491" xr:uid="{D8733DD0-3E52-4B6E-86CA-D1D6BEC2E0CE}"/>
    <cellStyle name="Percent 15 21" xfId="21492" xr:uid="{6DB49D56-A609-4AD3-BD4F-B994CB502C1F}"/>
    <cellStyle name="Percent 15 3" xfId="21493" xr:uid="{F80926EA-83D2-47B1-AE0E-F9A913CF53E9}"/>
    <cellStyle name="Percent 15 4" xfId="21494" xr:uid="{D30B5E35-0412-4707-8EC2-2BC7037FE244}"/>
    <cellStyle name="Percent 15 5" xfId="21495" xr:uid="{B41D51C0-A3DF-4C03-8E60-9CE5E3ED3C77}"/>
    <cellStyle name="Percent 15 6" xfId="21496" xr:uid="{6AB317F9-CD72-405D-90B3-21E1ADC815BE}"/>
    <cellStyle name="Percent 15 7" xfId="21497" xr:uid="{E8C5AF5E-A46B-4AA5-9D50-EEA00FBE45CE}"/>
    <cellStyle name="Percent 15 8" xfId="21498" xr:uid="{189AB7CC-C731-4369-AB23-5189B6A595E8}"/>
    <cellStyle name="Percent 15 9" xfId="21499" xr:uid="{1B547DB1-F2AD-4CB2-868A-59A0AA94DC4A}"/>
    <cellStyle name="Percent 150" xfId="21500" xr:uid="{60C3088F-0341-4797-8B6F-7BBC4E8B2DD1}"/>
    <cellStyle name="Percent 150 10" xfId="21501" xr:uid="{7F93597C-A6B7-49FA-A42C-725F9AA86730}"/>
    <cellStyle name="Percent 150 11" xfId="21502" xr:uid="{A2525B72-AA9B-4CB7-B917-AAD5EDC476D1}"/>
    <cellStyle name="Percent 150 12" xfId="21503" xr:uid="{530E6127-697C-419E-BC22-95D29A37B1C5}"/>
    <cellStyle name="Percent 150 13" xfId="21504" xr:uid="{1307317F-A39A-4481-9492-5B17C8B16A9C}"/>
    <cellStyle name="Percent 150 14" xfId="21505" xr:uid="{AE6287F6-7346-4F1F-A084-67921BB43F33}"/>
    <cellStyle name="Percent 150 15" xfId="21506" xr:uid="{13420C11-55E9-4766-9DD5-F223121CC457}"/>
    <cellStyle name="Percent 150 16" xfId="21507" xr:uid="{ED2FAA24-8ECE-464C-B7E4-B73A310A2796}"/>
    <cellStyle name="Percent 150 17" xfId="21508" xr:uid="{78BDCD52-E5AC-4FF7-8231-40520790D14E}"/>
    <cellStyle name="Percent 150 18" xfId="21509" xr:uid="{CE16CE32-EE68-4E45-A85C-7D201EC8D920}"/>
    <cellStyle name="Percent 150 19" xfId="21510" xr:uid="{D0B296AE-0EBC-4FE1-BBE8-3C0561CCDCA4}"/>
    <cellStyle name="Percent 150 2" xfId="21511" xr:uid="{9A5E16E6-E83C-4B45-B091-F70B952BE4C0}"/>
    <cellStyle name="Percent 150 20" xfId="21512" xr:uid="{EA6B8B11-9224-4BBA-9CC8-D1A320AB98DD}"/>
    <cellStyle name="Percent 150 21" xfId="21513" xr:uid="{375D46C7-7198-48C8-BE56-CB6D1D8CEB51}"/>
    <cellStyle name="Percent 150 3" xfId="21514" xr:uid="{A3FC77B6-A955-41B5-8387-8D354ADE7C0F}"/>
    <cellStyle name="Percent 150 4" xfId="21515" xr:uid="{124E3428-980F-4CC3-ABA1-2DB1908307DF}"/>
    <cellStyle name="Percent 150 5" xfId="21516" xr:uid="{F6244430-8ACD-41EF-BB2F-963BD982F8BB}"/>
    <cellStyle name="Percent 150 6" xfId="21517" xr:uid="{D58F7725-4E6E-4D1C-82B0-AD5F5FA92C43}"/>
    <cellStyle name="Percent 150 7" xfId="21518" xr:uid="{D79AD883-EB99-41B2-8FE1-F56CC8D58044}"/>
    <cellStyle name="Percent 150 8" xfId="21519" xr:uid="{9FDF6A79-C790-4461-8CC4-136E4AC84742}"/>
    <cellStyle name="Percent 150 9" xfId="21520" xr:uid="{05EED906-7F77-41AB-8EF1-586EC13936A6}"/>
    <cellStyle name="Percent 151" xfId="21521" xr:uid="{7A0E3ED9-AD5F-428E-895A-9EB2315BCF2D}"/>
    <cellStyle name="Percent 151 10" xfId="21522" xr:uid="{53886AE8-F1B4-457B-918F-A3122E55681F}"/>
    <cellStyle name="Percent 151 11" xfId="21523" xr:uid="{54A396E5-6BEA-4662-B523-5690B5D1895E}"/>
    <cellStyle name="Percent 151 12" xfId="21524" xr:uid="{E786DA99-6075-4657-B945-8493C1C65396}"/>
    <cellStyle name="Percent 151 13" xfId="21525" xr:uid="{4BD9BA32-9884-4718-90A1-DD4E3EF7A4A5}"/>
    <cellStyle name="Percent 151 14" xfId="21526" xr:uid="{B7F6C8F8-C4AE-4C75-ADD4-D39A09502EC1}"/>
    <cellStyle name="Percent 151 15" xfId="21527" xr:uid="{00E0E7A1-BC5C-4EB0-BE26-C9C23317094D}"/>
    <cellStyle name="Percent 151 16" xfId="21528" xr:uid="{6E44B367-34CB-476F-9F0E-EFD09F8D64F1}"/>
    <cellStyle name="Percent 151 17" xfId="21529" xr:uid="{5012643B-1564-4953-8C79-E173E355DFAF}"/>
    <cellStyle name="Percent 151 18" xfId="21530" xr:uid="{4FEC3ECF-2462-43F4-B16F-ED689AC4C660}"/>
    <cellStyle name="Percent 151 19" xfId="21531" xr:uid="{D53EF735-DC79-420C-BB56-A90A60D46BCE}"/>
    <cellStyle name="Percent 151 2" xfId="21532" xr:uid="{7035A285-5E22-4F80-8CB2-ADE3CCC17A3D}"/>
    <cellStyle name="Percent 151 20" xfId="21533" xr:uid="{FFA26043-D19E-48C9-9957-388DC228745C}"/>
    <cellStyle name="Percent 151 21" xfId="21534" xr:uid="{4A9E009F-F810-4EF8-B57C-E9CC890EE214}"/>
    <cellStyle name="Percent 151 3" xfId="21535" xr:uid="{98B26662-B7F2-4394-8593-FFDC1E53619F}"/>
    <cellStyle name="Percent 151 4" xfId="21536" xr:uid="{509883A3-2A4D-4199-9B2B-6488235F9476}"/>
    <cellStyle name="Percent 151 5" xfId="21537" xr:uid="{D912A167-C411-483F-A8AC-D7855F181B2B}"/>
    <cellStyle name="Percent 151 6" xfId="21538" xr:uid="{E0135183-AD12-4EB4-A8DE-CC76582B2C13}"/>
    <cellStyle name="Percent 151 7" xfId="21539" xr:uid="{49CD4B6D-D1CE-4D05-A83A-BF4622EB754B}"/>
    <cellStyle name="Percent 151 8" xfId="21540" xr:uid="{5496FD7F-1443-4720-BE1A-62515A26A10B}"/>
    <cellStyle name="Percent 151 9" xfId="21541" xr:uid="{2891DCB9-A7B8-4C1B-9C7B-D31D9591B727}"/>
    <cellStyle name="Percent 152" xfId="21542" xr:uid="{F6384454-9896-4769-95D3-FCE4592955BC}"/>
    <cellStyle name="Percent 152 10" xfId="21543" xr:uid="{C4F70B7B-566B-474F-B35B-F26AB3EB7F12}"/>
    <cellStyle name="Percent 152 11" xfId="21544" xr:uid="{976C92CB-C7B8-4D87-96F1-142CCB79A449}"/>
    <cellStyle name="Percent 152 12" xfId="21545" xr:uid="{03031A58-559A-4810-A39B-52F3444EE1C3}"/>
    <cellStyle name="Percent 152 13" xfId="21546" xr:uid="{679B0DF5-DFDF-4F8A-B88A-6EE98698292E}"/>
    <cellStyle name="Percent 152 14" xfId="21547" xr:uid="{107B9B27-E7F0-418A-A619-CC94F3318A91}"/>
    <cellStyle name="Percent 152 15" xfId="21548" xr:uid="{C73E1DE5-9FE3-4629-9194-39807BC7B8C7}"/>
    <cellStyle name="Percent 152 16" xfId="21549" xr:uid="{1004C235-4F59-4B59-B17B-211404A909AA}"/>
    <cellStyle name="Percent 152 17" xfId="21550" xr:uid="{1EC4DA7B-8212-448C-BF18-22599147432B}"/>
    <cellStyle name="Percent 152 18" xfId="21551" xr:uid="{D35453FB-0DAB-49D0-8ECC-C7C068EBA102}"/>
    <cellStyle name="Percent 152 19" xfId="21552" xr:uid="{27DAA846-03DD-4516-9B47-DCB530EFD76C}"/>
    <cellStyle name="Percent 152 2" xfId="21553" xr:uid="{D630D401-09BC-40C9-B45E-61D4E3B197FE}"/>
    <cellStyle name="Percent 152 20" xfId="21554" xr:uid="{6BB14BBA-5E95-45EA-8726-DCF6A6C637A5}"/>
    <cellStyle name="Percent 152 21" xfId="21555" xr:uid="{33A0190A-DA7B-4CB6-B1D5-B2AB60CED93B}"/>
    <cellStyle name="Percent 152 3" xfId="21556" xr:uid="{76625A31-F042-4E1D-A5F6-4790A699001C}"/>
    <cellStyle name="Percent 152 4" xfId="21557" xr:uid="{6A13002E-5AF9-4FCA-8438-23557CD54B89}"/>
    <cellStyle name="Percent 152 5" xfId="21558" xr:uid="{E22AA133-FD88-4E79-BDF6-3C2F896920EC}"/>
    <cellStyle name="Percent 152 6" xfId="21559" xr:uid="{C229864C-4E1A-4F12-B37D-B7972CB42993}"/>
    <cellStyle name="Percent 152 7" xfId="21560" xr:uid="{24337E3A-BF36-449D-A155-0B270975D6C2}"/>
    <cellStyle name="Percent 152 8" xfId="21561" xr:uid="{66E25E7A-A2A1-4F67-921D-29EE2D05355F}"/>
    <cellStyle name="Percent 152 9" xfId="21562" xr:uid="{5B8A61FE-ABB3-401F-996C-E70EB8C1B140}"/>
    <cellStyle name="Percent 153" xfId="21563" xr:uid="{718E01E6-1652-4299-992D-0CAB5F8A1477}"/>
    <cellStyle name="Percent 153 10" xfId="21564" xr:uid="{E5E8CAAF-3BFD-42EE-95E2-C27FF87C6FAB}"/>
    <cellStyle name="Percent 153 11" xfId="21565" xr:uid="{FE7853D8-74B8-41F6-9A98-13219FB3BA32}"/>
    <cellStyle name="Percent 153 12" xfId="21566" xr:uid="{C876E356-3536-4312-A895-0B261371500F}"/>
    <cellStyle name="Percent 153 13" xfId="21567" xr:uid="{50EF317F-5B73-46C7-AD0F-CD685E20AAC6}"/>
    <cellStyle name="Percent 153 14" xfId="21568" xr:uid="{1D6AD732-1268-4369-A17D-7EA9772225FB}"/>
    <cellStyle name="Percent 153 15" xfId="21569" xr:uid="{85924275-E810-4AC8-8E3A-567E8D49DCFE}"/>
    <cellStyle name="Percent 153 16" xfId="21570" xr:uid="{833649AA-3B9E-41F4-AA39-1748DB36F4DE}"/>
    <cellStyle name="Percent 153 17" xfId="21571" xr:uid="{F8D650C4-2BA3-472B-9F6C-DDC12365AF50}"/>
    <cellStyle name="Percent 153 18" xfId="21572" xr:uid="{96E294FF-6216-4BCB-B4F2-FF86C0760E2B}"/>
    <cellStyle name="Percent 153 19" xfId="21573" xr:uid="{5236C9D2-F064-4B98-8CFF-3C32894B30FA}"/>
    <cellStyle name="Percent 153 2" xfId="21574" xr:uid="{DD13819B-195F-4AB1-BD3B-5164F6E3BC86}"/>
    <cellStyle name="Percent 153 20" xfId="21575" xr:uid="{916707A6-886A-4C49-9076-D88333EE5EB4}"/>
    <cellStyle name="Percent 153 21" xfId="21576" xr:uid="{D7BB121F-8918-4307-B213-E81714861281}"/>
    <cellStyle name="Percent 153 3" xfId="21577" xr:uid="{61AC770F-7083-4D9C-A2B3-6D572FBB02EC}"/>
    <cellStyle name="Percent 153 4" xfId="21578" xr:uid="{E3A2A292-12CF-4AF4-89FA-F713760C3BCD}"/>
    <cellStyle name="Percent 153 5" xfId="21579" xr:uid="{D7345D12-8C7D-47D5-B9FE-9F40ABC95D69}"/>
    <cellStyle name="Percent 153 6" xfId="21580" xr:uid="{DF360DF7-D0A2-4F20-8EFD-2E3E7A2F4B42}"/>
    <cellStyle name="Percent 153 7" xfId="21581" xr:uid="{E9277944-2A48-43FE-B702-EF27FBD01F09}"/>
    <cellStyle name="Percent 153 8" xfId="21582" xr:uid="{A1BBEAD0-2CBB-4D54-8BF9-DE10AF734A69}"/>
    <cellStyle name="Percent 153 9" xfId="21583" xr:uid="{3472D9AA-C24B-4EE0-87CB-38D247DBFEC5}"/>
    <cellStyle name="Percent 154" xfId="21584" xr:uid="{8BDAE711-09F3-47E7-858E-AFEEC97859C2}"/>
    <cellStyle name="Percent 154 10" xfId="21585" xr:uid="{AC1B6840-B8E5-47A6-A123-349D46BC810F}"/>
    <cellStyle name="Percent 154 11" xfId="21586" xr:uid="{1AE70AAA-8AC8-41B1-8EB6-9F22B05B5467}"/>
    <cellStyle name="Percent 154 12" xfId="21587" xr:uid="{75156A1F-3664-45DC-9A54-A5E01FE3AC7E}"/>
    <cellStyle name="Percent 154 13" xfId="21588" xr:uid="{58DF2CD7-E722-4D15-87E6-2277C4C784D9}"/>
    <cellStyle name="Percent 154 14" xfId="21589" xr:uid="{74887FA1-013F-4BA2-8BF2-D50485EA75EF}"/>
    <cellStyle name="Percent 154 15" xfId="21590" xr:uid="{3887839B-6BA8-41C2-B31C-8DE7E9FFAC50}"/>
    <cellStyle name="Percent 154 16" xfId="21591" xr:uid="{793B2925-065B-4252-ACE6-4F966DB16C4A}"/>
    <cellStyle name="Percent 154 17" xfId="21592" xr:uid="{49740DE7-D910-4FA2-B21A-F9F8E8DDFEC9}"/>
    <cellStyle name="Percent 154 18" xfId="21593" xr:uid="{2E64C483-D6AC-4529-8247-6AD03A9DDCC0}"/>
    <cellStyle name="Percent 154 19" xfId="21594" xr:uid="{C6368B0C-9532-4570-B87B-30498B5A5134}"/>
    <cellStyle name="Percent 154 2" xfId="21595" xr:uid="{9C937C0A-255A-4895-BE31-C0C5246EFBB2}"/>
    <cellStyle name="Percent 154 20" xfId="21596" xr:uid="{BDEB1866-38EA-46DB-A202-5C64F91F2D95}"/>
    <cellStyle name="Percent 154 21" xfId="21597" xr:uid="{7ED07FE9-E831-4610-B52D-6AC6A9E0BA80}"/>
    <cellStyle name="Percent 154 3" xfId="21598" xr:uid="{19DC22BE-7D63-4045-B46C-350751015691}"/>
    <cellStyle name="Percent 154 4" xfId="21599" xr:uid="{1C413A48-8A08-45C5-AD3A-CE1D0CF530D0}"/>
    <cellStyle name="Percent 154 5" xfId="21600" xr:uid="{35252812-3359-4548-9594-B88B7E9C5863}"/>
    <cellStyle name="Percent 154 6" xfId="21601" xr:uid="{0B78A577-A585-4E6B-BF11-CB02CC9C85C2}"/>
    <cellStyle name="Percent 154 7" xfId="21602" xr:uid="{E4E0DD1C-FE28-453B-B38E-04EED3AB593A}"/>
    <cellStyle name="Percent 154 8" xfId="21603" xr:uid="{70D1FAD0-81D6-4E25-B589-37ACAB8022E4}"/>
    <cellStyle name="Percent 154 9" xfId="21604" xr:uid="{B96ACEE6-205A-475F-8A40-585EE38F78E3}"/>
    <cellStyle name="Percent 155" xfId="21605" xr:uid="{CA0710A0-2982-4F23-BA54-2B5416B0FA83}"/>
    <cellStyle name="Percent 155 10" xfId="21606" xr:uid="{DE382A8A-6CBE-4D8B-B181-3F71065D45D2}"/>
    <cellStyle name="Percent 155 11" xfId="21607" xr:uid="{117259F4-C0BE-405E-B710-42F413726334}"/>
    <cellStyle name="Percent 155 12" xfId="21608" xr:uid="{93FAA48E-9D2A-4228-8D7D-9038130BA0A6}"/>
    <cellStyle name="Percent 155 13" xfId="21609" xr:uid="{45C2413F-00C6-4093-BC00-D47E3000F3A5}"/>
    <cellStyle name="Percent 155 14" xfId="21610" xr:uid="{A902AC16-408A-4308-8478-16723818E535}"/>
    <cellStyle name="Percent 155 15" xfId="21611" xr:uid="{DE0CD463-6572-42CF-BAAF-8B15CFD0A69A}"/>
    <cellStyle name="Percent 155 16" xfId="21612" xr:uid="{A7233E6D-98C0-4BC0-B7CB-A6A9EF6BD8A4}"/>
    <cellStyle name="Percent 155 17" xfId="21613" xr:uid="{286693B1-1FF9-4EDE-9C42-02091D67DB5C}"/>
    <cellStyle name="Percent 155 18" xfId="21614" xr:uid="{1E2AC8FE-DB1C-42B1-8C55-5F992BF04FF6}"/>
    <cellStyle name="Percent 155 19" xfId="21615" xr:uid="{854CD78A-536D-41E8-89E4-A92DD45C93FD}"/>
    <cellStyle name="Percent 155 2" xfId="21616" xr:uid="{F5F59188-2634-4C12-B835-1A857E5EF076}"/>
    <cellStyle name="Percent 155 20" xfId="21617" xr:uid="{F9384AE4-A953-479E-9655-32D9F2B17A8C}"/>
    <cellStyle name="Percent 155 21" xfId="21618" xr:uid="{2B5A737A-248C-46C7-BB85-FDD4E245B398}"/>
    <cellStyle name="Percent 155 3" xfId="21619" xr:uid="{805075B8-E5EB-4889-B1CD-9715D467D313}"/>
    <cellStyle name="Percent 155 4" xfId="21620" xr:uid="{111BBFB2-3623-46CA-8054-64B87E9AF3E1}"/>
    <cellStyle name="Percent 155 5" xfId="21621" xr:uid="{0F8CAD3A-3B16-40C7-9F24-22D070F3ECF5}"/>
    <cellStyle name="Percent 155 6" xfId="21622" xr:uid="{57239EEA-8D67-4F44-9B81-0CB3702673E5}"/>
    <cellStyle name="Percent 155 7" xfId="21623" xr:uid="{C8A96446-5E04-47A2-A6A5-DE9FB533547F}"/>
    <cellStyle name="Percent 155 8" xfId="21624" xr:uid="{789B4E5E-FDA6-4608-9A03-241A26339837}"/>
    <cellStyle name="Percent 155 9" xfId="21625" xr:uid="{47C6B19E-A00D-400D-B2ED-1A9ECEA50FEC}"/>
    <cellStyle name="Percent 156" xfId="21626" xr:uid="{8A0E93ED-65A2-4B5F-8070-2845A641A62D}"/>
    <cellStyle name="Percent 156 10" xfId="21627" xr:uid="{9905DD34-E6A5-4B6D-BB25-A0D215529900}"/>
    <cellStyle name="Percent 156 11" xfId="21628" xr:uid="{EDF47680-5D33-450B-B520-065AEA31A292}"/>
    <cellStyle name="Percent 156 12" xfId="21629" xr:uid="{8FAB4C7C-88D0-4CDF-AD99-37E677C4076E}"/>
    <cellStyle name="Percent 156 13" xfId="21630" xr:uid="{44884C9B-3ED0-4DA0-B4B2-8EF58E0C2540}"/>
    <cellStyle name="Percent 156 14" xfId="21631" xr:uid="{86CDE945-73A6-41B9-95DD-E7187481E227}"/>
    <cellStyle name="Percent 156 15" xfId="21632" xr:uid="{22D643EE-C133-4EB0-9FCD-FA82AFE047FE}"/>
    <cellStyle name="Percent 156 16" xfId="21633" xr:uid="{E360E495-DC61-4711-9C8A-D08618E25E6A}"/>
    <cellStyle name="Percent 156 17" xfId="21634" xr:uid="{10AFC577-43A0-407C-8579-A62CADE96728}"/>
    <cellStyle name="Percent 156 18" xfId="21635" xr:uid="{3FB0EC14-50D1-40E3-B110-E2AADBA5A475}"/>
    <cellStyle name="Percent 156 19" xfId="21636" xr:uid="{B1B62A0C-2ECD-4C21-A6A8-EC9EDE681DB5}"/>
    <cellStyle name="Percent 156 2" xfId="21637" xr:uid="{F20B71AA-547A-4D60-B9DC-BD87C3F8C079}"/>
    <cellStyle name="Percent 156 20" xfId="21638" xr:uid="{18253BCC-2B25-480B-A34C-AB5A0E5568AA}"/>
    <cellStyle name="Percent 156 21" xfId="21639" xr:uid="{5A4014AA-82DB-4CF3-8BF4-FC3952E75CC9}"/>
    <cellStyle name="Percent 156 3" xfId="21640" xr:uid="{B9B5404C-C68B-4483-AED1-D6927F01FABF}"/>
    <cellStyle name="Percent 156 4" xfId="21641" xr:uid="{6FAAA3ED-B14D-48C7-A771-294BC63B6C61}"/>
    <cellStyle name="Percent 156 5" xfId="21642" xr:uid="{E64F13C3-FB83-4A2D-AD39-47FCE2D90D9A}"/>
    <cellStyle name="Percent 156 6" xfId="21643" xr:uid="{EBA81BD6-FA66-4AB1-930A-6CD02A2BF82D}"/>
    <cellStyle name="Percent 156 7" xfId="21644" xr:uid="{8930ECBA-9599-4464-9C70-510C62749D10}"/>
    <cellStyle name="Percent 156 8" xfId="21645" xr:uid="{65524DAC-18C9-49F1-B385-0AE1F84E15F1}"/>
    <cellStyle name="Percent 156 9" xfId="21646" xr:uid="{12FF2B8F-B1AE-4D5D-83BF-09F5B21C2998}"/>
    <cellStyle name="Percent 157" xfId="21647" xr:uid="{E3B014A7-910A-454D-8451-DA044243CDAA}"/>
    <cellStyle name="Percent 157 10" xfId="21648" xr:uid="{D2615668-E5DD-4461-847D-F2E7F95A6765}"/>
    <cellStyle name="Percent 157 11" xfId="21649" xr:uid="{2BCF090D-86EE-4388-910F-707CC1610668}"/>
    <cellStyle name="Percent 157 12" xfId="21650" xr:uid="{BE67BFF5-1A2A-4D77-82CE-5E1E5D0C20A9}"/>
    <cellStyle name="Percent 157 13" xfId="21651" xr:uid="{D3738090-8081-45EC-975F-1E613B8E4267}"/>
    <cellStyle name="Percent 157 14" xfId="21652" xr:uid="{9EC42199-BE16-45A0-B90A-21F99281CDA5}"/>
    <cellStyle name="Percent 157 15" xfId="21653" xr:uid="{6252AA5A-C0D9-4EEB-85C5-E19795D4EEC1}"/>
    <cellStyle name="Percent 157 16" xfId="21654" xr:uid="{83E6B85F-BAF1-478B-AE46-1145E32F1559}"/>
    <cellStyle name="Percent 157 17" xfId="21655" xr:uid="{4443E12C-7B77-4E68-A8B2-4D7791D6DE09}"/>
    <cellStyle name="Percent 157 18" xfId="21656" xr:uid="{336B59CC-ACAB-4AEE-9411-9729FE5163CA}"/>
    <cellStyle name="Percent 157 19" xfId="21657" xr:uid="{D8648C79-1218-4E4F-836A-E09674F806BA}"/>
    <cellStyle name="Percent 157 2" xfId="21658" xr:uid="{C11D7730-DE52-4DFA-A103-274688EF4D7B}"/>
    <cellStyle name="Percent 157 20" xfId="21659" xr:uid="{FDB1BDDB-74F8-4221-8C03-C8FDEDB2304A}"/>
    <cellStyle name="Percent 157 21" xfId="21660" xr:uid="{68C6E6B0-3010-4A2F-B9A5-1B091B1DD612}"/>
    <cellStyle name="Percent 157 3" xfId="21661" xr:uid="{67D92478-AF57-4619-9FAF-69DE78C853E8}"/>
    <cellStyle name="Percent 157 4" xfId="21662" xr:uid="{E2DDA806-E3B6-431C-B9A8-F4C324269A0B}"/>
    <cellStyle name="Percent 157 5" xfId="21663" xr:uid="{7734145A-9D8E-448A-A3EE-1FC94E12386A}"/>
    <cellStyle name="Percent 157 6" xfId="21664" xr:uid="{7F8AB13B-B3F6-4245-9A43-21F234383A9E}"/>
    <cellStyle name="Percent 157 7" xfId="21665" xr:uid="{19159D93-65D5-4014-A871-3650CE74D1FE}"/>
    <cellStyle name="Percent 157 8" xfId="21666" xr:uid="{F3A7F7F9-9FAF-4A30-BCD1-7F336F49148D}"/>
    <cellStyle name="Percent 157 9" xfId="21667" xr:uid="{7C483205-6EA2-448F-B5C8-A39C3AF30BEA}"/>
    <cellStyle name="Percent 158" xfId="21668" xr:uid="{0A375FB9-DB2E-42F8-B6F6-58C2AE78A773}"/>
    <cellStyle name="Percent 158 10" xfId="21669" xr:uid="{55CC6779-CF51-46D1-9EEF-E9052265B0C1}"/>
    <cellStyle name="Percent 158 11" xfId="21670" xr:uid="{6AA54A53-C261-478C-A03F-4F5B51A908B4}"/>
    <cellStyle name="Percent 158 12" xfId="21671" xr:uid="{C7916AFC-AF83-4493-BE56-AEBB3029B7BB}"/>
    <cellStyle name="Percent 158 13" xfId="21672" xr:uid="{DCAF986E-F8F3-4778-A356-1C8BBFF6C8B4}"/>
    <cellStyle name="Percent 158 14" xfId="21673" xr:uid="{B0EC411E-44D3-410F-A53A-DC71F4C800A1}"/>
    <cellStyle name="Percent 158 15" xfId="21674" xr:uid="{D690729D-952C-4F70-AFA7-49C548E5BC72}"/>
    <cellStyle name="Percent 158 16" xfId="21675" xr:uid="{89BF3C3A-0D74-4EF7-A4B4-EA76D84F7CCD}"/>
    <cellStyle name="Percent 158 17" xfId="21676" xr:uid="{6FCD4F73-8BF5-4DF8-B2D3-F27AAFBD2828}"/>
    <cellStyle name="Percent 158 18" xfId="21677" xr:uid="{2CFB1F6D-AABE-4B20-BF87-C1C7B04A7F06}"/>
    <cellStyle name="Percent 158 19" xfId="21678" xr:uid="{DBA9F2FA-417C-4315-BC2E-2662CB87A15B}"/>
    <cellStyle name="Percent 158 2" xfId="21679" xr:uid="{78C078A3-A6DE-4E9D-A520-822E24335E45}"/>
    <cellStyle name="Percent 158 20" xfId="21680" xr:uid="{C4FDB387-F581-4942-8B56-1D5C277F5658}"/>
    <cellStyle name="Percent 158 21" xfId="21681" xr:uid="{C43A5A6E-99EE-4BD9-83B9-C05EA9D2D7DC}"/>
    <cellStyle name="Percent 158 3" xfId="21682" xr:uid="{98ED276A-0066-4D80-BBA9-1CED8C76E271}"/>
    <cellStyle name="Percent 158 4" xfId="21683" xr:uid="{3E6E6534-5B78-47C4-B9DD-B6C2825B4B3D}"/>
    <cellStyle name="Percent 158 5" xfId="21684" xr:uid="{610BB0D1-B055-4565-B987-A029F17A44B5}"/>
    <cellStyle name="Percent 158 6" xfId="21685" xr:uid="{4E0C2CEC-D9B6-4E61-A9A5-3C61D7144DCA}"/>
    <cellStyle name="Percent 158 7" xfId="21686" xr:uid="{3440100C-F8A1-4F76-9261-FD9C5B7B9D49}"/>
    <cellStyle name="Percent 158 8" xfId="21687" xr:uid="{720DF0E4-9FA2-455D-9540-3677028291EC}"/>
    <cellStyle name="Percent 158 9" xfId="21688" xr:uid="{EB4EA1FA-9F9E-4428-9F30-2FFEB87D6329}"/>
    <cellStyle name="Percent 159" xfId="21689" xr:uid="{3196DC2D-D227-44C5-9AC0-E12AE6C1A882}"/>
    <cellStyle name="Percent 16" xfId="21690" xr:uid="{E0C5B21E-7FB6-4130-92E1-0230FE09ACF4}"/>
    <cellStyle name="Percent 16 10" xfId="21691" xr:uid="{B50891DF-EC97-4146-9C52-95ED9220C046}"/>
    <cellStyle name="Percent 16 11" xfId="21692" xr:uid="{FD88CBDF-1BF9-43BE-BFDD-FC340F5E9E13}"/>
    <cellStyle name="Percent 16 12" xfId="21693" xr:uid="{F9A0E84E-81C7-43C9-9FD0-8A13FAF226F0}"/>
    <cellStyle name="Percent 16 13" xfId="21694" xr:uid="{E9666B5A-1488-43FC-AEB9-4DE6E199A7B7}"/>
    <cellStyle name="Percent 16 14" xfId="21695" xr:uid="{41FF6F45-D39A-431E-AC6C-3E72C9DE1B9F}"/>
    <cellStyle name="Percent 16 15" xfId="21696" xr:uid="{7C8742F6-76A3-4F64-84C4-25DFFA44C524}"/>
    <cellStyle name="Percent 16 16" xfId="21697" xr:uid="{FED7E134-4CB3-4EE4-99FA-F372B1093733}"/>
    <cellStyle name="Percent 16 17" xfId="21698" xr:uid="{BE1DBB83-1396-41D0-AD12-19BB8742006D}"/>
    <cellStyle name="Percent 16 18" xfId="21699" xr:uid="{25B12559-9D14-4AA8-A69A-10F69FD8CF73}"/>
    <cellStyle name="Percent 16 19" xfId="21700" xr:uid="{CF470D74-5939-4A5A-A3BF-0782C9BD66CD}"/>
    <cellStyle name="Percent 16 2" xfId="21701" xr:uid="{9412D8F6-A98D-44F5-994C-CF2A9C79F202}"/>
    <cellStyle name="Percent 16 20" xfId="21702" xr:uid="{60EC0D46-0F66-4EA3-9D8E-E3C344F9474B}"/>
    <cellStyle name="Percent 16 21" xfId="21703" xr:uid="{9A4031FF-B3AD-4E31-B4A9-1CB3FCF5A526}"/>
    <cellStyle name="Percent 16 3" xfId="21704" xr:uid="{A5AE469F-3A4B-43FE-8752-0F467E19DB8D}"/>
    <cellStyle name="Percent 16 4" xfId="21705" xr:uid="{3F8BB574-DD9A-4CD3-9208-B944F2B40752}"/>
    <cellStyle name="Percent 16 5" xfId="21706" xr:uid="{7E48C02F-A12F-4095-8DE1-2CB0C0D7DDCD}"/>
    <cellStyle name="Percent 16 6" xfId="21707" xr:uid="{AAAF0139-FA52-4422-9591-A360F5F673FC}"/>
    <cellStyle name="Percent 16 7" xfId="21708" xr:uid="{E0B45959-41C8-43C7-B7B7-F4D440BA6AF6}"/>
    <cellStyle name="Percent 16 8" xfId="21709" xr:uid="{A70C6806-6C1E-4EF5-8460-BD1CAB05B8F1}"/>
    <cellStyle name="Percent 16 9" xfId="21710" xr:uid="{5EB9FDDD-9DED-4155-9B14-760AFABCD607}"/>
    <cellStyle name="Percent 160" xfId="21711" xr:uid="{F7D54FB9-8AB2-4CA2-8417-6A1DD7B592F7}"/>
    <cellStyle name="Percent 160 2" xfId="21712" xr:uid="{27AEA3A7-D62E-48D5-AB2A-2C2C6D525BCE}"/>
    <cellStyle name="Percent 161" xfId="33642" xr:uid="{54446B8A-E6DD-4814-8E87-C4C0051F5E3C}"/>
    <cellStyle name="Percent 162" xfId="33643" xr:uid="{C3A26338-D97A-4CA8-AFB0-F4B9A7D6B6F2}"/>
    <cellStyle name="Percent 163" xfId="33644" xr:uid="{1C7A814E-915D-407E-A1AA-6716A00070FD}"/>
    <cellStyle name="Percent 164" xfId="33645" xr:uid="{2886C666-A0C3-4679-A700-8E47103E148C}"/>
    <cellStyle name="Percent 165" xfId="33646" xr:uid="{C9233C34-6C5D-4E9C-B9AE-F6BD868E8A71}"/>
    <cellStyle name="Percent 166" xfId="33647" xr:uid="{0CA06BB0-ECE1-45DB-ACEB-B1BFFE896994}"/>
    <cellStyle name="Percent 167" xfId="33648" xr:uid="{EE84939E-B63F-41D7-8C70-8790CA36275B}"/>
    <cellStyle name="Percent 168" xfId="33649" xr:uid="{E260BD2F-1AAF-4ED5-A168-2DAFC78FF0EA}"/>
    <cellStyle name="Percent 169" xfId="33650" xr:uid="{DB7A3D02-A720-4717-A081-9F6D08ADA993}"/>
    <cellStyle name="Percent 17" xfId="21713" xr:uid="{A0D185CF-F920-43B3-A5CC-554574459ACE}"/>
    <cellStyle name="Percent 17 10" xfId="21714" xr:uid="{DE532CCB-EF92-4A89-9E29-A2A05B88E0DC}"/>
    <cellStyle name="Percent 17 11" xfId="21715" xr:uid="{2E03EEE5-7FDA-424C-A2CF-E077717CA2AE}"/>
    <cellStyle name="Percent 17 12" xfId="21716" xr:uid="{98885D27-0BED-4192-A049-4BAB31C34FA4}"/>
    <cellStyle name="Percent 17 13" xfId="21717" xr:uid="{456B2538-4F0E-4318-94AF-6717B5DFE7C7}"/>
    <cellStyle name="Percent 17 14" xfId="21718" xr:uid="{CB8756EC-E934-45C8-9BC9-AF8E4063E55E}"/>
    <cellStyle name="Percent 17 15" xfId="21719" xr:uid="{5A71067C-75A7-4627-A5C4-37EB08F93E6E}"/>
    <cellStyle name="Percent 17 16" xfId="21720" xr:uid="{C6CEEE58-818C-47CB-989C-DC885594985D}"/>
    <cellStyle name="Percent 17 17" xfId="21721" xr:uid="{C1DF74F1-25C3-4BDD-8D95-EB8A73529D99}"/>
    <cellStyle name="Percent 17 18" xfId="21722" xr:uid="{83B07D11-DAF7-4D2A-B46D-AEF1C7B0CB67}"/>
    <cellStyle name="Percent 17 19" xfId="21723" xr:uid="{1B0C143E-E3C2-43EA-A28A-83D2152366F3}"/>
    <cellStyle name="Percent 17 2" xfId="21724" xr:uid="{44D51AA0-2ABD-41AB-A7F6-5F1CC0B78C62}"/>
    <cellStyle name="Percent 17 20" xfId="21725" xr:uid="{5A5B19AE-12DB-4238-B2FB-B83515C4AAEF}"/>
    <cellStyle name="Percent 17 21" xfId="21726" xr:uid="{BEB6A3F7-902F-43BA-8AB5-DFED113BB110}"/>
    <cellStyle name="Percent 17 3" xfId="21727" xr:uid="{6950CB98-D612-4D4E-8180-D267932AFE26}"/>
    <cellStyle name="Percent 17 4" xfId="21728" xr:uid="{EB311FC5-11BA-43EF-BA4E-0993E9073D12}"/>
    <cellStyle name="Percent 17 5" xfId="21729" xr:uid="{EF31CABE-E54B-49B2-96C6-635A9B8E96DC}"/>
    <cellStyle name="Percent 17 6" xfId="21730" xr:uid="{29DCA95D-77FD-467C-954F-461F825DDCCE}"/>
    <cellStyle name="Percent 17 7" xfId="21731" xr:uid="{EE5B0DC5-0590-46AF-BBDD-407042291118}"/>
    <cellStyle name="Percent 17 8" xfId="21732" xr:uid="{7D889A18-E69E-453D-B8E6-020C0DEF8B84}"/>
    <cellStyle name="Percent 17 9" xfId="21733" xr:uid="{3A6C830E-4F1B-4AA4-B4CD-C3DAC1567C98}"/>
    <cellStyle name="Percent 18" xfId="21734" xr:uid="{9064BFE3-70D6-4112-B332-AAAEC7B8FABC}"/>
    <cellStyle name="Percent 18 10" xfId="21735" xr:uid="{AD788351-05D2-40A4-A86B-2E45F76B237A}"/>
    <cellStyle name="Percent 18 11" xfId="21736" xr:uid="{A42E6A0E-F90F-4554-BCC1-AE27B8887E45}"/>
    <cellStyle name="Percent 18 12" xfId="21737" xr:uid="{0FF20F69-3726-4C75-AA05-7AB6E7830F3B}"/>
    <cellStyle name="Percent 18 13" xfId="21738" xr:uid="{80033AF3-D5CD-49A2-A599-100CC33BBF25}"/>
    <cellStyle name="Percent 18 14" xfId="21739" xr:uid="{A948FC9B-6010-48D9-B524-5BDB609AE6C0}"/>
    <cellStyle name="Percent 18 15" xfId="21740" xr:uid="{358EE55C-DEBB-45ED-81D3-DA82CE78C539}"/>
    <cellStyle name="Percent 18 16" xfId="21741" xr:uid="{125D8F76-4952-4A59-800F-138BBA32A6CD}"/>
    <cellStyle name="Percent 18 17" xfId="21742" xr:uid="{2D11E36A-4B2A-46A9-A784-85BCD29FF8A6}"/>
    <cellStyle name="Percent 18 18" xfId="21743" xr:uid="{FEC86DDE-3C26-4B25-AD28-B4BCF707DF7C}"/>
    <cellStyle name="Percent 18 19" xfId="21744" xr:uid="{D7AD4622-64B0-4A68-9E12-83DF3FB192FC}"/>
    <cellStyle name="Percent 18 2" xfId="21745" xr:uid="{B648FADD-4F88-4586-ACBB-4980764DFF4F}"/>
    <cellStyle name="Percent 18 20" xfId="21746" xr:uid="{632A0424-BB11-4B50-966B-A06FCF6DC817}"/>
    <cellStyle name="Percent 18 21" xfId="21747" xr:uid="{C650009D-7ABF-4ECB-A5DB-940A6A5A39E4}"/>
    <cellStyle name="Percent 18 3" xfId="21748" xr:uid="{16C28DC6-756C-463E-B1CC-587026AF8152}"/>
    <cellStyle name="Percent 18 4" xfId="21749" xr:uid="{77D2C610-1368-4EC1-AFAE-FE97290398C3}"/>
    <cellStyle name="Percent 18 5" xfId="21750" xr:uid="{B195378F-CB1F-4A70-8A8E-681EB783F3D0}"/>
    <cellStyle name="Percent 18 6" xfId="21751" xr:uid="{B741D887-0223-4614-AE84-85250181EC80}"/>
    <cellStyle name="Percent 18 7" xfId="21752" xr:uid="{53CEEF24-080B-48D1-88BC-4AD9B3A2DD55}"/>
    <cellStyle name="Percent 18 8" xfId="21753" xr:uid="{7C107F7B-8587-43F0-AD46-4C3F5E6D059F}"/>
    <cellStyle name="Percent 18 9" xfId="21754" xr:uid="{7D33D6A6-D01C-4FEE-939A-F532BE778682}"/>
    <cellStyle name="Percent 19" xfId="21755" xr:uid="{E4279B65-0776-4FC4-9912-ED377B544724}"/>
    <cellStyle name="Percent 19 10" xfId="21756" xr:uid="{CFF5FE31-68D7-4ECC-97E2-6BDD4F3C8202}"/>
    <cellStyle name="Percent 19 11" xfId="21757" xr:uid="{1A74C7B6-F5A4-407B-B636-A2FD4535F2A3}"/>
    <cellStyle name="Percent 19 12" xfId="21758" xr:uid="{AB9F722B-F5C2-420B-9128-3469194E81B9}"/>
    <cellStyle name="Percent 19 13" xfId="21759" xr:uid="{29C2A4CC-D360-467E-BB89-6E5B5C9ED1AE}"/>
    <cellStyle name="Percent 19 14" xfId="21760" xr:uid="{48803FC0-8230-4169-8CAB-9EB338359A95}"/>
    <cellStyle name="Percent 19 15" xfId="21761" xr:uid="{A551208D-8D99-40C7-832E-39A519F76553}"/>
    <cellStyle name="Percent 19 16" xfId="21762" xr:uid="{DA76E42A-1898-4AE9-8AEC-C18E11902ACD}"/>
    <cellStyle name="Percent 19 17" xfId="21763" xr:uid="{0B9FF8A8-0464-4261-B49B-9D742F79354C}"/>
    <cellStyle name="Percent 19 18" xfId="21764" xr:uid="{E3E79443-16C1-4A1E-9C1D-8CA6E9C91FFE}"/>
    <cellStyle name="Percent 19 19" xfId="21765" xr:uid="{487C2590-6ED5-4304-BF0B-B62121A22532}"/>
    <cellStyle name="Percent 19 2" xfId="21766" xr:uid="{6E078E55-671E-40F3-A3BA-E19513EAD143}"/>
    <cellStyle name="Percent 19 20" xfId="21767" xr:uid="{66530A49-D0FD-4A4D-A7F2-99A9C84EB309}"/>
    <cellStyle name="Percent 19 21" xfId="21768" xr:uid="{12CF0B46-43D0-4BFF-BFF5-8E4FE6ACD8D1}"/>
    <cellStyle name="Percent 19 3" xfId="21769" xr:uid="{6CA9A2BF-0A40-4357-8D40-E4F2B48AA90D}"/>
    <cellStyle name="Percent 19 4" xfId="21770" xr:uid="{01543B47-12D3-4A6D-8FB1-226847B8368E}"/>
    <cellStyle name="Percent 19 5" xfId="21771" xr:uid="{D64CF218-90B0-4FBE-BC45-B7A15BE76372}"/>
    <cellStyle name="Percent 19 6" xfId="21772" xr:uid="{F99D7375-53E4-4448-A644-B6550ED99C34}"/>
    <cellStyle name="Percent 19 7" xfId="21773" xr:uid="{F6CBD181-849B-4848-9EFB-C7A9F0B2C612}"/>
    <cellStyle name="Percent 19 8" xfId="21774" xr:uid="{7D2F9590-9B6B-4C80-9042-A7904B71E92B}"/>
    <cellStyle name="Percent 19 9" xfId="21775" xr:uid="{FA723FA2-5C56-40E7-93F0-79104B150C86}"/>
    <cellStyle name="Percent 2" xfId="1935" xr:uid="{4463C72B-E0F6-4128-BC5C-428B668C1B15}"/>
    <cellStyle name="Percent 2 10" xfId="21776" xr:uid="{CD36D7DF-BC7C-46A8-8A90-47DE748E2B00}"/>
    <cellStyle name="Percent 2 11" xfId="21777" xr:uid="{53A52D39-F288-4A99-BE72-4C671095316C}"/>
    <cellStyle name="Percent 2 12" xfId="21778" xr:uid="{782EC31E-890C-477B-AF1B-F8D3FCC2D54E}"/>
    <cellStyle name="Percent 2 13" xfId="21779" xr:uid="{032656EB-9ED6-43B8-B8AA-2EFF6712F868}"/>
    <cellStyle name="Percent 2 14" xfId="21780" xr:uid="{5D21E355-210D-4E22-8FB5-8BB290B98E87}"/>
    <cellStyle name="Percent 2 15" xfId="21781" xr:uid="{DDAA3A4D-6E4A-4D94-9E7E-FCECE649AC82}"/>
    <cellStyle name="Percent 2 16" xfId="21782" xr:uid="{BE0BCF59-72D1-408B-91BF-9B65B7E44D75}"/>
    <cellStyle name="Percent 2 17" xfId="21783" xr:uid="{E4BF8E56-C276-4E9A-AF45-2117CA996192}"/>
    <cellStyle name="Percent 2 18" xfId="21784" xr:uid="{DD025227-E35E-4BCB-A6D2-E81FA4FFBED9}"/>
    <cellStyle name="Percent 2 19" xfId="21785" xr:uid="{593C2104-7A75-4BBE-A2FE-3A0ECA6BE267}"/>
    <cellStyle name="Percent 2 2" xfId="21786" xr:uid="{B75309C6-28B4-467A-9ADE-F72085723D80}"/>
    <cellStyle name="Percent 2 2 10" xfId="21787" xr:uid="{387E7EE5-D60A-49A7-8D5B-078A1083425F}"/>
    <cellStyle name="Percent 2 2 11" xfId="21788" xr:uid="{2DDECEB2-2A4B-4B28-809C-A5E8089592F2}"/>
    <cellStyle name="Percent 2 2 12" xfId="21789" xr:uid="{69FED5DF-35EC-47A2-B7B2-4065F508D4F0}"/>
    <cellStyle name="Percent 2 2 13" xfId="21790" xr:uid="{8660541F-2A45-42B0-BDF6-FAC9823BBA62}"/>
    <cellStyle name="Percent 2 2 14" xfId="21791" xr:uid="{098B0DDF-760A-4E67-95FF-488E57FAD281}"/>
    <cellStyle name="Percent 2 2 15" xfId="21792" xr:uid="{37CEBFFF-F38D-4BDF-A622-F722969BA928}"/>
    <cellStyle name="Percent 2 2 16" xfId="21793" xr:uid="{087BB3F0-B389-4756-B397-F0C33770B14A}"/>
    <cellStyle name="Percent 2 2 17" xfId="21794" xr:uid="{B50533D6-4C1C-4690-ADB0-7FC1045E9379}"/>
    <cellStyle name="Percent 2 2 18" xfId="21795" xr:uid="{3571B7AF-0E65-42F3-AD79-B9CCEB21687C}"/>
    <cellStyle name="Percent 2 2 19" xfId="21796" xr:uid="{973A110D-FC79-40E3-82FB-F6369ED9E589}"/>
    <cellStyle name="Percent 2 2 2" xfId="21797" xr:uid="{77A79674-FB36-4DB7-B953-8F279DCFA903}"/>
    <cellStyle name="Percent 2 2 2 10" xfId="21798" xr:uid="{7081EEB2-8D4E-4933-B0DC-BF349BD2D7D3}"/>
    <cellStyle name="Percent 2 2 2 11" xfId="21799" xr:uid="{3AC71DD7-A839-4A9B-A0E0-6B0665F71178}"/>
    <cellStyle name="Percent 2 2 2 12" xfId="21800" xr:uid="{79DEAB75-6AA8-471B-871E-8706FCE2EF9E}"/>
    <cellStyle name="Percent 2 2 2 13" xfId="21801" xr:uid="{ADCA53F4-3E83-4651-A3D2-C13CA1FF8F0D}"/>
    <cellStyle name="Percent 2 2 2 14" xfId="21802" xr:uid="{624F048B-CE70-4940-AE5E-40AA6E58F37B}"/>
    <cellStyle name="Percent 2 2 2 15" xfId="21803" xr:uid="{3064DD4E-707D-493E-8612-FD0FA6D9BF7F}"/>
    <cellStyle name="Percent 2 2 2 16" xfId="21804" xr:uid="{E02207A1-591C-4FBE-8EB2-5B633F1A3825}"/>
    <cellStyle name="Percent 2 2 2 17" xfId="21805" xr:uid="{7928263D-4050-4C25-AAF4-863F5007D394}"/>
    <cellStyle name="Percent 2 2 2 18" xfId="21806" xr:uid="{209FF4F1-183A-480C-B736-F9F6543DB2E7}"/>
    <cellStyle name="Percent 2 2 2 19" xfId="21807" xr:uid="{C97BCEF3-2F53-4C98-A4EB-C96CDD1C85A7}"/>
    <cellStyle name="Percent 2 2 2 2" xfId="21808" xr:uid="{0822E39F-DF2E-4A18-B3F2-8A4C8DB57717}"/>
    <cellStyle name="Percent 2 2 2 20" xfId="21809" xr:uid="{B36ABFE8-35DD-4AF0-B579-2B103FEECE4D}"/>
    <cellStyle name="Percent 2 2 2 21" xfId="21810" xr:uid="{2640AB29-0CF9-4702-939B-6A7D521CD382}"/>
    <cellStyle name="Percent 2 2 2 22" xfId="54487" xr:uid="{2B6A9481-B6DF-4A17-B454-A350565FD7D9}"/>
    <cellStyle name="Percent 2 2 2 3" xfId="21811" xr:uid="{923D4DC4-C24D-4C15-98A5-A445AC6147A7}"/>
    <cellStyle name="Percent 2 2 2 4" xfId="21812" xr:uid="{854F470B-E516-4491-9025-073DE3B2B490}"/>
    <cellStyle name="Percent 2 2 2 5" xfId="21813" xr:uid="{C236D4C3-65F2-48E4-9760-29CB8A78B0C3}"/>
    <cellStyle name="Percent 2 2 2 6" xfId="21814" xr:uid="{CC7EF8B4-F2B0-4EDF-A0B9-1ABDC374E8DA}"/>
    <cellStyle name="Percent 2 2 2 7" xfId="21815" xr:uid="{67E2E5B9-3904-4800-9C5E-44365107EF33}"/>
    <cellStyle name="Percent 2 2 2 8" xfId="21816" xr:uid="{33796156-2C8B-444F-A033-E2B20D3D1FC0}"/>
    <cellStyle name="Percent 2 2 2 9" xfId="21817" xr:uid="{D8E41876-3793-4897-ABE9-49F8386655BB}"/>
    <cellStyle name="Percent 2 2 20" xfId="21818" xr:uid="{C64E0E77-F071-4A94-BE75-6C37E6F315AA}"/>
    <cellStyle name="Percent 2 2 21" xfId="21819" xr:uid="{4542499D-7218-450F-B227-5F0BFEEC3C5B}"/>
    <cellStyle name="Percent 2 2 22" xfId="21820" xr:uid="{0F85D819-0D83-4E9F-B355-1DB029AB5155}"/>
    <cellStyle name="Percent 2 2 23" xfId="21821" xr:uid="{2BE9B2CE-1D28-4730-9B7D-9E30144E5018}"/>
    <cellStyle name="Percent 2 2 24" xfId="21822" xr:uid="{455CF87C-CCA5-4DEB-BA4B-3C0356ACFB02}"/>
    <cellStyle name="Percent 2 2 25" xfId="21823" xr:uid="{0BE47AF9-39E1-455B-BA85-4D3DE4E7BCDC}"/>
    <cellStyle name="Percent 2 2 26" xfId="42028" xr:uid="{9AF37D8A-955C-402F-B46F-A8655DF8DB79}"/>
    <cellStyle name="Percent 2 2 3" xfId="21824" xr:uid="{291718BC-BD78-4BF3-AC22-F6B828399B5E}"/>
    <cellStyle name="Percent 2 2 3 10" xfId="21825" xr:uid="{E8667E04-6713-4D11-946C-2D87E7278737}"/>
    <cellStyle name="Percent 2 2 3 11" xfId="21826" xr:uid="{B75CF048-7AA8-4B64-957E-AB1F39458DC4}"/>
    <cellStyle name="Percent 2 2 3 12" xfId="21827" xr:uid="{4C865F45-75BD-4957-A215-8B91D8AF4250}"/>
    <cellStyle name="Percent 2 2 3 13" xfId="21828" xr:uid="{12CDCC61-132A-460C-8737-A2077397C461}"/>
    <cellStyle name="Percent 2 2 3 14" xfId="21829" xr:uid="{C950DB91-2DB9-462A-866A-6E2BCC2BBACA}"/>
    <cellStyle name="Percent 2 2 3 15" xfId="21830" xr:uid="{1311829E-0330-4D4E-B5DF-99F1C388B7C6}"/>
    <cellStyle name="Percent 2 2 3 16" xfId="21831" xr:uid="{BAEE66D6-89D1-4335-A913-06D6A5AB0336}"/>
    <cellStyle name="Percent 2 2 3 17" xfId="21832" xr:uid="{12FF9B0C-CCBC-4D5C-951D-524BD3651019}"/>
    <cellStyle name="Percent 2 2 3 18" xfId="21833" xr:uid="{F96DF96A-C2B5-486B-9D7F-2B2AD6A34897}"/>
    <cellStyle name="Percent 2 2 3 19" xfId="21834" xr:uid="{0ED1B5E1-964C-4D99-BC47-302A6694DAB0}"/>
    <cellStyle name="Percent 2 2 3 2" xfId="21835" xr:uid="{A3AA1975-137B-4226-A8B2-3E49E7037AEC}"/>
    <cellStyle name="Percent 2 2 3 20" xfId="21836" xr:uid="{EB7E0234-2B4A-4BB2-B9F0-E71908AEC1FC}"/>
    <cellStyle name="Percent 2 2 3 21" xfId="21837" xr:uid="{7CDFCDFA-6865-4D9D-95DB-A4A411384A32}"/>
    <cellStyle name="Percent 2 2 3 3" xfId="21838" xr:uid="{0968E35D-2DB5-4ABE-A76F-5F95653134CC}"/>
    <cellStyle name="Percent 2 2 3 4" xfId="21839" xr:uid="{B1D1AF70-0934-480B-BAF9-842FB79D120B}"/>
    <cellStyle name="Percent 2 2 3 5" xfId="21840" xr:uid="{38019FDF-4D2E-40E1-9B49-E15809B435A7}"/>
    <cellStyle name="Percent 2 2 3 6" xfId="21841" xr:uid="{BDAC28DC-3D1A-4E98-8BAB-623ED37320C0}"/>
    <cellStyle name="Percent 2 2 3 7" xfId="21842" xr:uid="{B187F65D-9409-4347-9120-658C17ADD0DF}"/>
    <cellStyle name="Percent 2 2 3 8" xfId="21843" xr:uid="{2094238D-2973-404E-98D8-8FF953A01649}"/>
    <cellStyle name="Percent 2 2 3 9" xfId="21844" xr:uid="{562A341C-D37A-4BE7-ACE5-7290FCA1D9D2}"/>
    <cellStyle name="Percent 2 2 4" xfId="21845" xr:uid="{7AAAFCB6-7640-44AB-AB9C-0C70E4E7F915}"/>
    <cellStyle name="Percent 2 2 4 10" xfId="21846" xr:uid="{C5129527-97E0-460F-BACD-C50D5A196AF2}"/>
    <cellStyle name="Percent 2 2 4 11" xfId="21847" xr:uid="{C9BA7B5A-147A-4BDC-9463-3597428B4C0E}"/>
    <cellStyle name="Percent 2 2 4 12" xfId="21848" xr:uid="{A6ABBCAF-B306-40DE-BA48-A2B85A4D1C9F}"/>
    <cellStyle name="Percent 2 2 4 13" xfId="21849" xr:uid="{BB848049-ACD4-404C-9162-8D44E73F8EC2}"/>
    <cellStyle name="Percent 2 2 4 14" xfId="21850" xr:uid="{087900CF-6ED7-4F6D-A220-154FF60792F7}"/>
    <cellStyle name="Percent 2 2 4 15" xfId="21851" xr:uid="{F9C05A8D-CC1B-4AD5-BFC5-E38EC0B7033C}"/>
    <cellStyle name="Percent 2 2 4 16" xfId="21852" xr:uid="{EF1DA130-E1A6-45C6-9183-EFF90BFE16F7}"/>
    <cellStyle name="Percent 2 2 4 17" xfId="21853" xr:uid="{87494770-1591-4703-A29A-3115BD1F296A}"/>
    <cellStyle name="Percent 2 2 4 18" xfId="21854" xr:uid="{F3C1E50F-7123-4FAB-9D75-6B1A7F2330F2}"/>
    <cellStyle name="Percent 2 2 4 19" xfId="21855" xr:uid="{AB680CEC-C4BD-4FD1-8AA5-948BB8D977B1}"/>
    <cellStyle name="Percent 2 2 4 2" xfId="21856" xr:uid="{C53B146D-6FE4-4D54-8184-5229200A0EF2}"/>
    <cellStyle name="Percent 2 2 4 20" xfId="21857" xr:uid="{4C24F7B0-4589-4570-A70F-577319D8AC3C}"/>
    <cellStyle name="Percent 2 2 4 21" xfId="21858" xr:uid="{7C98811C-F069-4AF4-ABB4-17BA679DEE6A}"/>
    <cellStyle name="Percent 2 2 4 3" xfId="21859" xr:uid="{2C43C281-6AED-4C96-BB5C-DC021EA2711F}"/>
    <cellStyle name="Percent 2 2 4 4" xfId="21860" xr:uid="{3DC64712-ED81-4B69-8E9C-68CACF1A8EE1}"/>
    <cellStyle name="Percent 2 2 4 5" xfId="21861" xr:uid="{D65398C1-1387-4E7E-9A93-875AE1810A85}"/>
    <cellStyle name="Percent 2 2 4 6" xfId="21862" xr:uid="{8FD2D105-EC1D-4C67-A8EB-A12127874F41}"/>
    <cellStyle name="Percent 2 2 4 7" xfId="21863" xr:uid="{9E95C5AC-0310-4B74-B0F9-51A66889AB78}"/>
    <cellStyle name="Percent 2 2 4 8" xfId="21864" xr:uid="{02D9C45E-7654-407E-A834-BFD704C0C99F}"/>
    <cellStyle name="Percent 2 2 4 9" xfId="21865" xr:uid="{15F577ED-5847-4554-A376-9B26B682E580}"/>
    <cellStyle name="Percent 2 2 5" xfId="21866" xr:uid="{08F3E209-F101-4140-98A3-5FF976E637C4}"/>
    <cellStyle name="Percent 2 2 5 10" xfId="21867" xr:uid="{17745C74-433F-4C96-A5C9-E6262130F703}"/>
    <cellStyle name="Percent 2 2 5 11" xfId="21868" xr:uid="{CFF1221B-FB8C-4854-A2E5-54602B8E8569}"/>
    <cellStyle name="Percent 2 2 5 12" xfId="21869" xr:uid="{035E43EA-3A47-4C25-87FA-4D97BD7967E9}"/>
    <cellStyle name="Percent 2 2 5 13" xfId="21870" xr:uid="{D18B37A4-8AFE-4220-8FCE-59E87C37C451}"/>
    <cellStyle name="Percent 2 2 5 14" xfId="21871" xr:uid="{9D5C678D-7F99-41FB-AC4E-3B985C844692}"/>
    <cellStyle name="Percent 2 2 5 15" xfId="21872" xr:uid="{E532BF5B-B7A7-429F-BFCB-23E73E8B9BF4}"/>
    <cellStyle name="Percent 2 2 5 16" xfId="21873" xr:uid="{10C14404-58C0-45A5-B389-5D0732037AB0}"/>
    <cellStyle name="Percent 2 2 5 17" xfId="21874" xr:uid="{16B5B54C-7DB7-4C9D-8BCB-5EED850AD025}"/>
    <cellStyle name="Percent 2 2 5 18" xfId="21875" xr:uid="{8B6D6E6E-65E1-4C6A-B16A-8BA1A180FFAE}"/>
    <cellStyle name="Percent 2 2 5 19" xfId="21876" xr:uid="{457D132E-1F7E-438B-91DF-F88ABB14FA51}"/>
    <cellStyle name="Percent 2 2 5 2" xfId="21877" xr:uid="{718C411A-FB6F-4B09-8BFF-41D20C144B19}"/>
    <cellStyle name="Percent 2 2 5 20" xfId="21878" xr:uid="{5AAFE49D-22E9-463E-A4B3-7D357EA23AE8}"/>
    <cellStyle name="Percent 2 2 5 21" xfId="21879" xr:uid="{AE212DE7-F8C7-41E0-9928-895B6B7D9DDE}"/>
    <cellStyle name="Percent 2 2 5 3" xfId="21880" xr:uid="{0FCDA7CD-AC0B-4BBE-9EC6-EAEF4CC3C7E0}"/>
    <cellStyle name="Percent 2 2 5 4" xfId="21881" xr:uid="{C1E88A8C-05FA-4A9D-8D93-777C482AEBC8}"/>
    <cellStyle name="Percent 2 2 5 5" xfId="21882" xr:uid="{D3883756-7AB2-4B69-8C32-218FAF0BE2EA}"/>
    <cellStyle name="Percent 2 2 5 6" xfId="21883" xr:uid="{CFD2C878-BB82-402B-B439-7C0FB707BA38}"/>
    <cellStyle name="Percent 2 2 5 7" xfId="21884" xr:uid="{B8EDFEED-22CB-4058-9BAB-1A6521BA7F3D}"/>
    <cellStyle name="Percent 2 2 5 8" xfId="21885" xr:uid="{67CFD5D9-D8CE-4B23-A3A8-78D284069579}"/>
    <cellStyle name="Percent 2 2 5 9" xfId="21886" xr:uid="{2DA78C81-0D50-4569-99AD-0171E58AEEB4}"/>
    <cellStyle name="Percent 2 2 6" xfId="21887" xr:uid="{F2B9B2CF-357D-4F78-970D-9E23F69358BF}"/>
    <cellStyle name="Percent 2 2 7" xfId="21888" xr:uid="{886A64C4-761F-4378-999D-B278C36E01E4}"/>
    <cellStyle name="Percent 2 2 8" xfId="21889" xr:uid="{1B9CF754-B6C3-45A4-AAC3-E340F8355BEB}"/>
    <cellStyle name="Percent 2 2 9" xfId="21890" xr:uid="{D09F45FE-E675-4A90-952F-FD3EDB602DA6}"/>
    <cellStyle name="Percent 2 20" xfId="21891" xr:uid="{7B2E8D5E-471A-478A-956D-7A175F6BD888}"/>
    <cellStyle name="Percent 2 21" xfId="21892" xr:uid="{B20CB7E3-A1DD-4D83-A070-C9836F62E4D6}"/>
    <cellStyle name="Percent 2 22" xfId="21893" xr:uid="{D5395A01-DE0A-4AF1-AC9D-0938B611494A}"/>
    <cellStyle name="Percent 2 23" xfId="21894" xr:uid="{DF469323-EC10-49BE-8E0B-66D5C4E0CFD1}"/>
    <cellStyle name="Percent 2 24" xfId="21895" xr:uid="{AB39847E-5C20-4909-8C34-08F714C3A5B1}"/>
    <cellStyle name="Percent 2 25" xfId="21896" xr:uid="{5BC8B291-871B-4EA7-B9F0-82348B71656D}"/>
    <cellStyle name="Percent 2 26" xfId="21897" xr:uid="{5E1615E6-7C64-4305-A20B-0F3B30D8D4D7}"/>
    <cellStyle name="Percent 2 27" xfId="21898" xr:uid="{09A13F17-42DF-4CE7-B8BF-D3DC92B0DA44}"/>
    <cellStyle name="Percent 2 28" xfId="42027" xr:uid="{F670C364-ABCA-429B-ACCE-9158ED4CF4E7}"/>
    <cellStyle name="Percent 2 3" xfId="21899" xr:uid="{4E760739-C0C4-47CF-8963-2F91829FFCF3}"/>
    <cellStyle name="Percent 2 3 10" xfId="21900" xr:uid="{1F90C7A3-8FEE-4B40-AF97-71DF485BF41C}"/>
    <cellStyle name="Percent 2 3 11" xfId="21901" xr:uid="{53951366-A322-43A7-A020-48B651BB8E0C}"/>
    <cellStyle name="Percent 2 3 12" xfId="21902" xr:uid="{8F184A9C-267B-4C3D-B55D-28101C7B9E82}"/>
    <cellStyle name="Percent 2 3 13" xfId="21903" xr:uid="{1D361935-C25C-4B40-9850-063D8DF0B463}"/>
    <cellStyle name="Percent 2 3 14" xfId="21904" xr:uid="{5859A105-F86E-4E17-87E6-BC51EBDD02B3}"/>
    <cellStyle name="Percent 2 3 15" xfId="21905" xr:uid="{4D654C09-165A-4FFB-8789-1E0A81D4AD93}"/>
    <cellStyle name="Percent 2 3 16" xfId="21906" xr:uid="{DA776AB7-8079-40F1-84D7-BCB81B911AEE}"/>
    <cellStyle name="Percent 2 3 17" xfId="21907" xr:uid="{C25D85B2-51D9-4868-9D99-1C9134693EF4}"/>
    <cellStyle name="Percent 2 3 18" xfId="21908" xr:uid="{82EC1CFF-4B6C-4330-909C-3A1D50CDFCF5}"/>
    <cellStyle name="Percent 2 3 19" xfId="21909" xr:uid="{09B9877F-F4EF-4E19-8BD4-45FFD9748EBC}"/>
    <cellStyle name="Percent 2 3 2" xfId="21910" xr:uid="{07E52EB9-394C-431F-8E72-E5290664055A}"/>
    <cellStyle name="Percent 2 3 2 2" xfId="54488" xr:uid="{864C7CC0-2925-49C7-9F35-1897725381C2}"/>
    <cellStyle name="Percent 2 3 20" xfId="21911" xr:uid="{5B7599F4-1542-4B99-A508-59EF9E06AABB}"/>
    <cellStyle name="Percent 2 3 21" xfId="21912" xr:uid="{4EE2858B-A497-479F-8162-B24C6BBC2F1D}"/>
    <cellStyle name="Percent 2 3 22" xfId="42029" xr:uid="{B6BCCC56-4E05-4F27-A7BB-7B42EE64DC1E}"/>
    <cellStyle name="Percent 2 3 3" xfId="21913" xr:uid="{D7300A0F-C387-4EFA-A213-4300318B2F1F}"/>
    <cellStyle name="Percent 2 3 4" xfId="21914" xr:uid="{3E7D69BD-E8C1-47D1-AD51-97FED1983EF3}"/>
    <cellStyle name="Percent 2 3 5" xfId="21915" xr:uid="{241EA056-911A-40E5-9A12-6C09922E63B9}"/>
    <cellStyle name="Percent 2 3 6" xfId="21916" xr:uid="{D5E381F8-53D9-4403-9671-383DDA587E70}"/>
    <cellStyle name="Percent 2 3 7" xfId="21917" xr:uid="{1828FE01-1F48-464B-8581-9D01DDB5E144}"/>
    <cellStyle name="Percent 2 3 8" xfId="21918" xr:uid="{C51AFBCF-AA7D-48CD-AB40-88115CD6A562}"/>
    <cellStyle name="Percent 2 3 9" xfId="21919" xr:uid="{4C7CCF43-8597-409C-A7AA-A588DE06C61A}"/>
    <cellStyle name="Percent 2 4" xfId="21920" xr:uid="{56B26218-AB24-4936-A0BB-10C2332C8FE4}"/>
    <cellStyle name="Percent 2 4 10" xfId="21921" xr:uid="{6AA45C17-CC20-4185-BA89-B878FAAE021F}"/>
    <cellStyle name="Percent 2 4 11" xfId="21922" xr:uid="{701D12B0-8F49-4856-A11A-874D37600B70}"/>
    <cellStyle name="Percent 2 4 12" xfId="21923" xr:uid="{CC2F2F64-9C83-41DC-BFB6-98D2C8EBC7EA}"/>
    <cellStyle name="Percent 2 4 13" xfId="21924" xr:uid="{87A664BD-35E9-49D6-9AA5-F4BA4723651A}"/>
    <cellStyle name="Percent 2 4 14" xfId="21925" xr:uid="{52088593-205B-4F8B-9626-906FC7CA7253}"/>
    <cellStyle name="Percent 2 4 15" xfId="21926" xr:uid="{2AFA5CB1-B64E-4BB1-97B4-41375007828B}"/>
    <cellStyle name="Percent 2 4 16" xfId="21927" xr:uid="{5099A63E-9AE9-4C27-8B3D-A3E9B4D23D9E}"/>
    <cellStyle name="Percent 2 4 17" xfId="21928" xr:uid="{16915018-C9C6-4B6B-807F-C40D38527DC5}"/>
    <cellStyle name="Percent 2 4 18" xfId="21929" xr:uid="{BED1F2E0-11C6-4DF2-8CBE-4C8D3E29CE14}"/>
    <cellStyle name="Percent 2 4 19" xfId="21930" xr:uid="{4843A76D-872E-4410-B0A7-E937DDAF299B}"/>
    <cellStyle name="Percent 2 4 2" xfId="21931" xr:uid="{AB6754A7-6931-431B-B4A4-14D3DA0C6721}"/>
    <cellStyle name="Percent 2 4 2 2" xfId="54489" xr:uid="{D886A60A-DE52-42C5-B27A-A94AA72C1F71}"/>
    <cellStyle name="Percent 2 4 20" xfId="21932" xr:uid="{2CD30A8C-AB4D-4F07-9378-C86A3F4EC049}"/>
    <cellStyle name="Percent 2 4 21" xfId="21933" xr:uid="{630DCDF2-34B1-4826-AF0B-976E5C1D6BFF}"/>
    <cellStyle name="Percent 2 4 22" xfId="42030" xr:uid="{3A2BC496-FF41-4890-85CE-4604264820DA}"/>
    <cellStyle name="Percent 2 4 3" xfId="21934" xr:uid="{9B0460EB-6174-4AED-81CE-D508F0EA6261}"/>
    <cellStyle name="Percent 2 4 4" xfId="21935" xr:uid="{A1F24D74-7020-4DA8-9CED-B1F42ADFA6A3}"/>
    <cellStyle name="Percent 2 4 5" xfId="21936" xr:uid="{E99EB0AC-28C7-44A0-86EF-2F1150BD8B5A}"/>
    <cellStyle name="Percent 2 4 6" xfId="21937" xr:uid="{F8032B73-8262-463D-A056-9E7B8E3489B3}"/>
    <cellStyle name="Percent 2 4 7" xfId="21938" xr:uid="{086A7F1B-E762-49E4-AF69-C9164435B236}"/>
    <cellStyle name="Percent 2 4 8" xfId="21939" xr:uid="{06C0F905-08D8-4594-9494-71465AE898AC}"/>
    <cellStyle name="Percent 2 4 9" xfId="21940" xr:uid="{A4F06598-227A-48B3-83FE-F82902B6436C}"/>
    <cellStyle name="Percent 2 5" xfId="21941" xr:uid="{6CEA9848-991E-497A-BD28-3D009A5E9989}"/>
    <cellStyle name="Percent 2 5 10" xfId="21942" xr:uid="{DC7EF49C-C8E0-47CC-9FCD-390805790E0A}"/>
    <cellStyle name="Percent 2 5 11" xfId="21943" xr:uid="{26E41BF1-9A84-464F-A53C-6B7D75A72CC4}"/>
    <cellStyle name="Percent 2 5 12" xfId="21944" xr:uid="{A0232FAB-370F-43EA-A8DE-384329AE04C3}"/>
    <cellStyle name="Percent 2 5 13" xfId="21945" xr:uid="{025FE1A8-F476-4040-BF85-665D177036FA}"/>
    <cellStyle name="Percent 2 5 14" xfId="21946" xr:uid="{32E5388D-6BED-4EF7-B82F-9A77A7FE95B0}"/>
    <cellStyle name="Percent 2 5 15" xfId="21947" xr:uid="{16DFD05A-BAE3-4FEC-820C-72F8ECDA7746}"/>
    <cellStyle name="Percent 2 5 16" xfId="21948" xr:uid="{A7F5836B-71C9-41C2-A67F-3E72F54F0126}"/>
    <cellStyle name="Percent 2 5 17" xfId="21949" xr:uid="{E9A2E401-8DC9-4045-BE84-47683528D441}"/>
    <cellStyle name="Percent 2 5 18" xfId="21950" xr:uid="{D6CFE9A2-B84A-413E-929E-98EFA2EDE180}"/>
    <cellStyle name="Percent 2 5 19" xfId="21951" xr:uid="{2B5C9A87-EB7C-49CB-BCF6-EE3BD91E78A5}"/>
    <cellStyle name="Percent 2 5 2" xfId="21952" xr:uid="{CF182701-7866-44A4-A856-D3B9CD68E906}"/>
    <cellStyle name="Percent 2 5 2 2" xfId="54490" xr:uid="{CB7537BD-AD31-4F39-A0C2-74B4C26D79BD}"/>
    <cellStyle name="Percent 2 5 20" xfId="21953" xr:uid="{B0C6DDC3-508D-4004-B82B-0F92BDE033AA}"/>
    <cellStyle name="Percent 2 5 21" xfId="21954" xr:uid="{C999549E-9992-45C8-84F1-156B364A7640}"/>
    <cellStyle name="Percent 2 5 22" xfId="42031" xr:uid="{32D12EEE-D063-4E7C-AB09-BC25A02A702D}"/>
    <cellStyle name="Percent 2 5 3" xfId="21955" xr:uid="{67250FBA-5E64-4E49-A6E2-9CAE983F7D0C}"/>
    <cellStyle name="Percent 2 5 4" xfId="21956" xr:uid="{A20BB444-6F60-441A-BEB3-C31740778C96}"/>
    <cellStyle name="Percent 2 5 5" xfId="21957" xr:uid="{CF89D83B-9629-42B0-9887-CA38D84A90ED}"/>
    <cellStyle name="Percent 2 5 6" xfId="21958" xr:uid="{34F822C1-8DD6-4B0F-A401-172002624558}"/>
    <cellStyle name="Percent 2 5 7" xfId="21959" xr:uid="{1B94612D-9C34-4F8A-B3C5-C9F196FED77B}"/>
    <cellStyle name="Percent 2 5 8" xfId="21960" xr:uid="{C7B0EA88-48BE-47F8-87D1-B53B03512230}"/>
    <cellStyle name="Percent 2 5 9" xfId="21961" xr:uid="{379A1CB8-F84C-4DE7-AF30-216CEB858DD6}"/>
    <cellStyle name="Percent 2 6" xfId="21962" xr:uid="{9D7FBFBA-3743-4F7C-8A6B-6040A136BA3E}"/>
    <cellStyle name="Percent 2 6 10" xfId="21963" xr:uid="{31CDC0C8-9C50-442B-B7EA-44F43D6810E0}"/>
    <cellStyle name="Percent 2 6 11" xfId="21964" xr:uid="{5C4ED05E-2EC6-412F-B8CB-5C43AA183CB7}"/>
    <cellStyle name="Percent 2 6 12" xfId="21965" xr:uid="{2E534A70-66FA-4856-AE65-5E5011390D9C}"/>
    <cellStyle name="Percent 2 6 13" xfId="21966" xr:uid="{DBC24E2C-EE45-43FD-9EE8-506F11066DBF}"/>
    <cellStyle name="Percent 2 6 14" xfId="21967" xr:uid="{C787E197-1694-4D75-815E-2B23882E071F}"/>
    <cellStyle name="Percent 2 6 15" xfId="21968" xr:uid="{B6AC753F-F433-4A57-9663-A9A122421640}"/>
    <cellStyle name="Percent 2 6 16" xfId="21969" xr:uid="{61A37205-0D35-42E9-A97E-1D4078C9A42E}"/>
    <cellStyle name="Percent 2 6 17" xfId="21970" xr:uid="{F0B8E85C-7223-4457-9E63-EAA835CFA782}"/>
    <cellStyle name="Percent 2 6 18" xfId="21971" xr:uid="{34979011-AB78-42F8-9C0C-828796A3E294}"/>
    <cellStyle name="Percent 2 6 19" xfId="21972" xr:uid="{EA1819C6-249D-4AD9-BB2B-D3C04B974238}"/>
    <cellStyle name="Percent 2 6 2" xfId="21973" xr:uid="{7C398B18-86AB-4371-8EB3-85D6D6E00422}"/>
    <cellStyle name="Percent 2 6 20" xfId="21974" xr:uid="{92119814-F90E-4BBE-B51A-11EA297555CC}"/>
    <cellStyle name="Percent 2 6 21" xfId="21975" xr:uid="{98E15C3D-65E7-45F7-AE9E-91F68E225709}"/>
    <cellStyle name="Percent 2 6 22" xfId="54486" xr:uid="{65A2A694-CD6F-400F-BD8F-2A4BE8CD3B5E}"/>
    <cellStyle name="Percent 2 6 3" xfId="21976" xr:uid="{0C308AB6-C898-48D1-BC78-7B65C804C63B}"/>
    <cellStyle name="Percent 2 6 4" xfId="21977" xr:uid="{8D5FFCD1-C32D-49AE-BFDB-28D5B45BDF74}"/>
    <cellStyle name="Percent 2 6 5" xfId="21978" xr:uid="{3827D0C8-2C97-4511-BEDA-0A4EABF224E8}"/>
    <cellStyle name="Percent 2 6 6" xfId="21979" xr:uid="{88D1BD35-5E2B-4530-B4C3-80068CD75D04}"/>
    <cellStyle name="Percent 2 6 7" xfId="21980" xr:uid="{4E2BFFF0-BD52-488D-A99F-685D4A9C7B57}"/>
    <cellStyle name="Percent 2 6 8" xfId="21981" xr:uid="{CF888301-786B-46DE-AC9A-B5EA89AA7CB0}"/>
    <cellStyle name="Percent 2 6 9" xfId="21982" xr:uid="{5AC3F3CD-2CEE-4975-9702-E1B05781EB8D}"/>
    <cellStyle name="Percent 2 7" xfId="21983" xr:uid="{83B3B263-9ABE-4CA0-B2AC-5D17648A3210}"/>
    <cellStyle name="Percent 2 7 10" xfId="21984" xr:uid="{EDD42A9A-8F0D-4708-BB52-00B1BE228EFF}"/>
    <cellStyle name="Percent 2 7 11" xfId="21985" xr:uid="{5D049B0B-3409-435A-850C-CCAF9656E1F9}"/>
    <cellStyle name="Percent 2 7 12" xfId="21986" xr:uid="{A7546B95-F2C6-4D91-A0CE-5C11DC984E4C}"/>
    <cellStyle name="Percent 2 7 13" xfId="21987" xr:uid="{3F66D9F6-BAFE-46BD-BEAC-BF30976033D2}"/>
    <cellStyle name="Percent 2 7 14" xfId="21988" xr:uid="{4CE64820-A8B7-4756-9999-2B0787F563C3}"/>
    <cellStyle name="Percent 2 7 15" xfId="21989" xr:uid="{B6527D2E-5B5B-4F3E-AA34-D500D372F45A}"/>
    <cellStyle name="Percent 2 7 16" xfId="21990" xr:uid="{983727C8-A2A5-4C1B-B6AC-42CB21A0BA6C}"/>
    <cellStyle name="Percent 2 7 17" xfId="21991" xr:uid="{A0B94EA9-3083-4676-8526-005960F9A92D}"/>
    <cellStyle name="Percent 2 7 18" xfId="21992" xr:uid="{FF7046EF-7126-4019-97CA-DE5AA8C7107B}"/>
    <cellStyle name="Percent 2 7 19" xfId="21993" xr:uid="{006CAEAB-A09E-444B-B8E7-0CAC1D9FD622}"/>
    <cellStyle name="Percent 2 7 2" xfId="21994" xr:uid="{1E692ADD-FE28-4FF3-9CC8-9F021D88F35F}"/>
    <cellStyle name="Percent 2 7 20" xfId="21995" xr:uid="{CBFE8BA4-B9F3-4FEE-AF77-547C6E48197F}"/>
    <cellStyle name="Percent 2 7 21" xfId="21996" xr:uid="{284B2703-1EF5-4668-8566-000E9CEF70C6}"/>
    <cellStyle name="Percent 2 7 3" xfId="21997" xr:uid="{9B688023-66D0-4299-9461-C75813DFD7B5}"/>
    <cellStyle name="Percent 2 7 4" xfId="21998" xr:uid="{F40E875F-D861-4A0A-9B3E-DADF30081126}"/>
    <cellStyle name="Percent 2 7 5" xfId="21999" xr:uid="{1177CBE2-BFA0-4D3C-A796-2BE542DAEC1C}"/>
    <cellStyle name="Percent 2 7 6" xfId="22000" xr:uid="{A09B37E4-749B-4EDD-A5EB-D9D0411A4A5D}"/>
    <cellStyle name="Percent 2 7 7" xfId="22001" xr:uid="{4D3495E4-116F-4FB7-8555-9948A61866A9}"/>
    <cellStyle name="Percent 2 7 8" xfId="22002" xr:uid="{1B01979A-3A1C-4F85-BF9E-0C1506A4CA53}"/>
    <cellStyle name="Percent 2 7 9" xfId="22003" xr:uid="{03584B3F-A06F-46B2-949B-522CA909A882}"/>
    <cellStyle name="Percent 2 8" xfId="22004" xr:uid="{78D7AAAE-0F44-4455-A09D-5CBFD3886B47}"/>
    <cellStyle name="Percent 2 9" xfId="22005" xr:uid="{555A7832-EE60-4616-B7D1-2B78FE22476F}"/>
    <cellStyle name="Percent 20" xfId="22006" xr:uid="{A2636C60-3B15-48B8-9A55-B675AEF4956A}"/>
    <cellStyle name="Percent 20 10" xfId="22007" xr:uid="{A88FB66C-745F-4FEC-9BE8-EC2196E42390}"/>
    <cellStyle name="Percent 20 11" xfId="22008" xr:uid="{6D402200-F553-43DA-86CA-17ACE6D7FB60}"/>
    <cellStyle name="Percent 20 12" xfId="22009" xr:uid="{6122D64B-54F2-44D3-BB74-1F186C5D1D37}"/>
    <cellStyle name="Percent 20 13" xfId="22010" xr:uid="{F02200D5-D49C-46F7-937B-46ACC5117BD5}"/>
    <cellStyle name="Percent 20 14" xfId="22011" xr:uid="{2B7AFEB8-D788-4B7F-B378-5DE589437A0B}"/>
    <cellStyle name="Percent 20 15" xfId="22012" xr:uid="{C3BDE039-5F4B-4893-BA81-C177AEDA6220}"/>
    <cellStyle name="Percent 20 16" xfId="22013" xr:uid="{DA6C61F0-F955-452C-AE2B-57BD70D7D879}"/>
    <cellStyle name="Percent 20 17" xfId="22014" xr:uid="{1F029E36-52C5-40F2-9A86-57C374A87BAF}"/>
    <cellStyle name="Percent 20 18" xfId="22015" xr:uid="{74F42977-1703-4A18-A9BA-DC5640D2F37D}"/>
    <cellStyle name="Percent 20 19" xfId="22016" xr:uid="{5104DDBB-2CF8-41E6-A890-DDC28A733FD9}"/>
    <cellStyle name="Percent 20 2" xfId="22017" xr:uid="{52D0226F-136E-4D18-8AA7-64B25956B813}"/>
    <cellStyle name="Percent 20 20" xfId="22018" xr:uid="{35630AAF-9B37-43EA-86ED-03EDCE72EF7B}"/>
    <cellStyle name="Percent 20 21" xfId="22019" xr:uid="{06F16011-201C-4CC8-AED3-0AC5C0AEF17D}"/>
    <cellStyle name="Percent 20 3" xfId="22020" xr:uid="{FA795D08-35D5-4FBC-A349-5010A7D124CC}"/>
    <cellStyle name="Percent 20 4" xfId="22021" xr:uid="{93684E00-2BD3-4808-A5B9-17B75BA4E123}"/>
    <cellStyle name="Percent 20 5" xfId="22022" xr:uid="{A426FB2D-0F77-4802-98A6-6BC2A83E5BE4}"/>
    <cellStyle name="Percent 20 6" xfId="22023" xr:uid="{3E0F6C11-A12C-494F-A513-0EE6D1155118}"/>
    <cellStyle name="Percent 20 7" xfId="22024" xr:uid="{CD1E256B-C201-4D2B-9651-FA9877FFE6A1}"/>
    <cellStyle name="Percent 20 8" xfId="22025" xr:uid="{49832B29-8B36-4F5F-868E-45FFC866F155}"/>
    <cellStyle name="Percent 20 9" xfId="22026" xr:uid="{5BD46728-FA9A-4658-A40E-433418DC5D36}"/>
    <cellStyle name="Percent 21" xfId="22027" xr:uid="{C2F414F4-1A7B-4CA8-A1E8-4476A711E19A}"/>
    <cellStyle name="Percent 21 10" xfId="22028" xr:uid="{98C576CC-5166-43C0-AC03-94CA6151B13A}"/>
    <cellStyle name="Percent 21 11" xfId="22029" xr:uid="{9B88D78C-4D1F-4796-8B95-7BA9F724CDB6}"/>
    <cellStyle name="Percent 21 12" xfId="22030" xr:uid="{196CCB9C-DFE6-4FEC-9AE4-215F35C78938}"/>
    <cellStyle name="Percent 21 13" xfId="22031" xr:uid="{4DB374D6-CCE0-42BB-AC53-4117A9AEDF2A}"/>
    <cellStyle name="Percent 21 14" xfId="22032" xr:uid="{5AB2B3D1-D918-48C5-8D22-582CFD2DD9CC}"/>
    <cellStyle name="Percent 21 15" xfId="22033" xr:uid="{9CE9D141-746C-45E0-8C2E-A4F16DCFF854}"/>
    <cellStyle name="Percent 21 16" xfId="22034" xr:uid="{B102BF71-BC02-41C4-9688-73D06ED6FC48}"/>
    <cellStyle name="Percent 21 17" xfId="22035" xr:uid="{AAB9E07F-3BF9-4999-888C-90CB2BB8F435}"/>
    <cellStyle name="Percent 21 18" xfId="22036" xr:uid="{73B53717-04E4-4E5B-8AC7-BD7C98870104}"/>
    <cellStyle name="Percent 21 19" xfId="22037" xr:uid="{697C30F0-D929-4C7C-BC26-2465E554DA41}"/>
    <cellStyle name="Percent 21 2" xfId="22038" xr:uid="{AC8ACE4E-8A99-44FA-89A6-2542E7DFFFCC}"/>
    <cellStyle name="Percent 21 20" xfId="22039" xr:uid="{96BE0B26-7E84-4D14-8597-6D8BAC638C4E}"/>
    <cellStyle name="Percent 21 21" xfId="22040" xr:uid="{97C2C222-576B-44EA-ADF3-B5E60942E4C4}"/>
    <cellStyle name="Percent 21 3" xfId="22041" xr:uid="{F04D70A4-0D89-4026-9891-0FB7FA8AB1B7}"/>
    <cellStyle name="Percent 21 4" xfId="22042" xr:uid="{532BEB8E-4FA7-4CB1-8584-8BF41E8B6721}"/>
    <cellStyle name="Percent 21 5" xfId="22043" xr:uid="{1E2A427B-9FC2-4B5B-BEC8-FEA81D0D8057}"/>
    <cellStyle name="Percent 21 6" xfId="22044" xr:uid="{CB60F74F-C4B4-439E-8CAF-4CFC8530C4E7}"/>
    <cellStyle name="Percent 21 7" xfId="22045" xr:uid="{F0030570-CCFA-4117-A125-FCABB83AD7CB}"/>
    <cellStyle name="Percent 21 8" xfId="22046" xr:uid="{184CD9EA-7576-495C-8CFE-D7D0FF754CFB}"/>
    <cellStyle name="Percent 21 9" xfId="22047" xr:uid="{B9C99419-D736-4833-8E58-688A65A20C2D}"/>
    <cellStyle name="Percent 22" xfId="22048" xr:uid="{B4CED9F5-E581-4B44-AE53-B0959DB39322}"/>
    <cellStyle name="Percent 22 10" xfId="22049" xr:uid="{3BB34879-D078-4C5B-BA99-F43EAE833B54}"/>
    <cellStyle name="Percent 22 11" xfId="22050" xr:uid="{A8C3661B-B8AA-4519-9BBD-FA800880FD2F}"/>
    <cellStyle name="Percent 22 12" xfId="22051" xr:uid="{D218FC2B-3EA9-4541-B27C-0AAF0743F298}"/>
    <cellStyle name="Percent 22 13" xfId="22052" xr:uid="{39010F54-5106-40AA-AACD-F00208262512}"/>
    <cellStyle name="Percent 22 14" xfId="22053" xr:uid="{05B7F5E8-F158-41B6-9529-D1CE9258D58B}"/>
    <cellStyle name="Percent 22 15" xfId="22054" xr:uid="{9995D776-6817-4236-B51F-BB81829BEEB6}"/>
    <cellStyle name="Percent 22 16" xfId="22055" xr:uid="{A8A48194-B034-4905-91B4-84E4296CCD82}"/>
    <cellStyle name="Percent 22 17" xfId="22056" xr:uid="{26FAB2F9-64F3-4D59-B574-4B33A27365D0}"/>
    <cellStyle name="Percent 22 18" xfId="22057" xr:uid="{91B77848-9466-469F-A79D-6E532A2B0D97}"/>
    <cellStyle name="Percent 22 19" xfId="22058" xr:uid="{0961BAEC-BFE0-49D1-9378-5AD3D8777B85}"/>
    <cellStyle name="Percent 22 2" xfId="22059" xr:uid="{5E1FC272-E6F0-4DC8-8702-BAEF860E0546}"/>
    <cellStyle name="Percent 22 20" xfId="22060" xr:uid="{4E897CA7-8548-4DDF-B5C7-EF5422995E20}"/>
    <cellStyle name="Percent 22 21" xfId="22061" xr:uid="{869A2B26-EFD3-4C60-91E9-052ABFAA02BB}"/>
    <cellStyle name="Percent 22 3" xfId="22062" xr:uid="{1EF2A1B9-15F7-4D3D-81EF-2F162767DE44}"/>
    <cellStyle name="Percent 22 4" xfId="22063" xr:uid="{9783A117-4C56-4B72-A835-47B21F986A68}"/>
    <cellStyle name="Percent 22 5" xfId="22064" xr:uid="{0751AFA5-903F-462D-B812-BA5D2A01BC4B}"/>
    <cellStyle name="Percent 22 6" xfId="22065" xr:uid="{453F6A9E-7D74-42B5-9584-FFE9E68BD1E4}"/>
    <cellStyle name="Percent 22 7" xfId="22066" xr:uid="{62BCA634-31FB-47FC-A213-9773548D46B6}"/>
    <cellStyle name="Percent 22 8" xfId="22067" xr:uid="{1C812C99-87C5-4E98-9F62-7618A90FDA3A}"/>
    <cellStyle name="Percent 22 9" xfId="22068" xr:uid="{EC42C6C7-AA38-4D71-B314-13806E5338D5}"/>
    <cellStyle name="Percent 23" xfId="22069" xr:uid="{72DF0F60-0459-413C-90C7-AA79BE434755}"/>
    <cellStyle name="Percent 23 10" xfId="22070" xr:uid="{91951204-E1BB-40F3-AAAE-F54E954E474C}"/>
    <cellStyle name="Percent 23 11" xfId="22071" xr:uid="{E20CB695-7E9F-4245-A473-8271C2BEAF88}"/>
    <cellStyle name="Percent 23 12" xfId="22072" xr:uid="{E69175A8-11F1-4B6C-A205-BAA85211700B}"/>
    <cellStyle name="Percent 23 13" xfId="22073" xr:uid="{3B1118BF-B88B-48F2-8841-A603F0BF1C51}"/>
    <cellStyle name="Percent 23 14" xfId="22074" xr:uid="{233B5ECD-85C4-40D4-BE89-2C4E0E318C39}"/>
    <cellStyle name="Percent 23 15" xfId="22075" xr:uid="{61F71BDA-4DBE-4B2C-94AB-EF3589C18E88}"/>
    <cellStyle name="Percent 23 16" xfId="22076" xr:uid="{46B9A26A-ECBD-40DA-AE6F-E021C13EC653}"/>
    <cellStyle name="Percent 23 17" xfId="22077" xr:uid="{DD43565D-8849-4D2A-9248-F435FA0A87A9}"/>
    <cellStyle name="Percent 23 18" xfId="22078" xr:uid="{34CC3962-8B57-4AD8-93E5-C4E54875FE61}"/>
    <cellStyle name="Percent 23 19" xfId="22079" xr:uid="{10FFB439-2A1B-4E2A-9396-A31FE96D0A4D}"/>
    <cellStyle name="Percent 23 2" xfId="22080" xr:uid="{3B0C432F-5D54-4475-B035-816303DB9779}"/>
    <cellStyle name="Percent 23 20" xfId="22081" xr:uid="{5764BF67-6ABF-4937-83BC-D3129A6F5A57}"/>
    <cellStyle name="Percent 23 21" xfId="22082" xr:uid="{F3471CBF-C418-48C7-82FF-491FA4A8D8BA}"/>
    <cellStyle name="Percent 23 3" xfId="22083" xr:uid="{ED428133-28D5-43AD-8E64-EF860E7F2893}"/>
    <cellStyle name="Percent 23 4" xfId="22084" xr:uid="{9F6FF096-9D97-42EE-834C-4F1434C2ED9E}"/>
    <cellStyle name="Percent 23 5" xfId="22085" xr:uid="{D798784B-8661-4A05-A145-9D913DCF5B9D}"/>
    <cellStyle name="Percent 23 6" xfId="22086" xr:uid="{4AA3E7E4-6A20-4A51-A9A6-67FB4F164D37}"/>
    <cellStyle name="Percent 23 7" xfId="22087" xr:uid="{D293D645-55EB-4DDC-AE06-19C7390DCAE0}"/>
    <cellStyle name="Percent 23 8" xfId="22088" xr:uid="{A9A0277D-0909-4A96-A169-D2CE6BAC44CC}"/>
    <cellStyle name="Percent 23 9" xfId="22089" xr:uid="{52BF8F84-B121-4CA2-9C84-255FFB47125E}"/>
    <cellStyle name="Percent 24" xfId="22090" xr:uid="{51660BC5-C3C6-4AC1-B1F1-9F2D2B56F615}"/>
    <cellStyle name="Percent 24 10" xfId="22091" xr:uid="{0109533B-5CBD-4371-A0E6-73CEE0041992}"/>
    <cellStyle name="Percent 24 11" xfId="22092" xr:uid="{871BCBC8-9951-4344-BC51-5FCEF3410723}"/>
    <cellStyle name="Percent 24 12" xfId="22093" xr:uid="{D490D6DA-3CA8-43A1-97B3-6C1F99C7FFAA}"/>
    <cellStyle name="Percent 24 13" xfId="22094" xr:uid="{438D698C-C252-4FFE-A541-D228EFDEE3F0}"/>
    <cellStyle name="Percent 24 14" xfId="22095" xr:uid="{C5CACF03-7286-42B6-AB84-5792AB59739B}"/>
    <cellStyle name="Percent 24 15" xfId="22096" xr:uid="{B7586BA0-D88E-42B0-801F-9359B4804EA2}"/>
    <cellStyle name="Percent 24 16" xfId="22097" xr:uid="{39E10A64-CB12-4867-A1DB-C7917530097A}"/>
    <cellStyle name="Percent 24 17" xfId="22098" xr:uid="{48012AEC-5282-40B2-A4F0-9F614C04106D}"/>
    <cellStyle name="Percent 24 18" xfId="22099" xr:uid="{069CD38B-9A39-41CD-BB23-D268D097D8FB}"/>
    <cellStyle name="Percent 24 19" xfId="22100" xr:uid="{85063143-AB3A-47F9-8210-C3434B7EEBDE}"/>
    <cellStyle name="Percent 24 2" xfId="22101" xr:uid="{66AB496C-CD52-4408-87D6-C79501B07EA8}"/>
    <cellStyle name="Percent 24 20" xfId="22102" xr:uid="{2A332D60-BC6D-4D2F-8370-2B76764C073D}"/>
    <cellStyle name="Percent 24 21" xfId="22103" xr:uid="{091012C1-3DC8-4857-B2BD-420614BFD404}"/>
    <cellStyle name="Percent 24 3" xfId="22104" xr:uid="{2D5D93AF-D05A-43CC-ADA2-2F25FDA8E024}"/>
    <cellStyle name="Percent 24 4" xfId="22105" xr:uid="{CC2E0491-63AE-4052-AE28-2A274DE677B6}"/>
    <cellStyle name="Percent 24 5" xfId="22106" xr:uid="{D7AA7F4F-F19C-426C-9A01-0B95F3C11F57}"/>
    <cellStyle name="Percent 24 6" xfId="22107" xr:uid="{0240A532-21A3-4904-BA01-6FFE2E415B54}"/>
    <cellStyle name="Percent 24 7" xfId="22108" xr:uid="{0EA400AB-28D8-4F2D-BAB8-10CDFDAD45C9}"/>
    <cellStyle name="Percent 24 8" xfId="22109" xr:uid="{A310CB92-EC7D-4938-828A-73A388B3C11D}"/>
    <cellStyle name="Percent 24 9" xfId="22110" xr:uid="{29493F27-726E-4C0A-8BB9-0DB79E80A295}"/>
    <cellStyle name="Percent 25" xfId="22111" xr:uid="{434D47F1-B3A8-4793-9CA0-7B1B6D5E0D29}"/>
    <cellStyle name="Percent 25 10" xfId="22112" xr:uid="{B856741C-E0F1-403A-B1C7-2A43B7A95C47}"/>
    <cellStyle name="Percent 25 11" xfId="22113" xr:uid="{EB4274A8-1994-4C0F-B3A1-EB797791232A}"/>
    <cellStyle name="Percent 25 12" xfId="22114" xr:uid="{2FEBA498-3343-400F-BEAB-911BC5C145EB}"/>
    <cellStyle name="Percent 25 13" xfId="22115" xr:uid="{82646C7E-FC96-4C10-8A5E-DA9757FB4B68}"/>
    <cellStyle name="Percent 25 14" xfId="22116" xr:uid="{E60F19E4-BC3D-480E-B615-7F157DB5BD81}"/>
    <cellStyle name="Percent 25 15" xfId="22117" xr:uid="{3A0EB5A5-39CB-487B-817C-F01CE5BB237E}"/>
    <cellStyle name="Percent 25 16" xfId="22118" xr:uid="{2BCB5CA3-1CB9-430D-93DE-C43EE89DC33D}"/>
    <cellStyle name="Percent 25 17" xfId="22119" xr:uid="{A65E9652-B3E2-4AEC-AB84-B6159F53654E}"/>
    <cellStyle name="Percent 25 18" xfId="22120" xr:uid="{DFC3AA17-9083-40C8-967D-EA7B5D230590}"/>
    <cellStyle name="Percent 25 19" xfId="22121" xr:uid="{72C8E2A8-D5B8-4F9E-AE93-15198F2B809C}"/>
    <cellStyle name="Percent 25 2" xfId="22122" xr:uid="{4F468C81-3EC4-46DA-A8DD-C175EF8F808F}"/>
    <cellStyle name="Percent 25 20" xfId="22123" xr:uid="{77208CA0-5D5F-46A0-A927-E776A6E622D7}"/>
    <cellStyle name="Percent 25 21" xfId="22124" xr:uid="{063BA887-1C97-4B34-840C-A2B1FBB84791}"/>
    <cellStyle name="Percent 25 3" xfId="22125" xr:uid="{FB6275CC-9457-4C0F-B858-66DB67DE5938}"/>
    <cellStyle name="Percent 25 4" xfId="22126" xr:uid="{13D4BBD2-2D1F-477E-ADE4-AF31FED1F5B2}"/>
    <cellStyle name="Percent 25 5" xfId="22127" xr:uid="{F0CAA245-EDA9-417B-A0D2-C8983F3E2BC6}"/>
    <cellStyle name="Percent 25 6" xfId="22128" xr:uid="{DF26C83E-1DC1-49D0-932D-F49489F7B627}"/>
    <cellStyle name="Percent 25 7" xfId="22129" xr:uid="{BE84A217-0F1F-4026-9BE7-61BB9B7FF6B2}"/>
    <cellStyle name="Percent 25 8" xfId="22130" xr:uid="{8843DE05-5730-4B93-AE10-84B14418D201}"/>
    <cellStyle name="Percent 25 9" xfId="22131" xr:uid="{FCF56088-083A-4ED1-A858-B57B29580EB1}"/>
    <cellStyle name="Percent 26" xfId="22132" xr:uid="{4013C27C-D787-4DA7-99F8-CA894E633691}"/>
    <cellStyle name="Percent 26 10" xfId="22133" xr:uid="{000CD996-4D70-4D0A-8790-F4B3058ED7E8}"/>
    <cellStyle name="Percent 26 11" xfId="22134" xr:uid="{39980119-6D54-42C9-A636-F7710AC175CC}"/>
    <cellStyle name="Percent 26 12" xfId="22135" xr:uid="{76664C63-D713-43BA-8ECC-337254C967F4}"/>
    <cellStyle name="Percent 26 13" xfId="22136" xr:uid="{A587E16B-6175-4BA0-9A09-0D4F3D7565B8}"/>
    <cellStyle name="Percent 26 14" xfId="22137" xr:uid="{F1292019-A78F-4215-B6E7-94EC5FFEB299}"/>
    <cellStyle name="Percent 26 15" xfId="22138" xr:uid="{869711DF-F370-4E5F-B195-D6421156449D}"/>
    <cellStyle name="Percent 26 16" xfId="22139" xr:uid="{54F8FB9A-F63A-4F3A-BAD5-5CE64684AC1D}"/>
    <cellStyle name="Percent 26 17" xfId="22140" xr:uid="{755C7B5B-BE46-42A0-8BBB-ABC9B2F029AE}"/>
    <cellStyle name="Percent 26 18" xfId="22141" xr:uid="{ECC8BC38-AFF9-416F-9556-D02FC44CFA3B}"/>
    <cellStyle name="Percent 26 19" xfId="22142" xr:uid="{9AE23D90-F963-492B-8D09-711892C89194}"/>
    <cellStyle name="Percent 26 2" xfId="22143" xr:uid="{96D9B902-11B9-458E-8FF7-5ED5D8FBE533}"/>
    <cellStyle name="Percent 26 20" xfId="22144" xr:uid="{769FAB3E-8E60-4322-BD1D-422E48F7DF42}"/>
    <cellStyle name="Percent 26 21" xfId="22145" xr:uid="{0606A0A4-DCCD-4341-B17D-5B388E9EC824}"/>
    <cellStyle name="Percent 26 3" xfId="22146" xr:uid="{4CFF8569-5D21-4DB2-93E0-E41AE552C7EF}"/>
    <cellStyle name="Percent 26 4" xfId="22147" xr:uid="{A5845D09-5E9D-47C8-95D0-233DE1D561AA}"/>
    <cellStyle name="Percent 26 5" xfId="22148" xr:uid="{9159A316-4CF3-4FF8-835D-C45F8F56EC09}"/>
    <cellStyle name="Percent 26 6" xfId="22149" xr:uid="{820F288A-0753-47A9-AF58-659BCFA59B3F}"/>
    <cellStyle name="Percent 26 7" xfId="22150" xr:uid="{5806E2DC-3EE0-4861-928A-526B46D2AC3F}"/>
    <cellStyle name="Percent 26 8" xfId="22151" xr:uid="{779E0F16-6F4B-4BF4-8A91-1661C2579368}"/>
    <cellStyle name="Percent 26 9" xfId="22152" xr:uid="{9C316836-7BAC-4901-8C6D-5F36F09E5E1B}"/>
    <cellStyle name="Percent 27" xfId="22153" xr:uid="{D776C3F3-7DBA-456F-B1D8-588D3F6DD294}"/>
    <cellStyle name="Percent 27 10" xfId="22154" xr:uid="{22732731-5836-4303-A885-18481497559B}"/>
    <cellStyle name="Percent 27 11" xfId="22155" xr:uid="{23DB423E-D0A5-4E3D-A29A-43CB15D526D3}"/>
    <cellStyle name="Percent 27 12" xfId="22156" xr:uid="{144BC6C3-E895-43F2-9156-61A752E31334}"/>
    <cellStyle name="Percent 27 13" xfId="22157" xr:uid="{1417E2F2-ECD1-40D3-880B-978EEA9D3D2F}"/>
    <cellStyle name="Percent 27 14" xfId="22158" xr:uid="{86CB66B8-1992-42AC-B1F6-0CA4809A32DB}"/>
    <cellStyle name="Percent 27 15" xfId="22159" xr:uid="{7A613BAE-D713-48A7-A3F6-43141BE7A3E1}"/>
    <cellStyle name="Percent 27 16" xfId="22160" xr:uid="{CE7E72E5-6175-4F86-B6FC-BE6E54A8F0A7}"/>
    <cellStyle name="Percent 27 17" xfId="22161" xr:uid="{874984A4-41B1-4C3F-84F8-D8780C43E8AF}"/>
    <cellStyle name="Percent 27 18" xfId="22162" xr:uid="{45B3528B-75BD-4C61-89BE-70CB4D865281}"/>
    <cellStyle name="Percent 27 19" xfId="22163" xr:uid="{8A26BDF6-1E50-4E02-AADA-5BA35E0917F1}"/>
    <cellStyle name="Percent 27 2" xfId="22164" xr:uid="{79BF14B2-D6F3-492C-B18A-74158946D94F}"/>
    <cellStyle name="Percent 27 20" xfId="22165" xr:uid="{7DC3C223-33C3-43BB-AB8C-A25A87E3DD13}"/>
    <cellStyle name="Percent 27 21" xfId="22166" xr:uid="{168BD596-D410-4B8E-A4F3-236971AEA64D}"/>
    <cellStyle name="Percent 27 3" xfId="22167" xr:uid="{17CF9AA3-997D-4F93-AE2B-671CC1303F66}"/>
    <cellStyle name="Percent 27 4" xfId="22168" xr:uid="{B3C72BDC-F72E-4A70-A1F6-11754B398391}"/>
    <cellStyle name="Percent 27 5" xfId="22169" xr:uid="{8AEEBD01-5A97-4DC0-85B1-CB43CF13EC2D}"/>
    <cellStyle name="Percent 27 6" xfId="22170" xr:uid="{3579CE15-5043-4921-98BC-EF4E83D99840}"/>
    <cellStyle name="Percent 27 7" xfId="22171" xr:uid="{42999CE0-7335-4BC3-A0D1-D4DE8C099371}"/>
    <cellStyle name="Percent 27 8" xfId="22172" xr:uid="{7419B0BD-937C-4179-95BE-858F9125411E}"/>
    <cellStyle name="Percent 27 9" xfId="22173" xr:uid="{DCEAA616-24C1-425F-994E-25CD05F7B83C}"/>
    <cellStyle name="Percent 28" xfId="22174" xr:uid="{263E8252-809A-472E-81A8-5D9D0C2E9F3A}"/>
    <cellStyle name="Percent 28 10" xfId="22175" xr:uid="{6891BE45-77D3-4833-A68B-532E37DA98A3}"/>
    <cellStyle name="Percent 28 11" xfId="22176" xr:uid="{BEE5CDCA-40AA-4999-9FAC-B9E349EFE9A9}"/>
    <cellStyle name="Percent 28 12" xfId="22177" xr:uid="{4890DBD8-8D19-43E3-9324-D8243061BB78}"/>
    <cellStyle name="Percent 28 13" xfId="22178" xr:uid="{8D1F8094-AFD2-477E-93F7-E05A2421A44A}"/>
    <cellStyle name="Percent 28 14" xfId="22179" xr:uid="{C72B8021-C8AD-4010-BE80-56B49F2C2C3D}"/>
    <cellStyle name="Percent 28 15" xfId="22180" xr:uid="{B4A1404C-1D08-435A-98BA-2FAF79CF6BEA}"/>
    <cellStyle name="Percent 28 16" xfId="22181" xr:uid="{580BC94F-9731-4030-B6FB-790F06EABBB3}"/>
    <cellStyle name="Percent 28 17" xfId="22182" xr:uid="{D6A9C99D-B07E-4D98-A158-F0E1666341FD}"/>
    <cellStyle name="Percent 28 18" xfId="22183" xr:uid="{24E09B85-5714-427A-BD3D-4761F51CC1DB}"/>
    <cellStyle name="Percent 28 19" xfId="22184" xr:uid="{E093E3B0-6A04-4831-96EA-ECF44FC45C39}"/>
    <cellStyle name="Percent 28 2" xfId="22185" xr:uid="{BE7376C9-745E-40C2-9C0D-691EDB26EB8B}"/>
    <cellStyle name="Percent 28 20" xfId="22186" xr:uid="{9F0B56FC-B657-46B7-B1C8-A04CFBECE141}"/>
    <cellStyle name="Percent 28 21" xfId="22187" xr:uid="{78017522-F150-4D25-B8C4-1730151425E4}"/>
    <cellStyle name="Percent 28 3" xfId="22188" xr:uid="{D71A8AC7-8B31-4BCA-A4BA-AA22703CAE9D}"/>
    <cellStyle name="Percent 28 4" xfId="22189" xr:uid="{99DAEE88-F676-4500-9E71-972C81A482BD}"/>
    <cellStyle name="Percent 28 5" xfId="22190" xr:uid="{D59D6283-7F0D-4D35-B2A5-EB54C0DE8CC2}"/>
    <cellStyle name="Percent 28 6" xfId="22191" xr:uid="{9B14B07F-E553-472D-A191-BDFBE9D121E3}"/>
    <cellStyle name="Percent 28 7" xfId="22192" xr:uid="{0095CF7C-D478-46B5-AF87-526D6D36BDEA}"/>
    <cellStyle name="Percent 28 8" xfId="22193" xr:uid="{C53E8468-B28B-4A55-A4A8-4FD54B62F2F9}"/>
    <cellStyle name="Percent 28 9" xfId="22194" xr:uid="{87F3FF13-A279-4A97-97EB-03D250E38F0F}"/>
    <cellStyle name="Percent 29" xfId="22195" xr:uid="{F5F80C2E-F5C4-46C2-833B-FC076B164D90}"/>
    <cellStyle name="Percent 29 10" xfId="22196" xr:uid="{0293E78C-2FEA-48A1-96E4-8942CB6E2DBB}"/>
    <cellStyle name="Percent 29 11" xfId="22197" xr:uid="{25C94D06-A309-4DF9-9B52-AAB16689707F}"/>
    <cellStyle name="Percent 29 12" xfId="22198" xr:uid="{D1BA935B-68C2-4D20-A15F-2F9B1EC04B0E}"/>
    <cellStyle name="Percent 29 13" xfId="22199" xr:uid="{0F5AF1E7-6E6A-461C-944B-5F61DE2E6D28}"/>
    <cellStyle name="Percent 29 14" xfId="22200" xr:uid="{29E857C3-9BB4-438D-BE10-02A7A07C52BE}"/>
    <cellStyle name="Percent 29 15" xfId="22201" xr:uid="{306AEE68-3E73-4961-A6F5-A4EA5BAEBA57}"/>
    <cellStyle name="Percent 29 16" xfId="22202" xr:uid="{5929DF10-E965-4E9D-9840-BE19EF8A3A40}"/>
    <cellStyle name="Percent 29 17" xfId="22203" xr:uid="{13775B16-5E53-4E71-B6BF-A0B0D519EA2A}"/>
    <cellStyle name="Percent 29 18" xfId="22204" xr:uid="{CB8ACD79-B388-4F21-B59D-C48801DAFA1B}"/>
    <cellStyle name="Percent 29 19" xfId="22205" xr:uid="{F9C747AB-F66B-46EF-8B21-8F21E4C4E4CF}"/>
    <cellStyle name="Percent 29 2" xfId="22206" xr:uid="{1EB3489A-E283-4294-AB77-2EED2FA06150}"/>
    <cellStyle name="Percent 29 20" xfId="22207" xr:uid="{252C8D7D-0191-409B-9997-1E25AC5607FA}"/>
    <cellStyle name="Percent 29 21" xfId="22208" xr:uid="{3CD44561-1A9B-45A7-81C5-7A2114FF2183}"/>
    <cellStyle name="Percent 29 3" xfId="22209" xr:uid="{EAAE0BEC-005B-4888-ADDF-D2506ABD8F4D}"/>
    <cellStyle name="Percent 29 4" xfId="22210" xr:uid="{41F182BF-B50B-4750-BEA0-E57BAA446190}"/>
    <cellStyle name="Percent 29 5" xfId="22211" xr:uid="{B43616AF-B0B1-4ABA-8CF6-50E5675C94B0}"/>
    <cellStyle name="Percent 29 6" xfId="22212" xr:uid="{02692F82-F75A-4D23-84AA-C51407935442}"/>
    <cellStyle name="Percent 29 7" xfId="22213" xr:uid="{1259C458-522C-439D-95B2-142C7AF1B33E}"/>
    <cellStyle name="Percent 29 8" xfId="22214" xr:uid="{2B400603-9AC3-4618-9F84-02882D8E23D6}"/>
    <cellStyle name="Percent 29 9" xfId="22215" xr:uid="{7D7916D9-2100-4FAB-92CF-66BB7F0A19BE}"/>
    <cellStyle name="Percent 3" xfId="22216" xr:uid="{26929724-3558-4358-839D-CFFB1E3BEED2}"/>
    <cellStyle name="Percent 3 10" xfId="22217" xr:uid="{E3BEAAC1-F29C-436C-BC75-6042A99E1697}"/>
    <cellStyle name="Percent 3 11" xfId="22218" xr:uid="{23C8C337-120B-489B-99E4-6A31273C880A}"/>
    <cellStyle name="Percent 3 12" xfId="22219" xr:uid="{0F8F9730-495F-4A75-86E9-BB06E22BB419}"/>
    <cellStyle name="Percent 3 13" xfId="22220" xr:uid="{FE62251A-92EF-499E-910A-37EEEFBAA473}"/>
    <cellStyle name="Percent 3 14" xfId="22221" xr:uid="{EBD8B904-26F4-49B4-A824-DAAC58B676C7}"/>
    <cellStyle name="Percent 3 15" xfId="22222" xr:uid="{77160FAD-0D36-43F8-A741-1F72798D675E}"/>
    <cellStyle name="Percent 3 16" xfId="22223" xr:uid="{BDE5DA52-4755-440B-B0BD-EC7396FF1CBD}"/>
    <cellStyle name="Percent 3 17" xfId="22224" xr:uid="{D4C4493D-7B34-48BF-AF7A-C0503665DA47}"/>
    <cellStyle name="Percent 3 18" xfId="22225" xr:uid="{7D8BC953-ED45-4D02-8E18-FAB74ED4B08B}"/>
    <cellStyle name="Percent 3 19" xfId="22226" xr:uid="{8CE74A2F-AFA3-4099-9C4C-2BC4D01ED2C7}"/>
    <cellStyle name="Percent 3 2" xfId="22227" xr:uid="{9C32786B-0E9D-49D6-87FE-EB456A4EB0B2}"/>
    <cellStyle name="Percent 3 2 10" xfId="22228" xr:uid="{5EDE0FA5-CDD5-4CEA-8FEF-EEE12E3B5AA5}"/>
    <cellStyle name="Percent 3 2 11" xfId="22229" xr:uid="{CC0D16BE-278F-42EA-96A0-14D5FFD3B7F4}"/>
    <cellStyle name="Percent 3 2 12" xfId="22230" xr:uid="{D52CBB52-2CE7-4852-AF7B-3DD98FA9EF4C}"/>
    <cellStyle name="Percent 3 2 13" xfId="22231" xr:uid="{ABA9AE95-59F8-4695-B36B-C9FC37751CD3}"/>
    <cellStyle name="Percent 3 2 14" xfId="22232" xr:uid="{CF4C235B-ADEF-4B6C-9F56-5503DC006598}"/>
    <cellStyle name="Percent 3 2 15" xfId="22233" xr:uid="{8D7FD9B8-2700-4773-83E9-4F946BF5D008}"/>
    <cellStyle name="Percent 3 2 16" xfId="22234" xr:uid="{DCE132B3-BC2E-4D75-8E9C-DC05FAE29A63}"/>
    <cellStyle name="Percent 3 2 17" xfId="22235" xr:uid="{97D105A5-786A-4296-98F6-848A83CCFD21}"/>
    <cellStyle name="Percent 3 2 18" xfId="22236" xr:uid="{103A3692-67A5-4EEB-A4B5-34C609DE8DC2}"/>
    <cellStyle name="Percent 3 2 19" xfId="22237" xr:uid="{B361C1EE-1342-4D77-8C1E-7E8862C438DC}"/>
    <cellStyle name="Percent 3 2 2" xfId="22238" xr:uid="{ECE034BF-3CA0-4A41-9835-4A117E790604}"/>
    <cellStyle name="Percent 3 2 2 10" xfId="22239" xr:uid="{EF2D4291-0FF7-49F2-A20C-3F1D5170F28B}"/>
    <cellStyle name="Percent 3 2 2 11" xfId="22240" xr:uid="{F6151126-67F8-471A-B5FD-05201611A1ED}"/>
    <cellStyle name="Percent 3 2 2 12" xfId="22241" xr:uid="{BE66C5A4-1EEE-49C1-96BD-B71F894C8337}"/>
    <cellStyle name="Percent 3 2 2 13" xfId="22242" xr:uid="{502A93DA-56EA-43E1-A75F-AC00E99042B1}"/>
    <cellStyle name="Percent 3 2 2 14" xfId="22243" xr:uid="{4F034E5E-00DC-4896-8766-BBBB265020AE}"/>
    <cellStyle name="Percent 3 2 2 15" xfId="22244" xr:uid="{558B6F60-A435-4EC0-8DD3-42BA54130BE1}"/>
    <cellStyle name="Percent 3 2 2 16" xfId="22245" xr:uid="{91842894-69D8-4E1A-86D5-037FE4A1C85D}"/>
    <cellStyle name="Percent 3 2 2 17" xfId="22246" xr:uid="{BB48157E-6DC2-4397-A061-55AF5A9D1A21}"/>
    <cellStyle name="Percent 3 2 2 18" xfId="22247" xr:uid="{C0AF1523-6B6D-4809-8AF7-306B04E17115}"/>
    <cellStyle name="Percent 3 2 2 19" xfId="22248" xr:uid="{E86089D4-92D4-4D52-8EB0-9F540E190167}"/>
    <cellStyle name="Percent 3 2 2 2" xfId="22249" xr:uid="{851AFEEB-82E0-43B8-BF55-2AFEF9408BB9}"/>
    <cellStyle name="Percent 3 2 2 20" xfId="22250" xr:uid="{2FE28D8A-BE31-4D35-B9C8-3F3EA6B790E3}"/>
    <cellStyle name="Percent 3 2 2 21" xfId="22251" xr:uid="{484A72A3-920F-4673-85F9-F79FADC44455}"/>
    <cellStyle name="Percent 3 2 2 22" xfId="54492" xr:uid="{7D801BB6-6EB4-409A-8D06-A1D44567D92B}"/>
    <cellStyle name="Percent 3 2 2 3" xfId="22252" xr:uid="{83B17D42-6BB6-41F3-A67E-88F77F3A38C5}"/>
    <cellStyle name="Percent 3 2 2 4" xfId="22253" xr:uid="{852AD405-D52E-4F6A-A9FF-DC8031E80A60}"/>
    <cellStyle name="Percent 3 2 2 5" xfId="22254" xr:uid="{01C264C5-ADE5-4FA5-A296-FC6E47416D3B}"/>
    <cellStyle name="Percent 3 2 2 6" xfId="22255" xr:uid="{688F675B-03EF-4760-AEE6-3DDDC0E84F86}"/>
    <cellStyle name="Percent 3 2 2 7" xfId="22256" xr:uid="{AF0D6900-CC39-4A52-9953-550C2B608A3F}"/>
    <cellStyle name="Percent 3 2 2 8" xfId="22257" xr:uid="{83AC5B63-98EA-4B87-B9E6-6307A14E2B83}"/>
    <cellStyle name="Percent 3 2 2 9" xfId="22258" xr:uid="{CFB7AD73-7CE9-47A1-BD92-D26FC1074DDB}"/>
    <cellStyle name="Percent 3 2 20" xfId="22259" xr:uid="{396869AE-D097-4F1C-BBEC-FA0BCF519264}"/>
    <cellStyle name="Percent 3 2 21" xfId="22260" xr:uid="{C223B0A9-616E-4A89-9194-4E720AB3B266}"/>
    <cellStyle name="Percent 3 2 22" xfId="22261" xr:uid="{75AC08FB-2A08-4234-B9AB-D2ABDF21908B}"/>
    <cellStyle name="Percent 3 2 23" xfId="22262" xr:uid="{EC77A386-C0B3-4F4B-AB6E-240150390722}"/>
    <cellStyle name="Percent 3 2 24" xfId="22263" xr:uid="{D6214C54-BF17-4748-9777-5870B138A858}"/>
    <cellStyle name="Percent 3 2 25" xfId="22264" xr:uid="{22BE8BEB-BB18-43EE-A16F-A11C0C4B8FB9}"/>
    <cellStyle name="Percent 3 2 26" xfId="42033" xr:uid="{0C91F0BE-DBD4-499B-870B-ABC27E87D5D3}"/>
    <cellStyle name="Percent 3 2 3" xfId="22265" xr:uid="{3E4B8391-D2F0-48FE-8BDB-DCBCFE48C417}"/>
    <cellStyle name="Percent 3 2 3 10" xfId="22266" xr:uid="{93728BBD-9714-4BAC-81E2-01DA0DD34881}"/>
    <cellStyle name="Percent 3 2 3 11" xfId="22267" xr:uid="{CC655AA7-B708-49B5-B266-3D57737D2E03}"/>
    <cellStyle name="Percent 3 2 3 12" xfId="22268" xr:uid="{4FEF48C8-0C99-477E-B820-63E33322860E}"/>
    <cellStyle name="Percent 3 2 3 13" xfId="22269" xr:uid="{AAF1F4F9-7C94-4F22-99C4-E6CBCF157C0B}"/>
    <cellStyle name="Percent 3 2 3 14" xfId="22270" xr:uid="{C5C128CB-9C82-4166-9A34-9CFA0704B83A}"/>
    <cellStyle name="Percent 3 2 3 15" xfId="22271" xr:uid="{B3460B1F-DCFE-4277-8D99-2EB355958581}"/>
    <cellStyle name="Percent 3 2 3 16" xfId="22272" xr:uid="{04B6445E-6D9F-4745-94BF-8BB21A787624}"/>
    <cellStyle name="Percent 3 2 3 17" xfId="22273" xr:uid="{CC9D8F06-257C-4649-B0C0-DF5D359B0EA0}"/>
    <cellStyle name="Percent 3 2 3 18" xfId="22274" xr:uid="{CFC1ACF1-76B5-4F80-B509-C0A0C5D0CE6D}"/>
    <cellStyle name="Percent 3 2 3 19" xfId="22275" xr:uid="{10BE3171-A4D4-4FD6-98DF-25DE3E1C9193}"/>
    <cellStyle name="Percent 3 2 3 2" xfId="22276" xr:uid="{4A6D0AFA-E615-4060-B4B0-00887EBEEA19}"/>
    <cellStyle name="Percent 3 2 3 20" xfId="22277" xr:uid="{C8F2B50C-5820-4333-9D38-019E75B31040}"/>
    <cellStyle name="Percent 3 2 3 21" xfId="22278" xr:uid="{9E83B911-ECCF-49B0-A60D-25934D5BC87F}"/>
    <cellStyle name="Percent 3 2 3 3" xfId="22279" xr:uid="{0DA54C48-C38C-48DA-8A16-D5354E8A28B6}"/>
    <cellStyle name="Percent 3 2 3 4" xfId="22280" xr:uid="{CC9A3184-6365-4456-A2E8-D4F6B7008DA3}"/>
    <cellStyle name="Percent 3 2 3 5" xfId="22281" xr:uid="{CD350C78-2418-497F-AD8F-E27BDB1D1667}"/>
    <cellStyle name="Percent 3 2 3 6" xfId="22282" xr:uid="{4AB75CA5-A71C-40F3-A244-FC9C1920FF38}"/>
    <cellStyle name="Percent 3 2 3 7" xfId="22283" xr:uid="{8E93D503-89FF-4D68-A059-80BBF3337CD2}"/>
    <cellStyle name="Percent 3 2 3 8" xfId="22284" xr:uid="{3681A542-55A7-4FEA-8086-0D9C57D0C0B7}"/>
    <cellStyle name="Percent 3 2 3 9" xfId="22285" xr:uid="{FEBDC460-F0FC-4B7B-8301-69DF5F7763FB}"/>
    <cellStyle name="Percent 3 2 4" xfId="22286" xr:uid="{78E679D5-6B2C-4410-BF55-17A73117BFA6}"/>
    <cellStyle name="Percent 3 2 4 10" xfId="22287" xr:uid="{23EE8D89-2B7F-4CC7-BD1C-4751FB5DA448}"/>
    <cellStyle name="Percent 3 2 4 11" xfId="22288" xr:uid="{3E189A2A-1B62-4548-8C6D-E94083F2C033}"/>
    <cellStyle name="Percent 3 2 4 12" xfId="22289" xr:uid="{188F80EA-35E2-4363-B40B-B2A46AE15F2C}"/>
    <cellStyle name="Percent 3 2 4 13" xfId="22290" xr:uid="{7D02C8A9-7667-4875-B9D5-CCB8AD1360E3}"/>
    <cellStyle name="Percent 3 2 4 14" xfId="22291" xr:uid="{B096A87A-D1E1-4496-93B5-6AC1BDF920BB}"/>
    <cellStyle name="Percent 3 2 4 15" xfId="22292" xr:uid="{29DB0D31-0D0D-475D-A5D9-FAF4494B3740}"/>
    <cellStyle name="Percent 3 2 4 16" xfId="22293" xr:uid="{458E9B0A-7D56-40B6-96AE-EEC7C16B1AF0}"/>
    <cellStyle name="Percent 3 2 4 17" xfId="22294" xr:uid="{735ED928-89CA-4443-8211-31730BC146FD}"/>
    <cellStyle name="Percent 3 2 4 18" xfId="22295" xr:uid="{672171C8-4560-4085-86C7-7D6BD6439D12}"/>
    <cellStyle name="Percent 3 2 4 19" xfId="22296" xr:uid="{08F22013-8F1C-4EF1-ACD6-378D586434A8}"/>
    <cellStyle name="Percent 3 2 4 2" xfId="22297" xr:uid="{5F82426A-E654-41EC-A6CD-A6B9EE411F41}"/>
    <cellStyle name="Percent 3 2 4 20" xfId="22298" xr:uid="{C695D54B-054F-457F-94DF-ABD4F613848F}"/>
    <cellStyle name="Percent 3 2 4 21" xfId="22299" xr:uid="{599E4323-7497-4299-9018-09D866B8B2F2}"/>
    <cellStyle name="Percent 3 2 4 3" xfId="22300" xr:uid="{811B22FE-B2AB-46D9-B912-0C68C6857C2E}"/>
    <cellStyle name="Percent 3 2 4 4" xfId="22301" xr:uid="{A64239FC-B1EC-47B5-80AF-795537CDB042}"/>
    <cellStyle name="Percent 3 2 4 5" xfId="22302" xr:uid="{DBCB14BC-E2F5-4829-B758-F7ACCA87A42D}"/>
    <cellStyle name="Percent 3 2 4 6" xfId="22303" xr:uid="{4EE7CA68-542F-485B-9DB5-A9788F8B3F03}"/>
    <cellStyle name="Percent 3 2 4 7" xfId="22304" xr:uid="{25E6270E-2BBA-4060-952C-328DA9000B4C}"/>
    <cellStyle name="Percent 3 2 4 8" xfId="22305" xr:uid="{DA98ED33-8EC8-40D2-B3AE-A25983D1F3AC}"/>
    <cellStyle name="Percent 3 2 4 9" xfId="22306" xr:uid="{38F4907D-057B-4D60-866A-DF9A01812B26}"/>
    <cellStyle name="Percent 3 2 5" xfId="22307" xr:uid="{F4F5971B-9D47-4E6B-B785-0A5F25B8503B}"/>
    <cellStyle name="Percent 3 2 5 10" xfId="22308" xr:uid="{14912048-418B-4466-9277-9B2753B82240}"/>
    <cellStyle name="Percent 3 2 5 11" xfId="22309" xr:uid="{73641CCA-0442-4E69-AE0B-3843019995D2}"/>
    <cellStyle name="Percent 3 2 5 12" xfId="22310" xr:uid="{8C2C03FB-3567-4B69-A7BF-5A48849FD583}"/>
    <cellStyle name="Percent 3 2 5 13" xfId="22311" xr:uid="{90EC6D97-43E5-408C-BC77-0D7D1E15F92F}"/>
    <cellStyle name="Percent 3 2 5 14" xfId="22312" xr:uid="{157F276F-3BA1-4F30-8890-A0818671D2B9}"/>
    <cellStyle name="Percent 3 2 5 15" xfId="22313" xr:uid="{F0AD60BD-4702-479B-813E-537A02AEA7A8}"/>
    <cellStyle name="Percent 3 2 5 16" xfId="22314" xr:uid="{6A9040F1-ECA3-41BF-8C89-6B7B3DBE3332}"/>
    <cellStyle name="Percent 3 2 5 17" xfId="22315" xr:uid="{5FE286F2-71B4-4EB3-9CAA-18B5AFEAAFA2}"/>
    <cellStyle name="Percent 3 2 5 18" xfId="22316" xr:uid="{D1E1265A-AE02-4E4F-BA23-CE08FD85C1DC}"/>
    <cellStyle name="Percent 3 2 5 19" xfId="22317" xr:uid="{230AC0B3-0D09-425E-A482-3FC3EDC16015}"/>
    <cellStyle name="Percent 3 2 5 2" xfId="22318" xr:uid="{1958C240-3A60-422C-B109-E06E76864785}"/>
    <cellStyle name="Percent 3 2 5 20" xfId="22319" xr:uid="{2ECEC46A-6FF3-475C-B55E-3736998272EE}"/>
    <cellStyle name="Percent 3 2 5 21" xfId="22320" xr:uid="{CD0778F7-0553-44C0-8231-AAFA07235CE4}"/>
    <cellStyle name="Percent 3 2 5 3" xfId="22321" xr:uid="{077DF7D6-1808-4E43-B116-6DC5D3583F89}"/>
    <cellStyle name="Percent 3 2 5 4" xfId="22322" xr:uid="{34F682F9-2489-4670-92F9-63ABCE0D2E68}"/>
    <cellStyle name="Percent 3 2 5 5" xfId="22323" xr:uid="{45FB7793-C6D9-43BE-93C0-87B6FC18FA40}"/>
    <cellStyle name="Percent 3 2 5 6" xfId="22324" xr:uid="{8BD91CFE-91DE-4CF0-BE86-CDB6479E1FE3}"/>
    <cellStyle name="Percent 3 2 5 7" xfId="22325" xr:uid="{AB9FDBB3-65AB-4D76-A3C1-6C16E385D4B0}"/>
    <cellStyle name="Percent 3 2 5 8" xfId="22326" xr:uid="{AC600791-88E2-4E05-98E9-D136D476FA3F}"/>
    <cellStyle name="Percent 3 2 5 9" xfId="22327" xr:uid="{30F5A193-3FB8-4B6E-8BE0-BE9399FEBE8A}"/>
    <cellStyle name="Percent 3 2 6" xfId="22328" xr:uid="{EA8B2FBD-5537-4EA3-AAAD-2A46E975D38A}"/>
    <cellStyle name="Percent 3 2 7" xfId="22329" xr:uid="{89B073E0-7ACF-4842-928E-22671243A12E}"/>
    <cellStyle name="Percent 3 2 8" xfId="22330" xr:uid="{C7366D41-B292-4CB5-A4D3-5567048463FF}"/>
    <cellStyle name="Percent 3 2 9" xfId="22331" xr:uid="{257B5DAF-7761-4A80-BBFD-5A6AABB5D835}"/>
    <cellStyle name="Percent 3 20" xfId="22332" xr:uid="{5FAF6BCF-9D56-42FF-ADE6-66F3A4BB426D}"/>
    <cellStyle name="Percent 3 21" xfId="22333" xr:uid="{9BCE422D-2631-40CD-A00B-D6A3D0E96038}"/>
    <cellStyle name="Percent 3 22" xfId="22334" xr:uid="{D0776954-2E7B-4DB8-8DE9-A476D595325A}"/>
    <cellStyle name="Percent 3 23" xfId="22335" xr:uid="{E3AF0484-77A9-4EEE-9D69-2CD0881D87AC}"/>
    <cellStyle name="Percent 3 24" xfId="22336" xr:uid="{5C626492-27CE-4173-9743-D304F81EEAA7}"/>
    <cellStyle name="Percent 3 25" xfId="22337" xr:uid="{622698A4-B87F-459B-AC3C-3EDD0EEE19A0}"/>
    <cellStyle name="Percent 3 26" xfId="22338" xr:uid="{6131B050-4CF9-4D51-AA97-A24A9873252B}"/>
    <cellStyle name="Percent 3 27" xfId="22339" xr:uid="{C8635A9A-798F-4AEB-B41A-5A58F62DF067}"/>
    <cellStyle name="Percent 3 28" xfId="22340" xr:uid="{CF822E71-CA34-49DD-9CB7-B4006AEA130D}"/>
    <cellStyle name="Percent 3 29" xfId="22341" xr:uid="{C79E0886-A035-4765-A200-E12F5C566EF7}"/>
    <cellStyle name="Percent 3 3" xfId="22342" xr:uid="{E1AE001E-F6BE-4386-AAA6-BFCE83061923}"/>
    <cellStyle name="Percent 3 3 10" xfId="22343" xr:uid="{D2A294F4-CAF6-42A9-BDFB-CE0049D32CC6}"/>
    <cellStyle name="Percent 3 3 11" xfId="22344" xr:uid="{19677C06-45EB-402D-918D-8E37A230F2F3}"/>
    <cellStyle name="Percent 3 3 12" xfId="22345" xr:uid="{553F7272-F01D-4C7B-9873-436D223CD141}"/>
    <cellStyle name="Percent 3 3 13" xfId="22346" xr:uid="{B9240225-3B95-4AE3-806A-D460DAE0C918}"/>
    <cellStyle name="Percent 3 3 14" xfId="22347" xr:uid="{B58B5D7B-C92C-46BB-96B5-92D9C59F4876}"/>
    <cellStyle name="Percent 3 3 15" xfId="22348" xr:uid="{8A80C8B6-149A-4303-A201-C3E9483553D8}"/>
    <cellStyle name="Percent 3 3 16" xfId="22349" xr:uid="{471F6F1B-276F-4AC8-BFA8-69D2BA3EE5B4}"/>
    <cellStyle name="Percent 3 3 17" xfId="22350" xr:uid="{1766AEEB-510F-49A1-BDD7-A05FEE11DF2A}"/>
    <cellStyle name="Percent 3 3 18" xfId="22351" xr:uid="{B316846C-B5EE-465D-AB20-9D5E41947932}"/>
    <cellStyle name="Percent 3 3 19" xfId="22352" xr:uid="{27DBE833-EED0-4792-974C-6D9DBA3D2F9C}"/>
    <cellStyle name="Percent 3 3 2" xfId="22353" xr:uid="{8F4D4771-D891-4E07-8CBB-70EBDA095DA3}"/>
    <cellStyle name="Percent 3 3 2 10" xfId="22354" xr:uid="{45F69D15-6A79-4BBB-957F-5BF4AFD001C4}"/>
    <cellStyle name="Percent 3 3 2 11" xfId="22355" xr:uid="{F4EEBD26-E241-4935-A43A-A48D1082AC85}"/>
    <cellStyle name="Percent 3 3 2 12" xfId="22356" xr:uid="{2335E546-557C-4E66-A4A0-CF5376F61BA0}"/>
    <cellStyle name="Percent 3 3 2 13" xfId="22357" xr:uid="{31349C9F-853E-4F04-BFA0-F77B430FBC73}"/>
    <cellStyle name="Percent 3 3 2 14" xfId="22358" xr:uid="{9345B2F9-4D93-4394-8C8F-EC76F4BFA736}"/>
    <cellStyle name="Percent 3 3 2 15" xfId="22359" xr:uid="{47B61378-38A1-4C0A-93A6-A78DEA56FAFD}"/>
    <cellStyle name="Percent 3 3 2 16" xfId="22360" xr:uid="{B0A3EC93-A5E0-47FF-A071-949787F5BD05}"/>
    <cellStyle name="Percent 3 3 2 17" xfId="22361" xr:uid="{9E131F21-3CD8-4092-A56B-EB56B0851139}"/>
    <cellStyle name="Percent 3 3 2 18" xfId="22362" xr:uid="{34B18F2C-7803-4499-B587-04BF5B201A03}"/>
    <cellStyle name="Percent 3 3 2 19" xfId="22363" xr:uid="{B99644EC-1A7D-4916-AEC2-17A80B0C3E93}"/>
    <cellStyle name="Percent 3 3 2 2" xfId="22364" xr:uid="{EF0C3C8A-C91F-475B-9E41-B8C48543A69B}"/>
    <cellStyle name="Percent 3 3 2 20" xfId="22365" xr:uid="{78CB965D-9CD8-4BF0-84B3-236165B0F611}"/>
    <cellStyle name="Percent 3 3 2 21" xfId="22366" xr:uid="{EE89898F-E802-4FA2-A88A-11062B725E75}"/>
    <cellStyle name="Percent 3 3 2 22" xfId="54493" xr:uid="{A5B153B3-E58A-40A5-9E41-8BEE5E15582F}"/>
    <cellStyle name="Percent 3 3 2 3" xfId="22367" xr:uid="{53F470F9-D138-4E58-8249-0B64F1BC57A0}"/>
    <cellStyle name="Percent 3 3 2 4" xfId="22368" xr:uid="{2B6F4896-344B-4C4F-AC23-53158CDF64AA}"/>
    <cellStyle name="Percent 3 3 2 5" xfId="22369" xr:uid="{96360EAC-13C3-4AE9-AD99-31A126005869}"/>
    <cellStyle name="Percent 3 3 2 6" xfId="22370" xr:uid="{BB009E59-7BC8-4302-848A-AF89E544EBAD}"/>
    <cellStyle name="Percent 3 3 2 7" xfId="22371" xr:uid="{2768584C-E010-4D03-8FD2-390F50FDC4C8}"/>
    <cellStyle name="Percent 3 3 2 8" xfId="22372" xr:uid="{5190715E-E867-4AA9-A9B6-323F7ECEF733}"/>
    <cellStyle name="Percent 3 3 2 9" xfId="22373" xr:uid="{00AC2C67-C6A4-40C9-A569-64E0C12134BE}"/>
    <cellStyle name="Percent 3 3 20" xfId="22374" xr:uid="{2F85F422-54E2-45BC-AA02-90070CD897C2}"/>
    <cellStyle name="Percent 3 3 21" xfId="22375" xr:uid="{715823EA-2666-4D19-90E1-440D44F524AE}"/>
    <cellStyle name="Percent 3 3 22" xfId="22376" xr:uid="{8226E455-AEAA-472F-900D-AC6E0F1EE271}"/>
    <cellStyle name="Percent 3 3 23" xfId="22377" xr:uid="{C7DA9AC9-E9D3-45EF-81A9-1B07CC11BB3A}"/>
    <cellStyle name="Percent 3 3 24" xfId="22378" xr:uid="{0BBF2197-C74A-47B2-8E24-03793DBB758E}"/>
    <cellStyle name="Percent 3 3 25" xfId="22379" xr:uid="{C3132625-1132-448D-9282-864E2783D2EB}"/>
    <cellStyle name="Percent 3 3 26" xfId="42034" xr:uid="{05E6B126-6ABD-4DC1-8B9F-D59C9214381E}"/>
    <cellStyle name="Percent 3 3 3" xfId="22380" xr:uid="{D637B881-BC70-49FB-9C5E-D1B0F4614F60}"/>
    <cellStyle name="Percent 3 3 3 10" xfId="22381" xr:uid="{FFAEEF7C-7ABA-41E6-BB4B-64DB04733DF5}"/>
    <cellStyle name="Percent 3 3 3 11" xfId="22382" xr:uid="{E3E49F45-B430-4397-A9A5-6EA607E37239}"/>
    <cellStyle name="Percent 3 3 3 12" xfId="22383" xr:uid="{03717C92-94B4-4179-8B54-E1D7F903C977}"/>
    <cellStyle name="Percent 3 3 3 13" xfId="22384" xr:uid="{7CB72D3A-F6B0-420B-BD44-2C73AF0144A5}"/>
    <cellStyle name="Percent 3 3 3 14" xfId="22385" xr:uid="{76307A02-7B52-4779-9502-CE3D2BB99507}"/>
    <cellStyle name="Percent 3 3 3 15" xfId="22386" xr:uid="{F5EB84B7-E732-4C52-923E-1AA430613791}"/>
    <cellStyle name="Percent 3 3 3 16" xfId="22387" xr:uid="{D3011A3D-F5E6-4224-A95D-43C586928024}"/>
    <cellStyle name="Percent 3 3 3 17" xfId="22388" xr:uid="{DC7B3475-7D48-45C8-BB3F-8996709585A2}"/>
    <cellStyle name="Percent 3 3 3 18" xfId="22389" xr:uid="{446898B8-D78F-4F21-8DC5-E899079FE330}"/>
    <cellStyle name="Percent 3 3 3 19" xfId="22390" xr:uid="{8A032D72-9DCE-4C7A-8BD5-8452B2553406}"/>
    <cellStyle name="Percent 3 3 3 2" xfId="22391" xr:uid="{EE677543-2D1A-471F-A545-856AAE064DCD}"/>
    <cellStyle name="Percent 3 3 3 20" xfId="22392" xr:uid="{D0D0014B-65F2-459A-B419-BE5D80CBA76B}"/>
    <cellStyle name="Percent 3 3 3 21" xfId="22393" xr:uid="{F28E6987-6024-4AC1-999F-D127C18BD21D}"/>
    <cellStyle name="Percent 3 3 3 3" xfId="22394" xr:uid="{B4810873-57B9-4DB8-8AC6-EF40BC86DE61}"/>
    <cellStyle name="Percent 3 3 3 4" xfId="22395" xr:uid="{3FE449FB-7357-4FDE-8F13-722F1DA11B6C}"/>
    <cellStyle name="Percent 3 3 3 5" xfId="22396" xr:uid="{7ED40394-9111-4C0A-BABD-56ACA0BBD9D2}"/>
    <cellStyle name="Percent 3 3 3 6" xfId="22397" xr:uid="{2C0515B1-9C84-4841-913C-ADE1EDC03B0C}"/>
    <cellStyle name="Percent 3 3 3 7" xfId="22398" xr:uid="{091E9CEA-26BF-400D-A537-FF7298C128E4}"/>
    <cellStyle name="Percent 3 3 3 8" xfId="22399" xr:uid="{19E7525E-18EB-47DC-A8B4-FC7A7447D902}"/>
    <cellStyle name="Percent 3 3 3 9" xfId="22400" xr:uid="{0F92B34A-C675-4000-AB33-37B950443818}"/>
    <cellStyle name="Percent 3 3 4" xfId="22401" xr:uid="{21A3B5EE-4B71-46F2-9066-52E8AE7BF1C7}"/>
    <cellStyle name="Percent 3 3 4 10" xfId="22402" xr:uid="{1E166E5F-642D-42F7-9A60-30017E7E4C18}"/>
    <cellStyle name="Percent 3 3 4 11" xfId="22403" xr:uid="{F76D3864-A84A-4DB6-BE44-3FBFA9DAB5D0}"/>
    <cellStyle name="Percent 3 3 4 12" xfId="22404" xr:uid="{850B411D-5DA7-4088-AD13-2FFCACE678B0}"/>
    <cellStyle name="Percent 3 3 4 13" xfId="22405" xr:uid="{D0D3E65B-8544-4DD7-AA42-EEA74FF4D640}"/>
    <cellStyle name="Percent 3 3 4 14" xfId="22406" xr:uid="{8BB9D176-AE90-493A-930E-026698BBE76F}"/>
    <cellStyle name="Percent 3 3 4 15" xfId="22407" xr:uid="{40E98B72-1326-4246-A27B-466C63B1C636}"/>
    <cellStyle name="Percent 3 3 4 16" xfId="22408" xr:uid="{08E5EF02-020F-478C-93D0-6690136F5D5E}"/>
    <cellStyle name="Percent 3 3 4 17" xfId="22409" xr:uid="{72D59BFA-C7D5-40DA-9C0B-297042149773}"/>
    <cellStyle name="Percent 3 3 4 18" xfId="22410" xr:uid="{1D00945A-E801-44BF-91C4-4D0ECD594A58}"/>
    <cellStyle name="Percent 3 3 4 19" xfId="22411" xr:uid="{91940A78-7964-4367-9CA2-D6BAA994DDE0}"/>
    <cellStyle name="Percent 3 3 4 2" xfId="22412" xr:uid="{B2E34597-4FB5-48B2-B5B1-64C9C8B7B084}"/>
    <cellStyle name="Percent 3 3 4 20" xfId="22413" xr:uid="{986C4F07-1975-467C-9CED-FA42C9C803C8}"/>
    <cellStyle name="Percent 3 3 4 21" xfId="22414" xr:uid="{8F427436-B365-43E8-A929-82388CBE8B6C}"/>
    <cellStyle name="Percent 3 3 4 3" xfId="22415" xr:uid="{BB7FD225-303F-4D06-91BA-FF0EB02DA9D9}"/>
    <cellStyle name="Percent 3 3 4 4" xfId="22416" xr:uid="{0F49B106-9EC6-4BAB-85D0-7361B6E53092}"/>
    <cellStyle name="Percent 3 3 4 5" xfId="22417" xr:uid="{F6EE086A-9A2E-4EFD-9C56-78333092A75B}"/>
    <cellStyle name="Percent 3 3 4 6" xfId="22418" xr:uid="{AA7B0CDD-4227-429E-8FC6-340B60341314}"/>
    <cellStyle name="Percent 3 3 4 7" xfId="22419" xr:uid="{54C3FD3E-898D-4C64-8831-D01F62E64DA8}"/>
    <cellStyle name="Percent 3 3 4 8" xfId="22420" xr:uid="{606A4FE9-F4CE-4778-917D-AE10D9863BB1}"/>
    <cellStyle name="Percent 3 3 4 9" xfId="22421" xr:uid="{3135111A-3DA0-4221-AF02-683851A4A94B}"/>
    <cellStyle name="Percent 3 3 5" xfId="22422" xr:uid="{16116F9A-AF35-41C0-AB63-F34103FF0819}"/>
    <cellStyle name="Percent 3 3 5 10" xfId="22423" xr:uid="{E8AB26F2-499D-428F-941C-E84108CFD685}"/>
    <cellStyle name="Percent 3 3 5 11" xfId="22424" xr:uid="{35E47FEB-7B33-436F-B5C1-7A73327C0BDF}"/>
    <cellStyle name="Percent 3 3 5 12" xfId="22425" xr:uid="{ED4C4CC6-1CBF-4C4E-AB91-C525FF50D98E}"/>
    <cellStyle name="Percent 3 3 5 13" xfId="22426" xr:uid="{CD64C240-3C90-427C-BD3E-D016B0DA65E8}"/>
    <cellStyle name="Percent 3 3 5 14" xfId="22427" xr:uid="{841DB927-D7B0-4AC6-93D5-6C647C87B126}"/>
    <cellStyle name="Percent 3 3 5 15" xfId="22428" xr:uid="{07F3ABB4-E0E3-4DC4-9D1C-1AA272FA9895}"/>
    <cellStyle name="Percent 3 3 5 16" xfId="22429" xr:uid="{21A696F5-2AEC-44D1-A186-195346A2B9DE}"/>
    <cellStyle name="Percent 3 3 5 17" xfId="22430" xr:uid="{619E7168-454E-411C-BB87-71CB0D11589F}"/>
    <cellStyle name="Percent 3 3 5 18" xfId="22431" xr:uid="{8105CDDC-CD49-42EE-9262-C7CEAC6EB925}"/>
    <cellStyle name="Percent 3 3 5 19" xfId="22432" xr:uid="{EE449359-4B6C-4649-87B6-D5266B4630E1}"/>
    <cellStyle name="Percent 3 3 5 2" xfId="22433" xr:uid="{E2F4624A-C653-431B-B71E-30DDE6142CAA}"/>
    <cellStyle name="Percent 3 3 5 20" xfId="22434" xr:uid="{22BB708B-2161-4AB1-B42C-1B71B430B301}"/>
    <cellStyle name="Percent 3 3 5 21" xfId="22435" xr:uid="{46B6E2D9-EE5C-4FE1-8576-CAD024613034}"/>
    <cellStyle name="Percent 3 3 5 3" xfId="22436" xr:uid="{AED9F386-EC86-45F1-8184-712DCB0A5087}"/>
    <cellStyle name="Percent 3 3 5 4" xfId="22437" xr:uid="{C05107CB-7EAF-4002-9348-0C117245B26B}"/>
    <cellStyle name="Percent 3 3 5 5" xfId="22438" xr:uid="{C159AD9F-3DB6-4258-A1DD-8A6DE2E859AE}"/>
    <cellStyle name="Percent 3 3 5 6" xfId="22439" xr:uid="{E87D28C6-9D4C-453D-98F2-538A3C2809FD}"/>
    <cellStyle name="Percent 3 3 5 7" xfId="22440" xr:uid="{4140C557-8700-4665-A1CE-D1CEB9AA13E4}"/>
    <cellStyle name="Percent 3 3 5 8" xfId="22441" xr:uid="{7433C73D-09D2-43D6-8B51-D0FC02252EBC}"/>
    <cellStyle name="Percent 3 3 5 9" xfId="22442" xr:uid="{4E580D1C-0D0F-41E5-B96A-7378D5726EE2}"/>
    <cellStyle name="Percent 3 3 6" xfId="22443" xr:uid="{E6A84F94-59B6-4E54-B1A0-2F6E8AFD2D92}"/>
    <cellStyle name="Percent 3 3 7" xfId="22444" xr:uid="{F5762417-77FB-435B-AE08-8EC347A436D0}"/>
    <cellStyle name="Percent 3 3 8" xfId="22445" xr:uid="{4BC18F9B-D70C-4872-B886-E9F1037E8D83}"/>
    <cellStyle name="Percent 3 3 9" xfId="22446" xr:uid="{4DF85928-D977-4293-A67C-32C178175729}"/>
    <cellStyle name="Percent 3 30" xfId="22447" xr:uid="{27CC6A87-910C-4D79-8305-50A46305FFD8}"/>
    <cellStyle name="Percent 3 31" xfId="22448" xr:uid="{A332FD66-C939-41D0-8543-01A4DAB0438B}"/>
    <cellStyle name="Percent 3 32" xfId="22449" xr:uid="{C2F34158-FA20-4770-BA96-2ACB846C3847}"/>
    <cellStyle name="Percent 3 33" xfId="22450" xr:uid="{27392247-BFC5-4E53-A105-8B67FEE8D055}"/>
    <cellStyle name="Percent 3 34" xfId="22451" xr:uid="{347BF324-0CFC-4DE7-8D77-4A6340ED47E6}"/>
    <cellStyle name="Percent 3 35" xfId="22452" xr:uid="{C1D4735E-1F2A-497D-B7AC-1531CBE28E4C}"/>
    <cellStyle name="Percent 3 36" xfId="22453" xr:uid="{287569A3-4A26-4CFA-8D3C-50342F13EB4A}"/>
    <cellStyle name="Percent 3 37" xfId="22454" xr:uid="{3E19B988-0EC4-48BB-968E-34B0B0366979}"/>
    <cellStyle name="Percent 3 38" xfId="22455" xr:uid="{225B2343-E70D-4E5F-AA62-8EB7C2809867}"/>
    <cellStyle name="Percent 3 39" xfId="42032" xr:uid="{E618334B-C2F3-478D-9F11-E4505263C7E9}"/>
    <cellStyle name="Percent 3 4" xfId="22456" xr:uid="{EBDB8DFA-D4D1-4C26-98D7-5A14D119FB11}"/>
    <cellStyle name="Percent 3 4 10" xfId="22457" xr:uid="{6EB6C15B-2495-451A-B619-23B111EC8366}"/>
    <cellStyle name="Percent 3 4 11" xfId="22458" xr:uid="{1780E3E6-85BC-4335-BB25-152FAFA47109}"/>
    <cellStyle name="Percent 3 4 12" xfId="22459" xr:uid="{6F0B9D2A-2921-4759-9138-615292BF7137}"/>
    <cellStyle name="Percent 3 4 13" xfId="22460" xr:uid="{F8E962E1-DA6F-4074-B914-570351177038}"/>
    <cellStyle name="Percent 3 4 14" xfId="22461" xr:uid="{2406B332-9154-4D1C-93DB-69F260147E8A}"/>
    <cellStyle name="Percent 3 4 15" xfId="22462" xr:uid="{28DE9C74-1E45-4AC8-8661-C065F53B61B5}"/>
    <cellStyle name="Percent 3 4 16" xfId="22463" xr:uid="{5736BAC2-53A6-46F3-8044-55ADEEE0BF59}"/>
    <cellStyle name="Percent 3 4 17" xfId="22464" xr:uid="{6F038BCE-2C70-4F68-BEE5-33A61D9C30C2}"/>
    <cellStyle name="Percent 3 4 18" xfId="22465" xr:uid="{75557EC6-73BE-4A02-8C7F-6B968B584890}"/>
    <cellStyle name="Percent 3 4 19" xfId="22466" xr:uid="{54836CAE-59C5-4E84-AD7A-9942204E0E68}"/>
    <cellStyle name="Percent 3 4 2" xfId="22467" xr:uid="{AE2301E2-213E-4732-821B-D98D61D7C0D2}"/>
    <cellStyle name="Percent 3 4 2 10" xfId="22468" xr:uid="{BDAD0F7F-5DD6-4E8F-847A-BBC445155356}"/>
    <cellStyle name="Percent 3 4 2 11" xfId="22469" xr:uid="{AEE1039C-6CC0-4E2A-A27F-26388AFA0BA1}"/>
    <cellStyle name="Percent 3 4 2 12" xfId="22470" xr:uid="{A099DA04-A250-4505-9DE2-2224E3DEF6FE}"/>
    <cellStyle name="Percent 3 4 2 13" xfId="22471" xr:uid="{F170211E-8BA0-42D1-9E6C-2A53A86B69EC}"/>
    <cellStyle name="Percent 3 4 2 14" xfId="22472" xr:uid="{85F3E0EA-E297-4E79-88C9-1FDFD21E5D24}"/>
    <cellStyle name="Percent 3 4 2 15" xfId="22473" xr:uid="{A0D66A91-28B8-4248-9091-679FB97200C0}"/>
    <cellStyle name="Percent 3 4 2 16" xfId="22474" xr:uid="{0DD76A66-6BA7-4AF4-924E-E6102C3D647D}"/>
    <cellStyle name="Percent 3 4 2 17" xfId="22475" xr:uid="{FD68929A-9D11-4269-BD65-71E4ABEF56F7}"/>
    <cellStyle name="Percent 3 4 2 18" xfId="22476" xr:uid="{9F4EC33C-F678-4911-8B74-C956F6F73C03}"/>
    <cellStyle name="Percent 3 4 2 19" xfId="22477" xr:uid="{AB50C2D5-7D03-4517-AA9B-463D45145F59}"/>
    <cellStyle name="Percent 3 4 2 2" xfId="22478" xr:uid="{26A1E6C9-716E-4014-9006-35A466EF2AE4}"/>
    <cellStyle name="Percent 3 4 2 20" xfId="22479" xr:uid="{E229C8EF-099D-41A6-AE44-C3569B801862}"/>
    <cellStyle name="Percent 3 4 2 21" xfId="22480" xr:uid="{2C3F2D37-D74A-4877-9FDF-034956F3D832}"/>
    <cellStyle name="Percent 3 4 2 22" xfId="54494" xr:uid="{A0CBDB33-B45B-41DA-B4EE-5915F678BD49}"/>
    <cellStyle name="Percent 3 4 2 3" xfId="22481" xr:uid="{F416D9A7-5AE1-4435-8CCE-8D7297A35704}"/>
    <cellStyle name="Percent 3 4 2 4" xfId="22482" xr:uid="{30512D41-E3F1-485F-ACE8-C41E2F7EBD8C}"/>
    <cellStyle name="Percent 3 4 2 5" xfId="22483" xr:uid="{42827094-DBA8-4CFC-8E8A-ECDB5F12067E}"/>
    <cellStyle name="Percent 3 4 2 6" xfId="22484" xr:uid="{26121CAC-2B37-41F6-9613-613B6239E7DA}"/>
    <cellStyle name="Percent 3 4 2 7" xfId="22485" xr:uid="{8FDB0DA7-CA01-47A3-B8D7-C0DCA2754BF2}"/>
    <cellStyle name="Percent 3 4 2 8" xfId="22486" xr:uid="{DB7ABA31-9F1E-4A11-A70E-9281B55E700E}"/>
    <cellStyle name="Percent 3 4 2 9" xfId="22487" xr:uid="{D44E8855-7ACB-4ED3-BA83-683FA9C9DA7D}"/>
    <cellStyle name="Percent 3 4 20" xfId="22488" xr:uid="{C94539D2-5A41-4AE6-A8E7-5444323557B8}"/>
    <cellStyle name="Percent 3 4 21" xfId="22489" xr:uid="{2A1B89D1-3B9F-4BE8-9892-44D059163246}"/>
    <cellStyle name="Percent 3 4 22" xfId="22490" xr:uid="{86425D97-69D6-4195-BB1F-6559EB719E5D}"/>
    <cellStyle name="Percent 3 4 23" xfId="22491" xr:uid="{19997E28-3623-4BF3-86DA-34E6C7D36B09}"/>
    <cellStyle name="Percent 3 4 24" xfId="22492" xr:uid="{44DAFBE5-869B-4642-9019-F6F4F0C065E2}"/>
    <cellStyle name="Percent 3 4 25" xfId="22493" xr:uid="{E38E80AE-4FC8-40F7-B147-5D4727C1678A}"/>
    <cellStyle name="Percent 3 4 26" xfId="42035" xr:uid="{2EF695D2-11BB-44A7-9B49-5EFD9BA4FC7A}"/>
    <cellStyle name="Percent 3 4 3" xfId="22494" xr:uid="{66284F20-45BF-4926-8F5F-D907EBFB8627}"/>
    <cellStyle name="Percent 3 4 3 10" xfId="22495" xr:uid="{36FEAAA6-5275-4044-9935-16562E701EC2}"/>
    <cellStyle name="Percent 3 4 3 11" xfId="22496" xr:uid="{3A5850A5-CD22-40D5-82AB-14D6DC5C366C}"/>
    <cellStyle name="Percent 3 4 3 12" xfId="22497" xr:uid="{A35227B4-C71D-4788-A9CF-4EEE42671AFC}"/>
    <cellStyle name="Percent 3 4 3 13" xfId="22498" xr:uid="{94DA846C-26CD-4041-BF21-393802C1198E}"/>
    <cellStyle name="Percent 3 4 3 14" xfId="22499" xr:uid="{98DB92C1-BD4D-4C9E-A7EB-D151DB0A0168}"/>
    <cellStyle name="Percent 3 4 3 15" xfId="22500" xr:uid="{5420D151-384A-4870-BF74-2F2DC6057EFA}"/>
    <cellStyle name="Percent 3 4 3 16" xfId="22501" xr:uid="{B37686C4-3C9F-4DAF-A726-72C21E90633D}"/>
    <cellStyle name="Percent 3 4 3 17" xfId="22502" xr:uid="{2B964F76-C67E-46F5-8A36-8666AEC12D06}"/>
    <cellStyle name="Percent 3 4 3 18" xfId="22503" xr:uid="{F09C3345-4223-4F57-B830-1D8F64B0FD1C}"/>
    <cellStyle name="Percent 3 4 3 19" xfId="22504" xr:uid="{7A1CBCD3-3938-4028-B5D2-ECFE552C61BB}"/>
    <cellStyle name="Percent 3 4 3 2" xfId="22505" xr:uid="{9B07E9D2-5346-4760-8C80-C477258450B1}"/>
    <cellStyle name="Percent 3 4 3 20" xfId="22506" xr:uid="{822EB9A2-2F07-4676-97C1-ADAD616867A0}"/>
    <cellStyle name="Percent 3 4 3 21" xfId="22507" xr:uid="{F331E7EC-20A8-42EF-B4E5-E4A0F7D96313}"/>
    <cellStyle name="Percent 3 4 3 3" xfId="22508" xr:uid="{80DA548B-5118-47A5-8437-1665AE3D12B6}"/>
    <cellStyle name="Percent 3 4 3 4" xfId="22509" xr:uid="{DDFF5B73-A2F1-4C4C-8181-33C1202C2DAE}"/>
    <cellStyle name="Percent 3 4 3 5" xfId="22510" xr:uid="{E9E405FC-DA62-4EDB-80F0-0DDF96924181}"/>
    <cellStyle name="Percent 3 4 3 6" xfId="22511" xr:uid="{41463CC5-A106-43DF-9452-1239DA2F86DD}"/>
    <cellStyle name="Percent 3 4 3 7" xfId="22512" xr:uid="{0AC58A89-795C-4ADE-8C7B-C6F3B535BC91}"/>
    <cellStyle name="Percent 3 4 3 8" xfId="22513" xr:uid="{FC2AE5DE-9300-4407-81D0-D8DB4EFCE069}"/>
    <cellStyle name="Percent 3 4 3 9" xfId="22514" xr:uid="{37AC810A-4391-4E24-8A2A-3DF606FBBC89}"/>
    <cellStyle name="Percent 3 4 4" xfId="22515" xr:uid="{A9BD58BE-F775-4AC2-BDFA-EBA6F4CFC5B5}"/>
    <cellStyle name="Percent 3 4 4 10" xfId="22516" xr:uid="{CE90178A-E4D5-4B85-8323-90BC3BDBB4B0}"/>
    <cellStyle name="Percent 3 4 4 11" xfId="22517" xr:uid="{AEFE6089-4BBD-486B-88AB-5D4F32D5C0BB}"/>
    <cellStyle name="Percent 3 4 4 12" xfId="22518" xr:uid="{FF425DA7-65D6-413D-951E-15EDA273CEE1}"/>
    <cellStyle name="Percent 3 4 4 13" xfId="22519" xr:uid="{1A2C8B89-5630-44F0-AB7A-4DA5428D3BA4}"/>
    <cellStyle name="Percent 3 4 4 14" xfId="22520" xr:uid="{388DD0D8-6073-49FB-A65C-D4F73F27F8A0}"/>
    <cellStyle name="Percent 3 4 4 15" xfId="22521" xr:uid="{4C3585F3-65BA-4C4D-8014-BF936B88A1B7}"/>
    <cellStyle name="Percent 3 4 4 16" xfId="22522" xr:uid="{3E4D0784-067A-4283-B175-CB3C9A07F9AA}"/>
    <cellStyle name="Percent 3 4 4 17" xfId="22523" xr:uid="{1FE897BF-DFDD-4A47-916E-885CB28942DA}"/>
    <cellStyle name="Percent 3 4 4 18" xfId="22524" xr:uid="{C542AD00-2ABB-41C1-B9C3-0847737F4B3B}"/>
    <cellStyle name="Percent 3 4 4 19" xfId="22525" xr:uid="{3BF1A008-EA8B-49F9-893E-89F7B73463D9}"/>
    <cellStyle name="Percent 3 4 4 2" xfId="22526" xr:uid="{C5A3E295-4078-4719-B3A8-A35D69D57525}"/>
    <cellStyle name="Percent 3 4 4 20" xfId="22527" xr:uid="{08743587-7CF2-4941-AA51-BF8924456766}"/>
    <cellStyle name="Percent 3 4 4 21" xfId="22528" xr:uid="{7C269FBD-13C7-4988-BCA0-D5D11AD13F4A}"/>
    <cellStyle name="Percent 3 4 4 3" xfId="22529" xr:uid="{79C2CD69-70FB-415B-A06C-9911CCDF2F6F}"/>
    <cellStyle name="Percent 3 4 4 4" xfId="22530" xr:uid="{F7989A86-6317-4321-9FD5-518C325F8E59}"/>
    <cellStyle name="Percent 3 4 4 5" xfId="22531" xr:uid="{ACF90800-471C-4E44-8CAC-E12BC0BE08EA}"/>
    <cellStyle name="Percent 3 4 4 6" xfId="22532" xr:uid="{E6EC9165-8785-4385-B0FE-FFA110453812}"/>
    <cellStyle name="Percent 3 4 4 7" xfId="22533" xr:uid="{2FE17D93-089B-4CBC-9581-7481919407DD}"/>
    <cellStyle name="Percent 3 4 4 8" xfId="22534" xr:uid="{B2502A44-2109-454A-906F-843F74483B18}"/>
    <cellStyle name="Percent 3 4 4 9" xfId="22535" xr:uid="{F47E0838-6E0E-4150-A2DA-B93A67A66AD1}"/>
    <cellStyle name="Percent 3 4 5" xfId="22536" xr:uid="{283DC703-7F39-4B90-BECB-5BC0E2287A15}"/>
    <cellStyle name="Percent 3 4 5 10" xfId="22537" xr:uid="{2DF20ECB-2BF0-4A39-A06F-5DCF9A7DF84B}"/>
    <cellStyle name="Percent 3 4 5 11" xfId="22538" xr:uid="{35081A5F-1E7B-4E25-BC7F-B71EA4A3125B}"/>
    <cellStyle name="Percent 3 4 5 12" xfId="22539" xr:uid="{FCBCB1DC-31DC-4025-872D-A98AA49DFC35}"/>
    <cellStyle name="Percent 3 4 5 13" xfId="22540" xr:uid="{8B91FF52-D28B-4741-A5A5-9B10D4D29DF0}"/>
    <cellStyle name="Percent 3 4 5 14" xfId="22541" xr:uid="{21A57EFD-BC5F-4CFD-902F-CD1418979F53}"/>
    <cellStyle name="Percent 3 4 5 15" xfId="22542" xr:uid="{782976FA-6075-40F6-98C6-143C86334250}"/>
    <cellStyle name="Percent 3 4 5 16" xfId="22543" xr:uid="{4CB35A79-3E6B-45E5-8834-3F4869025927}"/>
    <cellStyle name="Percent 3 4 5 17" xfId="22544" xr:uid="{DC938147-D889-4B97-8FA8-5209D3E83EDB}"/>
    <cellStyle name="Percent 3 4 5 18" xfId="22545" xr:uid="{34599059-5842-43B8-8BAC-AD2FF9C978D4}"/>
    <cellStyle name="Percent 3 4 5 19" xfId="22546" xr:uid="{6A473A6A-A1AA-40D3-B533-6EE2C5676598}"/>
    <cellStyle name="Percent 3 4 5 2" xfId="22547" xr:uid="{70C5EB6B-D20C-4840-BBA2-53BE1C0A1D68}"/>
    <cellStyle name="Percent 3 4 5 20" xfId="22548" xr:uid="{2725D6BD-1769-4C05-A37F-FB097682EA1A}"/>
    <cellStyle name="Percent 3 4 5 21" xfId="22549" xr:uid="{82E5085B-8F5F-478A-8A7B-C8017C496EA8}"/>
    <cellStyle name="Percent 3 4 5 3" xfId="22550" xr:uid="{9A6DFA3C-49E8-4C2F-AA03-450C9364CA58}"/>
    <cellStyle name="Percent 3 4 5 4" xfId="22551" xr:uid="{21B2F7FB-9C07-488C-8482-46FBA0AEDE9D}"/>
    <cellStyle name="Percent 3 4 5 5" xfId="22552" xr:uid="{2D7E2A7E-A576-43F9-9E6C-C123417A9390}"/>
    <cellStyle name="Percent 3 4 5 6" xfId="22553" xr:uid="{4BBA8172-C1DA-4893-AC13-9B4AA2AF9BBB}"/>
    <cellStyle name="Percent 3 4 5 7" xfId="22554" xr:uid="{C11319B9-4739-461D-8561-4D48E177DAF9}"/>
    <cellStyle name="Percent 3 4 5 8" xfId="22555" xr:uid="{15A139F0-177A-4579-AB55-3FBF8078A2B1}"/>
    <cellStyle name="Percent 3 4 5 9" xfId="22556" xr:uid="{578F91A2-CF5D-41CF-981D-BD81168E3834}"/>
    <cellStyle name="Percent 3 4 6" xfId="22557" xr:uid="{430A1C3A-07AA-490B-8FEB-42C9A7A5351D}"/>
    <cellStyle name="Percent 3 4 7" xfId="22558" xr:uid="{5AA3288C-9D1E-463E-9E9C-B405CBE833D3}"/>
    <cellStyle name="Percent 3 4 8" xfId="22559" xr:uid="{EDAB53CE-17EA-4A34-9B10-4B936E348C7E}"/>
    <cellStyle name="Percent 3 4 9" xfId="22560" xr:uid="{E28FAAC0-613C-4179-BD1D-A401F84E4F43}"/>
    <cellStyle name="Percent 3 5" xfId="22561" xr:uid="{DB752784-9A1D-4C4D-810F-40CCD5A243BB}"/>
    <cellStyle name="Percent 3 5 10" xfId="22562" xr:uid="{CDEBAEA0-4434-4A2A-86E0-B6478B217A02}"/>
    <cellStyle name="Percent 3 5 11" xfId="22563" xr:uid="{91DB0C17-24A2-4A1C-BD3C-2D33C073C9D1}"/>
    <cellStyle name="Percent 3 5 12" xfId="22564" xr:uid="{E7450D42-F626-4E4D-97E3-9AF7084FFFE5}"/>
    <cellStyle name="Percent 3 5 13" xfId="22565" xr:uid="{1CD1290B-2BE3-4966-85D2-8F273D292A1E}"/>
    <cellStyle name="Percent 3 5 14" xfId="22566" xr:uid="{E464C53B-48FA-45E4-9DA6-50A103360312}"/>
    <cellStyle name="Percent 3 5 15" xfId="22567" xr:uid="{F66635A2-3E42-4875-823D-AA43060503EB}"/>
    <cellStyle name="Percent 3 5 16" xfId="22568" xr:uid="{8658A9B7-2E7E-44FF-9C82-EC2B1E82C114}"/>
    <cellStyle name="Percent 3 5 17" xfId="22569" xr:uid="{BA63C20A-CFCF-48CD-AEF6-6411E8574121}"/>
    <cellStyle name="Percent 3 5 18" xfId="22570" xr:uid="{AAAD435F-924F-4FD8-B1A4-DE78F0CD2F9B}"/>
    <cellStyle name="Percent 3 5 19" xfId="22571" xr:uid="{33B25B13-A7CC-4D35-98BB-A12F5383AE3F}"/>
    <cellStyle name="Percent 3 5 2" xfId="22572" xr:uid="{6A61F9AE-EF3B-46C8-9F9A-EE9E86D9B0AA}"/>
    <cellStyle name="Percent 3 5 2 2" xfId="54495" xr:uid="{D074F62E-4246-41BE-959F-D39A226003FC}"/>
    <cellStyle name="Percent 3 5 20" xfId="22573" xr:uid="{87F5852F-FEDC-4853-AEED-A2633442FC3C}"/>
    <cellStyle name="Percent 3 5 21" xfId="22574" xr:uid="{D9CBFF17-3DC6-49BA-BE11-600237AE7DF4}"/>
    <cellStyle name="Percent 3 5 22" xfId="42036" xr:uid="{90DB0057-B796-42C8-912B-FC80DA34B542}"/>
    <cellStyle name="Percent 3 5 3" xfId="22575" xr:uid="{009F22EE-0EEA-4734-BF6A-B0AF2F847B25}"/>
    <cellStyle name="Percent 3 5 4" xfId="22576" xr:uid="{CA9A8621-2333-4B68-86D5-923F7688BAF1}"/>
    <cellStyle name="Percent 3 5 5" xfId="22577" xr:uid="{CA37ED8E-BEBE-4B96-BCCE-5DDBD26B1434}"/>
    <cellStyle name="Percent 3 5 6" xfId="22578" xr:uid="{857207A6-0164-4EF5-9482-781FC0933BFE}"/>
    <cellStyle name="Percent 3 5 7" xfId="22579" xr:uid="{0D9E6194-E3A1-403F-B8FE-1D1E9C43E1D4}"/>
    <cellStyle name="Percent 3 5 8" xfId="22580" xr:uid="{1850FDBE-BAD8-472B-A03B-E26F7A7C9085}"/>
    <cellStyle name="Percent 3 5 9" xfId="22581" xr:uid="{375CAE7A-D25D-405F-AE62-61D9EFDC8D23}"/>
    <cellStyle name="Percent 3 6" xfId="22582" xr:uid="{D6C971B3-3FD5-47CA-8F54-2F2785F0B463}"/>
    <cellStyle name="Percent 3 6 10" xfId="22583" xr:uid="{9909BCF0-859A-4F87-9080-8C7FD81867F7}"/>
    <cellStyle name="Percent 3 6 11" xfId="22584" xr:uid="{6ED4B92D-74DA-40B6-90FA-C3D86999C107}"/>
    <cellStyle name="Percent 3 6 12" xfId="22585" xr:uid="{E6E54044-C6C7-42AE-AE58-AF763636C1EE}"/>
    <cellStyle name="Percent 3 6 13" xfId="22586" xr:uid="{CA7A5411-A3CB-4397-BCEF-79A17729484F}"/>
    <cellStyle name="Percent 3 6 14" xfId="22587" xr:uid="{CFE57DE2-B5ED-4F83-A357-44217CCB0295}"/>
    <cellStyle name="Percent 3 6 15" xfId="22588" xr:uid="{B1099479-8271-41C6-BECA-E59E75B8462E}"/>
    <cellStyle name="Percent 3 6 16" xfId="22589" xr:uid="{6AA72E95-4FB4-46E7-9477-895EAC326344}"/>
    <cellStyle name="Percent 3 6 17" xfId="22590" xr:uid="{F3145731-B10D-4C0E-AD16-2DD13F3836BA}"/>
    <cellStyle name="Percent 3 6 18" xfId="22591" xr:uid="{7889FFB2-AEB2-4A71-8DB7-B5D12C1B2105}"/>
    <cellStyle name="Percent 3 6 19" xfId="22592" xr:uid="{270DC473-FEED-449E-99FB-F2C07CAB0C32}"/>
    <cellStyle name="Percent 3 6 2" xfId="22593" xr:uid="{3E9D3F87-D573-45DE-AD81-23EAD2B903C7}"/>
    <cellStyle name="Percent 3 6 20" xfId="22594" xr:uid="{BCD16748-18BE-4DF7-92A6-1D10CB294ADE}"/>
    <cellStyle name="Percent 3 6 21" xfId="22595" xr:uid="{BF34DA4E-49C6-4EAD-9D08-7AFC511CD494}"/>
    <cellStyle name="Percent 3 6 22" xfId="54491" xr:uid="{984827DF-D89D-4F88-A1B6-392489DD735C}"/>
    <cellStyle name="Percent 3 6 3" xfId="22596" xr:uid="{AD223F21-A5CD-4613-A7E1-5B808A508CFA}"/>
    <cellStyle name="Percent 3 6 4" xfId="22597" xr:uid="{F6044619-1C2C-4AC2-A4DF-685796DFFF8A}"/>
    <cellStyle name="Percent 3 6 5" xfId="22598" xr:uid="{8F27DAAB-B235-4D79-9CE7-0196FCBD7C86}"/>
    <cellStyle name="Percent 3 6 6" xfId="22599" xr:uid="{77A8C404-BE6A-43B3-BA78-5493C1D455F7}"/>
    <cellStyle name="Percent 3 6 7" xfId="22600" xr:uid="{4F76F1BA-9EF9-464B-98DD-95D9640DDDC8}"/>
    <cellStyle name="Percent 3 6 8" xfId="22601" xr:uid="{EB1ABB24-40D2-4489-8E0A-C659F4441322}"/>
    <cellStyle name="Percent 3 6 9" xfId="22602" xr:uid="{762F23F7-135E-4449-B9E2-10BF3501C3DF}"/>
    <cellStyle name="Percent 3 7" xfId="22603" xr:uid="{61A7CE47-53D8-41E5-BFA2-770DA94909EC}"/>
    <cellStyle name="Percent 3 7 10" xfId="22604" xr:uid="{243EDD63-F5C5-44BB-AC2B-B038E6DBDEFA}"/>
    <cellStyle name="Percent 3 7 11" xfId="22605" xr:uid="{EF6AFAC2-FACB-4B4D-9E20-36DB4C1FFE10}"/>
    <cellStyle name="Percent 3 7 12" xfId="22606" xr:uid="{F02D14E1-033A-489B-911B-D868CA76220D}"/>
    <cellStyle name="Percent 3 7 13" xfId="22607" xr:uid="{3D949CC0-ACEE-4A4A-BC38-23FF270E851B}"/>
    <cellStyle name="Percent 3 7 14" xfId="22608" xr:uid="{949CFA9E-4CF4-4114-AA3A-534B8D385DCD}"/>
    <cellStyle name="Percent 3 7 15" xfId="22609" xr:uid="{AA6E45A7-8CFD-4797-8C0F-1B77419EAFB3}"/>
    <cellStyle name="Percent 3 7 16" xfId="22610" xr:uid="{216C5759-DD95-4699-A216-D385D443B3CF}"/>
    <cellStyle name="Percent 3 7 17" xfId="22611" xr:uid="{D9F0365C-635A-4861-836C-988E2B540BBE}"/>
    <cellStyle name="Percent 3 7 18" xfId="22612" xr:uid="{BF229A32-A30B-412C-BB69-0B4A22C2935C}"/>
    <cellStyle name="Percent 3 7 19" xfId="22613" xr:uid="{018A1ED7-2826-4963-9CAC-C049371B656A}"/>
    <cellStyle name="Percent 3 7 2" xfId="22614" xr:uid="{B78A9649-3C04-48D2-8045-68D383007727}"/>
    <cellStyle name="Percent 3 7 20" xfId="22615" xr:uid="{44A42F3B-C3A1-4761-8ECA-1140B2A4A488}"/>
    <cellStyle name="Percent 3 7 21" xfId="22616" xr:uid="{158EAB44-498C-4392-9E89-55CB2BB2CE45}"/>
    <cellStyle name="Percent 3 7 3" xfId="22617" xr:uid="{97FA7989-1446-4F32-8D1D-61FEEB2BF854}"/>
    <cellStyle name="Percent 3 7 4" xfId="22618" xr:uid="{8B597E1C-5614-4B2B-8958-98214CF8D025}"/>
    <cellStyle name="Percent 3 7 5" xfId="22619" xr:uid="{0217775A-EB43-461C-9F54-17F9A6A1E2C5}"/>
    <cellStyle name="Percent 3 7 6" xfId="22620" xr:uid="{2CA0EFC8-9A2B-4C4C-892B-25A835FDDBC6}"/>
    <cellStyle name="Percent 3 7 7" xfId="22621" xr:uid="{A94D7477-7606-428B-A2F7-59E626E16292}"/>
    <cellStyle name="Percent 3 7 8" xfId="22622" xr:uid="{BD773848-96FF-4784-80DE-5FB2823AB8E9}"/>
    <cellStyle name="Percent 3 7 9" xfId="22623" xr:uid="{BAB42B90-0E04-432F-995C-878B8441DBE0}"/>
    <cellStyle name="Percent 3 8" xfId="22624" xr:uid="{2D905B01-728C-4887-A509-2D54FEBF2778}"/>
    <cellStyle name="Percent 3 8 10" xfId="22625" xr:uid="{AFFC002C-8818-4289-BBA2-F84914A43AAA}"/>
    <cellStyle name="Percent 3 8 11" xfId="22626" xr:uid="{2D130966-4B56-479A-B312-7798045CB1A5}"/>
    <cellStyle name="Percent 3 8 12" xfId="22627" xr:uid="{0282B532-E361-4AAC-82CC-53187A29140A}"/>
    <cellStyle name="Percent 3 8 13" xfId="22628" xr:uid="{9261F719-32FA-4A2C-810A-286C9486577A}"/>
    <cellStyle name="Percent 3 8 14" xfId="22629" xr:uid="{4F7A532B-074C-4A39-BE6F-1D281AB7EF94}"/>
    <cellStyle name="Percent 3 8 15" xfId="22630" xr:uid="{4E2A541D-A125-401C-88EB-C8B188D2E5BA}"/>
    <cellStyle name="Percent 3 8 16" xfId="22631" xr:uid="{5ECC6E43-43CF-4C58-92DA-C6F62AD362C9}"/>
    <cellStyle name="Percent 3 8 17" xfId="22632" xr:uid="{01073A76-5522-4ED6-82AB-85AAAC3F9BD4}"/>
    <cellStyle name="Percent 3 8 18" xfId="22633" xr:uid="{6273ED48-E8FB-4ACA-9054-6CB94A90908E}"/>
    <cellStyle name="Percent 3 8 19" xfId="22634" xr:uid="{1E228EE8-0EAD-4AB8-A741-0986B726B845}"/>
    <cellStyle name="Percent 3 8 2" xfId="22635" xr:uid="{500766C2-2300-4315-90BB-A66C1A905EFC}"/>
    <cellStyle name="Percent 3 8 20" xfId="22636" xr:uid="{7B4A901E-2514-4985-A438-7C271B89C152}"/>
    <cellStyle name="Percent 3 8 21" xfId="22637" xr:uid="{D9D2F951-2829-42FC-A4A3-B4BFE71207A4}"/>
    <cellStyle name="Percent 3 8 3" xfId="22638" xr:uid="{E4029AA8-BE8A-477A-9D76-890981244B9A}"/>
    <cellStyle name="Percent 3 8 4" xfId="22639" xr:uid="{B8CF8960-09F2-4D15-8A08-6D18A6D02DF0}"/>
    <cellStyle name="Percent 3 8 5" xfId="22640" xr:uid="{D5A13CFD-DABA-4ADF-8C9A-0994B81C9074}"/>
    <cellStyle name="Percent 3 8 6" xfId="22641" xr:uid="{313E27DA-1F77-4CF6-BB22-E1CC0B20B323}"/>
    <cellStyle name="Percent 3 8 7" xfId="22642" xr:uid="{C8F33EB4-5C61-49EC-B6CA-260684F517E5}"/>
    <cellStyle name="Percent 3 8 8" xfId="22643" xr:uid="{411E3D59-9DB5-4D83-BEF0-6B265B5E76A8}"/>
    <cellStyle name="Percent 3 8 9" xfId="22644" xr:uid="{78F62EAA-1A58-468C-B456-4EE631F8E7E4}"/>
    <cellStyle name="Percent 3 9" xfId="22645" xr:uid="{F8E3E13F-AA7A-46A5-BD52-0482D8378158}"/>
    <cellStyle name="Percent 30" xfId="22646" xr:uid="{4D73F982-82EE-46A0-A58B-BBDC8CC270DB}"/>
    <cellStyle name="Percent 30 10" xfId="22647" xr:uid="{C9DD532C-07D9-47B9-A18B-6137A04D24FA}"/>
    <cellStyle name="Percent 30 11" xfId="22648" xr:uid="{D7AF038B-42D3-45A3-898B-0C9B8C6676B8}"/>
    <cellStyle name="Percent 30 12" xfId="22649" xr:uid="{3567AC41-9317-4EA8-9ADB-B2305680AED2}"/>
    <cellStyle name="Percent 30 13" xfId="22650" xr:uid="{33995A44-48C5-44C4-A0F9-94A172F88DF6}"/>
    <cellStyle name="Percent 30 14" xfId="22651" xr:uid="{4B415DB4-9ADD-4EC3-A590-A26ABD9CA7E5}"/>
    <cellStyle name="Percent 30 15" xfId="22652" xr:uid="{681311AB-87BB-470B-8A62-2B3C59DC50E5}"/>
    <cellStyle name="Percent 30 16" xfId="22653" xr:uid="{77581AF7-A801-4078-92A1-D74E1D3D6918}"/>
    <cellStyle name="Percent 30 17" xfId="22654" xr:uid="{BC3D26DC-63A1-46E2-9E4D-42366C2F8390}"/>
    <cellStyle name="Percent 30 18" xfId="22655" xr:uid="{F7C037EE-5E6B-4021-9FE0-1F634C95365A}"/>
    <cellStyle name="Percent 30 19" xfId="22656" xr:uid="{04912407-E886-4295-9CD1-59D68B6B41C4}"/>
    <cellStyle name="Percent 30 2" xfId="22657" xr:uid="{391E39C0-5747-4306-BA1D-64246447A1B9}"/>
    <cellStyle name="Percent 30 20" xfId="22658" xr:uid="{A135548D-81D2-46BA-979E-B507F71149DF}"/>
    <cellStyle name="Percent 30 21" xfId="22659" xr:uid="{41F4D400-B5FB-4D3E-B291-97F4EDB3AB52}"/>
    <cellStyle name="Percent 30 3" xfId="22660" xr:uid="{32438F80-4609-4B14-BE01-C62387A10655}"/>
    <cellStyle name="Percent 30 4" xfId="22661" xr:uid="{B5AC6FC6-1414-47C5-AD32-C5C0D3AA0D7D}"/>
    <cellStyle name="Percent 30 5" xfId="22662" xr:uid="{C6A99520-E1AB-44FE-8D28-D430CF7CBB28}"/>
    <cellStyle name="Percent 30 6" xfId="22663" xr:uid="{2C34EE7F-B2E0-4E93-9B28-6369642D18DB}"/>
    <cellStyle name="Percent 30 7" xfId="22664" xr:uid="{BCE865BE-0660-4376-A680-A89A9A8B1F0B}"/>
    <cellStyle name="Percent 30 8" xfId="22665" xr:uid="{5E0A6758-3EFF-4629-A450-7721A660E8EB}"/>
    <cellStyle name="Percent 30 9" xfId="22666" xr:uid="{E4554EF6-4143-406E-A50B-FFF58D8CF014}"/>
    <cellStyle name="Percent 31" xfId="22667" xr:uid="{921FC43D-0381-41AF-96AA-EF52D9CAF087}"/>
    <cellStyle name="Percent 31 10" xfId="22668" xr:uid="{4B290C2E-8824-47DD-AC15-29D56C76699D}"/>
    <cellStyle name="Percent 31 11" xfId="22669" xr:uid="{8F041199-E969-43A9-A494-BC12BA166094}"/>
    <cellStyle name="Percent 31 12" xfId="22670" xr:uid="{84940F11-0665-4BEC-82F2-405B3717DEE1}"/>
    <cellStyle name="Percent 31 13" xfId="22671" xr:uid="{62281BCB-655C-4F74-983E-26C11571D7D5}"/>
    <cellStyle name="Percent 31 14" xfId="22672" xr:uid="{0417FB85-D535-463A-9DE3-4F93C46AEAC4}"/>
    <cellStyle name="Percent 31 15" xfId="22673" xr:uid="{D893DB85-2DE4-46CB-9279-3FCCDAD430D6}"/>
    <cellStyle name="Percent 31 16" xfId="22674" xr:uid="{C3C05B22-DC17-4611-9385-F2B1836C59DC}"/>
    <cellStyle name="Percent 31 17" xfId="22675" xr:uid="{C704BB9D-BD7A-4109-B1B4-0A4A74FE0320}"/>
    <cellStyle name="Percent 31 18" xfId="22676" xr:uid="{E11826B3-CC02-4DC9-B2B2-FF7D9798C54E}"/>
    <cellStyle name="Percent 31 19" xfId="22677" xr:uid="{08B3C17B-4381-47B2-BB2A-F66017621335}"/>
    <cellStyle name="Percent 31 2" xfId="22678" xr:uid="{F2EC3EE3-7D95-48F7-9E1A-605FE74F7CEC}"/>
    <cellStyle name="Percent 31 20" xfId="22679" xr:uid="{79A63C9F-767E-4D8E-A740-8D777044FCF8}"/>
    <cellStyle name="Percent 31 21" xfId="22680" xr:uid="{34447833-612D-4247-93E0-A7F3CA968302}"/>
    <cellStyle name="Percent 31 3" xfId="22681" xr:uid="{D4894990-67FB-4F8A-8BAE-9A1C9DDCB8A5}"/>
    <cellStyle name="Percent 31 4" xfId="22682" xr:uid="{575B04E6-6DCD-41E4-853C-12186825AB5D}"/>
    <cellStyle name="Percent 31 5" xfId="22683" xr:uid="{976EED82-3A83-4F3A-BDDB-26D11F836D60}"/>
    <cellStyle name="Percent 31 6" xfId="22684" xr:uid="{8EE328EB-A9ED-43C9-88C3-55AEAABCFF05}"/>
    <cellStyle name="Percent 31 7" xfId="22685" xr:uid="{748430A1-3378-4967-ADB1-3D11E0945E16}"/>
    <cellStyle name="Percent 31 8" xfId="22686" xr:uid="{B3A7936A-852B-4CC9-B483-7D237DF3EAF0}"/>
    <cellStyle name="Percent 31 9" xfId="22687" xr:uid="{7378BDA0-D7AC-47BD-8686-FE751DEDA9B7}"/>
    <cellStyle name="Percent 32" xfId="22688" xr:uid="{B5C76FA7-409E-4F22-8C16-27C17040BC12}"/>
    <cellStyle name="Percent 32 10" xfId="22689" xr:uid="{2806043C-A2F9-430E-A712-8E97D8BD3B58}"/>
    <cellStyle name="Percent 32 11" xfId="22690" xr:uid="{92565901-2E85-4155-9474-EF0CF93CF38C}"/>
    <cellStyle name="Percent 32 12" xfId="22691" xr:uid="{661D114D-071F-4B10-884F-2C2E2BCCB8EF}"/>
    <cellStyle name="Percent 32 13" xfId="22692" xr:uid="{AFA5E9EF-6780-47C0-91E5-223FA3881036}"/>
    <cellStyle name="Percent 32 14" xfId="22693" xr:uid="{629A0292-9CA9-43E4-87AD-D2E33EBD3565}"/>
    <cellStyle name="Percent 32 15" xfId="22694" xr:uid="{3341CA4D-A79F-4465-A7D7-28AA98EB60BF}"/>
    <cellStyle name="Percent 32 16" xfId="22695" xr:uid="{69FE3B97-0D27-493F-ABD8-4D1EE42A7C8E}"/>
    <cellStyle name="Percent 32 17" xfId="22696" xr:uid="{B4DDAB7A-D1BE-4CF2-BB76-0A3708C88EA8}"/>
    <cellStyle name="Percent 32 18" xfId="22697" xr:uid="{20C635D6-7A3A-47FE-ADE0-B2A7E15DBF37}"/>
    <cellStyle name="Percent 32 19" xfId="22698" xr:uid="{06DA29F4-D3BA-44D2-A43D-62ABA16974BC}"/>
    <cellStyle name="Percent 32 2" xfId="22699" xr:uid="{27A95417-F540-49BF-850C-888DD6F69284}"/>
    <cellStyle name="Percent 32 20" xfId="22700" xr:uid="{20CB4302-67C8-4E56-9CBC-915724A1AAAA}"/>
    <cellStyle name="Percent 32 21" xfId="22701" xr:uid="{9A6BA9BF-3A7E-4977-A178-18DAB2930D5C}"/>
    <cellStyle name="Percent 32 3" xfId="22702" xr:uid="{201EE051-EED3-43BA-91BA-C82E3355825C}"/>
    <cellStyle name="Percent 32 4" xfId="22703" xr:uid="{F2F24B8E-893F-4DCF-AD20-C344A1D13BE5}"/>
    <cellStyle name="Percent 32 5" xfId="22704" xr:uid="{6AEB211C-3F5B-42DD-8EE1-389A858FCB1B}"/>
    <cellStyle name="Percent 32 6" xfId="22705" xr:uid="{E7E8C9DA-6AAA-4EAD-8E0C-69C9284CB76F}"/>
    <cellStyle name="Percent 32 7" xfId="22706" xr:uid="{AF024CD4-440E-4277-ACC7-CB679621D678}"/>
    <cellStyle name="Percent 32 8" xfId="22707" xr:uid="{548A3AC1-7295-474C-AE15-C33ACF53B0E0}"/>
    <cellStyle name="Percent 32 9" xfId="22708" xr:uid="{17D5134C-6A9D-4091-AD8F-B449B5830D25}"/>
    <cellStyle name="Percent 33" xfId="22709" xr:uid="{73B1015E-0541-487E-80FC-8784DAF19EF9}"/>
    <cellStyle name="Percent 33 10" xfId="22710" xr:uid="{E33FFCD3-6C70-4CB2-8619-8CAEE11D5F47}"/>
    <cellStyle name="Percent 33 11" xfId="22711" xr:uid="{911DD88E-A2E3-4A37-8D34-95B6D64A155A}"/>
    <cellStyle name="Percent 33 12" xfId="22712" xr:uid="{B6CD136B-C623-4581-9F1A-EF3C874DD367}"/>
    <cellStyle name="Percent 33 13" xfId="22713" xr:uid="{DB5E14C9-2872-4156-94C6-F5B340449DAB}"/>
    <cellStyle name="Percent 33 14" xfId="22714" xr:uid="{DB79E0C1-D574-4260-A7B8-C488EDB9DD1B}"/>
    <cellStyle name="Percent 33 15" xfId="22715" xr:uid="{9C538389-44EE-41E9-AC37-9D36BBA28FA2}"/>
    <cellStyle name="Percent 33 16" xfId="22716" xr:uid="{3B23C01E-60CE-421A-80F7-CACD17B0951B}"/>
    <cellStyle name="Percent 33 17" xfId="22717" xr:uid="{2A1F0204-86E4-47DE-A9E6-9D74AC69E82B}"/>
    <cellStyle name="Percent 33 18" xfId="22718" xr:uid="{36AC4D51-7B2C-47A1-BA65-8451301A2858}"/>
    <cellStyle name="Percent 33 19" xfId="22719" xr:uid="{785B1C9D-75C8-4BEA-9362-2AFC258F51C0}"/>
    <cellStyle name="Percent 33 2" xfId="22720" xr:uid="{01538F1F-30E3-49FA-920F-DBA15B8099F0}"/>
    <cellStyle name="Percent 33 20" xfId="22721" xr:uid="{49EB4A3B-7ECA-4228-96B2-8F55ECB21344}"/>
    <cellStyle name="Percent 33 21" xfId="22722" xr:uid="{BEC9AE31-46EA-4F89-B5EF-856B2D7E26F4}"/>
    <cellStyle name="Percent 33 3" xfId="22723" xr:uid="{D2E064C6-D316-4BC4-A609-7263DC0C4F05}"/>
    <cellStyle name="Percent 33 4" xfId="22724" xr:uid="{575082D8-B773-486E-A981-58350C9272AC}"/>
    <cellStyle name="Percent 33 5" xfId="22725" xr:uid="{5C61DF0A-FB04-46E1-B90D-AD626EB036A0}"/>
    <cellStyle name="Percent 33 6" xfId="22726" xr:uid="{2722E8D3-C5AE-4394-8265-490B0028D9C9}"/>
    <cellStyle name="Percent 33 7" xfId="22727" xr:uid="{A9CE2900-503C-420E-A8E7-49808B2700E8}"/>
    <cellStyle name="Percent 33 8" xfId="22728" xr:uid="{6AFDD130-D4C7-4206-BFE6-474EB4920C6B}"/>
    <cellStyle name="Percent 33 9" xfId="22729" xr:uid="{F84069CA-2884-44F9-BE8C-DDC207F9B0F2}"/>
    <cellStyle name="Percent 34" xfId="22730" xr:uid="{898F21D4-860B-44EA-A979-6864C6A4A755}"/>
    <cellStyle name="Percent 34 10" xfId="22731" xr:uid="{2151C9BB-8C70-4327-825E-5D7F0DCDFC69}"/>
    <cellStyle name="Percent 34 11" xfId="22732" xr:uid="{624212B4-85BC-4563-8B66-1EA300545FCF}"/>
    <cellStyle name="Percent 34 12" xfId="22733" xr:uid="{71BAE1DA-DCAA-4699-9CAF-898D270C9258}"/>
    <cellStyle name="Percent 34 13" xfId="22734" xr:uid="{30E3ACB7-ECDB-40B7-BB0C-7208FCBC553D}"/>
    <cellStyle name="Percent 34 14" xfId="22735" xr:uid="{3E310716-EE0E-4574-B744-4026948C5014}"/>
    <cellStyle name="Percent 34 15" xfId="22736" xr:uid="{C9E80648-B53B-4B8F-97D7-9F4219D3292B}"/>
    <cellStyle name="Percent 34 16" xfId="22737" xr:uid="{47FEDFDF-B871-4987-964A-F74A1F576585}"/>
    <cellStyle name="Percent 34 17" xfId="22738" xr:uid="{3C4ECD39-B9F6-4915-8DCE-53548F3889BF}"/>
    <cellStyle name="Percent 34 18" xfId="22739" xr:uid="{0D366F91-7D76-4840-990C-B8D810B12757}"/>
    <cellStyle name="Percent 34 19" xfId="22740" xr:uid="{6C025E66-689D-4CAE-B956-42DE5C3B77B0}"/>
    <cellStyle name="Percent 34 2" xfId="22741" xr:uid="{9E442AB5-3295-4864-9A44-079C2803306C}"/>
    <cellStyle name="Percent 34 20" xfId="22742" xr:uid="{4B5C5FA2-9455-420F-8434-1C1FE98E3FC7}"/>
    <cellStyle name="Percent 34 21" xfId="22743" xr:uid="{502AB7ED-B5A0-489E-9FA7-944AFF13E676}"/>
    <cellStyle name="Percent 34 3" xfId="22744" xr:uid="{35BB712A-127A-4612-A68D-7BFF09EB72C1}"/>
    <cellStyle name="Percent 34 4" xfId="22745" xr:uid="{B96097A0-39B4-4223-9C45-515EA13B93EA}"/>
    <cellStyle name="Percent 34 5" xfId="22746" xr:uid="{A36FA46F-CDAB-4148-958E-BEBFE1D1D8BD}"/>
    <cellStyle name="Percent 34 6" xfId="22747" xr:uid="{1E3C678F-9AAD-4938-A3B3-305073634BA6}"/>
    <cellStyle name="Percent 34 7" xfId="22748" xr:uid="{CC64C49B-B5F1-40B6-83F8-CC8FDA6F413C}"/>
    <cellStyle name="Percent 34 8" xfId="22749" xr:uid="{429D23B3-734F-4B35-A9CC-458D981431EF}"/>
    <cellStyle name="Percent 34 9" xfId="22750" xr:uid="{40092637-35C4-4535-B125-30BCFC385BDE}"/>
    <cellStyle name="Percent 35" xfId="22751" xr:uid="{9A55DFB2-7152-43E7-94F3-803F0587E55B}"/>
    <cellStyle name="Percent 35 10" xfId="22752" xr:uid="{7037BA6D-E997-4F14-A49C-AE5E224DA0DE}"/>
    <cellStyle name="Percent 35 11" xfId="22753" xr:uid="{A82E1CC8-577B-47D6-8ED5-B3E9E48E9EB8}"/>
    <cellStyle name="Percent 35 12" xfId="22754" xr:uid="{952E4EBA-3FA4-420C-B6EA-9394D19E2499}"/>
    <cellStyle name="Percent 35 13" xfId="22755" xr:uid="{856307EF-5F1E-4F2A-99F4-1DA78530627A}"/>
    <cellStyle name="Percent 35 14" xfId="22756" xr:uid="{E3092F18-528D-4A9E-9766-5F6B93D5FD39}"/>
    <cellStyle name="Percent 35 15" xfId="22757" xr:uid="{E8429198-95C8-4E99-9093-9B028108BC40}"/>
    <cellStyle name="Percent 35 16" xfId="22758" xr:uid="{FDBDC055-1636-42C9-A5F3-0962855D5D3C}"/>
    <cellStyle name="Percent 35 17" xfId="22759" xr:uid="{ECDC5D86-26BE-4028-BC8E-7EF845369EF5}"/>
    <cellStyle name="Percent 35 18" xfId="22760" xr:uid="{89E2D99E-A69A-40D1-AE6E-F03695DFDC2D}"/>
    <cellStyle name="Percent 35 19" xfId="22761" xr:uid="{C3D30D57-23DD-4994-834B-35E861E4778D}"/>
    <cellStyle name="Percent 35 2" xfId="22762" xr:uid="{F0253D49-F94E-409F-B87E-2BB9E807C1B2}"/>
    <cellStyle name="Percent 35 20" xfId="22763" xr:uid="{B8D77657-0953-430B-8B53-5C9E9CEB05E4}"/>
    <cellStyle name="Percent 35 21" xfId="22764" xr:uid="{DC273604-3099-48AA-A61D-BBFB9F8CC568}"/>
    <cellStyle name="Percent 35 3" xfId="22765" xr:uid="{C0FDD40C-70DE-4715-9894-AF7DF6D8BA5A}"/>
    <cellStyle name="Percent 35 4" xfId="22766" xr:uid="{4FA4F260-7062-44C2-BA0D-C6CE44F26301}"/>
    <cellStyle name="Percent 35 5" xfId="22767" xr:uid="{409594D2-03A3-4BD8-B3A8-B7C9D1E065ED}"/>
    <cellStyle name="Percent 35 6" xfId="22768" xr:uid="{101B80CB-D139-4CB9-A1DA-8B125BCD71FC}"/>
    <cellStyle name="Percent 35 7" xfId="22769" xr:uid="{85FD5215-E87F-4BCB-852C-3FE0B37086A2}"/>
    <cellStyle name="Percent 35 8" xfId="22770" xr:uid="{53CF7FC6-4163-4C93-B987-8324BE24A5C0}"/>
    <cellStyle name="Percent 35 9" xfId="22771" xr:uid="{A84B3261-4279-489E-8D49-CE2A36F6DB4A}"/>
    <cellStyle name="Percent 36" xfId="22772" xr:uid="{BA462548-0A88-4A65-A422-729C7FA5175B}"/>
    <cellStyle name="Percent 36 10" xfId="22773" xr:uid="{DED04369-3F65-4217-B0A8-6AC18852BD75}"/>
    <cellStyle name="Percent 36 11" xfId="22774" xr:uid="{FAB5D124-E86E-4783-8FE8-B65B18415695}"/>
    <cellStyle name="Percent 36 12" xfId="22775" xr:uid="{D72009D6-2B2F-4C65-BB45-FC0AD14F78C4}"/>
    <cellStyle name="Percent 36 13" xfId="22776" xr:uid="{6B82873D-3F8F-4EFF-95E9-DF9DBC544F4A}"/>
    <cellStyle name="Percent 36 14" xfId="22777" xr:uid="{73ABF782-7980-442D-BAF4-F5DD1858EA7B}"/>
    <cellStyle name="Percent 36 15" xfId="22778" xr:uid="{413ED623-4801-40B9-8EEF-B064F9B4ACFE}"/>
    <cellStyle name="Percent 36 16" xfId="22779" xr:uid="{3723CC33-DBE2-430B-A169-B161D35E532E}"/>
    <cellStyle name="Percent 36 17" xfId="22780" xr:uid="{115ECBBD-CB4C-4397-89E2-4C4C12F914B4}"/>
    <cellStyle name="Percent 36 18" xfId="22781" xr:uid="{431516B9-43E1-4CF5-9AA6-6E5E43B98A91}"/>
    <cellStyle name="Percent 36 19" xfId="22782" xr:uid="{C0EDF461-EC8E-427A-BD19-0617FA920156}"/>
    <cellStyle name="Percent 36 2" xfId="22783" xr:uid="{EB25E633-722B-4AB6-930C-91F00D9EB26A}"/>
    <cellStyle name="Percent 36 20" xfId="22784" xr:uid="{4E88ED5F-8844-413B-9FFD-1933A7F919FD}"/>
    <cellStyle name="Percent 36 21" xfId="22785" xr:uid="{DAF06D25-3CC6-49A7-994D-0B3F62323AD8}"/>
    <cellStyle name="Percent 36 3" xfId="22786" xr:uid="{2126EF82-B0E9-4CE6-9B58-D1FE1A5B7A8E}"/>
    <cellStyle name="Percent 36 4" xfId="22787" xr:uid="{101794AD-DF70-450C-9007-15F09040A96D}"/>
    <cellStyle name="Percent 36 5" xfId="22788" xr:uid="{C86857C3-B99B-47D9-B2FE-FF2DA82BC380}"/>
    <cellStyle name="Percent 36 6" xfId="22789" xr:uid="{31ACD73D-FE0C-4138-9692-F40D79CB7F7E}"/>
    <cellStyle name="Percent 36 7" xfId="22790" xr:uid="{7CBA1206-CDC8-475A-8F57-8549F9A67BCB}"/>
    <cellStyle name="Percent 36 8" xfId="22791" xr:uid="{EF3109EA-A1B3-43B6-9385-3965B374149E}"/>
    <cellStyle name="Percent 36 9" xfId="22792" xr:uid="{38AD3D28-DC6F-4B80-B6C4-D7FA9C9AF23A}"/>
    <cellStyle name="Percent 37" xfId="22793" xr:uid="{84E5887B-BFB0-46B0-A52D-03CC85A03A3C}"/>
    <cellStyle name="Percent 37 10" xfId="22794" xr:uid="{79B79C0C-6692-4F47-8BE1-0F9BB6F38D0E}"/>
    <cellStyle name="Percent 37 11" xfId="22795" xr:uid="{7F21AA83-6B37-4431-9195-2C7211050DBE}"/>
    <cellStyle name="Percent 37 12" xfId="22796" xr:uid="{6D995031-AA9A-4791-8E9D-B425C868EE95}"/>
    <cellStyle name="Percent 37 13" xfId="22797" xr:uid="{E0FEF185-C286-426C-8D23-68E47D946C1E}"/>
    <cellStyle name="Percent 37 14" xfId="22798" xr:uid="{2371C83B-ADBE-4C4E-BD64-11742188CE4A}"/>
    <cellStyle name="Percent 37 15" xfId="22799" xr:uid="{2FB034B4-26F7-46BF-85A3-C31B34BD4B3C}"/>
    <cellStyle name="Percent 37 16" xfId="22800" xr:uid="{D25DD167-16E2-42D1-9016-A4F74C62555B}"/>
    <cellStyle name="Percent 37 17" xfId="22801" xr:uid="{64253F8D-8E20-45B0-97E5-A3B12645EF11}"/>
    <cellStyle name="Percent 37 18" xfId="22802" xr:uid="{616F0206-67B8-42C7-A519-526232183FA0}"/>
    <cellStyle name="Percent 37 19" xfId="22803" xr:uid="{9B1B24A5-16D7-47C7-BA55-7BAD93C742DC}"/>
    <cellStyle name="Percent 37 2" xfId="22804" xr:uid="{BE7C98DA-DB37-4278-8EA8-964F1CBB8203}"/>
    <cellStyle name="Percent 37 20" xfId="22805" xr:uid="{D9DB7E2D-5E38-4C4F-95F5-6A828F6965AF}"/>
    <cellStyle name="Percent 37 21" xfId="22806" xr:uid="{6D1AD995-71CC-4A96-898E-71F096DE794B}"/>
    <cellStyle name="Percent 37 3" xfId="22807" xr:uid="{B5BD2CCC-FE17-47D2-A5A2-D1DEEA895740}"/>
    <cellStyle name="Percent 37 4" xfId="22808" xr:uid="{6660EA6D-655A-4147-8732-1AEF25A323EB}"/>
    <cellStyle name="Percent 37 5" xfId="22809" xr:uid="{C39EC0D3-40BE-4FA4-8FCB-05FC992E63AF}"/>
    <cellStyle name="Percent 37 6" xfId="22810" xr:uid="{613FD21C-879A-42C8-89D0-F8E3FCDF60D3}"/>
    <cellStyle name="Percent 37 7" xfId="22811" xr:uid="{EB5A2DC4-A5C1-48A8-8950-4767A25308B7}"/>
    <cellStyle name="Percent 37 8" xfId="22812" xr:uid="{3707E203-C964-4EC2-AB1B-67912341583A}"/>
    <cellStyle name="Percent 37 9" xfId="22813" xr:uid="{8CA42F9D-5EA9-4F2D-A808-DC2BDD3BDB1B}"/>
    <cellStyle name="Percent 38" xfId="22814" xr:uid="{238AC03D-002A-4B57-B326-E84AEA9C8ECC}"/>
    <cellStyle name="Percent 38 10" xfId="22815" xr:uid="{D446C9F0-2F72-4E90-A7DA-CB4C36B32819}"/>
    <cellStyle name="Percent 38 11" xfId="22816" xr:uid="{F729714A-4783-472F-AA2F-CE2922EDF3D5}"/>
    <cellStyle name="Percent 38 12" xfId="22817" xr:uid="{54FFFF49-6E21-4371-B588-E796DF6931B9}"/>
    <cellStyle name="Percent 38 13" xfId="22818" xr:uid="{B3108E92-197F-4DAE-919E-B176C2798687}"/>
    <cellStyle name="Percent 38 14" xfId="22819" xr:uid="{26385318-1C29-4DE4-B276-DE2CA9D32FF2}"/>
    <cellStyle name="Percent 38 15" xfId="22820" xr:uid="{E53D613A-6901-4539-896E-BCD7976BD4A2}"/>
    <cellStyle name="Percent 38 16" xfId="22821" xr:uid="{3779E539-BA83-40EA-8859-0DF1018FC112}"/>
    <cellStyle name="Percent 38 17" xfId="22822" xr:uid="{CAD176E8-8505-42C0-B4EB-AEEE0D072101}"/>
    <cellStyle name="Percent 38 18" xfId="22823" xr:uid="{43E2FFFB-53F6-443D-B118-4B63E69BFFE8}"/>
    <cellStyle name="Percent 38 19" xfId="22824" xr:uid="{8FE545D7-7567-4B32-BF37-6EA97D93FF40}"/>
    <cellStyle name="Percent 38 2" xfId="22825" xr:uid="{7833F8DA-D8C0-4F18-A0D0-F0B6F6B77586}"/>
    <cellStyle name="Percent 38 20" xfId="22826" xr:uid="{26DE5F2E-F6B3-4DAB-B628-EE61B80ABE4E}"/>
    <cellStyle name="Percent 38 21" xfId="22827" xr:uid="{C14016AB-BF52-490C-AB4D-B64AB8E4D3C7}"/>
    <cellStyle name="Percent 38 3" xfId="22828" xr:uid="{16252D87-A5AE-442E-AD8C-B7B882B13D27}"/>
    <cellStyle name="Percent 38 4" xfId="22829" xr:uid="{726D4B54-2DC1-4032-89F3-B0B989F5ECFC}"/>
    <cellStyle name="Percent 38 5" xfId="22830" xr:uid="{5B8438CF-BD86-4D0A-B49E-6168A08F06B7}"/>
    <cellStyle name="Percent 38 6" xfId="22831" xr:uid="{57EB3847-5AFB-4D8C-B6C1-659C077AB2B0}"/>
    <cellStyle name="Percent 38 7" xfId="22832" xr:uid="{4FA21DEB-35E5-481F-93D7-EB682A4A210A}"/>
    <cellStyle name="Percent 38 8" xfId="22833" xr:uid="{F2F2F4B7-E971-4F63-985C-2C9AAB33C318}"/>
    <cellStyle name="Percent 38 9" xfId="22834" xr:uid="{E391EE88-FCE5-46B8-AC14-FA937A6253AE}"/>
    <cellStyle name="Percent 39" xfId="22835" xr:uid="{DC6E80BD-6E4B-4263-91E0-EB3B95F851F0}"/>
    <cellStyle name="Percent 39 10" xfId="22836" xr:uid="{695D246E-60F9-41ED-96AA-1ED52FD3415A}"/>
    <cellStyle name="Percent 39 11" xfId="22837" xr:uid="{92AE460C-D093-41C8-A541-77A57952B2E7}"/>
    <cellStyle name="Percent 39 12" xfId="22838" xr:uid="{E57BA38F-8149-48C5-B8C0-3C799B72FAF8}"/>
    <cellStyle name="Percent 39 13" xfId="22839" xr:uid="{532DDA8F-AE1E-42CC-8224-72557CC58961}"/>
    <cellStyle name="Percent 39 14" xfId="22840" xr:uid="{B82091E3-3E71-427C-BAD6-ECDA575F2C63}"/>
    <cellStyle name="Percent 39 15" xfId="22841" xr:uid="{089E742D-C1F5-4A14-89C6-17F321B93716}"/>
    <cellStyle name="Percent 39 16" xfId="22842" xr:uid="{9CE44230-BDED-4F9B-8081-64A3B47FCBC4}"/>
    <cellStyle name="Percent 39 17" xfId="22843" xr:uid="{B437279B-A4B0-43F1-AD9D-B0C731E90F75}"/>
    <cellStyle name="Percent 39 18" xfId="22844" xr:uid="{0D99C5E2-63E9-4264-B0CE-5F2E9BA559AB}"/>
    <cellStyle name="Percent 39 19" xfId="22845" xr:uid="{D2667A83-0FC9-47B1-885F-661E5F0E07B2}"/>
    <cellStyle name="Percent 39 2" xfId="22846" xr:uid="{7C92A468-E82A-4267-B331-ED3FAA253A76}"/>
    <cellStyle name="Percent 39 20" xfId="22847" xr:uid="{A41E6012-3A74-4BAB-93B5-962C9E536E5B}"/>
    <cellStyle name="Percent 39 21" xfId="22848" xr:uid="{B78F6412-5832-460E-94A3-50C56CC6C244}"/>
    <cellStyle name="Percent 39 3" xfId="22849" xr:uid="{D7C59264-85FB-4520-979B-933102FBBF97}"/>
    <cellStyle name="Percent 39 4" xfId="22850" xr:uid="{ACDFAD2D-6D76-4CB2-AC2B-0402D705BCDD}"/>
    <cellStyle name="Percent 39 5" xfId="22851" xr:uid="{DCE80496-D221-4C95-9C84-D0E54085CA56}"/>
    <cellStyle name="Percent 39 6" xfId="22852" xr:uid="{14746543-C22F-4DF3-AC74-48A950C9EB4F}"/>
    <cellStyle name="Percent 39 7" xfId="22853" xr:uid="{AEB0A60D-74CD-48FB-A3A9-D404DD22BF25}"/>
    <cellStyle name="Percent 39 8" xfId="22854" xr:uid="{1089BED3-85E5-4241-9C37-53ABD274ED84}"/>
    <cellStyle name="Percent 39 9" xfId="22855" xr:uid="{220535CB-32E7-4E68-AB7B-BBDB316D4037}"/>
    <cellStyle name="Percent 4" xfId="22856" xr:uid="{30CECE85-EFEB-4AF0-9825-DD86090C7273}"/>
    <cellStyle name="Percent 4 10" xfId="22857" xr:uid="{3C87BC29-7E1A-4227-90DA-185F7C2B3304}"/>
    <cellStyle name="Percent 4 11" xfId="22858" xr:uid="{0A188085-AFE2-452B-8E41-868AB2E59058}"/>
    <cellStyle name="Percent 4 12" xfId="22859" xr:uid="{B10E0482-95FB-45F5-AC53-B8FD67E478E3}"/>
    <cellStyle name="Percent 4 13" xfId="22860" xr:uid="{7A76215A-AED7-412E-A001-2D4539BE6E68}"/>
    <cellStyle name="Percent 4 14" xfId="22861" xr:uid="{34EBFE98-E43F-411E-9691-AD689AF3E177}"/>
    <cellStyle name="Percent 4 15" xfId="22862" xr:uid="{76215072-1443-4ED8-9D65-32C23E224314}"/>
    <cellStyle name="Percent 4 16" xfId="22863" xr:uid="{2EE33ADC-4ED3-4576-8BDF-F5967C4293B9}"/>
    <cellStyle name="Percent 4 17" xfId="22864" xr:uid="{FB9FEB1F-F143-49A9-BC1C-4947437C1C1D}"/>
    <cellStyle name="Percent 4 18" xfId="22865" xr:uid="{52970650-A402-41B1-9CCD-2A5813552D08}"/>
    <cellStyle name="Percent 4 19" xfId="22866" xr:uid="{1425BF83-4DA7-40F1-9E2D-BA99FECFC13B}"/>
    <cellStyle name="Percent 4 2" xfId="22867" xr:uid="{6C452635-61A0-4198-A8C6-F4B9377C6E40}"/>
    <cellStyle name="Percent 4 2 10" xfId="22868" xr:uid="{D3E9AD63-76FD-41E8-82C2-BB8618A23E1A}"/>
    <cellStyle name="Percent 4 2 11" xfId="22869" xr:uid="{56334BBC-90D0-4BA9-9E91-1E2B2E660882}"/>
    <cellStyle name="Percent 4 2 12" xfId="22870" xr:uid="{2DE4A0B7-8BC8-44F0-955F-F75B11FB8600}"/>
    <cellStyle name="Percent 4 2 13" xfId="22871" xr:uid="{1860F1FF-5832-40B6-912B-6E89CCDEB018}"/>
    <cellStyle name="Percent 4 2 14" xfId="22872" xr:uid="{655976CD-1900-41D4-B979-984465265A50}"/>
    <cellStyle name="Percent 4 2 15" xfId="22873" xr:uid="{870F54CC-19B5-4868-9F51-952B5C172EE5}"/>
    <cellStyle name="Percent 4 2 16" xfId="22874" xr:uid="{02D32EC6-FC57-4869-ADE2-036D122B194F}"/>
    <cellStyle name="Percent 4 2 17" xfId="22875" xr:uid="{36A70AE4-8CC9-4F66-8B30-C01B33EB4909}"/>
    <cellStyle name="Percent 4 2 18" xfId="22876" xr:uid="{AAE807EC-55FD-436E-918B-5DF9D3800994}"/>
    <cellStyle name="Percent 4 2 19" xfId="22877" xr:uid="{7E62F6C5-3E87-4C4A-9084-191D06DE7FC9}"/>
    <cellStyle name="Percent 4 2 2" xfId="22878" xr:uid="{AF0E7E73-83F0-465E-BF5B-961DBDC55157}"/>
    <cellStyle name="Percent 4 2 2 2" xfId="54497" xr:uid="{663C4E2E-DF11-4BB4-8080-014C6289BF94}"/>
    <cellStyle name="Percent 4 2 20" xfId="22879" xr:uid="{B0124A3A-7729-4E49-8257-704CD704445D}"/>
    <cellStyle name="Percent 4 2 21" xfId="22880" xr:uid="{7F7F92C7-FB63-4250-8AE4-7C2643BEEC35}"/>
    <cellStyle name="Percent 4 2 22" xfId="42038" xr:uid="{848F9B14-3601-4D6A-B33E-C59B8C1687C9}"/>
    <cellStyle name="Percent 4 2 3" xfId="22881" xr:uid="{E07B8FDC-E419-4DEA-9F54-2A4508AA882F}"/>
    <cellStyle name="Percent 4 2 4" xfId="22882" xr:uid="{B37E6C1F-8A23-4772-87DF-D9A6CDFF660A}"/>
    <cellStyle name="Percent 4 2 5" xfId="22883" xr:uid="{7E0E3457-EDCB-45C5-ADAD-F8BDFC1B5937}"/>
    <cellStyle name="Percent 4 2 6" xfId="22884" xr:uid="{2840B428-5C23-4AC4-BE31-C2BBEE361D48}"/>
    <cellStyle name="Percent 4 2 7" xfId="22885" xr:uid="{99B00B3C-8844-4095-95B6-67953BFE1E3C}"/>
    <cellStyle name="Percent 4 2 8" xfId="22886" xr:uid="{84ED96B8-007D-427C-AF41-94B05701D116}"/>
    <cellStyle name="Percent 4 2 9" xfId="22887" xr:uid="{1E5A0E4A-4884-435B-B938-769A899AECE3}"/>
    <cellStyle name="Percent 4 20" xfId="22888" xr:uid="{1A1D8FD3-5907-46E4-AF84-F6F533A8F8A2}"/>
    <cellStyle name="Percent 4 21" xfId="22889" xr:uid="{29AB6B1E-DF7D-4281-B512-AC8C0F65D902}"/>
    <cellStyle name="Percent 4 22" xfId="22890" xr:uid="{15A7A22A-9076-423D-9B2C-34147C1C476C}"/>
    <cellStyle name="Percent 4 23" xfId="22891" xr:uid="{56BA43DD-8AD0-416A-A922-DA47B903FA46}"/>
    <cellStyle name="Percent 4 24" xfId="22892" xr:uid="{592B9C67-B902-4E19-9E87-CAD4EFB24A8F}"/>
    <cellStyle name="Percent 4 25" xfId="22893" xr:uid="{D41200BF-58EA-4117-8EE6-5849B4E992BE}"/>
    <cellStyle name="Percent 4 26" xfId="22894" xr:uid="{7C24BFBD-5C68-43FB-AB60-A02B37AA0629}"/>
    <cellStyle name="Percent 4 27" xfId="22895" xr:uid="{A277B04C-F260-4968-9A4E-8EEFBD37C5F9}"/>
    <cellStyle name="Percent 4 28" xfId="22896" xr:uid="{6213F650-BC5E-4CAD-9ABC-FAECAEC03653}"/>
    <cellStyle name="Percent 4 29" xfId="22897" xr:uid="{12EC14E5-D311-43F4-8725-7EAA9F2C9CD2}"/>
    <cellStyle name="Percent 4 3" xfId="22898" xr:uid="{1B0B1218-739A-4153-84D6-71AAE12E8452}"/>
    <cellStyle name="Percent 4 3 10" xfId="22899" xr:uid="{491220DB-AE48-4B20-B3B1-48B02120CD7B}"/>
    <cellStyle name="Percent 4 3 11" xfId="22900" xr:uid="{9A584949-68AA-4BD4-9E16-2E5DFEE9C314}"/>
    <cellStyle name="Percent 4 3 12" xfId="22901" xr:uid="{1341C7F0-5711-44E7-B403-6DA53038D427}"/>
    <cellStyle name="Percent 4 3 13" xfId="22902" xr:uid="{6A49CD04-A6C1-4DBB-A976-FB48C4AA57A1}"/>
    <cellStyle name="Percent 4 3 14" xfId="22903" xr:uid="{6D7FC356-6F3B-4134-9F85-86AA90A683F7}"/>
    <cellStyle name="Percent 4 3 15" xfId="22904" xr:uid="{D2B51176-58AE-4461-8058-091C4CD9F181}"/>
    <cellStyle name="Percent 4 3 16" xfId="22905" xr:uid="{A194928E-BE44-4A67-B274-E8A6DEAF068D}"/>
    <cellStyle name="Percent 4 3 17" xfId="22906" xr:uid="{28CCB1C7-2066-4A20-A9AA-E9CD76730E52}"/>
    <cellStyle name="Percent 4 3 18" xfId="22907" xr:uid="{470B7CCC-31E6-4D03-820D-5F8057DE61E1}"/>
    <cellStyle name="Percent 4 3 19" xfId="22908" xr:uid="{42BB7E4D-4860-48D3-B2B0-1FB806C17435}"/>
    <cellStyle name="Percent 4 3 2" xfId="22909" xr:uid="{24D7FA91-D2C6-4916-97FE-CF4139D7B628}"/>
    <cellStyle name="Percent 4 3 20" xfId="22910" xr:uid="{21950FDB-353C-476F-ACA3-058A0B865545}"/>
    <cellStyle name="Percent 4 3 21" xfId="22911" xr:uid="{F7F2CA45-2B6E-4C03-B7BB-EB979CF3BA76}"/>
    <cellStyle name="Percent 4 3 22" xfId="54496" xr:uid="{7A773ECC-3D67-448B-A5A3-5E9A7555AD1E}"/>
    <cellStyle name="Percent 4 3 3" xfId="22912" xr:uid="{320B7CED-BDCB-4DDE-94DF-056A04651396}"/>
    <cellStyle name="Percent 4 3 4" xfId="22913" xr:uid="{11B659EB-8F2D-482F-8924-7758B97E138F}"/>
    <cellStyle name="Percent 4 3 5" xfId="22914" xr:uid="{12B1D9AE-4CA7-4A30-9040-E14217AE4765}"/>
    <cellStyle name="Percent 4 3 6" xfId="22915" xr:uid="{EE7C4EB3-34DB-4414-B9AB-624519AABC94}"/>
    <cellStyle name="Percent 4 3 7" xfId="22916" xr:uid="{66C58CE5-D0B0-46E0-8B89-851A07749507}"/>
    <cellStyle name="Percent 4 3 8" xfId="22917" xr:uid="{4DD5073C-7A1C-4186-8E99-381760C5EF24}"/>
    <cellStyle name="Percent 4 3 9" xfId="22918" xr:uid="{CB61123E-296C-42B8-B47A-6E08F1476C7E}"/>
    <cellStyle name="Percent 4 30" xfId="42037" xr:uid="{1285E516-49F3-42EA-B9BB-599B3E0D490B}"/>
    <cellStyle name="Percent 4 4" xfId="22919" xr:uid="{DD389C2D-F92B-4DD2-96C7-BD967DE68FA1}"/>
    <cellStyle name="Percent 4 4 10" xfId="22920" xr:uid="{DD2EFB50-156C-48F5-A641-CF3F5D27E583}"/>
    <cellStyle name="Percent 4 4 11" xfId="22921" xr:uid="{6A2295D1-4C7C-4529-A59C-235C56AADD36}"/>
    <cellStyle name="Percent 4 4 12" xfId="22922" xr:uid="{2DD8256C-8B36-483C-BDDE-803A6A2E56DE}"/>
    <cellStyle name="Percent 4 4 13" xfId="22923" xr:uid="{A8AB934D-B011-41A3-AB10-EEDEB53BF175}"/>
    <cellStyle name="Percent 4 4 14" xfId="22924" xr:uid="{8AFDE646-5ACF-4599-9E3A-43353873931C}"/>
    <cellStyle name="Percent 4 4 15" xfId="22925" xr:uid="{3E7B0FFB-1571-4DF1-92C9-DE18CF7C0094}"/>
    <cellStyle name="Percent 4 4 16" xfId="22926" xr:uid="{C2B7AAD3-D8C3-4C92-89E0-65E3DCD3C07D}"/>
    <cellStyle name="Percent 4 4 17" xfId="22927" xr:uid="{CC8B5FC4-0A27-40A0-B4E6-FA4825891FD5}"/>
    <cellStyle name="Percent 4 4 18" xfId="22928" xr:uid="{1F76F474-D1D2-419C-9873-573B4F3DF018}"/>
    <cellStyle name="Percent 4 4 19" xfId="22929" xr:uid="{C23F482E-E7FB-4AE7-9CCB-971F301929E2}"/>
    <cellStyle name="Percent 4 4 2" xfId="22930" xr:uid="{90ABEEA1-559D-4C75-A996-EB34F78E4AA0}"/>
    <cellStyle name="Percent 4 4 20" xfId="22931" xr:uid="{BB8896E4-5FA4-44C3-A0C3-BC5C173BCB47}"/>
    <cellStyle name="Percent 4 4 21" xfId="22932" xr:uid="{2C8E5380-DE70-462F-9AE0-31CF7C73569A}"/>
    <cellStyle name="Percent 4 4 3" xfId="22933" xr:uid="{529B1DE7-48FA-48A8-AFED-3EA8D01661B5}"/>
    <cellStyle name="Percent 4 4 4" xfId="22934" xr:uid="{BB3A4035-4427-43E0-AC2D-22C71A82B644}"/>
    <cellStyle name="Percent 4 4 5" xfId="22935" xr:uid="{B981D66D-A22C-4340-9058-350A5E96CF75}"/>
    <cellStyle name="Percent 4 4 6" xfId="22936" xr:uid="{71FC826C-9348-4DB2-87B2-F155D9253165}"/>
    <cellStyle name="Percent 4 4 7" xfId="22937" xr:uid="{CE074DC8-93E7-4909-B0D9-481E641534B6}"/>
    <cellStyle name="Percent 4 4 8" xfId="22938" xr:uid="{A7C9DDD7-7733-43A4-B90D-1A72331E0E67}"/>
    <cellStyle name="Percent 4 4 9" xfId="22939" xr:uid="{61B54977-CC98-4592-B91A-D478DF312E5B}"/>
    <cellStyle name="Percent 4 5" xfId="22940" xr:uid="{900CA3D4-9202-41D7-8098-91C6380878ED}"/>
    <cellStyle name="Percent 4 5 10" xfId="22941" xr:uid="{0B018F5E-CD77-4AB5-9788-A29FF6D74213}"/>
    <cellStyle name="Percent 4 5 11" xfId="22942" xr:uid="{A95A893A-B362-4A4A-B334-11E589F69A2C}"/>
    <cellStyle name="Percent 4 5 12" xfId="22943" xr:uid="{BC02B779-AB84-485D-9CA6-288E3A8F1CB8}"/>
    <cellStyle name="Percent 4 5 13" xfId="22944" xr:uid="{8D8D59B7-F9E9-41AC-B6B3-BAC97FA1BB36}"/>
    <cellStyle name="Percent 4 5 14" xfId="22945" xr:uid="{59015F1A-4727-4B3E-8117-A612BF6F2827}"/>
    <cellStyle name="Percent 4 5 15" xfId="22946" xr:uid="{3C177D63-A79D-4A40-B6A7-541F10D1182A}"/>
    <cellStyle name="Percent 4 5 16" xfId="22947" xr:uid="{0801A017-37B9-43E3-A526-6B6539F95B46}"/>
    <cellStyle name="Percent 4 5 17" xfId="22948" xr:uid="{90ED5684-2696-4E97-874E-885ADFECD6F6}"/>
    <cellStyle name="Percent 4 5 18" xfId="22949" xr:uid="{B37628E0-6AE6-418C-83E5-2ACAD91CA8EA}"/>
    <cellStyle name="Percent 4 5 19" xfId="22950" xr:uid="{EE3CB971-51B9-4382-95FD-59D19E1F0C23}"/>
    <cellStyle name="Percent 4 5 2" xfId="22951" xr:uid="{544CCA64-0764-4F7E-B3FD-F67FFCDAE703}"/>
    <cellStyle name="Percent 4 5 20" xfId="22952" xr:uid="{E555AAAC-D946-4EF3-B247-78BE32A67CBB}"/>
    <cellStyle name="Percent 4 5 21" xfId="22953" xr:uid="{281EAFB0-8FFE-440E-8EDA-692A6ABB0A81}"/>
    <cellStyle name="Percent 4 5 3" xfId="22954" xr:uid="{BBF42A20-15F4-4A52-8CB9-C4F611BF1BBF}"/>
    <cellStyle name="Percent 4 5 4" xfId="22955" xr:uid="{2BA95838-2DEF-457F-91CE-689E0BCBB2D2}"/>
    <cellStyle name="Percent 4 5 5" xfId="22956" xr:uid="{0C997B97-FE86-455A-8E9A-D7ECC8747107}"/>
    <cellStyle name="Percent 4 5 6" xfId="22957" xr:uid="{F016E2DD-8CE5-4404-8E49-A8F2C782D111}"/>
    <cellStyle name="Percent 4 5 7" xfId="22958" xr:uid="{7DFCAC24-0651-48D6-9537-3B25FB06B11D}"/>
    <cellStyle name="Percent 4 5 8" xfId="22959" xr:uid="{D21C5DED-FF0F-4965-A2D1-420962F032AA}"/>
    <cellStyle name="Percent 4 5 9" xfId="22960" xr:uid="{E0C1785E-9E65-4559-BD36-6237D735B3B9}"/>
    <cellStyle name="Percent 4 6" xfId="22961" xr:uid="{F9D4B4DB-6CE0-4DFC-9DB3-AD292305A23B}"/>
    <cellStyle name="Percent 4 6 10" xfId="22962" xr:uid="{E4E4AE21-68E4-48DE-AC4F-E7B192EA0BBA}"/>
    <cellStyle name="Percent 4 6 11" xfId="22963" xr:uid="{46D6F3C4-6764-4FB3-B9A1-F46CC347DEE9}"/>
    <cellStyle name="Percent 4 6 12" xfId="22964" xr:uid="{F2854B90-4CEA-496E-8BBC-25F66C4F5019}"/>
    <cellStyle name="Percent 4 6 13" xfId="22965" xr:uid="{FB68E3D1-4A55-4CB6-9DC6-561A653664E8}"/>
    <cellStyle name="Percent 4 6 14" xfId="22966" xr:uid="{AC4829EB-E125-447E-8D96-5A0AE08A9596}"/>
    <cellStyle name="Percent 4 6 15" xfId="22967" xr:uid="{8C7CA1D1-9B1C-451A-B805-160E30965F27}"/>
    <cellStyle name="Percent 4 6 16" xfId="22968" xr:uid="{580A588E-8A14-4E1D-ACC0-D40E8C49A2F6}"/>
    <cellStyle name="Percent 4 6 17" xfId="22969" xr:uid="{A9207FBE-6059-4F20-8E8C-8E25ACB6A9FE}"/>
    <cellStyle name="Percent 4 6 18" xfId="22970" xr:uid="{0D014F9A-9F0F-4BBD-918F-0F86EEBFFBC9}"/>
    <cellStyle name="Percent 4 6 19" xfId="22971" xr:uid="{BFFA11AE-2217-456A-8180-10CA7BD3B8E9}"/>
    <cellStyle name="Percent 4 6 2" xfId="22972" xr:uid="{29086818-1A36-4AFD-9A07-B86ED7D2FF16}"/>
    <cellStyle name="Percent 4 6 20" xfId="22973" xr:uid="{2B5E0600-63E5-486B-8B1C-DEADD19552C4}"/>
    <cellStyle name="Percent 4 6 21" xfId="22974" xr:uid="{E3323D6B-2F90-4716-892B-BD8858859584}"/>
    <cellStyle name="Percent 4 6 3" xfId="22975" xr:uid="{9B9BEF9F-D9FF-4452-A557-8001980032EF}"/>
    <cellStyle name="Percent 4 6 4" xfId="22976" xr:uid="{251EB2AE-D1F8-41AF-9060-B5F951E82915}"/>
    <cellStyle name="Percent 4 6 5" xfId="22977" xr:uid="{57962E1D-32DE-4B2D-81A7-1A133D691F8C}"/>
    <cellStyle name="Percent 4 6 6" xfId="22978" xr:uid="{33E38F6B-B545-49B0-AFFD-471B3B49C7A1}"/>
    <cellStyle name="Percent 4 6 7" xfId="22979" xr:uid="{67FBD594-1115-4004-8E05-7FFEA98F7790}"/>
    <cellStyle name="Percent 4 6 8" xfId="22980" xr:uid="{408AC889-4F1F-4A5B-9D2C-087C9D222C46}"/>
    <cellStyle name="Percent 4 6 9" xfId="22981" xr:uid="{5193B5F1-107C-49B2-8161-F54305F5561B}"/>
    <cellStyle name="Percent 4 7" xfId="22982" xr:uid="{18881913-4CE0-4E5B-B1D8-B448ABA7308D}"/>
    <cellStyle name="Percent 4 7 10" xfId="22983" xr:uid="{07E77344-950D-44F7-8AFA-8CAFB906474F}"/>
    <cellStyle name="Percent 4 7 11" xfId="22984" xr:uid="{3E3221DF-A3FB-4050-A52A-046B73039ECC}"/>
    <cellStyle name="Percent 4 7 12" xfId="22985" xr:uid="{E1CC1493-9A28-45A9-BDC2-15AB51BDAE65}"/>
    <cellStyle name="Percent 4 7 13" xfId="22986" xr:uid="{5943F3BB-F9F5-4645-88E3-B61AA3F22A4F}"/>
    <cellStyle name="Percent 4 7 14" xfId="22987" xr:uid="{C364EC1D-B7F6-4DE0-B4A4-D48D2FC98262}"/>
    <cellStyle name="Percent 4 7 15" xfId="22988" xr:uid="{11B27783-D90F-44DE-BCA1-E1B19926B320}"/>
    <cellStyle name="Percent 4 7 16" xfId="22989" xr:uid="{DB08266F-39AE-48A3-9DC1-D94F652D58FA}"/>
    <cellStyle name="Percent 4 7 17" xfId="22990" xr:uid="{4612CB60-8340-46FB-858F-B612ABD185CD}"/>
    <cellStyle name="Percent 4 7 18" xfId="22991" xr:uid="{E9CCF488-DEA7-4792-9436-549C725590F8}"/>
    <cellStyle name="Percent 4 7 19" xfId="22992" xr:uid="{2CFE7815-0BC4-469B-96BC-A01F4C6E7197}"/>
    <cellStyle name="Percent 4 7 2" xfId="22993" xr:uid="{CF385BEC-F12E-4C2F-B5C8-51AAB380A765}"/>
    <cellStyle name="Percent 4 7 20" xfId="22994" xr:uid="{F22748A3-652D-4DA9-AC99-CF9851DCCD32}"/>
    <cellStyle name="Percent 4 7 21" xfId="22995" xr:uid="{760F1C17-7243-4EB6-A62F-114AFBCAFD22}"/>
    <cellStyle name="Percent 4 7 3" xfId="22996" xr:uid="{3E84EE0B-0864-4E4C-96A3-921BDF13992B}"/>
    <cellStyle name="Percent 4 7 4" xfId="22997" xr:uid="{72583054-2F75-491A-BB81-568675DB3C27}"/>
    <cellStyle name="Percent 4 7 5" xfId="22998" xr:uid="{8659914B-AC4A-4946-B6B4-F38464A2D479}"/>
    <cellStyle name="Percent 4 7 6" xfId="22999" xr:uid="{D10D5785-22CC-47DE-90A4-019728223EB0}"/>
    <cellStyle name="Percent 4 7 7" xfId="23000" xr:uid="{B48BC659-9CF2-4D4C-AC3C-2E620945D779}"/>
    <cellStyle name="Percent 4 7 8" xfId="23001" xr:uid="{9B864DD0-4E75-4D82-9036-019D76CBA2DF}"/>
    <cellStyle name="Percent 4 7 9" xfId="23002" xr:uid="{99E24435-AA4E-4B94-8E3C-3DBA8A0CCB0C}"/>
    <cellStyle name="Percent 4 8" xfId="23003" xr:uid="{0DEC7178-C45F-4D13-9031-779C7A6E3625}"/>
    <cellStyle name="Percent 4 8 10" xfId="23004" xr:uid="{021ACF71-1537-4A32-A542-795F31A6FFD3}"/>
    <cellStyle name="Percent 4 8 11" xfId="23005" xr:uid="{12BB8FF5-BE99-4978-B89C-94AE490044B1}"/>
    <cellStyle name="Percent 4 8 12" xfId="23006" xr:uid="{83BFEDDC-4D84-4FAE-9EF9-BD95DADE610D}"/>
    <cellStyle name="Percent 4 8 13" xfId="23007" xr:uid="{4AFA020B-B940-4475-ABB0-D7B801A54356}"/>
    <cellStyle name="Percent 4 8 14" xfId="23008" xr:uid="{2238323D-0357-427A-A3F3-9E36BB5C9A34}"/>
    <cellStyle name="Percent 4 8 15" xfId="23009" xr:uid="{33695951-306E-4388-9CA4-151E07126CBE}"/>
    <cellStyle name="Percent 4 8 16" xfId="23010" xr:uid="{A9D29329-457B-4EE3-9772-42D4A9B9A551}"/>
    <cellStyle name="Percent 4 8 17" xfId="23011" xr:uid="{BB514FE2-026E-4CF0-8CE2-E4636CC245B9}"/>
    <cellStyle name="Percent 4 8 18" xfId="23012" xr:uid="{96D5809E-6AEB-432F-AB22-D49774FB4E92}"/>
    <cellStyle name="Percent 4 8 19" xfId="23013" xr:uid="{2A80D61F-FB48-4A22-BAD1-A2F3030728C4}"/>
    <cellStyle name="Percent 4 8 2" xfId="23014" xr:uid="{3F365389-850E-4ED4-BD79-4090F3905BD6}"/>
    <cellStyle name="Percent 4 8 20" xfId="23015" xr:uid="{E0BECADB-6AC9-47AF-85A9-BB04D3BE9FE5}"/>
    <cellStyle name="Percent 4 8 21" xfId="23016" xr:uid="{D2D11A6E-A39B-4510-83E0-EB1EFE4E4FDF}"/>
    <cellStyle name="Percent 4 8 3" xfId="23017" xr:uid="{47D9C5DF-4171-4D4F-AA41-72B46B1E2906}"/>
    <cellStyle name="Percent 4 8 4" xfId="23018" xr:uid="{1825D45C-BFD8-4E28-9941-211B55CB2F6C}"/>
    <cellStyle name="Percent 4 8 5" xfId="23019" xr:uid="{F837B942-CD98-491B-8BDF-9C834209E808}"/>
    <cellStyle name="Percent 4 8 6" xfId="23020" xr:uid="{E1CBE93A-077E-477D-8EA4-849015F8C0F8}"/>
    <cellStyle name="Percent 4 8 7" xfId="23021" xr:uid="{E069E913-A058-42BD-A280-A6FE20C9DCA3}"/>
    <cellStyle name="Percent 4 8 8" xfId="23022" xr:uid="{FDED400E-27AA-43A4-B126-7DD2E3649315}"/>
    <cellStyle name="Percent 4 8 9" xfId="23023" xr:uid="{EA40F658-D7BE-4C61-B080-17B0C751321A}"/>
    <cellStyle name="Percent 4 9" xfId="23024" xr:uid="{24AB5330-6D67-4AB1-B559-1668EDBC2442}"/>
    <cellStyle name="Percent 40" xfId="23025" xr:uid="{94798946-1308-483B-9A83-E2AB50915F30}"/>
    <cellStyle name="Percent 40 10" xfId="23026" xr:uid="{B7B13943-7023-47EC-82A7-7633D6EB6A46}"/>
    <cellStyle name="Percent 40 11" xfId="23027" xr:uid="{DA57C006-5F13-4BF8-880D-950F0A3F5708}"/>
    <cellStyle name="Percent 40 12" xfId="23028" xr:uid="{C35C0CB6-1DDE-4370-A516-D24D66E4F88C}"/>
    <cellStyle name="Percent 40 13" xfId="23029" xr:uid="{A3BF4E2D-5119-4448-8C08-857726BDB899}"/>
    <cellStyle name="Percent 40 14" xfId="23030" xr:uid="{4F77DD97-F055-4496-8C4E-1500698C27DA}"/>
    <cellStyle name="Percent 40 15" xfId="23031" xr:uid="{7618AC3D-627F-4A8F-8146-00DBB2DABB5F}"/>
    <cellStyle name="Percent 40 16" xfId="23032" xr:uid="{F03F7BE4-3C78-4E28-A1C5-2159AFA2934F}"/>
    <cellStyle name="Percent 40 17" xfId="23033" xr:uid="{3D875F6B-C9EC-4A7B-B8BF-A96121CCBB6A}"/>
    <cellStyle name="Percent 40 18" xfId="23034" xr:uid="{BEE675FA-7C66-412F-88B7-0B9288307EC1}"/>
    <cellStyle name="Percent 40 19" xfId="23035" xr:uid="{2BA81F73-4599-43CF-8BD1-F47F801FEEEA}"/>
    <cellStyle name="Percent 40 2" xfId="23036" xr:uid="{55EBDBBF-D770-4609-96C0-0EE9EB7D15A2}"/>
    <cellStyle name="Percent 40 20" xfId="23037" xr:uid="{79F3F4A2-30F8-48B8-BD93-9AE6067EEF75}"/>
    <cellStyle name="Percent 40 21" xfId="23038" xr:uid="{4EB42C6C-9054-4BF9-A951-D0A5FC77CBF9}"/>
    <cellStyle name="Percent 40 3" xfId="23039" xr:uid="{BEC5902A-0D7A-4B0C-9D23-2BB29B01CAB6}"/>
    <cellStyle name="Percent 40 4" xfId="23040" xr:uid="{EA9D6FD8-F126-4A47-88AF-F4A3E87121BF}"/>
    <cellStyle name="Percent 40 5" xfId="23041" xr:uid="{1A1710F9-DE9F-468B-A067-D47BCD3C8D15}"/>
    <cellStyle name="Percent 40 6" xfId="23042" xr:uid="{B4C8A0E0-721F-4DEC-8D58-8AB89101854C}"/>
    <cellStyle name="Percent 40 7" xfId="23043" xr:uid="{0E469028-AED6-4252-A160-25D26728DEAD}"/>
    <cellStyle name="Percent 40 8" xfId="23044" xr:uid="{7EF96279-6F03-4D58-A9D1-5A452A9B104A}"/>
    <cellStyle name="Percent 40 9" xfId="23045" xr:uid="{185D4677-C7DF-40B4-906F-E8E8E3867CE7}"/>
    <cellStyle name="Percent 41" xfId="23046" xr:uid="{02C70BFE-34DA-4EB4-A557-02C22CA4D8D9}"/>
    <cellStyle name="Percent 41 10" xfId="23047" xr:uid="{37E0AF7F-E2E9-4515-97AD-6796924CADAB}"/>
    <cellStyle name="Percent 41 11" xfId="23048" xr:uid="{7DD134E4-27EB-4B05-907C-C4FDEF839EF9}"/>
    <cellStyle name="Percent 41 12" xfId="23049" xr:uid="{44EDE872-82A4-4AE4-86B1-729CE313A57E}"/>
    <cellStyle name="Percent 41 13" xfId="23050" xr:uid="{38296505-61F9-4216-8CCD-61DE85B7420C}"/>
    <cellStyle name="Percent 41 14" xfId="23051" xr:uid="{E142040D-CC14-48B7-8712-7E90AA29FFA7}"/>
    <cellStyle name="Percent 41 15" xfId="23052" xr:uid="{5B6AEBB6-C061-4459-867A-30F245867B62}"/>
    <cellStyle name="Percent 41 16" xfId="23053" xr:uid="{F851366C-40D8-4B8F-8F0D-FC57C6FA21E3}"/>
    <cellStyle name="Percent 41 17" xfId="23054" xr:uid="{E28A2167-9027-4A7C-A486-3267676F6F64}"/>
    <cellStyle name="Percent 41 18" xfId="23055" xr:uid="{7A98D6DD-3EF7-40EC-9764-5F12574ECB47}"/>
    <cellStyle name="Percent 41 19" xfId="23056" xr:uid="{523E8BCF-20D0-486C-8AB7-9DF3F01BB92C}"/>
    <cellStyle name="Percent 41 2" xfId="23057" xr:uid="{072B5A79-6ECA-4D52-8644-6C25C9FB0E5E}"/>
    <cellStyle name="Percent 41 20" xfId="23058" xr:uid="{4D931D2A-AF0E-4BBC-9F85-AC905A215530}"/>
    <cellStyle name="Percent 41 21" xfId="23059" xr:uid="{15399F41-FA6D-4E61-8343-FE3DFC237990}"/>
    <cellStyle name="Percent 41 3" xfId="23060" xr:uid="{C9D8C266-CE0C-4407-863D-3A5B57F27E6E}"/>
    <cellStyle name="Percent 41 4" xfId="23061" xr:uid="{AB04ED10-E8CF-4835-A912-48307B73CE09}"/>
    <cellStyle name="Percent 41 5" xfId="23062" xr:uid="{C40FAA61-33B3-4C85-ADA1-4C4E9587C11B}"/>
    <cellStyle name="Percent 41 6" xfId="23063" xr:uid="{ABF4A25D-ACD9-4E63-B634-4E222202D1F6}"/>
    <cellStyle name="Percent 41 7" xfId="23064" xr:uid="{58C5E7B5-BC53-4044-BD74-E107521535C2}"/>
    <cellStyle name="Percent 41 8" xfId="23065" xr:uid="{D9DC4540-4EE9-4C12-B06E-A8BD4343A8F9}"/>
    <cellStyle name="Percent 41 9" xfId="23066" xr:uid="{205BA644-63C5-4EB3-B7D9-94FA7C557CCC}"/>
    <cellStyle name="Percent 42" xfId="23067" xr:uid="{D563A328-B513-4204-A10C-78106AD39DF4}"/>
    <cellStyle name="Percent 42 10" xfId="23068" xr:uid="{EA83ACB0-C215-442B-9936-D76791E022B3}"/>
    <cellStyle name="Percent 42 11" xfId="23069" xr:uid="{1C020754-1E24-4015-8046-91AE6FEDA255}"/>
    <cellStyle name="Percent 42 12" xfId="23070" xr:uid="{1742B226-9431-4ED5-82AB-C071A4BA4B3F}"/>
    <cellStyle name="Percent 42 13" xfId="23071" xr:uid="{ADB26697-1276-418E-9084-74D6F8FE987E}"/>
    <cellStyle name="Percent 42 14" xfId="23072" xr:uid="{827CCF25-31F8-4CFB-ADB3-9E9FA1D25DA4}"/>
    <cellStyle name="Percent 42 15" xfId="23073" xr:uid="{794808BE-67C5-45AE-98A5-459F42CFADC5}"/>
    <cellStyle name="Percent 42 16" xfId="23074" xr:uid="{203F9476-A895-4035-B1A1-2A5C1135A907}"/>
    <cellStyle name="Percent 42 17" xfId="23075" xr:uid="{1DCB41C9-D24E-47CD-AA74-87C6AB4E67BF}"/>
    <cellStyle name="Percent 42 18" xfId="23076" xr:uid="{4F628CE1-6D92-46A8-9C66-1D1E25CED076}"/>
    <cellStyle name="Percent 42 19" xfId="23077" xr:uid="{CA04EE5A-80E2-4BDF-AA73-FC3107DFDFE7}"/>
    <cellStyle name="Percent 42 2" xfId="23078" xr:uid="{BECF2A2D-F457-4855-B4C1-1A12FBCE124C}"/>
    <cellStyle name="Percent 42 20" xfId="23079" xr:uid="{348D94E5-F8C0-4BC3-AEEC-3D474403177A}"/>
    <cellStyle name="Percent 42 21" xfId="23080" xr:uid="{9CEB1149-7A0A-4884-AF44-0949E0D55572}"/>
    <cellStyle name="Percent 42 3" xfId="23081" xr:uid="{AAF94F68-956A-488D-BD32-29CFB96C608F}"/>
    <cellStyle name="Percent 42 4" xfId="23082" xr:uid="{34507CAB-A23E-4AE5-9F25-A778D66B75B0}"/>
    <cellStyle name="Percent 42 5" xfId="23083" xr:uid="{E93D5555-23DD-4258-AB07-874AA4B2CB9A}"/>
    <cellStyle name="Percent 42 6" xfId="23084" xr:uid="{82AE4608-8B25-4AE9-8FBF-2B4882383A3E}"/>
    <cellStyle name="Percent 42 7" xfId="23085" xr:uid="{D92000C6-50FD-4E4D-A051-BF7519FCE83F}"/>
    <cellStyle name="Percent 42 8" xfId="23086" xr:uid="{A2E3AC56-C217-482D-A8E4-925F703B3F6C}"/>
    <cellStyle name="Percent 42 9" xfId="23087" xr:uid="{08DA4B20-1476-4BFC-B903-3A50C2DF403A}"/>
    <cellStyle name="Percent 43" xfId="23088" xr:uid="{18F347FC-550F-4524-9CFC-5FB94FF13AA6}"/>
    <cellStyle name="Percent 43 10" xfId="23089" xr:uid="{5818B68F-219B-44BE-8858-21314B806036}"/>
    <cellStyle name="Percent 43 11" xfId="23090" xr:uid="{65604E34-66F0-43F7-BD7B-1E576EE99609}"/>
    <cellStyle name="Percent 43 12" xfId="23091" xr:uid="{57A83828-341D-459C-B928-EEB05B89D133}"/>
    <cellStyle name="Percent 43 13" xfId="23092" xr:uid="{22700BBF-CD11-40B3-B718-654398527560}"/>
    <cellStyle name="Percent 43 14" xfId="23093" xr:uid="{62825559-130F-4F4C-850C-6716CB3DD42D}"/>
    <cellStyle name="Percent 43 15" xfId="23094" xr:uid="{38F72DB1-82B7-4301-B19B-DA5ACC6FC9F8}"/>
    <cellStyle name="Percent 43 16" xfId="23095" xr:uid="{BB2DE806-D30E-48CA-819A-45518FC66C76}"/>
    <cellStyle name="Percent 43 17" xfId="23096" xr:uid="{4ED07851-A4D7-4FB1-BE68-50065A7795D6}"/>
    <cellStyle name="Percent 43 18" xfId="23097" xr:uid="{91BB5ED0-8DBF-48BF-89DD-16725B32BE60}"/>
    <cellStyle name="Percent 43 19" xfId="23098" xr:uid="{1D36C357-CED4-45A0-9D3E-B4B7C1FDDE5F}"/>
    <cellStyle name="Percent 43 2" xfId="23099" xr:uid="{BDD2EB56-E445-4113-9618-AF96272A0554}"/>
    <cellStyle name="Percent 43 20" xfId="23100" xr:uid="{D99DDFFE-CDA0-46D1-BEC9-868E9C240D89}"/>
    <cellStyle name="Percent 43 21" xfId="23101" xr:uid="{C111A3B0-F2DA-4060-86A9-9A868DA9C6F8}"/>
    <cellStyle name="Percent 43 3" xfId="23102" xr:uid="{C1842AA9-C555-4D59-8622-ECE549AA3CBA}"/>
    <cellStyle name="Percent 43 4" xfId="23103" xr:uid="{90329E16-2EB2-4CE4-9540-656F253FCC97}"/>
    <cellStyle name="Percent 43 5" xfId="23104" xr:uid="{E3B2AB84-51C3-4919-8483-4ED21901A7E2}"/>
    <cellStyle name="Percent 43 6" xfId="23105" xr:uid="{4CAA887E-B5E0-4107-A8F0-80D57F53A717}"/>
    <cellStyle name="Percent 43 7" xfId="23106" xr:uid="{9738F20C-06F9-4601-8DF8-E1574ED67073}"/>
    <cellStyle name="Percent 43 8" xfId="23107" xr:uid="{6F2552D6-6717-437D-BDE8-2577326996A4}"/>
    <cellStyle name="Percent 43 9" xfId="23108" xr:uid="{84FED5DD-5F26-4BB5-AE1A-3EC45AED1B4C}"/>
    <cellStyle name="Percent 44" xfId="23109" xr:uid="{740F0042-1C78-48F8-BEAA-1A2462DB8C97}"/>
    <cellStyle name="Percent 44 10" xfId="23110" xr:uid="{1C71DE2A-9AC0-4274-BCF0-8843CD62C0A7}"/>
    <cellStyle name="Percent 44 11" xfId="23111" xr:uid="{326D0DBA-C30C-4B8A-BF71-53638D706040}"/>
    <cellStyle name="Percent 44 12" xfId="23112" xr:uid="{FF58BAE3-4B0E-49F1-9C38-91231DD6BCD0}"/>
    <cellStyle name="Percent 44 13" xfId="23113" xr:uid="{02A416E4-FEF4-4A57-867C-BED538E0E457}"/>
    <cellStyle name="Percent 44 14" xfId="23114" xr:uid="{1A987484-4151-4402-AE5F-1CCE528BE1A6}"/>
    <cellStyle name="Percent 44 15" xfId="23115" xr:uid="{FF68245E-79C3-4E72-A6EC-834ADDA9F7E6}"/>
    <cellStyle name="Percent 44 16" xfId="23116" xr:uid="{C79603FA-4BF2-47AB-8506-17977844C33A}"/>
    <cellStyle name="Percent 44 17" xfId="23117" xr:uid="{799D9ECC-8171-4CD8-B59D-FED416CCF8A8}"/>
    <cellStyle name="Percent 44 18" xfId="23118" xr:uid="{A5143DF1-812F-4B82-99C9-1954081EB028}"/>
    <cellStyle name="Percent 44 19" xfId="23119" xr:uid="{71925981-AD7C-4C98-930C-F81878D6F928}"/>
    <cellStyle name="Percent 44 2" xfId="23120" xr:uid="{91226C03-785A-4F9A-A38E-33A63D9212D1}"/>
    <cellStyle name="Percent 44 20" xfId="23121" xr:uid="{3CF55930-4836-4E60-A78A-9D763EF0528E}"/>
    <cellStyle name="Percent 44 21" xfId="23122" xr:uid="{38AE67FF-BD46-41C9-AEAF-16FD1DFC52B6}"/>
    <cellStyle name="Percent 44 3" xfId="23123" xr:uid="{7F079338-37FD-4BAE-9570-F778170B9A63}"/>
    <cellStyle name="Percent 44 4" xfId="23124" xr:uid="{A7583B36-44DD-48C9-8553-12C93236CE62}"/>
    <cellStyle name="Percent 44 5" xfId="23125" xr:uid="{552B1865-57AF-4D73-9F88-1E3844491299}"/>
    <cellStyle name="Percent 44 6" xfId="23126" xr:uid="{E7F4C4A4-135D-4CAD-AA5B-E6C435D35EF3}"/>
    <cellStyle name="Percent 44 7" xfId="23127" xr:uid="{82313D1A-7BD6-4B1A-A452-7D55DE2E63FC}"/>
    <cellStyle name="Percent 44 8" xfId="23128" xr:uid="{69122054-AB1D-4AC6-BF45-04B1B7228941}"/>
    <cellStyle name="Percent 44 9" xfId="23129" xr:uid="{FA1A8082-E07E-45C9-B519-E2B7E937E88F}"/>
    <cellStyle name="Percent 45" xfId="23130" xr:uid="{1187C954-5758-4FDE-A6D6-C1A08626834B}"/>
    <cellStyle name="Percent 45 10" xfId="23131" xr:uid="{A9A4203A-1F4D-4FE6-85F3-8FA3ABECFEB9}"/>
    <cellStyle name="Percent 45 11" xfId="23132" xr:uid="{07D9BEF9-F3E4-4B62-A9C6-14EF8E8FB3D2}"/>
    <cellStyle name="Percent 45 12" xfId="23133" xr:uid="{758D6CE7-BE6A-4B70-83FD-DC3F9735D27E}"/>
    <cellStyle name="Percent 45 13" xfId="23134" xr:uid="{5E695DCF-B7CA-4076-A7F6-1E7606D102D5}"/>
    <cellStyle name="Percent 45 14" xfId="23135" xr:uid="{47020F04-C83A-4E57-9EEF-07B145AF129D}"/>
    <cellStyle name="Percent 45 15" xfId="23136" xr:uid="{B140CD51-A3EC-45E4-B23F-8BCD11086872}"/>
    <cellStyle name="Percent 45 16" xfId="23137" xr:uid="{EC9EE340-3380-4994-BB0B-A5AB2B8D0C21}"/>
    <cellStyle name="Percent 45 17" xfId="23138" xr:uid="{D2EECD5E-6B67-4E01-89D3-0F43063F6F29}"/>
    <cellStyle name="Percent 45 18" xfId="23139" xr:uid="{5B74C6F5-EA95-463B-B2CC-C64C6761DE56}"/>
    <cellStyle name="Percent 45 19" xfId="23140" xr:uid="{477741DB-9DAF-4521-818A-6BE6420CDF8C}"/>
    <cellStyle name="Percent 45 2" xfId="23141" xr:uid="{9A888BE0-8C18-4D06-A8C0-B739DAA0F20F}"/>
    <cellStyle name="Percent 45 20" xfId="23142" xr:uid="{002624F5-EE86-40B7-9E6A-6D04B24F4FD9}"/>
    <cellStyle name="Percent 45 21" xfId="23143" xr:uid="{3C003FC1-4486-4705-8A58-9541ECDD4A75}"/>
    <cellStyle name="Percent 45 3" xfId="23144" xr:uid="{4C7C265D-7434-48C4-A6F3-96408689B5BB}"/>
    <cellStyle name="Percent 45 4" xfId="23145" xr:uid="{82AE7C59-E3D9-4021-930A-892483758D96}"/>
    <cellStyle name="Percent 45 5" xfId="23146" xr:uid="{C9CB0123-30AD-43FE-9682-ED708D9E44C7}"/>
    <cellStyle name="Percent 45 6" xfId="23147" xr:uid="{B9669BC1-E46A-4275-B0C7-D8D0203E95ED}"/>
    <cellStyle name="Percent 45 7" xfId="23148" xr:uid="{20C5AF81-FD62-4401-B7D6-76242E5CBA36}"/>
    <cellStyle name="Percent 45 8" xfId="23149" xr:uid="{E275A419-EA30-4A20-BD5F-0AE73FE919B7}"/>
    <cellStyle name="Percent 45 9" xfId="23150" xr:uid="{51476706-0271-47A6-97DF-532CEB6E9A89}"/>
    <cellStyle name="Percent 46" xfId="23151" xr:uid="{DE53D684-AF19-43E1-B260-6EA00E9E98CA}"/>
    <cellStyle name="Percent 46 10" xfId="23152" xr:uid="{6FF8A3BA-1868-4472-AAF6-CD79D759726A}"/>
    <cellStyle name="Percent 46 11" xfId="23153" xr:uid="{789CD67F-2496-4F5B-BA51-9DFF4C31FD1A}"/>
    <cellStyle name="Percent 46 12" xfId="23154" xr:uid="{A0C1844E-090A-4CC0-A419-53400DD00626}"/>
    <cellStyle name="Percent 46 13" xfId="23155" xr:uid="{72916FB6-77C5-4749-918B-FE33DEDB98E0}"/>
    <cellStyle name="Percent 46 14" xfId="23156" xr:uid="{C32D3B6D-F7CB-4ACC-A16B-0BE91281AD42}"/>
    <cellStyle name="Percent 46 15" xfId="23157" xr:uid="{AB19CF76-1558-4E64-BDB1-3E041D2F58BF}"/>
    <cellStyle name="Percent 46 16" xfId="23158" xr:uid="{55EE8A09-9F2B-4DAE-B70B-51D37BE0AB4A}"/>
    <cellStyle name="Percent 46 17" xfId="23159" xr:uid="{E3ABE491-9CDA-4F87-ADA7-926E777D7191}"/>
    <cellStyle name="Percent 46 18" xfId="23160" xr:uid="{CBA8A9C7-9F32-48DE-B8E8-B9BDC858F54E}"/>
    <cellStyle name="Percent 46 19" xfId="23161" xr:uid="{7277FE80-EB76-4D49-8995-AEABDD86A293}"/>
    <cellStyle name="Percent 46 2" xfId="23162" xr:uid="{296FF27D-3A7A-4C19-A153-8DEDEE2DFBC2}"/>
    <cellStyle name="Percent 46 20" xfId="23163" xr:uid="{CD189261-C5F2-4483-A134-67C21A5B6B3D}"/>
    <cellStyle name="Percent 46 21" xfId="23164" xr:uid="{5272160F-1A96-4F1D-BD2A-755F10420F29}"/>
    <cellStyle name="Percent 46 3" xfId="23165" xr:uid="{3B1B2685-3DF1-430C-888D-0B91EDAE79BC}"/>
    <cellStyle name="Percent 46 4" xfId="23166" xr:uid="{DDD77922-5657-4ED3-8A3F-67D6E08E9FC3}"/>
    <cellStyle name="Percent 46 5" xfId="23167" xr:uid="{7742F8EC-D8B8-4260-BD05-95F3A3E8C589}"/>
    <cellStyle name="Percent 46 6" xfId="23168" xr:uid="{5160A660-1B65-4680-BE0B-E8BFC79A37AD}"/>
    <cellStyle name="Percent 46 7" xfId="23169" xr:uid="{369311D7-D45C-45E8-B733-8554B4ECBE24}"/>
    <cellStyle name="Percent 46 8" xfId="23170" xr:uid="{1842A7DB-145E-4BC1-8900-BEA02E86A47E}"/>
    <cellStyle name="Percent 46 9" xfId="23171" xr:uid="{AD4208DF-ACAC-4F2E-ACDB-D6B7D9C5608F}"/>
    <cellStyle name="Percent 47" xfId="23172" xr:uid="{EA569EC0-9DDF-4E34-B51D-3BD8275AEE01}"/>
    <cellStyle name="Percent 47 10" xfId="23173" xr:uid="{9DCB578E-DEC3-4D32-9C2E-DAA8F05CC46C}"/>
    <cellStyle name="Percent 47 11" xfId="23174" xr:uid="{BA47AD1D-332E-41D6-BB6D-209931834D37}"/>
    <cellStyle name="Percent 47 12" xfId="23175" xr:uid="{98894127-9B83-4921-A55C-215F9FE1EB6E}"/>
    <cellStyle name="Percent 47 13" xfId="23176" xr:uid="{A1B74685-F078-482E-BB6D-D34235652669}"/>
    <cellStyle name="Percent 47 14" xfId="23177" xr:uid="{73C8AACE-9907-40D4-9AAC-CE5BAE19E023}"/>
    <cellStyle name="Percent 47 15" xfId="23178" xr:uid="{D2E94133-E0FC-4230-807A-E4D17B2B36A0}"/>
    <cellStyle name="Percent 47 16" xfId="23179" xr:uid="{31E75D1E-94B0-4E25-BD07-431FF9372920}"/>
    <cellStyle name="Percent 47 17" xfId="23180" xr:uid="{81098BD8-8EF3-4E79-8BF1-3B359177E5DE}"/>
    <cellStyle name="Percent 47 18" xfId="23181" xr:uid="{7BEF8A66-2C27-4D89-9E3A-71CF7579D0CF}"/>
    <cellStyle name="Percent 47 19" xfId="23182" xr:uid="{761056E5-442A-41C2-AC36-B93522E0C86A}"/>
    <cellStyle name="Percent 47 2" xfId="23183" xr:uid="{ED44BD2D-A09F-45F6-B8A2-CC50137BE206}"/>
    <cellStyle name="Percent 47 20" xfId="23184" xr:uid="{5F756BEF-1715-4D43-B750-4C5045241B09}"/>
    <cellStyle name="Percent 47 21" xfId="23185" xr:uid="{09942E01-C442-4601-8D61-09BD412950A2}"/>
    <cellStyle name="Percent 47 3" xfId="23186" xr:uid="{BDA846DA-09B8-4EB4-A52F-E061E8DE7666}"/>
    <cellStyle name="Percent 47 4" xfId="23187" xr:uid="{8B2C5CA3-B19F-41E9-AB7B-76661167CF9F}"/>
    <cellStyle name="Percent 47 5" xfId="23188" xr:uid="{5A16AC6C-E032-46E8-85F0-0EC6148CE896}"/>
    <cellStyle name="Percent 47 6" xfId="23189" xr:uid="{C23C4A5F-FF2E-4B37-8F14-10502E75ED34}"/>
    <cellStyle name="Percent 47 7" xfId="23190" xr:uid="{0E76E52B-29B4-4D50-A0D2-8C049A155D17}"/>
    <cellStyle name="Percent 47 8" xfId="23191" xr:uid="{7680156B-A560-4BA6-84F2-0A7AC60355AB}"/>
    <cellStyle name="Percent 47 9" xfId="23192" xr:uid="{9F6A4C26-3A83-491A-A5A0-FA982C85B2E7}"/>
    <cellStyle name="Percent 48" xfId="23193" xr:uid="{2FBD92D4-355D-4092-9EE6-3BC4C469AF32}"/>
    <cellStyle name="Percent 48 10" xfId="23194" xr:uid="{4E3BD9A5-58BC-469E-A539-DA0B9C80848E}"/>
    <cellStyle name="Percent 48 11" xfId="23195" xr:uid="{EC983E23-CBC4-4798-8D89-07C5327E83A2}"/>
    <cellStyle name="Percent 48 12" xfId="23196" xr:uid="{D32DF737-1B9D-4996-8883-C1F447FB752B}"/>
    <cellStyle name="Percent 48 13" xfId="23197" xr:uid="{21303C36-3C12-492D-A128-DF4C7F219253}"/>
    <cellStyle name="Percent 48 14" xfId="23198" xr:uid="{22BF64A6-FE32-45EC-86BA-248287B0F4CB}"/>
    <cellStyle name="Percent 48 15" xfId="23199" xr:uid="{54C2FF5B-BDE0-4BFA-94F9-E7CB5014CF18}"/>
    <cellStyle name="Percent 48 16" xfId="23200" xr:uid="{D33ED9DE-A2EA-4C7A-9182-F2102C8BF67E}"/>
    <cellStyle name="Percent 48 17" xfId="23201" xr:uid="{6831571C-A74D-46EA-9CE4-A967A01DF5BD}"/>
    <cellStyle name="Percent 48 18" xfId="23202" xr:uid="{6D25AE07-4EC6-41AA-8AA8-F281E947AA3F}"/>
    <cellStyle name="Percent 48 19" xfId="23203" xr:uid="{22E984C8-5FDB-4C5A-AC5C-E7CD3DF2CB15}"/>
    <cellStyle name="Percent 48 2" xfId="23204" xr:uid="{0A501389-3B07-4108-A178-1B64D9DF071F}"/>
    <cellStyle name="Percent 48 20" xfId="23205" xr:uid="{86C45685-A012-4DF8-8F4B-54FF0A11E041}"/>
    <cellStyle name="Percent 48 21" xfId="23206" xr:uid="{991BA8BE-B8AD-41A8-B480-9C91CB288429}"/>
    <cellStyle name="Percent 48 3" xfId="23207" xr:uid="{684A7D95-091D-42A5-9448-31AD3571CA04}"/>
    <cellStyle name="Percent 48 4" xfId="23208" xr:uid="{505E26C7-476E-40F3-8A7A-2BF256BD6430}"/>
    <cellStyle name="Percent 48 5" xfId="23209" xr:uid="{8776EA5F-8063-48AE-9FFF-F37869A001E4}"/>
    <cellStyle name="Percent 48 6" xfId="23210" xr:uid="{20E28796-92C6-489D-9189-54819406DD22}"/>
    <cellStyle name="Percent 48 7" xfId="23211" xr:uid="{A28BD4C5-09E4-442C-88FC-10AFDA923299}"/>
    <cellStyle name="Percent 48 8" xfId="23212" xr:uid="{941D9A53-1E67-4701-BF61-4206FC8038C8}"/>
    <cellStyle name="Percent 48 9" xfId="23213" xr:uid="{67457B50-7DD7-4CE4-8732-403B0CD2D206}"/>
    <cellStyle name="Percent 49" xfId="23214" xr:uid="{63D6ACA3-19FC-4C0D-9AEB-97FECAD5A5CD}"/>
    <cellStyle name="Percent 49 10" xfId="23215" xr:uid="{EE716AB9-17F1-4EC6-AB42-1C00FC5576A5}"/>
    <cellStyle name="Percent 49 11" xfId="23216" xr:uid="{6694A92F-C80C-4FF7-A20E-AE8710CCEE21}"/>
    <cellStyle name="Percent 49 12" xfId="23217" xr:uid="{50BE29B1-3D7A-4C11-8A58-D3C5C30FC35B}"/>
    <cellStyle name="Percent 49 13" xfId="23218" xr:uid="{3298E34D-06EF-4853-9CF1-DDF90E1B2F95}"/>
    <cellStyle name="Percent 49 14" xfId="23219" xr:uid="{0E3043FC-B5A8-4F55-8D87-BFCC02B81D9F}"/>
    <cellStyle name="Percent 49 15" xfId="23220" xr:uid="{B465F262-72BA-4524-B93A-C12AC302E087}"/>
    <cellStyle name="Percent 49 16" xfId="23221" xr:uid="{BC7C8CDF-68C6-4579-BD8C-6AD5150B8849}"/>
    <cellStyle name="Percent 49 17" xfId="23222" xr:uid="{8D14A2B4-4D54-4D9B-BBD4-5D948E405BFC}"/>
    <cellStyle name="Percent 49 18" xfId="23223" xr:uid="{05AD07CB-B5BA-4781-AFCC-72DCB4D13D25}"/>
    <cellStyle name="Percent 49 19" xfId="23224" xr:uid="{54C71AFD-84D6-42EB-B86D-3335D88CFE39}"/>
    <cellStyle name="Percent 49 2" xfId="23225" xr:uid="{096B01CB-63D8-4351-B178-E655B64D4F0A}"/>
    <cellStyle name="Percent 49 20" xfId="23226" xr:uid="{61078DC8-9489-4812-8945-8C0F64FEECC4}"/>
    <cellStyle name="Percent 49 21" xfId="23227" xr:uid="{44880644-36AB-454C-ABA1-4E543D6D8A58}"/>
    <cellStyle name="Percent 49 3" xfId="23228" xr:uid="{1ECF152C-D3FA-4F00-8710-C2CC0F12829F}"/>
    <cellStyle name="Percent 49 4" xfId="23229" xr:uid="{D107AA98-1501-42EA-8BB4-D204EC41C06A}"/>
    <cellStyle name="Percent 49 5" xfId="23230" xr:uid="{A9E92508-4550-4C67-B228-0ACAA04DFAB4}"/>
    <cellStyle name="Percent 49 6" xfId="23231" xr:uid="{A72AB1B8-D572-4C23-BECD-0A13640A17E5}"/>
    <cellStyle name="Percent 49 7" xfId="23232" xr:uid="{84093284-FA6D-4401-818E-14B9CBAA68AA}"/>
    <cellStyle name="Percent 49 8" xfId="23233" xr:uid="{72B7839C-AD3C-4C2B-9BB8-9FF2C85B99B4}"/>
    <cellStyle name="Percent 49 9" xfId="23234" xr:uid="{868E3EA6-C522-47E9-A660-A09A965F3411}"/>
    <cellStyle name="Percent 5" xfId="23235" xr:uid="{72E785F4-13E7-415F-B995-ABD2DC94DB1E}"/>
    <cellStyle name="Percent 5 10" xfId="23236" xr:uid="{F9E2313A-1997-48EB-BB4C-FED08A305D94}"/>
    <cellStyle name="Percent 5 11" xfId="23237" xr:uid="{42237578-8373-43FA-833F-73CE3CD40563}"/>
    <cellStyle name="Percent 5 12" xfId="23238" xr:uid="{793AB495-5485-441F-A88E-29994A36B409}"/>
    <cellStyle name="Percent 5 13" xfId="23239" xr:uid="{FB333F06-9893-40D6-A0FC-04A2F0AB56A0}"/>
    <cellStyle name="Percent 5 14" xfId="23240" xr:uid="{5257BD64-83C6-4DED-A552-EA843EE71592}"/>
    <cellStyle name="Percent 5 15" xfId="23241" xr:uid="{213F7E21-02E1-4F97-9F31-5ACFEBD5B97D}"/>
    <cellStyle name="Percent 5 16" xfId="23242" xr:uid="{F279B196-C0D8-4BC9-BD52-742B315A2096}"/>
    <cellStyle name="Percent 5 17" xfId="23243" xr:uid="{A23CD090-BE6A-4749-A640-BF2560B1514F}"/>
    <cellStyle name="Percent 5 18" xfId="23244" xr:uid="{D6C06366-4F01-45EC-BE15-21DEA2950110}"/>
    <cellStyle name="Percent 5 19" xfId="23245" xr:uid="{CF581A02-EA39-4549-863D-58E8FB9E988D}"/>
    <cellStyle name="Percent 5 2" xfId="23246" xr:uid="{4FAC68B9-66DB-483A-9426-ACE0AA36B92F}"/>
    <cellStyle name="Percent 5 2 10" xfId="23247" xr:uid="{458B20F1-22ED-4EC0-9C82-EDE9302ACF42}"/>
    <cellStyle name="Percent 5 2 11" xfId="23248" xr:uid="{E6116182-3154-4B73-9DB4-21CB24A86817}"/>
    <cellStyle name="Percent 5 2 12" xfId="23249" xr:uid="{0E85B013-A2D3-4A11-908D-FD78889EEE96}"/>
    <cellStyle name="Percent 5 2 13" xfId="23250" xr:uid="{D682DBD8-7671-4F8C-884A-5D59B0B396B0}"/>
    <cellStyle name="Percent 5 2 14" xfId="23251" xr:uid="{F6B791A0-2101-46EE-9379-3C338F0D37AD}"/>
    <cellStyle name="Percent 5 2 15" xfId="23252" xr:uid="{4A1CE5E1-05D9-4031-A7E2-AD440D3EA4D4}"/>
    <cellStyle name="Percent 5 2 16" xfId="23253" xr:uid="{542309AB-3368-41C2-ABF0-952BDD768105}"/>
    <cellStyle name="Percent 5 2 17" xfId="23254" xr:uid="{B6AAE81F-B9D1-418F-9FF1-94C1CB77BAF8}"/>
    <cellStyle name="Percent 5 2 18" xfId="23255" xr:uid="{28010DC5-5791-4373-86AB-0688ACCC4CD3}"/>
    <cellStyle name="Percent 5 2 19" xfId="23256" xr:uid="{AEFF580C-9E84-441C-9F58-A5BC1390A95B}"/>
    <cellStyle name="Percent 5 2 2" xfId="23257" xr:uid="{1EE2BD5A-1775-4E5B-83D7-3ACECA63CEEC}"/>
    <cellStyle name="Percent 5 2 2 2" xfId="54499" xr:uid="{D1D66F7F-E94D-4C16-83EA-55A04131D7B5}"/>
    <cellStyle name="Percent 5 2 20" xfId="23258" xr:uid="{B1734B4B-3FB6-4EE7-935D-423A8776C6C9}"/>
    <cellStyle name="Percent 5 2 21" xfId="23259" xr:uid="{CB9949B5-9F88-4915-BD42-9029A6253D45}"/>
    <cellStyle name="Percent 5 2 22" xfId="42040" xr:uid="{EF390A2F-99F4-40E2-BFB5-E436E85B68AB}"/>
    <cellStyle name="Percent 5 2 3" xfId="23260" xr:uid="{7874AFC4-454B-49CD-B457-2EA00D47E26E}"/>
    <cellStyle name="Percent 5 2 4" xfId="23261" xr:uid="{02A0BB6F-3213-4830-867A-05FA74F8AF0B}"/>
    <cellStyle name="Percent 5 2 5" xfId="23262" xr:uid="{1FBAEDD0-485E-43ED-9997-2BC48453800C}"/>
    <cellStyle name="Percent 5 2 6" xfId="23263" xr:uid="{D5B9ACFF-213F-42F3-A369-26E2EEE12982}"/>
    <cellStyle name="Percent 5 2 7" xfId="23264" xr:uid="{FFE42E93-776F-45AE-9C46-DF74F95DB581}"/>
    <cellStyle name="Percent 5 2 8" xfId="23265" xr:uid="{9C4F5B0B-4584-4568-8C30-CD22C0FE1045}"/>
    <cellStyle name="Percent 5 2 9" xfId="23266" xr:uid="{354BB2F8-14BB-4F00-AD6F-15D0928AA11A}"/>
    <cellStyle name="Percent 5 20" xfId="23267" xr:uid="{38559768-41ED-43DA-AA01-DFD7C0423A34}"/>
    <cellStyle name="Percent 5 21" xfId="23268" xr:uid="{79881C51-57FE-49F4-890C-D67BC965D526}"/>
    <cellStyle name="Percent 5 22" xfId="23269" xr:uid="{70E6B7B5-B86F-4EBD-990B-412D50C45C1A}"/>
    <cellStyle name="Percent 5 23" xfId="23270" xr:uid="{301109E4-4D49-44A0-8835-A715D7D788B1}"/>
    <cellStyle name="Percent 5 24" xfId="23271" xr:uid="{B26FD083-8B1B-497A-A5E1-C0F778326C73}"/>
    <cellStyle name="Percent 5 25" xfId="23272" xr:uid="{854275A8-47ED-47A3-9B34-0B3A1D38F303}"/>
    <cellStyle name="Percent 5 26" xfId="23273" xr:uid="{B4441113-FFB1-48CF-A276-2A8953C5059C}"/>
    <cellStyle name="Percent 5 27" xfId="23274" xr:uid="{86331A3C-F1E2-43AB-882F-C76707A9A14C}"/>
    <cellStyle name="Percent 5 28" xfId="23275" xr:uid="{C652B532-F694-42F4-9D9C-57C4A39E1BF2}"/>
    <cellStyle name="Percent 5 29" xfId="42039" xr:uid="{83378F6A-673F-4130-80AC-DD2CD1DA079D}"/>
    <cellStyle name="Percent 5 3" xfId="23276" xr:uid="{8F1870C7-A25A-4786-A709-E920970E3912}"/>
    <cellStyle name="Percent 5 3 10" xfId="23277" xr:uid="{3B35B8F9-8DAA-4769-ADB9-DC2271815AE0}"/>
    <cellStyle name="Percent 5 3 11" xfId="23278" xr:uid="{8D75A242-E4C5-4953-8095-3C9DF6267190}"/>
    <cellStyle name="Percent 5 3 12" xfId="23279" xr:uid="{9AC01561-085A-44CD-A359-D9C772CBFC1A}"/>
    <cellStyle name="Percent 5 3 13" xfId="23280" xr:uid="{3199342D-9140-41C1-9CD0-A2D2AE264585}"/>
    <cellStyle name="Percent 5 3 14" xfId="23281" xr:uid="{0AB7218C-15A7-4F1A-86EA-B10D2073FBA1}"/>
    <cellStyle name="Percent 5 3 15" xfId="23282" xr:uid="{0F0CE61A-2D5B-42CA-B4C2-204AD8F98C89}"/>
    <cellStyle name="Percent 5 3 16" xfId="23283" xr:uid="{73E7E967-2D6C-407E-9873-CC24BA5A4978}"/>
    <cellStyle name="Percent 5 3 17" xfId="23284" xr:uid="{5B72AB3D-2041-4B37-9B3A-0622B1CE2BD5}"/>
    <cellStyle name="Percent 5 3 18" xfId="23285" xr:uid="{EAC3B9EF-AF71-4486-BAD1-FA5DEE746CDA}"/>
    <cellStyle name="Percent 5 3 19" xfId="23286" xr:uid="{414280B4-3BBB-4AFF-B3B5-D98EEA9E298C}"/>
    <cellStyle name="Percent 5 3 2" xfId="23287" xr:uid="{18A78960-C668-4603-B581-B0551D9FEA20}"/>
    <cellStyle name="Percent 5 3 20" xfId="23288" xr:uid="{6C132C90-DF9E-46C4-9E1E-2DF518559F29}"/>
    <cellStyle name="Percent 5 3 21" xfId="23289" xr:uid="{453B62E7-0AD9-4F2B-903D-1F7DB798A310}"/>
    <cellStyle name="Percent 5 3 22" xfId="54498" xr:uid="{B9449DC7-1228-4F57-A212-6CE4F9D416E1}"/>
    <cellStyle name="Percent 5 3 3" xfId="23290" xr:uid="{839AB914-6F5B-4CF0-82B7-F6B44E900097}"/>
    <cellStyle name="Percent 5 3 4" xfId="23291" xr:uid="{438E9E97-59CC-4A43-91BA-822B4DE535B7}"/>
    <cellStyle name="Percent 5 3 5" xfId="23292" xr:uid="{4F3C0F22-5E64-47DC-879A-BA823435F3EA}"/>
    <cellStyle name="Percent 5 3 6" xfId="23293" xr:uid="{2C17EA93-B6E0-41BA-ACA7-EE75652A2693}"/>
    <cellStyle name="Percent 5 3 7" xfId="23294" xr:uid="{0B5A58E4-85A4-45C0-8E4E-03C1981A7C87}"/>
    <cellStyle name="Percent 5 3 8" xfId="23295" xr:uid="{FE588DB9-1FFA-4DEF-B55D-B91268F23BB1}"/>
    <cellStyle name="Percent 5 3 9" xfId="23296" xr:uid="{F90D2AEE-08FB-40CA-8EB2-5E90CAA8F747}"/>
    <cellStyle name="Percent 5 4" xfId="23297" xr:uid="{F61D45A7-88BA-479A-96BF-29EF032869FA}"/>
    <cellStyle name="Percent 5 4 10" xfId="23298" xr:uid="{A0BAB4F2-2994-4C0E-A471-BFC71A87E91E}"/>
    <cellStyle name="Percent 5 4 11" xfId="23299" xr:uid="{0842A47D-746D-4F57-8D6C-4175BC799777}"/>
    <cellStyle name="Percent 5 4 12" xfId="23300" xr:uid="{0BAEEF55-3ADA-4D39-9106-E4FEC189DBD4}"/>
    <cellStyle name="Percent 5 4 13" xfId="23301" xr:uid="{AC2BE7A3-ECA1-46AD-B822-AA04785161BB}"/>
    <cellStyle name="Percent 5 4 14" xfId="23302" xr:uid="{E5681640-D7E8-48D2-9C71-9D97D1913294}"/>
    <cellStyle name="Percent 5 4 15" xfId="23303" xr:uid="{F6AFFFFB-27CE-41E8-8F8F-545B6F66D7FB}"/>
    <cellStyle name="Percent 5 4 16" xfId="23304" xr:uid="{F3F6A935-1C18-4EA5-A067-1BEC819020BE}"/>
    <cellStyle name="Percent 5 4 17" xfId="23305" xr:uid="{72A9ABFF-5FF5-4EBF-B285-77718F6847FB}"/>
    <cellStyle name="Percent 5 4 18" xfId="23306" xr:uid="{13FAA8EE-1464-4BCF-960C-C42DF984B9F1}"/>
    <cellStyle name="Percent 5 4 19" xfId="23307" xr:uid="{FF0C70F5-2A7F-4E2A-8BC1-31A0BF634FD6}"/>
    <cellStyle name="Percent 5 4 2" xfId="23308" xr:uid="{79493C18-8912-4872-A10B-871E1D49D632}"/>
    <cellStyle name="Percent 5 4 20" xfId="23309" xr:uid="{F653236E-6FDE-4132-BCC1-3E20204FC84D}"/>
    <cellStyle name="Percent 5 4 21" xfId="23310" xr:uid="{D72BA2EB-D3F0-4591-8150-47639DA03E96}"/>
    <cellStyle name="Percent 5 4 3" xfId="23311" xr:uid="{8EB96567-D4A3-4948-BB84-B1DB93E8F00D}"/>
    <cellStyle name="Percent 5 4 4" xfId="23312" xr:uid="{EDD387CB-4510-44F1-BBBE-02341142CD1E}"/>
    <cellStyle name="Percent 5 4 5" xfId="23313" xr:uid="{F92A5888-0D0A-4440-8ACF-2FA40145A153}"/>
    <cellStyle name="Percent 5 4 6" xfId="23314" xr:uid="{234300C7-6645-4FDA-9D36-7904B51178A0}"/>
    <cellStyle name="Percent 5 4 7" xfId="23315" xr:uid="{4164E07F-1BDC-4647-9EDE-07F8EFA7C8F7}"/>
    <cellStyle name="Percent 5 4 8" xfId="23316" xr:uid="{0AF82AD0-BF3D-494C-A109-6EA667F58494}"/>
    <cellStyle name="Percent 5 4 9" xfId="23317" xr:uid="{2763D8F6-A35D-48CA-85D8-8ED0D42BD285}"/>
    <cellStyle name="Percent 5 5" xfId="23318" xr:uid="{59ADDC74-09EF-4F27-BC20-549F0DE9A498}"/>
    <cellStyle name="Percent 5 5 10" xfId="23319" xr:uid="{25F69F69-610A-472D-AA44-306753217096}"/>
    <cellStyle name="Percent 5 5 11" xfId="23320" xr:uid="{B19FACF5-B12E-4A5B-ABE0-A4D4F5DD14EA}"/>
    <cellStyle name="Percent 5 5 12" xfId="23321" xr:uid="{4D17B65D-78FB-4B9A-B8AE-BCAE33F0820D}"/>
    <cellStyle name="Percent 5 5 13" xfId="23322" xr:uid="{D84E8147-E392-466B-BB46-2820D6655C9E}"/>
    <cellStyle name="Percent 5 5 14" xfId="23323" xr:uid="{42832B86-431B-4EB5-9448-39DCA7A7D8BB}"/>
    <cellStyle name="Percent 5 5 15" xfId="23324" xr:uid="{2CFBAF82-EEBE-4D13-864E-A7DE940D0ECA}"/>
    <cellStyle name="Percent 5 5 16" xfId="23325" xr:uid="{428B0240-483B-4A7C-8384-608728F47E22}"/>
    <cellStyle name="Percent 5 5 17" xfId="23326" xr:uid="{C32EE663-0EE1-4DEE-BB8F-7A54D0156019}"/>
    <cellStyle name="Percent 5 5 18" xfId="23327" xr:uid="{FE4E453E-1228-4686-A8AA-7F6017153BCE}"/>
    <cellStyle name="Percent 5 5 19" xfId="23328" xr:uid="{E272F7F7-62B5-4DAD-ABD8-DCE43596DBD0}"/>
    <cellStyle name="Percent 5 5 2" xfId="23329" xr:uid="{99B8B8C6-23EE-4D30-9424-D8C91C3A95CD}"/>
    <cellStyle name="Percent 5 5 20" xfId="23330" xr:uid="{3D03AFBC-5AB3-4BD4-B72E-55F9A756F5EC}"/>
    <cellStyle name="Percent 5 5 21" xfId="23331" xr:uid="{F6A07924-6AD5-451B-B125-11CC13F849F5}"/>
    <cellStyle name="Percent 5 5 3" xfId="23332" xr:uid="{EA416BED-B6D7-489A-A1D8-166349B2C08D}"/>
    <cellStyle name="Percent 5 5 4" xfId="23333" xr:uid="{9F9DC95B-F688-4B14-B6F1-6C31695BD8CF}"/>
    <cellStyle name="Percent 5 5 5" xfId="23334" xr:uid="{ADE9416D-0330-4BD2-9630-4E4CA5AF321C}"/>
    <cellStyle name="Percent 5 5 6" xfId="23335" xr:uid="{506031E2-4381-442D-A329-8661BAF082D3}"/>
    <cellStyle name="Percent 5 5 7" xfId="23336" xr:uid="{55FA05B9-9158-4AC9-91E8-5762373FFAA4}"/>
    <cellStyle name="Percent 5 5 8" xfId="23337" xr:uid="{5AD2E07D-755A-46C0-BDE8-C51E43F2F19F}"/>
    <cellStyle name="Percent 5 5 9" xfId="23338" xr:uid="{26A92C17-61B5-458D-A013-B0AD34FC6C7D}"/>
    <cellStyle name="Percent 5 6" xfId="23339" xr:uid="{2C259A71-F1CD-4569-83F9-C51FBF0180CD}"/>
    <cellStyle name="Percent 5 6 10" xfId="23340" xr:uid="{D9E59163-B34D-4E2B-B2D0-282ADE425435}"/>
    <cellStyle name="Percent 5 6 11" xfId="23341" xr:uid="{EFABD553-038A-4D6A-97A6-F727173D616A}"/>
    <cellStyle name="Percent 5 6 12" xfId="23342" xr:uid="{4F967019-EB71-4F16-AE80-7A6C944771A6}"/>
    <cellStyle name="Percent 5 6 13" xfId="23343" xr:uid="{A859059F-6ABC-4128-9CE3-EACC0A42DBF5}"/>
    <cellStyle name="Percent 5 6 14" xfId="23344" xr:uid="{E6BD2594-C70A-49B9-9E3C-586E2715F9C7}"/>
    <cellStyle name="Percent 5 6 15" xfId="23345" xr:uid="{6EDC6E20-690E-4EBF-B9A0-80B4DDB3682C}"/>
    <cellStyle name="Percent 5 6 16" xfId="23346" xr:uid="{CA647189-D37A-4D42-8493-7893D1D9102E}"/>
    <cellStyle name="Percent 5 6 17" xfId="23347" xr:uid="{BBFFFE97-05B7-4E13-B01C-5AFE06FF2816}"/>
    <cellStyle name="Percent 5 6 18" xfId="23348" xr:uid="{79A4CE0D-282E-4FB6-AB36-49F237AE4C8C}"/>
    <cellStyle name="Percent 5 6 19" xfId="23349" xr:uid="{16DBAAEC-52E9-4E62-A937-6839BC3C1DD4}"/>
    <cellStyle name="Percent 5 6 2" xfId="23350" xr:uid="{9EADECDD-C2B9-4C2B-B45E-D05F146EB7CA}"/>
    <cellStyle name="Percent 5 6 20" xfId="23351" xr:uid="{35098619-A84C-45BF-A3B4-71B13451BACC}"/>
    <cellStyle name="Percent 5 6 21" xfId="23352" xr:uid="{75139ED7-4BA2-4C8F-817A-6EA11F0964EE}"/>
    <cellStyle name="Percent 5 6 3" xfId="23353" xr:uid="{0F654B0E-13E0-4355-8FE7-BBF37D8D515A}"/>
    <cellStyle name="Percent 5 6 4" xfId="23354" xr:uid="{EF9BC857-48B3-40E6-93A8-C158638AE693}"/>
    <cellStyle name="Percent 5 6 5" xfId="23355" xr:uid="{01E10BBB-4122-4743-80EF-646F91CCA5ED}"/>
    <cellStyle name="Percent 5 6 6" xfId="23356" xr:uid="{FD2D2107-8329-4A39-8953-8D838F33A09A}"/>
    <cellStyle name="Percent 5 6 7" xfId="23357" xr:uid="{3AE3D1D9-877F-4874-84FE-91E402963AB4}"/>
    <cellStyle name="Percent 5 6 8" xfId="23358" xr:uid="{7B61367E-EBBC-404D-95D8-0DB4A6A80A7C}"/>
    <cellStyle name="Percent 5 6 9" xfId="23359" xr:uid="{781B12C6-7E3D-40FE-897A-3FFCD0B7FED5}"/>
    <cellStyle name="Percent 5 7" xfId="23360" xr:uid="{5826AF8B-CEB6-4FBB-AFA7-388455980CAC}"/>
    <cellStyle name="Percent 5 7 10" xfId="23361" xr:uid="{A48E5D00-8B58-4287-B53D-B1430104703D}"/>
    <cellStyle name="Percent 5 7 11" xfId="23362" xr:uid="{CF74ADB2-D41F-437E-A57F-4991C337AD5C}"/>
    <cellStyle name="Percent 5 7 12" xfId="23363" xr:uid="{570A64DC-E7E7-489F-A506-043909D6289A}"/>
    <cellStyle name="Percent 5 7 13" xfId="23364" xr:uid="{CAA4B057-DE9F-4F52-BBD6-559C8AC1CDB1}"/>
    <cellStyle name="Percent 5 7 14" xfId="23365" xr:uid="{26661CCB-9C0A-4567-92A8-FC721E073393}"/>
    <cellStyle name="Percent 5 7 15" xfId="23366" xr:uid="{45FCC819-4304-4EEE-A23D-8EB14951DBA0}"/>
    <cellStyle name="Percent 5 7 16" xfId="23367" xr:uid="{B6143F78-63AE-4FC6-8EA9-F8CCF975E823}"/>
    <cellStyle name="Percent 5 7 17" xfId="23368" xr:uid="{E9526439-7CD6-4820-9D77-933EAF18203E}"/>
    <cellStyle name="Percent 5 7 18" xfId="23369" xr:uid="{C7E75A97-FE80-43E7-A1F9-BC1850837B9E}"/>
    <cellStyle name="Percent 5 7 19" xfId="23370" xr:uid="{8AE71B0E-B902-47C8-B037-63D8FBF9C997}"/>
    <cellStyle name="Percent 5 7 2" xfId="23371" xr:uid="{F66CFBB1-5A9A-47B5-9C41-70C97029DF14}"/>
    <cellStyle name="Percent 5 7 20" xfId="23372" xr:uid="{9825C908-77C5-46FD-8F8F-881D40C98B0B}"/>
    <cellStyle name="Percent 5 7 21" xfId="23373" xr:uid="{38550956-43AB-421A-B1C8-F82A5525281A}"/>
    <cellStyle name="Percent 5 7 3" xfId="23374" xr:uid="{39112B32-2F6B-414B-A0B8-DC19AFD554A7}"/>
    <cellStyle name="Percent 5 7 4" xfId="23375" xr:uid="{D1C72575-A03B-45D4-A2DD-ACF06EF5AE5A}"/>
    <cellStyle name="Percent 5 7 5" xfId="23376" xr:uid="{31C8D4CB-7E07-4BB5-97B0-18D6BD775A6F}"/>
    <cellStyle name="Percent 5 7 6" xfId="23377" xr:uid="{58920B29-DEC4-4F7E-BE4A-076A69F2F318}"/>
    <cellStyle name="Percent 5 7 7" xfId="23378" xr:uid="{32F2B55C-598A-4517-ACD8-2469EF631A96}"/>
    <cellStyle name="Percent 5 7 8" xfId="23379" xr:uid="{43704921-05A3-4224-8D83-E886C1E43AD3}"/>
    <cellStyle name="Percent 5 7 9" xfId="23380" xr:uid="{752A2133-B7E9-4C4D-B176-656933E36624}"/>
    <cellStyle name="Percent 5 8" xfId="23381" xr:uid="{C4DE80E8-793D-46D0-908C-35B3BFB17663}"/>
    <cellStyle name="Percent 5 8 10" xfId="23382" xr:uid="{04C7E18C-BBA1-42C4-8FDA-A78449DBC1B3}"/>
    <cellStyle name="Percent 5 8 11" xfId="23383" xr:uid="{C97BC63C-E365-4487-9C9F-683D99A13B25}"/>
    <cellStyle name="Percent 5 8 12" xfId="23384" xr:uid="{FB983400-2B28-45B9-9854-67CEAC1B3054}"/>
    <cellStyle name="Percent 5 8 13" xfId="23385" xr:uid="{2A97DD9E-3E5C-44F2-8E79-57C0B4D9196A}"/>
    <cellStyle name="Percent 5 8 14" xfId="23386" xr:uid="{90018FBF-556F-400B-B706-5F9B390D7BFE}"/>
    <cellStyle name="Percent 5 8 15" xfId="23387" xr:uid="{DFC9C274-CBFC-42DB-BDFB-66E2073E8836}"/>
    <cellStyle name="Percent 5 8 16" xfId="23388" xr:uid="{9D082E1A-87FA-46FA-A439-9CCDA27AD3CC}"/>
    <cellStyle name="Percent 5 8 17" xfId="23389" xr:uid="{8B665B5A-AAA3-4722-9C64-E61482C2550E}"/>
    <cellStyle name="Percent 5 8 18" xfId="23390" xr:uid="{796186C3-6D58-46F4-BF60-9B0F76B8C9EA}"/>
    <cellStyle name="Percent 5 8 19" xfId="23391" xr:uid="{496F5A17-2396-4825-83A2-A2612F3C7348}"/>
    <cellStyle name="Percent 5 8 2" xfId="23392" xr:uid="{8F47E916-6463-4F8C-92D8-B5B7A8EACEFD}"/>
    <cellStyle name="Percent 5 8 20" xfId="23393" xr:uid="{7E963E0B-527E-4334-9F2A-611BFE506993}"/>
    <cellStyle name="Percent 5 8 21" xfId="23394" xr:uid="{7349D6D1-9F17-476E-A29B-62E2A232E536}"/>
    <cellStyle name="Percent 5 8 3" xfId="23395" xr:uid="{9F04030F-2CF8-4711-B041-B6909C2B512F}"/>
    <cellStyle name="Percent 5 8 4" xfId="23396" xr:uid="{2DD1D4E3-417A-4BDA-90DF-A560434A20D6}"/>
    <cellStyle name="Percent 5 8 5" xfId="23397" xr:uid="{1732647E-0158-494B-81AE-D2F2D6A5F1C3}"/>
    <cellStyle name="Percent 5 8 6" xfId="23398" xr:uid="{6CE87DAE-C730-4769-81F5-B37548AB2A0F}"/>
    <cellStyle name="Percent 5 8 7" xfId="23399" xr:uid="{3948E530-9687-45E2-88B4-7AAA08FB385C}"/>
    <cellStyle name="Percent 5 8 8" xfId="23400" xr:uid="{EE81227A-D8FB-4FA1-8E1F-69C87EC071A2}"/>
    <cellStyle name="Percent 5 8 9" xfId="23401" xr:uid="{2C871164-C347-4DC5-8DC8-6DD63C8E7C2F}"/>
    <cellStyle name="Percent 5 9" xfId="23402" xr:uid="{6FF01B18-60BD-468F-9FB8-548B99D14DAB}"/>
    <cellStyle name="Percent 50" xfId="23403" xr:uid="{2047EEF0-2DC5-465C-9521-ED0A32F6E7EE}"/>
    <cellStyle name="Percent 50 10" xfId="23404" xr:uid="{680B51ED-6A37-44E0-9634-1AFFB030A2AB}"/>
    <cellStyle name="Percent 50 11" xfId="23405" xr:uid="{46491670-41E8-4D96-8F79-45DF8D04C59B}"/>
    <cellStyle name="Percent 50 12" xfId="23406" xr:uid="{13DCE101-D1FF-4AF9-92F6-43FC1EFD402E}"/>
    <cellStyle name="Percent 50 13" xfId="23407" xr:uid="{C09072DC-A814-47C5-9A27-DBB006925B6E}"/>
    <cellStyle name="Percent 50 14" xfId="23408" xr:uid="{A6974390-A663-41F3-BF21-FF02B629051B}"/>
    <cellStyle name="Percent 50 15" xfId="23409" xr:uid="{24BACFE1-0767-40E7-9061-50A94AD6876F}"/>
    <cellStyle name="Percent 50 16" xfId="23410" xr:uid="{CDAF6097-CDF0-4E9B-9923-494803F5C92D}"/>
    <cellStyle name="Percent 50 17" xfId="23411" xr:uid="{DF7B7FFA-4A24-42B3-8895-8CC99B8F3469}"/>
    <cellStyle name="Percent 50 18" xfId="23412" xr:uid="{FE1C3139-38E7-43F0-A896-BB45DE53F48F}"/>
    <cellStyle name="Percent 50 19" xfId="23413" xr:uid="{597A42C3-E64A-4982-8875-E95B4AE0DE0A}"/>
    <cellStyle name="Percent 50 2" xfId="23414" xr:uid="{47AA2CE0-1F06-4D14-BC48-97A94D66CA46}"/>
    <cellStyle name="Percent 50 20" xfId="23415" xr:uid="{05B2C6AB-A8AB-4BD8-AAE9-ACDD4BFD310E}"/>
    <cellStyle name="Percent 50 21" xfId="23416" xr:uid="{4CE4BB0A-7B97-40CF-AA1D-ABEB305AECC6}"/>
    <cellStyle name="Percent 50 3" xfId="23417" xr:uid="{169D83CD-0BC9-4512-8BF6-73389C2E9A91}"/>
    <cellStyle name="Percent 50 4" xfId="23418" xr:uid="{81BF363F-5B4A-4A62-A3B9-59E991CF859E}"/>
    <cellStyle name="Percent 50 5" xfId="23419" xr:uid="{E09228C8-7019-4392-8C82-4FE16F7D19E1}"/>
    <cellStyle name="Percent 50 6" xfId="23420" xr:uid="{9DF7C1DE-DFF8-491E-8995-53C712EB51ED}"/>
    <cellStyle name="Percent 50 7" xfId="23421" xr:uid="{E87FDC9E-FBEC-409C-90AC-D5409F5762D2}"/>
    <cellStyle name="Percent 50 8" xfId="23422" xr:uid="{93ED4071-3599-44AA-B648-FBF294ECD603}"/>
    <cellStyle name="Percent 50 9" xfId="23423" xr:uid="{32305298-A49F-4906-B040-920A7444560E}"/>
    <cellStyle name="Percent 51" xfId="23424" xr:uid="{DDA2B81B-66CE-4B79-BBF7-7B03B2BFAEE0}"/>
    <cellStyle name="Percent 51 10" xfId="23425" xr:uid="{710FEC22-69DB-4C2C-A946-FF1A766B6BDE}"/>
    <cellStyle name="Percent 51 11" xfId="23426" xr:uid="{334AB795-0F1F-44F4-B54A-74F518E7D753}"/>
    <cellStyle name="Percent 51 12" xfId="23427" xr:uid="{498BE5C2-A105-4A57-A105-38C625353782}"/>
    <cellStyle name="Percent 51 13" xfId="23428" xr:uid="{D312D41A-B513-473F-800C-2A27A383849F}"/>
    <cellStyle name="Percent 51 14" xfId="23429" xr:uid="{EBB0086F-D513-4B78-BB60-EB2163B607B4}"/>
    <cellStyle name="Percent 51 15" xfId="23430" xr:uid="{8AE31F22-51B6-4154-98D7-130980C7FB92}"/>
    <cellStyle name="Percent 51 16" xfId="23431" xr:uid="{389866DC-A037-4D18-AA8B-512D62477199}"/>
    <cellStyle name="Percent 51 17" xfId="23432" xr:uid="{21DB82D7-8EEC-4E38-93CF-340664EE4D11}"/>
    <cellStyle name="Percent 51 18" xfId="23433" xr:uid="{F738BE51-FC94-4383-8D47-84A28434AEE0}"/>
    <cellStyle name="Percent 51 19" xfId="23434" xr:uid="{59114134-5978-42AF-9A7B-3896BEFD159F}"/>
    <cellStyle name="Percent 51 2" xfId="23435" xr:uid="{8B8AB1D8-235A-4D2F-9C5B-B994D10AEA1A}"/>
    <cellStyle name="Percent 51 20" xfId="23436" xr:uid="{FDF690F6-5881-4254-847A-675C41C4B7AA}"/>
    <cellStyle name="Percent 51 21" xfId="23437" xr:uid="{ACD01795-4F60-452F-8F91-E5BE19EE42DB}"/>
    <cellStyle name="Percent 51 3" xfId="23438" xr:uid="{0F39FF57-5DDE-46B2-9755-323EC343387E}"/>
    <cellStyle name="Percent 51 4" xfId="23439" xr:uid="{07D9DE9F-FC1E-4D90-AB4A-8D50BC875759}"/>
    <cellStyle name="Percent 51 5" xfId="23440" xr:uid="{9233F4FF-17E1-48B9-AAAB-3728C962AB6C}"/>
    <cellStyle name="Percent 51 6" xfId="23441" xr:uid="{ED581DC6-FD01-4A89-B442-3663A6C345D5}"/>
    <cellStyle name="Percent 51 7" xfId="23442" xr:uid="{D3F1D1FD-306C-4D40-9FD6-C58DE4CB235D}"/>
    <cellStyle name="Percent 51 8" xfId="23443" xr:uid="{5CEDEA9F-C73D-4DE2-9C2D-555755A82286}"/>
    <cellStyle name="Percent 51 9" xfId="23444" xr:uid="{A4C6428B-1C1E-46F6-B763-46FA200D10AC}"/>
    <cellStyle name="Percent 52" xfId="23445" xr:uid="{ED5E1D72-92F3-4E82-B22D-93FF856AEA95}"/>
    <cellStyle name="Percent 52 10" xfId="23446" xr:uid="{96DC4E41-E190-4B95-B602-7FED432E909C}"/>
    <cellStyle name="Percent 52 11" xfId="23447" xr:uid="{C1E54583-7299-4258-A35F-1B4A15F163E6}"/>
    <cellStyle name="Percent 52 12" xfId="23448" xr:uid="{06747AF5-982A-4196-9B11-94E5BDFE781E}"/>
    <cellStyle name="Percent 52 13" xfId="23449" xr:uid="{7FC344EE-E3A9-463F-A618-18EA76E81595}"/>
    <cellStyle name="Percent 52 14" xfId="23450" xr:uid="{ABB1CA85-0A9F-4AC1-9E01-06738CF5D141}"/>
    <cellStyle name="Percent 52 15" xfId="23451" xr:uid="{DBC887BF-62EF-485F-8695-F4422AB8114A}"/>
    <cellStyle name="Percent 52 16" xfId="23452" xr:uid="{2623BF4A-C03C-48AF-A901-64664FC44ED2}"/>
    <cellStyle name="Percent 52 17" xfId="23453" xr:uid="{9B25A5B4-9D28-40B1-B358-BBD02799AD1A}"/>
    <cellStyle name="Percent 52 18" xfId="23454" xr:uid="{8A98ECD6-7695-44F6-96E1-FFFC5BB349AC}"/>
    <cellStyle name="Percent 52 19" xfId="23455" xr:uid="{53F213EC-F9F3-4E94-ACE7-D43EAF8DC68E}"/>
    <cellStyle name="Percent 52 2" xfId="23456" xr:uid="{00205E01-748C-4913-BEFD-7B8B3C7F5DD1}"/>
    <cellStyle name="Percent 52 20" xfId="23457" xr:uid="{730C56B0-035A-4C9F-B309-05443147E109}"/>
    <cellStyle name="Percent 52 21" xfId="23458" xr:uid="{503AAFE2-54F1-41F7-8100-4A9C49D42BD8}"/>
    <cellStyle name="Percent 52 3" xfId="23459" xr:uid="{1C58BA5E-DA2F-4839-915E-5A5F9A7B4592}"/>
    <cellStyle name="Percent 52 4" xfId="23460" xr:uid="{CA651D35-9F32-494D-8BB9-8C7EBC7E0508}"/>
    <cellStyle name="Percent 52 5" xfId="23461" xr:uid="{2EAED6A7-2664-4BCA-B581-8493FCDFD4FE}"/>
    <cellStyle name="Percent 52 6" xfId="23462" xr:uid="{5E5449E0-7FFE-4558-8E8B-D35E3538F4C2}"/>
    <cellStyle name="Percent 52 7" xfId="23463" xr:uid="{3559CD5B-5F6D-436C-9A6B-8A07A18B7F8E}"/>
    <cellStyle name="Percent 52 8" xfId="23464" xr:uid="{A4010650-30CB-49FD-BB22-9D53CDAA4D1B}"/>
    <cellStyle name="Percent 52 9" xfId="23465" xr:uid="{D4FC5BCB-8179-431B-AC17-46DB6998B0D5}"/>
    <cellStyle name="Percent 53" xfId="23466" xr:uid="{F6BAB1AA-3D7E-4FBD-A431-130A39600D36}"/>
    <cellStyle name="Percent 53 10" xfId="23467" xr:uid="{94371045-F9D7-44EA-83EB-0238D1123F35}"/>
    <cellStyle name="Percent 53 11" xfId="23468" xr:uid="{0DD87A7D-5088-435E-A8A9-F8BB2F3CE9AB}"/>
    <cellStyle name="Percent 53 12" xfId="23469" xr:uid="{5B060A2E-B5F6-4647-9C9C-358511BDA68D}"/>
    <cellStyle name="Percent 53 13" xfId="23470" xr:uid="{B0721A77-B791-4352-8DD8-6D7D5D41231B}"/>
    <cellStyle name="Percent 53 14" xfId="23471" xr:uid="{6B9C102D-B4BC-4843-85F2-2C4269F8D5C9}"/>
    <cellStyle name="Percent 53 15" xfId="23472" xr:uid="{B5A2CAC0-EC06-43E1-B159-39C930759B2C}"/>
    <cellStyle name="Percent 53 16" xfId="23473" xr:uid="{07B6E488-6AC2-43CE-8F2C-E87E4CE7F32A}"/>
    <cellStyle name="Percent 53 17" xfId="23474" xr:uid="{D9047210-E31D-450F-8863-E60E8761C142}"/>
    <cellStyle name="Percent 53 18" xfId="23475" xr:uid="{05070449-20CE-4C39-B8F3-5DBEEE308CC4}"/>
    <cellStyle name="Percent 53 19" xfId="23476" xr:uid="{812F5C80-4729-42B3-B23D-3FAD646E1CC8}"/>
    <cellStyle name="Percent 53 2" xfId="23477" xr:uid="{ECDA1A5B-3A4A-43F4-8E6F-8FE4464C0EC1}"/>
    <cellStyle name="Percent 53 20" xfId="23478" xr:uid="{AC84E862-E5D5-4280-AADB-391B69C03C15}"/>
    <cellStyle name="Percent 53 21" xfId="23479" xr:uid="{E9A11376-28B5-4ACD-A6C8-115E3F4A5465}"/>
    <cellStyle name="Percent 53 3" xfId="23480" xr:uid="{84E2E820-7893-4CD5-978F-79B5AD87D572}"/>
    <cellStyle name="Percent 53 4" xfId="23481" xr:uid="{293B069B-E13F-404A-8BE4-D79EA304441D}"/>
    <cellStyle name="Percent 53 5" xfId="23482" xr:uid="{1B9444CB-E51B-4C82-A1C6-C8CBD8F5FDDF}"/>
    <cellStyle name="Percent 53 6" xfId="23483" xr:uid="{CDCDC7F1-A69B-4FB7-B5A3-8639D9B8BF08}"/>
    <cellStyle name="Percent 53 7" xfId="23484" xr:uid="{2ABB4584-2E48-42AC-B089-CC731C89491E}"/>
    <cellStyle name="Percent 53 8" xfId="23485" xr:uid="{0D1224FF-0AF4-4657-B5A1-232229190594}"/>
    <cellStyle name="Percent 53 9" xfId="23486" xr:uid="{0EB016C1-62AD-4C53-8160-A19FE9B79853}"/>
    <cellStyle name="Percent 54" xfId="23487" xr:uid="{31090BF5-CA6B-4FEB-89E5-FA2CCD37AAFD}"/>
    <cellStyle name="Percent 54 10" xfId="23488" xr:uid="{59CC4C72-0B12-41A3-9993-53EEC2C15CBC}"/>
    <cellStyle name="Percent 54 11" xfId="23489" xr:uid="{25293589-2D56-428D-B837-D4D7EA98102E}"/>
    <cellStyle name="Percent 54 12" xfId="23490" xr:uid="{179B4E0B-00F9-41FA-B937-C88402C8DE3F}"/>
    <cellStyle name="Percent 54 13" xfId="23491" xr:uid="{4EFEA2A6-0AC3-4349-A05C-52ECB14F5E73}"/>
    <cellStyle name="Percent 54 14" xfId="23492" xr:uid="{BE46320B-006A-4C46-9F3E-41DC0E961E40}"/>
    <cellStyle name="Percent 54 15" xfId="23493" xr:uid="{419B64A4-52F7-4366-9FC1-7AD2EE613941}"/>
    <cellStyle name="Percent 54 16" xfId="23494" xr:uid="{BEE99803-ADC3-421F-AFB9-B751B6D0BDA0}"/>
    <cellStyle name="Percent 54 17" xfId="23495" xr:uid="{E102C516-5C13-4205-A308-84C5A4D77457}"/>
    <cellStyle name="Percent 54 18" xfId="23496" xr:uid="{A20F9F90-2D2D-4187-B195-473E1DB16399}"/>
    <cellStyle name="Percent 54 19" xfId="23497" xr:uid="{7FBF638E-895D-49FD-B208-EEF7CAF202A6}"/>
    <cellStyle name="Percent 54 2" xfId="23498" xr:uid="{A1B48379-55FE-430F-AB76-209A96B2FB1D}"/>
    <cellStyle name="Percent 54 20" xfId="23499" xr:uid="{BC517D28-24F6-4B98-A113-02969B5D4895}"/>
    <cellStyle name="Percent 54 21" xfId="23500" xr:uid="{A0C656E1-9239-497F-A4E2-FC1660AA2D99}"/>
    <cellStyle name="Percent 54 3" xfId="23501" xr:uid="{BB8631B4-CE16-4FA9-A820-1775BD1D6ADB}"/>
    <cellStyle name="Percent 54 4" xfId="23502" xr:uid="{D34E8B34-7B71-43A0-B370-2967ECBBC8C8}"/>
    <cellStyle name="Percent 54 5" xfId="23503" xr:uid="{3808CA03-B319-4658-AB20-D99AC8CCA752}"/>
    <cellStyle name="Percent 54 6" xfId="23504" xr:uid="{8408B6B6-ED21-48F9-88A8-AF752FF1D33D}"/>
    <cellStyle name="Percent 54 7" xfId="23505" xr:uid="{4A5E0645-0C86-4F0E-964F-3AB52BF0FBD9}"/>
    <cellStyle name="Percent 54 8" xfId="23506" xr:uid="{58B12B52-5DA6-467C-B5CF-FF00552EBAF7}"/>
    <cellStyle name="Percent 54 9" xfId="23507" xr:uid="{8EA1E9A4-E709-4E96-8FB6-066748117AF0}"/>
    <cellStyle name="Percent 55" xfId="23508" xr:uid="{264529EB-41D1-40AE-9A1F-094A687051EC}"/>
    <cellStyle name="Percent 55 10" xfId="23509" xr:uid="{F52F088C-3CAD-4038-A069-AD20D4077320}"/>
    <cellStyle name="Percent 55 11" xfId="23510" xr:uid="{48F92E17-82F5-4A56-8C48-BE89823954BD}"/>
    <cellStyle name="Percent 55 12" xfId="23511" xr:uid="{B1E98D44-6641-4C58-A561-B713D5D024E8}"/>
    <cellStyle name="Percent 55 13" xfId="23512" xr:uid="{546E415F-C3C6-4190-B85D-B0D31481EC88}"/>
    <cellStyle name="Percent 55 14" xfId="23513" xr:uid="{26ABE9AD-65B0-47E2-B5AC-F390217795F2}"/>
    <cellStyle name="Percent 55 15" xfId="23514" xr:uid="{C1F02370-46A4-490E-B136-88E5433DA3E4}"/>
    <cellStyle name="Percent 55 16" xfId="23515" xr:uid="{D71BACDF-B9A6-4496-A2F5-8BB824877FBC}"/>
    <cellStyle name="Percent 55 17" xfId="23516" xr:uid="{965F7743-F1B8-4CB8-95AF-2F0C91DBA3BD}"/>
    <cellStyle name="Percent 55 18" xfId="23517" xr:uid="{3964CAB2-1B2B-46C5-859D-BC8B86B4876B}"/>
    <cellStyle name="Percent 55 19" xfId="23518" xr:uid="{89B7ECB3-2304-44FE-8F05-33C95B835969}"/>
    <cellStyle name="Percent 55 2" xfId="23519" xr:uid="{9D98C2DB-57CF-478A-9323-E095E9A112F8}"/>
    <cellStyle name="Percent 55 20" xfId="23520" xr:uid="{6F5B0D82-504E-4F70-A347-186CE82B32A4}"/>
    <cellStyle name="Percent 55 21" xfId="23521" xr:uid="{6011A9D5-3115-4274-BDC3-96FB879D9C13}"/>
    <cellStyle name="Percent 55 3" xfId="23522" xr:uid="{21F625D4-1BE5-4E5B-9802-1236A7D9F06E}"/>
    <cellStyle name="Percent 55 4" xfId="23523" xr:uid="{FC78F20B-3514-43BE-B601-8ED5A70E1A13}"/>
    <cellStyle name="Percent 55 5" xfId="23524" xr:uid="{F63C0643-EF5E-4D65-8188-6B5121493C5D}"/>
    <cellStyle name="Percent 55 6" xfId="23525" xr:uid="{EFC50CCA-365F-4B51-9920-0346CF0B2512}"/>
    <cellStyle name="Percent 55 7" xfId="23526" xr:uid="{34C09A6B-75BD-43D9-B124-ADCE5585575E}"/>
    <cellStyle name="Percent 55 8" xfId="23527" xr:uid="{D3ECD891-F354-431A-B7AE-CD88866AD39E}"/>
    <cellStyle name="Percent 55 9" xfId="23528" xr:uid="{F57AFE22-86C9-4C85-957E-96301F170527}"/>
    <cellStyle name="Percent 56" xfId="23529" xr:uid="{2E9CF4F0-8DA9-4851-B14B-A8299A69E24E}"/>
    <cellStyle name="Percent 56 10" xfId="23530" xr:uid="{CA2A1B22-7BA3-4350-84C2-6833044F2B1C}"/>
    <cellStyle name="Percent 56 11" xfId="23531" xr:uid="{A2ABBCCF-48C8-4EE3-858D-D1484B0B1F5B}"/>
    <cellStyle name="Percent 56 12" xfId="23532" xr:uid="{72C426E3-A35F-4781-A255-D8186A70EE70}"/>
    <cellStyle name="Percent 56 13" xfId="23533" xr:uid="{F650B0BB-8525-41AD-80F1-59285875224A}"/>
    <cellStyle name="Percent 56 14" xfId="23534" xr:uid="{CB8C9DCE-6EB7-4486-99BB-50AFC3B0C611}"/>
    <cellStyle name="Percent 56 15" xfId="23535" xr:uid="{1F99C5C6-4F1A-4D7C-AFA7-15AD1670E28C}"/>
    <cellStyle name="Percent 56 16" xfId="23536" xr:uid="{C0ACF622-B696-4738-B97F-80F1435A0A5E}"/>
    <cellStyle name="Percent 56 17" xfId="23537" xr:uid="{21538E36-A3F1-4F99-B05D-6BF42C27A7E9}"/>
    <cellStyle name="Percent 56 18" xfId="23538" xr:uid="{F481F016-7DA3-488D-9B4B-5583BEACA1B9}"/>
    <cellStyle name="Percent 56 19" xfId="23539" xr:uid="{0831CC9B-A445-4048-ACFB-DBD2B75D2357}"/>
    <cellStyle name="Percent 56 2" xfId="23540" xr:uid="{7AE1402A-EE92-44AF-8D7D-11F5E161C199}"/>
    <cellStyle name="Percent 56 20" xfId="23541" xr:uid="{120B1D78-6B4E-48D7-A632-26360895E4AB}"/>
    <cellStyle name="Percent 56 21" xfId="23542" xr:uid="{CD24B87C-0296-4951-82C1-3503F49E7CFB}"/>
    <cellStyle name="Percent 56 3" xfId="23543" xr:uid="{15CF7C69-26CE-4D3E-BAEA-818837EB800B}"/>
    <cellStyle name="Percent 56 4" xfId="23544" xr:uid="{9655DD08-329F-4D29-BDD1-79B1590CEEA8}"/>
    <cellStyle name="Percent 56 5" xfId="23545" xr:uid="{3E13D4A1-441A-4DFE-BC79-00DBE8251B5F}"/>
    <cellStyle name="Percent 56 6" xfId="23546" xr:uid="{0E6F4D64-5DF1-4181-80CD-E16C02D3413A}"/>
    <cellStyle name="Percent 56 7" xfId="23547" xr:uid="{E15A26DD-247C-4A84-9E88-A5EAF2F950EB}"/>
    <cellStyle name="Percent 56 8" xfId="23548" xr:uid="{DF74B25A-670D-4597-94B4-93B9C86E4EAB}"/>
    <cellStyle name="Percent 56 9" xfId="23549" xr:uid="{2E50A02B-5C26-488B-A6C1-FE8C7890894A}"/>
    <cellStyle name="Percent 57" xfId="23550" xr:uid="{150AB86E-9E26-4F5F-B011-0B69155B99A3}"/>
    <cellStyle name="Percent 57 10" xfId="23551" xr:uid="{EB9DC3F1-EBF4-4AA0-AAD1-0A7800057CA3}"/>
    <cellStyle name="Percent 57 11" xfId="23552" xr:uid="{6C81409E-1F79-472C-B673-46FF31EE3C47}"/>
    <cellStyle name="Percent 57 12" xfId="23553" xr:uid="{93E93D3D-8F20-48F2-9CCF-84BE86A577D0}"/>
    <cellStyle name="Percent 57 13" xfId="23554" xr:uid="{1749925B-2245-46E8-B2E2-A0719E984033}"/>
    <cellStyle name="Percent 57 14" xfId="23555" xr:uid="{0E6FA5A1-365B-4303-A822-ED97C1EF3DA0}"/>
    <cellStyle name="Percent 57 15" xfId="23556" xr:uid="{D791C00D-1201-4B3D-ADC8-34CDEBC54941}"/>
    <cellStyle name="Percent 57 16" xfId="23557" xr:uid="{44AEB9DA-F693-4B8B-A373-11D9B798D3CD}"/>
    <cellStyle name="Percent 57 17" xfId="23558" xr:uid="{2BD7D32B-A2F1-481D-AB05-76C0885F2120}"/>
    <cellStyle name="Percent 57 18" xfId="23559" xr:uid="{3C9A3B2E-02B4-4F2F-84E6-1FACF97EC57A}"/>
    <cellStyle name="Percent 57 19" xfId="23560" xr:uid="{6140C285-BA9B-432F-9FE4-2B3D8471A413}"/>
    <cellStyle name="Percent 57 2" xfId="23561" xr:uid="{622626AB-F996-46EA-96E2-397B5BAA8BB3}"/>
    <cellStyle name="Percent 57 20" xfId="23562" xr:uid="{CAFEE230-71F0-425C-870C-3E8AF037021D}"/>
    <cellStyle name="Percent 57 21" xfId="23563" xr:uid="{45BC1401-709A-4FC4-A407-97882A9A2205}"/>
    <cellStyle name="Percent 57 3" xfId="23564" xr:uid="{05E92DDC-EE4A-4354-9034-929CC60532F4}"/>
    <cellStyle name="Percent 57 4" xfId="23565" xr:uid="{E80D75F0-D8DE-4FC4-8CF7-D98B7EA1329D}"/>
    <cellStyle name="Percent 57 5" xfId="23566" xr:uid="{2BBE5D12-091C-4C85-8A6B-0FC289D5DE0E}"/>
    <cellStyle name="Percent 57 6" xfId="23567" xr:uid="{FE0D06E0-D429-4717-8B33-BD0D96680225}"/>
    <cellStyle name="Percent 57 7" xfId="23568" xr:uid="{228CD756-A9D6-43F2-B0F4-44D4B992AEA2}"/>
    <cellStyle name="Percent 57 8" xfId="23569" xr:uid="{C899C117-60DB-4E4B-BB18-5E6297287DB9}"/>
    <cellStyle name="Percent 57 9" xfId="23570" xr:uid="{6462FE2E-F539-4E19-B1CA-DE12BF491834}"/>
    <cellStyle name="Percent 58" xfId="23571" xr:uid="{256A5D51-386D-4F21-A057-A13B81CA0452}"/>
    <cellStyle name="Percent 58 10" xfId="23572" xr:uid="{36D97AC0-39BE-497F-ABB6-B86ED058712B}"/>
    <cellStyle name="Percent 58 11" xfId="23573" xr:uid="{59F5A15B-98D7-43B2-8F83-C88CCDBBC694}"/>
    <cellStyle name="Percent 58 12" xfId="23574" xr:uid="{584C69D9-2F87-476E-BE47-263E68B43C23}"/>
    <cellStyle name="Percent 58 13" xfId="23575" xr:uid="{0AD321EA-0532-4BC6-B930-8AE73D0DBC5E}"/>
    <cellStyle name="Percent 58 14" xfId="23576" xr:uid="{63858196-F545-4A7F-B9BD-B7FF832BD733}"/>
    <cellStyle name="Percent 58 15" xfId="23577" xr:uid="{EE213DA5-2EB3-4D47-BB99-66705B801534}"/>
    <cellStyle name="Percent 58 16" xfId="23578" xr:uid="{7B3F2712-F4F0-493C-AC13-CD0A247FC98C}"/>
    <cellStyle name="Percent 58 17" xfId="23579" xr:uid="{07A16ACF-2DDA-4F9C-B6DE-B31199131080}"/>
    <cellStyle name="Percent 58 18" xfId="23580" xr:uid="{84249E6A-9E21-408F-9E3B-2EB9B1699FA2}"/>
    <cellStyle name="Percent 58 19" xfId="23581" xr:uid="{435EBE6F-E2AD-4F45-9057-E8C18584E080}"/>
    <cellStyle name="Percent 58 2" xfId="23582" xr:uid="{28FADC70-6CCC-4962-A013-1F7878B97BF3}"/>
    <cellStyle name="Percent 58 20" xfId="23583" xr:uid="{770B4BDB-AFD3-4B44-83D0-11B78B8455F8}"/>
    <cellStyle name="Percent 58 21" xfId="23584" xr:uid="{97354B02-64CC-4F77-9C46-DB97664FC63D}"/>
    <cellStyle name="Percent 58 3" xfId="23585" xr:uid="{5D2841C9-B2DE-4034-B2F3-51793E136761}"/>
    <cellStyle name="Percent 58 4" xfId="23586" xr:uid="{7EA83C25-3A66-46A4-99CD-D14C2099F5C0}"/>
    <cellStyle name="Percent 58 5" xfId="23587" xr:uid="{6B39991F-CF0F-4068-886E-9FF7FF83D6D2}"/>
    <cellStyle name="Percent 58 6" xfId="23588" xr:uid="{86047C69-7C94-4277-8CF2-95E1485C8061}"/>
    <cellStyle name="Percent 58 7" xfId="23589" xr:uid="{D3C38415-F980-4C46-B68B-21EBFE1984D2}"/>
    <cellStyle name="Percent 58 8" xfId="23590" xr:uid="{DB1F1D45-3BF8-4513-87D2-0DEFEA1EE069}"/>
    <cellStyle name="Percent 58 9" xfId="23591" xr:uid="{FA9243F3-8FA5-41E9-9833-E95ED193F4FE}"/>
    <cellStyle name="Percent 59" xfId="23592" xr:uid="{2EE7215C-56DF-4E14-8ED1-D8784A41C145}"/>
    <cellStyle name="Percent 59 10" xfId="23593" xr:uid="{501AF136-D17A-4374-980C-E3FA4F38EA3A}"/>
    <cellStyle name="Percent 59 11" xfId="23594" xr:uid="{3B99C620-C37C-43D3-84E2-140566C2477F}"/>
    <cellStyle name="Percent 59 12" xfId="23595" xr:uid="{7AE2098C-9313-4AFC-AD98-E79517A8C38F}"/>
    <cellStyle name="Percent 59 13" xfId="23596" xr:uid="{ED562009-8C0F-4709-A4EC-B05FA90B8062}"/>
    <cellStyle name="Percent 59 14" xfId="23597" xr:uid="{E4A75766-C768-41A6-AF45-692360AA93AB}"/>
    <cellStyle name="Percent 59 15" xfId="23598" xr:uid="{EBAD6613-F374-4DF3-AD93-4DFE1CF2DD38}"/>
    <cellStyle name="Percent 59 16" xfId="23599" xr:uid="{0E63D1CA-BD23-4A4F-B46E-A3E8735FB71B}"/>
    <cellStyle name="Percent 59 17" xfId="23600" xr:uid="{732A2542-2162-49BE-B5EC-3C5D4C939264}"/>
    <cellStyle name="Percent 59 18" xfId="23601" xr:uid="{6F569F70-D910-452E-B1DC-E7AEE54DB757}"/>
    <cellStyle name="Percent 59 19" xfId="23602" xr:uid="{C4CE2457-B3C8-42EC-927E-4542280410F9}"/>
    <cellStyle name="Percent 59 2" xfId="23603" xr:uid="{8E66865F-AC24-47DA-9DBF-FCEBC8B22FB7}"/>
    <cellStyle name="Percent 59 20" xfId="23604" xr:uid="{540C17D3-79DF-4661-9EBA-95D31FDDB172}"/>
    <cellStyle name="Percent 59 21" xfId="23605" xr:uid="{1BD7E77A-9F46-4BC9-BEB0-11BFB3D80EDB}"/>
    <cellStyle name="Percent 59 3" xfId="23606" xr:uid="{F03E2537-4BCA-4AF2-932A-46866AEC4366}"/>
    <cellStyle name="Percent 59 4" xfId="23607" xr:uid="{88969E64-CBF7-45F4-B6F6-5D443008FAB1}"/>
    <cellStyle name="Percent 59 5" xfId="23608" xr:uid="{7C28FE7C-92F4-4FCF-A496-C654122F37F7}"/>
    <cellStyle name="Percent 59 6" xfId="23609" xr:uid="{1F252289-3675-4C86-BFF2-723A3CD4081A}"/>
    <cellStyle name="Percent 59 7" xfId="23610" xr:uid="{DC3CF7D7-574E-4525-B01C-DAC61E5233A8}"/>
    <cellStyle name="Percent 59 8" xfId="23611" xr:uid="{8D0E339F-7557-41E4-9204-CCFA819DC940}"/>
    <cellStyle name="Percent 59 9" xfId="23612" xr:uid="{5C8D4212-FBF7-4AAE-90EC-0636E7681149}"/>
    <cellStyle name="Percent 6" xfId="23613" xr:uid="{CC8772D4-6468-43B5-94DE-23756B0734DD}"/>
    <cellStyle name="Percent 6 10" xfId="23614" xr:uid="{DFDEFCDF-D0B1-4A83-9462-5CC61ED13021}"/>
    <cellStyle name="Percent 6 11" xfId="23615" xr:uid="{61BD226F-8FBB-44BA-A1AC-2D0278FD4BFB}"/>
    <cellStyle name="Percent 6 12" xfId="23616" xr:uid="{78CEB321-B9C8-40E7-9093-9BF87D92F986}"/>
    <cellStyle name="Percent 6 13" xfId="23617" xr:uid="{BD6C8395-230E-4E70-82F9-CEBB504E3E09}"/>
    <cellStyle name="Percent 6 14" xfId="23618" xr:uid="{B101F15C-B1C3-4B92-AD16-F4F668F18A33}"/>
    <cellStyle name="Percent 6 15" xfId="23619" xr:uid="{8637B999-CE9B-492D-868D-674425B99FE0}"/>
    <cellStyle name="Percent 6 16" xfId="23620" xr:uid="{4147D099-D689-43E7-B120-DB362B92305E}"/>
    <cellStyle name="Percent 6 17" xfId="23621" xr:uid="{044D6AFA-839D-46D0-BC10-129935D6E51F}"/>
    <cellStyle name="Percent 6 18" xfId="23622" xr:uid="{49E3A32F-3707-48AD-840E-3D29ABB93BCF}"/>
    <cellStyle name="Percent 6 19" xfId="23623" xr:uid="{5FBB20E2-2F82-47AA-A55F-44C6E2F538B2}"/>
    <cellStyle name="Percent 6 2" xfId="23624" xr:uid="{1CACDF82-8896-4CA8-90EF-CECB627AEE59}"/>
    <cellStyle name="Percent 6 2 10" xfId="23625" xr:uid="{494A6B40-199F-48F9-B38E-5E02673BB311}"/>
    <cellStyle name="Percent 6 2 11" xfId="23626" xr:uid="{950B365A-1C62-428D-A813-411293572CBE}"/>
    <cellStyle name="Percent 6 2 12" xfId="23627" xr:uid="{B478A10E-4C94-4D8A-B965-7FC93F8ED622}"/>
    <cellStyle name="Percent 6 2 13" xfId="23628" xr:uid="{A3CD2FC1-3031-42EE-A895-EA4AAD27F69E}"/>
    <cellStyle name="Percent 6 2 14" xfId="23629" xr:uid="{91F8B8BD-2BF9-4A09-A4F7-2151F40778B7}"/>
    <cellStyle name="Percent 6 2 15" xfId="23630" xr:uid="{A733745B-3757-4CB2-A54C-E89CE30484BD}"/>
    <cellStyle name="Percent 6 2 16" xfId="23631" xr:uid="{FC2DF2C6-B38D-423A-B3F8-6029BC74ACE4}"/>
    <cellStyle name="Percent 6 2 17" xfId="23632" xr:uid="{B6CF4C9E-6FB5-4FD3-9BA0-258683E9F3E0}"/>
    <cellStyle name="Percent 6 2 18" xfId="23633" xr:uid="{ABE136F5-AE70-4BA3-9123-1AECC9374E97}"/>
    <cellStyle name="Percent 6 2 19" xfId="23634" xr:uid="{71668FB4-6FEE-4D9A-8A50-E20418915C6D}"/>
    <cellStyle name="Percent 6 2 2" xfId="23635" xr:uid="{8350D1B3-6DB2-4097-8D97-F29B6E1F9874}"/>
    <cellStyle name="Percent 6 2 20" xfId="23636" xr:uid="{A9E13E1D-F286-4CBC-8D40-87587C44A278}"/>
    <cellStyle name="Percent 6 2 21" xfId="23637" xr:uid="{A391BECC-C8C9-4DAA-9E19-D1611E75CED7}"/>
    <cellStyle name="Percent 6 2 3" xfId="23638" xr:uid="{9D90C7D0-DA59-4723-9894-9635DBD8BEB5}"/>
    <cellStyle name="Percent 6 2 4" xfId="23639" xr:uid="{49C371C9-500C-4698-B76D-74469791CCCD}"/>
    <cellStyle name="Percent 6 2 5" xfId="23640" xr:uid="{30EB90C2-0768-4EBA-8D88-2463265F28AF}"/>
    <cellStyle name="Percent 6 2 6" xfId="23641" xr:uid="{7E7E8A60-B065-43D3-84A9-AAB69BD050D6}"/>
    <cellStyle name="Percent 6 2 7" xfId="23642" xr:uid="{1BB76354-84A0-4B6C-A47C-24483F7B9311}"/>
    <cellStyle name="Percent 6 2 8" xfId="23643" xr:uid="{A99F84CE-6FA1-4943-A841-B2989E6E9DD6}"/>
    <cellStyle name="Percent 6 2 9" xfId="23644" xr:uid="{4272F0B6-0F9A-49A2-BE9C-E068A150D7C6}"/>
    <cellStyle name="Percent 6 20" xfId="23645" xr:uid="{0F10C40F-F5D4-4ACC-945A-B7B573466FF8}"/>
    <cellStyle name="Percent 6 21" xfId="23646" xr:uid="{F6DBD0E8-CD72-461D-993C-24E7AA7F100B}"/>
    <cellStyle name="Percent 6 22" xfId="23647" xr:uid="{3490F428-ECFB-4B97-8759-38336237C8BA}"/>
    <cellStyle name="Percent 6 23" xfId="23648" xr:uid="{DBD661E1-5F7C-4A24-8A7D-4E85DBBF83FA}"/>
    <cellStyle name="Percent 6 24" xfId="23649" xr:uid="{12612A33-CE2C-4120-80DA-5614EB270C70}"/>
    <cellStyle name="Percent 6 25" xfId="23650" xr:uid="{02F172FA-D4CC-4B1B-BD0F-D39BA5EFEBF5}"/>
    <cellStyle name="Percent 6 26" xfId="23651" xr:uid="{9260E69F-6A62-46CC-84AA-393C52875923}"/>
    <cellStyle name="Percent 6 27" xfId="23652" xr:uid="{A9F6AB26-25DD-43A9-ABC0-3E63E6B05072}"/>
    <cellStyle name="Percent 6 28" xfId="23653" xr:uid="{02AFEF7F-6AF8-40F0-BD58-72D711583412}"/>
    <cellStyle name="Percent 6 3" xfId="23654" xr:uid="{C6FF426B-F938-478D-A7B1-6A4E9067C727}"/>
    <cellStyle name="Percent 6 3 10" xfId="23655" xr:uid="{707350BF-A374-4EB7-8B5A-79A282889B0C}"/>
    <cellStyle name="Percent 6 3 11" xfId="23656" xr:uid="{FDB29109-C573-4242-9CD9-DB9234636C00}"/>
    <cellStyle name="Percent 6 3 12" xfId="23657" xr:uid="{E4CEB8FC-9A28-45C0-8B1E-38CF6FD5551D}"/>
    <cellStyle name="Percent 6 3 13" xfId="23658" xr:uid="{E45A92B7-4C8F-47D0-97F0-23706C4CAB72}"/>
    <cellStyle name="Percent 6 3 14" xfId="23659" xr:uid="{80D47E03-F946-4B44-BDEC-58D6C9B5F41C}"/>
    <cellStyle name="Percent 6 3 15" xfId="23660" xr:uid="{B01677F3-7995-4F31-8C1B-2D876E396078}"/>
    <cellStyle name="Percent 6 3 16" xfId="23661" xr:uid="{868857A7-59B9-45FC-B172-B971B3E79A69}"/>
    <cellStyle name="Percent 6 3 17" xfId="23662" xr:uid="{B1A452A7-20DB-4B51-ACE0-D0210ECD75A8}"/>
    <cellStyle name="Percent 6 3 18" xfId="23663" xr:uid="{0D82482A-38D1-4B20-8DD3-00153405B5A6}"/>
    <cellStyle name="Percent 6 3 19" xfId="23664" xr:uid="{7814404F-CF23-4AEA-8BFF-F80C33F445AD}"/>
    <cellStyle name="Percent 6 3 2" xfId="23665" xr:uid="{6E595B13-9B12-4AB1-8661-8107BD1591D4}"/>
    <cellStyle name="Percent 6 3 20" xfId="23666" xr:uid="{D3896AD5-BBF2-4C6E-AC95-31E15056F157}"/>
    <cellStyle name="Percent 6 3 21" xfId="23667" xr:uid="{44353752-431D-4500-A3E1-445EF2DD8327}"/>
    <cellStyle name="Percent 6 3 3" xfId="23668" xr:uid="{3A10FE02-91D9-42E7-B063-043F58431812}"/>
    <cellStyle name="Percent 6 3 4" xfId="23669" xr:uid="{1AED685D-9F6B-4D80-A705-8766C8893816}"/>
    <cellStyle name="Percent 6 3 5" xfId="23670" xr:uid="{FF4E42F8-EBF4-42F8-9490-49AC6F0AD4F4}"/>
    <cellStyle name="Percent 6 3 6" xfId="23671" xr:uid="{926ADFDE-3A27-4C43-AD0F-0253DA7C7156}"/>
    <cellStyle name="Percent 6 3 7" xfId="23672" xr:uid="{0634C495-0704-42D4-B6E9-566EE1084FA0}"/>
    <cellStyle name="Percent 6 3 8" xfId="23673" xr:uid="{2BE1935A-0F36-44CF-B39F-969383DD57F1}"/>
    <cellStyle name="Percent 6 3 9" xfId="23674" xr:uid="{420652A7-9B85-4F42-94B9-68CF7520AC93}"/>
    <cellStyle name="Percent 6 4" xfId="23675" xr:uid="{99203A5A-B62D-487E-89E7-BE480C12C69D}"/>
    <cellStyle name="Percent 6 4 10" xfId="23676" xr:uid="{36D35DB1-9C69-40F6-8E6B-EF7A5F2E411F}"/>
    <cellStyle name="Percent 6 4 11" xfId="23677" xr:uid="{768D2FAA-86BC-4373-BFCA-022159B11DE1}"/>
    <cellStyle name="Percent 6 4 12" xfId="23678" xr:uid="{56E68276-EE14-4720-AAE4-50549AC788CD}"/>
    <cellStyle name="Percent 6 4 13" xfId="23679" xr:uid="{48D4B5BD-228C-4CD3-B978-9BC23DCB81B4}"/>
    <cellStyle name="Percent 6 4 14" xfId="23680" xr:uid="{9519D08A-E547-4D98-89F5-A1CB11062398}"/>
    <cellStyle name="Percent 6 4 15" xfId="23681" xr:uid="{B346623C-91BC-475B-A5FD-31DBFDD224D8}"/>
    <cellStyle name="Percent 6 4 16" xfId="23682" xr:uid="{4BB2C84F-3434-4E34-B3C2-7C494287B63C}"/>
    <cellStyle name="Percent 6 4 17" xfId="23683" xr:uid="{ADAC81F2-C169-4506-BB13-43F094035B9F}"/>
    <cellStyle name="Percent 6 4 18" xfId="23684" xr:uid="{4357BAC9-B546-4DF7-8041-D1D810CAB158}"/>
    <cellStyle name="Percent 6 4 19" xfId="23685" xr:uid="{EA67659F-6B13-4D99-9D2E-C5A087EBAAD4}"/>
    <cellStyle name="Percent 6 4 2" xfId="23686" xr:uid="{F329853B-BE2A-4CE4-9FD9-35283FDEB271}"/>
    <cellStyle name="Percent 6 4 20" xfId="23687" xr:uid="{5969E863-2E5B-4A17-AC14-184A80C07882}"/>
    <cellStyle name="Percent 6 4 21" xfId="23688" xr:uid="{2351613A-1D99-47AF-9855-C91D9090518B}"/>
    <cellStyle name="Percent 6 4 3" xfId="23689" xr:uid="{20B83667-31C7-475A-BB8F-33421436A20A}"/>
    <cellStyle name="Percent 6 4 4" xfId="23690" xr:uid="{2CF691D6-64B7-42B2-BE2A-360219E5A487}"/>
    <cellStyle name="Percent 6 4 5" xfId="23691" xr:uid="{91B59C0F-43BB-4B49-A068-EE4E4F19E893}"/>
    <cellStyle name="Percent 6 4 6" xfId="23692" xr:uid="{121B2D86-685F-4418-817A-C1D75E5307A3}"/>
    <cellStyle name="Percent 6 4 7" xfId="23693" xr:uid="{E347F97C-A62E-454E-B0B7-650A9CC4F55A}"/>
    <cellStyle name="Percent 6 4 8" xfId="23694" xr:uid="{B45AD16D-49B6-43E3-9DC1-308BD18C78CB}"/>
    <cellStyle name="Percent 6 4 9" xfId="23695" xr:uid="{1D1C701B-161F-4AA6-AD33-79D1AA96167E}"/>
    <cellStyle name="Percent 6 5" xfId="23696" xr:uid="{FFD1D52B-C564-46F5-B2FD-F3097F549406}"/>
    <cellStyle name="Percent 6 5 10" xfId="23697" xr:uid="{FA53D099-E767-4E59-BCD2-1F6ECF87612E}"/>
    <cellStyle name="Percent 6 5 11" xfId="23698" xr:uid="{515EF857-36FF-4674-A5E0-DE48452D3960}"/>
    <cellStyle name="Percent 6 5 12" xfId="23699" xr:uid="{2BAF3F7F-A2BF-43A4-9B73-DC84BA8B376D}"/>
    <cellStyle name="Percent 6 5 13" xfId="23700" xr:uid="{250D5ABE-D0C2-4D76-9A9D-37A8B8668E9F}"/>
    <cellStyle name="Percent 6 5 14" xfId="23701" xr:uid="{FA5E6E9B-7E86-4BC7-94A3-ECD9B8492E82}"/>
    <cellStyle name="Percent 6 5 15" xfId="23702" xr:uid="{3B7048B7-924C-4B37-A92F-C0D6C56534BC}"/>
    <cellStyle name="Percent 6 5 16" xfId="23703" xr:uid="{B2F7141F-2003-420F-AB16-840C145DE7F2}"/>
    <cellStyle name="Percent 6 5 17" xfId="23704" xr:uid="{AA074DE4-206F-44D0-B72B-5A9D9A013030}"/>
    <cellStyle name="Percent 6 5 18" xfId="23705" xr:uid="{2F155B7D-B406-4EC4-9915-6ABBD712BF07}"/>
    <cellStyle name="Percent 6 5 19" xfId="23706" xr:uid="{EBCB90F1-3A45-4EBF-9754-BA65E5E6295B}"/>
    <cellStyle name="Percent 6 5 2" xfId="23707" xr:uid="{1C3A36DD-FBDE-4D39-B34B-E287ACF48C4C}"/>
    <cellStyle name="Percent 6 5 20" xfId="23708" xr:uid="{29C87AED-D4C2-4230-89E1-3A3978827694}"/>
    <cellStyle name="Percent 6 5 21" xfId="23709" xr:uid="{F9E78C05-8C2B-4B15-A012-767147199420}"/>
    <cellStyle name="Percent 6 5 3" xfId="23710" xr:uid="{AEE2ACD7-46E1-4A4C-89DB-154F29DF0349}"/>
    <cellStyle name="Percent 6 5 4" xfId="23711" xr:uid="{346E00F9-2848-4C9B-9631-DB9D79560917}"/>
    <cellStyle name="Percent 6 5 5" xfId="23712" xr:uid="{C1CE19CA-DB42-4D44-AF92-46B4E62AA6BF}"/>
    <cellStyle name="Percent 6 5 6" xfId="23713" xr:uid="{0101173F-578C-4B69-93B0-A4B4FBD51DD3}"/>
    <cellStyle name="Percent 6 5 7" xfId="23714" xr:uid="{1EF0CC9B-4CD3-41A5-B4BA-368ABF6E4534}"/>
    <cellStyle name="Percent 6 5 8" xfId="23715" xr:uid="{21AC7623-19E7-4397-9AB3-1C13AB2A2EBA}"/>
    <cellStyle name="Percent 6 5 9" xfId="23716" xr:uid="{3486B506-A7B5-45A3-A1EB-7BB5780A9AB2}"/>
    <cellStyle name="Percent 6 6" xfId="23717" xr:uid="{B3052DC2-5F3E-44BF-AA55-5D71BC9E684D}"/>
    <cellStyle name="Percent 6 6 10" xfId="23718" xr:uid="{D1482077-F04F-4A9F-B27E-BD62D221B16D}"/>
    <cellStyle name="Percent 6 6 11" xfId="23719" xr:uid="{923FBAC9-32FA-46BA-B34E-48FF8E9A38EF}"/>
    <cellStyle name="Percent 6 6 12" xfId="23720" xr:uid="{1995BC92-22F9-4B9E-BB82-E150EB021473}"/>
    <cellStyle name="Percent 6 6 13" xfId="23721" xr:uid="{EDAE04F4-34F2-4843-8085-9E3F1207C870}"/>
    <cellStyle name="Percent 6 6 14" xfId="23722" xr:uid="{7F730A03-9CD0-4C7A-9015-4D155DC1D414}"/>
    <cellStyle name="Percent 6 6 15" xfId="23723" xr:uid="{B48FD69A-1E87-42F6-93C5-039575141AC5}"/>
    <cellStyle name="Percent 6 6 16" xfId="23724" xr:uid="{9B4A4412-EAC2-4373-BC8A-49D37F1E9377}"/>
    <cellStyle name="Percent 6 6 17" xfId="23725" xr:uid="{F858BEB9-CD4E-4E67-AF8D-FAD872057FFF}"/>
    <cellStyle name="Percent 6 6 18" xfId="23726" xr:uid="{7D049DF9-CCD5-4C2C-B0BC-0D39E67D96E0}"/>
    <cellStyle name="Percent 6 6 19" xfId="23727" xr:uid="{5B9DD1C7-EEB4-4FA7-A021-6F1C1A88875C}"/>
    <cellStyle name="Percent 6 6 2" xfId="23728" xr:uid="{D71FD235-CD9E-4799-A96E-09324FE5AF64}"/>
    <cellStyle name="Percent 6 6 20" xfId="23729" xr:uid="{99583357-B752-451D-B76A-D89F8E83BD9D}"/>
    <cellStyle name="Percent 6 6 21" xfId="23730" xr:uid="{B3DBE4C0-19CC-4BAD-B276-8FF9F521A4C8}"/>
    <cellStyle name="Percent 6 6 3" xfId="23731" xr:uid="{294C141E-7F93-47A2-A10F-9D1F8790781D}"/>
    <cellStyle name="Percent 6 6 4" xfId="23732" xr:uid="{773E6045-9744-42DA-84FC-B87A161E9BA0}"/>
    <cellStyle name="Percent 6 6 5" xfId="23733" xr:uid="{4828A27F-7022-4434-9260-F1EEE0241C23}"/>
    <cellStyle name="Percent 6 6 6" xfId="23734" xr:uid="{1170B206-FEAA-4F48-9908-FF99CA5FFF64}"/>
    <cellStyle name="Percent 6 6 7" xfId="23735" xr:uid="{B144EC0C-4FF2-45F8-B832-88A3480FC19F}"/>
    <cellStyle name="Percent 6 6 8" xfId="23736" xr:uid="{6C6AE921-78A2-4314-BD53-F2D88298EA8D}"/>
    <cellStyle name="Percent 6 6 9" xfId="23737" xr:uid="{AC54D9EB-DD08-413E-837C-4559E766AFD5}"/>
    <cellStyle name="Percent 6 7" xfId="23738" xr:uid="{CEA99E39-D9E3-4C34-99C5-BC7CE44F64B2}"/>
    <cellStyle name="Percent 6 7 10" xfId="23739" xr:uid="{AB993A0C-47FF-4B1C-8925-5C917BE61906}"/>
    <cellStyle name="Percent 6 7 11" xfId="23740" xr:uid="{8B8F3400-C379-40DA-83B0-800A1D0A5724}"/>
    <cellStyle name="Percent 6 7 12" xfId="23741" xr:uid="{277266B8-5C1C-46F4-B59B-A7882E42FE56}"/>
    <cellStyle name="Percent 6 7 13" xfId="23742" xr:uid="{606D8E0F-72C3-4BEA-B000-04A32B9AC465}"/>
    <cellStyle name="Percent 6 7 14" xfId="23743" xr:uid="{1CF09D12-5406-42EA-AE04-5A245580A936}"/>
    <cellStyle name="Percent 6 7 15" xfId="23744" xr:uid="{DC5AF0FB-BFF6-4EB7-A203-9C55C4E03E9E}"/>
    <cellStyle name="Percent 6 7 16" xfId="23745" xr:uid="{9D08CFF0-7B85-4EA8-8A21-D75EB699A843}"/>
    <cellStyle name="Percent 6 7 17" xfId="23746" xr:uid="{087776FC-35DD-472F-A503-FDC97E3E9D50}"/>
    <cellStyle name="Percent 6 7 18" xfId="23747" xr:uid="{07DDC05B-E0BD-4161-BB8E-1F8AB1124D9A}"/>
    <cellStyle name="Percent 6 7 19" xfId="23748" xr:uid="{9A8CC843-B944-46FA-BDC1-B81055F902C0}"/>
    <cellStyle name="Percent 6 7 2" xfId="23749" xr:uid="{ACB6F6DF-47E1-4729-A84B-83C3CAC5CEF2}"/>
    <cellStyle name="Percent 6 7 20" xfId="23750" xr:uid="{F1F45E34-C474-4578-9E2F-63BB26FF76E8}"/>
    <cellStyle name="Percent 6 7 21" xfId="23751" xr:uid="{EC90A0B7-2A9C-4FA1-A460-0E0F3724FF44}"/>
    <cellStyle name="Percent 6 7 3" xfId="23752" xr:uid="{5835032B-B4D0-4E04-8BD6-9C00C6B07413}"/>
    <cellStyle name="Percent 6 7 4" xfId="23753" xr:uid="{3CB91BE7-5FAB-4A47-A4D1-02F33B82A6A9}"/>
    <cellStyle name="Percent 6 7 5" xfId="23754" xr:uid="{2217AC8E-6199-4A03-80A5-1F48FFE78F1E}"/>
    <cellStyle name="Percent 6 7 6" xfId="23755" xr:uid="{2F3E07D1-6109-4E96-BD96-59A613F8C1D5}"/>
    <cellStyle name="Percent 6 7 7" xfId="23756" xr:uid="{D320005E-1792-46B9-AFD2-7390DB2C3F61}"/>
    <cellStyle name="Percent 6 7 8" xfId="23757" xr:uid="{E8D0BDF0-E20A-4F00-977E-A40C7542E3D5}"/>
    <cellStyle name="Percent 6 7 9" xfId="23758" xr:uid="{94860802-AD3E-47F9-B19C-5356771C8454}"/>
    <cellStyle name="Percent 6 8" xfId="23759" xr:uid="{E79949E7-CB20-4263-BC06-2A69012FBB73}"/>
    <cellStyle name="Percent 6 8 10" xfId="23760" xr:uid="{09E8222A-214C-4855-875A-ECD6712DCCC4}"/>
    <cellStyle name="Percent 6 8 11" xfId="23761" xr:uid="{A2278EBB-66AF-4F64-A32E-94EFAC0485A8}"/>
    <cellStyle name="Percent 6 8 12" xfId="23762" xr:uid="{FDB0FE5F-7627-487D-B4D6-ED9E12129F7D}"/>
    <cellStyle name="Percent 6 8 13" xfId="23763" xr:uid="{540000B1-8F95-4847-8DAA-F355CDA97FD5}"/>
    <cellStyle name="Percent 6 8 14" xfId="23764" xr:uid="{BEA4EE8A-D62B-4F26-9308-2AF87C0803DA}"/>
    <cellStyle name="Percent 6 8 15" xfId="23765" xr:uid="{E3CC424B-9EC3-47F4-B01F-B59752A7FA79}"/>
    <cellStyle name="Percent 6 8 16" xfId="23766" xr:uid="{3E3D1DF5-16CB-478D-A7A0-776AAEA2D373}"/>
    <cellStyle name="Percent 6 8 17" xfId="23767" xr:uid="{0BFC486F-C495-437E-BCE9-8CB6630C3F35}"/>
    <cellStyle name="Percent 6 8 18" xfId="23768" xr:uid="{7F01E599-E4C4-4F53-811C-43A09F1D36B8}"/>
    <cellStyle name="Percent 6 8 19" xfId="23769" xr:uid="{CE8123BB-4526-43E9-9DBD-07C4DD912A51}"/>
    <cellStyle name="Percent 6 8 2" xfId="23770" xr:uid="{8CB5C391-BB72-492F-8A02-F66CEF8671DE}"/>
    <cellStyle name="Percent 6 8 20" xfId="23771" xr:uid="{3B180B5A-5045-480B-8EE9-F627ED031A1C}"/>
    <cellStyle name="Percent 6 8 21" xfId="23772" xr:uid="{506477B0-1F25-4B42-A63A-FDEFE8FC1F2D}"/>
    <cellStyle name="Percent 6 8 3" xfId="23773" xr:uid="{6AE02204-3740-4438-870F-0C6427219FA6}"/>
    <cellStyle name="Percent 6 8 4" xfId="23774" xr:uid="{99EDFBFA-A9DA-4D66-AE62-E821552BAFDD}"/>
    <cellStyle name="Percent 6 8 5" xfId="23775" xr:uid="{13A466B6-362F-4BA6-94CC-3A3B7A6B2F9D}"/>
    <cellStyle name="Percent 6 8 6" xfId="23776" xr:uid="{D3D03E73-7D4F-4AA6-A13F-1F6F36A611C6}"/>
    <cellStyle name="Percent 6 8 7" xfId="23777" xr:uid="{5A8183CE-37E7-4680-9DFF-F29158063627}"/>
    <cellStyle name="Percent 6 8 8" xfId="23778" xr:uid="{ED1B228E-05A1-45DC-90B4-7D9D6D2B54EF}"/>
    <cellStyle name="Percent 6 8 9" xfId="23779" xr:uid="{559175D6-0223-40C4-94E1-18C49109C316}"/>
    <cellStyle name="Percent 6 9" xfId="23780" xr:uid="{3A1B976E-17F3-4239-9CCA-0E5F6E7EAAB5}"/>
    <cellStyle name="Percent 60" xfId="23781" xr:uid="{5EAA5A11-A486-4FE8-B49F-32A7F4A8F2EA}"/>
    <cellStyle name="Percent 60 10" xfId="23782" xr:uid="{8288EEE2-8E0F-4B1F-AF8F-3F2F0BA8116C}"/>
    <cellStyle name="Percent 60 11" xfId="23783" xr:uid="{EE985020-BAFA-42A2-B587-5D6B7AA35DBE}"/>
    <cellStyle name="Percent 60 12" xfId="23784" xr:uid="{B4233AA1-6945-44FE-B98D-4A8440E6F3F9}"/>
    <cellStyle name="Percent 60 13" xfId="23785" xr:uid="{A1DD3EC0-E873-419F-94D0-2D6512EBE6D2}"/>
    <cellStyle name="Percent 60 14" xfId="23786" xr:uid="{C33BA069-884A-4477-911E-75357E0677FD}"/>
    <cellStyle name="Percent 60 15" xfId="23787" xr:uid="{3787E91C-E05A-47DA-B10B-EE87A7AD55D8}"/>
    <cellStyle name="Percent 60 16" xfId="23788" xr:uid="{EB9B7A43-03F4-48D0-9AE7-1F9E3CB62E78}"/>
    <cellStyle name="Percent 60 17" xfId="23789" xr:uid="{BB2F0C16-4B39-4255-A1EC-484FA8B83257}"/>
    <cellStyle name="Percent 60 18" xfId="23790" xr:uid="{957FBB9D-5AEE-4E02-A0A0-B8788062002E}"/>
    <cellStyle name="Percent 60 19" xfId="23791" xr:uid="{FB3F615C-298F-4518-A109-46A1AA9232E7}"/>
    <cellStyle name="Percent 60 2" xfId="23792" xr:uid="{FF1E444E-1349-4878-B822-7B96106C8724}"/>
    <cellStyle name="Percent 60 20" xfId="23793" xr:uid="{230E6A07-35BA-4166-AB5F-CFC891714BE5}"/>
    <cellStyle name="Percent 60 21" xfId="23794" xr:uid="{4E20DF63-D69E-4D0B-AE30-3862973D2F58}"/>
    <cellStyle name="Percent 60 3" xfId="23795" xr:uid="{025429E4-2D59-4CFA-BEB6-D0F115752DF8}"/>
    <cellStyle name="Percent 60 4" xfId="23796" xr:uid="{8E8245EF-6C7E-4014-B579-353150309431}"/>
    <cellStyle name="Percent 60 5" xfId="23797" xr:uid="{6489243E-C021-4B9E-8E6A-0C88ABEF684A}"/>
    <cellStyle name="Percent 60 6" xfId="23798" xr:uid="{61DCD78E-4E54-4187-8C57-5D021D1C104C}"/>
    <cellStyle name="Percent 60 7" xfId="23799" xr:uid="{4AEE85E6-14F8-4D15-B4EC-974D1FE4264F}"/>
    <cellStyle name="Percent 60 8" xfId="23800" xr:uid="{32595712-2B15-47A6-8066-4C788093C04A}"/>
    <cellStyle name="Percent 60 9" xfId="23801" xr:uid="{981857AC-341E-4681-9BB4-D4CE27C66FDA}"/>
    <cellStyle name="Percent 61" xfId="23802" xr:uid="{F83A5BC1-4FDD-443F-97F1-AB781C2E92EC}"/>
    <cellStyle name="Percent 61 10" xfId="23803" xr:uid="{1778B194-448A-4DF1-B067-DAF25CE31662}"/>
    <cellStyle name="Percent 61 11" xfId="23804" xr:uid="{36979799-50CF-43DD-9E63-33767B795BA5}"/>
    <cellStyle name="Percent 61 12" xfId="23805" xr:uid="{0FF0DF10-2426-4A4E-983B-42F95E9463D9}"/>
    <cellStyle name="Percent 61 13" xfId="23806" xr:uid="{8693AD3A-0255-42B7-966C-FE624A48F248}"/>
    <cellStyle name="Percent 61 14" xfId="23807" xr:uid="{879BDB39-1DCA-4414-91B4-5D693696BE35}"/>
    <cellStyle name="Percent 61 15" xfId="23808" xr:uid="{DC338EE1-3075-4446-8368-0E594833C306}"/>
    <cellStyle name="Percent 61 16" xfId="23809" xr:uid="{6B17E465-F965-4E4D-9AA9-011C3822B581}"/>
    <cellStyle name="Percent 61 17" xfId="23810" xr:uid="{F234FA20-F646-4C81-A82F-CB34D545907D}"/>
    <cellStyle name="Percent 61 18" xfId="23811" xr:uid="{E43F84AD-CD67-433E-838A-31B30DD7EEFF}"/>
    <cellStyle name="Percent 61 19" xfId="23812" xr:uid="{2FADA84A-6D8A-48CD-8A22-437615798987}"/>
    <cellStyle name="Percent 61 2" xfId="23813" xr:uid="{9F0DAD27-63F8-40EC-ADF9-630DCE8C6915}"/>
    <cellStyle name="Percent 61 20" xfId="23814" xr:uid="{6711E8CB-B96F-42C4-B10B-E29149AB943F}"/>
    <cellStyle name="Percent 61 21" xfId="23815" xr:uid="{E331E028-F7E9-495E-B32C-01821052A9C4}"/>
    <cellStyle name="Percent 61 3" xfId="23816" xr:uid="{822201D1-23BF-4429-8070-D55284133B52}"/>
    <cellStyle name="Percent 61 4" xfId="23817" xr:uid="{9136AA11-4D52-49CC-898D-FEEB509637D3}"/>
    <cellStyle name="Percent 61 5" xfId="23818" xr:uid="{A570A51E-38C3-482D-9427-C2F971EDA83A}"/>
    <cellStyle name="Percent 61 6" xfId="23819" xr:uid="{A08830D9-96E3-494A-A7CE-63EB65B86EEC}"/>
    <cellStyle name="Percent 61 7" xfId="23820" xr:uid="{DA17293D-4F96-4D22-8C40-C0360BE0E977}"/>
    <cellStyle name="Percent 61 8" xfId="23821" xr:uid="{3A7B6BD8-BF5B-4F5C-B19A-04D52B0CB602}"/>
    <cellStyle name="Percent 61 9" xfId="23822" xr:uid="{4984B377-3CDA-41F2-A1E8-517AFE398F18}"/>
    <cellStyle name="Percent 62" xfId="23823" xr:uid="{77018EA0-1CE0-40DD-A6C0-8E8C23755E60}"/>
    <cellStyle name="Percent 62 10" xfId="23824" xr:uid="{C65DC222-CD0E-449C-AD81-808B7186B728}"/>
    <cellStyle name="Percent 62 11" xfId="23825" xr:uid="{44E14DF3-70B6-480B-9F7E-B8AB0339A676}"/>
    <cellStyle name="Percent 62 12" xfId="23826" xr:uid="{A6E25AA4-7A83-450D-A608-4E68A6BE0DD4}"/>
    <cellStyle name="Percent 62 13" xfId="23827" xr:uid="{F58F86A9-006F-4442-91FA-89F26DD172AE}"/>
    <cellStyle name="Percent 62 14" xfId="23828" xr:uid="{D387D685-CDED-40AB-9796-211BDD4326E7}"/>
    <cellStyle name="Percent 62 15" xfId="23829" xr:uid="{7329F005-C294-4D6F-9ED9-EB24C636E723}"/>
    <cellStyle name="Percent 62 16" xfId="23830" xr:uid="{60E8E46D-7473-4E53-BEA5-2EF96577E70A}"/>
    <cellStyle name="Percent 62 17" xfId="23831" xr:uid="{FA6834A5-4A51-4729-B0CA-F819D6555E5B}"/>
    <cellStyle name="Percent 62 18" xfId="23832" xr:uid="{2CFB5985-BE5B-46F7-B70B-7D214E39AA86}"/>
    <cellStyle name="Percent 62 19" xfId="23833" xr:uid="{433278BE-3778-4612-961F-CD646C175615}"/>
    <cellStyle name="Percent 62 2" xfId="23834" xr:uid="{BE050F57-EF2B-4D6B-A857-6263A8E583C0}"/>
    <cellStyle name="Percent 62 20" xfId="23835" xr:uid="{4F7451FB-A8EA-41FE-9E26-555902C03986}"/>
    <cellStyle name="Percent 62 21" xfId="23836" xr:uid="{3912DD65-A1E6-4154-BC6B-E1C9FAEEB9E3}"/>
    <cellStyle name="Percent 62 3" xfId="23837" xr:uid="{D650F8FC-6FCC-423A-950D-D46C061D5F3D}"/>
    <cellStyle name="Percent 62 4" xfId="23838" xr:uid="{E30ED956-5979-4E59-BAD3-DBD343554315}"/>
    <cellStyle name="Percent 62 5" xfId="23839" xr:uid="{56A75092-7672-4D6F-AAA4-D6C020304112}"/>
    <cellStyle name="Percent 62 6" xfId="23840" xr:uid="{B84786C6-CDA1-4766-9F37-FBE0B5A39BDC}"/>
    <cellStyle name="Percent 62 7" xfId="23841" xr:uid="{310373BF-F054-44CF-BA8A-1FE71A9452A5}"/>
    <cellStyle name="Percent 62 8" xfId="23842" xr:uid="{00936B80-0F4F-460B-88F7-3D4A97ADCCC5}"/>
    <cellStyle name="Percent 62 9" xfId="23843" xr:uid="{DAD05CA4-B206-4932-A213-EBEE7B6DB13F}"/>
    <cellStyle name="Percent 63" xfId="23844" xr:uid="{62E613AD-E32F-4D9A-A06C-BAC66F50BEE2}"/>
    <cellStyle name="Percent 63 10" xfId="23845" xr:uid="{DE021AF1-70C4-4793-9B31-A887CDD3C661}"/>
    <cellStyle name="Percent 63 11" xfId="23846" xr:uid="{4A532FCA-89F6-4479-BADF-F874A9E39C8A}"/>
    <cellStyle name="Percent 63 12" xfId="23847" xr:uid="{7162B295-7D3C-4C98-BF1E-17C7789B950D}"/>
    <cellStyle name="Percent 63 13" xfId="23848" xr:uid="{A458D031-1640-42AF-B083-ECF7C0A8B0E0}"/>
    <cellStyle name="Percent 63 14" xfId="23849" xr:uid="{C567B413-4394-41F8-A132-C1B7C50E39E3}"/>
    <cellStyle name="Percent 63 15" xfId="23850" xr:uid="{4F498096-55B7-488E-8EBA-668A39F57A32}"/>
    <cellStyle name="Percent 63 16" xfId="23851" xr:uid="{80CE511F-EEA4-4B55-83BD-03A4D4E684C5}"/>
    <cellStyle name="Percent 63 17" xfId="23852" xr:uid="{A8AF9E27-1FF5-4CF1-857F-13C84742C68B}"/>
    <cellStyle name="Percent 63 18" xfId="23853" xr:uid="{39D126AB-13C2-406C-8E1A-765AB5023CD4}"/>
    <cellStyle name="Percent 63 19" xfId="23854" xr:uid="{2EB39688-174E-4486-8F7C-7999F82B2454}"/>
    <cellStyle name="Percent 63 2" xfId="23855" xr:uid="{CE698762-B368-4854-ADC8-0A91B28D0962}"/>
    <cellStyle name="Percent 63 20" xfId="23856" xr:uid="{78EA74A6-2FF9-43D6-B06A-2DB12EC43C46}"/>
    <cellStyle name="Percent 63 21" xfId="23857" xr:uid="{D842133C-0E75-4851-9B38-4A65628731E6}"/>
    <cellStyle name="Percent 63 3" xfId="23858" xr:uid="{75E5F468-27BA-4529-AFEC-1B803C6A2C39}"/>
    <cellStyle name="Percent 63 4" xfId="23859" xr:uid="{04B2A86B-3F8A-40C9-B5C7-122945B7F020}"/>
    <cellStyle name="Percent 63 5" xfId="23860" xr:uid="{5739AB86-4526-4CA9-B967-EB46D17F0A25}"/>
    <cellStyle name="Percent 63 6" xfId="23861" xr:uid="{4741F118-4B35-4132-BF02-96D8FC911519}"/>
    <cellStyle name="Percent 63 7" xfId="23862" xr:uid="{0DF87BA4-4617-435D-A720-A0497E728B3B}"/>
    <cellStyle name="Percent 63 8" xfId="23863" xr:uid="{6ED854E4-BB72-4906-BE6D-3537D9198BD4}"/>
    <cellStyle name="Percent 63 9" xfId="23864" xr:uid="{11E9997D-AF57-41D0-8015-3F3A93C5783B}"/>
    <cellStyle name="Percent 64" xfId="23865" xr:uid="{B669693F-EEA6-4538-9C31-9F63364BB061}"/>
    <cellStyle name="Percent 64 10" xfId="23866" xr:uid="{0E326B5C-3A94-4DFC-8DCF-68F7077C5868}"/>
    <cellStyle name="Percent 64 11" xfId="23867" xr:uid="{AC040AE5-4B89-4F36-AC57-187CBFF7B777}"/>
    <cellStyle name="Percent 64 12" xfId="23868" xr:uid="{C3FA56C1-538B-42C3-A7D7-92716F11E4E2}"/>
    <cellStyle name="Percent 64 13" xfId="23869" xr:uid="{F60743A1-6BD1-42C4-BD6D-F750932CE0BF}"/>
    <cellStyle name="Percent 64 14" xfId="23870" xr:uid="{E81CD2DA-3D62-4873-9D2C-C6E7324811F0}"/>
    <cellStyle name="Percent 64 15" xfId="23871" xr:uid="{DCDD9465-EAD4-4030-AA80-4E3B7D766A21}"/>
    <cellStyle name="Percent 64 16" xfId="23872" xr:uid="{3C38A6D3-0257-4526-97DB-10E2A4FC0AC3}"/>
    <cellStyle name="Percent 64 17" xfId="23873" xr:uid="{07EAD99C-52FC-4067-8CF0-4DDA16C450EC}"/>
    <cellStyle name="Percent 64 18" xfId="23874" xr:uid="{2B4C78B8-3A68-40E3-BEDA-F77826FD1CBD}"/>
    <cellStyle name="Percent 64 19" xfId="23875" xr:uid="{BE32D387-B35D-4982-8242-CA4C0E51323B}"/>
    <cellStyle name="Percent 64 2" xfId="23876" xr:uid="{5B77CC2D-DFBF-4430-9D5D-698CC0F5252E}"/>
    <cellStyle name="Percent 64 20" xfId="23877" xr:uid="{025A5327-4DCB-477D-8EBD-285D7E3800A4}"/>
    <cellStyle name="Percent 64 21" xfId="23878" xr:uid="{59AC61AB-2940-4256-94DF-3F0B49C1FE35}"/>
    <cellStyle name="Percent 64 3" xfId="23879" xr:uid="{AE5E969A-C72B-42E8-9B8C-F68B937C589F}"/>
    <cellStyle name="Percent 64 4" xfId="23880" xr:uid="{E3C0DF94-6779-42FC-859A-D0FE7BECD6BF}"/>
    <cellStyle name="Percent 64 5" xfId="23881" xr:uid="{A84685DA-2E70-4858-A654-E934D9C2A2EE}"/>
    <cellStyle name="Percent 64 6" xfId="23882" xr:uid="{C0C8135A-A189-4902-BE42-38D90607D7EF}"/>
    <cellStyle name="Percent 64 7" xfId="23883" xr:uid="{2ACADCA0-3AAC-4C33-8FBE-2B2CB4A30E58}"/>
    <cellStyle name="Percent 64 8" xfId="23884" xr:uid="{8C9A103A-64B4-4DEA-AAC2-8EE7641A8EB5}"/>
    <cellStyle name="Percent 64 9" xfId="23885" xr:uid="{9D09C4AA-E17F-4DC5-B367-4AA854E032CA}"/>
    <cellStyle name="Percent 65" xfId="23886" xr:uid="{B4320794-0CFA-4F5C-9856-EA29DE1883B8}"/>
    <cellStyle name="Percent 65 10" xfId="23887" xr:uid="{38BC0A37-D86D-4657-96CF-409AC78A31E1}"/>
    <cellStyle name="Percent 65 11" xfId="23888" xr:uid="{2701B868-1CE0-42A8-8F48-F6BF38D3929B}"/>
    <cellStyle name="Percent 65 12" xfId="23889" xr:uid="{8B911C97-1D9D-42D7-BD88-841A9E655C74}"/>
    <cellStyle name="Percent 65 13" xfId="23890" xr:uid="{13D6ECD8-5D3F-45F3-A2AA-9CA634A61747}"/>
    <cellStyle name="Percent 65 14" xfId="23891" xr:uid="{A7561A34-FE75-42AB-8F3A-5690F4AAF43C}"/>
    <cellStyle name="Percent 65 15" xfId="23892" xr:uid="{71F2DAB7-E86B-4437-B344-EFD73FEDE712}"/>
    <cellStyle name="Percent 65 16" xfId="23893" xr:uid="{6AF2C22C-12E4-411B-ADE5-64FD83E7C684}"/>
    <cellStyle name="Percent 65 17" xfId="23894" xr:uid="{AA380BA7-5A7B-4BE6-AE16-CEF264A9B9EB}"/>
    <cellStyle name="Percent 65 18" xfId="23895" xr:uid="{797ADA3F-279A-4448-9F51-88FCDE77868D}"/>
    <cellStyle name="Percent 65 19" xfId="23896" xr:uid="{7583F828-9A12-4162-8656-2E85C8B7A8B0}"/>
    <cellStyle name="Percent 65 2" xfId="23897" xr:uid="{365C6F1B-229D-40CA-A360-08AEFF9A5208}"/>
    <cellStyle name="Percent 65 20" xfId="23898" xr:uid="{C8533175-D05C-437F-B345-5FC9859632E3}"/>
    <cellStyle name="Percent 65 21" xfId="23899" xr:uid="{04EC515F-77B1-4BF1-B7D7-AD24CDA9F6F5}"/>
    <cellStyle name="Percent 65 3" xfId="23900" xr:uid="{BA7C1B64-54D3-48C4-A03A-6F36B33A00DD}"/>
    <cellStyle name="Percent 65 4" xfId="23901" xr:uid="{64F42887-1ED4-4C1E-BFDC-0861CD472C6B}"/>
    <cellStyle name="Percent 65 5" xfId="23902" xr:uid="{CDC3EC82-7CBC-4B59-A202-9EF9384CAA3B}"/>
    <cellStyle name="Percent 65 6" xfId="23903" xr:uid="{1F7F6881-4539-42EB-BCFF-4E2E3EBBD3BD}"/>
    <cellStyle name="Percent 65 7" xfId="23904" xr:uid="{730CCB1A-54CF-4D1C-9B29-3B5EA053DB9E}"/>
    <cellStyle name="Percent 65 8" xfId="23905" xr:uid="{17706257-07BE-4E45-98CF-B5EA9F5536CE}"/>
    <cellStyle name="Percent 65 9" xfId="23906" xr:uid="{FB38E081-1FE1-4963-B6D9-D52E5DA16943}"/>
    <cellStyle name="Percent 66" xfId="23907" xr:uid="{FAC8BECD-7E03-4A2F-BC56-B685B590BAC0}"/>
    <cellStyle name="Percent 66 10" xfId="23908" xr:uid="{FA8C703A-06F2-42F5-A964-F2013188BC26}"/>
    <cellStyle name="Percent 66 11" xfId="23909" xr:uid="{9C4FC959-DFAA-4F5B-AC22-2B05127D9025}"/>
    <cellStyle name="Percent 66 12" xfId="23910" xr:uid="{7650AF77-09F3-4F02-8FEE-D87860194C98}"/>
    <cellStyle name="Percent 66 13" xfId="23911" xr:uid="{2D0BA15C-4623-41EB-83A0-649C7E0FFFEA}"/>
    <cellStyle name="Percent 66 14" xfId="23912" xr:uid="{04C1355D-A35B-4FF5-962E-5C26E6FF891F}"/>
    <cellStyle name="Percent 66 15" xfId="23913" xr:uid="{669FBAB4-EEEA-4698-B615-A0C2ED8851E9}"/>
    <cellStyle name="Percent 66 16" xfId="23914" xr:uid="{9127DDC5-71A3-4A7E-8648-605BCD15C2FD}"/>
    <cellStyle name="Percent 66 17" xfId="23915" xr:uid="{640B020D-9D87-42A4-AB86-19BC6D3E4687}"/>
    <cellStyle name="Percent 66 18" xfId="23916" xr:uid="{9EB62E2D-568D-4E17-ACDA-13BE7A56EF01}"/>
    <cellStyle name="Percent 66 19" xfId="23917" xr:uid="{21472BDE-BE66-448E-A40D-9789859F10CA}"/>
    <cellStyle name="Percent 66 2" xfId="23918" xr:uid="{04F0ACFA-0489-4CAD-AC27-E400AA77C9E3}"/>
    <cellStyle name="Percent 66 20" xfId="23919" xr:uid="{4C43CAB5-B3F0-4AC6-889C-8E6658A3C3DE}"/>
    <cellStyle name="Percent 66 21" xfId="23920" xr:uid="{D09BC0D2-DBB3-4C49-B0EA-5B526053532D}"/>
    <cellStyle name="Percent 66 3" xfId="23921" xr:uid="{43ECD7EF-2876-4F13-91FD-2F9EA81BBDDB}"/>
    <cellStyle name="Percent 66 4" xfId="23922" xr:uid="{D3BF28C1-0B7F-46CB-A7F5-004A011457FA}"/>
    <cellStyle name="Percent 66 5" xfId="23923" xr:uid="{A6084710-E488-4F72-A8FB-8F2A6B2BA8C0}"/>
    <cellStyle name="Percent 66 6" xfId="23924" xr:uid="{06C39F62-8481-42E5-A09D-F97722800833}"/>
    <cellStyle name="Percent 66 7" xfId="23925" xr:uid="{1846ECB3-07AB-4A1F-BC01-3D47A0BA18FF}"/>
    <cellStyle name="Percent 66 8" xfId="23926" xr:uid="{A0EBAC0A-BCB9-45BC-96FE-28E1E5C935F6}"/>
    <cellStyle name="Percent 66 9" xfId="23927" xr:uid="{6204B8D1-349D-42F6-82A1-E59A8A8C7F78}"/>
    <cellStyle name="Percent 67" xfId="23928" xr:uid="{4B96C7B6-AE40-475C-833B-73B9D32DEFCB}"/>
    <cellStyle name="Percent 67 10" xfId="23929" xr:uid="{1AEBCF87-0197-450F-AFB6-812546BDF180}"/>
    <cellStyle name="Percent 67 11" xfId="23930" xr:uid="{8F47ED98-B6CF-40C6-8E77-5A8AA09B1653}"/>
    <cellStyle name="Percent 67 12" xfId="23931" xr:uid="{1F90E112-6371-4034-B2C2-007208E39E02}"/>
    <cellStyle name="Percent 67 13" xfId="23932" xr:uid="{64CECB9E-152C-4D3D-9124-761FD8AF070C}"/>
    <cellStyle name="Percent 67 14" xfId="23933" xr:uid="{230EC080-30FA-42DE-8584-BEBAEA5997F4}"/>
    <cellStyle name="Percent 67 15" xfId="23934" xr:uid="{2909A677-AB9D-4E9E-823A-189581CFDE6C}"/>
    <cellStyle name="Percent 67 16" xfId="23935" xr:uid="{A085A4C1-22F2-4216-9DD6-2DC569EDE3AF}"/>
    <cellStyle name="Percent 67 17" xfId="23936" xr:uid="{B3AF6134-BAD7-49D5-97FF-0F7CB7CF3E0A}"/>
    <cellStyle name="Percent 67 18" xfId="23937" xr:uid="{9E9A866D-ED98-44FF-9DC1-E561F81C323D}"/>
    <cellStyle name="Percent 67 19" xfId="23938" xr:uid="{5E947B42-92C8-46B0-B5C1-583ADA8BFE4C}"/>
    <cellStyle name="Percent 67 2" xfId="23939" xr:uid="{1AB45E55-A593-4386-9FA0-FB9EF4E4E6A0}"/>
    <cellStyle name="Percent 67 20" xfId="23940" xr:uid="{5DAAA0F0-0E9F-4945-9A9C-6550839F1337}"/>
    <cellStyle name="Percent 67 21" xfId="23941" xr:uid="{FEFF71AA-620A-4675-BAD0-81BA908CE99C}"/>
    <cellStyle name="Percent 67 3" xfId="23942" xr:uid="{7C883687-8927-4832-9262-D7D51B34D8D4}"/>
    <cellStyle name="Percent 67 4" xfId="23943" xr:uid="{C47C28DB-A032-41C9-885F-1688ADAA37C4}"/>
    <cellStyle name="Percent 67 5" xfId="23944" xr:uid="{C22C211E-FBF4-4454-95D6-8967AF677E9C}"/>
    <cellStyle name="Percent 67 6" xfId="23945" xr:uid="{F78ABB37-E16D-4B9B-AD05-C5749C71DF61}"/>
    <cellStyle name="Percent 67 7" xfId="23946" xr:uid="{A79AE35E-0349-406F-BCD1-BA85DC330B68}"/>
    <cellStyle name="Percent 67 8" xfId="23947" xr:uid="{F78130C5-3527-4DC5-B42D-F34739CD8954}"/>
    <cellStyle name="Percent 67 9" xfId="23948" xr:uid="{E4EF7F99-92D3-43EC-A4B5-AD3FBF8C32C9}"/>
    <cellStyle name="Percent 68" xfId="23949" xr:uid="{A10D5025-CBE2-4645-BD37-1A7D73591575}"/>
    <cellStyle name="Percent 68 10" xfId="23950" xr:uid="{B64D6BFD-AAFC-47B3-BB08-72A1315470D1}"/>
    <cellStyle name="Percent 68 11" xfId="23951" xr:uid="{F9850E34-5B37-4606-A70B-F691682C7798}"/>
    <cellStyle name="Percent 68 12" xfId="23952" xr:uid="{E5A5E846-15D4-49FC-B88C-91F8FD4E82F8}"/>
    <cellStyle name="Percent 68 13" xfId="23953" xr:uid="{2C5E0E6B-EC88-481D-8A48-BA3885D08996}"/>
    <cellStyle name="Percent 68 14" xfId="23954" xr:uid="{D63397D5-ADEB-4142-B8CF-E96B579DF610}"/>
    <cellStyle name="Percent 68 15" xfId="23955" xr:uid="{AB6475E9-4BB9-4B3E-9A6E-701EC572F41C}"/>
    <cellStyle name="Percent 68 16" xfId="23956" xr:uid="{E91FBF85-71D3-4FBB-BAA7-59DC4E54D4B8}"/>
    <cellStyle name="Percent 68 17" xfId="23957" xr:uid="{56C3E790-4F1E-4E51-8531-5498CB3F3958}"/>
    <cellStyle name="Percent 68 18" xfId="23958" xr:uid="{65D0879F-13BE-4CE8-93AD-4997884C49B3}"/>
    <cellStyle name="Percent 68 19" xfId="23959" xr:uid="{AC45548C-312E-41C9-AC42-989F51866C4A}"/>
    <cellStyle name="Percent 68 2" xfId="23960" xr:uid="{4A84C18F-468C-420E-BE2C-74BD0E090C61}"/>
    <cellStyle name="Percent 68 20" xfId="23961" xr:uid="{5CB9DC33-8B8E-4C74-89F0-571560C53481}"/>
    <cellStyle name="Percent 68 21" xfId="23962" xr:uid="{52A8B765-5B4F-45F0-A6CB-043F80EEDE3F}"/>
    <cellStyle name="Percent 68 3" xfId="23963" xr:uid="{157FC90B-D299-494A-8A5F-B98D7D027E15}"/>
    <cellStyle name="Percent 68 4" xfId="23964" xr:uid="{D48F4441-B9AD-428A-ADAD-72E58A15EFB6}"/>
    <cellStyle name="Percent 68 5" xfId="23965" xr:uid="{BDD8F8E4-4498-4BFC-8097-DEA1FD7AAA20}"/>
    <cellStyle name="Percent 68 6" xfId="23966" xr:uid="{EE31C390-3188-4ED6-945D-53FB50CC0484}"/>
    <cellStyle name="Percent 68 7" xfId="23967" xr:uid="{AFD7B3A2-70BE-4607-9D18-63EA594B761B}"/>
    <cellStyle name="Percent 68 8" xfId="23968" xr:uid="{02878F4A-DD94-413E-A93E-FCABED24C30D}"/>
    <cellStyle name="Percent 68 9" xfId="23969" xr:uid="{4E05D11B-F585-4EDA-96DA-6B767A40B3A7}"/>
    <cellStyle name="Percent 69" xfId="23970" xr:uid="{25926E0B-4D8A-492F-92ED-C42AE51D0ED4}"/>
    <cellStyle name="Percent 69 10" xfId="23971" xr:uid="{0E9EF112-AF4C-4BF2-BE09-540608E53AFE}"/>
    <cellStyle name="Percent 69 11" xfId="23972" xr:uid="{61604076-2436-4D19-B085-F4292630C664}"/>
    <cellStyle name="Percent 69 12" xfId="23973" xr:uid="{E4C1D1D2-AC91-44BC-8EC6-385F82223248}"/>
    <cellStyle name="Percent 69 13" xfId="23974" xr:uid="{BA0C8C41-2CE0-4D73-B528-07C244A561D9}"/>
    <cellStyle name="Percent 69 14" xfId="23975" xr:uid="{FD57664C-33B1-4354-9F51-81619CBB4890}"/>
    <cellStyle name="Percent 69 15" xfId="23976" xr:uid="{1E4137DF-4BD7-4008-81C0-6BABED6BA035}"/>
    <cellStyle name="Percent 69 16" xfId="23977" xr:uid="{41ABF61F-C33C-4976-897C-CC31A5E54C36}"/>
    <cellStyle name="Percent 69 17" xfId="23978" xr:uid="{039CCACB-8246-4244-9AF0-E3DE7771F898}"/>
    <cellStyle name="Percent 69 18" xfId="23979" xr:uid="{D627E919-4780-401D-8DA8-1340D1EA739E}"/>
    <cellStyle name="Percent 69 19" xfId="23980" xr:uid="{F6620E34-4251-4CAD-99FA-1AC5A55BD746}"/>
    <cellStyle name="Percent 69 2" xfId="23981" xr:uid="{1C716E7C-C52D-4443-BB19-A081B9160125}"/>
    <cellStyle name="Percent 69 20" xfId="23982" xr:uid="{51D6371F-5CEC-4274-8377-1AD377E8A69C}"/>
    <cellStyle name="Percent 69 21" xfId="23983" xr:uid="{298F52D2-7470-4479-B824-DB4944C36753}"/>
    <cellStyle name="Percent 69 3" xfId="23984" xr:uid="{22F92608-0C67-42DB-8894-C2B188200237}"/>
    <cellStyle name="Percent 69 4" xfId="23985" xr:uid="{35F0058B-B34F-4296-A2B8-CD3DB006E7EF}"/>
    <cellStyle name="Percent 69 5" xfId="23986" xr:uid="{55A4B325-0C50-4BDD-B4F5-9224F1A1DE95}"/>
    <cellStyle name="Percent 69 6" xfId="23987" xr:uid="{F639BE46-F268-43FC-837E-55926772A066}"/>
    <cellStyle name="Percent 69 7" xfId="23988" xr:uid="{D006F920-7118-4ADD-BC84-D1771AB5E19D}"/>
    <cellStyle name="Percent 69 8" xfId="23989" xr:uid="{09F67C86-0A7C-4258-ACBA-61A502F0D727}"/>
    <cellStyle name="Percent 69 9" xfId="23990" xr:uid="{F3BFE76E-82B7-4FCC-9CF6-8806047DBE36}"/>
    <cellStyle name="Percent 7" xfId="23991" xr:uid="{C566376A-7AEC-4C9A-88DB-0AC1D8A396DA}"/>
    <cellStyle name="Percent 7 10" xfId="23992" xr:uid="{6BFAD420-4550-4EA7-86B7-3AF8E3EBD950}"/>
    <cellStyle name="Percent 7 11" xfId="23993" xr:uid="{5EF1E37B-3B2C-4179-AA5F-C3C9CE20CE6F}"/>
    <cellStyle name="Percent 7 12" xfId="23994" xr:uid="{7A8CEE09-D11F-46A7-827F-D30CF00FCC2D}"/>
    <cellStyle name="Percent 7 13" xfId="23995" xr:uid="{7299F6D6-A69D-4BC3-BA9F-7DCF6F4950AE}"/>
    <cellStyle name="Percent 7 14" xfId="23996" xr:uid="{837D3684-7801-4AF9-9A4B-FA8AE507639F}"/>
    <cellStyle name="Percent 7 15" xfId="23997" xr:uid="{138C6213-39FA-4FD9-89C2-8A26EDA8BABB}"/>
    <cellStyle name="Percent 7 16" xfId="23998" xr:uid="{BD1A1971-5F48-4349-89D7-01D4D699FC25}"/>
    <cellStyle name="Percent 7 17" xfId="23999" xr:uid="{877B2891-E2C9-40EA-81E8-EFF0E70F7E79}"/>
    <cellStyle name="Percent 7 18" xfId="24000" xr:uid="{E6E1F187-FE54-4E7C-99E2-1399EFAEDC4D}"/>
    <cellStyle name="Percent 7 19" xfId="24001" xr:uid="{227FAAC3-DE8C-4309-97A7-523482F384CE}"/>
    <cellStyle name="Percent 7 2" xfId="24002" xr:uid="{AF8975DF-1562-4B04-90D8-C446BABBBA9A}"/>
    <cellStyle name="Percent 7 2 10" xfId="24003" xr:uid="{DA6C0A42-91A7-43C7-B51D-AD2B1CA8E7F6}"/>
    <cellStyle name="Percent 7 2 11" xfId="24004" xr:uid="{9B9AA95F-67B6-43B9-98D4-002EE966805F}"/>
    <cellStyle name="Percent 7 2 12" xfId="24005" xr:uid="{D96887C1-C623-4DF7-A2D7-875D69AB49B9}"/>
    <cellStyle name="Percent 7 2 13" xfId="24006" xr:uid="{06B6DFB9-36DC-48DD-9538-A98BD329680F}"/>
    <cellStyle name="Percent 7 2 14" xfId="24007" xr:uid="{74FFE6F9-AFE3-405F-9864-3E99AC165F86}"/>
    <cellStyle name="Percent 7 2 15" xfId="24008" xr:uid="{24D9FA58-51A4-4997-B18C-EECDC8DC2B14}"/>
    <cellStyle name="Percent 7 2 16" xfId="24009" xr:uid="{8A1BE72B-F4F1-4E16-8C72-BEFC16A72A99}"/>
    <cellStyle name="Percent 7 2 17" xfId="24010" xr:uid="{B6510B93-67E5-44F0-BD35-D34CF96DA450}"/>
    <cellStyle name="Percent 7 2 18" xfId="24011" xr:uid="{6D8F96C9-C8DB-47AD-87FC-5200095E91EE}"/>
    <cellStyle name="Percent 7 2 19" xfId="24012" xr:uid="{35773AB9-AC03-425A-BD23-BA0335CE408B}"/>
    <cellStyle name="Percent 7 2 2" xfId="24013" xr:uid="{0C31FAFD-A71D-418A-9210-02D8CC91210D}"/>
    <cellStyle name="Percent 7 2 20" xfId="24014" xr:uid="{99EDD9A9-9BB8-4A45-A67E-349CF07051BA}"/>
    <cellStyle name="Percent 7 2 21" xfId="24015" xr:uid="{BAFCA682-2039-419B-9F14-19CCA08D807C}"/>
    <cellStyle name="Percent 7 2 3" xfId="24016" xr:uid="{DC558375-522D-404F-942E-67A1AE634651}"/>
    <cellStyle name="Percent 7 2 4" xfId="24017" xr:uid="{30765D46-DF33-4310-A63D-7F0A2BC0D180}"/>
    <cellStyle name="Percent 7 2 5" xfId="24018" xr:uid="{4AC2391F-58E9-434B-A9A1-426EA2C2F181}"/>
    <cellStyle name="Percent 7 2 6" xfId="24019" xr:uid="{3A3627F1-6DEF-4B79-9C33-1BCCB0B15ACA}"/>
    <cellStyle name="Percent 7 2 7" xfId="24020" xr:uid="{FCD798AB-55D6-467C-B0FA-E82A0D456841}"/>
    <cellStyle name="Percent 7 2 8" xfId="24021" xr:uid="{BCDF94FF-2AA0-4A3D-9C35-946E2FBD4326}"/>
    <cellStyle name="Percent 7 2 9" xfId="24022" xr:uid="{92263F0C-4431-4467-99B4-EED0F269C0AB}"/>
    <cellStyle name="Percent 7 20" xfId="24023" xr:uid="{69885027-3392-4A1C-AB35-F12AA7DFAD12}"/>
    <cellStyle name="Percent 7 21" xfId="24024" xr:uid="{4893E896-4175-4098-A814-C36CAA3F18E9}"/>
    <cellStyle name="Percent 7 22" xfId="24025" xr:uid="{80EF6726-B23A-4389-BCEE-38425E05FF09}"/>
    <cellStyle name="Percent 7 23" xfId="24026" xr:uid="{4342A325-2DB4-42EC-8C74-070E4252A038}"/>
    <cellStyle name="Percent 7 24" xfId="24027" xr:uid="{012437DF-C1AA-40D6-B49C-A7281753D808}"/>
    <cellStyle name="Percent 7 25" xfId="24028" xr:uid="{927AAD06-B1AB-4ACC-9A88-764BCD28B518}"/>
    <cellStyle name="Percent 7 26" xfId="24029" xr:uid="{5E1E0F94-1DAF-459F-BDC7-F1C3D2866551}"/>
    <cellStyle name="Percent 7 27" xfId="24030" xr:uid="{AE7FAFD6-F0F4-4840-8C94-7B02E795DA62}"/>
    <cellStyle name="Percent 7 28" xfId="24031" xr:uid="{4DBC5B9E-AD88-4703-B31D-7809A5CAFC67}"/>
    <cellStyle name="Percent 7 3" xfId="24032" xr:uid="{C81EC35B-E3F0-4EA6-99DF-6DCDB2F5B692}"/>
    <cellStyle name="Percent 7 3 10" xfId="24033" xr:uid="{D5A9817A-EB16-46BC-B072-36B280A77D41}"/>
    <cellStyle name="Percent 7 3 11" xfId="24034" xr:uid="{B770AFDC-0AF3-4B02-B03D-BFDDADF57AA0}"/>
    <cellStyle name="Percent 7 3 12" xfId="24035" xr:uid="{9ACECBE0-AB55-42D8-8200-FE6023A8B66E}"/>
    <cellStyle name="Percent 7 3 13" xfId="24036" xr:uid="{5D1E7177-860D-4832-AC28-BB0180D54CC7}"/>
    <cellStyle name="Percent 7 3 14" xfId="24037" xr:uid="{BD3504DE-BAF1-4715-BB52-3400C8091A6B}"/>
    <cellStyle name="Percent 7 3 15" xfId="24038" xr:uid="{E49CE562-C3DA-4717-AA7C-422915F33B89}"/>
    <cellStyle name="Percent 7 3 16" xfId="24039" xr:uid="{4E12089D-84D3-4EA2-A010-850419F937F2}"/>
    <cellStyle name="Percent 7 3 17" xfId="24040" xr:uid="{9D0044BC-632E-49E0-9B3B-CA2468B96F12}"/>
    <cellStyle name="Percent 7 3 18" xfId="24041" xr:uid="{14EABDC7-24B9-41E8-8A8C-41C8D624455B}"/>
    <cellStyle name="Percent 7 3 19" xfId="24042" xr:uid="{03A38643-DA8F-4946-BAE1-40D700B58E13}"/>
    <cellStyle name="Percent 7 3 2" xfId="24043" xr:uid="{632B0BAB-5BB2-4F89-A152-683573F2C2CF}"/>
    <cellStyle name="Percent 7 3 20" xfId="24044" xr:uid="{A4EA8AB4-73B1-4E17-BD84-30F41B41C408}"/>
    <cellStyle name="Percent 7 3 21" xfId="24045" xr:uid="{ED7CA717-024C-4FC0-9C19-5F335821E5E9}"/>
    <cellStyle name="Percent 7 3 3" xfId="24046" xr:uid="{4DC4090A-FAC9-4778-8012-78CB05AE2512}"/>
    <cellStyle name="Percent 7 3 4" xfId="24047" xr:uid="{C9C54992-9CE0-43E3-9C53-933C796B24A9}"/>
    <cellStyle name="Percent 7 3 5" xfId="24048" xr:uid="{DFC3378A-5162-45AA-8384-EA6E3B95C93E}"/>
    <cellStyle name="Percent 7 3 6" xfId="24049" xr:uid="{CE85C64F-0D42-4EC9-9429-E5AB58A32246}"/>
    <cellStyle name="Percent 7 3 7" xfId="24050" xr:uid="{A4B0208E-1E7E-4570-93EA-44D3FCDFBA7F}"/>
    <cellStyle name="Percent 7 3 8" xfId="24051" xr:uid="{76D6A01C-0657-4212-A7CB-4FEE2727EE70}"/>
    <cellStyle name="Percent 7 3 9" xfId="24052" xr:uid="{1415F7B7-D449-4B52-A4A3-9A7E8034151A}"/>
    <cellStyle name="Percent 7 4" xfId="24053" xr:uid="{EC892AF6-56EC-436F-B483-CD5EA538C4C8}"/>
    <cellStyle name="Percent 7 4 10" xfId="24054" xr:uid="{D02EE9D1-E815-4F01-AD61-58000D5172EC}"/>
    <cellStyle name="Percent 7 4 11" xfId="24055" xr:uid="{C27E6FAB-B2C5-442A-BEB0-61179F8624A7}"/>
    <cellStyle name="Percent 7 4 12" xfId="24056" xr:uid="{3129DE2F-9AE9-469A-ADC4-0BDF30972F1A}"/>
    <cellStyle name="Percent 7 4 13" xfId="24057" xr:uid="{EC4C9117-FBC9-404A-B21C-0D634F57DCD0}"/>
    <cellStyle name="Percent 7 4 14" xfId="24058" xr:uid="{5ABBA6F0-56F9-427F-B0A2-9FE6A9FAE721}"/>
    <cellStyle name="Percent 7 4 15" xfId="24059" xr:uid="{19218BE5-E40D-4982-B29D-F6C55705D687}"/>
    <cellStyle name="Percent 7 4 16" xfId="24060" xr:uid="{0B03F6D1-34DC-4F17-8E40-A08A2806184C}"/>
    <cellStyle name="Percent 7 4 17" xfId="24061" xr:uid="{DDD019BB-BD63-4F92-8475-EBCBC48A85AB}"/>
    <cellStyle name="Percent 7 4 18" xfId="24062" xr:uid="{BE87535C-323C-497A-9484-49B2BADD93C6}"/>
    <cellStyle name="Percent 7 4 19" xfId="24063" xr:uid="{EC6D738D-F22A-4263-AC78-C8F008B599E4}"/>
    <cellStyle name="Percent 7 4 2" xfId="24064" xr:uid="{917FAB94-5E2A-41B2-856D-31EE9CC8C5EA}"/>
    <cellStyle name="Percent 7 4 20" xfId="24065" xr:uid="{0DA132E1-04EF-4A54-B3BF-3F4C3044D1DA}"/>
    <cellStyle name="Percent 7 4 21" xfId="24066" xr:uid="{C9E80E12-CFA4-4EF5-BB59-A84B69D0749B}"/>
    <cellStyle name="Percent 7 4 3" xfId="24067" xr:uid="{CF9E9A48-0145-4164-ABC6-D05FF1363D6A}"/>
    <cellStyle name="Percent 7 4 4" xfId="24068" xr:uid="{B57DC6AE-9884-47C1-A510-DA16675E3A7B}"/>
    <cellStyle name="Percent 7 4 5" xfId="24069" xr:uid="{29383B63-206F-4EE3-B6EB-D3C13C24F194}"/>
    <cellStyle name="Percent 7 4 6" xfId="24070" xr:uid="{28B72D0D-2239-4009-BF13-CE7C461933C1}"/>
    <cellStyle name="Percent 7 4 7" xfId="24071" xr:uid="{19E9AFB5-6375-4FB2-9D1C-87E174C61E4F}"/>
    <cellStyle name="Percent 7 4 8" xfId="24072" xr:uid="{115907A8-980F-4334-BF00-3A098BF41094}"/>
    <cellStyle name="Percent 7 4 9" xfId="24073" xr:uid="{2462FB94-7413-42D9-ABB6-5990395C4D82}"/>
    <cellStyle name="Percent 7 5" xfId="24074" xr:uid="{A3C64501-C004-400A-B5A8-E466C7ED963F}"/>
    <cellStyle name="Percent 7 5 10" xfId="24075" xr:uid="{6A7D8955-8678-4838-A777-782BB0C57F2A}"/>
    <cellStyle name="Percent 7 5 11" xfId="24076" xr:uid="{C20FD457-FB01-406B-B5FF-6F7F2E0F7AD4}"/>
    <cellStyle name="Percent 7 5 12" xfId="24077" xr:uid="{8BCA0F97-F882-4A0D-92B2-F872B198316B}"/>
    <cellStyle name="Percent 7 5 13" xfId="24078" xr:uid="{09E7F547-73F7-4DDA-8845-C8AC66939332}"/>
    <cellStyle name="Percent 7 5 14" xfId="24079" xr:uid="{8AC100F3-EB75-4D39-8F06-A2C1B2324F49}"/>
    <cellStyle name="Percent 7 5 15" xfId="24080" xr:uid="{920DBA7D-57FF-4A48-BB17-F2E5E08B215E}"/>
    <cellStyle name="Percent 7 5 16" xfId="24081" xr:uid="{29DE70C8-8348-4D2B-AFB4-1385D3FC1709}"/>
    <cellStyle name="Percent 7 5 17" xfId="24082" xr:uid="{B78DC7F1-7016-4C78-A2FC-5E9DADC17334}"/>
    <cellStyle name="Percent 7 5 18" xfId="24083" xr:uid="{E41FB68E-A812-47CF-BAAB-F99B53C36919}"/>
    <cellStyle name="Percent 7 5 19" xfId="24084" xr:uid="{FA17C4AF-4E09-4392-89E1-FBF3CFAB127F}"/>
    <cellStyle name="Percent 7 5 2" xfId="24085" xr:uid="{A636B477-C482-461E-B11B-9F64A5C89668}"/>
    <cellStyle name="Percent 7 5 20" xfId="24086" xr:uid="{FF931EBE-970A-4DCE-B14A-10F4CBB08BA6}"/>
    <cellStyle name="Percent 7 5 21" xfId="24087" xr:uid="{C1891DD8-A665-4BF8-A685-5858F3F7BE4C}"/>
    <cellStyle name="Percent 7 5 3" xfId="24088" xr:uid="{05EA3918-BAA8-43A8-8C4C-A159F84E9939}"/>
    <cellStyle name="Percent 7 5 4" xfId="24089" xr:uid="{A61D9393-B144-4007-B88F-9FACEBD0CBFC}"/>
    <cellStyle name="Percent 7 5 5" xfId="24090" xr:uid="{BF3AA7E3-4058-4F4B-BB43-2579838C16C2}"/>
    <cellStyle name="Percent 7 5 6" xfId="24091" xr:uid="{93A9BB4A-8A85-4761-9828-8B731EEE5159}"/>
    <cellStyle name="Percent 7 5 7" xfId="24092" xr:uid="{3BB2383A-31C1-44DB-85BF-4550C19D5F54}"/>
    <cellStyle name="Percent 7 5 8" xfId="24093" xr:uid="{C01E5B16-B8AB-486A-BA7E-0BE9FF9D5651}"/>
    <cellStyle name="Percent 7 5 9" xfId="24094" xr:uid="{679C87A4-9EAF-45AE-B9E2-8DD100542354}"/>
    <cellStyle name="Percent 7 6" xfId="24095" xr:uid="{397D052F-2D00-49F3-B54A-3E479EBFF5D7}"/>
    <cellStyle name="Percent 7 6 10" xfId="24096" xr:uid="{E3ECF7F9-55EF-4C21-A671-E0A2E9DA6986}"/>
    <cellStyle name="Percent 7 6 11" xfId="24097" xr:uid="{6C0940C1-F68A-44F9-A66A-77A96945C63E}"/>
    <cellStyle name="Percent 7 6 12" xfId="24098" xr:uid="{B66FE0E8-938C-469C-A9C8-B6A7B66C269B}"/>
    <cellStyle name="Percent 7 6 13" xfId="24099" xr:uid="{123059BC-6FA2-4615-8D7D-C8389856B316}"/>
    <cellStyle name="Percent 7 6 14" xfId="24100" xr:uid="{EDFAD744-3EC6-4CCA-B333-3832291EA1ED}"/>
    <cellStyle name="Percent 7 6 15" xfId="24101" xr:uid="{571DC252-0B7C-473F-95CB-496E48EC339A}"/>
    <cellStyle name="Percent 7 6 16" xfId="24102" xr:uid="{F38B10D6-5456-49A9-846D-E5315B09513D}"/>
    <cellStyle name="Percent 7 6 17" xfId="24103" xr:uid="{CEEB5EA7-EA91-4521-B339-46C39A7E8F90}"/>
    <cellStyle name="Percent 7 6 18" xfId="24104" xr:uid="{CA8BFDA1-E1BA-43AC-B0CD-0A9AB6A42523}"/>
    <cellStyle name="Percent 7 6 19" xfId="24105" xr:uid="{9674FFAD-622E-4919-9837-60EEA65C651A}"/>
    <cellStyle name="Percent 7 6 2" xfId="24106" xr:uid="{07F310DF-6575-4DA3-8DB1-A80323886D28}"/>
    <cellStyle name="Percent 7 6 20" xfId="24107" xr:uid="{61305636-6D75-4BCB-B508-1DD6EF1AA669}"/>
    <cellStyle name="Percent 7 6 21" xfId="24108" xr:uid="{7A184F0A-A5B7-4FAC-97FB-7935454D150A}"/>
    <cellStyle name="Percent 7 6 3" xfId="24109" xr:uid="{C69793D0-BA33-4CBD-9544-F5527C47553B}"/>
    <cellStyle name="Percent 7 6 4" xfId="24110" xr:uid="{7787B0A2-25EB-4709-976D-7BF410109F85}"/>
    <cellStyle name="Percent 7 6 5" xfId="24111" xr:uid="{76FD6272-0E41-4B5C-8CED-FA21DA88B914}"/>
    <cellStyle name="Percent 7 6 6" xfId="24112" xr:uid="{B1AE5418-DC80-4422-8FF2-9B2072AB13B9}"/>
    <cellStyle name="Percent 7 6 7" xfId="24113" xr:uid="{897147D7-BB7F-4ECE-8106-9BEB9B589645}"/>
    <cellStyle name="Percent 7 6 8" xfId="24114" xr:uid="{01EF446B-C1AD-473D-BD2F-E8FA96200F60}"/>
    <cellStyle name="Percent 7 6 9" xfId="24115" xr:uid="{E33602C1-7CCD-41C0-A8D4-7960DA7473E9}"/>
    <cellStyle name="Percent 7 7" xfId="24116" xr:uid="{A0E70934-715C-4052-B9CB-6FC8CA39A002}"/>
    <cellStyle name="Percent 7 7 10" xfId="24117" xr:uid="{8512E9F4-3259-4706-A386-8A3CF4D23E00}"/>
    <cellStyle name="Percent 7 7 11" xfId="24118" xr:uid="{1BF8AE99-4DE0-4508-829C-3BD5E3AE5F6C}"/>
    <cellStyle name="Percent 7 7 12" xfId="24119" xr:uid="{CAFAE641-DD27-4003-B04F-B1F955050DF2}"/>
    <cellStyle name="Percent 7 7 13" xfId="24120" xr:uid="{118B6E37-CCE9-4E90-9863-9E85161F2FC1}"/>
    <cellStyle name="Percent 7 7 14" xfId="24121" xr:uid="{A07DBE41-E3B5-4C33-9216-77B83A76E0D8}"/>
    <cellStyle name="Percent 7 7 15" xfId="24122" xr:uid="{F8DFCAEE-07DB-4BE7-AC0F-3462939E4E6A}"/>
    <cellStyle name="Percent 7 7 16" xfId="24123" xr:uid="{BA5B38B9-E1F5-4945-AF29-77127907A102}"/>
    <cellStyle name="Percent 7 7 17" xfId="24124" xr:uid="{C8371E5E-A9EA-4FBF-9509-0D1C0858EAF8}"/>
    <cellStyle name="Percent 7 7 18" xfId="24125" xr:uid="{B039A128-58E0-46EE-8A2F-1BF18173C5BC}"/>
    <cellStyle name="Percent 7 7 19" xfId="24126" xr:uid="{9C938737-1B4A-46A3-B2C2-CEB8F53EA212}"/>
    <cellStyle name="Percent 7 7 2" xfId="24127" xr:uid="{55CD44DB-BFEC-4FDA-A2B7-295CEE785834}"/>
    <cellStyle name="Percent 7 7 20" xfId="24128" xr:uid="{77BF33A8-5DD7-4E7C-8479-152C8222BEF9}"/>
    <cellStyle name="Percent 7 7 21" xfId="24129" xr:uid="{FD92D602-A3AB-4728-8D13-C108632B1A9E}"/>
    <cellStyle name="Percent 7 7 3" xfId="24130" xr:uid="{3444C817-1376-48D1-B699-66A801E01C31}"/>
    <cellStyle name="Percent 7 7 4" xfId="24131" xr:uid="{479E2EC9-4BDF-4D0B-BB21-404F0CBE798C}"/>
    <cellStyle name="Percent 7 7 5" xfId="24132" xr:uid="{3C8B21BF-4D09-452A-830E-BEB812288202}"/>
    <cellStyle name="Percent 7 7 6" xfId="24133" xr:uid="{ECA20009-717C-462B-8D01-547F6FD7863B}"/>
    <cellStyle name="Percent 7 7 7" xfId="24134" xr:uid="{AC460CDA-A547-4934-984E-21521BC5A8EE}"/>
    <cellStyle name="Percent 7 7 8" xfId="24135" xr:uid="{22D5D427-FF1B-45BD-AA4C-F01DB43A4719}"/>
    <cellStyle name="Percent 7 7 9" xfId="24136" xr:uid="{3BBD8EDE-039E-4B84-9124-B3E0F0BF45FA}"/>
    <cellStyle name="Percent 7 8" xfId="24137" xr:uid="{71AE657B-A3E5-4E11-B064-0F50A4A40C27}"/>
    <cellStyle name="Percent 7 8 10" xfId="24138" xr:uid="{7EF208D4-5686-4D0D-940E-AADFECA96FFE}"/>
    <cellStyle name="Percent 7 8 11" xfId="24139" xr:uid="{B8F26AF6-EDA8-4EC3-94FE-F5623D539F76}"/>
    <cellStyle name="Percent 7 8 12" xfId="24140" xr:uid="{3F1D6C92-0586-477F-8336-5C772A52BDCC}"/>
    <cellStyle name="Percent 7 8 13" xfId="24141" xr:uid="{ED3F7E78-1151-4C5A-8B7C-57FACA51BEA0}"/>
    <cellStyle name="Percent 7 8 14" xfId="24142" xr:uid="{FA268ED6-2C34-4B73-875A-BAE137B9821A}"/>
    <cellStyle name="Percent 7 8 15" xfId="24143" xr:uid="{B11FF408-33D2-4F22-A0D9-D0416EE496B8}"/>
    <cellStyle name="Percent 7 8 16" xfId="24144" xr:uid="{30B368B2-F891-4D2D-B455-D3CE7023F510}"/>
    <cellStyle name="Percent 7 8 17" xfId="24145" xr:uid="{D87E25DF-D1F5-4D9E-BBC2-A04AA434F9F1}"/>
    <cellStyle name="Percent 7 8 18" xfId="24146" xr:uid="{940F162F-0A2C-4D8E-9A45-B8098C561FA8}"/>
    <cellStyle name="Percent 7 8 19" xfId="24147" xr:uid="{32AF7F8A-E68F-48FF-98DB-804DF65D8C78}"/>
    <cellStyle name="Percent 7 8 2" xfId="24148" xr:uid="{DD45895A-B107-4668-9337-F61843A57895}"/>
    <cellStyle name="Percent 7 8 20" xfId="24149" xr:uid="{A1C92B1A-4479-480E-A198-C612D40F8273}"/>
    <cellStyle name="Percent 7 8 21" xfId="24150" xr:uid="{FECA2FA8-6BCE-4988-9880-EFBD99C1B963}"/>
    <cellStyle name="Percent 7 8 3" xfId="24151" xr:uid="{79707496-68B9-40A8-9D5E-5EAA73B3113C}"/>
    <cellStyle name="Percent 7 8 4" xfId="24152" xr:uid="{9513FC00-E58A-4948-95E6-9D9FDE0EB3EB}"/>
    <cellStyle name="Percent 7 8 5" xfId="24153" xr:uid="{AFE3AD0B-E4EE-4846-8551-2D774FF61961}"/>
    <cellStyle name="Percent 7 8 6" xfId="24154" xr:uid="{4EA3744C-8E12-45E9-BCE2-A73C904F8E81}"/>
    <cellStyle name="Percent 7 8 7" xfId="24155" xr:uid="{E844A073-3F93-40B4-B8AD-1A4654AFF7E5}"/>
    <cellStyle name="Percent 7 8 8" xfId="24156" xr:uid="{2A5E9B85-BFFA-4C22-8ECA-C0C9A5DAFE57}"/>
    <cellStyle name="Percent 7 8 9" xfId="24157" xr:uid="{D6432B68-475C-4BA0-BD5B-840EBFAB4468}"/>
    <cellStyle name="Percent 7 9" xfId="24158" xr:uid="{B295C195-9595-4130-8DAA-5C990DAD615C}"/>
    <cellStyle name="Percent 70" xfId="24159" xr:uid="{4D6727E6-D44C-472F-A82C-393083B6E957}"/>
    <cellStyle name="Percent 70 10" xfId="24160" xr:uid="{52901781-EE1E-4BC6-A086-1229218122C0}"/>
    <cellStyle name="Percent 70 11" xfId="24161" xr:uid="{C9168B1C-6741-4CB8-A96B-02A5299952B8}"/>
    <cellStyle name="Percent 70 12" xfId="24162" xr:uid="{EFA20D74-0093-4781-8219-6EDB4D9FCEEF}"/>
    <cellStyle name="Percent 70 13" xfId="24163" xr:uid="{02B729CD-CFF6-49C2-83DE-08BF73D81AEB}"/>
    <cellStyle name="Percent 70 14" xfId="24164" xr:uid="{DCD1B249-6CE9-46D2-8411-514D63F1D5EC}"/>
    <cellStyle name="Percent 70 15" xfId="24165" xr:uid="{150ABB8F-991C-4607-8B24-EB6562682725}"/>
    <cellStyle name="Percent 70 16" xfId="24166" xr:uid="{DA9532B6-A78B-4575-9B67-F4F13D01CE09}"/>
    <cellStyle name="Percent 70 17" xfId="24167" xr:uid="{B82CC5FC-33F9-4CB6-86A3-1598A4BA0C89}"/>
    <cellStyle name="Percent 70 18" xfId="24168" xr:uid="{98485032-3429-4EA8-8009-42567527CE69}"/>
    <cellStyle name="Percent 70 19" xfId="24169" xr:uid="{2F092511-72FB-4F1D-8049-CCE5EA564A79}"/>
    <cellStyle name="Percent 70 2" xfId="24170" xr:uid="{09D476D0-235E-43B3-912E-9BB552FABC6C}"/>
    <cellStyle name="Percent 70 20" xfId="24171" xr:uid="{CB1EC431-6A07-4A0A-A7BE-FC65D9F98B2F}"/>
    <cellStyle name="Percent 70 21" xfId="24172" xr:uid="{DCA77544-38D2-4728-9A38-B5E5C709A83E}"/>
    <cellStyle name="Percent 70 3" xfId="24173" xr:uid="{2DDB42FF-584E-403C-B8E9-AFCEC4651506}"/>
    <cellStyle name="Percent 70 4" xfId="24174" xr:uid="{E7DDFF53-49FC-4393-AC35-89A1624BA45C}"/>
    <cellStyle name="Percent 70 5" xfId="24175" xr:uid="{ED296C45-2050-4B4B-8A12-4BE0D0A58AC7}"/>
    <cellStyle name="Percent 70 6" xfId="24176" xr:uid="{3E56E752-AA67-485E-B75E-22CA3A545532}"/>
    <cellStyle name="Percent 70 7" xfId="24177" xr:uid="{C865EA52-999B-44EE-A2A7-708E9DBD1CD4}"/>
    <cellStyle name="Percent 70 8" xfId="24178" xr:uid="{90527BDF-8C00-4B95-8C43-0C7CC7DAFEAF}"/>
    <cellStyle name="Percent 70 9" xfId="24179" xr:uid="{F4151222-AB96-436D-ACC2-BEFCD802F7B9}"/>
    <cellStyle name="Percent 71" xfId="24180" xr:uid="{295C6139-D12C-4F64-9D1E-6DF880D400E8}"/>
    <cellStyle name="Percent 71 10" xfId="24181" xr:uid="{8D771305-A03E-46F2-AD3B-D2D1F370A8A2}"/>
    <cellStyle name="Percent 71 11" xfId="24182" xr:uid="{C03B3C0C-5311-4A87-9F5F-40ABC9D66A3B}"/>
    <cellStyle name="Percent 71 12" xfId="24183" xr:uid="{5AB69B86-3F17-4D12-994C-0861F85EE0A7}"/>
    <cellStyle name="Percent 71 13" xfId="24184" xr:uid="{4500A3E4-E28E-43AF-9F0D-1A9FC767A357}"/>
    <cellStyle name="Percent 71 14" xfId="24185" xr:uid="{6F5A8372-3CE5-4D8A-AFDC-5740FCB5A488}"/>
    <cellStyle name="Percent 71 15" xfId="24186" xr:uid="{6A07BBA1-A020-4C73-9008-3B259888B2E5}"/>
    <cellStyle name="Percent 71 16" xfId="24187" xr:uid="{4438B596-38B1-484C-B323-879EB191202C}"/>
    <cellStyle name="Percent 71 17" xfId="24188" xr:uid="{C1346548-8F9B-48BD-9FB2-F738F592C3DE}"/>
    <cellStyle name="Percent 71 18" xfId="24189" xr:uid="{EDB06758-8025-4195-8E5D-0C1C61E9C7AB}"/>
    <cellStyle name="Percent 71 19" xfId="24190" xr:uid="{18AA90AA-9E5C-46D3-9ED7-AA4B1F416969}"/>
    <cellStyle name="Percent 71 2" xfId="24191" xr:uid="{AF497154-A065-4D20-AD9B-B19D181A6F25}"/>
    <cellStyle name="Percent 71 20" xfId="24192" xr:uid="{D8C939AE-C105-4D65-92AB-AC2A3A3AA56A}"/>
    <cellStyle name="Percent 71 21" xfId="24193" xr:uid="{D8BCA777-EA26-476C-96E0-4D9278D5C217}"/>
    <cellStyle name="Percent 71 3" xfId="24194" xr:uid="{C0583C3E-BBF8-42FF-8155-682145D0EB87}"/>
    <cellStyle name="Percent 71 4" xfId="24195" xr:uid="{5BD39D16-2D2C-400C-A75B-E82B4BA6464A}"/>
    <cellStyle name="Percent 71 5" xfId="24196" xr:uid="{9D78C8BF-901D-4CCE-B570-0ABE0C68B290}"/>
    <cellStyle name="Percent 71 6" xfId="24197" xr:uid="{2A4E2751-D4B3-4C01-976B-E6506F96935D}"/>
    <cellStyle name="Percent 71 7" xfId="24198" xr:uid="{567685E6-9BEB-4958-85F3-E8632EBA3C14}"/>
    <cellStyle name="Percent 71 8" xfId="24199" xr:uid="{C43BDD4F-F426-440F-A774-1A83AC77D330}"/>
    <cellStyle name="Percent 71 9" xfId="24200" xr:uid="{33B334FB-AC1C-4F62-9CC1-50354D237514}"/>
    <cellStyle name="Percent 72" xfId="24201" xr:uid="{EAF6E828-9505-4C22-8806-B8B758F5A4D2}"/>
    <cellStyle name="Percent 72 10" xfId="24202" xr:uid="{91EB45F6-60A7-46A8-A34F-690F3F930589}"/>
    <cellStyle name="Percent 72 11" xfId="24203" xr:uid="{746C39F1-4A3D-4846-AD7A-9D7036B73495}"/>
    <cellStyle name="Percent 72 12" xfId="24204" xr:uid="{75A9E83C-0D8D-49F5-9525-2A7D2D7030CC}"/>
    <cellStyle name="Percent 72 13" xfId="24205" xr:uid="{E0880350-4D36-4C5A-A21E-191B18886CA3}"/>
    <cellStyle name="Percent 72 14" xfId="24206" xr:uid="{50744202-E96D-4060-95D1-EBD7589DB921}"/>
    <cellStyle name="Percent 72 15" xfId="24207" xr:uid="{37A10136-771D-4030-B2F2-BEFD2537F19C}"/>
    <cellStyle name="Percent 72 16" xfId="24208" xr:uid="{3D8F0E12-BBF0-41A7-BF08-5478E1AB26D7}"/>
    <cellStyle name="Percent 72 17" xfId="24209" xr:uid="{42F53912-82CE-413B-8EBF-0C235EB7AE24}"/>
    <cellStyle name="Percent 72 18" xfId="24210" xr:uid="{9609DA7B-F91C-484B-8705-B73008C52904}"/>
    <cellStyle name="Percent 72 19" xfId="24211" xr:uid="{27F276DE-E4FB-420C-BB24-54DD129653E5}"/>
    <cellStyle name="Percent 72 2" xfId="24212" xr:uid="{A1C83079-FA9B-4FFF-8D74-544163FC7B11}"/>
    <cellStyle name="Percent 72 20" xfId="24213" xr:uid="{354D710E-C2FF-4E1A-894C-FF2BC1DB3D44}"/>
    <cellStyle name="Percent 72 21" xfId="24214" xr:uid="{0E827243-A1C4-466F-A62F-71D10FECB1F0}"/>
    <cellStyle name="Percent 72 3" xfId="24215" xr:uid="{B48F52E1-57DB-499C-B329-155DB8EA4C04}"/>
    <cellStyle name="Percent 72 4" xfId="24216" xr:uid="{8C5BF9FF-05A6-4CF2-B6A9-E369F45DA7C8}"/>
    <cellStyle name="Percent 72 5" xfId="24217" xr:uid="{2CAF7632-51F3-4E88-B1F4-77E1ECB1C3A4}"/>
    <cellStyle name="Percent 72 6" xfId="24218" xr:uid="{98D32640-B3EE-492C-B067-F5E600DA9A4B}"/>
    <cellStyle name="Percent 72 7" xfId="24219" xr:uid="{3A6278F3-F89A-475A-ACEC-D95F26BF3B4F}"/>
    <cellStyle name="Percent 72 8" xfId="24220" xr:uid="{B8225571-1A5E-434F-8251-14145151F00C}"/>
    <cellStyle name="Percent 72 9" xfId="24221" xr:uid="{510AB5C5-941C-48E5-9CD7-4678BF79264F}"/>
    <cellStyle name="Percent 73" xfId="24222" xr:uid="{F6D0EDFC-4E59-4585-B7D3-B02F05D3413B}"/>
    <cellStyle name="Percent 73 10" xfId="24223" xr:uid="{E5CC7258-0EAA-4D12-BEC3-5A423C71A671}"/>
    <cellStyle name="Percent 73 11" xfId="24224" xr:uid="{EF00D012-11DA-454A-93D6-55285584818B}"/>
    <cellStyle name="Percent 73 12" xfId="24225" xr:uid="{71AA7427-34B5-4521-8B2C-594374A7A879}"/>
    <cellStyle name="Percent 73 13" xfId="24226" xr:uid="{F71561BF-75B3-4C05-B125-B84790C91987}"/>
    <cellStyle name="Percent 73 14" xfId="24227" xr:uid="{E8A62D71-F269-4C91-BBFA-B5147BD48356}"/>
    <cellStyle name="Percent 73 15" xfId="24228" xr:uid="{27821ED7-8BCD-4A67-ADCB-CCB9EDAAC462}"/>
    <cellStyle name="Percent 73 16" xfId="24229" xr:uid="{7A75B17B-F524-443D-BD74-95BAF6B97ACA}"/>
    <cellStyle name="Percent 73 17" xfId="24230" xr:uid="{03AC127B-443C-4408-9386-CBD887693E81}"/>
    <cellStyle name="Percent 73 18" xfId="24231" xr:uid="{C51530CB-8AA8-4453-BB11-CDA03533D82B}"/>
    <cellStyle name="Percent 73 19" xfId="24232" xr:uid="{ED8F29B0-34C1-4717-A38D-4334A4F9B7E9}"/>
    <cellStyle name="Percent 73 2" xfId="24233" xr:uid="{E9E40361-B7E3-4AEC-862A-200AFE64D4C5}"/>
    <cellStyle name="Percent 73 20" xfId="24234" xr:uid="{0DCBAAB8-3D1F-497B-AC0B-0B4D91623C4C}"/>
    <cellStyle name="Percent 73 21" xfId="24235" xr:uid="{0A25435C-9907-40CC-AEFE-066042B287C4}"/>
    <cellStyle name="Percent 73 3" xfId="24236" xr:uid="{A04381EB-1717-457A-A057-9F5A801A335F}"/>
    <cellStyle name="Percent 73 4" xfId="24237" xr:uid="{4BA59498-AD9A-45BF-810A-1AB5C013D212}"/>
    <cellStyle name="Percent 73 5" xfId="24238" xr:uid="{57273C96-FF72-4C48-A1B0-BE7DCAF13A0B}"/>
    <cellStyle name="Percent 73 6" xfId="24239" xr:uid="{3BE2FF54-A1EA-466F-8F59-9769D861706A}"/>
    <cellStyle name="Percent 73 7" xfId="24240" xr:uid="{F2E4D0B5-6C61-4783-B863-F53A86F31C4C}"/>
    <cellStyle name="Percent 73 8" xfId="24241" xr:uid="{06A59017-B547-419C-A398-3F21F4A21DE5}"/>
    <cellStyle name="Percent 73 9" xfId="24242" xr:uid="{765287D0-EF3B-4827-889A-8507E4D4C800}"/>
    <cellStyle name="Percent 74" xfId="24243" xr:uid="{5D24870F-6B4F-42B1-8C72-9AA97EEC8C0E}"/>
    <cellStyle name="Percent 74 10" xfId="24244" xr:uid="{F227B78B-2B14-49B8-8531-AE2658C98A82}"/>
    <cellStyle name="Percent 74 11" xfId="24245" xr:uid="{C4C7562B-D1D2-4A35-9C84-8623B60A4A49}"/>
    <cellStyle name="Percent 74 12" xfId="24246" xr:uid="{E019CD74-CDD7-4E71-8042-233682EB6A16}"/>
    <cellStyle name="Percent 74 13" xfId="24247" xr:uid="{907DE53C-6724-41C0-AC42-1B47D4F2766C}"/>
    <cellStyle name="Percent 74 14" xfId="24248" xr:uid="{8785A5D0-5614-46FF-8731-57BCCF2063B4}"/>
    <cellStyle name="Percent 74 15" xfId="24249" xr:uid="{1BC6AF76-3E3C-4388-9AD6-36CF44576AE2}"/>
    <cellStyle name="Percent 74 16" xfId="24250" xr:uid="{AB4BB97F-F318-4B12-B3D3-3D7B55CBA327}"/>
    <cellStyle name="Percent 74 17" xfId="24251" xr:uid="{63AFD98C-A1CF-483D-A16F-6B04BF4826DB}"/>
    <cellStyle name="Percent 74 18" xfId="24252" xr:uid="{65BC57D0-6856-409A-9C4F-60004D3C566E}"/>
    <cellStyle name="Percent 74 19" xfId="24253" xr:uid="{C48F65AF-CA16-40F6-8A36-E98FC3D069D5}"/>
    <cellStyle name="Percent 74 2" xfId="24254" xr:uid="{A431F8D8-E2D6-4384-834E-612D7F6D7431}"/>
    <cellStyle name="Percent 74 20" xfId="24255" xr:uid="{952D91C9-4A9E-4693-AFE8-CB8D87CA43BF}"/>
    <cellStyle name="Percent 74 21" xfId="24256" xr:uid="{11D272F2-B4C7-45C6-A2E1-92FDE8B1B29D}"/>
    <cellStyle name="Percent 74 3" xfId="24257" xr:uid="{4783CC40-A440-48DA-8F38-A1F6F0D650DD}"/>
    <cellStyle name="Percent 74 4" xfId="24258" xr:uid="{6B9DE89B-34A0-4A89-825C-A49D39FE838F}"/>
    <cellStyle name="Percent 74 5" xfId="24259" xr:uid="{11F701FD-3228-493A-9806-EFE7B5BF1BF3}"/>
    <cellStyle name="Percent 74 6" xfId="24260" xr:uid="{51CFE35E-D509-499D-B169-0F5553351A1A}"/>
    <cellStyle name="Percent 74 7" xfId="24261" xr:uid="{328FB2A2-25D6-4FDC-8FCF-51A64D0A475A}"/>
    <cellStyle name="Percent 74 8" xfId="24262" xr:uid="{C7501516-0EDE-49DB-BB2B-6F94F76A4E85}"/>
    <cellStyle name="Percent 74 9" xfId="24263" xr:uid="{6616BD87-12DB-4D13-B155-935315D3A24E}"/>
    <cellStyle name="Percent 75" xfId="24264" xr:uid="{5A358ECF-AB8B-4370-9A61-AED1A2E6D3E2}"/>
    <cellStyle name="Percent 75 10" xfId="24265" xr:uid="{C4079D67-F3B1-47CB-A812-2BBFF2C1F47E}"/>
    <cellStyle name="Percent 75 11" xfId="24266" xr:uid="{83646BFC-CA4B-471F-B229-37D76F3BAB62}"/>
    <cellStyle name="Percent 75 12" xfId="24267" xr:uid="{4B9424FF-8D43-46E5-B7BC-73963A32DAD5}"/>
    <cellStyle name="Percent 75 13" xfId="24268" xr:uid="{B6C34CC8-1813-43DE-A8C7-F6C221BE14CC}"/>
    <cellStyle name="Percent 75 14" xfId="24269" xr:uid="{AEA4AD16-BE93-4312-96F9-91624F293ED8}"/>
    <cellStyle name="Percent 75 15" xfId="24270" xr:uid="{4AD88795-45A8-4DB1-A0DA-1D6F571E7DA7}"/>
    <cellStyle name="Percent 75 16" xfId="24271" xr:uid="{73296DC4-216B-49EF-8BE6-89E8B1407280}"/>
    <cellStyle name="Percent 75 17" xfId="24272" xr:uid="{0ACF87E9-6590-43DC-BD38-9CAA286765EF}"/>
    <cellStyle name="Percent 75 18" xfId="24273" xr:uid="{A1049994-3833-493C-8B99-0E878E72AA81}"/>
    <cellStyle name="Percent 75 19" xfId="24274" xr:uid="{C213F1AD-C211-49BD-9016-DDB4A841E9D1}"/>
    <cellStyle name="Percent 75 2" xfId="24275" xr:uid="{B9F8BF67-3B15-42EA-A313-52A62E65D50F}"/>
    <cellStyle name="Percent 75 20" xfId="24276" xr:uid="{9351707E-0E79-45E6-9C54-365EC8E16ECC}"/>
    <cellStyle name="Percent 75 21" xfId="24277" xr:uid="{4E8F429D-109B-46B3-B2BF-1295DE1EA625}"/>
    <cellStyle name="Percent 75 3" xfId="24278" xr:uid="{CDFFCA42-72B8-42E9-B4EF-BC6ADE695A4C}"/>
    <cellStyle name="Percent 75 4" xfId="24279" xr:uid="{B9E3E022-46E4-474C-9C07-9BBFA57A9E10}"/>
    <cellStyle name="Percent 75 5" xfId="24280" xr:uid="{4E628A95-99DE-469F-86CA-A6E70CB4E0FF}"/>
    <cellStyle name="Percent 75 6" xfId="24281" xr:uid="{0F691DB5-F3D1-4D88-A0A5-E93275C76D69}"/>
    <cellStyle name="Percent 75 7" xfId="24282" xr:uid="{2739C276-61FD-4763-A99A-836F2716C266}"/>
    <cellStyle name="Percent 75 8" xfId="24283" xr:uid="{C6281418-34F7-43BE-8893-5767C962BCD8}"/>
    <cellStyle name="Percent 75 9" xfId="24284" xr:uid="{AB652B75-585F-4341-B83B-09FACE21FA97}"/>
    <cellStyle name="Percent 76" xfId="24285" xr:uid="{0DC6CB96-5E0A-4237-9162-B414A1B6D710}"/>
    <cellStyle name="Percent 76 10" xfId="24286" xr:uid="{73CB0525-3E7D-4285-99ED-B0C75DD97A73}"/>
    <cellStyle name="Percent 76 11" xfId="24287" xr:uid="{FE52E8C2-454E-44AE-BB8B-A18649E98F3C}"/>
    <cellStyle name="Percent 76 12" xfId="24288" xr:uid="{B9FBA22B-1138-44F6-9BF8-91E5ED525F00}"/>
    <cellStyle name="Percent 76 13" xfId="24289" xr:uid="{627DEFF2-DE7F-48A1-965F-05F400FB051D}"/>
    <cellStyle name="Percent 76 14" xfId="24290" xr:uid="{9320E82A-A2B7-40B2-A86B-3C614651ED3B}"/>
    <cellStyle name="Percent 76 15" xfId="24291" xr:uid="{217656E4-E74F-4517-930F-91B78AC29BFB}"/>
    <cellStyle name="Percent 76 16" xfId="24292" xr:uid="{C3E2A215-6936-459D-BF81-D21398224B28}"/>
    <cellStyle name="Percent 76 17" xfId="24293" xr:uid="{72E7D529-FF4E-4A90-96DC-1EA308703824}"/>
    <cellStyle name="Percent 76 18" xfId="24294" xr:uid="{B301C912-E307-4347-A418-8486BFDB56D7}"/>
    <cellStyle name="Percent 76 19" xfId="24295" xr:uid="{3FD60BFC-1E13-4FE1-9A99-98CB0358774C}"/>
    <cellStyle name="Percent 76 2" xfId="24296" xr:uid="{4998DB00-AF5C-486A-9887-48FFDA1A1D38}"/>
    <cellStyle name="Percent 76 20" xfId="24297" xr:uid="{8D821DBC-A8B0-4A39-912F-BDA89C20A982}"/>
    <cellStyle name="Percent 76 21" xfId="24298" xr:uid="{040D9885-FA7D-4098-95ED-7E4945FC2413}"/>
    <cellStyle name="Percent 76 3" xfId="24299" xr:uid="{3D368D81-02D1-40E6-87DA-41B27D4C4A79}"/>
    <cellStyle name="Percent 76 4" xfId="24300" xr:uid="{069344D4-E729-4D6B-9941-A6E8A84F7B07}"/>
    <cellStyle name="Percent 76 5" xfId="24301" xr:uid="{5C5230BB-EDAB-4ABF-8328-39D0E8234558}"/>
    <cellStyle name="Percent 76 6" xfId="24302" xr:uid="{2C1AA004-3C36-4E87-A9FB-D3DFDD0A3151}"/>
    <cellStyle name="Percent 76 7" xfId="24303" xr:uid="{91C688AF-D063-4EE4-B743-11A44C11A3C1}"/>
    <cellStyle name="Percent 76 8" xfId="24304" xr:uid="{5757483C-A80B-41A0-AAC4-DAC1EA5B41FA}"/>
    <cellStyle name="Percent 76 9" xfId="24305" xr:uid="{96FB419D-BD42-43D0-B146-EECF686EB993}"/>
    <cellStyle name="Percent 77" xfId="24306" xr:uid="{2BBE2AFF-1B0D-478E-AD94-6B464CC97505}"/>
    <cellStyle name="Percent 77 10" xfId="24307" xr:uid="{C0E8B9B6-7B74-4420-A7B6-EC284CC6C857}"/>
    <cellStyle name="Percent 77 11" xfId="24308" xr:uid="{B466E552-945D-4B7E-A77D-356CF8EE4469}"/>
    <cellStyle name="Percent 77 12" xfId="24309" xr:uid="{090F34AC-AC46-4380-B2BE-77FE1226AAF3}"/>
    <cellStyle name="Percent 77 13" xfId="24310" xr:uid="{3333259F-0276-49CB-AFE7-4608702CBD28}"/>
    <cellStyle name="Percent 77 14" xfId="24311" xr:uid="{AF4F8D50-9A16-4948-B9C4-20DE2A522E54}"/>
    <cellStyle name="Percent 77 15" xfId="24312" xr:uid="{396C2649-9B66-4CCD-AAAF-3E239494A057}"/>
    <cellStyle name="Percent 77 16" xfId="24313" xr:uid="{24CF1BB5-925D-4F6D-92BB-7A4A33AB75CA}"/>
    <cellStyle name="Percent 77 17" xfId="24314" xr:uid="{66744813-E705-4AA5-B763-E9A28FE8F710}"/>
    <cellStyle name="Percent 77 18" xfId="24315" xr:uid="{3498E816-36C8-48E1-A26A-4BB75C9E9A5F}"/>
    <cellStyle name="Percent 77 19" xfId="24316" xr:uid="{3A93CFB9-D4AA-4524-B19D-E34033AEE2CD}"/>
    <cellStyle name="Percent 77 2" xfId="24317" xr:uid="{1C5D7C9B-9CB1-467A-8E22-5DB23C49AA7A}"/>
    <cellStyle name="Percent 77 20" xfId="24318" xr:uid="{BEB91198-1C2B-4556-8E1B-F176FF59C42C}"/>
    <cellStyle name="Percent 77 21" xfId="24319" xr:uid="{45BD4796-07CF-4B20-B027-0710E58E9775}"/>
    <cellStyle name="Percent 77 3" xfId="24320" xr:uid="{A4BEE4BD-D8E3-42D1-A51A-823A2C752843}"/>
    <cellStyle name="Percent 77 4" xfId="24321" xr:uid="{142E113B-DA13-4453-8985-8D1EF9B9E521}"/>
    <cellStyle name="Percent 77 5" xfId="24322" xr:uid="{11B52473-AC72-43F9-BEFB-4C61A754CF33}"/>
    <cellStyle name="Percent 77 6" xfId="24323" xr:uid="{6B1815AA-C1F0-434B-A5D0-612E6B672323}"/>
    <cellStyle name="Percent 77 7" xfId="24324" xr:uid="{0A07A385-E31F-4707-BFEE-CC36B5C91205}"/>
    <cellStyle name="Percent 77 8" xfId="24325" xr:uid="{8ABEE012-06ED-4E53-A196-B3F2F0CA276F}"/>
    <cellStyle name="Percent 77 9" xfId="24326" xr:uid="{6D8EF63E-2C54-4377-99EC-88F27B115E06}"/>
    <cellStyle name="Percent 78" xfId="24327" xr:uid="{80FD14D7-B235-43F3-95BE-BF13E00413A2}"/>
    <cellStyle name="Percent 78 10" xfId="24328" xr:uid="{F18F87F2-BBC5-4897-97E4-3AFCA558D05E}"/>
    <cellStyle name="Percent 78 11" xfId="24329" xr:uid="{B18C8E1C-DB6F-4167-B4DC-D6E179523949}"/>
    <cellStyle name="Percent 78 12" xfId="24330" xr:uid="{360221E3-DFDD-4429-B191-4269A28ECFAE}"/>
    <cellStyle name="Percent 78 13" xfId="24331" xr:uid="{E718ECC6-A302-4E73-AC6D-D6219FD2D01D}"/>
    <cellStyle name="Percent 78 14" xfId="24332" xr:uid="{987F1B7E-BFF8-4E9D-A69D-86A4825A79DC}"/>
    <cellStyle name="Percent 78 15" xfId="24333" xr:uid="{2726168A-573C-40BB-90A1-7AD6F97DDB9F}"/>
    <cellStyle name="Percent 78 16" xfId="24334" xr:uid="{AC8BC963-DEDE-4CB9-9DCD-C2D299F01A67}"/>
    <cellStyle name="Percent 78 17" xfId="24335" xr:uid="{8538EB64-1721-4AEE-A7A1-4EFAAB85CEEB}"/>
    <cellStyle name="Percent 78 18" xfId="24336" xr:uid="{45DE3AA3-6FDA-4F89-ADD2-781FD24D2B19}"/>
    <cellStyle name="Percent 78 19" xfId="24337" xr:uid="{CE5ED8FE-8373-4306-96AD-DFEB51642DE7}"/>
    <cellStyle name="Percent 78 2" xfId="24338" xr:uid="{1FA529F6-8CB3-4857-AC5D-FC63449BA7B6}"/>
    <cellStyle name="Percent 78 20" xfId="24339" xr:uid="{ED4C007C-CD8B-4DD2-A62E-725E974A9318}"/>
    <cellStyle name="Percent 78 21" xfId="24340" xr:uid="{DBC14C50-CFE5-467F-B9BA-08C4586AD281}"/>
    <cellStyle name="Percent 78 3" xfId="24341" xr:uid="{3EC9EF4A-7516-4467-9414-2689C0B8B4EF}"/>
    <cellStyle name="Percent 78 4" xfId="24342" xr:uid="{591722AA-FF86-43AC-87F5-7B6977940207}"/>
    <cellStyle name="Percent 78 5" xfId="24343" xr:uid="{D5A4236A-182D-4817-A19F-1CA889CACD44}"/>
    <cellStyle name="Percent 78 6" xfId="24344" xr:uid="{628174FC-5E7B-453C-BE28-BE114BDA09B6}"/>
    <cellStyle name="Percent 78 7" xfId="24345" xr:uid="{D7FEE7EC-2D23-46C6-9DF6-45EBB9A76E2C}"/>
    <cellStyle name="Percent 78 8" xfId="24346" xr:uid="{736F7F9B-1CC0-40CB-9FD6-6801DE6069BA}"/>
    <cellStyle name="Percent 78 9" xfId="24347" xr:uid="{8F9B2009-FC8D-4FB7-B317-6B40689F4C87}"/>
    <cellStyle name="Percent 79" xfId="24348" xr:uid="{7A6AB931-8A48-4F35-BF97-D12AD1D84C18}"/>
    <cellStyle name="Percent 79 10" xfId="24349" xr:uid="{891EF35D-A936-4396-89D9-01D35516BE1A}"/>
    <cellStyle name="Percent 79 11" xfId="24350" xr:uid="{C3AFFDA1-8EE2-4B1A-823C-91D8DE4B8A55}"/>
    <cellStyle name="Percent 79 12" xfId="24351" xr:uid="{43395613-29C4-405C-A2A6-F99CC7176464}"/>
    <cellStyle name="Percent 79 13" xfId="24352" xr:uid="{AAAC1FF8-3DC9-49D1-8E12-4CF934465541}"/>
    <cellStyle name="Percent 79 14" xfId="24353" xr:uid="{5F40DF6A-C9BA-4603-AC86-78A2892EA7D5}"/>
    <cellStyle name="Percent 79 15" xfId="24354" xr:uid="{5578E467-E537-4E25-86D9-40638B5CE5F2}"/>
    <cellStyle name="Percent 79 16" xfId="24355" xr:uid="{14ACEFE4-5810-4E01-89A3-997C9D77FD12}"/>
    <cellStyle name="Percent 79 17" xfId="24356" xr:uid="{155152BC-6E18-48CB-AAD5-35B99335DAD2}"/>
    <cellStyle name="Percent 79 18" xfId="24357" xr:uid="{4AD2BA91-7140-44B8-8457-394998FA0FB3}"/>
    <cellStyle name="Percent 79 19" xfId="24358" xr:uid="{0E743281-91CA-487B-9D37-5BB33632F445}"/>
    <cellStyle name="Percent 79 2" xfId="24359" xr:uid="{666D2A2E-BA97-489F-B1D2-44F6F38F571E}"/>
    <cellStyle name="Percent 79 20" xfId="24360" xr:uid="{D05F3BA4-9F16-4EAB-B093-B8B49C1E35F6}"/>
    <cellStyle name="Percent 79 21" xfId="24361" xr:uid="{1C9E8B5E-D95C-422C-B7DA-48C7555AAB34}"/>
    <cellStyle name="Percent 79 3" xfId="24362" xr:uid="{7535F4EB-00F3-4999-8585-3FD72F0C31BC}"/>
    <cellStyle name="Percent 79 4" xfId="24363" xr:uid="{42251037-0B18-4016-AE71-1F02BE2F7E79}"/>
    <cellStyle name="Percent 79 5" xfId="24364" xr:uid="{651C6D91-D5A8-4825-A0B8-6D2760AC6AD4}"/>
    <cellStyle name="Percent 79 6" xfId="24365" xr:uid="{321174DD-04CF-40CE-BF66-7958DB4DDB8E}"/>
    <cellStyle name="Percent 79 7" xfId="24366" xr:uid="{B0E657BC-C55E-4F80-9EC9-27244A6DF2F0}"/>
    <cellStyle name="Percent 79 8" xfId="24367" xr:uid="{77C17B55-EDB1-4F17-9493-8D8630ACA0CB}"/>
    <cellStyle name="Percent 79 9" xfId="24368" xr:uid="{93236CD5-8326-468F-ADC2-6EB299AE1B5D}"/>
    <cellStyle name="Percent 8" xfId="24369" xr:uid="{EF64C934-280B-450A-BBD7-4DDBCBF132A4}"/>
    <cellStyle name="Percent 8 2" xfId="24370" xr:uid="{0BA8F162-A757-46C1-A2F5-2FC41C6B68DA}"/>
    <cellStyle name="Percent 8 2 10" xfId="24371" xr:uid="{BF1D0E1F-ECE5-4583-A7E8-0C1A5F03D633}"/>
    <cellStyle name="Percent 8 2 11" xfId="24372" xr:uid="{8919F450-93CE-4B76-8177-C0728FFA2758}"/>
    <cellStyle name="Percent 8 2 12" xfId="24373" xr:uid="{74A15B08-2375-4409-B1E1-1109D460BD88}"/>
    <cellStyle name="Percent 8 2 13" xfId="24374" xr:uid="{93C48D7D-A61D-4995-A35F-9A93B9B5B31A}"/>
    <cellStyle name="Percent 8 2 14" xfId="24375" xr:uid="{0EC5CA9A-9657-4C09-8A4A-9F76A1546D20}"/>
    <cellStyle name="Percent 8 2 15" xfId="24376" xr:uid="{FCF72CA7-8246-4503-BE83-C6330E7EF8FE}"/>
    <cellStyle name="Percent 8 2 16" xfId="24377" xr:uid="{F2B7D17F-18A4-47FC-88B6-CE04680188EF}"/>
    <cellStyle name="Percent 8 2 17" xfId="24378" xr:uid="{F2E84C64-09D9-4A5F-9FAF-6E63A6BCFB48}"/>
    <cellStyle name="Percent 8 2 18" xfId="24379" xr:uid="{36F0F3FE-37BA-47A5-AF28-6F0C7992457D}"/>
    <cellStyle name="Percent 8 2 19" xfId="24380" xr:uid="{D4941AB7-7C06-487E-9F13-5222BC233DAB}"/>
    <cellStyle name="Percent 8 2 2" xfId="24381" xr:uid="{E69B55A5-8071-4E70-926B-2FBD8EE15A9A}"/>
    <cellStyle name="Percent 8 2 20" xfId="24382" xr:uid="{11CE5C9F-4E94-422D-BD15-8F51051FEA82}"/>
    <cellStyle name="Percent 8 2 21" xfId="24383" xr:uid="{38B3A432-3E21-487D-B6D5-C83607C3F617}"/>
    <cellStyle name="Percent 8 2 3" xfId="24384" xr:uid="{2C5CA8A1-6B4F-4308-A193-E64C2EC080E1}"/>
    <cellStyle name="Percent 8 2 4" xfId="24385" xr:uid="{BB8AD74E-8479-485B-A3A6-AB751BC447C0}"/>
    <cellStyle name="Percent 8 2 5" xfId="24386" xr:uid="{42AB6353-8B6A-400D-AB03-B67552B1A301}"/>
    <cellStyle name="Percent 8 2 6" xfId="24387" xr:uid="{0C3A3B4F-38CF-47E1-BD26-058C8E88B9C5}"/>
    <cellStyle name="Percent 8 2 7" xfId="24388" xr:uid="{B94E758B-BAEC-4ACC-A435-675175698918}"/>
    <cellStyle name="Percent 8 2 8" xfId="24389" xr:uid="{609A1DD4-774B-415A-9603-5F18B616698E}"/>
    <cellStyle name="Percent 8 2 9" xfId="24390" xr:uid="{C14288F4-A87D-4A0A-9BD5-751E4450F94A}"/>
    <cellStyle name="Percent 8 3" xfId="24391" xr:uid="{60122A43-10E1-4F1F-983A-D973BC8E2F05}"/>
    <cellStyle name="Percent 8 3 10" xfId="24392" xr:uid="{8EDD092F-FE83-4DBD-9B51-D37B25ADFB99}"/>
    <cellStyle name="Percent 8 3 11" xfId="24393" xr:uid="{F80B6875-6A60-4E8B-9282-1D3FFE83A331}"/>
    <cellStyle name="Percent 8 3 12" xfId="24394" xr:uid="{846948CB-7F49-4E91-9214-B4B70123337C}"/>
    <cellStyle name="Percent 8 3 13" xfId="24395" xr:uid="{E81D875C-6E0E-4835-A7D3-A97D28E5A029}"/>
    <cellStyle name="Percent 8 3 14" xfId="24396" xr:uid="{1C09B5F9-4834-497F-9F04-2C2F1B62F224}"/>
    <cellStyle name="Percent 8 3 15" xfId="24397" xr:uid="{99A0932C-F51B-45A2-BCD7-36EA9ED4C36D}"/>
    <cellStyle name="Percent 8 3 16" xfId="24398" xr:uid="{B935D807-E914-4761-A413-15E8D3BDA4AE}"/>
    <cellStyle name="Percent 8 3 17" xfId="24399" xr:uid="{65598E3C-66A1-4C2F-801C-0EC71BD8505C}"/>
    <cellStyle name="Percent 8 3 18" xfId="24400" xr:uid="{261B7360-DB2C-4B78-85D2-84C4DFB57AAF}"/>
    <cellStyle name="Percent 8 3 19" xfId="24401" xr:uid="{144F3560-BF8E-461E-BB23-86090FB0B034}"/>
    <cellStyle name="Percent 8 3 2" xfId="24402" xr:uid="{7EF79112-3E6C-4127-B559-75627483437A}"/>
    <cellStyle name="Percent 8 3 20" xfId="24403" xr:uid="{C71D22B2-5BDE-49B3-BE13-0F27E21F61D6}"/>
    <cellStyle name="Percent 8 3 21" xfId="24404" xr:uid="{4A44D7F0-628C-46D7-92AE-B302F4D9DA71}"/>
    <cellStyle name="Percent 8 3 3" xfId="24405" xr:uid="{DC0367E5-6B96-45C8-9B2E-216173C602CD}"/>
    <cellStyle name="Percent 8 3 4" xfId="24406" xr:uid="{D961CBF5-5FC8-4CB3-BA5C-0629B1668BB8}"/>
    <cellStyle name="Percent 8 3 5" xfId="24407" xr:uid="{FD02821F-150A-421F-A286-AC0D68821436}"/>
    <cellStyle name="Percent 8 3 6" xfId="24408" xr:uid="{6B9C2C04-E52F-49ED-AD31-39564DF4996D}"/>
    <cellStyle name="Percent 8 3 7" xfId="24409" xr:uid="{5CABBA6A-25AA-4F5D-A995-27B8613F102F}"/>
    <cellStyle name="Percent 8 3 8" xfId="24410" xr:uid="{EDF92B5B-2CC3-48FF-8B48-0EFB2AEAFCCF}"/>
    <cellStyle name="Percent 8 3 9" xfId="24411" xr:uid="{BF965B5F-D4B7-4F7B-97C3-7692DA0AB874}"/>
    <cellStyle name="Percent 8 4" xfId="24412" xr:uid="{16A47C72-D696-478D-A6A7-1BDC45EBEE0C}"/>
    <cellStyle name="Percent 8 4 10" xfId="24413" xr:uid="{DEE4AB27-2B5E-4CA3-AE7B-209A799DA5DD}"/>
    <cellStyle name="Percent 8 4 11" xfId="24414" xr:uid="{790F4E10-5EB8-4A84-90FB-CBA6D80CD6AF}"/>
    <cellStyle name="Percent 8 4 12" xfId="24415" xr:uid="{C48971C7-500D-4733-8C2E-36F119809DE3}"/>
    <cellStyle name="Percent 8 4 13" xfId="24416" xr:uid="{A1896A70-B2D8-40AA-97CF-324B12F8CB41}"/>
    <cellStyle name="Percent 8 4 14" xfId="24417" xr:uid="{9F6B4D1E-7251-423D-99B6-DB247DAB0C7F}"/>
    <cellStyle name="Percent 8 4 15" xfId="24418" xr:uid="{8F7CAEBC-45A1-4CF7-9ADF-92E40EF5598D}"/>
    <cellStyle name="Percent 8 4 16" xfId="24419" xr:uid="{70FEE986-8D70-4238-99F2-6A5A448B529F}"/>
    <cellStyle name="Percent 8 4 17" xfId="24420" xr:uid="{F962B440-CC80-411C-BB9B-5B0EFB0D55CB}"/>
    <cellStyle name="Percent 8 4 18" xfId="24421" xr:uid="{FE153BFF-4F17-4D62-A271-44C3111AC445}"/>
    <cellStyle name="Percent 8 4 19" xfId="24422" xr:uid="{26C33101-2F28-41AE-9A54-26E168F9EBB6}"/>
    <cellStyle name="Percent 8 4 2" xfId="24423" xr:uid="{4EA969BA-9E5B-4870-9816-7EBFDC21E7DF}"/>
    <cellStyle name="Percent 8 4 20" xfId="24424" xr:uid="{4C63CC80-73F0-4B8A-90C6-C25A94FE920C}"/>
    <cellStyle name="Percent 8 4 21" xfId="24425" xr:uid="{3A085B7E-AF1C-4246-B93E-8DE52899AB5A}"/>
    <cellStyle name="Percent 8 4 3" xfId="24426" xr:uid="{33FF65D3-D785-4F5C-8B81-93367E780A5C}"/>
    <cellStyle name="Percent 8 4 4" xfId="24427" xr:uid="{3388485E-B3EA-4D45-B0A7-8C019F67B577}"/>
    <cellStyle name="Percent 8 4 5" xfId="24428" xr:uid="{3B6581B6-8842-4E44-BEEC-D10B477ADB37}"/>
    <cellStyle name="Percent 8 4 6" xfId="24429" xr:uid="{4B0D384C-9471-4F1E-B4C0-057BC4E1909C}"/>
    <cellStyle name="Percent 8 4 7" xfId="24430" xr:uid="{F7FF00DF-BDD7-4942-85A0-27B7B75E1441}"/>
    <cellStyle name="Percent 8 4 8" xfId="24431" xr:uid="{0EBD125C-73ED-4EA1-9893-8C2F640713C0}"/>
    <cellStyle name="Percent 8 4 9" xfId="24432" xr:uid="{A5C3FA9A-8FAF-4A96-96F9-2EE37E57F704}"/>
    <cellStyle name="Percent 8 5" xfId="24433" xr:uid="{B7F43CFD-B32D-4345-B903-F88690555EAD}"/>
    <cellStyle name="Percent 8 5 10" xfId="24434" xr:uid="{0E65276C-DB6F-4992-91EC-98BE45DE9FB7}"/>
    <cellStyle name="Percent 8 5 11" xfId="24435" xr:uid="{2AB86ADE-50AB-40F9-9F1F-76DCB64C23BC}"/>
    <cellStyle name="Percent 8 5 12" xfId="24436" xr:uid="{67291CBB-A5AD-4843-B72C-59C612D64CE3}"/>
    <cellStyle name="Percent 8 5 13" xfId="24437" xr:uid="{1784594A-C45A-4CF5-81AF-C424DBF981CD}"/>
    <cellStyle name="Percent 8 5 14" xfId="24438" xr:uid="{DC0FE414-0DC9-4D1B-93A6-141F44F50A01}"/>
    <cellStyle name="Percent 8 5 15" xfId="24439" xr:uid="{11F02769-8A3A-49A0-8A4E-702BF0FEC66B}"/>
    <cellStyle name="Percent 8 5 16" xfId="24440" xr:uid="{730DF9E8-D18E-41EC-BEFA-E88BBAFD0ADA}"/>
    <cellStyle name="Percent 8 5 17" xfId="24441" xr:uid="{CA1240AA-7A55-424D-81B8-5DBC50EDDBC5}"/>
    <cellStyle name="Percent 8 5 18" xfId="24442" xr:uid="{CCF54164-8726-41FA-BF6E-1D1FDE905144}"/>
    <cellStyle name="Percent 8 5 19" xfId="24443" xr:uid="{18F39287-EC1A-43AC-9A54-40A97BA7ACE1}"/>
    <cellStyle name="Percent 8 5 2" xfId="24444" xr:uid="{5934AA4D-92B2-40FD-B570-EFEDEEFB361D}"/>
    <cellStyle name="Percent 8 5 20" xfId="24445" xr:uid="{1030207F-84F3-4A60-AA03-7AF981AEBB64}"/>
    <cellStyle name="Percent 8 5 21" xfId="24446" xr:uid="{64ED9788-D8F2-4865-9459-4DB7EDEFD70B}"/>
    <cellStyle name="Percent 8 5 3" xfId="24447" xr:uid="{49ABB77E-E34A-43B9-AD68-114C253E652B}"/>
    <cellStyle name="Percent 8 5 4" xfId="24448" xr:uid="{526BAD00-E714-420F-905D-0B92062D38AA}"/>
    <cellStyle name="Percent 8 5 5" xfId="24449" xr:uid="{5F991159-A0B5-4291-801A-98C3C9B23192}"/>
    <cellStyle name="Percent 8 5 6" xfId="24450" xr:uid="{6CB326B1-625E-4EE7-A609-447D2CEAB761}"/>
    <cellStyle name="Percent 8 5 7" xfId="24451" xr:uid="{B06F2D2E-922C-4D39-922A-86E1CF7B583E}"/>
    <cellStyle name="Percent 8 5 8" xfId="24452" xr:uid="{7411DC9B-F818-4A56-A4DC-3BD1CDDA9554}"/>
    <cellStyle name="Percent 8 5 9" xfId="24453" xr:uid="{CCDF0D20-A842-46C5-827E-400C1E261632}"/>
    <cellStyle name="Percent 80" xfId="24454" xr:uid="{DE64BBD1-6B65-41D8-83B7-58CCEE95B08A}"/>
    <cellStyle name="Percent 80 10" xfId="24455" xr:uid="{8EE67BA3-17C8-4132-8D09-872BB2CED547}"/>
    <cellStyle name="Percent 80 11" xfId="24456" xr:uid="{E5FCC3F4-FA21-494E-894C-4B7E73C6DC40}"/>
    <cellStyle name="Percent 80 12" xfId="24457" xr:uid="{C1978CFC-70BE-4F78-909A-F1B13DC1C529}"/>
    <cellStyle name="Percent 80 13" xfId="24458" xr:uid="{FCC877DD-1CA0-4E9C-9123-3BE6C98DCF44}"/>
    <cellStyle name="Percent 80 14" xfId="24459" xr:uid="{152656EE-60C5-43AC-98E4-04D6F732F023}"/>
    <cellStyle name="Percent 80 15" xfId="24460" xr:uid="{75BF3932-0778-46BD-99DD-F37F7DF0641B}"/>
    <cellStyle name="Percent 80 16" xfId="24461" xr:uid="{52912F9D-0EA8-45AC-8FC5-277168EA09BC}"/>
    <cellStyle name="Percent 80 17" xfId="24462" xr:uid="{77C3016D-A3BD-4084-9AA1-E5454CB975ED}"/>
    <cellStyle name="Percent 80 18" xfId="24463" xr:uid="{82FB6522-C2F7-4F2F-AADC-85543494AFFC}"/>
    <cellStyle name="Percent 80 19" xfId="24464" xr:uid="{4F744EDB-2A9F-4F18-8AC1-1F7C4DC33FB1}"/>
    <cellStyle name="Percent 80 2" xfId="24465" xr:uid="{3E529C2E-34CC-4500-80A2-F02A8FAF1AD6}"/>
    <cellStyle name="Percent 80 20" xfId="24466" xr:uid="{223C1B7F-DB17-4E6F-A371-9DE81A624CFD}"/>
    <cellStyle name="Percent 80 21" xfId="24467" xr:uid="{89F752DF-E7A5-48AA-8959-AD0B246428A3}"/>
    <cellStyle name="Percent 80 3" xfId="24468" xr:uid="{CF2C561B-1D15-40DE-8FCF-70A528165FAD}"/>
    <cellStyle name="Percent 80 4" xfId="24469" xr:uid="{F3BD59D1-F1BB-493E-98B9-C08197E901CD}"/>
    <cellStyle name="Percent 80 5" xfId="24470" xr:uid="{311EE032-7084-4A24-AB07-26745BCF4DA1}"/>
    <cellStyle name="Percent 80 6" xfId="24471" xr:uid="{28A8ECDA-6699-43E5-A3A2-7FCF5C6E1068}"/>
    <cellStyle name="Percent 80 7" xfId="24472" xr:uid="{EA90C384-F4E0-4013-874D-4CB778EE1039}"/>
    <cellStyle name="Percent 80 8" xfId="24473" xr:uid="{5165AE7D-E47D-4F99-8BA9-68D6FD6EF5B9}"/>
    <cellStyle name="Percent 80 9" xfId="24474" xr:uid="{57C9DBAC-1226-46EE-BCCB-9E3AC65A7AAC}"/>
    <cellStyle name="Percent 81" xfId="24475" xr:uid="{17D3AEE3-69BB-4047-9593-030E0081006F}"/>
    <cellStyle name="Percent 81 10" xfId="24476" xr:uid="{7B6B4DDE-4626-4254-9EA8-1C80B02B1A06}"/>
    <cellStyle name="Percent 81 11" xfId="24477" xr:uid="{79F105CD-D7D2-4EB8-AB0C-61A94FF96B65}"/>
    <cellStyle name="Percent 81 12" xfId="24478" xr:uid="{4AECDF88-C203-48BF-8E50-9156C7DE4C86}"/>
    <cellStyle name="Percent 81 13" xfId="24479" xr:uid="{FEF6DC57-94D3-4DDD-B1ED-7976E4E6EA63}"/>
    <cellStyle name="Percent 81 14" xfId="24480" xr:uid="{C179FB92-04FF-4B8A-B7F8-89377BBCCB97}"/>
    <cellStyle name="Percent 81 15" xfId="24481" xr:uid="{5FD20FF9-48A2-4FDF-8836-98C8445766F0}"/>
    <cellStyle name="Percent 81 16" xfId="24482" xr:uid="{5EC0444B-BCE3-4EE0-B9B5-53EF9049C2F0}"/>
    <cellStyle name="Percent 81 17" xfId="24483" xr:uid="{88743B72-7D76-4AAE-9BEF-6E47D65D8D7E}"/>
    <cellStyle name="Percent 81 18" xfId="24484" xr:uid="{67E9D215-67FA-470A-A57B-62DB6D7CA10A}"/>
    <cellStyle name="Percent 81 19" xfId="24485" xr:uid="{97F6A843-AC8B-4CB9-B039-C93FC5E7D7F4}"/>
    <cellStyle name="Percent 81 2" xfId="24486" xr:uid="{680FC164-7CBC-4DF1-8F3A-351A2FAEE41B}"/>
    <cellStyle name="Percent 81 20" xfId="24487" xr:uid="{19A68285-A354-4E8F-81BD-9534A78747B9}"/>
    <cellStyle name="Percent 81 21" xfId="24488" xr:uid="{C1D64EE5-F81C-42C8-884E-C3623825FE07}"/>
    <cellStyle name="Percent 81 3" xfId="24489" xr:uid="{8D2D0C4D-9E7C-418B-927A-72347D665591}"/>
    <cellStyle name="Percent 81 4" xfId="24490" xr:uid="{211B5E39-632B-4A65-825D-27FC9971484A}"/>
    <cellStyle name="Percent 81 5" xfId="24491" xr:uid="{BB760DB6-0665-4DD3-810D-078153F39C0C}"/>
    <cellStyle name="Percent 81 6" xfId="24492" xr:uid="{631D8DC5-832B-4F68-A8BA-D09D152A729D}"/>
    <cellStyle name="Percent 81 7" xfId="24493" xr:uid="{9311F2DF-0C12-449B-B3E4-748C938C3902}"/>
    <cellStyle name="Percent 81 8" xfId="24494" xr:uid="{BAA9F5C7-11E7-4BC1-AB1A-6EFB1B85188B}"/>
    <cellStyle name="Percent 81 9" xfId="24495" xr:uid="{043B9D79-A8C2-4BEB-ABBB-B4149B1D2704}"/>
    <cellStyle name="Percent 82" xfId="24496" xr:uid="{57CD13A5-027C-43D3-9BAA-A0B9CCF79058}"/>
    <cellStyle name="Percent 82 10" xfId="24497" xr:uid="{F0AF8167-F6C1-4657-8375-B6E123AABC9C}"/>
    <cellStyle name="Percent 82 11" xfId="24498" xr:uid="{51C12D67-257F-4EC5-8170-A5A54F70796F}"/>
    <cellStyle name="Percent 82 12" xfId="24499" xr:uid="{D15A7726-C90C-4EC6-8AC5-9AAEDA5DD4C0}"/>
    <cellStyle name="Percent 82 13" xfId="24500" xr:uid="{65E27B96-2ACD-4016-BC79-19B057610A6A}"/>
    <cellStyle name="Percent 82 14" xfId="24501" xr:uid="{9B9F3676-E684-425C-AF55-B43AD1F38BE3}"/>
    <cellStyle name="Percent 82 15" xfId="24502" xr:uid="{CDF27644-CE47-45DC-9376-60EB17F92BF2}"/>
    <cellStyle name="Percent 82 16" xfId="24503" xr:uid="{B527A692-45EC-480C-BD2E-40468307A0FD}"/>
    <cellStyle name="Percent 82 17" xfId="24504" xr:uid="{D664F136-CC50-4169-9182-16C024BC52E1}"/>
    <cellStyle name="Percent 82 18" xfId="24505" xr:uid="{EACE5552-21B5-4239-AE91-229C5DBA77DF}"/>
    <cellStyle name="Percent 82 19" xfId="24506" xr:uid="{8C31722F-1652-4BBB-9DBF-C6B0F83EDFED}"/>
    <cellStyle name="Percent 82 2" xfId="24507" xr:uid="{55B1FDA8-A64C-495C-B2D2-4E70A9CF9ACE}"/>
    <cellStyle name="Percent 82 20" xfId="24508" xr:uid="{7BD811B2-5382-4F3A-8D6E-DBFDC7FF5327}"/>
    <cellStyle name="Percent 82 21" xfId="24509" xr:uid="{8D87119D-B17A-4675-AD75-6393095BB066}"/>
    <cellStyle name="Percent 82 3" xfId="24510" xr:uid="{3CA877CA-204F-4A89-B79C-E0DF4AD60579}"/>
    <cellStyle name="Percent 82 4" xfId="24511" xr:uid="{2F6A2AA4-F897-425F-896C-27515F99A8B2}"/>
    <cellStyle name="Percent 82 5" xfId="24512" xr:uid="{DA33B3DF-2250-46A9-ABF5-3F8C15D63D5A}"/>
    <cellStyle name="Percent 82 6" xfId="24513" xr:uid="{31102F63-290C-446F-8C92-94BBD7F39B76}"/>
    <cellStyle name="Percent 82 7" xfId="24514" xr:uid="{16A66BD7-AE02-4E02-87A5-99D166B3DC9B}"/>
    <cellStyle name="Percent 82 8" xfId="24515" xr:uid="{7DFB6617-92D1-474D-A09E-D01506A8698B}"/>
    <cellStyle name="Percent 82 9" xfId="24516" xr:uid="{B5F0B28B-99ED-422E-95C7-9ADEF3AD874D}"/>
    <cellStyle name="Percent 83" xfId="24517" xr:uid="{CF748108-C9CA-4FC0-A7B4-BC4EF8B03A6F}"/>
    <cellStyle name="Percent 83 10" xfId="24518" xr:uid="{A53F56EF-17C3-48BD-AAC9-6EF1F5FBF944}"/>
    <cellStyle name="Percent 83 11" xfId="24519" xr:uid="{97969366-4F4A-42FC-B16C-BEA2936702F2}"/>
    <cellStyle name="Percent 83 12" xfId="24520" xr:uid="{FBBE41E7-D5B0-4330-990D-2B387320B904}"/>
    <cellStyle name="Percent 83 13" xfId="24521" xr:uid="{97F58C77-D404-4EC1-861E-489A079FCD96}"/>
    <cellStyle name="Percent 83 14" xfId="24522" xr:uid="{3F64990A-BD87-43BB-8EB1-FE528FDDD8B1}"/>
    <cellStyle name="Percent 83 15" xfId="24523" xr:uid="{5FFAD7D4-0E09-4CFB-AE92-C00051C9F1FC}"/>
    <cellStyle name="Percent 83 16" xfId="24524" xr:uid="{9C9EAE95-E3CB-442B-AA6A-3106C9A4F5BE}"/>
    <cellStyle name="Percent 83 17" xfId="24525" xr:uid="{E0CCAACB-03BE-4D8E-99E0-D4E5DCFF64AB}"/>
    <cellStyle name="Percent 83 18" xfId="24526" xr:uid="{B89E5240-B7C1-48A4-96FA-7FBCA25F89AA}"/>
    <cellStyle name="Percent 83 19" xfId="24527" xr:uid="{DC884AE7-8B3E-4336-81FF-5F40A52CB37C}"/>
    <cellStyle name="Percent 83 2" xfId="24528" xr:uid="{AE4B4F20-0FC9-492C-A3C2-535B97C50B1D}"/>
    <cellStyle name="Percent 83 20" xfId="24529" xr:uid="{A5C51448-AB4A-4378-A77D-FAE823718127}"/>
    <cellStyle name="Percent 83 21" xfId="24530" xr:uid="{ED21DA2A-6355-4582-AC25-D20DF7EBF10A}"/>
    <cellStyle name="Percent 83 3" xfId="24531" xr:uid="{6934E4A6-A315-4A5D-87EB-408D4F2FB990}"/>
    <cellStyle name="Percent 83 4" xfId="24532" xr:uid="{BB70E336-A689-4709-952C-44BAF8B70EC3}"/>
    <cellStyle name="Percent 83 5" xfId="24533" xr:uid="{FADB0463-FC1D-4CE0-9B6E-9BDE4873A6B5}"/>
    <cellStyle name="Percent 83 6" xfId="24534" xr:uid="{0E9A0304-00E5-4C58-B7BC-AEDDF17785B4}"/>
    <cellStyle name="Percent 83 7" xfId="24535" xr:uid="{28BE4A41-9B3C-46F7-AA55-E27DA50B9419}"/>
    <cellStyle name="Percent 83 8" xfId="24536" xr:uid="{441F5224-096C-483F-8450-8B32622E6F64}"/>
    <cellStyle name="Percent 83 9" xfId="24537" xr:uid="{AC070C04-7F3D-403B-BFDA-629534DF9E69}"/>
    <cellStyle name="Percent 84" xfId="24538" xr:uid="{F72A26C4-1CAE-46BB-93B0-E549B51804F3}"/>
    <cellStyle name="Percent 84 10" xfId="24539" xr:uid="{76C808A7-4B5D-4D71-B6AC-59998E7FD45B}"/>
    <cellStyle name="Percent 84 11" xfId="24540" xr:uid="{F2CCEEBB-A134-41D7-91BB-8915991FF3FA}"/>
    <cellStyle name="Percent 84 12" xfId="24541" xr:uid="{3962C01C-55A1-4909-9784-09163C57C6C9}"/>
    <cellStyle name="Percent 84 13" xfId="24542" xr:uid="{90ACD9C7-7933-4179-8E89-8A83312965DD}"/>
    <cellStyle name="Percent 84 14" xfId="24543" xr:uid="{A28836E5-AB48-4A5D-9BF4-866F16A27765}"/>
    <cellStyle name="Percent 84 15" xfId="24544" xr:uid="{88334374-51A6-45E8-B992-B401C87C52B2}"/>
    <cellStyle name="Percent 84 16" xfId="24545" xr:uid="{E0099A7C-049D-454D-B635-5AF9A28B1261}"/>
    <cellStyle name="Percent 84 17" xfId="24546" xr:uid="{E9710861-7C7B-416E-BE98-1D37609DD5A0}"/>
    <cellStyle name="Percent 84 18" xfId="24547" xr:uid="{780F82D4-7CCA-4C29-907D-A9303796E2DC}"/>
    <cellStyle name="Percent 84 19" xfId="24548" xr:uid="{EFDA9EBE-DCC7-4A26-82C6-C438A70A1744}"/>
    <cellStyle name="Percent 84 2" xfId="24549" xr:uid="{1CF1959B-3430-4288-B2CC-E04F02365E20}"/>
    <cellStyle name="Percent 84 20" xfId="24550" xr:uid="{7FADFCE5-3FD0-4AED-9C27-A885F6B11322}"/>
    <cellStyle name="Percent 84 21" xfId="24551" xr:uid="{C0AA3F20-C8C9-4BCD-9E2B-4F9923EEC043}"/>
    <cellStyle name="Percent 84 3" xfId="24552" xr:uid="{0FA94993-5578-4DA9-98AA-B8A2DC8110BC}"/>
    <cellStyle name="Percent 84 4" xfId="24553" xr:uid="{C727E760-3107-447C-A6D9-C97187D0F6A5}"/>
    <cellStyle name="Percent 84 5" xfId="24554" xr:uid="{6CF56792-9E0F-40C3-B2D6-DC100688E12D}"/>
    <cellStyle name="Percent 84 6" xfId="24555" xr:uid="{B066A966-60DF-4D2E-B7BE-24BE06276364}"/>
    <cellStyle name="Percent 84 7" xfId="24556" xr:uid="{FBC0A8E8-BA11-48A3-B7E0-5A48544BDCD9}"/>
    <cellStyle name="Percent 84 8" xfId="24557" xr:uid="{CA9A79D1-DDDE-4FBA-84B3-74A55BFF74DD}"/>
    <cellStyle name="Percent 84 9" xfId="24558" xr:uid="{0E16E2AB-B794-4C0F-ACEB-F62484D56C2B}"/>
    <cellStyle name="Percent 85" xfId="24559" xr:uid="{861829BE-4452-4D7D-8270-C979C00DA4CB}"/>
    <cellStyle name="Percent 85 10" xfId="24560" xr:uid="{974BFEFF-5DF3-4942-A786-A8C80238B2A2}"/>
    <cellStyle name="Percent 85 11" xfId="24561" xr:uid="{3746E929-DB84-4490-B07F-8295F60CAF60}"/>
    <cellStyle name="Percent 85 12" xfId="24562" xr:uid="{6C2C4070-4324-4C36-84DD-EC0DC73545D4}"/>
    <cellStyle name="Percent 85 13" xfId="24563" xr:uid="{3C42A624-653E-4831-95E3-84CA4D6DDE1B}"/>
    <cellStyle name="Percent 85 14" xfId="24564" xr:uid="{37A31E02-18C6-439C-90B0-592DDAF697E8}"/>
    <cellStyle name="Percent 85 15" xfId="24565" xr:uid="{1C88A933-7740-431F-AA41-6E5CC5A8107E}"/>
    <cellStyle name="Percent 85 16" xfId="24566" xr:uid="{FA11CDC1-BA9D-46DB-81E7-B58CCEFAAF0C}"/>
    <cellStyle name="Percent 85 17" xfId="24567" xr:uid="{03BCA168-CDF4-4BE2-A807-A6309C39ACB9}"/>
    <cellStyle name="Percent 85 18" xfId="24568" xr:uid="{7AB22B6D-C267-4B64-AD83-44F4B57B1B1E}"/>
    <cellStyle name="Percent 85 19" xfId="24569" xr:uid="{3D3FE1FB-9EF3-445A-AE9A-23FA21AF2D19}"/>
    <cellStyle name="Percent 85 2" xfId="24570" xr:uid="{374BD851-73BD-4BD8-8B93-A1A8CE77AA7A}"/>
    <cellStyle name="Percent 85 20" xfId="24571" xr:uid="{2EDC1350-2B92-43C1-9782-24CF5F7B4D4B}"/>
    <cellStyle name="Percent 85 21" xfId="24572" xr:uid="{5EBF1F70-CBCC-40C5-BF08-4C77985E7733}"/>
    <cellStyle name="Percent 85 3" xfId="24573" xr:uid="{6BC94DD9-34D6-4A94-8AD2-3F69FDE5F557}"/>
    <cellStyle name="Percent 85 4" xfId="24574" xr:uid="{9BD49ADB-192A-44AD-BAC7-8570C5C10031}"/>
    <cellStyle name="Percent 85 5" xfId="24575" xr:uid="{8678EB7D-EA21-4DCB-9F3E-2D9DC52E5234}"/>
    <cellStyle name="Percent 85 6" xfId="24576" xr:uid="{1051F358-4B05-485C-9828-5499FA52A883}"/>
    <cellStyle name="Percent 85 7" xfId="24577" xr:uid="{8C6923B7-F32C-4305-BCB2-1B32827E5B37}"/>
    <cellStyle name="Percent 85 8" xfId="24578" xr:uid="{DFE870BF-DD9F-429B-938A-058B6BAD875A}"/>
    <cellStyle name="Percent 85 9" xfId="24579" xr:uid="{0256E008-279F-4F60-A3D5-AE150FBF495A}"/>
    <cellStyle name="Percent 86" xfId="24580" xr:uid="{ABC194A8-C5DB-4AE3-AA56-966D9D9B7F79}"/>
    <cellStyle name="Percent 86 10" xfId="24581" xr:uid="{866219C4-4604-4021-9784-6496869124BC}"/>
    <cellStyle name="Percent 86 11" xfId="24582" xr:uid="{8DD4410F-BC37-4A87-B779-0A0FFFC63FFB}"/>
    <cellStyle name="Percent 86 12" xfId="24583" xr:uid="{AA20F8D2-AE67-48D2-A381-0D13A65B7CC6}"/>
    <cellStyle name="Percent 86 13" xfId="24584" xr:uid="{B1CB1844-8B1A-443C-99E1-0049E02DA014}"/>
    <cellStyle name="Percent 86 14" xfId="24585" xr:uid="{0F4317BB-FA16-42DB-B8D3-3681780F095F}"/>
    <cellStyle name="Percent 86 15" xfId="24586" xr:uid="{3E22EBCC-3E72-43CE-B7E7-2F4F33887477}"/>
    <cellStyle name="Percent 86 16" xfId="24587" xr:uid="{386BB652-87E5-42D8-8DDF-17E946CDD9F8}"/>
    <cellStyle name="Percent 86 17" xfId="24588" xr:uid="{4F0052D0-36BD-4164-B6FC-E194FD8FD527}"/>
    <cellStyle name="Percent 86 18" xfId="24589" xr:uid="{86B02624-4864-43EF-A0DC-1933A9192FB1}"/>
    <cellStyle name="Percent 86 19" xfId="24590" xr:uid="{15A90C56-3287-40B1-BFA4-2FEA20B23183}"/>
    <cellStyle name="Percent 86 2" xfId="24591" xr:uid="{1B32CD92-EF04-42CC-9D98-9C8CF92159DE}"/>
    <cellStyle name="Percent 86 20" xfId="24592" xr:uid="{48F38D57-AA10-4F51-A13A-C376D6E67B7E}"/>
    <cellStyle name="Percent 86 21" xfId="24593" xr:uid="{6AED0DD8-F350-4491-8342-517A90CF3B54}"/>
    <cellStyle name="Percent 86 3" xfId="24594" xr:uid="{C11B36DE-3FD9-45C1-A66E-522C09A175B6}"/>
    <cellStyle name="Percent 86 4" xfId="24595" xr:uid="{841EAC45-C9C2-4978-B20D-3AA25E7E4B86}"/>
    <cellStyle name="Percent 86 5" xfId="24596" xr:uid="{6A06BA28-DCDE-49D9-BE1C-05244EAF33FD}"/>
    <cellStyle name="Percent 86 6" xfId="24597" xr:uid="{56FC86E1-BB09-439A-9C25-740C7CFDAE97}"/>
    <cellStyle name="Percent 86 7" xfId="24598" xr:uid="{61AF1D9A-47DC-4A22-BCD4-D69B0CF2AFBC}"/>
    <cellStyle name="Percent 86 8" xfId="24599" xr:uid="{07F490F0-A8FC-4481-A50E-7520D607441C}"/>
    <cellStyle name="Percent 86 9" xfId="24600" xr:uid="{216172D7-B167-414E-89EE-D8E21D78D758}"/>
    <cellStyle name="Percent 87" xfId="24601" xr:uid="{78426053-C726-4F84-B836-07068159DC96}"/>
    <cellStyle name="Percent 87 10" xfId="24602" xr:uid="{377E0B71-A951-4EDA-A1C9-D3E9AE343A1A}"/>
    <cellStyle name="Percent 87 11" xfId="24603" xr:uid="{455EF8B1-EAF4-42D8-AD62-9B7CBB2E6A49}"/>
    <cellStyle name="Percent 87 12" xfId="24604" xr:uid="{D4361105-1A6B-43C3-A177-9A53C8F3ABED}"/>
    <cellStyle name="Percent 87 13" xfId="24605" xr:uid="{95E618C5-F07A-4637-B7E3-C06FC6B5C11C}"/>
    <cellStyle name="Percent 87 14" xfId="24606" xr:uid="{FF4D0CC1-BC46-4CA8-8DB2-4BF57DB24CB5}"/>
    <cellStyle name="Percent 87 15" xfId="24607" xr:uid="{9D8F8CE6-F219-47E5-BB15-6C950911A47D}"/>
    <cellStyle name="Percent 87 16" xfId="24608" xr:uid="{8019D54C-18B3-4D13-9AAE-8F4E8B9838F5}"/>
    <cellStyle name="Percent 87 17" xfId="24609" xr:uid="{1F0D1972-10A8-44E0-949F-87F522238673}"/>
    <cellStyle name="Percent 87 18" xfId="24610" xr:uid="{730A3CA9-04A2-4394-BFBB-3185F3323909}"/>
    <cellStyle name="Percent 87 19" xfId="24611" xr:uid="{0A32071B-45A1-4DAC-AA21-6F0F96F24624}"/>
    <cellStyle name="Percent 87 2" xfId="24612" xr:uid="{E7585EEE-F11F-43CA-876C-EA0BF328E8AC}"/>
    <cellStyle name="Percent 87 20" xfId="24613" xr:uid="{84CB45A7-1954-4BB2-B9DF-510BADCBADDE}"/>
    <cellStyle name="Percent 87 21" xfId="24614" xr:uid="{4420F71F-5042-4DB8-B217-B9939A55BDC2}"/>
    <cellStyle name="Percent 87 3" xfId="24615" xr:uid="{1770CBBF-7D56-4190-B3EA-DC1205577640}"/>
    <cellStyle name="Percent 87 4" xfId="24616" xr:uid="{7817519C-6034-4A42-9066-63FD087B852C}"/>
    <cellStyle name="Percent 87 5" xfId="24617" xr:uid="{5ECB8613-90C2-493C-A21E-E88D758E860E}"/>
    <cellStyle name="Percent 87 6" xfId="24618" xr:uid="{8CBBC4EB-F62D-4E6F-8BFB-9A5AE8C3D3BD}"/>
    <cellStyle name="Percent 87 7" xfId="24619" xr:uid="{C1CD393A-50B6-490C-B21C-21A91B3596B2}"/>
    <cellStyle name="Percent 87 8" xfId="24620" xr:uid="{26843513-0CB5-4902-8FB8-6BD46C668D8F}"/>
    <cellStyle name="Percent 87 9" xfId="24621" xr:uid="{40C29607-2304-4FE1-AF1F-43FD186E9467}"/>
    <cellStyle name="Percent 88" xfId="24622" xr:uid="{24624A86-25F4-459C-9A49-4D3AC0E840C3}"/>
    <cellStyle name="Percent 88 10" xfId="24623" xr:uid="{BAB2D473-D10D-473B-9629-AF6B1BFBA496}"/>
    <cellStyle name="Percent 88 11" xfId="24624" xr:uid="{D131C713-BA22-449A-A257-0BC0049B1ABC}"/>
    <cellStyle name="Percent 88 12" xfId="24625" xr:uid="{DDC24AAF-0F83-402A-8512-7B860BFDDF2B}"/>
    <cellStyle name="Percent 88 13" xfId="24626" xr:uid="{5821941B-9A68-4966-A461-047E64487A30}"/>
    <cellStyle name="Percent 88 14" xfId="24627" xr:uid="{EDEAB4B5-1381-42E8-8103-9A4B648AEA2E}"/>
    <cellStyle name="Percent 88 15" xfId="24628" xr:uid="{6D68A1BB-DE32-4274-8911-DDFD155FB3EC}"/>
    <cellStyle name="Percent 88 16" xfId="24629" xr:uid="{24B10FED-AF2C-45BD-9B7D-027B2CE347A4}"/>
    <cellStyle name="Percent 88 17" xfId="24630" xr:uid="{E6EE4DD7-487E-4287-AAEC-94381E1C47D5}"/>
    <cellStyle name="Percent 88 18" xfId="24631" xr:uid="{68549A2B-F88E-41BE-9C92-9C68EFE1C57D}"/>
    <cellStyle name="Percent 88 19" xfId="24632" xr:uid="{4AE300FF-1760-415C-9441-4C4D4CA36A4A}"/>
    <cellStyle name="Percent 88 2" xfId="24633" xr:uid="{58220353-4A20-4EE6-9C49-686D461DD0A5}"/>
    <cellStyle name="Percent 88 20" xfId="24634" xr:uid="{A6D64C9F-C219-49DD-A0CE-8ECC6CB3BFDA}"/>
    <cellStyle name="Percent 88 21" xfId="24635" xr:uid="{7C4196FF-18D6-48F7-9A36-773D2BA887BC}"/>
    <cellStyle name="Percent 88 3" xfId="24636" xr:uid="{9004B112-5EE3-4402-82FD-C88848AB40B0}"/>
    <cellStyle name="Percent 88 4" xfId="24637" xr:uid="{47AAEB89-902F-4D72-81B8-70A554656D51}"/>
    <cellStyle name="Percent 88 5" xfId="24638" xr:uid="{2366A003-7834-4808-A6DB-AF124DC159EB}"/>
    <cellStyle name="Percent 88 6" xfId="24639" xr:uid="{BA9E4940-F331-4A26-AB9D-A6A2D9E5F222}"/>
    <cellStyle name="Percent 88 7" xfId="24640" xr:uid="{12FBF085-CBD2-4AE9-8E14-30B1BEFC02AD}"/>
    <cellStyle name="Percent 88 8" xfId="24641" xr:uid="{9503A43A-BDBB-4204-B9AC-A3179FE71093}"/>
    <cellStyle name="Percent 88 9" xfId="24642" xr:uid="{AAD393BA-11D9-4284-8DC6-A1D95E767D41}"/>
    <cellStyle name="Percent 89" xfId="24643" xr:uid="{1F6EE598-6473-4A1C-8B77-95612A3648B4}"/>
    <cellStyle name="Percent 89 10" xfId="24644" xr:uid="{0364B7DB-5137-4C9C-B2B7-A81701DA8D1F}"/>
    <cellStyle name="Percent 89 11" xfId="24645" xr:uid="{573F29AC-01BC-4C94-A7B2-15C68E85A70F}"/>
    <cellStyle name="Percent 89 12" xfId="24646" xr:uid="{83EA83A9-4120-4C09-B2BE-A2A0F61FB028}"/>
    <cellStyle name="Percent 89 13" xfId="24647" xr:uid="{53460BAE-8F8A-42C5-8A56-267703C503A4}"/>
    <cellStyle name="Percent 89 14" xfId="24648" xr:uid="{9F0B0DF5-44C6-4D2C-9129-806FB7FA19DD}"/>
    <cellStyle name="Percent 89 15" xfId="24649" xr:uid="{5FABB16B-639D-445E-9620-15A9A9763A15}"/>
    <cellStyle name="Percent 89 16" xfId="24650" xr:uid="{C3AE22EE-5836-487C-A8E9-D4CD9725718D}"/>
    <cellStyle name="Percent 89 17" xfId="24651" xr:uid="{4A4C00B4-7B38-4995-9204-41442E851846}"/>
    <cellStyle name="Percent 89 18" xfId="24652" xr:uid="{9C22BEF6-E18B-4BA7-8FF3-E223F4DBABED}"/>
    <cellStyle name="Percent 89 19" xfId="24653" xr:uid="{BA81EC63-91F0-4A61-9638-3134FA090D8C}"/>
    <cellStyle name="Percent 89 2" xfId="24654" xr:uid="{F0A9DC1A-08E2-4D2B-8255-84D128FB4B7C}"/>
    <cellStyle name="Percent 89 20" xfId="24655" xr:uid="{39A31CF8-13E2-419A-97AA-E7E55FF56030}"/>
    <cellStyle name="Percent 89 21" xfId="24656" xr:uid="{682143E9-A480-4527-9644-277B84FF6690}"/>
    <cellStyle name="Percent 89 3" xfId="24657" xr:uid="{807B58D4-D124-4505-A5F1-CE158F8BE72B}"/>
    <cellStyle name="Percent 89 4" xfId="24658" xr:uid="{4416A079-6016-494A-BD6E-32A2AC482281}"/>
    <cellStyle name="Percent 89 5" xfId="24659" xr:uid="{12CB6E46-A0FE-41D9-9110-15E77F62CB3A}"/>
    <cellStyle name="Percent 89 6" xfId="24660" xr:uid="{D58A8AA0-665D-4816-971E-96DA85D6FAA1}"/>
    <cellStyle name="Percent 89 7" xfId="24661" xr:uid="{85FCC117-BED6-47D6-9BC5-5F2D1D329083}"/>
    <cellStyle name="Percent 89 8" xfId="24662" xr:uid="{71F0AEB0-D7F5-42B6-8BDD-1381F073E743}"/>
    <cellStyle name="Percent 89 9" xfId="24663" xr:uid="{EEF54711-0643-450E-A4F6-006FFBA506F3}"/>
    <cellStyle name="Percent 9" xfId="24664" xr:uid="{CB62D5F4-91FE-4E80-BE77-0EBDE3CC423E}"/>
    <cellStyle name="Percent 9 10" xfId="24665" xr:uid="{3CAB6170-EB0F-4F50-9F03-F8C53336AFF7}"/>
    <cellStyle name="Percent 9 11" xfId="24666" xr:uid="{39982C9E-4B3E-487C-BC5F-5A650E5876AE}"/>
    <cellStyle name="Percent 9 12" xfId="24667" xr:uid="{1E97BD9D-AB34-44CB-8AB2-23267542B14B}"/>
    <cellStyle name="Percent 9 13" xfId="24668" xr:uid="{7CFA1453-6ED4-44FC-9F8F-66E03C7E5C7D}"/>
    <cellStyle name="Percent 9 14" xfId="24669" xr:uid="{CAE1DA7F-68E3-4756-BF0D-0663078CB9B6}"/>
    <cellStyle name="Percent 9 15" xfId="24670" xr:uid="{FC186547-4E18-4520-819E-82D410AD03CA}"/>
    <cellStyle name="Percent 9 16" xfId="24671" xr:uid="{4DDF8577-FF1A-410F-8F43-EB3A9B231D79}"/>
    <cellStyle name="Percent 9 17" xfId="24672" xr:uid="{95EB0130-896B-4FC5-BB44-D83C84222632}"/>
    <cellStyle name="Percent 9 18" xfId="24673" xr:uid="{879126D2-891C-467D-B825-472FBA4E2664}"/>
    <cellStyle name="Percent 9 19" xfId="24674" xr:uid="{7E924A0C-2E19-49BE-B0BC-52BA934F7257}"/>
    <cellStyle name="Percent 9 2" xfId="24675" xr:uid="{B2BC6E86-70F9-4556-BBFB-A9C5524ADF18}"/>
    <cellStyle name="Percent 9 2 10" xfId="24676" xr:uid="{20361852-C7B8-460B-9520-8628410EBD7C}"/>
    <cellStyle name="Percent 9 2 11" xfId="24677" xr:uid="{1A3EF66E-BD8B-4254-A80A-6B536970811E}"/>
    <cellStyle name="Percent 9 2 12" xfId="24678" xr:uid="{55DEEBA5-E9C5-4378-AD10-BB17A14D7265}"/>
    <cellStyle name="Percent 9 2 13" xfId="24679" xr:uid="{3609E87C-B63A-49D1-BA41-105FD3B92A64}"/>
    <cellStyle name="Percent 9 2 14" xfId="24680" xr:uid="{D300E52B-7160-4F47-A162-E9F68D86F192}"/>
    <cellStyle name="Percent 9 2 15" xfId="24681" xr:uid="{02740838-BF14-4CFA-B351-C77E304B5C84}"/>
    <cellStyle name="Percent 9 2 16" xfId="24682" xr:uid="{A14749F0-FDB2-4E03-A937-04F49424C235}"/>
    <cellStyle name="Percent 9 2 17" xfId="24683" xr:uid="{82F4DD5B-C4BB-48DF-9B38-883493DD4891}"/>
    <cellStyle name="Percent 9 2 18" xfId="24684" xr:uid="{AE3B6B53-174F-48EA-813F-59AB3D30BA3C}"/>
    <cellStyle name="Percent 9 2 19" xfId="24685" xr:uid="{52846143-6305-4410-8CFB-4F6AA7110FE1}"/>
    <cellStyle name="Percent 9 2 2" xfId="24686" xr:uid="{53BF9465-CE5C-4FB7-B6AC-52E45F38A416}"/>
    <cellStyle name="Percent 9 2 20" xfId="24687" xr:uid="{CAD2D819-F629-4ED6-A5BE-1E9EE5C355CE}"/>
    <cellStyle name="Percent 9 2 21" xfId="24688" xr:uid="{DDE7AC80-A9B7-4855-A95A-2CB6812A661A}"/>
    <cellStyle name="Percent 9 2 3" xfId="24689" xr:uid="{44E4548C-7FDA-42D6-8F31-D44776D4E9FD}"/>
    <cellStyle name="Percent 9 2 4" xfId="24690" xr:uid="{9D3D1997-0DEB-49F6-B35B-CC109B7F3B45}"/>
    <cellStyle name="Percent 9 2 5" xfId="24691" xr:uid="{78F0D27B-7C62-4468-A535-8CF6C967FEAA}"/>
    <cellStyle name="Percent 9 2 6" xfId="24692" xr:uid="{72B0DF39-C68D-4DC5-B7EB-FC9245A6AF66}"/>
    <cellStyle name="Percent 9 2 7" xfId="24693" xr:uid="{BA797A93-A89F-41AE-A48C-41E50532046A}"/>
    <cellStyle name="Percent 9 2 8" xfId="24694" xr:uid="{871C33C0-21B2-4993-91C1-C53D7429CEAC}"/>
    <cellStyle name="Percent 9 2 9" xfId="24695" xr:uid="{528B2884-BA4A-42FA-A973-5AD890CEC0DB}"/>
    <cellStyle name="Percent 9 20" xfId="24696" xr:uid="{411F0BD9-28EB-4D7B-8D6B-2183B08FA58A}"/>
    <cellStyle name="Percent 9 21" xfId="24697" xr:uid="{931D86F7-7B0B-46E3-8220-0406E6B2CB4E}"/>
    <cellStyle name="Percent 9 22" xfId="24698" xr:uid="{1D346C37-CB3D-4113-84BC-14B11310AF2E}"/>
    <cellStyle name="Percent 9 23" xfId="24699" xr:uid="{FF7F82DA-0B34-4B3D-BBDF-46E46EB501F6}"/>
    <cellStyle name="Percent 9 24" xfId="24700" xr:uid="{8102DB7D-F798-4F9E-BCDC-FE9CCAE492E1}"/>
    <cellStyle name="Percent 9 25" xfId="24701" xr:uid="{2961E74B-2808-44F7-A90B-E11E413A1E6C}"/>
    <cellStyle name="Percent 9 3" xfId="24702" xr:uid="{9C6D11A9-DBB5-4338-961C-9C17D38B434D}"/>
    <cellStyle name="Percent 9 3 10" xfId="24703" xr:uid="{E4C32581-BE14-4C27-BA86-069DEE7EB22D}"/>
    <cellStyle name="Percent 9 3 11" xfId="24704" xr:uid="{93089B0B-F97C-46DA-8827-04FD3F0573A0}"/>
    <cellStyle name="Percent 9 3 12" xfId="24705" xr:uid="{84F623D6-0B4C-431B-B0BE-165772108585}"/>
    <cellStyle name="Percent 9 3 13" xfId="24706" xr:uid="{983AF69F-7816-46DA-B2CF-FA544C1FAF1C}"/>
    <cellStyle name="Percent 9 3 14" xfId="24707" xr:uid="{90BF4BA9-4910-4711-8E4F-E44D98A23C4A}"/>
    <cellStyle name="Percent 9 3 15" xfId="24708" xr:uid="{5347BF0D-1DD5-4AC3-865D-BB5CA304718D}"/>
    <cellStyle name="Percent 9 3 16" xfId="24709" xr:uid="{7AB9550E-B87F-4CBC-ABAC-A38C6AFE73DA}"/>
    <cellStyle name="Percent 9 3 17" xfId="24710" xr:uid="{F835DBF3-FD77-4F2B-93F8-196F40D256B0}"/>
    <cellStyle name="Percent 9 3 18" xfId="24711" xr:uid="{B02EB811-158C-431C-9F6F-9DE79561C9DC}"/>
    <cellStyle name="Percent 9 3 19" xfId="24712" xr:uid="{7D7615AB-6253-4123-9BA2-2568B86A3CF9}"/>
    <cellStyle name="Percent 9 3 2" xfId="24713" xr:uid="{A855CA6C-A461-47CF-84BE-1F87F6D9498F}"/>
    <cellStyle name="Percent 9 3 20" xfId="24714" xr:uid="{898CD8F3-BF03-45E8-90B0-104C64003468}"/>
    <cellStyle name="Percent 9 3 21" xfId="24715" xr:uid="{70762D05-C8C1-4D20-B7E0-AC492BCF3A0A}"/>
    <cellStyle name="Percent 9 3 3" xfId="24716" xr:uid="{D5773FE8-D836-4ED8-8ACA-D0BEAE05CF24}"/>
    <cellStyle name="Percent 9 3 4" xfId="24717" xr:uid="{3FF58C67-9DBE-41EC-88C7-6A03387E2BBC}"/>
    <cellStyle name="Percent 9 3 5" xfId="24718" xr:uid="{8D31DD8E-E06A-4A34-8944-A8045ABBE050}"/>
    <cellStyle name="Percent 9 3 6" xfId="24719" xr:uid="{8E295CD9-0A7F-4F1E-BD70-B07621A87E6E}"/>
    <cellStyle name="Percent 9 3 7" xfId="24720" xr:uid="{A7F546C1-7157-4322-9EFE-D1186D6B0533}"/>
    <cellStyle name="Percent 9 3 8" xfId="24721" xr:uid="{D092C2D4-6660-4C1E-A43D-3F5D664AC246}"/>
    <cellStyle name="Percent 9 3 9" xfId="24722" xr:uid="{17A2A92B-46B2-4F29-8933-C8DC067C7FD5}"/>
    <cellStyle name="Percent 9 4" xfId="24723" xr:uid="{67AB5042-5577-4A73-86EA-1540E85684A7}"/>
    <cellStyle name="Percent 9 4 10" xfId="24724" xr:uid="{66F0CC26-A417-4C65-808B-1484F3954DB2}"/>
    <cellStyle name="Percent 9 4 11" xfId="24725" xr:uid="{BF9CE261-E0CF-41EF-9001-761D8EC18C77}"/>
    <cellStyle name="Percent 9 4 12" xfId="24726" xr:uid="{80FDBA5D-A1AE-4FF8-ABBA-661AC534A99E}"/>
    <cellStyle name="Percent 9 4 13" xfId="24727" xr:uid="{62729426-4362-447D-94B6-6DC556D9883A}"/>
    <cellStyle name="Percent 9 4 14" xfId="24728" xr:uid="{2A4B5D91-AFE1-4872-83A6-C40EB0A83555}"/>
    <cellStyle name="Percent 9 4 15" xfId="24729" xr:uid="{7DBFDAE7-1336-4122-93F2-88C485EB0BA6}"/>
    <cellStyle name="Percent 9 4 16" xfId="24730" xr:uid="{6D2278C2-CF40-4331-9816-61BAA4F3ECE2}"/>
    <cellStyle name="Percent 9 4 17" xfId="24731" xr:uid="{E0FFA0C9-EA27-4D55-BB5F-CE18CB716DAB}"/>
    <cellStyle name="Percent 9 4 18" xfId="24732" xr:uid="{BEC8A34D-8742-4FEC-B2CB-F4B5B24E8862}"/>
    <cellStyle name="Percent 9 4 19" xfId="24733" xr:uid="{8E817562-D2CA-4D41-BD37-CA7342F7D34D}"/>
    <cellStyle name="Percent 9 4 2" xfId="24734" xr:uid="{03288D9D-7087-4799-8AEF-D7AF877AFD73}"/>
    <cellStyle name="Percent 9 4 20" xfId="24735" xr:uid="{B7AE8014-2CEB-4A04-9451-7ADFE04DF46D}"/>
    <cellStyle name="Percent 9 4 21" xfId="24736" xr:uid="{5442FAC5-429B-4B33-B59D-ABF95A759861}"/>
    <cellStyle name="Percent 9 4 3" xfId="24737" xr:uid="{B9E81BB5-7A58-443D-AD83-A7B5E56DC1BB}"/>
    <cellStyle name="Percent 9 4 4" xfId="24738" xr:uid="{4A5D258F-523A-4455-B83C-AC56949F2D0E}"/>
    <cellStyle name="Percent 9 4 5" xfId="24739" xr:uid="{509C3CEE-68A9-4127-8E88-4F17477111AC}"/>
    <cellStyle name="Percent 9 4 6" xfId="24740" xr:uid="{2169D468-CE8B-40AD-8AC0-E0DF0E7EA4BF}"/>
    <cellStyle name="Percent 9 4 7" xfId="24741" xr:uid="{61B03A99-719F-4177-AC54-19DBABA81447}"/>
    <cellStyle name="Percent 9 4 8" xfId="24742" xr:uid="{9B19A8CD-8B54-4543-B34F-02FC4ACE31FB}"/>
    <cellStyle name="Percent 9 4 9" xfId="24743" xr:uid="{B27DA79C-89F5-4C84-B8DD-765D160E6F9B}"/>
    <cellStyle name="Percent 9 5" xfId="24744" xr:uid="{173C7B82-CF7C-49B3-A13B-18A37E06477E}"/>
    <cellStyle name="Percent 9 5 10" xfId="24745" xr:uid="{BAB11FB0-16C8-4414-BB24-879079F0985B}"/>
    <cellStyle name="Percent 9 5 11" xfId="24746" xr:uid="{F8696666-6E6F-4A48-BB97-C95674C2A7CE}"/>
    <cellStyle name="Percent 9 5 12" xfId="24747" xr:uid="{025C565A-41B0-4DF0-81DD-BBAB27D3BB8F}"/>
    <cellStyle name="Percent 9 5 13" xfId="24748" xr:uid="{CFB65D81-26FE-4EE4-BA60-84F60C7B78AA}"/>
    <cellStyle name="Percent 9 5 14" xfId="24749" xr:uid="{1BA69659-F018-4C51-B8CD-B519ED564A81}"/>
    <cellStyle name="Percent 9 5 15" xfId="24750" xr:uid="{E8DF0E46-AB42-4624-8A47-25BC9E837F2E}"/>
    <cellStyle name="Percent 9 5 16" xfId="24751" xr:uid="{40E4277A-EAB5-4683-8FBA-56EFCA860AB0}"/>
    <cellStyle name="Percent 9 5 17" xfId="24752" xr:uid="{479B4953-8CB8-4B6E-ABC9-1824A35AC9BF}"/>
    <cellStyle name="Percent 9 5 18" xfId="24753" xr:uid="{AC7B83C2-86AC-436A-B678-43A79543987C}"/>
    <cellStyle name="Percent 9 5 19" xfId="24754" xr:uid="{49B6B9A1-014E-4E23-A965-B5034239B215}"/>
    <cellStyle name="Percent 9 5 2" xfId="24755" xr:uid="{DA03147F-E8B5-46B4-A8C7-BD836AEE0BF8}"/>
    <cellStyle name="Percent 9 5 20" xfId="24756" xr:uid="{F0AB75E4-E385-422A-BBD0-5C80B82C4EF2}"/>
    <cellStyle name="Percent 9 5 21" xfId="24757" xr:uid="{AB3582BF-6C50-479B-8A0F-799E8D4A09E4}"/>
    <cellStyle name="Percent 9 5 3" xfId="24758" xr:uid="{35548BE2-EF60-46FA-9D6A-F8D1B1974F2B}"/>
    <cellStyle name="Percent 9 5 4" xfId="24759" xr:uid="{0C810C2A-8CD1-4DA9-9445-44BFBD606036}"/>
    <cellStyle name="Percent 9 5 5" xfId="24760" xr:uid="{F261651E-9AB6-4973-B84F-254452085123}"/>
    <cellStyle name="Percent 9 5 6" xfId="24761" xr:uid="{B34A3CB5-8D6B-449C-ADEA-E7F4063F271A}"/>
    <cellStyle name="Percent 9 5 7" xfId="24762" xr:uid="{2983B3CF-909F-493F-A265-A8203DC85884}"/>
    <cellStyle name="Percent 9 5 8" xfId="24763" xr:uid="{33CD3ADD-CB05-4120-8004-FD1EF081C714}"/>
    <cellStyle name="Percent 9 5 9" xfId="24764" xr:uid="{B47F43F6-EFE1-44A2-BFC3-20F78F9310AC}"/>
    <cellStyle name="Percent 9 6" xfId="24765" xr:uid="{99795D88-9920-47B9-9A6F-5D6F097B493F}"/>
    <cellStyle name="Percent 9 7" xfId="24766" xr:uid="{AE4194ED-3C39-4EDB-89A5-8CF2E5A54993}"/>
    <cellStyle name="Percent 9 8" xfId="24767" xr:uid="{EB703963-BD9E-4CAD-9CC5-3EAA2EF86643}"/>
    <cellStyle name="Percent 9 9" xfId="24768" xr:uid="{C641ABF7-5707-48CC-91A2-6A62793A6579}"/>
    <cellStyle name="Percent 90" xfId="24769" xr:uid="{71AB8404-8F31-42C4-A8C4-F677299DFAE2}"/>
    <cellStyle name="Percent 90 10" xfId="24770" xr:uid="{F9CBD933-0866-41B0-8677-358C34F684EB}"/>
    <cellStyle name="Percent 90 11" xfId="24771" xr:uid="{4E33734C-83C7-493D-B000-D05A183B30C3}"/>
    <cellStyle name="Percent 90 12" xfId="24772" xr:uid="{60C7621A-BA0A-4379-9F19-C1F771341289}"/>
    <cellStyle name="Percent 90 13" xfId="24773" xr:uid="{B0CA241D-A452-41D1-8394-393F55D3AB2F}"/>
    <cellStyle name="Percent 90 14" xfId="24774" xr:uid="{13FFA4BD-2808-4CB5-BA5F-70231839A763}"/>
    <cellStyle name="Percent 90 15" xfId="24775" xr:uid="{BBFAAAF0-0D33-4B2A-94EA-A6A7DA53301D}"/>
    <cellStyle name="Percent 90 16" xfId="24776" xr:uid="{B6A48636-004F-4ED7-A75A-74F255680CC8}"/>
    <cellStyle name="Percent 90 17" xfId="24777" xr:uid="{BE34B5E6-E788-4FDC-B49E-F98281A1E963}"/>
    <cellStyle name="Percent 90 18" xfId="24778" xr:uid="{92C58440-05CD-41F4-9380-155200488437}"/>
    <cellStyle name="Percent 90 19" xfId="24779" xr:uid="{3180C0B8-A65B-423E-BB20-6EAEB1872C2A}"/>
    <cellStyle name="Percent 90 2" xfId="24780" xr:uid="{B75454F5-1C67-44D1-BBB0-CFD361E1A6BE}"/>
    <cellStyle name="Percent 90 20" xfId="24781" xr:uid="{420AC980-2732-4044-923B-54CEA2A3BAEB}"/>
    <cellStyle name="Percent 90 21" xfId="24782" xr:uid="{1235A9C0-1654-46DA-965A-8F0534865524}"/>
    <cellStyle name="Percent 90 3" xfId="24783" xr:uid="{891B7E62-D26A-445A-BF19-AA02A79E937D}"/>
    <cellStyle name="Percent 90 4" xfId="24784" xr:uid="{4E030F57-371A-4B78-BC69-8C9EC4DA9752}"/>
    <cellStyle name="Percent 90 5" xfId="24785" xr:uid="{FE013B8B-F28E-460C-8D5D-803629CEFA67}"/>
    <cellStyle name="Percent 90 6" xfId="24786" xr:uid="{0B3ABC5A-B9E3-4E99-9C85-FC43B137346F}"/>
    <cellStyle name="Percent 90 7" xfId="24787" xr:uid="{1BCDD600-CEF3-4339-92A4-29E87B28B399}"/>
    <cellStyle name="Percent 90 8" xfId="24788" xr:uid="{27E511B6-125D-47A6-9ED4-AC78833B9032}"/>
    <cellStyle name="Percent 90 9" xfId="24789" xr:uid="{AEDEA936-B001-4BA5-A27F-AA874F2EB54D}"/>
    <cellStyle name="Percent 91" xfId="24790" xr:uid="{F43CA538-3109-49EA-BCCE-D0AA17F26503}"/>
    <cellStyle name="Percent 91 10" xfId="24791" xr:uid="{62504F12-3054-4AC6-9403-0B388A2B5607}"/>
    <cellStyle name="Percent 91 11" xfId="24792" xr:uid="{CE6EDAC7-64BC-456B-B34E-2E961B27B022}"/>
    <cellStyle name="Percent 91 12" xfId="24793" xr:uid="{467BBADE-BD76-4DA0-9754-FB49837A2CCE}"/>
    <cellStyle name="Percent 91 13" xfId="24794" xr:uid="{D87EA6CF-5C06-4ED6-AA19-000DE8EC47D7}"/>
    <cellStyle name="Percent 91 14" xfId="24795" xr:uid="{9D13250E-DA75-4B83-B27B-FC062FD9208D}"/>
    <cellStyle name="Percent 91 15" xfId="24796" xr:uid="{5721047C-171E-42E7-9423-0F84B7466D99}"/>
    <cellStyle name="Percent 91 16" xfId="24797" xr:uid="{915A5505-245B-4D49-9AAB-7D984E845B9D}"/>
    <cellStyle name="Percent 91 17" xfId="24798" xr:uid="{270296CF-49DA-4F4A-8518-7829E93AB950}"/>
    <cellStyle name="Percent 91 18" xfId="24799" xr:uid="{3AD66C8B-4CA7-41BE-9345-78EAF1B6B9F4}"/>
    <cellStyle name="Percent 91 19" xfId="24800" xr:uid="{63D3AC27-45AD-4EFE-9D8A-684E63EDC03D}"/>
    <cellStyle name="Percent 91 2" xfId="24801" xr:uid="{3F271D89-164A-4919-9B6C-EB4C8A9E92F5}"/>
    <cellStyle name="Percent 91 20" xfId="24802" xr:uid="{5A36948A-71D6-4052-92EA-66F201E7DE4D}"/>
    <cellStyle name="Percent 91 21" xfId="24803" xr:uid="{A5088B51-D396-4195-84D8-C9321C19CC03}"/>
    <cellStyle name="Percent 91 3" xfId="24804" xr:uid="{A46B6B23-FD71-4EE7-BC58-2A9BFFF79DE7}"/>
    <cellStyle name="Percent 91 4" xfId="24805" xr:uid="{8D168857-CFBC-4348-8546-182C1ADD16B9}"/>
    <cellStyle name="Percent 91 5" xfId="24806" xr:uid="{15160B9F-B45F-4070-8AD7-6319EE228208}"/>
    <cellStyle name="Percent 91 6" xfId="24807" xr:uid="{E12DE4A4-8F23-4E62-96F4-CE3488C26A61}"/>
    <cellStyle name="Percent 91 7" xfId="24808" xr:uid="{284CDA28-7D30-41F5-8F1C-C2BD39651249}"/>
    <cellStyle name="Percent 91 8" xfId="24809" xr:uid="{0C0458F8-4E69-4A1A-A013-90C1919277D1}"/>
    <cellStyle name="Percent 91 9" xfId="24810" xr:uid="{E2AA0B29-D2FC-4F1C-BFCA-67C80ECCF375}"/>
    <cellStyle name="Percent 92" xfId="24811" xr:uid="{A38ECD91-FA6F-4436-8252-83CBD9975F85}"/>
    <cellStyle name="Percent 92 10" xfId="24812" xr:uid="{38BC29F9-52E4-408C-8CDB-A00C65AEAD04}"/>
    <cellStyle name="Percent 92 11" xfId="24813" xr:uid="{2B8A47CE-323B-4F00-9942-38EE874C8C3F}"/>
    <cellStyle name="Percent 92 12" xfId="24814" xr:uid="{48CB39B0-0E8D-48EC-A6FA-787BBDAD2DD9}"/>
    <cellStyle name="Percent 92 13" xfId="24815" xr:uid="{A78272B8-54B2-44D0-886E-79FEFA4F78A1}"/>
    <cellStyle name="Percent 92 14" xfId="24816" xr:uid="{C47A7346-8BAA-4119-A325-4BDBAD88D36D}"/>
    <cellStyle name="Percent 92 15" xfId="24817" xr:uid="{A776FE8B-8CB3-4424-B900-E6160CA6B379}"/>
    <cellStyle name="Percent 92 16" xfId="24818" xr:uid="{356CCECF-C368-4DE1-B14C-4A782EAE2658}"/>
    <cellStyle name="Percent 92 17" xfId="24819" xr:uid="{3B9282E4-BA58-4D84-BFEC-0D401C528DC9}"/>
    <cellStyle name="Percent 92 18" xfId="24820" xr:uid="{520310DC-B766-41A1-A26D-C3F1B53B655B}"/>
    <cellStyle name="Percent 92 19" xfId="24821" xr:uid="{7CC0C2E5-CA22-4F7B-9BD0-DB3AD119AA66}"/>
    <cellStyle name="Percent 92 2" xfId="24822" xr:uid="{2ACE0003-BF5F-4E9E-9649-2CA33BE3FFF9}"/>
    <cellStyle name="Percent 92 20" xfId="24823" xr:uid="{FBA08F4C-0672-483F-B056-B2BF0D3CC4F0}"/>
    <cellStyle name="Percent 92 21" xfId="24824" xr:uid="{0040F445-3F6E-4ACE-B6D9-2E096ED7EA9F}"/>
    <cellStyle name="Percent 92 3" xfId="24825" xr:uid="{DF7A5DE4-5C68-4B05-94A9-35425B6D0A45}"/>
    <cellStyle name="Percent 92 4" xfId="24826" xr:uid="{B56B2964-428D-4AD8-A0C8-8BEEDDED5F08}"/>
    <cellStyle name="Percent 92 5" xfId="24827" xr:uid="{06B3BEAA-DB24-4B08-B419-1DF9F9DA5744}"/>
    <cellStyle name="Percent 92 6" xfId="24828" xr:uid="{006CA386-5241-45C0-88E3-8BDEF880E931}"/>
    <cellStyle name="Percent 92 7" xfId="24829" xr:uid="{2397F552-BC60-4847-9AE9-2DBC3334E5A2}"/>
    <cellStyle name="Percent 92 8" xfId="24830" xr:uid="{6A1EBF82-8B5C-461A-B99F-B733CF47E34D}"/>
    <cellStyle name="Percent 92 9" xfId="24831" xr:uid="{58CFD8DF-27F1-4A7D-8D17-7E2A998880CB}"/>
    <cellStyle name="Percent 93" xfId="24832" xr:uid="{B2DA4338-AB36-47FC-A5CA-5225499B3AA2}"/>
    <cellStyle name="Percent 93 10" xfId="24833" xr:uid="{8AF726A5-0299-40FD-A4D8-E6566F84570E}"/>
    <cellStyle name="Percent 93 11" xfId="24834" xr:uid="{DE49A034-36A3-44FB-9BEE-CDFD973D5CA6}"/>
    <cellStyle name="Percent 93 12" xfId="24835" xr:uid="{5B9BAAA6-5F1B-4EA3-83F6-AAC6DF50CE45}"/>
    <cellStyle name="Percent 93 13" xfId="24836" xr:uid="{A0410CD0-350C-4756-95DB-6ADF21CBF002}"/>
    <cellStyle name="Percent 93 14" xfId="24837" xr:uid="{766E2E1B-91C1-4548-83C0-57A138D70461}"/>
    <cellStyle name="Percent 93 15" xfId="24838" xr:uid="{6CBA2A82-673C-4459-899E-CEBF0E738776}"/>
    <cellStyle name="Percent 93 16" xfId="24839" xr:uid="{EF1B19E5-7A1F-4889-A05C-3C23FEEF413C}"/>
    <cellStyle name="Percent 93 17" xfId="24840" xr:uid="{37F36723-7F0F-4D76-AA19-5847AFB0F439}"/>
    <cellStyle name="Percent 93 18" xfId="24841" xr:uid="{B8F28F30-12BB-4B95-9C69-4CCEBE1ED2E6}"/>
    <cellStyle name="Percent 93 19" xfId="24842" xr:uid="{E99F2C6E-36C3-49F9-B744-3F3069A02FE4}"/>
    <cellStyle name="Percent 93 2" xfId="24843" xr:uid="{42EA4314-81A7-45B6-9347-AACEBACDE641}"/>
    <cellStyle name="Percent 93 20" xfId="24844" xr:uid="{A7FF0651-0FD2-4D0A-9941-D908E301B8A9}"/>
    <cellStyle name="Percent 93 21" xfId="24845" xr:uid="{520002A0-FDB2-4B16-AA7A-8A4B1C84391C}"/>
    <cellStyle name="Percent 93 3" xfId="24846" xr:uid="{373BD10D-26A3-475F-BB5B-3FD3548D4A2B}"/>
    <cellStyle name="Percent 93 4" xfId="24847" xr:uid="{B90C6555-893A-4277-8C8D-7E709DC7977D}"/>
    <cellStyle name="Percent 93 5" xfId="24848" xr:uid="{643923F6-385F-4811-BA9A-48BB1D3AB116}"/>
    <cellStyle name="Percent 93 6" xfId="24849" xr:uid="{D1E2F08A-499B-4A2D-A92B-E9EDA6CF729B}"/>
    <cellStyle name="Percent 93 7" xfId="24850" xr:uid="{9AF49C4C-E5DB-4F4F-A932-7A34C7B9B43C}"/>
    <cellStyle name="Percent 93 8" xfId="24851" xr:uid="{93B353FE-990B-443F-A93B-EFDFADC36E90}"/>
    <cellStyle name="Percent 93 9" xfId="24852" xr:uid="{2F726163-8993-4BF0-B463-B497388FD515}"/>
    <cellStyle name="Percent 94" xfId="24853" xr:uid="{5DAF1C4A-29FB-4B86-AA66-D4495B952020}"/>
    <cellStyle name="Percent 94 10" xfId="24854" xr:uid="{CB1E04B5-E9EF-4126-A725-F42BE82BD931}"/>
    <cellStyle name="Percent 94 11" xfId="24855" xr:uid="{2BF3623C-9974-482C-819F-4F5D7A418537}"/>
    <cellStyle name="Percent 94 12" xfId="24856" xr:uid="{C3291827-E3BF-4B0B-B2B1-A14938B4DE63}"/>
    <cellStyle name="Percent 94 13" xfId="24857" xr:uid="{5DA50DA3-5474-4526-B903-7828BCFB2932}"/>
    <cellStyle name="Percent 94 14" xfId="24858" xr:uid="{03D4B57B-6A44-4834-96A5-721D6E0F4887}"/>
    <cellStyle name="Percent 94 15" xfId="24859" xr:uid="{A3BBBE22-FC43-4B4A-B916-A0F7206491E3}"/>
    <cellStyle name="Percent 94 16" xfId="24860" xr:uid="{6302B6F7-4883-4635-A501-621A77EE3331}"/>
    <cellStyle name="Percent 94 17" xfId="24861" xr:uid="{495DC2E3-6CF5-4AF3-A856-CE3F2D7C09AA}"/>
    <cellStyle name="Percent 94 18" xfId="24862" xr:uid="{8B1E49DA-31CC-4C30-9036-EA76E134B217}"/>
    <cellStyle name="Percent 94 19" xfId="24863" xr:uid="{2A046BE7-E491-4170-9646-E485E5DE6F60}"/>
    <cellStyle name="Percent 94 2" xfId="24864" xr:uid="{D819F2CB-4A2F-4814-8055-23BB255159D6}"/>
    <cellStyle name="Percent 94 20" xfId="24865" xr:uid="{9264799C-88F8-4296-8040-FE52B309F442}"/>
    <cellStyle name="Percent 94 21" xfId="24866" xr:uid="{44FBADED-9368-40EA-8D1E-1207115F4926}"/>
    <cellStyle name="Percent 94 3" xfId="24867" xr:uid="{09324F20-6121-4BAC-9270-ABC3C00DC8B6}"/>
    <cellStyle name="Percent 94 4" xfId="24868" xr:uid="{B63E6BE5-E5F4-4F31-9301-010EE8A4DAC0}"/>
    <cellStyle name="Percent 94 5" xfId="24869" xr:uid="{8059E2A8-7652-4066-9308-6A5D5433AA82}"/>
    <cellStyle name="Percent 94 6" xfId="24870" xr:uid="{ADA51C39-2172-4C62-8390-E17FEBDCB2E9}"/>
    <cellStyle name="Percent 94 7" xfId="24871" xr:uid="{BD4F0CD6-7225-4945-8BAE-A8104811AEFA}"/>
    <cellStyle name="Percent 94 8" xfId="24872" xr:uid="{E03363B3-D246-43A0-B0D9-FC6A80C99F35}"/>
    <cellStyle name="Percent 94 9" xfId="24873" xr:uid="{62585918-6770-4575-8C94-DE4E62133E92}"/>
    <cellStyle name="Percent 95" xfId="24874" xr:uid="{342A0568-3FCA-427F-9C46-CFB0D0E069AC}"/>
    <cellStyle name="Percent 95 10" xfId="24875" xr:uid="{CCA8F71A-C787-42FE-A5F2-5A3E66974B88}"/>
    <cellStyle name="Percent 95 11" xfId="24876" xr:uid="{5CF819E1-958C-44F6-9084-E57F135A2002}"/>
    <cellStyle name="Percent 95 12" xfId="24877" xr:uid="{6D078DAC-61B2-408B-BE35-C204928FA4CF}"/>
    <cellStyle name="Percent 95 13" xfId="24878" xr:uid="{DE96500E-E5CF-4F99-8EFB-585B55C38521}"/>
    <cellStyle name="Percent 95 14" xfId="24879" xr:uid="{F715A1A2-9607-4617-B65B-B7F8A4EF3A99}"/>
    <cellStyle name="Percent 95 15" xfId="24880" xr:uid="{5C0BBFAE-3D7E-4FF4-9241-D830454DDF3C}"/>
    <cellStyle name="Percent 95 16" xfId="24881" xr:uid="{6FF55FE6-FF86-4587-82F9-1B44C6D5481F}"/>
    <cellStyle name="Percent 95 17" xfId="24882" xr:uid="{6866416C-E2B6-4C1C-99C5-0EBC2D27C5C9}"/>
    <cellStyle name="Percent 95 18" xfId="24883" xr:uid="{E251E41E-3ADA-4EAA-87C1-5722D026804A}"/>
    <cellStyle name="Percent 95 19" xfId="24884" xr:uid="{D0A3BF6D-0ADB-4921-83FD-0460FCC4A152}"/>
    <cellStyle name="Percent 95 2" xfId="24885" xr:uid="{DD95D249-C5C7-4ACD-AB2B-063D8F58DE77}"/>
    <cellStyle name="Percent 95 20" xfId="24886" xr:uid="{DE5DA0C4-BE22-416E-8341-16467AD24F9F}"/>
    <cellStyle name="Percent 95 21" xfId="24887" xr:uid="{9B468FB1-E712-4ACA-A3D5-99BE96DC0162}"/>
    <cellStyle name="Percent 95 3" xfId="24888" xr:uid="{FEA3E196-F4CB-4548-99A5-0B954F7F024C}"/>
    <cellStyle name="Percent 95 4" xfId="24889" xr:uid="{55EF0DEB-35E0-425F-9A5C-A567EF38D967}"/>
    <cellStyle name="Percent 95 5" xfId="24890" xr:uid="{487F14E4-DF3C-408D-8602-FF4912BFE878}"/>
    <cellStyle name="Percent 95 6" xfId="24891" xr:uid="{036CC61A-2FE9-45A4-B6A3-1CB6E2D4CDBC}"/>
    <cellStyle name="Percent 95 7" xfId="24892" xr:uid="{79467216-ADE7-4758-A96B-7213567B66FD}"/>
    <cellStyle name="Percent 95 8" xfId="24893" xr:uid="{5A5DEECC-EF78-4BC8-901B-3CDD94ED6207}"/>
    <cellStyle name="Percent 95 9" xfId="24894" xr:uid="{19181E40-95F7-45C4-A433-0740ABAC7F07}"/>
    <cellStyle name="Percent 96" xfId="24895" xr:uid="{AC5D562B-D915-4763-8E2A-8877838D9D61}"/>
    <cellStyle name="Percent 96 10" xfId="24896" xr:uid="{6B705E93-260D-4FC5-B67B-652FC2EA8BD2}"/>
    <cellStyle name="Percent 96 11" xfId="24897" xr:uid="{83852953-B969-43D2-BEC6-D82A44DB104C}"/>
    <cellStyle name="Percent 96 12" xfId="24898" xr:uid="{0FBAF345-BD38-4ABC-A71F-573318E2F1F4}"/>
    <cellStyle name="Percent 96 13" xfId="24899" xr:uid="{34F73BE1-D242-4835-A6A2-27B89F97E0CF}"/>
    <cellStyle name="Percent 96 14" xfId="24900" xr:uid="{5D7B5D87-3D24-4D52-B034-3FF3CE162233}"/>
    <cellStyle name="Percent 96 15" xfId="24901" xr:uid="{FC4E76A0-7B37-4BF9-BB76-023CC03A3622}"/>
    <cellStyle name="Percent 96 16" xfId="24902" xr:uid="{8CF0EF96-0CCA-4B52-84F1-90D74061674A}"/>
    <cellStyle name="Percent 96 17" xfId="24903" xr:uid="{DDB7549F-E5C6-4F7A-903C-2F40F638C9E3}"/>
    <cellStyle name="Percent 96 18" xfId="24904" xr:uid="{A5607216-2A73-4D05-ACB3-445F447F4F87}"/>
    <cellStyle name="Percent 96 19" xfId="24905" xr:uid="{7F517424-26ED-488A-BDD0-396D9E6471A2}"/>
    <cellStyle name="Percent 96 2" xfId="24906" xr:uid="{341C307C-7A72-4171-ADC5-9E20B101C40F}"/>
    <cellStyle name="Percent 96 20" xfId="24907" xr:uid="{CBE35D34-D92D-492D-AF5B-A3AF4B33298E}"/>
    <cellStyle name="Percent 96 21" xfId="24908" xr:uid="{BD0740DF-47FC-4529-A196-A804ADC5231E}"/>
    <cellStyle name="Percent 96 3" xfId="24909" xr:uid="{D823EDD1-06C4-454F-9017-4A19C44AFDF4}"/>
    <cellStyle name="Percent 96 4" xfId="24910" xr:uid="{A3DE57F0-79DE-4305-A388-B933D1A7B769}"/>
    <cellStyle name="Percent 96 5" xfId="24911" xr:uid="{A2D702F7-C90A-4F88-BA2C-E7EAA2249B00}"/>
    <cellStyle name="Percent 96 6" xfId="24912" xr:uid="{5F794F71-5E31-4A51-A50C-9D6703C211C2}"/>
    <cellStyle name="Percent 96 7" xfId="24913" xr:uid="{96D16757-26F3-4C58-B966-BF3A83DD7C06}"/>
    <cellStyle name="Percent 96 8" xfId="24914" xr:uid="{EAF059A2-DA54-4580-8593-60E75AE5D809}"/>
    <cellStyle name="Percent 96 9" xfId="24915" xr:uid="{A2802023-3203-4C40-AFC1-A10DFB36DEAE}"/>
    <cellStyle name="Percent 97" xfId="24916" xr:uid="{E2139C85-34EC-49E9-B4C3-A87AA34883C0}"/>
    <cellStyle name="Percent 97 10" xfId="24917" xr:uid="{433A1A7E-5044-4672-99EA-F1F1664CBB0B}"/>
    <cellStyle name="Percent 97 11" xfId="24918" xr:uid="{CAA4D4A1-E454-49B7-9846-BB6E9C55B9F6}"/>
    <cellStyle name="Percent 97 12" xfId="24919" xr:uid="{0018E812-1C01-467A-935E-2A9C505D33D6}"/>
    <cellStyle name="Percent 97 13" xfId="24920" xr:uid="{6A9997A6-FBD6-4A18-9C6D-AFE76F84393A}"/>
    <cellStyle name="Percent 97 14" xfId="24921" xr:uid="{76FEBF0F-6979-48AC-9111-62DBCD7D18CB}"/>
    <cellStyle name="Percent 97 15" xfId="24922" xr:uid="{7BEDEE57-A723-4C98-82B7-DA12DFCD3920}"/>
    <cellStyle name="Percent 97 16" xfId="24923" xr:uid="{FBEA37BB-E743-4633-B526-9B866871F96E}"/>
    <cellStyle name="Percent 97 17" xfId="24924" xr:uid="{98CB41CF-0B1E-4853-9443-F21A53DF249D}"/>
    <cellStyle name="Percent 97 18" xfId="24925" xr:uid="{BE6870B4-696A-4AAA-AE3E-8B5C3C1A7A36}"/>
    <cellStyle name="Percent 97 19" xfId="24926" xr:uid="{79165AFD-3C47-4AD9-8991-EBBAF8595B72}"/>
    <cellStyle name="Percent 97 2" xfId="24927" xr:uid="{355AB8F1-FB33-44BD-AC21-74B0B1729B97}"/>
    <cellStyle name="Percent 97 20" xfId="24928" xr:uid="{9C6764DD-1984-4D5F-9918-B77CF69A75BA}"/>
    <cellStyle name="Percent 97 21" xfId="24929" xr:uid="{5D4864C7-5659-4039-AC31-648F331853C4}"/>
    <cellStyle name="Percent 97 3" xfId="24930" xr:uid="{AA37CE9A-5B21-4977-A1D9-146463DA7CE2}"/>
    <cellStyle name="Percent 97 4" xfId="24931" xr:uid="{53BBE0C2-5109-4769-8F70-97FAC0318731}"/>
    <cellStyle name="Percent 97 5" xfId="24932" xr:uid="{2572457B-CE61-47C6-BD0B-11E45DD70FF9}"/>
    <cellStyle name="Percent 97 6" xfId="24933" xr:uid="{2A02B816-873F-479F-B297-D24A14B7A453}"/>
    <cellStyle name="Percent 97 7" xfId="24934" xr:uid="{6FD7B722-E1ED-4EDC-A1FE-4F4775D8CF81}"/>
    <cellStyle name="Percent 97 8" xfId="24935" xr:uid="{C19FD041-7CB0-498E-BAE7-6061837BCDD7}"/>
    <cellStyle name="Percent 97 9" xfId="24936" xr:uid="{791DA8FB-102B-4412-A0F4-41381EBB9899}"/>
    <cellStyle name="Percent 98" xfId="24937" xr:uid="{A8C348E3-BC0B-428C-B3A2-2A345BE18347}"/>
    <cellStyle name="Percent 98 10" xfId="24938" xr:uid="{94BB2089-3EFB-45E3-8F90-ACE955897CC1}"/>
    <cellStyle name="Percent 98 11" xfId="24939" xr:uid="{6BD2E6B4-6F4B-4AFC-BC64-6EC049EB3BF9}"/>
    <cellStyle name="Percent 98 12" xfId="24940" xr:uid="{4A480B73-CC75-48A8-AC0D-07B40CEAD7F2}"/>
    <cellStyle name="Percent 98 13" xfId="24941" xr:uid="{C68FB969-1E83-43A6-84E2-C01AE3F0E063}"/>
    <cellStyle name="Percent 98 14" xfId="24942" xr:uid="{BEB5F349-1330-4006-8159-6759CDA984EA}"/>
    <cellStyle name="Percent 98 15" xfId="24943" xr:uid="{DD4C1831-4E53-4782-9229-290D7ACA99AD}"/>
    <cellStyle name="Percent 98 16" xfId="24944" xr:uid="{CAC2A6CA-30FC-43D4-90C5-8010411EAF5B}"/>
    <cellStyle name="Percent 98 17" xfId="24945" xr:uid="{00E241AF-C641-4AE1-8E74-CD92A5240CF4}"/>
    <cellStyle name="Percent 98 18" xfId="24946" xr:uid="{B7322041-D1AF-476E-963C-E0737D9668F3}"/>
    <cellStyle name="Percent 98 19" xfId="24947" xr:uid="{0F5CCC13-6871-41F3-A12A-9B104C4D656A}"/>
    <cellStyle name="Percent 98 2" xfId="24948" xr:uid="{AE491151-193B-4267-ACA3-E65362EAA728}"/>
    <cellStyle name="Percent 98 20" xfId="24949" xr:uid="{2B8FD36C-A110-413F-8CE1-232AD226DAB5}"/>
    <cellStyle name="Percent 98 21" xfId="24950" xr:uid="{3234C08F-9D28-4771-A225-7DE7211AA51F}"/>
    <cellStyle name="Percent 98 3" xfId="24951" xr:uid="{D12B8F3E-B854-46E0-9446-9340DBCF89A8}"/>
    <cellStyle name="Percent 98 4" xfId="24952" xr:uid="{93F2F614-C820-4E0B-AA35-479DCAB79DEB}"/>
    <cellStyle name="Percent 98 5" xfId="24953" xr:uid="{A4150CF6-9FDD-4B87-B19E-E54A2B159FE9}"/>
    <cellStyle name="Percent 98 6" xfId="24954" xr:uid="{6C610887-F0DE-4A6F-A6D8-D94AE6D98736}"/>
    <cellStyle name="Percent 98 7" xfId="24955" xr:uid="{14B374AE-C109-4EBA-8CBB-D6842323BB11}"/>
    <cellStyle name="Percent 98 8" xfId="24956" xr:uid="{6B9BFCD8-F7E1-42BB-BDFA-14777BE5DD1F}"/>
    <cellStyle name="Percent 98 9" xfId="24957" xr:uid="{A0F7DC9E-58E4-4E4E-9BAA-D325E7B23724}"/>
    <cellStyle name="Percent 99" xfId="24958" xr:uid="{519B2DFA-BCEC-4BDE-931F-CEAF010AD755}"/>
    <cellStyle name="Percent 99 10" xfId="24959" xr:uid="{732DFE24-A46F-494B-A60A-731CDDC5BBF2}"/>
    <cellStyle name="Percent 99 11" xfId="24960" xr:uid="{2DDC38D4-196A-48C7-8E8F-B526116C4AD0}"/>
    <cellStyle name="Percent 99 12" xfId="24961" xr:uid="{5ECA03CF-F036-4EEF-BF44-8FE0CC8C99E1}"/>
    <cellStyle name="Percent 99 13" xfId="24962" xr:uid="{C9908516-59EA-4B5D-96A1-9AE686292CDB}"/>
    <cellStyle name="Percent 99 14" xfId="24963" xr:uid="{4DB4837B-CA22-4002-BB6C-EA414F4F4B3C}"/>
    <cellStyle name="Percent 99 15" xfId="24964" xr:uid="{5832BA12-F93A-4461-914B-96941D1039F3}"/>
    <cellStyle name="Percent 99 16" xfId="24965" xr:uid="{C0042006-CDA7-4999-8475-E69FD8A234F9}"/>
    <cellStyle name="Percent 99 17" xfId="24966" xr:uid="{D74BF378-6CCB-4E6E-997A-5109E98DA03D}"/>
    <cellStyle name="Percent 99 18" xfId="24967" xr:uid="{8DDC969B-329D-4B62-9373-58D17D747462}"/>
    <cellStyle name="Percent 99 19" xfId="24968" xr:uid="{A81BEDCD-443F-4F01-AEDC-0E8944A079BD}"/>
    <cellStyle name="Percent 99 2" xfId="24969" xr:uid="{3BD862A8-E411-4503-9B2D-80C6D3B2A403}"/>
    <cellStyle name="Percent 99 20" xfId="24970" xr:uid="{0F50EB55-C503-4948-AAC8-7E21133770B2}"/>
    <cellStyle name="Percent 99 21" xfId="24971" xr:uid="{648DA2FB-B8A7-4A08-9F49-B2746860221E}"/>
    <cellStyle name="Percent 99 3" xfId="24972" xr:uid="{A2E546A5-F871-4A59-9F9B-29AE0EAC9400}"/>
    <cellStyle name="Percent 99 4" xfId="24973" xr:uid="{15490937-5011-4DD8-9BD1-12CF409E26DC}"/>
    <cellStyle name="Percent 99 5" xfId="24974" xr:uid="{039405D0-F873-447A-9375-C07525338903}"/>
    <cellStyle name="Percent 99 6" xfId="24975" xr:uid="{35AA6DA0-F86D-498B-BAFA-C7FA51687688}"/>
    <cellStyle name="Percent 99 7" xfId="24976" xr:uid="{D366D91F-BFFE-4FAB-AEAA-EB6AE8C138C5}"/>
    <cellStyle name="Percent 99 8" xfId="24977" xr:uid="{3DD5A1F1-E93E-461F-83AF-41D7AF9EFFEE}"/>
    <cellStyle name="Percent 99 9" xfId="24978" xr:uid="{A2746BCD-ECC3-4EDF-94B5-BF62074DFD11}"/>
    <cellStyle name="Porcentual 2" xfId="42041" xr:uid="{146A980B-637B-4735-9004-F719ABC47B23}"/>
    <cellStyle name="Porcentual 2 10" xfId="42042" xr:uid="{A66380A8-71D4-4141-9B7B-868C3E9E32FF}"/>
    <cellStyle name="Porcentual 2 10 2" xfId="54501" xr:uid="{8C102BD7-6F1C-4F5D-BCA3-F9889505B722}"/>
    <cellStyle name="Porcentual 2 11" xfId="42043" xr:uid="{CDD60D31-16AD-4CDE-AB36-F5D00850053B}"/>
    <cellStyle name="Porcentual 2 11 2" xfId="54502" xr:uid="{8788F798-97E6-47AF-BEEE-3DB8137A64D5}"/>
    <cellStyle name="Porcentual 2 12" xfId="42044" xr:uid="{E64659EC-868B-4F75-940D-922975F12BC0}"/>
    <cellStyle name="Porcentual 2 12 2" xfId="54503" xr:uid="{2A5D43C0-D722-4B28-BD1D-16D6B492C47F}"/>
    <cellStyle name="Porcentual 2 13" xfId="42045" xr:uid="{2535BD0B-0462-49BB-9077-0DCCC7E65DEE}"/>
    <cellStyle name="Porcentual 2 13 2" xfId="54504" xr:uid="{4CC75C33-8507-4F98-99DF-5D33453B2C77}"/>
    <cellStyle name="Porcentual 2 14" xfId="42046" xr:uid="{084AAC4E-CF2F-4484-9D6C-74E9A2954A55}"/>
    <cellStyle name="Porcentual 2 14 2" xfId="54505" xr:uid="{138FFF22-1AC7-4600-96FE-A319C60A393C}"/>
    <cellStyle name="Porcentual 2 15" xfId="54500" xr:uid="{91277ED5-B2E8-432D-8C62-398E564FCEFE}"/>
    <cellStyle name="Porcentual 2 2" xfId="42047" xr:uid="{2E89A11C-E9E7-4C10-BBC7-4109D21BD0E5}"/>
    <cellStyle name="Porcentual 2 2 2" xfId="54506" xr:uid="{28C805DC-A351-43B8-B706-9EFE31494C1A}"/>
    <cellStyle name="Porcentual 2 3" xfId="42048" xr:uid="{24F8347A-1411-417C-8403-1CB6F6F75AE3}"/>
    <cellStyle name="Porcentual 2 3 2" xfId="54507" xr:uid="{5D285ADF-B01D-4DD7-9879-951E8DDAE6E2}"/>
    <cellStyle name="Porcentual 2 4" xfId="42049" xr:uid="{98F8E7B8-738B-4234-9AB5-EC0C871D9EA7}"/>
    <cellStyle name="Porcentual 2 4 2" xfId="54508" xr:uid="{1EECF1C8-C023-4169-BF43-132A703E8873}"/>
    <cellStyle name="Porcentual 2 5" xfId="42050" xr:uid="{1EAD9817-AD67-4801-AD43-8EA613C0AE3D}"/>
    <cellStyle name="Porcentual 2 5 2" xfId="54509" xr:uid="{183EDEEE-CB14-4521-8590-AD2FF5129099}"/>
    <cellStyle name="Porcentual 2 6" xfId="42051" xr:uid="{46D7BDE4-A8AA-45ED-90FB-232ABA390FE2}"/>
    <cellStyle name="Porcentual 2 6 2" xfId="54510" xr:uid="{80A52E58-2936-420D-B98E-6C66E3EE585F}"/>
    <cellStyle name="Porcentual 2 7" xfId="42052" xr:uid="{42AC73A4-175A-464A-A23A-87C4D9F1F057}"/>
    <cellStyle name="Porcentual 2 7 2" xfId="54511" xr:uid="{2CAE3C69-EE90-410D-9F7F-7DC7472EA5BE}"/>
    <cellStyle name="Porcentual 2 8" xfId="42053" xr:uid="{E7F55FF6-1807-42F3-BC64-040CF50C121D}"/>
    <cellStyle name="Porcentual 2 8 2" xfId="54512" xr:uid="{56D85623-09BB-4AC8-8A93-7EA3C2D8BE51}"/>
    <cellStyle name="Porcentual 2 9" xfId="42054" xr:uid="{92E9746B-0E23-453E-9854-31325C6F97BA}"/>
    <cellStyle name="Porcentual 2 9 2" xfId="54513" xr:uid="{C63F8585-0464-49DF-9A23-9B445F7C816E}"/>
    <cellStyle name="Porcentual 3" xfId="42055" xr:uid="{0865A1F8-7350-46FD-B7EB-B920470F6928}"/>
    <cellStyle name="Porcentual 3 2" xfId="42056" xr:uid="{2BB1ACC4-C037-44B1-AF08-504E9D83E493}"/>
    <cellStyle name="Porcentual 3 2 2" xfId="54515" xr:uid="{CE3BEE9D-FC72-4B5C-9CD9-7ADF0FC8FDBD}"/>
    <cellStyle name="Porcentual 3 3" xfId="42057" xr:uid="{2E2AE5AC-6D2D-40D7-8A84-8F89C923169B}"/>
    <cellStyle name="Porcentual 3 3 2" xfId="54516" xr:uid="{5D9078A9-4B88-4F37-A80B-B9A10ABCB65B}"/>
    <cellStyle name="Porcentual 3 4" xfId="42058" xr:uid="{75A1EE2F-9317-43CC-AE77-2744D8230F91}"/>
    <cellStyle name="Porcentual 3 4 2" xfId="54517" xr:uid="{85BFD215-2281-4A93-8B85-105ADF1795F8}"/>
    <cellStyle name="Porcentual 3 5" xfId="42059" xr:uid="{DAA9CD52-77C7-4F93-86F5-091ABAC2C2F4}"/>
    <cellStyle name="Porcentual 3 5 2" xfId="54518" xr:uid="{A9E1FAE5-FC02-4477-92AD-67CDCEDA7FB2}"/>
    <cellStyle name="Porcentual 3 6" xfId="54514" xr:uid="{E8D178A3-36D0-40DC-AAC4-AB5D69F8599F}"/>
    <cellStyle name="Porcentual 6" xfId="42060" xr:uid="{ED780838-6A04-441E-BE3D-1CC03DD75E50}"/>
    <cellStyle name="Porcentual 6 2" xfId="54519" xr:uid="{83261611-5B17-4CD9-B440-E4C1789AA912}"/>
    <cellStyle name="Porcentual 7" xfId="42061" xr:uid="{061085CC-9B19-4728-AB7D-4623DB936814}"/>
    <cellStyle name="Porcentual 7 2" xfId="54520" xr:uid="{9C05350B-6F88-42D6-AF62-7D39EC100732}"/>
    <cellStyle name="Porcentual 8" xfId="42062" xr:uid="{D4487C44-FBF5-4EC1-82FF-AFD7153F2F39}"/>
    <cellStyle name="Porcentual 8 2" xfId="54521" xr:uid="{94DC408F-C8E9-49E5-B21C-60E09E7EF148}"/>
    <cellStyle name="Porcentual 9" xfId="42063" xr:uid="{BAD541F2-A256-40DA-BCDB-C4671FF24BA1}"/>
    <cellStyle name="Porcentual 9 2" xfId="54522" xr:uid="{3E8CB101-3253-4FFF-9F77-565321220FC6}"/>
    <cellStyle name="PSChar" xfId="1921" xr:uid="{0CEABBAD-17FE-47A2-AAEF-7972A6E350CF}"/>
    <cellStyle name="PSChar 10" xfId="42064" xr:uid="{F3751AA9-8CBE-4726-A71A-3F4C7ACF06CA}"/>
    <cellStyle name="PSChar 2" xfId="1922" xr:uid="{EB954AE3-52D7-4AC9-A2EF-AEC855484115}"/>
    <cellStyle name="PSChar 2 2" xfId="24979" xr:uid="{BE5172F1-2241-4F9F-8394-7ED6833A315F}"/>
    <cellStyle name="PSChar 2 2 2" xfId="54525" xr:uid="{58A2E9BA-E75D-4B1B-9647-8A7D8FD94475}"/>
    <cellStyle name="PSChar 2 2 3" xfId="42066" xr:uid="{5773EFF7-5A59-4BA8-AE84-A3721F0F7816}"/>
    <cellStyle name="PSChar 2 3" xfId="24980" xr:uid="{E83E0EC8-A454-4028-8640-4036CD1F7C45}"/>
    <cellStyle name="PSChar 2 3 2" xfId="54526" xr:uid="{AD1C454D-E7ED-437F-8AA9-334FB5EF5177}"/>
    <cellStyle name="PSChar 2 3 3" xfId="42067" xr:uid="{A20004EE-A47A-47DA-ADD9-7A4DC89FFD5F}"/>
    <cellStyle name="PSChar 2 4" xfId="24981" xr:uid="{04A36123-3A86-43C9-AFE7-6BD8EEC0B2C9}"/>
    <cellStyle name="PSChar 2 4 2" xfId="54527" xr:uid="{A5CF9776-F5BE-4E6D-AE11-440508D811AF}"/>
    <cellStyle name="PSChar 2 4 3" xfId="42068" xr:uid="{49517B70-52CE-4DA3-9019-3269C8025E49}"/>
    <cellStyle name="PSChar 2 5" xfId="24982" xr:uid="{EFD91AF6-AD52-457F-BF3F-D691FA476DD0}"/>
    <cellStyle name="PSChar 2 5 2" xfId="54528" xr:uid="{D63C2318-DC00-4D2A-B5ED-21BC8E821EA8}"/>
    <cellStyle name="PSChar 2 5 3" xfId="42069" xr:uid="{DAF43B26-7637-4163-B233-DAA9DCB62896}"/>
    <cellStyle name="PSChar 2 6" xfId="54524" xr:uid="{7470CFBD-3976-4CB9-A4D9-0B3AFFDFFB3D}"/>
    <cellStyle name="PSChar 2 7" xfId="42065" xr:uid="{43BDDE3B-CC62-4F02-9C95-1D5EFBF86867}"/>
    <cellStyle name="PSChar 3" xfId="1923" xr:uid="{9E59AEEB-F8E5-46B6-8994-AFEF15D8A509}"/>
    <cellStyle name="PSChar 3 2" xfId="24983" xr:uid="{7F0E1888-C938-4AE9-96F5-3B23B6A70675}"/>
    <cellStyle name="PSChar 3 2 2" xfId="54530" xr:uid="{3C8BD36E-6EEB-415F-ACA8-55F7722E8A1D}"/>
    <cellStyle name="PSChar 3 2 3" xfId="42071" xr:uid="{19201EA8-ED66-47CC-BE63-00984D97E5DC}"/>
    <cellStyle name="PSChar 3 3" xfId="24984" xr:uid="{1880B60A-D93F-4E02-8A9F-C7E1FFC73923}"/>
    <cellStyle name="PSChar 3 3 2" xfId="54531" xr:uid="{D071C505-E279-4D06-801F-0FB5ABD4FC2C}"/>
    <cellStyle name="PSChar 3 3 3" xfId="42072" xr:uid="{015B5C6B-B35A-48D3-BE48-564CBED479A5}"/>
    <cellStyle name="PSChar 3 4" xfId="24985" xr:uid="{EA9DB0C8-5BF2-433B-A5D6-129FB2DA9C3E}"/>
    <cellStyle name="PSChar 3 4 2" xfId="54532" xr:uid="{8AAE6133-09FA-4D6E-86AA-9D1076980173}"/>
    <cellStyle name="PSChar 3 4 3" xfId="42073" xr:uid="{2A565233-C76B-494F-A822-442EF0FE329E}"/>
    <cellStyle name="PSChar 3 5" xfId="24986" xr:uid="{EFDB0A5F-D1A1-4173-9651-E8B99BAB38C2}"/>
    <cellStyle name="PSChar 3 5 2" xfId="54533" xr:uid="{E8BBB9D0-C781-4AD0-9718-4FDDCC3522DC}"/>
    <cellStyle name="PSChar 3 5 3" xfId="42074" xr:uid="{6E588345-CD6F-480C-88D7-AACDCE6D2D59}"/>
    <cellStyle name="PSChar 3 6" xfId="54529" xr:uid="{30205E0B-3BDE-441B-99F6-6BB236F6EFBC}"/>
    <cellStyle name="PSChar 3 7" xfId="42070" xr:uid="{E4E4F213-2A5D-419D-B405-97B9815D53D7}"/>
    <cellStyle name="PSChar 4" xfId="1924" xr:uid="{D2DEC11E-C54D-4ADF-9641-115442176C88}"/>
    <cellStyle name="PSChar 4 2" xfId="24987" xr:uid="{DFAC6854-2F8D-4C92-A8B9-358910E9CA16}"/>
    <cellStyle name="PSChar 4 2 2" xfId="54535" xr:uid="{836D1C9C-30DF-4370-82F4-A5C26CC43B1B}"/>
    <cellStyle name="PSChar 4 2 3" xfId="42076" xr:uid="{53014C7B-9A2F-4CC5-AA30-63229DE512AF}"/>
    <cellStyle name="PSChar 4 3" xfId="24988" xr:uid="{8D58470E-73CE-4818-8BD7-4F5087DA5D6B}"/>
    <cellStyle name="PSChar 4 3 2" xfId="54536" xr:uid="{3450719C-6373-4C45-8F0A-181C98F9AD70}"/>
    <cellStyle name="PSChar 4 3 3" xfId="42077" xr:uid="{9F1CCD13-5E56-4869-A103-296C2D11C0D5}"/>
    <cellStyle name="PSChar 4 4" xfId="24989" xr:uid="{B08DB201-10CB-4474-BAE6-007D70ABA770}"/>
    <cellStyle name="PSChar 4 4 2" xfId="54537" xr:uid="{BAD5A7BD-F006-461F-B61D-03A6CEDAEFE2}"/>
    <cellStyle name="PSChar 4 4 3" xfId="42078" xr:uid="{3184D0BE-05EB-43C7-8C31-7B6DBACB23D4}"/>
    <cellStyle name="PSChar 4 5" xfId="24990" xr:uid="{436E646A-5FCC-413F-A1EF-2CC5ABB08A29}"/>
    <cellStyle name="PSChar 4 5 2" xfId="54538" xr:uid="{7CD87C74-C889-4051-B58F-1EFE8307F76E}"/>
    <cellStyle name="PSChar 4 5 3" xfId="42079" xr:uid="{38559BCD-A7EE-4689-A7A2-DAECC83A6EC7}"/>
    <cellStyle name="PSChar 4 6" xfId="54534" xr:uid="{A69F7C6D-13FF-4E4D-8836-A1BC35BBE185}"/>
    <cellStyle name="PSChar 4 7" xfId="42075" xr:uid="{5FFE133E-0CE7-426C-A7B4-F64A0429C0AB}"/>
    <cellStyle name="PSChar 5" xfId="24991" xr:uid="{5DF17377-82A2-4AEC-8D37-744CC94E9AFF}"/>
    <cellStyle name="PSChar 5 2" xfId="42081" xr:uid="{3FD6B3CE-249A-4A60-853C-CE2D93B06D16}"/>
    <cellStyle name="PSChar 5 2 2" xfId="54540" xr:uid="{D57548CD-ACB1-4406-B810-BE0B9CD44AE7}"/>
    <cellStyle name="PSChar 5 3" xfId="42082" xr:uid="{53FA091F-676A-4517-BAC8-0DD535EF9D6F}"/>
    <cellStyle name="PSChar 5 3 2" xfId="54541" xr:uid="{415057EA-AEDF-43BC-9023-62F737CBBC75}"/>
    <cellStyle name="PSChar 5 4" xfId="42083" xr:uid="{686804B3-6C5E-431F-ADA9-AACB4B8BAA26}"/>
    <cellStyle name="PSChar 5 4 2" xfId="54542" xr:uid="{75A75FC2-B2B0-4239-AFB2-50A4045B7176}"/>
    <cellStyle name="PSChar 5 5" xfId="42084" xr:uid="{2C9CAC23-26D0-442D-9B6F-D272B718A8B9}"/>
    <cellStyle name="PSChar 5 5 2" xfId="54543" xr:uid="{4DB8520B-AAA0-4DEF-BE17-5DF5B64E1497}"/>
    <cellStyle name="PSChar 5 6" xfId="54539" xr:uid="{4A6A5C31-DD18-4073-95A0-6896B3775734}"/>
    <cellStyle name="PSChar 5 7" xfId="42080" xr:uid="{9060C4C8-F3F4-4991-B8DC-B39BF35F5F15}"/>
    <cellStyle name="PSChar 6" xfId="24992" xr:uid="{3033C894-E63D-47CF-AF1C-9F56D167903A}"/>
    <cellStyle name="PSChar 6 2" xfId="42086" xr:uid="{5EECCDE9-49A0-4431-93D8-029E0E1CDF0B}"/>
    <cellStyle name="PSChar 6 2 2" xfId="54545" xr:uid="{52C1758D-39EB-45F6-B53C-FF2D4DB76755}"/>
    <cellStyle name="PSChar 6 3" xfId="42087" xr:uid="{E43D3908-32ED-43A8-8DAD-7FB67E4EA61A}"/>
    <cellStyle name="PSChar 6 3 2" xfId="54546" xr:uid="{74036BA0-0025-4CE3-B2FA-16AB0D49FAC6}"/>
    <cellStyle name="PSChar 6 4" xfId="42088" xr:uid="{EB26DCD8-B3AF-4A6A-B9FB-2A8E51071916}"/>
    <cellStyle name="PSChar 6 4 2" xfId="54547" xr:uid="{89C92923-BCA0-4043-A8F4-A2517564FE83}"/>
    <cellStyle name="PSChar 6 5" xfId="42089" xr:uid="{BA703463-7B3B-4294-A973-758FB8719B07}"/>
    <cellStyle name="PSChar 6 5 2" xfId="54548" xr:uid="{C9BDB061-748F-425C-810C-8E70D4E641CF}"/>
    <cellStyle name="PSChar 6 6" xfId="54544" xr:uid="{E071D289-318C-4263-B67D-804E9B1EF3B6}"/>
    <cellStyle name="PSChar 6 7" xfId="42085" xr:uid="{9F73DCB6-3786-4AFB-BF0E-8CFA7950284A}"/>
    <cellStyle name="PSChar 7" xfId="24993" xr:uid="{BBF4EA6A-8D9A-4AFA-8F50-99431EAAB038}"/>
    <cellStyle name="PSChar 7 2" xfId="42091" xr:uid="{6F9D7037-3844-42C0-AA02-377D3148D3E2}"/>
    <cellStyle name="PSChar 7 2 2" xfId="54550" xr:uid="{BD636279-22A9-4891-BCF3-6FE0120AA2DE}"/>
    <cellStyle name="PSChar 7 3" xfId="42092" xr:uid="{73747BAB-4392-4453-BF38-4C492A583EC8}"/>
    <cellStyle name="PSChar 7 3 2" xfId="54551" xr:uid="{9E4A3FE2-5038-40B4-B415-DFC26194E63A}"/>
    <cellStyle name="PSChar 7 4" xfId="42093" xr:uid="{9427DD84-A798-4DE1-AE42-543428556AB3}"/>
    <cellStyle name="PSChar 7 4 2" xfId="54552" xr:uid="{31BCE784-F963-4D0E-A4A5-E80114CBDE42}"/>
    <cellStyle name="PSChar 7 5" xfId="42094" xr:uid="{98105383-862C-4AE3-9E10-542F87046FB8}"/>
    <cellStyle name="PSChar 7 5 2" xfId="54553" xr:uid="{FF1D581D-2C49-414E-BD7B-19C4E4A448B0}"/>
    <cellStyle name="PSChar 7 6" xfId="54549" xr:uid="{ED845E78-2BB3-42A5-9FE3-49D815C38E37}"/>
    <cellStyle name="PSChar 7 7" xfId="42090" xr:uid="{5812B281-8A7E-4815-9ADB-EBEF51FA0F11}"/>
    <cellStyle name="PSChar 8" xfId="24994" xr:uid="{827C8FB1-C5DE-4474-8A0A-48CB25BEE942}"/>
    <cellStyle name="PSChar 8 2" xfId="54554" xr:uid="{5F0AA787-026C-4259-88DC-1F63C413F89F}"/>
    <cellStyle name="PSChar 8 3" xfId="42095" xr:uid="{9FFDBA7C-347F-4C45-85CE-F8F643296556}"/>
    <cellStyle name="PSChar 9" xfId="54523" xr:uid="{8E774A50-853F-44C8-A711-7A23739DB4F0}"/>
    <cellStyle name="Salida" xfId="24995" xr:uid="{A35366C4-08E2-4C23-B4BE-4F3CCBAFBC68}"/>
    <cellStyle name="Salida 2" xfId="42096" xr:uid="{37556874-0AC4-48E1-973A-7E1E186BA1C0}"/>
    <cellStyle name="Salida 2 10" xfId="42097" xr:uid="{A0841253-DAA8-4184-9285-DE08F59AFE93}"/>
    <cellStyle name="Salida 2 10 2" xfId="54556" xr:uid="{4D264924-3D0E-4CFC-9713-05E4A106111A}"/>
    <cellStyle name="Salida 2 11" xfId="42098" xr:uid="{DCF69B6E-CD9F-4351-87E4-657CC6FB188F}"/>
    <cellStyle name="Salida 2 11 2" xfId="54557" xr:uid="{10AD782E-02E5-4AFE-BDD1-E6E921CC38DE}"/>
    <cellStyle name="Salida 2 12" xfId="42099" xr:uid="{9A1D1208-9DA2-4A7B-9EAB-A8E5AA147105}"/>
    <cellStyle name="Salida 2 12 2" xfId="54558" xr:uid="{1A282796-96A1-4E3B-891B-B79EFD86930B}"/>
    <cellStyle name="Salida 2 13" xfId="42100" xr:uid="{409B8668-F423-49A4-A842-5BA80B103D62}"/>
    <cellStyle name="Salida 2 13 2" xfId="54559" xr:uid="{49A22607-B162-4FD0-94CF-4EE4E9C74566}"/>
    <cellStyle name="Salida 2 14" xfId="54555" xr:uid="{5A1601B4-81A7-4195-B41C-188D962E4526}"/>
    <cellStyle name="Salida 2 2" xfId="42101" xr:uid="{6305BDE4-C683-4AFE-9898-AB37480C0A58}"/>
    <cellStyle name="Salida 2 2 10" xfId="54560" xr:uid="{737824A5-DC65-4DB8-A7E5-B83C4259DA0F}"/>
    <cellStyle name="Salida 2 2 2" xfId="42102" xr:uid="{DEB549EF-B33B-4B84-A699-F31C4DB01364}"/>
    <cellStyle name="Salida 2 2 2 2" xfId="42103" xr:uid="{DD1D4AAA-120D-4BDF-AC0F-532D078401EA}"/>
    <cellStyle name="Salida 2 2 2 2 2" xfId="42104" xr:uid="{61079ABC-D017-456B-BA5C-EDA5B8BA014B}"/>
    <cellStyle name="Salida 2 2 2 2 2 2" xfId="54563" xr:uid="{A6599661-641C-4F9F-8560-02025FDF3BA8}"/>
    <cellStyle name="Salida 2 2 2 2 3" xfId="42105" xr:uid="{3CB4B036-F424-4053-B228-D785C3163B0B}"/>
    <cellStyle name="Salida 2 2 2 2 3 2" xfId="54564" xr:uid="{DF785FDE-9B51-41B6-BD92-7A4500CF8FAF}"/>
    <cellStyle name="Salida 2 2 2 2 4" xfId="42106" xr:uid="{1BCDDFD4-CD5A-40B7-A252-700D1AD4EA75}"/>
    <cellStyle name="Salida 2 2 2 2 4 2" xfId="54565" xr:uid="{97F3A5B8-D9E3-4E73-B7BD-D97E110BE316}"/>
    <cellStyle name="Salida 2 2 2 2 5" xfId="42107" xr:uid="{903E332A-6596-4599-BD99-4FDA111613C0}"/>
    <cellStyle name="Salida 2 2 2 2 5 2" xfId="54566" xr:uid="{15EE8E62-C59B-4DBB-AB21-F24FB93AE59D}"/>
    <cellStyle name="Salida 2 2 2 2 6" xfId="54562" xr:uid="{41EAEDF3-D0DA-444D-B1DC-FC774BC10C34}"/>
    <cellStyle name="Salida 2 2 2 2_Rev &amp; Serv Trans (MXP)" xfId="42108" xr:uid="{7228DEE6-B9D1-4CD7-A1CB-47D9D6552631}"/>
    <cellStyle name="Salida 2 2 2 3" xfId="42109" xr:uid="{234FDDDC-5FA9-4F68-88C2-CA90D9FBC6AD}"/>
    <cellStyle name="Salida 2 2 2 3 2" xfId="42110" xr:uid="{4A08D352-71EB-4DCE-8EA5-9139572194B5}"/>
    <cellStyle name="Salida 2 2 2 3 2 2" xfId="54568" xr:uid="{8B3711D3-D5C0-43D2-81EE-7F5CCDFB5DD7}"/>
    <cellStyle name="Salida 2 2 2 3 3" xfId="42111" xr:uid="{C625D74A-AA29-4DFF-AE36-497AC3652B00}"/>
    <cellStyle name="Salida 2 2 2 3 3 2" xfId="54569" xr:uid="{D6609577-53E8-4A54-8CCA-75104DD820ED}"/>
    <cellStyle name="Salida 2 2 2 3 4" xfId="42112" xr:uid="{4D8BD14D-FCDE-4D30-898E-E96B36932BBA}"/>
    <cellStyle name="Salida 2 2 2 3 4 2" xfId="54570" xr:uid="{09A6E4FB-E5E0-4FE7-A633-5BD06FA27FE1}"/>
    <cellStyle name="Salida 2 2 2 3 5" xfId="42113" xr:uid="{C7492561-C61F-46B5-85C0-4944C66EE766}"/>
    <cellStyle name="Salida 2 2 2 3 5 2" xfId="54571" xr:uid="{A0F15277-DB58-4A20-85CB-D895788B3758}"/>
    <cellStyle name="Salida 2 2 2 3 6" xfId="54567" xr:uid="{FFEEB5EA-FFC0-4B4C-AC90-9CAF1234DE50}"/>
    <cellStyle name="Salida 2 2 2 3_Rev &amp; Serv Trans (MXP)" xfId="42114" xr:uid="{FEFD0967-0FCA-4B83-B82B-C589E7158796}"/>
    <cellStyle name="Salida 2 2 2 4" xfId="42115" xr:uid="{F1307B65-FB36-4F7D-9942-36A3E4E7465A}"/>
    <cellStyle name="Salida 2 2 2 4 2" xfId="54572" xr:uid="{2F97E743-A74A-4E36-A7AE-1627E8496AC3}"/>
    <cellStyle name="Salida 2 2 2 5" xfId="42116" xr:uid="{A6F0BB39-AD8A-41E0-AC9B-042F3E07DC7A}"/>
    <cellStyle name="Salida 2 2 2 5 2" xfId="54573" xr:uid="{B2054F30-3B08-44B7-BC4E-2B90D3D671FA}"/>
    <cellStyle name="Salida 2 2 2 6" xfId="42117" xr:uid="{B32B92A4-4022-462C-9E15-6640A2274DA8}"/>
    <cellStyle name="Salida 2 2 2 6 2" xfId="54574" xr:uid="{287C8191-2550-4316-AAA2-13C0DEBA690C}"/>
    <cellStyle name="Salida 2 2 2 7" xfId="42118" xr:uid="{F0ECB926-3F44-4974-9B72-C705952DDFA3}"/>
    <cellStyle name="Salida 2 2 2 7 2" xfId="54575" xr:uid="{DC005C8A-A267-4477-BDDD-6CB35779A393}"/>
    <cellStyle name="Salida 2 2 2 8" xfId="54561" xr:uid="{6FE770E3-3703-41F0-8606-2308AD253633}"/>
    <cellStyle name="Salida 2 2 2_Rev &amp; Serv Trans (MXP)" xfId="42119" xr:uid="{2CF71CED-C6E1-4F3A-A494-0A30BD0A827B}"/>
    <cellStyle name="Salida 2 2 3" xfId="42120" xr:uid="{249ECA9E-95C9-4F53-9B50-5C561C243832}"/>
    <cellStyle name="Salida 2 2 3 2" xfId="42121" xr:uid="{E6C068B7-843E-4415-BA53-A99F5C04DED6}"/>
    <cellStyle name="Salida 2 2 3 2 2" xfId="42122" xr:uid="{0FAFB078-972D-455F-A3DC-32DE44276FBC}"/>
    <cellStyle name="Salida 2 2 3 2 2 2" xfId="54578" xr:uid="{5AD9176A-6DE2-4BA3-81D1-97C8AC680561}"/>
    <cellStyle name="Salida 2 2 3 2 3" xfId="42123" xr:uid="{34585B4B-F280-456F-B09F-A60E6351F91E}"/>
    <cellStyle name="Salida 2 2 3 2 3 2" xfId="54579" xr:uid="{888FDE11-3B51-4D39-8873-A733E6FD5764}"/>
    <cellStyle name="Salida 2 2 3 2 4" xfId="42124" xr:uid="{811F999B-766B-4751-802C-E1662872055D}"/>
    <cellStyle name="Salida 2 2 3 2 4 2" xfId="54580" xr:uid="{9B147537-5E39-40EE-8694-744915C3DDF7}"/>
    <cellStyle name="Salida 2 2 3 2 5" xfId="42125" xr:uid="{5C66A522-3899-43F5-86B5-272F58AC7C51}"/>
    <cellStyle name="Salida 2 2 3 2 5 2" xfId="54581" xr:uid="{45A50745-601E-41D7-A175-537A3E19AE55}"/>
    <cellStyle name="Salida 2 2 3 2 6" xfId="54577" xr:uid="{8AADE7ED-01CE-4A08-A103-D2272725692F}"/>
    <cellStyle name="Salida 2 2 3 2_Rev &amp; Serv Trans (MXP)" xfId="42126" xr:uid="{B38AC919-7F01-45EC-815E-0C9A0366F2D4}"/>
    <cellStyle name="Salida 2 2 3 3" xfId="42127" xr:uid="{6703487D-FE93-4807-BD34-63238EBCD3D8}"/>
    <cellStyle name="Salida 2 2 3 3 2" xfId="42128" xr:uid="{DBD2E028-277B-4F47-97CF-63C36AE3732E}"/>
    <cellStyle name="Salida 2 2 3 3 2 2" xfId="54583" xr:uid="{166F3A0C-E119-42B6-8135-BE20912DC391}"/>
    <cellStyle name="Salida 2 2 3 3 3" xfId="42129" xr:uid="{62FBEDF6-A009-492F-9828-467EFBE6773E}"/>
    <cellStyle name="Salida 2 2 3 3 3 2" xfId="54584" xr:uid="{5E619B1D-0836-49A7-92BE-6A16BE10C220}"/>
    <cellStyle name="Salida 2 2 3 3 4" xfId="42130" xr:uid="{82C6A29F-0CD0-4E20-B808-90F3CCC85E04}"/>
    <cellStyle name="Salida 2 2 3 3 4 2" xfId="54585" xr:uid="{D424C66E-81CC-430B-AB12-80D213A0B519}"/>
    <cellStyle name="Salida 2 2 3 3 5" xfId="42131" xr:uid="{4D9D8D94-C2C4-4C3F-8758-66F48069650B}"/>
    <cellStyle name="Salida 2 2 3 3 5 2" xfId="54586" xr:uid="{1255091D-959D-47CC-A5C6-50FB0C2E4706}"/>
    <cellStyle name="Salida 2 2 3 3 6" xfId="54582" xr:uid="{DC22AD8A-C6D9-4F5F-A923-B7ED0613C0A1}"/>
    <cellStyle name="Salida 2 2 3 3_Rev &amp; Serv Trans (MXP)" xfId="42132" xr:uid="{23E7FFEB-866A-46D3-BA91-AC73560C5CA0}"/>
    <cellStyle name="Salida 2 2 3 4" xfId="42133" xr:uid="{F5CE1975-D3B6-4C20-AEFD-D2F6032CC561}"/>
    <cellStyle name="Salida 2 2 3 4 2" xfId="54587" xr:uid="{540F911D-B4E7-47B9-992A-0087F6138B3D}"/>
    <cellStyle name="Salida 2 2 3 5" xfId="42134" xr:uid="{0D24E706-F324-45DD-99F4-B543CAE4C553}"/>
    <cellStyle name="Salida 2 2 3 5 2" xfId="54588" xr:uid="{A5455D2E-6D03-48E5-9016-06AE8E871768}"/>
    <cellStyle name="Salida 2 2 3 6" xfId="42135" xr:uid="{9C8C92DC-A006-4643-8C2C-92132E68FDDB}"/>
    <cellStyle name="Salida 2 2 3 6 2" xfId="54589" xr:uid="{884880AE-271A-45AF-B490-06A60C95DFF7}"/>
    <cellStyle name="Salida 2 2 3 7" xfId="42136" xr:uid="{1FDE2F53-23C1-466A-82C9-4698557E0DAA}"/>
    <cellStyle name="Salida 2 2 3 7 2" xfId="54590" xr:uid="{A1D6B65A-9469-45B4-8133-017D38689127}"/>
    <cellStyle name="Salida 2 2 3 8" xfId="54576" xr:uid="{DD1A8EB7-07CE-4582-9B83-72E681DF9BF5}"/>
    <cellStyle name="Salida 2 2 3_Rev &amp; Serv Trans (MXP)" xfId="42137" xr:uid="{652C3A82-7AD9-412C-8B1E-A1C6D6997884}"/>
    <cellStyle name="Salida 2 2 4" xfId="42138" xr:uid="{4D699B15-E2B7-4BA2-A845-71940597309A}"/>
    <cellStyle name="Salida 2 2 4 2" xfId="42139" xr:uid="{9D85E5A0-9563-489E-BB06-F170F0733017}"/>
    <cellStyle name="Salida 2 2 4 2 2" xfId="54592" xr:uid="{1D03541A-8D68-4A8A-94D9-E99444AF7AA5}"/>
    <cellStyle name="Salida 2 2 4 3" xfId="42140" xr:uid="{A64F480E-50BA-47B2-AA3D-34A2BC83A08C}"/>
    <cellStyle name="Salida 2 2 4 3 2" xfId="54593" xr:uid="{52889055-A602-49D2-AF13-8E845CCD5356}"/>
    <cellStyle name="Salida 2 2 4 4" xfId="42141" xr:uid="{D5961369-90C0-4A88-ADAC-301F6EB658A3}"/>
    <cellStyle name="Salida 2 2 4 4 2" xfId="54594" xr:uid="{9D03C896-E441-4FC7-AE96-63DAC6293F14}"/>
    <cellStyle name="Salida 2 2 4 5" xfId="42142" xr:uid="{FA54D949-AB5E-4998-8CB3-7A6BB6AC0230}"/>
    <cellStyle name="Salida 2 2 4 5 2" xfId="54595" xr:uid="{71BFD283-0634-4F1A-9A27-811A3EEAAC7A}"/>
    <cellStyle name="Salida 2 2 4 6" xfId="54591" xr:uid="{C41C4484-1604-4285-B774-82AEB376E690}"/>
    <cellStyle name="Salida 2 2 4_Rev &amp; Serv Trans (MXP)" xfId="42143" xr:uid="{8C3609AB-B4E1-478B-97B2-372A43D5E550}"/>
    <cellStyle name="Salida 2 2 5" xfId="42144" xr:uid="{5B9710FF-7488-4146-A706-04F3C3E90E87}"/>
    <cellStyle name="Salida 2 2 5 2" xfId="42145" xr:uid="{1F381043-0649-41D0-B37D-786A5BE47456}"/>
    <cellStyle name="Salida 2 2 5 2 2" xfId="54597" xr:uid="{C40EC50A-CB04-4E52-8D28-D9D8ADCAD313}"/>
    <cellStyle name="Salida 2 2 5 3" xfId="42146" xr:uid="{A82761A9-1087-4069-9446-9F6361ED06E2}"/>
    <cellStyle name="Salida 2 2 5 3 2" xfId="54598" xr:uid="{2129C970-4FE5-477B-862D-F21FBE7113AD}"/>
    <cellStyle name="Salida 2 2 5 4" xfId="42147" xr:uid="{B9244BA1-8525-4587-BEDB-3642E6FE0065}"/>
    <cellStyle name="Salida 2 2 5 4 2" xfId="54599" xr:uid="{0C53E56E-F8F9-4BD5-9043-23299481AF18}"/>
    <cellStyle name="Salida 2 2 5 5" xfId="42148" xr:uid="{835153F7-AB93-4EC1-9B8D-FF7AB6A85E5C}"/>
    <cellStyle name="Salida 2 2 5 5 2" xfId="54600" xr:uid="{2F7FD143-A8CA-4143-93E5-656AE9BBB58E}"/>
    <cellStyle name="Salida 2 2 5 6" xfId="54596" xr:uid="{643EB9E6-3EEC-4168-B401-7724D832F583}"/>
    <cellStyle name="Salida 2 2 5_Rev &amp; Serv Trans (MXP)" xfId="42149" xr:uid="{F4D19F28-D4D9-481E-98CF-1AA812900C00}"/>
    <cellStyle name="Salida 2 2 6" xfId="42150" xr:uid="{9CB64757-9395-4359-A863-A33982DDF08C}"/>
    <cellStyle name="Salida 2 2 6 2" xfId="54601" xr:uid="{9E6A7F09-E493-49A0-872C-62F4B1F5A2F3}"/>
    <cellStyle name="Salida 2 2 7" xfId="42151" xr:uid="{505FFD77-CCE1-4572-BCD7-8D78A62FC916}"/>
    <cellStyle name="Salida 2 2 7 2" xfId="54602" xr:uid="{5DC155CB-A0D8-41CF-B149-F15110EAECD6}"/>
    <cellStyle name="Salida 2 2 8" xfId="42152" xr:uid="{10E3623E-7A9B-4524-B58E-089BC7D01B50}"/>
    <cellStyle name="Salida 2 2 8 2" xfId="54603" xr:uid="{E1D25E59-49BB-4327-9176-0B63A5AA142F}"/>
    <cellStyle name="Salida 2 2 9" xfId="42153" xr:uid="{97422E8D-3AA2-4E35-A884-A7A3D59F3FBD}"/>
    <cellStyle name="Salida 2 2 9 2" xfId="54604" xr:uid="{5F266709-34F3-43BD-BF44-E0294C06A1C9}"/>
    <cellStyle name="Salida 2 2_Rev &amp; Serv Trans (MXP)" xfId="42154" xr:uid="{AE002E7B-C217-4EF8-8A6F-B0C285BC84D0}"/>
    <cellStyle name="Salida 2 3" xfId="42155" xr:uid="{5775C550-51A8-443E-8F5C-F581D9822980}"/>
    <cellStyle name="Salida 2 3 10" xfId="54605" xr:uid="{10F0ABFC-46FF-49E7-8F2B-9E1F62841A61}"/>
    <cellStyle name="Salida 2 3 2" xfId="42156" xr:uid="{538E0A16-6A3D-4462-AADC-46B5315CB832}"/>
    <cellStyle name="Salida 2 3 2 2" xfId="42157" xr:uid="{7A848EBC-467A-4EA7-B1E5-8178C21EDBE5}"/>
    <cellStyle name="Salida 2 3 2 2 2" xfId="42158" xr:uid="{4ABBFA55-CACF-4002-9D51-FDB10AABC036}"/>
    <cellStyle name="Salida 2 3 2 2 2 2" xfId="54608" xr:uid="{91F16EA1-8982-40E1-ACFE-4A587BD38204}"/>
    <cellStyle name="Salida 2 3 2 2 3" xfId="42159" xr:uid="{7F39FD20-F1A1-40CB-919F-52EFFEF9A247}"/>
    <cellStyle name="Salida 2 3 2 2 3 2" xfId="54609" xr:uid="{ECEAFC66-846F-4A4B-97A1-F7EBA51A6914}"/>
    <cellStyle name="Salida 2 3 2 2 4" xfId="42160" xr:uid="{8F2B4EE9-2DC6-4988-8287-84A258A887F1}"/>
    <cellStyle name="Salida 2 3 2 2 4 2" xfId="54610" xr:uid="{B3C234E3-54F4-4875-98F4-BB9E9EA4486E}"/>
    <cellStyle name="Salida 2 3 2 2 5" xfId="42161" xr:uid="{E0622743-F6F2-4ECC-8A3B-F7DD92BED8B7}"/>
    <cellStyle name="Salida 2 3 2 2 5 2" xfId="54611" xr:uid="{048B732F-B65B-410D-AD4E-55299703B24F}"/>
    <cellStyle name="Salida 2 3 2 2 6" xfId="54607" xr:uid="{42055F36-6ADE-4A96-9983-115AF14D2769}"/>
    <cellStyle name="Salida 2 3 2 2_Rev &amp; Serv Trans (MXP)" xfId="42162" xr:uid="{DC2B2582-B057-4949-A658-D4D23F6D666F}"/>
    <cellStyle name="Salida 2 3 2 3" xfId="42163" xr:uid="{F75E684D-279D-4025-86FE-2894D4DB4D47}"/>
    <cellStyle name="Salida 2 3 2 3 2" xfId="42164" xr:uid="{0CD55BC6-019D-480A-B771-8FB38136DE20}"/>
    <cellStyle name="Salida 2 3 2 3 2 2" xfId="54613" xr:uid="{810EC3DD-A226-46E4-BF80-6223A28AF31C}"/>
    <cellStyle name="Salida 2 3 2 3 3" xfId="42165" xr:uid="{4AD22814-4A2F-46EB-A0AD-970B8CEB8CB5}"/>
    <cellStyle name="Salida 2 3 2 3 3 2" xfId="54614" xr:uid="{1C960555-A17F-492A-8F37-3773CA87493E}"/>
    <cellStyle name="Salida 2 3 2 3 4" xfId="42166" xr:uid="{B92C5DF9-B290-47D2-8FEE-399AC5BC9D2B}"/>
    <cellStyle name="Salida 2 3 2 3 4 2" xfId="54615" xr:uid="{3431CBD1-2B8F-49CE-93ED-BEAD25BBF582}"/>
    <cellStyle name="Salida 2 3 2 3 5" xfId="42167" xr:uid="{1A1BF66F-F0B1-4C24-8696-4F2EE31558D0}"/>
    <cellStyle name="Salida 2 3 2 3 5 2" xfId="54616" xr:uid="{91A9D6EB-8487-493B-BE49-8E9B5E07A145}"/>
    <cellStyle name="Salida 2 3 2 3 6" xfId="54612" xr:uid="{421B9358-2B93-46B9-8957-F6FBA59E8139}"/>
    <cellStyle name="Salida 2 3 2 3_Rev &amp; Serv Trans (MXP)" xfId="42168" xr:uid="{92F4E15D-2D06-4617-A8F0-33FAADA0B15F}"/>
    <cellStyle name="Salida 2 3 2 4" xfId="42169" xr:uid="{9908B7D8-0435-40E7-A06F-DC61F692D30A}"/>
    <cellStyle name="Salida 2 3 2 4 2" xfId="54617" xr:uid="{0043664E-1DDD-44CF-8AF8-5DFAB0F4B080}"/>
    <cellStyle name="Salida 2 3 2 5" xfId="42170" xr:uid="{22EF675A-FAE9-4E50-8801-139D760A837A}"/>
    <cellStyle name="Salida 2 3 2 5 2" xfId="54618" xr:uid="{DDAA34EF-416C-491D-BDDA-7A50A3896547}"/>
    <cellStyle name="Salida 2 3 2 6" xfId="42171" xr:uid="{606E3D90-4DFA-42F9-B40E-20960D0A6EDB}"/>
    <cellStyle name="Salida 2 3 2 6 2" xfId="54619" xr:uid="{8C60C2E1-4F18-4AF3-9B7E-EE34C185E333}"/>
    <cellStyle name="Salida 2 3 2 7" xfId="42172" xr:uid="{7CA34219-4F8A-4F7B-B54C-DA654DA9D4F4}"/>
    <cellStyle name="Salida 2 3 2 7 2" xfId="54620" xr:uid="{A18D282D-D31A-48F2-B3A9-AEF05AC962E2}"/>
    <cellStyle name="Salida 2 3 2 8" xfId="54606" xr:uid="{48D396E6-9BE3-4C1B-BC9C-D08B625C4334}"/>
    <cellStyle name="Salida 2 3 2_Rev &amp; Serv Trans (MXP)" xfId="42173" xr:uid="{288E5DBF-8111-4CCE-9A33-95B9FE9D17D1}"/>
    <cellStyle name="Salida 2 3 3" xfId="42174" xr:uid="{07BF9346-1A9D-4913-8A7E-577F10786AEF}"/>
    <cellStyle name="Salida 2 3 3 2" xfId="42175" xr:uid="{DE9E769A-0262-4B05-9FFE-2C8F634EBFBE}"/>
    <cellStyle name="Salida 2 3 3 2 2" xfId="42176" xr:uid="{0CD424AD-34A3-42E6-86AD-6F938478235C}"/>
    <cellStyle name="Salida 2 3 3 2 2 2" xfId="54623" xr:uid="{518A7366-620E-438A-9B58-E31BEA193825}"/>
    <cellStyle name="Salida 2 3 3 2 3" xfId="42177" xr:uid="{B656AAB8-351B-4BDD-A469-C5C16B425887}"/>
    <cellStyle name="Salida 2 3 3 2 3 2" xfId="54624" xr:uid="{227F9530-556C-414E-8AA1-DB028ADF4F59}"/>
    <cellStyle name="Salida 2 3 3 2 4" xfId="42178" xr:uid="{27BC6563-D990-4413-AD77-BC3875E3DD4D}"/>
    <cellStyle name="Salida 2 3 3 2 4 2" xfId="54625" xr:uid="{68C82917-9635-4D20-9F29-514DAE399A98}"/>
    <cellStyle name="Salida 2 3 3 2 5" xfId="42179" xr:uid="{4657038C-D21C-448E-A874-742C5773D22E}"/>
    <cellStyle name="Salida 2 3 3 2 5 2" xfId="54626" xr:uid="{7CE62EC8-8BE2-4BF5-A50B-554FDBCC406F}"/>
    <cellStyle name="Salida 2 3 3 2 6" xfId="54622" xr:uid="{03B21B65-2C8A-4293-95A1-BFAA15127892}"/>
    <cellStyle name="Salida 2 3 3 2_Rev &amp; Serv Trans (MXP)" xfId="42180" xr:uid="{BBA7F6C9-8722-40A3-A781-293E1B45767E}"/>
    <cellStyle name="Salida 2 3 3 3" xfId="42181" xr:uid="{3CAEADCF-BCC3-41C1-AAB4-3F174A15091B}"/>
    <cellStyle name="Salida 2 3 3 3 2" xfId="42182" xr:uid="{EC2CF87C-8124-43C4-9A53-20060D95EB87}"/>
    <cellStyle name="Salida 2 3 3 3 2 2" xfId="54628" xr:uid="{C83678D0-1BA9-4A19-A43E-D8F5BEB1808E}"/>
    <cellStyle name="Salida 2 3 3 3 3" xfId="42183" xr:uid="{54127062-69EE-4E28-B863-C4597975B46A}"/>
    <cellStyle name="Salida 2 3 3 3 3 2" xfId="54629" xr:uid="{B7D47C4F-4AE0-4CF8-979C-E463456D0109}"/>
    <cellStyle name="Salida 2 3 3 3 4" xfId="42184" xr:uid="{AD7BE3AC-77F3-4957-B5B5-2D46C7E0F42F}"/>
    <cellStyle name="Salida 2 3 3 3 4 2" xfId="54630" xr:uid="{3CA17E3A-A9C2-4E5B-9B27-53D8C51D5A58}"/>
    <cellStyle name="Salida 2 3 3 3 5" xfId="42185" xr:uid="{D22FD0D4-904E-44CE-8346-D9B062C6D63F}"/>
    <cellStyle name="Salida 2 3 3 3 5 2" xfId="54631" xr:uid="{BD6D8EBA-B16A-445B-BABF-F050A86A231C}"/>
    <cellStyle name="Salida 2 3 3 3 6" xfId="54627" xr:uid="{841FD8BC-491A-41C2-9E12-48B4E6E77DEE}"/>
    <cellStyle name="Salida 2 3 3 3_Rev &amp; Serv Trans (MXP)" xfId="42186" xr:uid="{CB2BA212-1342-4A35-8C7A-D1DFF3F549EE}"/>
    <cellStyle name="Salida 2 3 3 4" xfId="42187" xr:uid="{40BE7D04-C05D-44D5-8D08-87BC21CE6D3F}"/>
    <cellStyle name="Salida 2 3 3 4 2" xfId="54632" xr:uid="{C1AEF788-23CA-402D-9F43-D7E4D7665E32}"/>
    <cellStyle name="Salida 2 3 3 5" xfId="42188" xr:uid="{32785A23-165C-4E35-8A7E-FEF17311C8CF}"/>
    <cellStyle name="Salida 2 3 3 5 2" xfId="54633" xr:uid="{A966963D-8DCE-42DE-BA63-9F3B28B460DF}"/>
    <cellStyle name="Salida 2 3 3 6" xfId="42189" xr:uid="{5A485707-2343-4BE0-8F7E-CD7D5C327D0D}"/>
    <cellStyle name="Salida 2 3 3 6 2" xfId="54634" xr:uid="{6F50BF2F-BDFC-45D8-873A-D64678A22B51}"/>
    <cellStyle name="Salida 2 3 3 7" xfId="42190" xr:uid="{22CDEF6C-2635-4D01-89D7-95255C2A589E}"/>
    <cellStyle name="Salida 2 3 3 7 2" xfId="54635" xr:uid="{98739A98-4029-4760-BD0D-74D1F555CCF4}"/>
    <cellStyle name="Salida 2 3 3 8" xfId="54621" xr:uid="{5DAF0AB6-B634-4590-96EC-41ECD87AE94E}"/>
    <cellStyle name="Salida 2 3 3_Rev &amp; Serv Trans (MXP)" xfId="42191" xr:uid="{A8739D15-7F69-4951-8F20-F9167E7ACA3C}"/>
    <cellStyle name="Salida 2 3 4" xfId="42192" xr:uid="{64055D18-FDC1-49BF-8748-6E81FB8D587E}"/>
    <cellStyle name="Salida 2 3 4 2" xfId="42193" xr:uid="{D0DBAC42-F23B-4E6B-97C1-39ADE0E89AD7}"/>
    <cellStyle name="Salida 2 3 4 2 2" xfId="54637" xr:uid="{59137861-FEDC-463C-8792-9310EA8E261F}"/>
    <cellStyle name="Salida 2 3 4 3" xfId="42194" xr:uid="{5C251E6A-0FDD-4353-95E2-8B4E62094870}"/>
    <cellStyle name="Salida 2 3 4 3 2" xfId="54638" xr:uid="{FE64A950-5998-4DC4-A60D-7E81045E842F}"/>
    <cellStyle name="Salida 2 3 4 4" xfId="42195" xr:uid="{22E969C4-D05A-4F19-B20F-0408FB3FAD7E}"/>
    <cellStyle name="Salida 2 3 4 4 2" xfId="54639" xr:uid="{0E978245-E7AC-4CA6-83D6-5BCD13A3A073}"/>
    <cellStyle name="Salida 2 3 4 5" xfId="42196" xr:uid="{35E99602-A4CA-4C46-ABB1-D204EACF7726}"/>
    <cellStyle name="Salida 2 3 4 5 2" xfId="54640" xr:uid="{717EB5BF-4469-4CD2-8C68-42CE89169EB8}"/>
    <cellStyle name="Salida 2 3 4 6" xfId="54636" xr:uid="{E8CD0C3B-A7F7-4BCE-A7D9-CD5C314FB798}"/>
    <cellStyle name="Salida 2 3 4_Rev &amp; Serv Trans (MXP)" xfId="42197" xr:uid="{42AEEEED-414D-4E75-B46B-062E316E82B1}"/>
    <cellStyle name="Salida 2 3 5" xfId="42198" xr:uid="{6A0A3780-5501-421F-B364-5AE95FA5F2F5}"/>
    <cellStyle name="Salida 2 3 5 2" xfId="42199" xr:uid="{1A533A57-9BC8-4F37-8B5F-F31D1575A4E8}"/>
    <cellStyle name="Salida 2 3 5 2 2" xfId="54642" xr:uid="{8E384569-EC73-4C3D-8AAF-6490C13189C4}"/>
    <cellStyle name="Salida 2 3 5 3" xfId="42200" xr:uid="{9F87548A-D126-4CAC-A555-DC4532883CA0}"/>
    <cellStyle name="Salida 2 3 5 3 2" xfId="54643" xr:uid="{63BA731C-3578-426D-A81B-18E05EF74A4E}"/>
    <cellStyle name="Salida 2 3 5 4" xfId="42201" xr:uid="{73797D59-D0C7-4B22-B1ED-34CCDEE6068B}"/>
    <cellStyle name="Salida 2 3 5 4 2" xfId="54644" xr:uid="{EAA15FC1-D7CB-42DF-B4C8-B9DC69B7A1DD}"/>
    <cellStyle name="Salida 2 3 5 5" xfId="42202" xr:uid="{D2AD2FA1-7A8E-4A6B-B27E-EE0AD263A6CF}"/>
    <cellStyle name="Salida 2 3 5 5 2" xfId="54645" xr:uid="{D8BE2A88-722D-43B2-879B-5629F0CBEA3E}"/>
    <cellStyle name="Salida 2 3 5 6" xfId="54641" xr:uid="{1313640D-40FA-452A-BCAA-C0655AD03CFC}"/>
    <cellStyle name="Salida 2 3 5_Rev &amp; Serv Trans (MXP)" xfId="42203" xr:uid="{BD9507E4-CFB9-4894-88E6-8829FE730BDE}"/>
    <cellStyle name="Salida 2 3 6" xfId="42204" xr:uid="{CE830B1C-1E5F-4229-81A6-F2C9EAF5216C}"/>
    <cellStyle name="Salida 2 3 6 2" xfId="54646" xr:uid="{22420624-2302-42CC-9620-0286C6F17C33}"/>
    <cellStyle name="Salida 2 3 7" xfId="42205" xr:uid="{0F4471DB-9123-49D4-BDF5-9E8E1E12BB07}"/>
    <cellStyle name="Salida 2 3 7 2" xfId="54647" xr:uid="{63CEB458-3C8A-4AB9-90DB-7C621504F5CD}"/>
    <cellStyle name="Salida 2 3 8" xfId="42206" xr:uid="{FAB2AB67-A06C-43B5-8B97-0DE454F15A93}"/>
    <cellStyle name="Salida 2 3 8 2" xfId="54648" xr:uid="{780DF5B6-EBA1-4009-8B80-062EB8B678A3}"/>
    <cellStyle name="Salida 2 3 9" xfId="42207" xr:uid="{83234F38-6085-4487-8A2F-D2E3286AB1BB}"/>
    <cellStyle name="Salida 2 3 9 2" xfId="54649" xr:uid="{CEC309E0-003D-4E30-B0BF-7FC5E5973785}"/>
    <cellStyle name="Salida 2 3_Rev &amp; Serv Trans (MXP)" xfId="42208" xr:uid="{B05B9E4A-6E11-452E-B84E-E9722F707F8D}"/>
    <cellStyle name="Salida 2 4" xfId="42209" xr:uid="{90D7FF92-DCB7-429E-B90F-BB56D07F782F}"/>
    <cellStyle name="Salida 2 4 10" xfId="54650" xr:uid="{1CFCC9AF-C229-4256-B532-09F6AD19BB24}"/>
    <cellStyle name="Salida 2 4 2" xfId="42210" xr:uid="{2AE69380-BFDC-4874-B497-B388D95AC8C8}"/>
    <cellStyle name="Salida 2 4 2 2" xfId="42211" xr:uid="{EDD3B429-6D35-46F0-BD4B-D855EDC25CBB}"/>
    <cellStyle name="Salida 2 4 2 2 2" xfId="42212" xr:uid="{030CEBD4-6269-48C2-95C7-60972FEF1835}"/>
    <cellStyle name="Salida 2 4 2 2 2 2" xfId="54653" xr:uid="{3F71BCAA-8724-4030-BFAB-404514423E19}"/>
    <cellStyle name="Salida 2 4 2 2 3" xfId="42213" xr:uid="{4BCE4846-0ECC-4838-B28C-6BCCA4D2946F}"/>
    <cellStyle name="Salida 2 4 2 2 3 2" xfId="54654" xr:uid="{A2FD5CF4-51A0-44DC-A7E1-F517FEE8BDDE}"/>
    <cellStyle name="Salida 2 4 2 2 4" xfId="42214" xr:uid="{FFEF64A3-6A14-49F8-B898-DA7632F9AAA8}"/>
    <cellStyle name="Salida 2 4 2 2 4 2" xfId="54655" xr:uid="{B5481C0C-53D8-41FC-B274-56D7D6FBC381}"/>
    <cellStyle name="Salida 2 4 2 2 5" xfId="42215" xr:uid="{6B7DC85E-EA1F-433B-8437-663E1B227242}"/>
    <cellStyle name="Salida 2 4 2 2 5 2" xfId="54656" xr:uid="{7A6A856B-F519-4F1C-9891-63B0243B0BF4}"/>
    <cellStyle name="Salida 2 4 2 2 6" xfId="54652" xr:uid="{55903BBA-1F51-4036-80FE-3896567B61CD}"/>
    <cellStyle name="Salida 2 4 2 2_Rev &amp; Serv Trans (MXP)" xfId="42216" xr:uid="{16DC01B3-8EAD-48C7-BE50-C642674D16A1}"/>
    <cellStyle name="Salida 2 4 2 3" xfId="42217" xr:uid="{4560E9AA-7457-4340-9B71-518D5606E2A9}"/>
    <cellStyle name="Salida 2 4 2 3 2" xfId="42218" xr:uid="{F7E7E851-853D-4A11-9E01-D81628D3BF3B}"/>
    <cellStyle name="Salida 2 4 2 3 2 2" xfId="54658" xr:uid="{F97C5627-6A65-4683-852C-281BD5C3ED5F}"/>
    <cellStyle name="Salida 2 4 2 3 3" xfId="42219" xr:uid="{6ECF3076-33EA-4DA0-8F7B-CD8B0C05FD23}"/>
    <cellStyle name="Salida 2 4 2 3 3 2" xfId="54659" xr:uid="{9C053C65-9347-4CD2-9B8A-B92F0E8C0360}"/>
    <cellStyle name="Salida 2 4 2 3 4" xfId="42220" xr:uid="{7748E0D9-A63C-4B59-8DFC-02756DDDF12C}"/>
    <cellStyle name="Salida 2 4 2 3 4 2" xfId="54660" xr:uid="{AC1186B3-698A-4686-9F8A-E639E97E2B82}"/>
    <cellStyle name="Salida 2 4 2 3 5" xfId="42221" xr:uid="{027C99A6-5876-4CE4-80EA-5EE22ACF122E}"/>
    <cellStyle name="Salida 2 4 2 3 5 2" xfId="54661" xr:uid="{DDD00529-2A5A-4765-B92E-01A1E262D18A}"/>
    <cellStyle name="Salida 2 4 2 3 6" xfId="54657" xr:uid="{678609E6-AFC4-41D0-8E58-122A54B3BDC2}"/>
    <cellStyle name="Salida 2 4 2 3_Rev &amp; Serv Trans (MXP)" xfId="42222" xr:uid="{D858490B-CE7E-4E3A-80BF-03F5C29F4B79}"/>
    <cellStyle name="Salida 2 4 2 4" xfId="42223" xr:uid="{9FEFC222-6928-409D-82AF-DDD1486FF6E9}"/>
    <cellStyle name="Salida 2 4 2 4 2" xfId="54662" xr:uid="{E51A87E9-9F99-4E3B-BDA5-A37B23873AE9}"/>
    <cellStyle name="Salida 2 4 2 5" xfId="42224" xr:uid="{88D2A8C4-301C-4DE1-A46A-F9E6A8229FE2}"/>
    <cellStyle name="Salida 2 4 2 5 2" xfId="54663" xr:uid="{70B7942C-EBF2-42AD-84FF-D8E94B920A8A}"/>
    <cellStyle name="Salida 2 4 2 6" xfId="42225" xr:uid="{6AE7C718-9A45-4A45-8556-71EA0318E5A1}"/>
    <cellStyle name="Salida 2 4 2 6 2" xfId="54664" xr:uid="{D71A42EA-23D9-4EDD-88E7-567AFA3F25D3}"/>
    <cellStyle name="Salida 2 4 2 7" xfId="42226" xr:uid="{50C59325-C77C-4F4E-84A0-99E7CB5C74BE}"/>
    <cellStyle name="Salida 2 4 2 7 2" xfId="54665" xr:uid="{E8B3F4C6-04A0-41A7-B37B-7A327A4D50BB}"/>
    <cellStyle name="Salida 2 4 2 8" xfId="54651" xr:uid="{CFF7F37C-1081-4C12-AF1F-4C5C7E3C4E03}"/>
    <cellStyle name="Salida 2 4 2_Rev &amp; Serv Trans (MXP)" xfId="42227" xr:uid="{D1C2C73E-6F1E-4EE6-BCD8-604E119B7D38}"/>
    <cellStyle name="Salida 2 4 3" xfId="42228" xr:uid="{58128337-F538-487E-BB09-28E66BB50361}"/>
    <cellStyle name="Salida 2 4 3 2" xfId="42229" xr:uid="{88F23D0C-CA3D-4000-89CE-5159A58B54D4}"/>
    <cellStyle name="Salida 2 4 3 2 2" xfId="42230" xr:uid="{CB1B59B0-34F3-44F7-8E26-FB0089253C27}"/>
    <cellStyle name="Salida 2 4 3 2 2 2" xfId="54668" xr:uid="{16521AC8-C995-4C40-8034-7692EF2BFB94}"/>
    <cellStyle name="Salida 2 4 3 2 3" xfId="42231" xr:uid="{DB43C513-8277-4C75-AFB8-ECFEB47E1424}"/>
    <cellStyle name="Salida 2 4 3 2 3 2" xfId="54669" xr:uid="{510BBB9A-C1F3-447F-A6F7-3C9D9D44173A}"/>
    <cellStyle name="Salida 2 4 3 2 4" xfId="42232" xr:uid="{D44668E3-2832-4882-BE6B-AE26885518A8}"/>
    <cellStyle name="Salida 2 4 3 2 4 2" xfId="54670" xr:uid="{6854DEAD-C111-419C-8D80-8697A98DB0B3}"/>
    <cellStyle name="Salida 2 4 3 2 5" xfId="42233" xr:uid="{D7ECC248-4105-4199-BBA7-D79F72572325}"/>
    <cellStyle name="Salida 2 4 3 2 5 2" xfId="54671" xr:uid="{0A79B869-B1B5-4C21-B8A9-32EF1E08DD90}"/>
    <cellStyle name="Salida 2 4 3 2 6" xfId="54667" xr:uid="{32653EFC-68AD-4C56-B7F7-328E087EBD87}"/>
    <cellStyle name="Salida 2 4 3 2_Rev &amp; Serv Trans (MXP)" xfId="42234" xr:uid="{C8E7D374-0434-4F92-99BE-840DE7E3B198}"/>
    <cellStyle name="Salida 2 4 3 3" xfId="42235" xr:uid="{3F10AFE8-AABD-4079-92C5-92D25105AB3C}"/>
    <cellStyle name="Salida 2 4 3 3 2" xfId="42236" xr:uid="{668BE28E-BB82-45D5-9B59-BADFF338455C}"/>
    <cellStyle name="Salida 2 4 3 3 2 2" xfId="54673" xr:uid="{7A93E7AC-AABB-4EF3-B2DF-C47D084A1B3F}"/>
    <cellStyle name="Salida 2 4 3 3 3" xfId="42237" xr:uid="{8B0DE957-236B-4658-B8D9-582F97E76606}"/>
    <cellStyle name="Salida 2 4 3 3 3 2" xfId="54674" xr:uid="{4A68F5AE-3E42-4335-9F0C-83AFC3684C80}"/>
    <cellStyle name="Salida 2 4 3 3 4" xfId="42238" xr:uid="{A1B142F1-88CB-4F87-ABB1-780BBFEA4F7A}"/>
    <cellStyle name="Salida 2 4 3 3 4 2" xfId="54675" xr:uid="{AA4450DF-3CBA-46C4-8D12-97DCB5319F11}"/>
    <cellStyle name="Salida 2 4 3 3 5" xfId="42239" xr:uid="{73694F48-668F-4163-81E6-40C2E7287F3D}"/>
    <cellStyle name="Salida 2 4 3 3 5 2" xfId="54676" xr:uid="{CFF4D137-8284-428A-8C45-A130146D18F1}"/>
    <cellStyle name="Salida 2 4 3 3 6" xfId="54672" xr:uid="{81F06E4D-523F-4605-9724-38DC99B379FA}"/>
    <cellStyle name="Salida 2 4 3 3_Rev &amp; Serv Trans (MXP)" xfId="42240" xr:uid="{FBFAF28C-2D74-483F-A4C0-0DCE720D80B9}"/>
    <cellStyle name="Salida 2 4 3 4" xfId="42241" xr:uid="{9855DE7A-4FC0-432C-85FC-4DE6764FF560}"/>
    <cellStyle name="Salida 2 4 3 4 2" xfId="54677" xr:uid="{F0255CD0-D754-459B-AD76-19EDD61F0E72}"/>
    <cellStyle name="Salida 2 4 3 5" xfId="42242" xr:uid="{8C5A75CA-C585-4548-94A2-19118871A8C7}"/>
    <cellStyle name="Salida 2 4 3 5 2" xfId="54678" xr:uid="{BB79DD3E-14FF-4ABE-8ABC-6618C88F5461}"/>
    <cellStyle name="Salida 2 4 3 6" xfId="42243" xr:uid="{2722C10E-02F0-4B94-8C79-AEBD777C8ADD}"/>
    <cellStyle name="Salida 2 4 3 6 2" xfId="54679" xr:uid="{17567B50-DDE5-4DBB-B4E5-807A411191A6}"/>
    <cellStyle name="Salida 2 4 3 7" xfId="42244" xr:uid="{B477098F-DEA2-46E3-9389-6A49181CCDA6}"/>
    <cellStyle name="Salida 2 4 3 7 2" xfId="54680" xr:uid="{1F887CDB-5AA1-4BA4-8D46-EB2AC7180112}"/>
    <cellStyle name="Salida 2 4 3 8" xfId="54666" xr:uid="{4F21F899-996F-4CDF-931B-65550A9C19F0}"/>
    <cellStyle name="Salida 2 4 3_Rev &amp; Serv Trans (MXP)" xfId="42245" xr:uid="{8B127DC1-AE1A-4B35-8FDE-973D7FCCD293}"/>
    <cellStyle name="Salida 2 4 4" xfId="42246" xr:uid="{B62D828B-9ADD-431F-901B-9F9612419AB4}"/>
    <cellStyle name="Salida 2 4 4 2" xfId="42247" xr:uid="{75DB5B08-FDC5-4B6A-B258-527437300595}"/>
    <cellStyle name="Salida 2 4 4 2 2" xfId="54682" xr:uid="{6B9E58CE-FE38-4732-9488-35303505DD73}"/>
    <cellStyle name="Salida 2 4 4 3" xfId="42248" xr:uid="{C0870393-2F01-43B4-B516-EC3AF62EF2A7}"/>
    <cellStyle name="Salida 2 4 4 3 2" xfId="54683" xr:uid="{BB89D22B-C96A-4298-9403-2C13D1B23840}"/>
    <cellStyle name="Salida 2 4 4 4" xfId="42249" xr:uid="{420CF113-967D-4F05-9F87-1686716BE77E}"/>
    <cellStyle name="Salida 2 4 4 4 2" xfId="54684" xr:uid="{836B7592-FF65-4086-8F4D-D810B88F3779}"/>
    <cellStyle name="Salida 2 4 4 5" xfId="42250" xr:uid="{1B4C9093-E34B-4019-BC19-8FD84FAC6702}"/>
    <cellStyle name="Salida 2 4 4 5 2" xfId="54685" xr:uid="{BC2968D5-4851-4E4B-8BFE-88EDB53E0444}"/>
    <cellStyle name="Salida 2 4 4 6" xfId="54681" xr:uid="{394325DD-A651-48EF-9C87-1D2ADFF702AB}"/>
    <cellStyle name="Salida 2 4 4_Rev &amp; Serv Trans (MXP)" xfId="42251" xr:uid="{9EC979C5-8C2E-404C-90FD-831460397473}"/>
    <cellStyle name="Salida 2 4 5" xfId="42252" xr:uid="{7576D7A7-D4B9-4D8D-93E8-AEE25CDA0D6E}"/>
    <cellStyle name="Salida 2 4 5 2" xfId="42253" xr:uid="{D8839CD3-6BFF-4600-925C-5C52721DC999}"/>
    <cellStyle name="Salida 2 4 5 2 2" xfId="54687" xr:uid="{DDD3D91B-2F54-4735-A2F4-E0CC1635F8DD}"/>
    <cellStyle name="Salida 2 4 5 3" xfId="42254" xr:uid="{9DC8CD76-4271-46D7-922D-E7352C5F26AF}"/>
    <cellStyle name="Salida 2 4 5 3 2" xfId="54688" xr:uid="{F6D22DE4-18C0-4736-A313-8EBE54B3463C}"/>
    <cellStyle name="Salida 2 4 5 4" xfId="42255" xr:uid="{72896A86-872B-4F9B-928B-82DB79F6789E}"/>
    <cellStyle name="Salida 2 4 5 4 2" xfId="54689" xr:uid="{D0FB1BB6-4C7C-4F88-96FB-8CDABBBB20BC}"/>
    <cellStyle name="Salida 2 4 5 5" xfId="42256" xr:uid="{229CDE15-1483-4763-9307-333E5F215E77}"/>
    <cellStyle name="Salida 2 4 5 5 2" xfId="54690" xr:uid="{A967D50F-B3A1-4A9E-AE6D-5DF763E77462}"/>
    <cellStyle name="Salida 2 4 5 6" xfId="54686" xr:uid="{25F45EBD-BFEE-431C-90D6-74A4C81206CA}"/>
    <cellStyle name="Salida 2 4 5_Rev &amp; Serv Trans (MXP)" xfId="42257" xr:uid="{74C7B7EB-6B74-4DD9-964E-DB693FEFF04F}"/>
    <cellStyle name="Salida 2 4 6" xfId="42258" xr:uid="{3AC2072B-9F6A-4019-AC49-40E6919CD668}"/>
    <cellStyle name="Salida 2 4 6 2" xfId="54691" xr:uid="{E0200D26-7FAF-46B9-8A67-55F55A63226B}"/>
    <cellStyle name="Salida 2 4 7" xfId="42259" xr:uid="{042EE57D-6D49-4EAD-B796-45428BA2B0C6}"/>
    <cellStyle name="Salida 2 4 7 2" xfId="54692" xr:uid="{1E5FE64C-6204-4033-8C5B-4EA0D2A96C22}"/>
    <cellStyle name="Salida 2 4 8" xfId="42260" xr:uid="{D073CDE7-60B4-4B6B-854E-D54F2BBEF65A}"/>
    <cellStyle name="Salida 2 4 8 2" xfId="54693" xr:uid="{F272A100-11BA-4AC0-BD8D-4B42E1D99182}"/>
    <cellStyle name="Salida 2 4 9" xfId="42261" xr:uid="{3DA8CCF2-6C6D-490C-A8B7-8B197B93472C}"/>
    <cellStyle name="Salida 2 4 9 2" xfId="54694" xr:uid="{3BADEDE6-566C-4ACB-ACDD-E6B0FEF23F02}"/>
    <cellStyle name="Salida 2 4_Rev &amp; Serv Trans (MXP)" xfId="42262" xr:uid="{BC15D133-61CA-4D35-AD7D-DF5385894ED8}"/>
    <cellStyle name="Salida 2 5" xfId="42263" xr:uid="{1ACDA92A-1319-4270-B22C-C03C8579407B}"/>
    <cellStyle name="Salida 2 5 10" xfId="54695" xr:uid="{225BC260-9EA5-4C90-A0FB-10C548485F78}"/>
    <cellStyle name="Salida 2 5 2" xfId="42264" xr:uid="{A84C7591-3DC5-4E0E-99A4-6C70C9F884B5}"/>
    <cellStyle name="Salida 2 5 2 2" xfId="42265" xr:uid="{AC4AD281-D1FC-4836-AABC-BBAABDAAAADD}"/>
    <cellStyle name="Salida 2 5 2 2 2" xfId="42266" xr:uid="{6B2F956A-31BD-4103-89AE-2AF24CD9CDF1}"/>
    <cellStyle name="Salida 2 5 2 2 2 2" xfId="54698" xr:uid="{22ADF1C6-F607-40F6-B779-65C3A5768CCA}"/>
    <cellStyle name="Salida 2 5 2 2 3" xfId="42267" xr:uid="{CDF66A88-9D30-48F6-823B-9EC428220332}"/>
    <cellStyle name="Salida 2 5 2 2 3 2" xfId="54699" xr:uid="{AABAF28A-E81C-44F3-BAC7-ADC2D0BE7D6F}"/>
    <cellStyle name="Salida 2 5 2 2 4" xfId="42268" xr:uid="{EA2B0ECC-09FE-423D-B038-CC54377A1F63}"/>
    <cellStyle name="Salida 2 5 2 2 4 2" xfId="54700" xr:uid="{F22ECF87-DDB9-4596-ABD6-1E9FECDD7458}"/>
    <cellStyle name="Salida 2 5 2 2 5" xfId="42269" xr:uid="{2D0D9734-186A-484B-B065-F38FB07CD3EB}"/>
    <cellStyle name="Salida 2 5 2 2 5 2" xfId="54701" xr:uid="{131B328E-C17D-4D31-AA90-3B41ED60188E}"/>
    <cellStyle name="Salida 2 5 2 2 6" xfId="54697" xr:uid="{4DB1B229-AF4A-4EE5-8E23-084C24CF01EE}"/>
    <cellStyle name="Salida 2 5 2 2_Rev &amp; Serv Trans (MXP)" xfId="42270" xr:uid="{1A084ED9-0AC5-474D-8187-D8041F84E0AF}"/>
    <cellStyle name="Salida 2 5 2 3" xfId="42271" xr:uid="{B49FF212-50F1-41D9-B045-341E696A099C}"/>
    <cellStyle name="Salida 2 5 2 3 2" xfId="42272" xr:uid="{11B2CEFE-EAED-42B1-A45D-5C320DE2204E}"/>
    <cellStyle name="Salida 2 5 2 3 2 2" xfId="54703" xr:uid="{EC6F1245-AD72-4950-99EA-9C96CC477DED}"/>
    <cellStyle name="Salida 2 5 2 3 3" xfId="42273" xr:uid="{93AB2934-E442-41FE-A0D1-8F20422E9549}"/>
    <cellStyle name="Salida 2 5 2 3 3 2" xfId="54704" xr:uid="{8D6BF25A-2C3E-443F-87AE-1792739DEBD3}"/>
    <cellStyle name="Salida 2 5 2 3 4" xfId="42274" xr:uid="{7823A625-6C05-4352-B5DC-5E3E5CA715A6}"/>
    <cellStyle name="Salida 2 5 2 3 4 2" xfId="54705" xr:uid="{38F47FF4-7595-4358-B462-53B36FAEDB65}"/>
    <cellStyle name="Salida 2 5 2 3 5" xfId="42275" xr:uid="{BFDB8A64-F175-4E1B-B482-853A8092E66E}"/>
    <cellStyle name="Salida 2 5 2 3 5 2" xfId="54706" xr:uid="{64DBB90E-24FE-4451-B13A-7CDDFE6CACA0}"/>
    <cellStyle name="Salida 2 5 2 3 6" xfId="54702" xr:uid="{DB2BFA56-6138-44C9-A1F5-E6A3EF57913E}"/>
    <cellStyle name="Salida 2 5 2 3_Rev &amp; Serv Trans (MXP)" xfId="42276" xr:uid="{92869777-7632-433F-A8B0-7E28BC684E68}"/>
    <cellStyle name="Salida 2 5 2 4" xfId="42277" xr:uid="{D0710EA2-B428-4D29-A89E-679BAE88F913}"/>
    <cellStyle name="Salida 2 5 2 4 2" xfId="54707" xr:uid="{AAD77FF7-41E0-42B2-BD28-2C3752A346DA}"/>
    <cellStyle name="Salida 2 5 2 5" xfId="42278" xr:uid="{A29BE5DF-0840-45B8-AC7E-C6A60C3D6EF7}"/>
    <cellStyle name="Salida 2 5 2 5 2" xfId="54708" xr:uid="{BCD75556-86A9-4192-9E02-A2086FC92E01}"/>
    <cellStyle name="Salida 2 5 2 6" xfId="42279" xr:uid="{E7FD86D6-88A2-410C-8A11-29C19D9B9553}"/>
    <cellStyle name="Salida 2 5 2 6 2" xfId="54709" xr:uid="{C48C3288-FEB0-4D69-8B3D-E8D37A0387F9}"/>
    <cellStyle name="Salida 2 5 2 7" xfId="42280" xr:uid="{407E2827-E69E-4FBA-9E0A-39FEA1C26305}"/>
    <cellStyle name="Salida 2 5 2 7 2" xfId="54710" xr:uid="{A53A8360-228E-4F7E-AEE8-67ECAF5C26FC}"/>
    <cellStyle name="Salida 2 5 2 8" xfId="54696" xr:uid="{7563DB33-8D4E-482A-9ECE-13FFBA304CC1}"/>
    <cellStyle name="Salida 2 5 2_Rev &amp; Serv Trans (MXP)" xfId="42281" xr:uid="{DA617976-6A2D-4C76-9911-BA8511B2BF9B}"/>
    <cellStyle name="Salida 2 5 3" xfId="42282" xr:uid="{66422A81-BBD5-4E43-B14D-B3A124FF9437}"/>
    <cellStyle name="Salida 2 5 3 2" xfId="42283" xr:uid="{425F2557-DD89-43A8-860E-5095188F6B91}"/>
    <cellStyle name="Salida 2 5 3 2 2" xfId="42284" xr:uid="{D1A36F0F-0936-42E9-98D5-5CC42131F531}"/>
    <cellStyle name="Salida 2 5 3 2 2 2" xfId="54713" xr:uid="{282905C0-AF4F-4CCA-91CB-742F78C4DFF9}"/>
    <cellStyle name="Salida 2 5 3 2 3" xfId="42285" xr:uid="{BF018843-6EE4-4BB0-9E32-EB84442AE9DF}"/>
    <cellStyle name="Salida 2 5 3 2 3 2" xfId="54714" xr:uid="{231FAB0B-AA8A-445F-938C-B3B3108797D8}"/>
    <cellStyle name="Salida 2 5 3 2 4" xfId="42286" xr:uid="{DD70CEB4-C5ED-4DFD-8377-4BF6420AA32F}"/>
    <cellStyle name="Salida 2 5 3 2 4 2" xfId="54715" xr:uid="{4A8B0A34-761A-468E-A3A5-BA320FCD359D}"/>
    <cellStyle name="Salida 2 5 3 2 5" xfId="42287" xr:uid="{BF16B244-C07D-4E7F-9E58-6EAEF62BEAB8}"/>
    <cellStyle name="Salida 2 5 3 2 5 2" xfId="54716" xr:uid="{C8BB8182-6141-48D9-9AF5-B24CB873BCD5}"/>
    <cellStyle name="Salida 2 5 3 2 6" xfId="54712" xr:uid="{B76EAAEE-FC2B-4520-9145-CD5666A80D86}"/>
    <cellStyle name="Salida 2 5 3 2_Rev &amp; Serv Trans (MXP)" xfId="42288" xr:uid="{B4934048-59B3-4A5D-B510-688091187284}"/>
    <cellStyle name="Salida 2 5 3 3" xfId="42289" xr:uid="{30218CA0-A49C-4766-A4DD-E37F47792A62}"/>
    <cellStyle name="Salida 2 5 3 3 2" xfId="42290" xr:uid="{FDF432BA-E989-4002-B70D-B3226035E661}"/>
    <cellStyle name="Salida 2 5 3 3 2 2" xfId="54718" xr:uid="{5F1AF482-81E2-40D6-BBEA-BFA1B0974759}"/>
    <cellStyle name="Salida 2 5 3 3 3" xfId="42291" xr:uid="{8A690432-D6F3-4121-A0E1-0767B2ED0468}"/>
    <cellStyle name="Salida 2 5 3 3 3 2" xfId="54719" xr:uid="{37BED163-52F6-4D8F-8F6C-E2C64A3EC835}"/>
    <cellStyle name="Salida 2 5 3 3 4" xfId="42292" xr:uid="{26530E81-4C72-46EF-A188-9AF97752E46F}"/>
    <cellStyle name="Salida 2 5 3 3 4 2" xfId="54720" xr:uid="{55DA253B-214B-4267-A101-195E0B9CD37B}"/>
    <cellStyle name="Salida 2 5 3 3 5" xfId="42293" xr:uid="{13558FFE-2560-4BD1-A119-B9B70EC26945}"/>
    <cellStyle name="Salida 2 5 3 3 5 2" xfId="54721" xr:uid="{C6F11D5E-955B-4233-97A4-2F011FCD06DC}"/>
    <cellStyle name="Salida 2 5 3 3 6" xfId="54717" xr:uid="{F435D86B-B41C-4C1F-AD26-90F25CAEDF21}"/>
    <cellStyle name="Salida 2 5 3 3_Rev &amp; Serv Trans (MXP)" xfId="42294" xr:uid="{052072CC-4D6F-4058-87FD-0DEF8BD018AF}"/>
    <cellStyle name="Salida 2 5 3 4" xfId="42295" xr:uid="{D77C6934-2F47-4290-BFF2-27933037C972}"/>
    <cellStyle name="Salida 2 5 3 4 2" xfId="54722" xr:uid="{D8923ED2-64D9-4BDE-BCA9-E17F063A36A9}"/>
    <cellStyle name="Salida 2 5 3 5" xfId="42296" xr:uid="{101F2133-19F5-4839-B804-91FF82CBC4CC}"/>
    <cellStyle name="Salida 2 5 3 5 2" xfId="54723" xr:uid="{2E95DDCA-C5DA-4862-9652-355AEDC5E3C0}"/>
    <cellStyle name="Salida 2 5 3 6" xfId="42297" xr:uid="{154D8E44-4BC8-4D54-9616-6A33B278E267}"/>
    <cellStyle name="Salida 2 5 3 6 2" xfId="54724" xr:uid="{41F39B5D-2F26-44D1-A688-B48CD1EB0A1A}"/>
    <cellStyle name="Salida 2 5 3 7" xfId="42298" xr:uid="{4537CFA3-82B7-409F-9EF2-A64236E0590D}"/>
    <cellStyle name="Salida 2 5 3 7 2" xfId="54725" xr:uid="{5B8697D5-F5B3-46C5-94B0-FA8AF33EC514}"/>
    <cellStyle name="Salida 2 5 3 8" xfId="54711" xr:uid="{44E799AA-1E49-47C5-BC10-85DCA745AF47}"/>
    <cellStyle name="Salida 2 5 3_Rev &amp; Serv Trans (MXP)" xfId="42299" xr:uid="{2BD88D4E-7D93-46B6-8162-755E6EE33D3E}"/>
    <cellStyle name="Salida 2 5 4" xfId="42300" xr:uid="{DF667E49-5EC9-4D4F-82CF-E9D9E1FE14C9}"/>
    <cellStyle name="Salida 2 5 4 2" xfId="42301" xr:uid="{16F09149-3244-423C-8709-E0667E3182B5}"/>
    <cellStyle name="Salida 2 5 4 2 2" xfId="54727" xr:uid="{25360DA5-5D45-4F7F-A286-8527A1E7A0BD}"/>
    <cellStyle name="Salida 2 5 4 3" xfId="42302" xr:uid="{F1604C92-33DB-4281-A315-6663D32D0F77}"/>
    <cellStyle name="Salida 2 5 4 3 2" xfId="54728" xr:uid="{4AF85DCE-3728-435B-BF02-A20423D66380}"/>
    <cellStyle name="Salida 2 5 4 4" xfId="42303" xr:uid="{C86F4740-6108-4293-8C5A-B32A2F677AAC}"/>
    <cellStyle name="Salida 2 5 4 4 2" xfId="54729" xr:uid="{E9959D62-5E1A-4785-9218-A00BDDB18C62}"/>
    <cellStyle name="Salida 2 5 4 5" xfId="42304" xr:uid="{DFE2BD9D-3CAE-4478-9300-9708071B5A3F}"/>
    <cellStyle name="Salida 2 5 4 5 2" xfId="54730" xr:uid="{A87BEFF2-4706-4442-AEA3-A9830252E0CD}"/>
    <cellStyle name="Salida 2 5 4 6" xfId="54726" xr:uid="{5DB2B95B-2DE9-4A9D-BFB6-2EC2B6AF4462}"/>
    <cellStyle name="Salida 2 5 4_Rev &amp; Serv Trans (MXP)" xfId="42305" xr:uid="{BBBCFC19-A5CD-470B-8279-4E7179153B72}"/>
    <cellStyle name="Salida 2 5 5" xfId="42306" xr:uid="{43101309-97FE-4846-9FA7-E75C240E7BF2}"/>
    <cellStyle name="Salida 2 5 5 2" xfId="42307" xr:uid="{A2692755-16CC-4AEB-8C9D-A8F56EF6D22A}"/>
    <cellStyle name="Salida 2 5 5 2 2" xfId="54732" xr:uid="{C1BB9220-D18F-4F4E-AB0E-6E79767DCF7A}"/>
    <cellStyle name="Salida 2 5 5 3" xfId="42308" xr:uid="{366445F4-E214-4D84-8926-9B7C37B33A9F}"/>
    <cellStyle name="Salida 2 5 5 3 2" xfId="54733" xr:uid="{5B4E00C6-08CC-4A85-9D83-D5E02CC78668}"/>
    <cellStyle name="Salida 2 5 5 4" xfId="42309" xr:uid="{FEC42607-3748-436F-8860-4503907A72E9}"/>
    <cellStyle name="Salida 2 5 5 4 2" xfId="54734" xr:uid="{70E64B53-D391-41A1-881E-3751CE4F3C4C}"/>
    <cellStyle name="Salida 2 5 5 5" xfId="42310" xr:uid="{A2E0EACB-36F1-4FDF-B841-0FFB77B74430}"/>
    <cellStyle name="Salida 2 5 5 5 2" xfId="54735" xr:uid="{E9F3D341-762A-45DE-A1B3-91E279AD64AD}"/>
    <cellStyle name="Salida 2 5 5 6" xfId="54731" xr:uid="{309FDF94-34EA-490D-A3D4-C5A8CF7F537F}"/>
    <cellStyle name="Salida 2 5 5_Rev &amp; Serv Trans (MXP)" xfId="42311" xr:uid="{106E927C-CA48-48F1-98C9-5F7EACDFDDFB}"/>
    <cellStyle name="Salida 2 5 6" xfId="42312" xr:uid="{050E3AC1-4465-4CBF-AE8A-64ADF4081E81}"/>
    <cellStyle name="Salida 2 5 6 2" xfId="54736" xr:uid="{E0446D3F-51CB-4451-A8B6-D80BF68F0A56}"/>
    <cellStyle name="Salida 2 5 7" xfId="42313" xr:uid="{FA2F0F17-E1E6-4CAC-8AD5-0922D7206A6B}"/>
    <cellStyle name="Salida 2 5 7 2" xfId="54737" xr:uid="{9069AA83-DC32-403B-922F-CB94338BC868}"/>
    <cellStyle name="Salida 2 5 8" xfId="42314" xr:uid="{2B1B064C-1D87-4C72-9D95-E061FA0806B5}"/>
    <cellStyle name="Salida 2 5 8 2" xfId="54738" xr:uid="{B9B38C68-0E8D-4C9F-B56E-1E894F0964E2}"/>
    <cellStyle name="Salida 2 5 9" xfId="42315" xr:uid="{D0297CB1-492E-4B1A-A3F3-A8041D62AB7B}"/>
    <cellStyle name="Salida 2 5 9 2" xfId="54739" xr:uid="{AE6643C6-9E9D-48BD-9E14-89F72C9090C2}"/>
    <cellStyle name="Salida 2 5_Rev &amp; Serv Trans (MXP)" xfId="42316" xr:uid="{FE082756-BEEC-4B3B-BB90-1CF307A05958}"/>
    <cellStyle name="Salida 2 6" xfId="42317" xr:uid="{551046CF-EB74-4F2D-B6AA-FA0942EDB758}"/>
    <cellStyle name="Salida 2 6 2" xfId="42318" xr:uid="{54D4D916-2170-4B6D-A2A7-6D2078C98422}"/>
    <cellStyle name="Salida 2 6 2 2" xfId="42319" xr:uid="{C8DB6A12-BD04-47B5-8315-3BA00ABDFAA5}"/>
    <cellStyle name="Salida 2 6 2 2 2" xfId="54742" xr:uid="{0C4CC027-3FE7-4D4D-A302-53B58D4367C7}"/>
    <cellStyle name="Salida 2 6 2 3" xfId="42320" xr:uid="{82431E5D-674F-4755-B594-0A2A9063D4AD}"/>
    <cellStyle name="Salida 2 6 2 3 2" xfId="54743" xr:uid="{B88D1C0F-D3BB-479E-913A-600A073BFD62}"/>
    <cellStyle name="Salida 2 6 2 4" xfId="42321" xr:uid="{48281033-A890-4799-9135-92CC5B3F7F4C}"/>
    <cellStyle name="Salida 2 6 2 4 2" xfId="54744" xr:uid="{8E6AF39B-39C4-4403-8FB0-5A59151EAAE5}"/>
    <cellStyle name="Salida 2 6 2 5" xfId="42322" xr:uid="{CA1A91FA-A03F-4549-83B9-3F48A268D064}"/>
    <cellStyle name="Salida 2 6 2 5 2" xfId="54745" xr:uid="{6AFDB265-C9B4-47C9-B63D-B3ED7964C059}"/>
    <cellStyle name="Salida 2 6 2 6" xfId="54741" xr:uid="{10ACA2BC-2D7D-413F-A3A8-8C9BD5C04622}"/>
    <cellStyle name="Salida 2 6 2_Rev &amp; Serv Trans (MXP)" xfId="42323" xr:uid="{CC608116-5F14-4DF5-A305-31ED4D5B4FF2}"/>
    <cellStyle name="Salida 2 6 3" xfId="42324" xr:uid="{1201FE06-BAB8-49D3-8F01-D12BC4ECF8E4}"/>
    <cellStyle name="Salida 2 6 3 2" xfId="42325" xr:uid="{DF7C742A-EE54-4063-864E-55E3A2D41035}"/>
    <cellStyle name="Salida 2 6 3 2 2" xfId="54747" xr:uid="{D7210EC3-9D66-449E-83C4-D36801B9F73C}"/>
    <cellStyle name="Salida 2 6 3 3" xfId="42326" xr:uid="{CEC3B870-B000-4C84-A413-B1DA23319A79}"/>
    <cellStyle name="Salida 2 6 3 3 2" xfId="54748" xr:uid="{FF104A27-2175-4E64-B427-5CA1DDA4AFCE}"/>
    <cellStyle name="Salida 2 6 3 4" xfId="42327" xr:uid="{09CB8676-9B46-432C-8CB7-3B0E872D999B}"/>
    <cellStyle name="Salida 2 6 3 4 2" xfId="54749" xr:uid="{DDC124D4-B285-4950-A381-F3FF1449A7CB}"/>
    <cellStyle name="Salida 2 6 3 5" xfId="42328" xr:uid="{BB963D45-ECB9-4F56-B906-D1727461331E}"/>
    <cellStyle name="Salida 2 6 3 5 2" xfId="54750" xr:uid="{DE528751-319A-406F-A303-790F1F5200EA}"/>
    <cellStyle name="Salida 2 6 3 6" xfId="54746" xr:uid="{C9E7B22B-60E2-4BB4-9EED-6D9DF7CD3311}"/>
    <cellStyle name="Salida 2 6 3_Rev &amp; Serv Trans (MXP)" xfId="42329" xr:uid="{0DBAE8AF-D3D5-486F-BFC7-D8E95E95D111}"/>
    <cellStyle name="Salida 2 6 4" xfId="42330" xr:uid="{F91768BB-4A0A-417C-AB90-2648211DBACD}"/>
    <cellStyle name="Salida 2 6 4 2" xfId="54751" xr:uid="{D53CD309-982B-4E1C-85CF-A8EE8E57430E}"/>
    <cellStyle name="Salida 2 6 5" xfId="42331" xr:uid="{63F6B067-3317-4838-AEC7-BF55E2C23685}"/>
    <cellStyle name="Salida 2 6 5 2" xfId="54752" xr:uid="{8A9CC747-8812-4CAE-BBE0-3C1439A614CD}"/>
    <cellStyle name="Salida 2 6 6" xfId="42332" xr:uid="{C1D18048-5E09-4E81-858A-BA1DD79D2FC7}"/>
    <cellStyle name="Salida 2 6 6 2" xfId="54753" xr:uid="{3C958A8B-B1CE-476A-8F21-B40309503854}"/>
    <cellStyle name="Salida 2 6 7" xfId="42333" xr:uid="{AD337EAB-044F-4D24-ACD7-E46EEF6CDABB}"/>
    <cellStyle name="Salida 2 6 7 2" xfId="54754" xr:uid="{FD322757-656D-48B8-8EA4-821DE7FF6E1C}"/>
    <cellStyle name="Salida 2 6 8" xfId="54740" xr:uid="{863E7FDE-A9E7-44C7-8998-826F69DA5ACA}"/>
    <cellStyle name="Salida 2 6_Rev &amp; Serv Trans (MXP)" xfId="42334" xr:uid="{C4781649-C0F0-46D9-B6D6-2BB83E5A1DB4}"/>
    <cellStyle name="Salida 2 7" xfId="42335" xr:uid="{77CB19BB-0861-4C72-90F7-84B2E5531D3F}"/>
    <cellStyle name="Salida 2 7 2" xfId="42336" xr:uid="{CAA6F50B-BBC4-461D-9DB5-AFDB5E7B6F7D}"/>
    <cellStyle name="Salida 2 7 2 2" xfId="42337" xr:uid="{479EABBC-6729-499D-B8DE-134A9351A5BD}"/>
    <cellStyle name="Salida 2 7 2 2 2" xfId="54757" xr:uid="{52627F38-C2B7-447F-B3FC-7DE6113FF26D}"/>
    <cellStyle name="Salida 2 7 2 3" xfId="42338" xr:uid="{2CF7FB67-C41E-4FD8-9867-54B6ED33A6C4}"/>
    <cellStyle name="Salida 2 7 2 3 2" xfId="54758" xr:uid="{1211BBCB-D6FE-4DB7-A179-0F5972D74CD3}"/>
    <cellStyle name="Salida 2 7 2 4" xfId="42339" xr:uid="{9B6D5484-6948-4709-9797-DC04246ADF40}"/>
    <cellStyle name="Salida 2 7 2 4 2" xfId="54759" xr:uid="{F836FC7A-EB4A-4D99-9F5A-165F138CF06E}"/>
    <cellStyle name="Salida 2 7 2 5" xfId="42340" xr:uid="{27D1D480-8A9F-4078-833C-A4685116315C}"/>
    <cellStyle name="Salida 2 7 2 5 2" xfId="54760" xr:uid="{20E4C9F6-7DF9-46EA-AEEC-AD3E366E5CCA}"/>
    <cellStyle name="Salida 2 7 2 6" xfId="54756" xr:uid="{B45590D6-3D48-4B76-93DF-4F9F742AAB71}"/>
    <cellStyle name="Salida 2 7 2_Rev &amp; Serv Trans (MXP)" xfId="42341" xr:uid="{5AD13581-28B8-4993-A402-C88622F90900}"/>
    <cellStyle name="Salida 2 7 3" xfId="42342" xr:uid="{43D922F5-E1FF-488A-9102-D57870609D4F}"/>
    <cellStyle name="Salida 2 7 3 2" xfId="42343" xr:uid="{A40A4598-FB4D-40D1-B7CC-C6EA5D811E19}"/>
    <cellStyle name="Salida 2 7 3 2 2" xfId="54762" xr:uid="{D0092A6F-7E37-4A70-A71F-9E89C014CC6E}"/>
    <cellStyle name="Salida 2 7 3 3" xfId="42344" xr:uid="{8CD64EC9-9B89-40E5-A6D3-1C81EFC0DF15}"/>
    <cellStyle name="Salida 2 7 3 3 2" xfId="54763" xr:uid="{7313A518-EF86-4BDA-A72D-ED07DEA23C00}"/>
    <cellStyle name="Salida 2 7 3 4" xfId="42345" xr:uid="{650BD619-9706-408F-9087-9BF69C5DCA45}"/>
    <cellStyle name="Salida 2 7 3 4 2" xfId="54764" xr:uid="{9E43B94C-D1A7-4850-898A-2D8AD85E63B6}"/>
    <cellStyle name="Salida 2 7 3 5" xfId="42346" xr:uid="{1AECF9E5-4E02-4C38-A32E-DA028F45CD57}"/>
    <cellStyle name="Salida 2 7 3 5 2" xfId="54765" xr:uid="{5D0B3DC4-F8B8-448A-A341-1D8E0993F83F}"/>
    <cellStyle name="Salida 2 7 3 6" xfId="54761" xr:uid="{F93E3C4E-5891-4C85-880E-58DC4FBB7D91}"/>
    <cellStyle name="Salida 2 7 3_Rev &amp; Serv Trans (MXP)" xfId="42347" xr:uid="{95030ECB-6FE9-4E90-996A-7EDA2C1A2946}"/>
    <cellStyle name="Salida 2 7 4" xfId="42348" xr:uid="{B9C1C19F-1039-4E32-816C-116328AA7A96}"/>
    <cellStyle name="Salida 2 7 4 2" xfId="54766" xr:uid="{2874E746-74DA-459C-9730-00D9537E1D09}"/>
    <cellStyle name="Salida 2 7 5" xfId="42349" xr:uid="{DE1CC770-2FCB-46FE-8975-6581C23BD256}"/>
    <cellStyle name="Salida 2 7 5 2" xfId="54767" xr:uid="{DD3AA50C-18F7-4DEF-9403-3FAE9B91A60A}"/>
    <cellStyle name="Salida 2 7 6" xfId="42350" xr:uid="{ACB93DD7-9D03-4EC8-9B68-0000FC01E53E}"/>
    <cellStyle name="Salida 2 7 6 2" xfId="54768" xr:uid="{E9364E40-1E89-4846-A889-3EFC60F78F1B}"/>
    <cellStyle name="Salida 2 7 7" xfId="42351" xr:uid="{A2B0A302-39C8-4A64-AF1A-54BABC2F011D}"/>
    <cellStyle name="Salida 2 7 7 2" xfId="54769" xr:uid="{F20FD046-B7A3-44D0-BE0B-2A1957DA40B8}"/>
    <cellStyle name="Salida 2 7 8" xfId="54755" xr:uid="{93DB61EF-41C6-460F-93DA-238B7DEF9B05}"/>
    <cellStyle name="Salida 2 7_Rev &amp; Serv Trans (MXP)" xfId="42352" xr:uid="{921992FD-B6AE-4240-9278-6337E5968934}"/>
    <cellStyle name="Salida 2 8" xfId="42353" xr:uid="{C50F6322-C8DF-488B-93B3-0E16F4F95377}"/>
    <cellStyle name="Salida 2 8 2" xfId="42354" xr:uid="{B1C16B02-69DC-46BB-A80A-4B085B58F7C6}"/>
    <cellStyle name="Salida 2 8 2 2" xfId="54771" xr:uid="{9B97BC07-7DD6-4467-8711-FC9A2C3B6568}"/>
    <cellStyle name="Salida 2 8 3" xfId="42355" xr:uid="{52AD2FAC-5D05-4467-AA8F-2FA259CAF305}"/>
    <cellStyle name="Salida 2 8 3 2" xfId="54772" xr:uid="{37AC44F9-2C0D-46EF-B815-D726BA5D859E}"/>
    <cellStyle name="Salida 2 8 4" xfId="42356" xr:uid="{57132D5C-668E-4488-BE78-91687BB79939}"/>
    <cellStyle name="Salida 2 8 4 2" xfId="54773" xr:uid="{3867F9FB-1139-4542-BD6E-8C0DAC2FE072}"/>
    <cellStyle name="Salida 2 8 5" xfId="42357" xr:uid="{A2006169-392A-4D28-B6B7-3C69AF317C7D}"/>
    <cellStyle name="Salida 2 8 5 2" xfId="54774" xr:uid="{CC3F57D5-3307-4170-96B2-E239E1883520}"/>
    <cellStyle name="Salida 2 8 6" xfId="54770" xr:uid="{81CE5DAD-52C1-43C1-9CF8-C358DE0F301A}"/>
    <cellStyle name="Salida 2 8_Rev &amp; Serv Trans (MXP)" xfId="42358" xr:uid="{5DAEC697-C458-4BB6-8F0D-68D4DC2E0A86}"/>
    <cellStyle name="Salida 2 9" xfId="42359" xr:uid="{EF21684B-599C-4A29-817B-422BCDC244FA}"/>
    <cellStyle name="Salida 2 9 2" xfId="42360" xr:uid="{8B2C3136-F3FE-45DA-BDF3-3528C41A92DB}"/>
    <cellStyle name="Salida 2 9 2 2" xfId="54776" xr:uid="{7E04423E-9960-4730-B5E7-8DF9B76164D9}"/>
    <cellStyle name="Salida 2 9 3" xfId="42361" xr:uid="{1D45EB76-3946-4138-BC30-36BD0285D81B}"/>
    <cellStyle name="Salida 2 9 3 2" xfId="54777" xr:uid="{95FAEF91-C1B0-49B4-B6ED-AAC0A4A596B0}"/>
    <cellStyle name="Salida 2 9 4" xfId="42362" xr:uid="{3328DDF8-A8B0-47A4-B47B-D86F496458BD}"/>
    <cellStyle name="Salida 2 9 4 2" xfId="54778" xr:uid="{3F5EE113-F59A-42AC-94D4-FC1AE022B8B6}"/>
    <cellStyle name="Salida 2 9 5" xfId="42363" xr:uid="{15D083D9-4F2D-482B-AB8A-32AC213F2B5A}"/>
    <cellStyle name="Salida 2 9 5 2" xfId="54779" xr:uid="{4ED8640B-0C2F-4FC9-9313-7C549EEEB925}"/>
    <cellStyle name="Salida 2 9 6" xfId="54775" xr:uid="{C1288EDF-C4F6-4140-AAD2-4CF1A7C6F72D}"/>
    <cellStyle name="Salida 2 9_Rev &amp; Serv Trans (MXP)" xfId="42364" xr:uid="{E9716CD7-D833-4BA4-94E2-A189702C37A9}"/>
    <cellStyle name="Salida 2_Noviembre" xfId="42365" xr:uid="{DB404310-85B6-4D85-9193-986420BE51B0}"/>
    <cellStyle name="Salida 3" xfId="42366" xr:uid="{C0461BFF-5B2B-40E4-BEB7-032CDE33E0D3}"/>
    <cellStyle name="Salida 3 10" xfId="42367" xr:uid="{BC4281DF-F81D-4185-A139-69BE0925FBB1}"/>
    <cellStyle name="Salida 3 10 2" xfId="54781" xr:uid="{9CED374F-0D88-44CE-9B57-8141C4ADADCB}"/>
    <cellStyle name="Salida 3 11" xfId="42368" xr:uid="{5A3035E0-30CA-4B90-B408-0B4E9C94749A}"/>
    <cellStyle name="Salida 3 11 2" xfId="54782" xr:uid="{9F9E81B5-1FA1-4B8D-A274-3FDA63DA0868}"/>
    <cellStyle name="Salida 3 12" xfId="42369" xr:uid="{E6A95666-AD01-473F-89BA-0B71A9DD31EE}"/>
    <cellStyle name="Salida 3 12 2" xfId="54783" xr:uid="{9E31A464-7F62-45A0-9A45-33A2A35FF37C}"/>
    <cellStyle name="Salida 3 13" xfId="42370" xr:uid="{407083F1-A5CC-414B-9758-85E156A3BDC7}"/>
    <cellStyle name="Salida 3 13 2" xfId="54784" xr:uid="{877F55D9-807F-471E-A616-8DC848829E4D}"/>
    <cellStyle name="Salida 3 14" xfId="54780" xr:uid="{4D2F231F-8619-4E15-BC22-D02F8AAEBB8C}"/>
    <cellStyle name="Salida 3 2" xfId="42371" xr:uid="{5D2E15B0-2273-4DC7-BA03-0FC05B62A770}"/>
    <cellStyle name="Salida 3 2 10" xfId="54785" xr:uid="{DCB7CC02-59F1-4BE4-A5F9-3DFE72E486CA}"/>
    <cellStyle name="Salida 3 2 2" xfId="42372" xr:uid="{0DA8705B-7E3D-44BE-9AE2-57D80AF90F49}"/>
    <cellStyle name="Salida 3 2 2 2" xfId="42373" xr:uid="{FE9910AB-DE88-4E3B-8003-2391AA07FE46}"/>
    <cellStyle name="Salida 3 2 2 2 2" xfId="42374" xr:uid="{CDFE0339-B976-419B-A7C7-0C85E3E1D2B6}"/>
    <cellStyle name="Salida 3 2 2 2 2 2" xfId="54788" xr:uid="{48A66431-9569-45CE-8150-81370B48BEB6}"/>
    <cellStyle name="Salida 3 2 2 2 3" xfId="42375" xr:uid="{52C9050D-AA2C-4052-AA26-456D884C3B76}"/>
    <cellStyle name="Salida 3 2 2 2 3 2" xfId="54789" xr:uid="{28F584E9-F1E4-4490-B080-D3D5A6B60615}"/>
    <cellStyle name="Salida 3 2 2 2 4" xfId="42376" xr:uid="{F57F6C7F-5C43-411A-9B27-491E2E4BA6A5}"/>
    <cellStyle name="Salida 3 2 2 2 4 2" xfId="54790" xr:uid="{8ECC84EA-BFB9-4154-A732-67132992711C}"/>
    <cellStyle name="Salida 3 2 2 2 5" xfId="42377" xr:uid="{92AB0348-77EC-4170-8045-6B8C38101492}"/>
    <cellStyle name="Salida 3 2 2 2 5 2" xfId="54791" xr:uid="{EE702E34-7E5D-4A12-9A92-84EA8CC4BDA3}"/>
    <cellStyle name="Salida 3 2 2 2 6" xfId="54787" xr:uid="{1B4ABC5A-A201-420B-AF7D-D82212ED73EC}"/>
    <cellStyle name="Salida 3 2 2 2_Rev &amp; Serv Trans (MXP)" xfId="42378" xr:uid="{A5BF7313-FC4D-4BBB-8C5F-FAD70B18E13E}"/>
    <cellStyle name="Salida 3 2 2 3" xfId="42379" xr:uid="{A4AA4669-1B1F-4D38-8807-3F7845DB85E7}"/>
    <cellStyle name="Salida 3 2 2 3 2" xfId="42380" xr:uid="{641120D6-1C88-456A-BB4F-3FB46AA30341}"/>
    <cellStyle name="Salida 3 2 2 3 2 2" xfId="54793" xr:uid="{6C06771F-BDE9-489F-9E9E-9F8172CCCB81}"/>
    <cellStyle name="Salida 3 2 2 3 3" xfId="42381" xr:uid="{ED134A99-7EC4-48D0-A253-CEBED1B5DA8C}"/>
    <cellStyle name="Salida 3 2 2 3 3 2" xfId="54794" xr:uid="{E84EFDDD-3410-40A9-85FD-CA0151C0D92C}"/>
    <cellStyle name="Salida 3 2 2 3 4" xfId="42382" xr:uid="{4D268142-D93D-430F-A9A1-8EABD02D630F}"/>
    <cellStyle name="Salida 3 2 2 3 4 2" xfId="54795" xr:uid="{6F374E3B-933F-4144-B48D-53633CD86B96}"/>
    <cellStyle name="Salida 3 2 2 3 5" xfId="42383" xr:uid="{59A6A667-32B4-4626-9B99-A8DE042BB35D}"/>
    <cellStyle name="Salida 3 2 2 3 5 2" xfId="54796" xr:uid="{C4C41E48-E0D1-4B1B-812C-A1348C0A331E}"/>
    <cellStyle name="Salida 3 2 2 3 6" xfId="54792" xr:uid="{077175AE-CA07-48E1-B978-8F87E397BFD9}"/>
    <cellStyle name="Salida 3 2 2 3_Rev &amp; Serv Trans (MXP)" xfId="42384" xr:uid="{FE78F88B-ECCC-4F15-B7E7-0247763758A6}"/>
    <cellStyle name="Salida 3 2 2 4" xfId="42385" xr:uid="{12A0400E-FC77-4792-93D9-09600D8038EE}"/>
    <cellStyle name="Salida 3 2 2 4 2" xfId="54797" xr:uid="{935DFCDC-96A1-475A-B03E-C3D087CEB487}"/>
    <cellStyle name="Salida 3 2 2 5" xfId="42386" xr:uid="{1CB7B796-D17E-42C1-B576-8126457202AE}"/>
    <cellStyle name="Salida 3 2 2 5 2" xfId="54798" xr:uid="{2173F023-D806-414F-92E7-62C28C576F0F}"/>
    <cellStyle name="Salida 3 2 2 6" xfId="42387" xr:uid="{7A286CB4-6EB7-4F60-AA63-AC1E2D6D8375}"/>
    <cellStyle name="Salida 3 2 2 6 2" xfId="54799" xr:uid="{8305D798-5DD8-4A3D-9C9C-A7C6177457C7}"/>
    <cellStyle name="Salida 3 2 2 7" xfId="42388" xr:uid="{A67DD143-0031-4A22-808D-7FE463F24CE7}"/>
    <cellStyle name="Salida 3 2 2 7 2" xfId="54800" xr:uid="{966FA4EA-8C5B-4D77-B5AD-5130B3A5B594}"/>
    <cellStyle name="Salida 3 2 2 8" xfId="54786" xr:uid="{533E3D6F-605B-4687-8CB7-95938CAF1BA9}"/>
    <cellStyle name="Salida 3 2 2_Rev &amp; Serv Trans (MXP)" xfId="42389" xr:uid="{C0977366-34AE-4D54-8675-A03265593C5C}"/>
    <cellStyle name="Salida 3 2 3" xfId="42390" xr:uid="{FB3607AC-1E7A-4617-B138-C1AC9101B1BC}"/>
    <cellStyle name="Salida 3 2 3 2" xfId="42391" xr:uid="{A6F3CF17-C541-40A3-BA06-D1102F14912A}"/>
    <cellStyle name="Salida 3 2 3 2 2" xfId="42392" xr:uid="{B832668B-3B99-4D7A-829A-9ADF437C394C}"/>
    <cellStyle name="Salida 3 2 3 2 2 2" xfId="54803" xr:uid="{539F9385-A8FF-434F-A8B4-D28D6BC02342}"/>
    <cellStyle name="Salida 3 2 3 2 3" xfId="42393" xr:uid="{B90D55A3-7352-40B7-9EDC-5ECD5BA8F1BC}"/>
    <cellStyle name="Salida 3 2 3 2 3 2" xfId="54804" xr:uid="{8F3D1082-5876-49F5-A0AB-D3B442CA34A9}"/>
    <cellStyle name="Salida 3 2 3 2 4" xfId="42394" xr:uid="{1D278658-562D-4FC9-AA90-3B070531F7DF}"/>
    <cellStyle name="Salida 3 2 3 2 4 2" xfId="54805" xr:uid="{F1A9399E-F046-407F-872E-E6E370503DA9}"/>
    <cellStyle name="Salida 3 2 3 2 5" xfId="42395" xr:uid="{541B26A4-54A5-4997-B263-86266056D121}"/>
    <cellStyle name="Salida 3 2 3 2 5 2" xfId="54806" xr:uid="{A6229A68-153F-4252-A51A-C2C180F6997E}"/>
    <cellStyle name="Salida 3 2 3 2 6" xfId="54802" xr:uid="{A5CCC472-ADAB-4EB7-9AE0-20A34825787A}"/>
    <cellStyle name="Salida 3 2 3 2_Rev &amp; Serv Trans (MXP)" xfId="42396" xr:uid="{5571CC39-E7E7-4563-8058-B9DADC03E959}"/>
    <cellStyle name="Salida 3 2 3 3" xfId="42397" xr:uid="{5223F105-3565-44CA-A541-C130E815F76A}"/>
    <cellStyle name="Salida 3 2 3 3 2" xfId="42398" xr:uid="{DDC9D32F-EDFA-4D83-8C7D-C878E9CA8B49}"/>
    <cellStyle name="Salida 3 2 3 3 2 2" xfId="54808" xr:uid="{00AB0BEE-EA84-468E-B3D9-A8B57CE06C61}"/>
    <cellStyle name="Salida 3 2 3 3 3" xfId="42399" xr:uid="{8848F3F3-C54A-4C50-85DE-5014D2AAB16A}"/>
    <cellStyle name="Salida 3 2 3 3 3 2" xfId="54809" xr:uid="{4FD097D4-30AB-4857-A543-8CB9F7EAC81A}"/>
    <cellStyle name="Salida 3 2 3 3 4" xfId="42400" xr:uid="{4DE0440C-07B5-4D26-8B7B-976CB6E9F7A0}"/>
    <cellStyle name="Salida 3 2 3 3 4 2" xfId="54810" xr:uid="{55F54049-7810-481C-9A78-BA984D9C756D}"/>
    <cellStyle name="Salida 3 2 3 3 5" xfId="42401" xr:uid="{47B069BC-B039-4DE2-BE79-09F83EA9631C}"/>
    <cellStyle name="Salida 3 2 3 3 5 2" xfId="54811" xr:uid="{75688E65-1C3B-4460-B654-5D93E818D148}"/>
    <cellStyle name="Salida 3 2 3 3 6" xfId="54807" xr:uid="{03A61E08-74B6-4CA4-8EC5-BCA77F6F149B}"/>
    <cellStyle name="Salida 3 2 3 3_Rev &amp; Serv Trans (MXP)" xfId="42402" xr:uid="{1F1898B3-5848-461E-9B2D-4E2E430E76F5}"/>
    <cellStyle name="Salida 3 2 3 4" xfId="42403" xr:uid="{06DC6475-D3CB-4D1A-89E7-78F3768BAC94}"/>
    <cellStyle name="Salida 3 2 3 4 2" xfId="54812" xr:uid="{F3DC4EC0-9AEA-4618-B781-42F5703961DC}"/>
    <cellStyle name="Salida 3 2 3 5" xfId="42404" xr:uid="{D8B7F9DB-BBC3-4C0A-8652-FDB82DCA5120}"/>
    <cellStyle name="Salida 3 2 3 5 2" xfId="54813" xr:uid="{68970152-0FE6-44CD-90CE-0E00D74FB23B}"/>
    <cellStyle name="Salida 3 2 3 6" xfId="42405" xr:uid="{77A69A30-BAD4-463E-A9C7-6403414F8AFC}"/>
    <cellStyle name="Salida 3 2 3 6 2" xfId="54814" xr:uid="{8BC0F967-5F99-4E9C-B996-06239A22DA2E}"/>
    <cellStyle name="Salida 3 2 3 7" xfId="42406" xr:uid="{BD7B6542-FC0B-4F7F-A342-99E432D1F064}"/>
    <cellStyle name="Salida 3 2 3 7 2" xfId="54815" xr:uid="{8F47429E-1E2D-4707-8E23-11378514A843}"/>
    <cellStyle name="Salida 3 2 3 8" xfId="54801" xr:uid="{B01BBA48-C786-4365-913D-778A0178A498}"/>
    <cellStyle name="Salida 3 2 3_Rev &amp; Serv Trans (MXP)" xfId="42407" xr:uid="{E1A2456E-9AEA-4B2E-AF06-BD9D7500AE30}"/>
    <cellStyle name="Salida 3 2 4" xfId="42408" xr:uid="{EE0BE95E-BBEF-47D3-842D-9C1BE29C6FD1}"/>
    <cellStyle name="Salida 3 2 4 2" xfId="42409" xr:uid="{E6B8CFD4-8C67-4598-8EFC-CD416D23B67F}"/>
    <cellStyle name="Salida 3 2 4 2 2" xfId="54817" xr:uid="{EB5E1416-D530-490A-A59F-D7A0F22664E3}"/>
    <cellStyle name="Salida 3 2 4 3" xfId="42410" xr:uid="{5C97063F-453A-4DC9-8399-5FDFB5F1E60B}"/>
    <cellStyle name="Salida 3 2 4 3 2" xfId="54818" xr:uid="{6A3B8B47-6014-4C38-B0BA-62E485358812}"/>
    <cellStyle name="Salida 3 2 4 4" xfId="42411" xr:uid="{24124421-7381-4286-963B-83DB4B27D576}"/>
    <cellStyle name="Salida 3 2 4 4 2" xfId="54819" xr:uid="{FE5C1967-760C-4564-AB71-557B64A201B0}"/>
    <cellStyle name="Salida 3 2 4 5" xfId="42412" xr:uid="{7CD88B36-0414-4CF0-A2F0-A8AB9B339683}"/>
    <cellStyle name="Salida 3 2 4 5 2" xfId="54820" xr:uid="{9D0C977C-51C2-404D-A1BE-5F947F263493}"/>
    <cellStyle name="Salida 3 2 4 6" xfId="54816" xr:uid="{C8CF4F31-4C76-4829-AD2D-739AA2E2431E}"/>
    <cellStyle name="Salida 3 2 4_Rev &amp; Serv Trans (MXP)" xfId="42413" xr:uid="{60BC485B-168F-4C9D-94D6-F37573110987}"/>
    <cellStyle name="Salida 3 2 5" xfId="42414" xr:uid="{68F815C7-FEE1-4397-8C84-2A84BCB2F792}"/>
    <cellStyle name="Salida 3 2 5 2" xfId="42415" xr:uid="{2EF82CD7-971B-4933-A0FD-4F930EA2EAA8}"/>
    <cellStyle name="Salida 3 2 5 2 2" xfId="54822" xr:uid="{60ADC4AE-61EB-401C-B178-6C0D8ACED296}"/>
    <cellStyle name="Salida 3 2 5 3" xfId="42416" xr:uid="{6282CC1C-2BF9-4A03-ADD5-EBE43A3C1945}"/>
    <cellStyle name="Salida 3 2 5 3 2" xfId="54823" xr:uid="{99C06FC3-4DE2-4C3A-8DF8-E7C30B3639F9}"/>
    <cellStyle name="Salida 3 2 5 4" xfId="42417" xr:uid="{0EA14546-3F22-4CD4-90DF-043729C0FD1F}"/>
    <cellStyle name="Salida 3 2 5 4 2" xfId="54824" xr:uid="{C383AA75-F073-4B1A-BD83-DE8412E5AC05}"/>
    <cellStyle name="Salida 3 2 5 5" xfId="42418" xr:uid="{0E7DE752-B0B2-44DB-83CC-E7077A7CFC8D}"/>
    <cellStyle name="Salida 3 2 5 5 2" xfId="54825" xr:uid="{943EDE99-2C37-4A9B-8F48-C7A033C46DDA}"/>
    <cellStyle name="Salida 3 2 5 6" xfId="54821" xr:uid="{C1167B98-E167-4C88-BEF0-046815AD6E0D}"/>
    <cellStyle name="Salida 3 2 5_Rev &amp; Serv Trans (MXP)" xfId="42419" xr:uid="{39ACA2FF-A5D0-46A0-BB4B-8A3C0BBECA3D}"/>
    <cellStyle name="Salida 3 2 6" xfId="42420" xr:uid="{84357B1E-25E9-4C45-ADB3-E764A3D0747A}"/>
    <cellStyle name="Salida 3 2 6 2" xfId="54826" xr:uid="{18BA1885-DEF4-4438-8645-7EA8AA2A28E5}"/>
    <cellStyle name="Salida 3 2 7" xfId="42421" xr:uid="{A2457AFE-6FD9-4CD6-9153-452142E9FB79}"/>
    <cellStyle name="Salida 3 2 7 2" xfId="54827" xr:uid="{DC7D1755-741D-45FB-8AED-694E28EF9993}"/>
    <cellStyle name="Salida 3 2 8" xfId="42422" xr:uid="{4370DE4C-ED5A-471B-8203-809B1E166BED}"/>
    <cellStyle name="Salida 3 2 8 2" xfId="54828" xr:uid="{8E3EF124-BF2D-4EEC-937B-26813C0D3AFF}"/>
    <cellStyle name="Salida 3 2 9" xfId="42423" xr:uid="{BB82A1DC-ABE7-4496-984D-DC8E6C473557}"/>
    <cellStyle name="Salida 3 2 9 2" xfId="54829" xr:uid="{4A2ABF82-CC10-4831-AA58-19DA51149A1D}"/>
    <cellStyle name="Salida 3 2_Rev &amp; Serv Trans (MXP)" xfId="42424" xr:uid="{BE98DBFA-CE9E-4287-8F57-024A4510904C}"/>
    <cellStyle name="Salida 3 3" xfId="42425" xr:uid="{0CA463FA-EBC5-47B2-9995-4CCC3A42CA7B}"/>
    <cellStyle name="Salida 3 3 10" xfId="54830" xr:uid="{677DF06D-E8AB-4526-BFC1-33A9FD756CA3}"/>
    <cellStyle name="Salida 3 3 2" xfId="42426" xr:uid="{10F84632-1CC3-4292-A9B9-67311D39EE14}"/>
    <cellStyle name="Salida 3 3 2 2" xfId="42427" xr:uid="{4A5F8A8B-5518-49D1-84F5-B972FE14085B}"/>
    <cellStyle name="Salida 3 3 2 2 2" xfId="42428" xr:uid="{631B30D0-6BA1-4627-97C4-2829F4CD62FA}"/>
    <cellStyle name="Salida 3 3 2 2 2 2" xfId="54833" xr:uid="{886A6C5D-EF3F-4A7D-8780-B23EFF31A898}"/>
    <cellStyle name="Salida 3 3 2 2 3" xfId="42429" xr:uid="{035CB1CA-6ACF-4E0F-957B-609E4C3AA235}"/>
    <cellStyle name="Salida 3 3 2 2 3 2" xfId="54834" xr:uid="{23724FB9-9588-460B-B21D-EF10FDED10DD}"/>
    <cellStyle name="Salida 3 3 2 2 4" xfId="42430" xr:uid="{F7772914-5D6F-4880-878C-2CDD40E0E380}"/>
    <cellStyle name="Salida 3 3 2 2 4 2" xfId="54835" xr:uid="{BF427425-ABE4-4A95-85A3-12D432BD4FFF}"/>
    <cellStyle name="Salida 3 3 2 2 5" xfId="42431" xr:uid="{1AF337E5-BD37-4B11-ACA9-0DDC0CBC890E}"/>
    <cellStyle name="Salida 3 3 2 2 5 2" xfId="54836" xr:uid="{344B69A3-E98F-4E64-ADEC-3EBE12EA7CC3}"/>
    <cellStyle name="Salida 3 3 2 2 6" xfId="54832" xr:uid="{066FCF12-7BFF-4F72-9FD9-343DBA0696C1}"/>
    <cellStyle name="Salida 3 3 2 2_Rev &amp; Serv Trans (MXP)" xfId="42432" xr:uid="{37380F86-ED0C-4488-A6D3-31C24A0DA66F}"/>
    <cellStyle name="Salida 3 3 2 3" xfId="42433" xr:uid="{895DBE65-687C-4FE8-AC55-B4E586EBCE58}"/>
    <cellStyle name="Salida 3 3 2 3 2" xfId="42434" xr:uid="{B0CF481C-E3D7-4F2E-A89E-386CAFD1A620}"/>
    <cellStyle name="Salida 3 3 2 3 2 2" xfId="54838" xr:uid="{3D4DD928-1F2B-4EE4-8E11-D4E8C3F1D0B1}"/>
    <cellStyle name="Salida 3 3 2 3 3" xfId="42435" xr:uid="{FA81C927-94B2-4A67-ACD9-056C12FC8769}"/>
    <cellStyle name="Salida 3 3 2 3 3 2" xfId="54839" xr:uid="{00B5E8AE-C870-40E6-9867-C9EF5D7558ED}"/>
    <cellStyle name="Salida 3 3 2 3 4" xfId="42436" xr:uid="{BEA02D0C-E6A7-4660-A956-1367FA292A34}"/>
    <cellStyle name="Salida 3 3 2 3 4 2" xfId="54840" xr:uid="{66687DB7-B066-434A-9B98-09A2F9152A3F}"/>
    <cellStyle name="Salida 3 3 2 3 5" xfId="42437" xr:uid="{DFD328F4-B3EF-4B38-84F5-0683BED26558}"/>
    <cellStyle name="Salida 3 3 2 3 5 2" xfId="54841" xr:uid="{F0A5C689-ED01-4019-AB6C-B12811F2C821}"/>
    <cellStyle name="Salida 3 3 2 3 6" xfId="54837" xr:uid="{EAB0D4AB-CFDB-4DE3-A5E4-CC23C68A2182}"/>
    <cellStyle name="Salida 3 3 2 3_Rev &amp; Serv Trans (MXP)" xfId="42438" xr:uid="{F22F02B3-F25C-4478-AD2B-8A2601FCCE7B}"/>
    <cellStyle name="Salida 3 3 2 4" xfId="42439" xr:uid="{689AA1CA-7269-4CA6-B6EA-E257A2D1CC63}"/>
    <cellStyle name="Salida 3 3 2 4 2" xfId="54842" xr:uid="{62CF8E19-2CAF-4F7C-826E-BB77C7B80CED}"/>
    <cellStyle name="Salida 3 3 2 5" xfId="42440" xr:uid="{5FD78F58-FC25-411D-9D7F-78495CD555D7}"/>
    <cellStyle name="Salida 3 3 2 5 2" xfId="54843" xr:uid="{14133BFB-BD62-48F8-88CD-50592346CB4D}"/>
    <cellStyle name="Salida 3 3 2 6" xfId="42441" xr:uid="{F0DF4E62-8C9B-4875-A820-03ED8F965B63}"/>
    <cellStyle name="Salida 3 3 2 6 2" xfId="54844" xr:uid="{79A0883E-5783-47CC-ADEF-B2A7C49997F7}"/>
    <cellStyle name="Salida 3 3 2 7" xfId="42442" xr:uid="{A85AF788-A5E3-432B-B5B4-C24F85E7BB5E}"/>
    <cellStyle name="Salida 3 3 2 7 2" xfId="54845" xr:uid="{99B1C3E7-EA72-4310-BE2B-57CCB325C1C6}"/>
    <cellStyle name="Salida 3 3 2 8" xfId="54831" xr:uid="{9F4D9B9D-CB6D-4E4A-A60B-AF6A1A2F2D74}"/>
    <cellStyle name="Salida 3 3 2_Rev &amp; Serv Trans (MXP)" xfId="42443" xr:uid="{F1A5F06B-254D-4962-8E1A-804D2F219D96}"/>
    <cellStyle name="Salida 3 3 3" xfId="42444" xr:uid="{8BED6C74-9AAF-4444-BB50-1440775F88A1}"/>
    <cellStyle name="Salida 3 3 3 2" xfId="42445" xr:uid="{F1654057-9D97-4D6C-AF76-37A19E4B97DC}"/>
    <cellStyle name="Salida 3 3 3 2 2" xfId="42446" xr:uid="{5197B8E0-278D-4F04-BCCA-E7898E636C9E}"/>
    <cellStyle name="Salida 3 3 3 2 2 2" xfId="54848" xr:uid="{DB325F4E-E088-490B-A392-05A6607E5842}"/>
    <cellStyle name="Salida 3 3 3 2 3" xfId="42447" xr:uid="{A5A2E239-1A16-4BFC-872A-0B92765ED7D5}"/>
    <cellStyle name="Salida 3 3 3 2 3 2" xfId="54849" xr:uid="{B16BC302-CD98-4BEA-B21E-D0E3772FE528}"/>
    <cellStyle name="Salida 3 3 3 2 4" xfId="42448" xr:uid="{D3B4FDD9-8E86-42DE-A42D-8E1243545697}"/>
    <cellStyle name="Salida 3 3 3 2 4 2" xfId="54850" xr:uid="{EF450681-CE6A-43A8-BA6D-D85B1AEBF44C}"/>
    <cellStyle name="Salida 3 3 3 2 5" xfId="42449" xr:uid="{C3E271CC-2B40-49A7-A586-DE49734172FD}"/>
    <cellStyle name="Salida 3 3 3 2 5 2" xfId="54851" xr:uid="{AA603588-DA9B-4EBE-BAE8-F01C05DAC977}"/>
    <cellStyle name="Salida 3 3 3 2 6" xfId="54847" xr:uid="{8B9D9D4B-B5FB-4BA6-93FB-59E22430FD00}"/>
    <cellStyle name="Salida 3 3 3 2_Rev &amp; Serv Trans (MXP)" xfId="42450" xr:uid="{9CD96EC8-9DF1-4F33-A845-B040C5622F52}"/>
    <cellStyle name="Salida 3 3 3 3" xfId="42451" xr:uid="{E6CAE685-F8DD-49E7-B448-7A5E3D28C53E}"/>
    <cellStyle name="Salida 3 3 3 3 2" xfId="42452" xr:uid="{6D59EC7E-8BF6-4CD7-8316-B348AC50E424}"/>
    <cellStyle name="Salida 3 3 3 3 2 2" xfId="54853" xr:uid="{F57A4A3F-E8CC-4C29-92CF-9C2E628F94A9}"/>
    <cellStyle name="Salida 3 3 3 3 3" xfId="42453" xr:uid="{4F16FDF1-538F-4665-BCE4-5C30BB13DB8C}"/>
    <cellStyle name="Salida 3 3 3 3 3 2" xfId="54854" xr:uid="{88E99911-7AFD-491A-A9AD-F44695CCC31C}"/>
    <cellStyle name="Salida 3 3 3 3 4" xfId="42454" xr:uid="{92B25401-CF14-4FFE-90D2-2D307720371D}"/>
    <cellStyle name="Salida 3 3 3 3 4 2" xfId="54855" xr:uid="{4493BC68-C227-4ADF-B48B-A476CAF3A51B}"/>
    <cellStyle name="Salida 3 3 3 3 5" xfId="42455" xr:uid="{A94F6A0A-9BF9-452A-980D-647B15678B05}"/>
    <cellStyle name="Salida 3 3 3 3 5 2" xfId="54856" xr:uid="{27119E8B-2440-4551-BAEA-95099867F0F1}"/>
    <cellStyle name="Salida 3 3 3 3 6" xfId="54852" xr:uid="{DEE99EFE-AB6D-4A9B-8D67-7FE63843DD0E}"/>
    <cellStyle name="Salida 3 3 3 3_Rev &amp; Serv Trans (MXP)" xfId="42456" xr:uid="{B6350A93-600B-45DD-95D0-FF1F8D396FA3}"/>
    <cellStyle name="Salida 3 3 3 4" xfId="42457" xr:uid="{F9D9CC67-078C-4C26-B33B-4789915FD74F}"/>
    <cellStyle name="Salida 3 3 3 4 2" xfId="54857" xr:uid="{4617FEF6-5EA6-4841-8795-5F149BE3A8DC}"/>
    <cellStyle name="Salida 3 3 3 5" xfId="42458" xr:uid="{F4B229CD-66E1-440C-9547-2568752A3DEE}"/>
    <cellStyle name="Salida 3 3 3 5 2" xfId="54858" xr:uid="{DBF07659-B3BD-4A0A-BD3D-DD362CA84EE3}"/>
    <cellStyle name="Salida 3 3 3 6" xfId="42459" xr:uid="{D7F6863C-5986-480D-9D2A-A6F991B9AF1E}"/>
    <cellStyle name="Salida 3 3 3 6 2" xfId="54859" xr:uid="{48FC9445-3667-45FB-9FF5-28A803298E97}"/>
    <cellStyle name="Salida 3 3 3 7" xfId="42460" xr:uid="{6CB2F984-0501-4C0C-94A5-B19571C07C4E}"/>
    <cellStyle name="Salida 3 3 3 7 2" xfId="54860" xr:uid="{52604897-7B9C-48E2-B587-8ADFF121A901}"/>
    <cellStyle name="Salida 3 3 3 8" xfId="54846" xr:uid="{41E3B6EF-8C84-4B1F-91FC-C275C58F2F83}"/>
    <cellStyle name="Salida 3 3 3_Rev &amp; Serv Trans (MXP)" xfId="42461" xr:uid="{E26D4DF8-DBC5-448F-9A1D-4F752C2A6442}"/>
    <cellStyle name="Salida 3 3 4" xfId="42462" xr:uid="{7CBA822E-CC9F-4CF4-B33D-16E0F2520643}"/>
    <cellStyle name="Salida 3 3 4 2" xfId="42463" xr:uid="{58AB77C1-5D35-483B-99DD-4812D6CC3EBE}"/>
    <cellStyle name="Salida 3 3 4 2 2" xfId="54862" xr:uid="{F18E3459-E1E8-48CA-A705-B638570BDD3F}"/>
    <cellStyle name="Salida 3 3 4 3" xfId="42464" xr:uid="{0F31F267-EB0A-4729-BAF2-09EA890F838F}"/>
    <cellStyle name="Salida 3 3 4 3 2" xfId="54863" xr:uid="{861A54A2-EA50-4628-A782-8B8F73D8C283}"/>
    <cellStyle name="Salida 3 3 4 4" xfId="42465" xr:uid="{667BEE75-7486-4CFD-9856-253D750486AD}"/>
    <cellStyle name="Salida 3 3 4 4 2" xfId="54864" xr:uid="{8B54B9CB-D23A-4813-9392-C08634D78AD3}"/>
    <cellStyle name="Salida 3 3 4 5" xfId="42466" xr:uid="{81AFB18C-DECF-451A-8A94-5DAEB8467694}"/>
    <cellStyle name="Salida 3 3 4 5 2" xfId="54865" xr:uid="{61E71637-43E9-427C-9336-2444D6014194}"/>
    <cellStyle name="Salida 3 3 4 6" xfId="54861" xr:uid="{5FA04DBA-62E2-491B-9EB4-01C20F679C15}"/>
    <cellStyle name="Salida 3 3 4_Rev &amp; Serv Trans (MXP)" xfId="42467" xr:uid="{DA93F07E-07BB-4478-A243-FD7BF053C550}"/>
    <cellStyle name="Salida 3 3 5" xfId="42468" xr:uid="{0E6D5901-D6CD-440F-B2D8-090F311E180F}"/>
    <cellStyle name="Salida 3 3 5 2" xfId="42469" xr:uid="{25B543FF-53AE-423F-BB61-89E79B74AB5F}"/>
    <cellStyle name="Salida 3 3 5 2 2" xfId="54867" xr:uid="{B784BF5C-8525-4376-8AB1-564FC71EF4F7}"/>
    <cellStyle name="Salida 3 3 5 3" xfId="42470" xr:uid="{C07D5F7E-0D89-4CD7-94DD-091CD90437F2}"/>
    <cellStyle name="Salida 3 3 5 3 2" xfId="54868" xr:uid="{5AEA2730-FEA6-4299-9DFB-28FA50D316E9}"/>
    <cellStyle name="Salida 3 3 5 4" xfId="42471" xr:uid="{5390F6F1-BDB4-42DF-88C5-6D50FCB3AA95}"/>
    <cellStyle name="Salida 3 3 5 4 2" xfId="54869" xr:uid="{F430083E-A9D7-49A2-AF13-F1C2B56AAFC8}"/>
    <cellStyle name="Salida 3 3 5 5" xfId="42472" xr:uid="{F017BD22-49AB-4A1A-A4BD-9596BDC21230}"/>
    <cellStyle name="Salida 3 3 5 5 2" xfId="54870" xr:uid="{8E3059EC-2203-42BA-810B-5CCA64A3C72C}"/>
    <cellStyle name="Salida 3 3 5 6" xfId="54866" xr:uid="{214BDA5D-51EF-4DC3-B642-53FE83819C63}"/>
    <cellStyle name="Salida 3 3 5_Rev &amp; Serv Trans (MXP)" xfId="42473" xr:uid="{716A1DC0-9F8D-48A1-B685-0EB679B45948}"/>
    <cellStyle name="Salida 3 3 6" xfId="42474" xr:uid="{B594EDC3-CF9A-485F-AA00-257AC827F46A}"/>
    <cellStyle name="Salida 3 3 6 2" xfId="54871" xr:uid="{316E69DC-54FB-42A0-B16A-61A1EA6BF1F4}"/>
    <cellStyle name="Salida 3 3 7" xfId="42475" xr:uid="{8573F97B-159F-4139-B0C2-9C6783E9CBC9}"/>
    <cellStyle name="Salida 3 3 7 2" xfId="54872" xr:uid="{65605894-AD1B-4F99-8933-406D043DAF64}"/>
    <cellStyle name="Salida 3 3 8" xfId="42476" xr:uid="{FD2771A6-29AB-4767-A3B7-C3819DAC7AFB}"/>
    <cellStyle name="Salida 3 3 8 2" xfId="54873" xr:uid="{2520CDE0-E587-41EC-907C-5C0EDACFDB01}"/>
    <cellStyle name="Salida 3 3 9" xfId="42477" xr:uid="{3FDAC27C-06A3-49D4-90D1-08C56388F55F}"/>
    <cellStyle name="Salida 3 3 9 2" xfId="54874" xr:uid="{014E9788-F505-42DA-9784-A5E729139F40}"/>
    <cellStyle name="Salida 3 3_Rev &amp; Serv Trans (MXP)" xfId="42478" xr:uid="{68D746E0-5617-40C6-A9EE-81499B6AAE5D}"/>
    <cellStyle name="Salida 3 4" xfId="42479" xr:uid="{FE0B5F23-179F-437A-9889-D0073DF63151}"/>
    <cellStyle name="Salida 3 4 10" xfId="54875" xr:uid="{2770C339-000D-42F9-A824-9FB8D0FC718B}"/>
    <cellStyle name="Salida 3 4 2" xfId="42480" xr:uid="{D4E059CF-AF05-4EA2-BA05-84916FECA277}"/>
    <cellStyle name="Salida 3 4 2 2" xfId="42481" xr:uid="{B8AFD57B-886B-4B63-8A01-0D73D7286FDF}"/>
    <cellStyle name="Salida 3 4 2 2 2" xfId="42482" xr:uid="{37E206F7-0C52-4680-BBA4-8F56A07A5A73}"/>
    <cellStyle name="Salida 3 4 2 2 2 2" xfId="54878" xr:uid="{89DECB5B-D37E-4986-9DE5-8CEBC4D026F6}"/>
    <cellStyle name="Salida 3 4 2 2 3" xfId="42483" xr:uid="{91329B25-93A1-4EA8-A1F4-AE48784C4AAB}"/>
    <cellStyle name="Salida 3 4 2 2 3 2" xfId="54879" xr:uid="{998CD224-22B6-41CE-B31C-1C84A716BA64}"/>
    <cellStyle name="Salida 3 4 2 2 4" xfId="42484" xr:uid="{C1760AA4-ED08-43E7-94CF-795D733CE10B}"/>
    <cellStyle name="Salida 3 4 2 2 4 2" xfId="54880" xr:uid="{68154992-ED9E-49FD-86AB-C0A053C4A909}"/>
    <cellStyle name="Salida 3 4 2 2 5" xfId="42485" xr:uid="{458DE34F-8014-42FA-AE8C-BE34BE06C583}"/>
    <cellStyle name="Salida 3 4 2 2 5 2" xfId="54881" xr:uid="{6D3C5CDF-7F1F-4A8A-87D4-605377EB135A}"/>
    <cellStyle name="Salida 3 4 2 2 6" xfId="54877" xr:uid="{6CF00BB8-BDB6-4B96-A36B-832D920F4895}"/>
    <cellStyle name="Salida 3 4 2 2_Rev &amp; Serv Trans (MXP)" xfId="42486" xr:uid="{B2036EAC-1A57-4D5F-9936-E067C1D4BAFA}"/>
    <cellStyle name="Salida 3 4 2 3" xfId="42487" xr:uid="{DFCC5846-2806-4899-91CB-119E4A19F86D}"/>
    <cellStyle name="Salida 3 4 2 3 2" xfId="42488" xr:uid="{467EC085-DFBE-43BD-B6DE-A454205017EE}"/>
    <cellStyle name="Salida 3 4 2 3 2 2" xfId="54883" xr:uid="{A526D835-807B-4F48-90D2-607E118EBCC6}"/>
    <cellStyle name="Salida 3 4 2 3 3" xfId="42489" xr:uid="{D995A4CD-0B75-43AD-8BFD-D96C7D511F1D}"/>
    <cellStyle name="Salida 3 4 2 3 3 2" xfId="54884" xr:uid="{6CEF5553-7BA1-4D1A-B69D-6AE8A245FC00}"/>
    <cellStyle name="Salida 3 4 2 3 4" xfId="42490" xr:uid="{CC245CAB-05E8-4C88-A4FE-FC5BDA9E03ED}"/>
    <cellStyle name="Salida 3 4 2 3 4 2" xfId="54885" xr:uid="{5596B46A-069D-452B-9646-F00837397794}"/>
    <cellStyle name="Salida 3 4 2 3 5" xfId="42491" xr:uid="{2E11F45E-98F8-4C58-9D30-5E07475BE1BF}"/>
    <cellStyle name="Salida 3 4 2 3 5 2" xfId="54886" xr:uid="{0796B37C-9893-45C1-A0BF-7A8C875206DB}"/>
    <cellStyle name="Salida 3 4 2 3 6" xfId="54882" xr:uid="{37FBA59E-514D-43CA-AA78-B4DB7F993C88}"/>
    <cellStyle name="Salida 3 4 2 3_Rev &amp; Serv Trans (MXP)" xfId="42492" xr:uid="{31399F74-E176-434B-8F58-3862FC89229E}"/>
    <cellStyle name="Salida 3 4 2 4" xfId="42493" xr:uid="{913F8D7A-2013-407A-9CFC-C6E517046AE3}"/>
    <cellStyle name="Salida 3 4 2 4 2" xfId="54887" xr:uid="{87832EBE-9F84-4895-A35D-F295B6F31C58}"/>
    <cellStyle name="Salida 3 4 2 5" xfId="42494" xr:uid="{CD1941A3-C41D-45CF-B14B-8D767F1F18CB}"/>
    <cellStyle name="Salida 3 4 2 5 2" xfId="54888" xr:uid="{363A04DF-1810-4506-80C6-910171E54485}"/>
    <cellStyle name="Salida 3 4 2 6" xfId="42495" xr:uid="{C0C6597D-25FC-4F52-A2A1-F05546DC4ACA}"/>
    <cellStyle name="Salida 3 4 2 6 2" xfId="54889" xr:uid="{3DE40FC0-F24A-494D-9887-0389D86B4B5F}"/>
    <cellStyle name="Salida 3 4 2 7" xfId="42496" xr:uid="{95F45330-6833-4810-85C3-2CAB9F697EFD}"/>
    <cellStyle name="Salida 3 4 2 7 2" xfId="54890" xr:uid="{03731AA7-7AE3-4EEE-8852-9C4688B78F65}"/>
    <cellStyle name="Salida 3 4 2 8" xfId="54876" xr:uid="{4877EBE2-BE1B-4C79-9A6E-AE33916D10E8}"/>
    <cellStyle name="Salida 3 4 2_Rev &amp; Serv Trans (MXP)" xfId="42497" xr:uid="{286985A1-276C-44B5-A4D8-76D44C7B36B7}"/>
    <cellStyle name="Salida 3 4 3" xfId="42498" xr:uid="{D564EAC0-0A19-4F5E-802E-AE4129036450}"/>
    <cellStyle name="Salida 3 4 3 2" xfId="42499" xr:uid="{A7A080E1-3664-4A74-9E31-FA4536523E7E}"/>
    <cellStyle name="Salida 3 4 3 2 2" xfId="42500" xr:uid="{B04989E3-C696-466D-8E36-9A502A70997D}"/>
    <cellStyle name="Salida 3 4 3 2 2 2" xfId="54893" xr:uid="{28106D90-F05F-4475-B4B0-C0A0FFAE79D9}"/>
    <cellStyle name="Salida 3 4 3 2 3" xfId="42501" xr:uid="{28C1EFAD-B2C4-44FE-9067-7D536572D8E3}"/>
    <cellStyle name="Salida 3 4 3 2 3 2" xfId="54894" xr:uid="{8BB0797D-68A4-4189-A4AB-16A0C9D4D651}"/>
    <cellStyle name="Salida 3 4 3 2 4" xfId="42502" xr:uid="{2679D857-C3B5-44EA-8B66-A9C5B15A2FEF}"/>
    <cellStyle name="Salida 3 4 3 2 4 2" xfId="54895" xr:uid="{E7193822-991B-433B-9DE0-A76A4F20C333}"/>
    <cellStyle name="Salida 3 4 3 2 5" xfId="42503" xr:uid="{7D74FFC2-F6FB-4D7F-A2EC-B9BE20CF431D}"/>
    <cellStyle name="Salida 3 4 3 2 5 2" xfId="54896" xr:uid="{45F16E83-ADA6-43DE-997D-BC20DAC76545}"/>
    <cellStyle name="Salida 3 4 3 2 6" xfId="54892" xr:uid="{512BD9EC-E15F-4909-9485-F1350E921D83}"/>
    <cellStyle name="Salida 3 4 3 2_Rev &amp; Serv Trans (MXP)" xfId="42504" xr:uid="{2C24BBE3-E4D3-4CAE-92FD-33BB76E0C7CA}"/>
    <cellStyle name="Salida 3 4 3 3" xfId="42505" xr:uid="{24BC5652-74DA-4306-850A-E3A74142083D}"/>
    <cellStyle name="Salida 3 4 3 3 2" xfId="42506" xr:uid="{4481FA27-E574-4922-B057-A4DAF74D4A70}"/>
    <cellStyle name="Salida 3 4 3 3 2 2" xfId="54898" xr:uid="{784FA379-9B12-4748-9A34-78B9D7B9BAB0}"/>
    <cellStyle name="Salida 3 4 3 3 3" xfId="42507" xr:uid="{0B220F7E-AA56-4101-812F-750A0C4E5587}"/>
    <cellStyle name="Salida 3 4 3 3 3 2" xfId="54899" xr:uid="{492E93FA-F1A3-4E2C-9E5F-1233C119609D}"/>
    <cellStyle name="Salida 3 4 3 3 4" xfId="42508" xr:uid="{9A8F8FEE-F1EE-43C8-9F6E-6CC9CD8A0158}"/>
    <cellStyle name="Salida 3 4 3 3 4 2" xfId="54900" xr:uid="{98BA5426-0ABC-45F8-BCC2-32D79E133C15}"/>
    <cellStyle name="Salida 3 4 3 3 5" xfId="42509" xr:uid="{CC0C3263-4D2C-4E5B-94A2-7B654D90E08F}"/>
    <cellStyle name="Salida 3 4 3 3 5 2" xfId="54901" xr:uid="{961556A6-56D2-494A-BAE1-4BB8CCCF54FE}"/>
    <cellStyle name="Salida 3 4 3 3 6" xfId="54897" xr:uid="{EA6E7439-D1C3-4814-A66C-ADDBC3159ED3}"/>
    <cellStyle name="Salida 3 4 3 3_Rev &amp; Serv Trans (MXP)" xfId="42510" xr:uid="{A1F3D09F-FC71-4776-9809-015D4CD80F77}"/>
    <cellStyle name="Salida 3 4 3 4" xfId="42511" xr:uid="{00FB28B2-6C08-4520-995A-DC95B96188D3}"/>
    <cellStyle name="Salida 3 4 3 4 2" xfId="54902" xr:uid="{13913D99-8712-4129-ACBC-91175082F142}"/>
    <cellStyle name="Salida 3 4 3 5" xfId="42512" xr:uid="{54EE403F-5D5A-42FB-8117-6720C1CD20A1}"/>
    <cellStyle name="Salida 3 4 3 5 2" xfId="54903" xr:uid="{FDC56E59-FAD6-467E-9A56-37676BAF29F0}"/>
    <cellStyle name="Salida 3 4 3 6" xfId="42513" xr:uid="{62078028-7700-451D-A031-7E433981EE2F}"/>
    <cellStyle name="Salida 3 4 3 6 2" xfId="54904" xr:uid="{A4CA5260-4964-4598-A7F4-281098EAED88}"/>
    <cellStyle name="Salida 3 4 3 7" xfId="42514" xr:uid="{6AD55299-EF4C-4EFF-95C8-2ABDF95284EF}"/>
    <cellStyle name="Salida 3 4 3 7 2" xfId="54905" xr:uid="{0D2526B8-EA1A-4A4F-8C5C-0BA5045FBCE6}"/>
    <cellStyle name="Salida 3 4 3 8" xfId="54891" xr:uid="{AF70D692-4ACF-4B6F-A3FC-088D2DD326C7}"/>
    <cellStyle name="Salida 3 4 3_Rev &amp; Serv Trans (MXP)" xfId="42515" xr:uid="{A77AF8E2-1A15-4580-B4F1-641A23C9314A}"/>
    <cellStyle name="Salida 3 4 4" xfId="42516" xr:uid="{46259F7F-2699-46B3-AADD-FA6B67477FC0}"/>
    <cellStyle name="Salida 3 4 4 2" xfId="42517" xr:uid="{202B6739-2BCF-4680-BE4C-5205A48B1DDD}"/>
    <cellStyle name="Salida 3 4 4 2 2" xfId="54907" xr:uid="{9532C347-74AA-4B2C-98FC-145D6CD28AB1}"/>
    <cellStyle name="Salida 3 4 4 3" xfId="42518" xr:uid="{8315A057-D51B-49C3-8438-E957382057D8}"/>
    <cellStyle name="Salida 3 4 4 3 2" xfId="54908" xr:uid="{12B87C5D-2DDF-4F92-BAE8-C81AFD6228B9}"/>
    <cellStyle name="Salida 3 4 4 4" xfId="42519" xr:uid="{63FB4D84-9B30-45EB-9ECF-1774D92832F8}"/>
    <cellStyle name="Salida 3 4 4 4 2" xfId="54909" xr:uid="{3537E089-BA15-4333-8612-5682E3D1D764}"/>
    <cellStyle name="Salida 3 4 4 5" xfId="42520" xr:uid="{188E8370-60E2-4756-B916-ECC15DAF8C45}"/>
    <cellStyle name="Salida 3 4 4 5 2" xfId="54910" xr:uid="{1990150B-1298-459D-A47B-1278EBE984DF}"/>
    <cellStyle name="Salida 3 4 4 6" xfId="54906" xr:uid="{FDFB3658-83D3-4A54-9917-DA715F1C8F47}"/>
    <cellStyle name="Salida 3 4 4_Rev &amp; Serv Trans (MXP)" xfId="42521" xr:uid="{8CA72C7C-B869-4A57-BFF4-9D9F55643F43}"/>
    <cellStyle name="Salida 3 4 5" xfId="42522" xr:uid="{DCA173D3-E53B-4A96-8FC1-FCCA18DED81E}"/>
    <cellStyle name="Salida 3 4 5 2" xfId="42523" xr:uid="{9C41E40D-CCEE-4969-BF66-2620CF400A0C}"/>
    <cellStyle name="Salida 3 4 5 2 2" xfId="54912" xr:uid="{90E2A383-2FFF-4E88-997A-E93FA0EC1FDB}"/>
    <cellStyle name="Salida 3 4 5 3" xfId="42524" xr:uid="{76A9B776-4E25-4C50-B957-4A94BA672A8B}"/>
    <cellStyle name="Salida 3 4 5 3 2" xfId="54913" xr:uid="{AA9CBAD8-34DB-43A7-835A-22484F054F7D}"/>
    <cellStyle name="Salida 3 4 5 4" xfId="42525" xr:uid="{8728E01C-4C2E-45EB-AC43-7FDB49F07739}"/>
    <cellStyle name="Salida 3 4 5 4 2" xfId="54914" xr:uid="{68283F00-7532-4BE9-915F-0C924A32E25E}"/>
    <cellStyle name="Salida 3 4 5 5" xfId="42526" xr:uid="{5570321C-7796-4F6F-BB4D-01361DADD879}"/>
    <cellStyle name="Salida 3 4 5 5 2" xfId="54915" xr:uid="{533D8514-3028-4D7D-8E91-2F52D39912CA}"/>
    <cellStyle name="Salida 3 4 5 6" xfId="54911" xr:uid="{C6A21742-A22D-4791-BD3F-4548E9E33B22}"/>
    <cellStyle name="Salida 3 4 5_Rev &amp; Serv Trans (MXP)" xfId="42527" xr:uid="{BC481DCC-D6F0-4A44-9724-094D5C7416E7}"/>
    <cellStyle name="Salida 3 4 6" xfId="42528" xr:uid="{3514E330-FC4B-4710-8FCC-4E283E65EECD}"/>
    <cellStyle name="Salida 3 4 6 2" xfId="54916" xr:uid="{6F2AE48F-1CFB-4DEE-B74E-FAFE6326600D}"/>
    <cellStyle name="Salida 3 4 7" xfId="42529" xr:uid="{FCCA983F-BAE2-4EC4-ACB1-BB18E916BDEF}"/>
    <cellStyle name="Salida 3 4 7 2" xfId="54917" xr:uid="{9E07C548-0C4B-40FB-A092-F1ED220A17B7}"/>
    <cellStyle name="Salida 3 4 8" xfId="42530" xr:uid="{ED9E83E5-7F50-4916-8537-66D502BFC91C}"/>
    <cellStyle name="Salida 3 4 8 2" xfId="54918" xr:uid="{08B3D32B-E0DE-41BF-A389-8C65A3024ED2}"/>
    <cellStyle name="Salida 3 4 9" xfId="42531" xr:uid="{84DFB780-4AFB-4142-9F3A-939A4A39CCE6}"/>
    <cellStyle name="Salida 3 4 9 2" xfId="54919" xr:uid="{DA39E583-C3A2-4B8E-A13B-69164859E087}"/>
    <cellStyle name="Salida 3 4_Rev &amp; Serv Trans (MXP)" xfId="42532" xr:uid="{29ABC9A7-A7C3-4CC9-AD14-A0B9535DA53E}"/>
    <cellStyle name="Salida 3 5" xfId="42533" xr:uid="{F0CE115E-203B-4EF5-A105-F1FD71CAA1F8}"/>
    <cellStyle name="Salida 3 5 10" xfId="54920" xr:uid="{87AC03BE-FA61-4057-B1E8-150F1872CE78}"/>
    <cellStyle name="Salida 3 5 2" xfId="42534" xr:uid="{AD7D3671-1AF7-4F66-8C22-20F916C5D65A}"/>
    <cellStyle name="Salida 3 5 2 2" xfId="42535" xr:uid="{F5A7CC69-F905-4928-9960-3C316B146F9D}"/>
    <cellStyle name="Salida 3 5 2 2 2" xfId="42536" xr:uid="{7B456F2D-E9FB-4D54-9912-D8F996B3D49A}"/>
    <cellStyle name="Salida 3 5 2 2 2 2" xfId="54923" xr:uid="{BAC6F037-6A68-4D87-8AD3-BEFF52F66A4A}"/>
    <cellStyle name="Salida 3 5 2 2 3" xfId="42537" xr:uid="{398B4F25-ACA0-400B-8219-C77F2E1238F3}"/>
    <cellStyle name="Salida 3 5 2 2 3 2" xfId="54924" xr:uid="{FBDA1520-D996-41E8-874D-D29A7071BA9F}"/>
    <cellStyle name="Salida 3 5 2 2 4" xfId="42538" xr:uid="{C297279A-4C90-4C2C-90B5-F4BB56D1BD69}"/>
    <cellStyle name="Salida 3 5 2 2 4 2" xfId="54925" xr:uid="{D9448E31-7F71-41BD-B60F-9BC15504491C}"/>
    <cellStyle name="Salida 3 5 2 2 5" xfId="42539" xr:uid="{CDE7067E-EFA7-4196-94BF-C6FDC641C01A}"/>
    <cellStyle name="Salida 3 5 2 2 5 2" xfId="54926" xr:uid="{2A012DC8-238C-4449-9A76-2FC7472F02DA}"/>
    <cellStyle name="Salida 3 5 2 2 6" xfId="54922" xr:uid="{E4625B71-FFD2-4E27-9F46-B2EABF48A55A}"/>
    <cellStyle name="Salida 3 5 2 2_Rev &amp; Serv Trans (MXP)" xfId="42540" xr:uid="{DBA85F93-8851-4500-B611-AAD54448787C}"/>
    <cellStyle name="Salida 3 5 2 3" xfId="42541" xr:uid="{F8A531B1-2B7B-4435-A941-CA1B5EA375DF}"/>
    <cellStyle name="Salida 3 5 2 3 2" xfId="42542" xr:uid="{1A6BEFB3-6AA3-42B1-B233-951242142AB9}"/>
    <cellStyle name="Salida 3 5 2 3 2 2" xfId="54928" xr:uid="{3A7D57C4-F634-4D58-B6D0-7CB6103BAC41}"/>
    <cellStyle name="Salida 3 5 2 3 3" xfId="42543" xr:uid="{1F6128CB-BB9C-466E-BEDB-399B4DC2DAA7}"/>
    <cellStyle name="Salida 3 5 2 3 3 2" xfId="54929" xr:uid="{B3E81558-0129-4EA8-B3A1-9C84311984EC}"/>
    <cellStyle name="Salida 3 5 2 3 4" xfId="42544" xr:uid="{76830FD2-7B81-4E6B-8819-A7A09208F311}"/>
    <cellStyle name="Salida 3 5 2 3 4 2" xfId="54930" xr:uid="{103A4AD6-7B11-4A86-B846-79328A9E1523}"/>
    <cellStyle name="Salida 3 5 2 3 5" xfId="42545" xr:uid="{5617BB17-B37A-4E8E-94AA-E1EC76B98351}"/>
    <cellStyle name="Salida 3 5 2 3 5 2" xfId="54931" xr:uid="{68865D58-C368-424B-A4A5-E62D027FF816}"/>
    <cellStyle name="Salida 3 5 2 3 6" xfId="54927" xr:uid="{665EFF62-0C1B-49EF-971B-B715C816F0D2}"/>
    <cellStyle name="Salida 3 5 2 3_Rev &amp; Serv Trans (MXP)" xfId="42546" xr:uid="{A13D9606-618F-4791-A8F3-B3F434FD1805}"/>
    <cellStyle name="Salida 3 5 2 4" xfId="42547" xr:uid="{F877A51F-F06E-4EA7-A58F-00E6C27C7994}"/>
    <cellStyle name="Salida 3 5 2 4 2" xfId="54932" xr:uid="{84A0455F-BA5E-4028-A335-7F95592D6761}"/>
    <cellStyle name="Salida 3 5 2 5" xfId="42548" xr:uid="{7C601826-6C93-4EEB-A1D3-FC732B7C74E9}"/>
    <cellStyle name="Salida 3 5 2 5 2" xfId="54933" xr:uid="{954341BC-2F81-46AF-B658-DECAB57C079E}"/>
    <cellStyle name="Salida 3 5 2 6" xfId="42549" xr:uid="{76A16FE2-8266-4780-B9C8-95E0594FB9B2}"/>
    <cellStyle name="Salida 3 5 2 6 2" xfId="54934" xr:uid="{093869E7-6785-4FC7-B9E9-859599AA6363}"/>
    <cellStyle name="Salida 3 5 2 7" xfId="42550" xr:uid="{E47926DB-B043-4600-889B-2546167A774C}"/>
    <cellStyle name="Salida 3 5 2 7 2" xfId="54935" xr:uid="{A931EB94-A75F-49D0-AE0A-65F90FB87773}"/>
    <cellStyle name="Salida 3 5 2 8" xfId="54921" xr:uid="{01AF2E9E-85B0-44B1-A77C-7302E19095D1}"/>
    <cellStyle name="Salida 3 5 2_Rev &amp; Serv Trans (MXP)" xfId="42551" xr:uid="{F903A900-95CA-49F4-A410-3C9F99461630}"/>
    <cellStyle name="Salida 3 5 3" xfId="42552" xr:uid="{6D60D990-A833-4DBE-A0B2-C2326DC4398D}"/>
    <cellStyle name="Salida 3 5 3 2" xfId="42553" xr:uid="{E3CAC693-11E0-4DC0-9BB7-18138C208C53}"/>
    <cellStyle name="Salida 3 5 3 2 2" xfId="42554" xr:uid="{BBB0FAB8-4FF9-4E71-A19B-1ACB05C1C142}"/>
    <cellStyle name="Salida 3 5 3 2 2 2" xfId="54938" xr:uid="{1E320B14-E860-47DE-AA68-659091E63E45}"/>
    <cellStyle name="Salida 3 5 3 2 3" xfId="42555" xr:uid="{CB799D91-C7AA-4EE4-839C-206F38150F73}"/>
    <cellStyle name="Salida 3 5 3 2 3 2" xfId="54939" xr:uid="{6154C20D-3091-4093-B38A-1B2A4103B802}"/>
    <cellStyle name="Salida 3 5 3 2 4" xfId="42556" xr:uid="{683A0E31-54EC-4C7A-96CA-A574FC764DE4}"/>
    <cellStyle name="Salida 3 5 3 2 4 2" xfId="54940" xr:uid="{4C630ED9-E0B5-4227-AEF9-0404FD530287}"/>
    <cellStyle name="Salida 3 5 3 2 5" xfId="42557" xr:uid="{9132600E-5D66-4F4F-91DB-8CD8E7F5BEA7}"/>
    <cellStyle name="Salida 3 5 3 2 5 2" xfId="54941" xr:uid="{770513BD-9113-4443-919B-567B4C247589}"/>
    <cellStyle name="Salida 3 5 3 2 6" xfId="54937" xr:uid="{08F70B2F-FAF7-484A-ADE5-F588F1DCAC9E}"/>
    <cellStyle name="Salida 3 5 3 2_Rev &amp; Serv Trans (MXP)" xfId="42558" xr:uid="{D8DF527C-FB43-4DEF-918A-A819F5B829B4}"/>
    <cellStyle name="Salida 3 5 3 3" xfId="42559" xr:uid="{664489BD-E512-44DB-9F2C-9154BC77F32E}"/>
    <cellStyle name="Salida 3 5 3 3 2" xfId="42560" xr:uid="{C9F5DB9C-E6CB-42D2-AFE0-345F40A3A7B4}"/>
    <cellStyle name="Salida 3 5 3 3 2 2" xfId="54943" xr:uid="{228DAE5E-2153-458B-A668-052C45312BCD}"/>
    <cellStyle name="Salida 3 5 3 3 3" xfId="42561" xr:uid="{2C331479-2914-4E53-81CE-775B693495A2}"/>
    <cellStyle name="Salida 3 5 3 3 3 2" xfId="54944" xr:uid="{60828ACC-1A0A-4614-9C27-B29A7C1613FC}"/>
    <cellStyle name="Salida 3 5 3 3 4" xfId="42562" xr:uid="{7558FBED-8469-4559-94CB-D21AA32A8252}"/>
    <cellStyle name="Salida 3 5 3 3 4 2" xfId="54945" xr:uid="{CAAF7B9F-AEE9-4749-97C2-BC54B15C4A11}"/>
    <cellStyle name="Salida 3 5 3 3 5" xfId="42563" xr:uid="{FC1B7607-F485-4D6C-A8D6-574E0C14D347}"/>
    <cellStyle name="Salida 3 5 3 3 5 2" xfId="54946" xr:uid="{D3D803A9-1CD8-4314-81B0-3DDB86911D2D}"/>
    <cellStyle name="Salida 3 5 3 3 6" xfId="54942" xr:uid="{283037E6-37B4-4CC6-9443-1DE63B2687B2}"/>
    <cellStyle name="Salida 3 5 3 3_Rev &amp; Serv Trans (MXP)" xfId="42564" xr:uid="{5E1CC15C-77A8-43B7-8A5D-67E5BF7A6250}"/>
    <cellStyle name="Salida 3 5 3 4" xfId="42565" xr:uid="{359E5CD4-A085-43A8-9A48-D6A438CBE418}"/>
    <cellStyle name="Salida 3 5 3 4 2" xfId="54947" xr:uid="{3067EBC3-8B80-4431-AC3E-9C9816FBA487}"/>
    <cellStyle name="Salida 3 5 3 5" xfId="42566" xr:uid="{CA664B9C-97AE-4A4D-9E29-12086C8A0250}"/>
    <cellStyle name="Salida 3 5 3 5 2" xfId="54948" xr:uid="{7EAFC138-2CD7-4847-A5B3-9F55A3F91D31}"/>
    <cellStyle name="Salida 3 5 3 6" xfId="42567" xr:uid="{8FD8D7CE-0310-4408-96D9-575DE4F9E717}"/>
    <cellStyle name="Salida 3 5 3 6 2" xfId="54949" xr:uid="{CCC2ECFF-882D-4945-AAED-BACC5210F58F}"/>
    <cellStyle name="Salida 3 5 3 7" xfId="42568" xr:uid="{D0375E28-E6D9-4860-9D2E-FF0EE96F5ADA}"/>
    <cellStyle name="Salida 3 5 3 7 2" xfId="54950" xr:uid="{862C1A2D-3D9E-4890-AADC-4B916C5124E9}"/>
    <cellStyle name="Salida 3 5 3 8" xfId="54936" xr:uid="{D398189A-5555-4581-AE5C-558CA57D7E66}"/>
    <cellStyle name="Salida 3 5 3_Rev &amp; Serv Trans (MXP)" xfId="42569" xr:uid="{B6DB3873-F0D2-43EC-83FC-E2B78308C3DD}"/>
    <cellStyle name="Salida 3 5 4" xfId="42570" xr:uid="{26DC68E2-4346-4582-AB9B-962CAC83A942}"/>
    <cellStyle name="Salida 3 5 4 2" xfId="42571" xr:uid="{B5294555-C5C8-47DE-A8E2-474A26054E27}"/>
    <cellStyle name="Salida 3 5 4 2 2" xfId="54952" xr:uid="{CD0CCAFF-720B-4689-93A3-804F58AC453C}"/>
    <cellStyle name="Salida 3 5 4 3" xfId="42572" xr:uid="{7EEEB069-4AD1-4B1C-88AF-62B7BEF56BC9}"/>
    <cellStyle name="Salida 3 5 4 3 2" xfId="54953" xr:uid="{C9245FEF-9775-4364-96B7-AB9519086EA2}"/>
    <cellStyle name="Salida 3 5 4 4" xfId="42573" xr:uid="{119E4435-465D-429E-9038-BBECDDC76E97}"/>
    <cellStyle name="Salida 3 5 4 4 2" xfId="54954" xr:uid="{FFB606AD-3151-48B6-95F3-17B6EDE72DE3}"/>
    <cellStyle name="Salida 3 5 4 5" xfId="42574" xr:uid="{B302BEEB-7777-4F59-B401-716FE19FE183}"/>
    <cellStyle name="Salida 3 5 4 5 2" xfId="54955" xr:uid="{B2AF9704-4A8E-478A-AD5A-0110749661E5}"/>
    <cellStyle name="Salida 3 5 4 6" xfId="54951" xr:uid="{56E5AAFB-E4F0-41C7-9E30-99A605F09902}"/>
    <cellStyle name="Salida 3 5 4_Rev &amp; Serv Trans (MXP)" xfId="42575" xr:uid="{3152FEA4-06E9-4141-9CC4-0282C895A5F8}"/>
    <cellStyle name="Salida 3 5 5" xfId="42576" xr:uid="{9FB2D305-69EA-4BA5-BECB-70E91AB2CCBE}"/>
    <cellStyle name="Salida 3 5 5 2" xfId="42577" xr:uid="{8393D69B-8E45-42D7-A1E8-77CA3AC2FBD4}"/>
    <cellStyle name="Salida 3 5 5 2 2" xfId="54957" xr:uid="{DE915671-C121-40D8-9976-966C160605F1}"/>
    <cellStyle name="Salida 3 5 5 3" xfId="42578" xr:uid="{C3887AD9-CBC2-4E1F-B76F-756FF1ED4547}"/>
    <cellStyle name="Salida 3 5 5 3 2" xfId="54958" xr:uid="{863B611D-E506-48E9-BD01-A41DD1727940}"/>
    <cellStyle name="Salida 3 5 5 4" xfId="42579" xr:uid="{EB7D8872-8E2D-4A4A-BBEF-6F9E5FE2C7AF}"/>
    <cellStyle name="Salida 3 5 5 4 2" xfId="54959" xr:uid="{3511A1D6-EE4D-42C6-B386-330689B9628D}"/>
    <cellStyle name="Salida 3 5 5 5" xfId="42580" xr:uid="{030AF9C6-E49F-4145-8CC1-7F297F13424B}"/>
    <cellStyle name="Salida 3 5 5 5 2" xfId="54960" xr:uid="{91A806AB-DA4E-4513-9B74-FED1FE42B680}"/>
    <cellStyle name="Salida 3 5 5 6" xfId="54956" xr:uid="{4C557FA7-AD20-4A18-988D-CADB03A47A16}"/>
    <cellStyle name="Salida 3 5 5_Rev &amp; Serv Trans (MXP)" xfId="42581" xr:uid="{0082C98B-B39B-41BD-8D6B-03CBC38F57F6}"/>
    <cellStyle name="Salida 3 5 6" xfId="42582" xr:uid="{1B4A59D4-D8AD-4866-9832-7327BB9F17C2}"/>
    <cellStyle name="Salida 3 5 6 2" xfId="54961" xr:uid="{4EE2F851-6C03-4E39-9657-7E737799668E}"/>
    <cellStyle name="Salida 3 5 7" xfId="42583" xr:uid="{78DF3E32-84F0-4CD3-8DE6-23A114AE1AEF}"/>
    <cellStyle name="Salida 3 5 7 2" xfId="54962" xr:uid="{CF7A0454-6239-4455-81EB-F2F5CB9126D8}"/>
    <cellStyle name="Salida 3 5 8" xfId="42584" xr:uid="{A1A31550-49B0-4A69-BC77-85FBC53C697B}"/>
    <cellStyle name="Salida 3 5 8 2" xfId="54963" xr:uid="{193E1194-BC91-4837-8FF8-8350A39835AA}"/>
    <cellStyle name="Salida 3 5 9" xfId="42585" xr:uid="{A00D3687-BA82-40D4-95C9-EE49D7E2D9AB}"/>
    <cellStyle name="Salida 3 5 9 2" xfId="54964" xr:uid="{80517996-EA0E-4A71-8CA9-ED05E6148667}"/>
    <cellStyle name="Salida 3 5_Rev &amp; Serv Trans (MXP)" xfId="42586" xr:uid="{E852C074-91C7-483E-BA41-A5B749155680}"/>
    <cellStyle name="Salida 3 6" xfId="42587" xr:uid="{62601F20-A5BF-4849-B87C-ED875D8B42E2}"/>
    <cellStyle name="Salida 3 6 2" xfId="42588" xr:uid="{1BE78435-D5F5-403D-8E46-5E0E61E3F9FD}"/>
    <cellStyle name="Salida 3 6 2 2" xfId="42589" xr:uid="{4D8A906B-A317-4167-A1A7-08833763D84F}"/>
    <cellStyle name="Salida 3 6 2 2 2" xfId="54967" xr:uid="{CE27A0DB-EE22-47B1-B187-F6F9DEC3F21E}"/>
    <cellStyle name="Salida 3 6 2 3" xfId="42590" xr:uid="{0FB2F2AE-A698-4BCE-96DE-EC52C659136F}"/>
    <cellStyle name="Salida 3 6 2 3 2" xfId="54968" xr:uid="{AEA06526-B8CF-4FB4-9947-2ED535FF4348}"/>
    <cellStyle name="Salida 3 6 2 4" xfId="42591" xr:uid="{E6E5CD7A-1B63-449F-8537-73FB89AD25B6}"/>
    <cellStyle name="Salida 3 6 2 4 2" xfId="54969" xr:uid="{92836D22-0202-4319-9FF4-38CF86DA7DF7}"/>
    <cellStyle name="Salida 3 6 2 5" xfId="42592" xr:uid="{FA97B094-8161-42C0-89ED-B74645F5E190}"/>
    <cellStyle name="Salida 3 6 2 5 2" xfId="54970" xr:uid="{87F90DDD-9CD6-4A49-8F55-7D5084F93F23}"/>
    <cellStyle name="Salida 3 6 2 6" xfId="54966" xr:uid="{624DA12A-AA73-47CB-A60B-1C2843D06BC5}"/>
    <cellStyle name="Salida 3 6 2_Rev &amp; Serv Trans (MXP)" xfId="42593" xr:uid="{9BFF948D-44F2-473D-9366-566A9D4080DC}"/>
    <cellStyle name="Salida 3 6 3" xfId="42594" xr:uid="{4A7DAF1A-A6AF-41F5-A198-E4B301E69AB9}"/>
    <cellStyle name="Salida 3 6 3 2" xfId="42595" xr:uid="{9F26AA82-67EC-451B-B918-D16A363C8357}"/>
    <cellStyle name="Salida 3 6 3 2 2" xfId="54972" xr:uid="{A7C10602-0AC1-4D97-86DB-0AB1ECD0F261}"/>
    <cellStyle name="Salida 3 6 3 3" xfId="42596" xr:uid="{C730496E-77E8-42B5-9A62-FED3E28D841F}"/>
    <cellStyle name="Salida 3 6 3 3 2" xfId="54973" xr:uid="{EFF4E5DD-F1E9-4C60-8C5E-D87F6D9BF06A}"/>
    <cellStyle name="Salida 3 6 3 4" xfId="42597" xr:uid="{2CA3A265-13FE-4BFE-9079-D2F27D55BDE7}"/>
    <cellStyle name="Salida 3 6 3 4 2" xfId="54974" xr:uid="{960AC900-FFA1-4004-8D13-3FCE06DEEE50}"/>
    <cellStyle name="Salida 3 6 3 5" xfId="42598" xr:uid="{D0751329-F656-4C8C-9900-EB8F403330F7}"/>
    <cellStyle name="Salida 3 6 3 5 2" xfId="54975" xr:uid="{6D476DBB-DD70-42AD-91B5-0B988A6C876F}"/>
    <cellStyle name="Salida 3 6 3 6" xfId="54971" xr:uid="{57968D77-9653-40A2-9218-FFCF552DE48E}"/>
    <cellStyle name="Salida 3 6 3_Rev &amp; Serv Trans (MXP)" xfId="42599" xr:uid="{6DC24A6A-BB8A-4807-A968-C05449876E2D}"/>
    <cellStyle name="Salida 3 6 4" xfId="42600" xr:uid="{D4C81E1E-AEAD-4779-9A46-D7432AB41658}"/>
    <cellStyle name="Salida 3 6 4 2" xfId="54976" xr:uid="{FE385D66-A87C-4F58-BD44-1C6725A1FD8B}"/>
    <cellStyle name="Salida 3 6 5" xfId="42601" xr:uid="{26D7A45F-EB71-4DF3-9FE7-AD3D03978675}"/>
    <cellStyle name="Salida 3 6 5 2" xfId="54977" xr:uid="{5ED0DEC7-F9BB-44DD-AC24-BED987E9F424}"/>
    <cellStyle name="Salida 3 6 6" xfId="42602" xr:uid="{8CD37F88-5423-40C6-8C9F-C7B5663EC86F}"/>
    <cellStyle name="Salida 3 6 6 2" xfId="54978" xr:uid="{EEC04EE4-1A42-47CD-AE97-B2DDB73C9FFA}"/>
    <cellStyle name="Salida 3 6 7" xfId="42603" xr:uid="{9CAC29A7-D4F6-4042-9114-2A992075AF3E}"/>
    <cellStyle name="Salida 3 6 7 2" xfId="54979" xr:uid="{1EEE50A2-AFB0-4330-88FD-FABAA149DBE7}"/>
    <cellStyle name="Salida 3 6 8" xfId="54965" xr:uid="{7307B9C7-F557-4076-8829-9882F10B4109}"/>
    <cellStyle name="Salida 3 6_Rev &amp; Serv Trans (MXP)" xfId="42604" xr:uid="{C30B18EE-5767-4146-B464-56763AE5D483}"/>
    <cellStyle name="Salida 3 7" xfId="42605" xr:uid="{26D02425-DB87-4232-831A-D48B0E344CA0}"/>
    <cellStyle name="Salida 3 7 2" xfId="42606" xr:uid="{913B1933-6AA3-4EFF-AE46-AF2FBB6C63BD}"/>
    <cellStyle name="Salida 3 7 2 2" xfId="42607" xr:uid="{35A320A6-A4EE-458A-85F7-2544817948A9}"/>
    <cellStyle name="Salida 3 7 2 2 2" xfId="54982" xr:uid="{BAA25E61-DAE0-4207-AB91-BF8C520BAE6D}"/>
    <cellStyle name="Salida 3 7 2 3" xfId="42608" xr:uid="{DFD756B6-FBA2-473C-B4B7-66CDECD4C376}"/>
    <cellStyle name="Salida 3 7 2 3 2" xfId="54983" xr:uid="{4ECDFD51-D8DA-4CF9-B1C6-B2861B503F62}"/>
    <cellStyle name="Salida 3 7 2 4" xfId="42609" xr:uid="{95E6BE24-B22A-44D3-A6F1-7E3857DF3D6C}"/>
    <cellStyle name="Salida 3 7 2 4 2" xfId="54984" xr:uid="{21FD65A9-C34C-4CB0-96B5-3BDD5ED3A00E}"/>
    <cellStyle name="Salida 3 7 2 5" xfId="42610" xr:uid="{F720B4EF-74A1-4912-BD47-91FEDDBE1CB2}"/>
    <cellStyle name="Salida 3 7 2 5 2" xfId="54985" xr:uid="{0D4B044C-1143-48C0-BE03-80E200EC9B21}"/>
    <cellStyle name="Salida 3 7 2 6" xfId="54981" xr:uid="{A39DBF5E-01EA-4EB0-A555-057A7808D9E9}"/>
    <cellStyle name="Salida 3 7 2_Rev &amp; Serv Trans (MXP)" xfId="42611" xr:uid="{E7D6AF1E-472C-4F41-963E-B5E5DF36BBC8}"/>
    <cellStyle name="Salida 3 7 3" xfId="42612" xr:uid="{8DE1DA32-FF26-4EF8-9D4B-46FF8A56BD42}"/>
    <cellStyle name="Salida 3 7 3 2" xfId="42613" xr:uid="{C8EBAD0D-13F9-4BD6-BA5F-B296A748D53E}"/>
    <cellStyle name="Salida 3 7 3 2 2" xfId="54987" xr:uid="{B84A62D5-9D30-42DA-86F1-3E9899F30EC4}"/>
    <cellStyle name="Salida 3 7 3 3" xfId="42614" xr:uid="{9E211520-D0F3-4DE4-853A-9AA3D8C99A5E}"/>
    <cellStyle name="Salida 3 7 3 3 2" xfId="54988" xr:uid="{EEC0D054-7891-4A19-9761-935736302843}"/>
    <cellStyle name="Salida 3 7 3 4" xfId="42615" xr:uid="{285166B8-0D95-4C9C-B74E-AE5492354B6F}"/>
    <cellStyle name="Salida 3 7 3 4 2" xfId="54989" xr:uid="{743BE9BD-099E-444A-9D3B-D59E97D24DA1}"/>
    <cellStyle name="Salida 3 7 3 5" xfId="42616" xr:uid="{26C8F240-D189-4CF1-A76A-0734976FF213}"/>
    <cellStyle name="Salida 3 7 3 5 2" xfId="54990" xr:uid="{7AD6B3C1-2AAC-4979-BC0C-D4D4A676643B}"/>
    <cellStyle name="Salida 3 7 3 6" xfId="54986" xr:uid="{DBC85760-4CF1-4677-B233-6B34B1CF78EB}"/>
    <cellStyle name="Salida 3 7 3_Rev &amp; Serv Trans (MXP)" xfId="42617" xr:uid="{54188AB7-9398-4C38-907F-4AE7C7DD3885}"/>
    <cellStyle name="Salida 3 7 4" xfId="42618" xr:uid="{6F8B2B7F-7D13-4B0F-B17A-44630D9394E0}"/>
    <cellStyle name="Salida 3 7 4 2" xfId="54991" xr:uid="{1117A7E8-F3DF-45CE-A7A3-B5A64DB677AA}"/>
    <cellStyle name="Salida 3 7 5" xfId="42619" xr:uid="{A868EDAF-86E8-4D56-B2D9-A0338EE8DEC4}"/>
    <cellStyle name="Salida 3 7 5 2" xfId="54992" xr:uid="{7F5A218E-6C1A-402B-A6C7-CEB429CB74C7}"/>
    <cellStyle name="Salida 3 7 6" xfId="42620" xr:uid="{40246FCE-F698-42EC-AD9C-6C6764AC882E}"/>
    <cellStyle name="Salida 3 7 6 2" xfId="54993" xr:uid="{8D29EC76-D8E0-4A22-B83C-AC434C0DC3E5}"/>
    <cellStyle name="Salida 3 7 7" xfId="42621" xr:uid="{CD05D0C4-B916-46B0-9C5F-BCC0B0627569}"/>
    <cellStyle name="Salida 3 7 7 2" xfId="54994" xr:uid="{43EEF4B4-6130-4080-B429-FF1678E2FA12}"/>
    <cellStyle name="Salida 3 7 8" xfId="54980" xr:uid="{23EC5047-5841-4277-9F50-CE55542A38EA}"/>
    <cellStyle name="Salida 3 7_Rev &amp; Serv Trans (MXP)" xfId="42622" xr:uid="{3922D610-C18D-4344-BA73-ACFA2009799D}"/>
    <cellStyle name="Salida 3 8" xfId="42623" xr:uid="{549BFE6A-5A66-42FF-B99F-D3051EF3A42E}"/>
    <cellStyle name="Salida 3 8 2" xfId="42624" xr:uid="{5A1E4A3E-B686-45D7-9A44-1CF4AD185461}"/>
    <cellStyle name="Salida 3 8 2 2" xfId="54996" xr:uid="{0309DB5F-6F2C-4B96-B6B4-0721ACAFFDDF}"/>
    <cellStyle name="Salida 3 8 3" xfId="42625" xr:uid="{44EEEFD7-C702-4532-B098-18DE67CD1B42}"/>
    <cellStyle name="Salida 3 8 3 2" xfId="54997" xr:uid="{AB905B8B-8411-4C8A-BD5F-677E77E74880}"/>
    <cellStyle name="Salida 3 8 4" xfId="42626" xr:uid="{85184CA8-1898-4C53-801B-D631D904A062}"/>
    <cellStyle name="Salida 3 8 4 2" xfId="54998" xr:uid="{518C0731-8719-48CA-81CD-524397DE44DF}"/>
    <cellStyle name="Salida 3 8 5" xfId="42627" xr:uid="{CE2D5A5F-0E95-4373-A6B3-19E4732EF32E}"/>
    <cellStyle name="Salida 3 8 5 2" xfId="54999" xr:uid="{984F120D-437B-4727-804B-C8D9F70F4228}"/>
    <cellStyle name="Salida 3 8 6" xfId="54995" xr:uid="{FDC8D334-3039-436A-99C9-803F75EB255A}"/>
    <cellStyle name="Salida 3 8_Rev &amp; Serv Trans (MXP)" xfId="42628" xr:uid="{604198D8-146A-455E-84D0-5DA56F004A3B}"/>
    <cellStyle name="Salida 3 9" xfId="42629" xr:uid="{8B34D450-6DF6-4A84-8E61-F404C81DC7B8}"/>
    <cellStyle name="Salida 3 9 2" xfId="42630" xr:uid="{4CEE7040-E57F-484C-BF37-EEEBAEDADE67}"/>
    <cellStyle name="Salida 3 9 2 2" xfId="55001" xr:uid="{46332210-09F5-49D2-8C98-5161B89B72BF}"/>
    <cellStyle name="Salida 3 9 3" xfId="42631" xr:uid="{A9304608-0C76-402B-843D-FB55A00968D2}"/>
    <cellStyle name="Salida 3 9 3 2" xfId="55002" xr:uid="{3516E09B-8DF2-4143-8248-FC4FD2B9663E}"/>
    <cellStyle name="Salida 3 9 4" xfId="42632" xr:uid="{9D6E811F-8F3C-450A-8E49-0CE995E2921B}"/>
    <cellStyle name="Salida 3 9 4 2" xfId="55003" xr:uid="{6D7011D3-D5B6-4BFC-9F90-80D7557DAD2C}"/>
    <cellStyle name="Salida 3 9 5" xfId="42633" xr:uid="{D66251A5-7CF8-40FA-8600-AA8376F6D8D5}"/>
    <cellStyle name="Salida 3 9 5 2" xfId="55004" xr:uid="{58A467DB-9D83-4B30-972E-31C6246E57F0}"/>
    <cellStyle name="Salida 3 9 6" xfId="55000" xr:uid="{0B5FF8FC-276F-4AFB-9BFE-AB3D11355502}"/>
    <cellStyle name="Salida 3 9_Rev &amp; Serv Trans (MXP)" xfId="42634" xr:uid="{8B3748B7-61D2-4787-9CAA-994A9D7F5D7F}"/>
    <cellStyle name="Salida 3_Noviembre" xfId="42635" xr:uid="{97D115EF-549C-4D9C-AB4B-F6468D1FAC03}"/>
    <cellStyle name="Salida 4" xfId="42636" xr:uid="{2DEF947D-5DC8-4016-96F3-CB83A367B508}"/>
    <cellStyle name="Salida 4 10" xfId="42637" xr:uid="{57D2490A-0324-49F3-8F32-FD74D71C5B27}"/>
    <cellStyle name="Salida 4 10 2" xfId="55006" xr:uid="{1F3101BD-0592-4A9D-858F-2F3582BABDCE}"/>
    <cellStyle name="Salida 4 11" xfId="55005" xr:uid="{DD10F97A-B077-44FF-9238-7EB619178DB0}"/>
    <cellStyle name="Salida 4 2" xfId="42638" xr:uid="{1330B5AA-4005-4075-860D-0E563CD9F377}"/>
    <cellStyle name="Salida 4 2 10" xfId="55007" xr:uid="{1A088E1F-A58D-4E41-A307-648A385099C7}"/>
    <cellStyle name="Salida 4 2 2" xfId="42639" xr:uid="{605E9752-A5EC-4870-83FF-FD8C617FD9EC}"/>
    <cellStyle name="Salida 4 2 2 2" xfId="42640" xr:uid="{34DB81FE-7AD6-4065-8E3A-843024EDC038}"/>
    <cellStyle name="Salida 4 2 2 2 2" xfId="42641" xr:uid="{D2327D7B-D3E9-4D5E-A3FE-A1E7A1C17773}"/>
    <cellStyle name="Salida 4 2 2 2 2 2" xfId="55010" xr:uid="{109D5072-2023-4922-9E9B-9B7EDD592A85}"/>
    <cellStyle name="Salida 4 2 2 2 3" xfId="42642" xr:uid="{625491BB-74F1-48B2-B43C-B0346777F4F7}"/>
    <cellStyle name="Salida 4 2 2 2 3 2" xfId="55011" xr:uid="{C4BD3E4E-36E8-46F6-BCF9-D2DF94B7D429}"/>
    <cellStyle name="Salida 4 2 2 2 4" xfId="42643" xr:uid="{D245C2A1-C327-4385-B77E-1464EBD93187}"/>
    <cellStyle name="Salida 4 2 2 2 4 2" xfId="55012" xr:uid="{2D21A4C3-070E-4ADA-B10E-0B5D4E47E76E}"/>
    <cellStyle name="Salida 4 2 2 2 5" xfId="42644" xr:uid="{8DE283AF-76FF-4785-92E8-1B0B71D686E4}"/>
    <cellStyle name="Salida 4 2 2 2 5 2" xfId="55013" xr:uid="{F5CCB3B2-6439-4CDD-9679-18CF2FD22B90}"/>
    <cellStyle name="Salida 4 2 2 2 6" xfId="55009" xr:uid="{B1E86848-1E3F-4AFF-A6DF-DA28B4FDFEA0}"/>
    <cellStyle name="Salida 4 2 2 2_Rev &amp; Serv Trans (MXP)" xfId="42645" xr:uid="{A1449046-5B1D-49C2-9C0C-D6B6CA0B3EC7}"/>
    <cellStyle name="Salida 4 2 2 3" xfId="42646" xr:uid="{DFBEB9D5-99C2-404A-BCE1-581D572D2B37}"/>
    <cellStyle name="Salida 4 2 2 3 2" xfId="42647" xr:uid="{FE363972-ABFA-4B64-9F71-05E4E7D17028}"/>
    <cellStyle name="Salida 4 2 2 3 2 2" xfId="55015" xr:uid="{12BF9450-B048-414F-A891-C989FEAC7BB6}"/>
    <cellStyle name="Salida 4 2 2 3 3" xfId="42648" xr:uid="{13CBA05D-CFC0-4215-A0E0-7047861D5149}"/>
    <cellStyle name="Salida 4 2 2 3 3 2" xfId="55016" xr:uid="{79137EB4-0FD3-4C0E-A258-86DA155E21A0}"/>
    <cellStyle name="Salida 4 2 2 3 4" xfId="42649" xr:uid="{7537A340-34D8-440A-9860-7080183235FC}"/>
    <cellStyle name="Salida 4 2 2 3 4 2" xfId="55017" xr:uid="{BA0FAA7D-D31D-4D5C-A40A-583F473E02D6}"/>
    <cellStyle name="Salida 4 2 2 3 5" xfId="42650" xr:uid="{07F5A2CE-61C4-4168-8267-BFA1E43B6C97}"/>
    <cellStyle name="Salida 4 2 2 3 5 2" xfId="55018" xr:uid="{804666BA-7DA0-4C69-BC3A-FBC4BB73F298}"/>
    <cellStyle name="Salida 4 2 2 3 6" xfId="55014" xr:uid="{7B9E26D5-4969-46C2-9860-CE24A4D3F525}"/>
    <cellStyle name="Salida 4 2 2 3_Rev &amp; Serv Trans (MXP)" xfId="42651" xr:uid="{9178BE73-AF19-48B8-9670-DB6A9F34F5B3}"/>
    <cellStyle name="Salida 4 2 2 4" xfId="42652" xr:uid="{3EEDC870-67D7-493F-81FB-6FE6ECC534D4}"/>
    <cellStyle name="Salida 4 2 2 4 2" xfId="55019" xr:uid="{B7282F47-171D-4736-B444-4FE3BFC1FFB9}"/>
    <cellStyle name="Salida 4 2 2 5" xfId="42653" xr:uid="{0F319DCE-AAFE-4BC0-9513-9DC21EDE17EA}"/>
    <cellStyle name="Salida 4 2 2 5 2" xfId="55020" xr:uid="{9802DA50-8E9D-4990-8523-A9BE609BCB1F}"/>
    <cellStyle name="Salida 4 2 2 6" xfId="42654" xr:uid="{0AFC765E-7295-4F7F-A306-07ECCAD1652E}"/>
    <cellStyle name="Salida 4 2 2 6 2" xfId="55021" xr:uid="{C7B50407-D166-4768-99B6-0696FBDE1BB2}"/>
    <cellStyle name="Salida 4 2 2 7" xfId="42655" xr:uid="{A78FC8EC-3ACF-4A1E-97A0-C7F004ACAE79}"/>
    <cellStyle name="Salida 4 2 2 7 2" xfId="55022" xr:uid="{5943AA2C-CDD3-469F-BD70-1C37D57AE0A1}"/>
    <cellStyle name="Salida 4 2 2 8" xfId="55008" xr:uid="{2A6B973F-4909-46C4-9746-34B423C1665D}"/>
    <cellStyle name="Salida 4 2 2_Rev &amp; Serv Trans (MXP)" xfId="42656" xr:uid="{E5B5F26A-4401-47E3-9833-C0F1255F7F9B}"/>
    <cellStyle name="Salida 4 2 3" xfId="42657" xr:uid="{EF406AE2-0CCF-41D8-A585-5BFD3741493A}"/>
    <cellStyle name="Salida 4 2 3 2" xfId="42658" xr:uid="{C7BFA9A8-CCB1-49A3-87C6-43921D573DB7}"/>
    <cellStyle name="Salida 4 2 3 2 2" xfId="42659" xr:uid="{0151DEF0-8C06-4392-9220-B06529C9AEFF}"/>
    <cellStyle name="Salida 4 2 3 2 2 2" xfId="55025" xr:uid="{F6584C45-6771-40D9-8A38-C96A75715B84}"/>
    <cellStyle name="Salida 4 2 3 2 3" xfId="42660" xr:uid="{446AF93B-CDA9-46BB-8C89-386CA32358AF}"/>
    <cellStyle name="Salida 4 2 3 2 3 2" xfId="55026" xr:uid="{CF376461-307D-4A2B-A946-EE0E69F4A764}"/>
    <cellStyle name="Salida 4 2 3 2 4" xfId="42661" xr:uid="{C20ED5EA-31FB-4FF2-B02B-A451D7AFA06B}"/>
    <cellStyle name="Salida 4 2 3 2 4 2" xfId="55027" xr:uid="{A25766FB-9200-4D33-9A22-CD278A5B8E36}"/>
    <cellStyle name="Salida 4 2 3 2 5" xfId="42662" xr:uid="{E57616B3-FDCD-4DC3-801B-705F885DC173}"/>
    <cellStyle name="Salida 4 2 3 2 5 2" xfId="55028" xr:uid="{DDF59E71-1F55-4CAC-8480-AF7F73F8F17E}"/>
    <cellStyle name="Salida 4 2 3 2 6" xfId="55024" xr:uid="{69E351CE-B8BD-4F4D-BE50-0D632F83DC2C}"/>
    <cellStyle name="Salida 4 2 3 2_Rev &amp; Serv Trans (MXP)" xfId="42663" xr:uid="{4DD6F9FA-2CB1-484F-B08D-522BB8C815DB}"/>
    <cellStyle name="Salida 4 2 3 3" xfId="42664" xr:uid="{92428D77-ACE2-481D-8AB8-C80F4790C0B9}"/>
    <cellStyle name="Salida 4 2 3 3 2" xfId="42665" xr:uid="{41C5BEDC-390E-4038-96CC-C699B8BF96B1}"/>
    <cellStyle name="Salida 4 2 3 3 2 2" xfId="55030" xr:uid="{F2B983F2-AD70-40DA-812F-BD0617765F2B}"/>
    <cellStyle name="Salida 4 2 3 3 3" xfId="42666" xr:uid="{5E204AF3-C821-4863-A6A6-8837C6D9D3B6}"/>
    <cellStyle name="Salida 4 2 3 3 3 2" xfId="55031" xr:uid="{47552DC3-D895-4B74-95B2-85695F1A2C2B}"/>
    <cellStyle name="Salida 4 2 3 3 4" xfId="42667" xr:uid="{77534657-EDCD-4269-991D-7D62B10325F9}"/>
    <cellStyle name="Salida 4 2 3 3 4 2" xfId="55032" xr:uid="{F1B7AF23-F6D2-4AFD-8F86-1D751F2427CA}"/>
    <cellStyle name="Salida 4 2 3 3 5" xfId="42668" xr:uid="{4B400521-1735-4A58-A3D7-271EB0829E81}"/>
    <cellStyle name="Salida 4 2 3 3 5 2" xfId="55033" xr:uid="{68E6D649-7DD6-4251-8192-20AB07EDA0F1}"/>
    <cellStyle name="Salida 4 2 3 3 6" xfId="55029" xr:uid="{87A5FE37-214A-4074-A026-F8E7971F69D4}"/>
    <cellStyle name="Salida 4 2 3 3_Rev &amp; Serv Trans (MXP)" xfId="42669" xr:uid="{DE312DE7-8E46-474D-8A7D-3B7C40FE75BE}"/>
    <cellStyle name="Salida 4 2 3 4" xfId="42670" xr:uid="{067F7A8E-9CD3-4B1B-A75E-C79D9E1A1CC9}"/>
    <cellStyle name="Salida 4 2 3 4 2" xfId="55034" xr:uid="{095395C7-1030-41D4-9073-97B8E0BBD45E}"/>
    <cellStyle name="Salida 4 2 3 5" xfId="42671" xr:uid="{6CC66987-47E6-4BFC-87D1-992D45033EC3}"/>
    <cellStyle name="Salida 4 2 3 5 2" xfId="55035" xr:uid="{D5633038-A260-4C30-94BA-AB67525E962F}"/>
    <cellStyle name="Salida 4 2 3 6" xfId="42672" xr:uid="{8BABD2F7-82C7-4C7A-B273-3C707EEAAEC0}"/>
    <cellStyle name="Salida 4 2 3 6 2" xfId="55036" xr:uid="{70D1A477-A859-4B5D-AED6-8BC9AB35153F}"/>
    <cellStyle name="Salida 4 2 3 7" xfId="42673" xr:uid="{4C217A58-4F5F-4B95-936A-71FD89280C19}"/>
    <cellStyle name="Salida 4 2 3 7 2" xfId="55037" xr:uid="{CA2E8B3C-4230-496C-955E-2C70A5B5E0B5}"/>
    <cellStyle name="Salida 4 2 3 8" xfId="55023" xr:uid="{0AAC368E-75FD-42DB-A29C-2D0AFF607688}"/>
    <cellStyle name="Salida 4 2 3_Rev &amp; Serv Trans (MXP)" xfId="42674" xr:uid="{D00E238E-8CE9-49FA-9C32-AF3C46162620}"/>
    <cellStyle name="Salida 4 2 4" xfId="42675" xr:uid="{33BB2A11-C3BE-41A3-B837-59016DEE5116}"/>
    <cellStyle name="Salida 4 2 4 2" xfId="42676" xr:uid="{B70AB01F-20F1-42D6-9CCB-A45D3866FD3A}"/>
    <cellStyle name="Salida 4 2 4 2 2" xfId="55039" xr:uid="{55C683C3-1611-4C14-9986-C9063C791B72}"/>
    <cellStyle name="Salida 4 2 4 3" xfId="42677" xr:uid="{3CE1C7C4-AFF3-48BF-81B3-B4C15AA1A40C}"/>
    <cellStyle name="Salida 4 2 4 3 2" xfId="55040" xr:uid="{78AF0AC5-EAC4-4618-AA92-F29A1708A7C2}"/>
    <cellStyle name="Salida 4 2 4 4" xfId="42678" xr:uid="{ACB65022-F12D-4696-9E3D-F06749B28C64}"/>
    <cellStyle name="Salida 4 2 4 4 2" xfId="55041" xr:uid="{C2AE1D4D-9F76-468C-A324-CF7B3EABB9A3}"/>
    <cellStyle name="Salida 4 2 4 5" xfId="42679" xr:uid="{4E08068D-7631-4282-91E4-F6C747112243}"/>
    <cellStyle name="Salida 4 2 4 5 2" xfId="55042" xr:uid="{CBAF7A4C-B5B1-48B3-A811-7FE870A4D9ED}"/>
    <cellStyle name="Salida 4 2 4 6" xfId="55038" xr:uid="{5D122D62-ED99-4AC3-AD1B-6EF2460A8180}"/>
    <cellStyle name="Salida 4 2 4_Rev &amp; Serv Trans (MXP)" xfId="42680" xr:uid="{5E9C9B8F-5171-40C5-8F5D-42720D82929A}"/>
    <cellStyle name="Salida 4 2 5" xfId="42681" xr:uid="{38F35823-A5F2-4379-82D6-CA26E15637A5}"/>
    <cellStyle name="Salida 4 2 5 2" xfId="42682" xr:uid="{115D6281-E6D1-4370-A075-52AF34A9218A}"/>
    <cellStyle name="Salida 4 2 5 2 2" xfId="55044" xr:uid="{2114CDEF-8AEF-431F-BB1A-092B7C37AD5C}"/>
    <cellStyle name="Salida 4 2 5 3" xfId="42683" xr:uid="{02C91752-5862-46E8-9BD1-86F1655CC894}"/>
    <cellStyle name="Salida 4 2 5 3 2" xfId="55045" xr:uid="{258AF256-757F-4D5E-B192-54AEFACCBBB9}"/>
    <cellStyle name="Salida 4 2 5 4" xfId="42684" xr:uid="{0926088D-083B-454B-87C9-32FEBA499221}"/>
    <cellStyle name="Salida 4 2 5 4 2" xfId="55046" xr:uid="{0A42D74C-F4FF-4178-9E16-55DB684AC637}"/>
    <cellStyle name="Salida 4 2 5 5" xfId="42685" xr:uid="{3F8EDD72-D9B9-480F-B0C2-03FEF442A77F}"/>
    <cellStyle name="Salida 4 2 5 5 2" xfId="55047" xr:uid="{C5F82182-1584-4466-A614-E589EA82C1BA}"/>
    <cellStyle name="Salida 4 2 5 6" xfId="55043" xr:uid="{DE9A4264-E9CD-42A5-B845-3E02A580FD26}"/>
    <cellStyle name="Salida 4 2 5_Rev &amp; Serv Trans (MXP)" xfId="42686" xr:uid="{B6BE598E-6AF3-4FDC-87D0-4148B368593D}"/>
    <cellStyle name="Salida 4 2 6" xfId="42687" xr:uid="{9CB15B1A-ECDF-4636-9E31-F14D28C7AD14}"/>
    <cellStyle name="Salida 4 2 6 2" xfId="55048" xr:uid="{F43AC138-3419-462E-B78E-B1C854981C9F}"/>
    <cellStyle name="Salida 4 2 7" xfId="42688" xr:uid="{7B46D771-7DD1-4916-8318-064094B58CCA}"/>
    <cellStyle name="Salida 4 2 7 2" xfId="55049" xr:uid="{1C419C62-F407-4572-BD7B-B9EEE2D9479C}"/>
    <cellStyle name="Salida 4 2 8" xfId="42689" xr:uid="{D531BB2D-E469-4FF3-B65F-E2E61556C683}"/>
    <cellStyle name="Salida 4 2 8 2" xfId="55050" xr:uid="{8F2312D1-EE88-4A88-9F07-317FC3F35CF2}"/>
    <cellStyle name="Salida 4 2 9" xfId="42690" xr:uid="{D79ECFA9-7005-4479-A662-DD029CAC8A84}"/>
    <cellStyle name="Salida 4 2 9 2" xfId="55051" xr:uid="{E66E244C-55F6-4728-8448-2BB796B7925C}"/>
    <cellStyle name="Salida 4 2_Rev &amp; Serv Trans (MXP)" xfId="42691" xr:uid="{44D6239B-8B8F-482C-8650-F12D87C12CC2}"/>
    <cellStyle name="Salida 4 3" xfId="42692" xr:uid="{ECCF70CD-A148-4E23-8D05-A91DF48A11F1}"/>
    <cellStyle name="Salida 4 3 2" xfId="42693" xr:uid="{5ABD5D73-2A1F-4F38-B147-B6D4E79E8DA2}"/>
    <cellStyle name="Salida 4 3 2 2" xfId="42694" xr:uid="{6DDC2F08-F8C4-4871-8AE3-3192A571A193}"/>
    <cellStyle name="Salida 4 3 2 2 2" xfId="55054" xr:uid="{D28A6C73-623B-494D-BDC8-4A4AF36FDCD3}"/>
    <cellStyle name="Salida 4 3 2 3" xfId="42695" xr:uid="{BA602193-1E64-4642-A0B7-8C70756DA7FD}"/>
    <cellStyle name="Salida 4 3 2 3 2" xfId="55055" xr:uid="{1F3C8329-05A7-40BC-991A-B66E785E73DB}"/>
    <cellStyle name="Salida 4 3 2 4" xfId="42696" xr:uid="{34D6A46A-3045-4D16-BA95-7FF40BFE243D}"/>
    <cellStyle name="Salida 4 3 2 4 2" xfId="55056" xr:uid="{99D41AF0-015A-43A4-AE7A-635738170B7D}"/>
    <cellStyle name="Salida 4 3 2 5" xfId="42697" xr:uid="{2AB6DEF8-AD96-4D99-BE0D-3B4A39A52AB3}"/>
    <cellStyle name="Salida 4 3 2 5 2" xfId="55057" xr:uid="{FE84C217-FC89-4DAF-BA59-E2A70E2AB804}"/>
    <cellStyle name="Salida 4 3 2 6" xfId="55053" xr:uid="{B06625C8-3CAF-4541-AD46-FDC8ED438B9A}"/>
    <cellStyle name="Salida 4 3 2_Rev &amp; Serv Trans (MXP)" xfId="42698" xr:uid="{22C67B03-39D5-4A7E-91D7-BF9F6174F813}"/>
    <cellStyle name="Salida 4 3 3" xfId="42699" xr:uid="{8057FE16-8509-4468-9C08-8CE61914A27E}"/>
    <cellStyle name="Salida 4 3 3 2" xfId="42700" xr:uid="{E10167B4-ACF9-409E-A201-06DB19C09CB8}"/>
    <cellStyle name="Salida 4 3 3 2 2" xfId="55059" xr:uid="{623BF690-24CE-4BD8-892F-2F2CD2BDCA4E}"/>
    <cellStyle name="Salida 4 3 3 3" xfId="42701" xr:uid="{22BA4E5B-CBDB-4844-9A20-CD2CDCB48634}"/>
    <cellStyle name="Salida 4 3 3 3 2" xfId="55060" xr:uid="{558487AF-09E1-4B22-9788-7FA9E2786979}"/>
    <cellStyle name="Salida 4 3 3 4" xfId="42702" xr:uid="{BA824DEC-8205-4AFA-A669-739B8C8F8D2B}"/>
    <cellStyle name="Salida 4 3 3 4 2" xfId="55061" xr:uid="{C29F90E5-CD46-4097-94E1-4EF3FF320AB1}"/>
    <cellStyle name="Salida 4 3 3 5" xfId="42703" xr:uid="{2DBCB643-754F-4537-85D6-6CC2EF069516}"/>
    <cellStyle name="Salida 4 3 3 5 2" xfId="55062" xr:uid="{0070213D-94F8-4863-A9E1-57E0D046102A}"/>
    <cellStyle name="Salida 4 3 3 6" xfId="55058" xr:uid="{4FA0913F-253D-4DFE-BF34-67AE82EFEDC2}"/>
    <cellStyle name="Salida 4 3 3_Rev &amp; Serv Trans (MXP)" xfId="42704" xr:uid="{F3308CF3-850C-4072-87F1-6E4413EB9D28}"/>
    <cellStyle name="Salida 4 3 4" xfId="42705" xr:uid="{17804923-9FF6-4CB6-AF44-B83CB644CAB0}"/>
    <cellStyle name="Salida 4 3 4 2" xfId="55063" xr:uid="{6C5F38FB-6990-41E0-892C-4BFF6DE76CFC}"/>
    <cellStyle name="Salida 4 3 5" xfId="42706" xr:uid="{69DFE45A-AAB4-48A0-BF35-9FACCA1D264C}"/>
    <cellStyle name="Salida 4 3 5 2" xfId="55064" xr:uid="{0449D1BF-5955-429A-9D10-F50001EBF088}"/>
    <cellStyle name="Salida 4 3 6" xfId="42707" xr:uid="{4A3E050B-41D2-4A7F-ACE7-7D60F6728B93}"/>
    <cellStyle name="Salida 4 3 6 2" xfId="55065" xr:uid="{744AB599-59B5-43CE-9C19-0DF332A77BB9}"/>
    <cellStyle name="Salida 4 3 7" xfId="42708" xr:uid="{3127B04C-B0A0-4C8C-ADBF-5E92945BF3A8}"/>
    <cellStyle name="Salida 4 3 7 2" xfId="55066" xr:uid="{76B960D5-64C8-4BF5-80F3-108E4CA920FC}"/>
    <cellStyle name="Salida 4 3 8" xfId="55052" xr:uid="{8E0A9F16-75C2-4415-BCF5-B6E058299866}"/>
    <cellStyle name="Salida 4 3_Rev &amp; Serv Trans (MXP)" xfId="42709" xr:uid="{D9CD3A98-64C9-4FB3-A35A-6025FBE463F0}"/>
    <cellStyle name="Salida 4 4" xfId="42710" xr:uid="{1686159C-417B-4104-BC22-83763257D512}"/>
    <cellStyle name="Salida 4 4 2" xfId="42711" xr:uid="{F2A6A507-BD18-4654-BB6A-0B293725B50C}"/>
    <cellStyle name="Salida 4 4 2 2" xfId="42712" xr:uid="{C54B2496-5EB6-4184-8FB3-8C3C314AB9A3}"/>
    <cellStyle name="Salida 4 4 2 2 2" xfId="55069" xr:uid="{E2E95B9C-C1B9-4BC3-A365-B3AD19AE7377}"/>
    <cellStyle name="Salida 4 4 2 3" xfId="42713" xr:uid="{8EC81165-9068-4E18-B875-243FE80FCE16}"/>
    <cellStyle name="Salida 4 4 2 3 2" xfId="55070" xr:uid="{F3D60119-FE0F-46E0-A255-DC67B9A344B1}"/>
    <cellStyle name="Salida 4 4 2 4" xfId="42714" xr:uid="{581344D2-3ADD-4D72-A9AB-BA83EBC867FA}"/>
    <cellStyle name="Salida 4 4 2 4 2" xfId="55071" xr:uid="{3FEB8A98-40D2-4275-99AD-3209448D34D9}"/>
    <cellStyle name="Salida 4 4 2 5" xfId="42715" xr:uid="{BA82FD5D-4CAB-4EBA-8CAB-0258C55163C2}"/>
    <cellStyle name="Salida 4 4 2 5 2" xfId="55072" xr:uid="{81E4D63E-1FC3-4183-998F-C4BBF5BCBF2E}"/>
    <cellStyle name="Salida 4 4 2 6" xfId="55068" xr:uid="{69EA3CD4-F586-48D1-A913-D3EA005D32E0}"/>
    <cellStyle name="Salida 4 4 2_Rev &amp; Serv Trans (MXP)" xfId="42716" xr:uid="{EF8CF1A4-A93B-4560-AA29-618840539589}"/>
    <cellStyle name="Salida 4 4 3" xfId="42717" xr:uid="{B489D6DA-5F4C-4A7D-89CF-80FB42623882}"/>
    <cellStyle name="Salida 4 4 3 2" xfId="42718" xr:uid="{5A64B605-F097-4724-A55A-634B48BAA2D7}"/>
    <cellStyle name="Salida 4 4 3 2 2" xfId="55074" xr:uid="{3E897F60-2E6E-4AB8-BB54-9E2911C4CAA5}"/>
    <cellStyle name="Salida 4 4 3 3" xfId="42719" xr:uid="{D88D57E2-C7CA-4D1B-9A87-F246AC506C03}"/>
    <cellStyle name="Salida 4 4 3 3 2" xfId="55075" xr:uid="{3B06645F-07DD-4D5E-B2E9-1E7942665BB1}"/>
    <cellStyle name="Salida 4 4 3 4" xfId="42720" xr:uid="{81708251-BBD2-4CCF-8F77-2A7933A93B7A}"/>
    <cellStyle name="Salida 4 4 3 4 2" xfId="55076" xr:uid="{7D69598B-FB55-4F51-8075-61EB086CA0BF}"/>
    <cellStyle name="Salida 4 4 3 5" xfId="42721" xr:uid="{86FAF0F5-8438-4645-ABE5-B448E1759E4C}"/>
    <cellStyle name="Salida 4 4 3 5 2" xfId="55077" xr:uid="{CAD3F51A-419D-41C4-A176-0FFE4E7AE374}"/>
    <cellStyle name="Salida 4 4 3 6" xfId="55073" xr:uid="{DC6FDE23-35E0-40E8-BD88-0E56FB13C276}"/>
    <cellStyle name="Salida 4 4 3_Rev &amp; Serv Trans (MXP)" xfId="42722" xr:uid="{C16C0F3D-1E33-411A-B3F3-EDA2D094A2A5}"/>
    <cellStyle name="Salida 4 4 4" xfId="42723" xr:uid="{FE9A50E9-8912-485D-A700-68F310D45715}"/>
    <cellStyle name="Salida 4 4 4 2" xfId="55078" xr:uid="{8FAC0A8D-37F5-4B07-A85E-146891EDBA23}"/>
    <cellStyle name="Salida 4 4 5" xfId="42724" xr:uid="{32C10CD9-8D47-499A-93F6-97102316694F}"/>
    <cellStyle name="Salida 4 4 5 2" xfId="55079" xr:uid="{764A85CA-5DB8-4A81-BFD2-F73DC9A60557}"/>
    <cellStyle name="Salida 4 4 6" xfId="42725" xr:uid="{AEBA97FE-E48D-440A-9F4F-115EFE8BF525}"/>
    <cellStyle name="Salida 4 4 6 2" xfId="55080" xr:uid="{AE41B977-886B-4798-AE6E-DD8DE8ED16C5}"/>
    <cellStyle name="Salida 4 4 7" xfId="42726" xr:uid="{CE6645F4-BD27-499C-BE67-B265C880F854}"/>
    <cellStyle name="Salida 4 4 7 2" xfId="55081" xr:uid="{5988A666-DFEC-4A5B-837B-E405767C2163}"/>
    <cellStyle name="Salida 4 4 8" xfId="55067" xr:uid="{DE9F7DB3-F4DB-4359-9F26-4C064717BB42}"/>
    <cellStyle name="Salida 4 4_Rev &amp; Serv Trans (MXP)" xfId="42727" xr:uid="{1842A7DB-220B-4CAC-9D09-CB0D94969C6F}"/>
    <cellStyle name="Salida 4 5" xfId="42728" xr:uid="{67D75D63-BC91-40DD-ADDB-C7A00440ECA7}"/>
    <cellStyle name="Salida 4 5 2" xfId="42729" xr:uid="{DF9BB76B-DC26-4FC2-8286-48B74247AD99}"/>
    <cellStyle name="Salida 4 5 2 2" xfId="55083" xr:uid="{B02A1E73-934A-4A0E-A153-65EC34E0FECA}"/>
    <cellStyle name="Salida 4 5 3" xfId="42730" xr:uid="{2DC7B98A-F66F-4CEB-BD28-FFD87E275284}"/>
    <cellStyle name="Salida 4 5 3 2" xfId="55084" xr:uid="{244256EC-0137-443C-99C5-B8AE102E6672}"/>
    <cellStyle name="Salida 4 5 4" xfId="42731" xr:uid="{862BC91C-7238-4707-98AC-73F33BC1614F}"/>
    <cellStyle name="Salida 4 5 4 2" xfId="55085" xr:uid="{E6201174-3BB6-48B6-B2B0-87B8D80D31DE}"/>
    <cellStyle name="Salida 4 5 5" xfId="42732" xr:uid="{0AD038C5-2E20-49D3-9F2D-F9380658E1A2}"/>
    <cellStyle name="Salida 4 5 5 2" xfId="55086" xr:uid="{3789AE1B-E6EA-4352-875A-FA2F0F48D81D}"/>
    <cellStyle name="Salida 4 5 6" xfId="55082" xr:uid="{89E4229B-7BFA-424D-BE8E-883B4518B0BC}"/>
    <cellStyle name="Salida 4 5_Rev &amp; Serv Trans (MXP)" xfId="42733" xr:uid="{2AD9EC2B-BCC0-4693-8294-D1488B22FC76}"/>
    <cellStyle name="Salida 4 6" xfId="42734" xr:uid="{0045AA52-ABD4-440C-8F32-4D3122ED64B8}"/>
    <cellStyle name="Salida 4 6 2" xfId="42735" xr:uid="{5118BEE7-F300-4DAC-B6E1-106D0F4D69C8}"/>
    <cellStyle name="Salida 4 6 2 2" xfId="55088" xr:uid="{50F3300B-6D3D-4CEE-B996-BEE40350D8B4}"/>
    <cellStyle name="Salida 4 6 3" xfId="42736" xr:uid="{0C184234-74C3-4793-B0CE-697CB67CCB5E}"/>
    <cellStyle name="Salida 4 6 3 2" xfId="55089" xr:uid="{3C075A7A-B097-46A7-A664-8B6D775D4275}"/>
    <cellStyle name="Salida 4 6 4" xfId="42737" xr:uid="{35F7BE7D-C977-4CFD-B3D4-BB14BD6FDC77}"/>
    <cellStyle name="Salida 4 6 4 2" xfId="55090" xr:uid="{707BBA17-FF49-41B6-8C50-67D6D3651A5F}"/>
    <cellStyle name="Salida 4 6 5" xfId="42738" xr:uid="{292FDBED-D97F-4490-971E-2048AA157886}"/>
    <cellStyle name="Salida 4 6 5 2" xfId="55091" xr:uid="{CC416610-5E7A-436E-B0B1-5A7D6A9FC95F}"/>
    <cellStyle name="Salida 4 6 6" xfId="55087" xr:uid="{F5603DA5-EFEE-4049-8BD4-F080D38BC01B}"/>
    <cellStyle name="Salida 4 6_Rev &amp; Serv Trans (MXP)" xfId="42739" xr:uid="{899AE929-E72E-4A5C-AAD7-BFCD3097A371}"/>
    <cellStyle name="Salida 4 7" xfId="42740" xr:uid="{DA348DA3-31F1-4EB0-8F56-9AC0AE4106B6}"/>
    <cellStyle name="Salida 4 7 2" xfId="55092" xr:uid="{A38C0FD9-983A-4CA7-85E9-286F9778515F}"/>
    <cellStyle name="Salida 4 8" xfId="42741" xr:uid="{78525856-B83C-42C8-911B-93B6A6D79B4E}"/>
    <cellStyle name="Salida 4 8 2" xfId="55093" xr:uid="{31AD0DA5-3461-473D-A054-A070011BB6A2}"/>
    <cellStyle name="Salida 4 9" xfId="42742" xr:uid="{60115710-845C-4E51-9FCD-F8D526C29296}"/>
    <cellStyle name="Salida 4 9 2" xfId="55094" xr:uid="{0F407485-ED7E-405E-9365-B466F80FE5CE}"/>
    <cellStyle name="Salida 4_Rev &amp; Serv Trans (MXP)" xfId="42743" xr:uid="{6D2B29FF-1F59-4F92-A945-8D83D3655A54}"/>
    <cellStyle name="Salida 5" xfId="42744" xr:uid="{FAB41E42-5B67-4E2D-B29B-56BCCB5F5C61}"/>
    <cellStyle name="Salida 5 10" xfId="42745" xr:uid="{5032EC00-A4FE-4C9E-99B1-3A2B3BE0FF89}"/>
    <cellStyle name="Salida 5 10 2" xfId="55096" xr:uid="{6233158B-127D-44C6-BA0B-73E21FE90234}"/>
    <cellStyle name="Salida 5 11" xfId="55095" xr:uid="{4A4B2610-D28E-4119-BC8C-3BE4821D5D9A}"/>
    <cellStyle name="Salida 5 2" xfId="42746" xr:uid="{2AE2E213-CD13-4D00-ABB7-4117C184CDC9}"/>
    <cellStyle name="Salida 5 2 10" xfId="55097" xr:uid="{002E31F9-19F8-4B24-B620-70EAE450B187}"/>
    <cellStyle name="Salida 5 2 2" xfId="42747" xr:uid="{C6632BB0-7729-416D-B3B8-61B58778FA9F}"/>
    <cellStyle name="Salida 5 2 2 2" xfId="42748" xr:uid="{D21D9938-E57E-4CEB-8FE9-30F1B790343A}"/>
    <cellStyle name="Salida 5 2 2 2 2" xfId="42749" xr:uid="{B45823BB-593A-402D-8486-1A3DACF9F9AA}"/>
    <cellStyle name="Salida 5 2 2 2 2 2" xfId="55100" xr:uid="{CB255B1A-7245-4A83-B2A0-992AE21B60A1}"/>
    <cellStyle name="Salida 5 2 2 2 3" xfId="42750" xr:uid="{82D58283-F0CD-4F0B-863C-DB95251E9332}"/>
    <cellStyle name="Salida 5 2 2 2 3 2" xfId="55101" xr:uid="{474A7017-9E2F-4586-8A30-BB45A52D3802}"/>
    <cellStyle name="Salida 5 2 2 2 4" xfId="42751" xr:uid="{8117D19F-61F4-4A8A-825D-3307B91F8975}"/>
    <cellStyle name="Salida 5 2 2 2 4 2" xfId="55102" xr:uid="{10F272DF-8E8B-4DE2-A209-61CCA886899B}"/>
    <cellStyle name="Salida 5 2 2 2 5" xfId="42752" xr:uid="{4FD12D59-B8E0-42C3-85E3-A23622348C50}"/>
    <cellStyle name="Salida 5 2 2 2 5 2" xfId="55103" xr:uid="{5D28E614-7FA2-474B-83C1-F3503443BFAF}"/>
    <cellStyle name="Salida 5 2 2 2 6" xfId="55099" xr:uid="{8D35C516-F49C-4EE9-98DC-4A57E84450A0}"/>
    <cellStyle name="Salida 5 2 2 2_Rev &amp; Serv Trans (MXP)" xfId="42753" xr:uid="{4BB786D3-FFAB-42A6-87BD-B760F1C0F0A2}"/>
    <cellStyle name="Salida 5 2 2 3" xfId="42754" xr:uid="{1596434D-BA57-4124-8C4E-30E86AE18B55}"/>
    <cellStyle name="Salida 5 2 2 3 2" xfId="42755" xr:uid="{7764ACCD-C0BB-4A15-B45F-BF9885A4A9BE}"/>
    <cellStyle name="Salida 5 2 2 3 2 2" xfId="55105" xr:uid="{ADB7EA06-854B-426D-A6C9-EE9336C263E1}"/>
    <cellStyle name="Salida 5 2 2 3 3" xfId="42756" xr:uid="{EAA28428-48E2-44AD-A003-20D814BBC69F}"/>
    <cellStyle name="Salida 5 2 2 3 3 2" xfId="55106" xr:uid="{DB19A4C8-0890-42CC-B187-43A417FDB352}"/>
    <cellStyle name="Salida 5 2 2 3 4" xfId="42757" xr:uid="{BFF80BAC-799B-4052-9BFD-10FFECA0768A}"/>
    <cellStyle name="Salida 5 2 2 3 4 2" xfId="55107" xr:uid="{E3CF0045-4E95-42F1-A898-6DDBE78AB8FC}"/>
    <cellStyle name="Salida 5 2 2 3 5" xfId="42758" xr:uid="{1624F642-DD99-4799-A696-BD7D78288A5B}"/>
    <cellStyle name="Salida 5 2 2 3 5 2" xfId="55108" xr:uid="{7EA5F02A-2941-417D-A47B-6E700C0DF4CA}"/>
    <cellStyle name="Salida 5 2 2 3 6" xfId="55104" xr:uid="{8DDB6B57-D2FE-4926-AFE9-4FF51EFA1924}"/>
    <cellStyle name="Salida 5 2 2 3_Rev &amp; Serv Trans (MXP)" xfId="42759" xr:uid="{43C2D5E1-3BF8-4E5A-AE8A-BA9528E0CCD9}"/>
    <cellStyle name="Salida 5 2 2 4" xfId="42760" xr:uid="{4FD2C36A-4751-4134-AA41-2BAA591D665B}"/>
    <cellStyle name="Salida 5 2 2 4 2" xfId="55109" xr:uid="{3E88970E-CC78-4A85-A67D-1D46BC298F21}"/>
    <cellStyle name="Salida 5 2 2 5" xfId="42761" xr:uid="{5899519F-3FE4-4E8A-8712-38DFAB1CF04F}"/>
    <cellStyle name="Salida 5 2 2 5 2" xfId="55110" xr:uid="{6B334933-F1C5-4FF7-B164-7B74BBC383B0}"/>
    <cellStyle name="Salida 5 2 2 6" xfId="42762" xr:uid="{D787DC4F-D606-4100-901B-86536B1E9351}"/>
    <cellStyle name="Salida 5 2 2 6 2" xfId="55111" xr:uid="{453924B7-7D40-4053-BFC0-75810429DE08}"/>
    <cellStyle name="Salida 5 2 2 7" xfId="42763" xr:uid="{A3A9996D-81EF-4452-9DFA-52293EFC337A}"/>
    <cellStyle name="Salida 5 2 2 7 2" xfId="55112" xr:uid="{30248355-BB96-4591-9F31-5B3EACF53A8A}"/>
    <cellStyle name="Salida 5 2 2 8" xfId="55098" xr:uid="{35B62705-23B3-44E0-AC94-F19DD3366FA1}"/>
    <cellStyle name="Salida 5 2 2_Rev &amp; Serv Trans (MXP)" xfId="42764" xr:uid="{0DC69A7C-D2C6-49E2-B914-D3474F41BCD5}"/>
    <cellStyle name="Salida 5 2 3" xfId="42765" xr:uid="{B30DF0CE-AA43-45C3-92C8-571131B0953F}"/>
    <cellStyle name="Salida 5 2 3 2" xfId="42766" xr:uid="{AA5FD61B-A25E-4977-996C-3838B80464BF}"/>
    <cellStyle name="Salida 5 2 3 2 2" xfId="42767" xr:uid="{A859F301-7015-446C-87B7-5ACC1A0D2DCE}"/>
    <cellStyle name="Salida 5 2 3 2 2 2" xfId="55115" xr:uid="{377796A3-C376-4DEA-B844-E9E05DB23A85}"/>
    <cellStyle name="Salida 5 2 3 2 3" xfId="42768" xr:uid="{4688279D-72FA-4834-995A-46D6041E2B25}"/>
    <cellStyle name="Salida 5 2 3 2 3 2" xfId="55116" xr:uid="{3E939E89-E8FD-439C-8D51-8756BD080A08}"/>
    <cellStyle name="Salida 5 2 3 2 4" xfId="42769" xr:uid="{D5BFFF85-EB2C-486C-B5EC-0633E1062416}"/>
    <cellStyle name="Salida 5 2 3 2 4 2" xfId="55117" xr:uid="{889A3B3D-81B5-4539-95A9-3359C1B0DB68}"/>
    <cellStyle name="Salida 5 2 3 2 5" xfId="42770" xr:uid="{C4993F50-484D-4F58-950A-A7699BF9ADB0}"/>
    <cellStyle name="Salida 5 2 3 2 5 2" xfId="55118" xr:uid="{B48953B0-019B-49C4-8A34-B1764A03F5B1}"/>
    <cellStyle name="Salida 5 2 3 2 6" xfId="55114" xr:uid="{87652DF4-8019-4FCC-BF11-3DBE58F71606}"/>
    <cellStyle name="Salida 5 2 3 2_Rev &amp; Serv Trans (MXP)" xfId="42771" xr:uid="{5F695569-8211-4115-87AF-EB73BAA8CAF4}"/>
    <cellStyle name="Salida 5 2 3 3" xfId="42772" xr:uid="{476107BA-078B-4916-8849-67B8DB3EF456}"/>
    <cellStyle name="Salida 5 2 3 3 2" xfId="42773" xr:uid="{58AD4DE0-2F61-44A4-BE90-2AAE50A34AE5}"/>
    <cellStyle name="Salida 5 2 3 3 2 2" xfId="55120" xr:uid="{50101FC2-23BE-4C29-A861-3EF9E53A786B}"/>
    <cellStyle name="Salida 5 2 3 3 3" xfId="42774" xr:uid="{396E01CA-E2B8-4E33-947B-DBB29DE9E37D}"/>
    <cellStyle name="Salida 5 2 3 3 3 2" xfId="55121" xr:uid="{040F415E-9341-4EB2-9436-0BFC3FCE329B}"/>
    <cellStyle name="Salida 5 2 3 3 4" xfId="42775" xr:uid="{5D51096A-8D00-4FD4-A129-AFE10AEB8528}"/>
    <cellStyle name="Salida 5 2 3 3 4 2" xfId="55122" xr:uid="{70283D3C-0C1E-4DE2-940A-453AEAB20520}"/>
    <cellStyle name="Salida 5 2 3 3 5" xfId="42776" xr:uid="{7272B73A-405B-4572-AA4D-424E45B76D35}"/>
    <cellStyle name="Salida 5 2 3 3 5 2" xfId="55123" xr:uid="{BA52D26E-7E9F-4FE7-B890-4298D5140884}"/>
    <cellStyle name="Salida 5 2 3 3 6" xfId="55119" xr:uid="{78962205-BBDA-42C8-A2B5-34E6A12E46D1}"/>
    <cellStyle name="Salida 5 2 3 3_Rev &amp; Serv Trans (MXP)" xfId="42777" xr:uid="{5F01AC69-3A87-4534-B93A-33CBC6A9A696}"/>
    <cellStyle name="Salida 5 2 3 4" xfId="42778" xr:uid="{B9AF8CA3-B8E6-4503-9EF7-20E0E8FC2DD7}"/>
    <cellStyle name="Salida 5 2 3 4 2" xfId="55124" xr:uid="{7E6D489A-737F-449E-9653-48ABBD39E934}"/>
    <cellStyle name="Salida 5 2 3 5" xfId="42779" xr:uid="{0322E518-5C93-4C45-BA23-E4BA41499A85}"/>
    <cellStyle name="Salida 5 2 3 5 2" xfId="55125" xr:uid="{B151C510-783D-4541-924B-86D8A026CA3E}"/>
    <cellStyle name="Salida 5 2 3 6" xfId="42780" xr:uid="{F08366D8-9DBB-4A75-82AC-E04069AC83A0}"/>
    <cellStyle name="Salida 5 2 3 6 2" xfId="55126" xr:uid="{C28AF04F-BE79-4EBD-B80A-90F3B0DEB907}"/>
    <cellStyle name="Salida 5 2 3 7" xfId="42781" xr:uid="{47B8562E-EEA5-483C-A5F4-C004A165DD64}"/>
    <cellStyle name="Salida 5 2 3 7 2" xfId="55127" xr:uid="{D8893D41-DB99-485E-A1FD-AB36DB26313E}"/>
    <cellStyle name="Salida 5 2 3 8" xfId="55113" xr:uid="{D139814A-DDD3-4567-8E82-D278B6E4C2F2}"/>
    <cellStyle name="Salida 5 2 3_Rev &amp; Serv Trans (MXP)" xfId="42782" xr:uid="{B4899005-85D4-4D8C-B7DB-7803CFB70089}"/>
    <cellStyle name="Salida 5 2 4" xfId="42783" xr:uid="{605AF739-0687-4045-8DC1-928564339356}"/>
    <cellStyle name="Salida 5 2 4 2" xfId="42784" xr:uid="{CE411332-C1C7-490C-AD9D-463DB55C7F56}"/>
    <cellStyle name="Salida 5 2 4 2 2" xfId="55129" xr:uid="{F21493C9-F07C-4866-8207-6E1CC4892DC0}"/>
    <cellStyle name="Salida 5 2 4 3" xfId="42785" xr:uid="{06AA0D67-6FCD-4058-B9BF-D9B6F8BBC068}"/>
    <cellStyle name="Salida 5 2 4 3 2" xfId="55130" xr:uid="{4807F0FE-7288-41DF-9BAC-8CD0E3A11CBD}"/>
    <cellStyle name="Salida 5 2 4 4" xfId="42786" xr:uid="{3FBAF66C-0130-409D-AFF0-900C2C20FB4C}"/>
    <cellStyle name="Salida 5 2 4 4 2" xfId="55131" xr:uid="{EA2BE5DF-CB0C-4997-BD4D-FA5C4522B1EA}"/>
    <cellStyle name="Salida 5 2 4 5" xfId="42787" xr:uid="{ADE46F10-920E-4A45-BC5F-DCBD7D0B1EC0}"/>
    <cellStyle name="Salida 5 2 4 5 2" xfId="55132" xr:uid="{BD64ACE3-21E0-43C4-9989-063B9FBAE7D3}"/>
    <cellStyle name="Salida 5 2 4 6" xfId="55128" xr:uid="{CDD67628-65F1-4A6F-AE4C-D8A391F4AAB8}"/>
    <cellStyle name="Salida 5 2 4_Rev &amp; Serv Trans (MXP)" xfId="42788" xr:uid="{E9F6C887-4437-4DD9-9F8A-5933CF15098C}"/>
    <cellStyle name="Salida 5 2 5" xfId="42789" xr:uid="{69B50295-3E1E-4D1C-A6E5-A9D92FFB6FB2}"/>
    <cellStyle name="Salida 5 2 5 2" xfId="42790" xr:uid="{D9D62560-400F-413A-9CBE-C2B9C46C5DA5}"/>
    <cellStyle name="Salida 5 2 5 2 2" xfId="55134" xr:uid="{084A3A82-F060-41BF-AC99-D9786174B94E}"/>
    <cellStyle name="Salida 5 2 5 3" xfId="42791" xr:uid="{D875554C-6938-4CA1-8B22-2726355D39E0}"/>
    <cellStyle name="Salida 5 2 5 3 2" xfId="55135" xr:uid="{A6B49EA6-558C-47DF-A64A-0D26D3C8BF0E}"/>
    <cellStyle name="Salida 5 2 5 4" xfId="42792" xr:uid="{56DDDCEC-81EF-42FA-8B83-05156602904B}"/>
    <cellStyle name="Salida 5 2 5 4 2" xfId="55136" xr:uid="{DA71077C-3257-4F46-9FFE-468077AD7863}"/>
    <cellStyle name="Salida 5 2 5 5" xfId="42793" xr:uid="{F9456BF0-BC03-458F-9B43-B483A2A247D0}"/>
    <cellStyle name="Salida 5 2 5 5 2" xfId="55137" xr:uid="{0D826F74-1ACE-4F12-A07C-976CED786B62}"/>
    <cellStyle name="Salida 5 2 5 6" xfId="55133" xr:uid="{F4D55B29-F203-40DE-A4AD-4AF1C8F169A1}"/>
    <cellStyle name="Salida 5 2 5_Rev &amp; Serv Trans (MXP)" xfId="42794" xr:uid="{5DFA045F-DC0A-44B0-B80C-229845312740}"/>
    <cellStyle name="Salida 5 2 6" xfId="42795" xr:uid="{0F38D131-25CA-4B7C-9859-22D2C68A687E}"/>
    <cellStyle name="Salida 5 2 6 2" xfId="55138" xr:uid="{96314AA2-3636-4FA9-BCCF-CF6A25D29CB0}"/>
    <cellStyle name="Salida 5 2 7" xfId="42796" xr:uid="{5D811155-6599-45ED-98D1-77495279C3F8}"/>
    <cellStyle name="Salida 5 2 7 2" xfId="55139" xr:uid="{E0D8E525-E82B-4B24-B788-44FB3E478143}"/>
    <cellStyle name="Salida 5 2 8" xfId="42797" xr:uid="{24FD24C2-8B11-47DA-9133-A771EFF6BB27}"/>
    <cellStyle name="Salida 5 2 8 2" xfId="55140" xr:uid="{003ED120-EF53-4572-B466-68F8D034F51C}"/>
    <cellStyle name="Salida 5 2 9" xfId="42798" xr:uid="{78DA9975-36E8-4238-A851-7E7D774D547F}"/>
    <cellStyle name="Salida 5 2 9 2" xfId="55141" xr:uid="{AE67FB6B-0E72-41DE-98A6-00B3F717512D}"/>
    <cellStyle name="Salida 5 2_Rev &amp; Serv Trans (MXP)" xfId="42799" xr:uid="{39038861-2676-4316-B89C-B3D717FFA451}"/>
    <cellStyle name="Salida 5 3" xfId="42800" xr:uid="{4B35E11C-0F5F-44AD-8C60-4029F89FB5E7}"/>
    <cellStyle name="Salida 5 3 2" xfId="42801" xr:uid="{961D5868-D414-487D-A2A2-304715F13485}"/>
    <cellStyle name="Salida 5 3 2 2" xfId="42802" xr:uid="{3EADA036-66C6-4BFD-8B29-F9DC79BEE2B3}"/>
    <cellStyle name="Salida 5 3 2 2 2" xfId="55144" xr:uid="{4A3EAA20-1E3E-458B-98D2-2FCC601701AE}"/>
    <cellStyle name="Salida 5 3 2 3" xfId="42803" xr:uid="{7E471A7F-6C4F-4DDE-8C67-4BD3D0C87A72}"/>
    <cellStyle name="Salida 5 3 2 3 2" xfId="55145" xr:uid="{9BA99CAB-7745-48BE-95C6-0D8B4705AD67}"/>
    <cellStyle name="Salida 5 3 2 4" xfId="42804" xr:uid="{E5997DC5-67FA-42FA-9440-024C9F99CC90}"/>
    <cellStyle name="Salida 5 3 2 4 2" xfId="55146" xr:uid="{F04D5072-E38B-4A43-889C-B91AACD26A02}"/>
    <cellStyle name="Salida 5 3 2 5" xfId="42805" xr:uid="{079DDDED-721F-47FB-A8F5-8320A6A5B52C}"/>
    <cellStyle name="Salida 5 3 2 5 2" xfId="55147" xr:uid="{5EB54A4F-712E-4AE7-AC65-8FC65B8E52CD}"/>
    <cellStyle name="Salida 5 3 2 6" xfId="55143" xr:uid="{FE4B22DA-8FDC-4299-88B0-D0AE067734C5}"/>
    <cellStyle name="Salida 5 3 2_Rev &amp; Serv Trans (MXP)" xfId="42806" xr:uid="{B481B46D-CBBA-4F8D-A696-4C05151EAAF2}"/>
    <cellStyle name="Salida 5 3 3" xfId="42807" xr:uid="{198AF537-E9CF-4E9E-88AA-506B4E8096E1}"/>
    <cellStyle name="Salida 5 3 3 2" xfId="42808" xr:uid="{EDFBB531-419D-49BB-AD68-7D29CE6D463D}"/>
    <cellStyle name="Salida 5 3 3 2 2" xfId="55149" xr:uid="{7C1CBEA5-5635-4F0D-8690-0346C5788778}"/>
    <cellStyle name="Salida 5 3 3 3" xfId="42809" xr:uid="{FEF879BB-19B2-49B9-8BF1-E0F24220AAF4}"/>
    <cellStyle name="Salida 5 3 3 3 2" xfId="55150" xr:uid="{0A9B0D06-406C-41F4-B98A-DB0056A84130}"/>
    <cellStyle name="Salida 5 3 3 4" xfId="42810" xr:uid="{FA440CFF-2AAA-4C75-8E50-ACF1D3ED3341}"/>
    <cellStyle name="Salida 5 3 3 4 2" xfId="55151" xr:uid="{ED188AA7-91F6-479E-AB9B-413E46C8F4C7}"/>
    <cellStyle name="Salida 5 3 3 5" xfId="42811" xr:uid="{2EA6BA0D-80C0-4F82-927F-CD22C1A81B79}"/>
    <cellStyle name="Salida 5 3 3 5 2" xfId="55152" xr:uid="{3BB9D73A-B1DF-4DAE-B33A-7C0D2C92FB59}"/>
    <cellStyle name="Salida 5 3 3 6" xfId="55148" xr:uid="{04DD6998-B160-41E1-9579-5B9AAE179FCC}"/>
    <cellStyle name="Salida 5 3 3_Rev &amp; Serv Trans (MXP)" xfId="42812" xr:uid="{0D18F0A8-EA00-420F-8C5F-972AFADBA703}"/>
    <cellStyle name="Salida 5 3 4" xfId="42813" xr:uid="{2936D335-146F-4D77-A7EA-2441E049F481}"/>
    <cellStyle name="Salida 5 3 4 2" xfId="55153" xr:uid="{9B42FB4D-FACD-403B-8134-FD3798BDC90F}"/>
    <cellStyle name="Salida 5 3 5" xfId="42814" xr:uid="{F128356D-3ACD-4231-831E-E73EC437EE37}"/>
    <cellStyle name="Salida 5 3 5 2" xfId="55154" xr:uid="{D6283EFF-AFF8-477F-A256-06FF2579BBA9}"/>
    <cellStyle name="Salida 5 3 6" xfId="42815" xr:uid="{83CF3B71-D904-4788-B6EF-2B958F9F5E7C}"/>
    <cellStyle name="Salida 5 3 6 2" xfId="55155" xr:uid="{50A67ECC-C939-4C36-8B11-7CDC975DB06B}"/>
    <cellStyle name="Salida 5 3 7" xfId="42816" xr:uid="{FCF092D5-29E5-4FE2-803C-69830E8F25F7}"/>
    <cellStyle name="Salida 5 3 7 2" xfId="55156" xr:uid="{A1C16255-91EA-4895-846A-052865083FCD}"/>
    <cellStyle name="Salida 5 3 8" xfId="55142" xr:uid="{87E10FF9-4F67-41B8-8151-EBA934C327A6}"/>
    <cellStyle name="Salida 5 3_Rev &amp; Serv Trans (MXP)" xfId="42817" xr:uid="{EC43FABC-18A5-4614-8F57-D129AD064847}"/>
    <cellStyle name="Salida 5 4" xfId="42818" xr:uid="{1AAA2742-AE93-4618-AB2C-75BA4E8957DE}"/>
    <cellStyle name="Salida 5 4 2" xfId="42819" xr:uid="{32A0B97C-66F4-4980-9099-DC235EF30C84}"/>
    <cellStyle name="Salida 5 4 2 2" xfId="42820" xr:uid="{7342732C-EF33-487A-95E9-9E10D2E494D0}"/>
    <cellStyle name="Salida 5 4 2 2 2" xfId="55159" xr:uid="{7DF86760-7084-435B-91E5-D0F9F78A382B}"/>
    <cellStyle name="Salida 5 4 2 3" xfId="42821" xr:uid="{574D909D-0209-4DD2-90E9-2ED2779E93D5}"/>
    <cellStyle name="Salida 5 4 2 3 2" xfId="55160" xr:uid="{085D0291-2D40-4DD3-8AAF-73EB2E17EF06}"/>
    <cellStyle name="Salida 5 4 2 4" xfId="42822" xr:uid="{8394B362-46BF-4E95-8AB1-183AC61B9B2B}"/>
    <cellStyle name="Salida 5 4 2 4 2" xfId="55161" xr:uid="{1451796A-65EF-4E58-BD9D-8A6EDC645BCF}"/>
    <cellStyle name="Salida 5 4 2 5" xfId="42823" xr:uid="{1312FD52-391F-4446-A8A5-BFD1E08520D3}"/>
    <cellStyle name="Salida 5 4 2 5 2" xfId="55162" xr:uid="{A7E4AC64-8A0C-4E1C-908E-4CCDC71EE371}"/>
    <cellStyle name="Salida 5 4 2 6" xfId="55158" xr:uid="{DED1335F-E142-4CEB-82E4-8AB678D2355D}"/>
    <cellStyle name="Salida 5 4 2_Rev &amp; Serv Trans (MXP)" xfId="42824" xr:uid="{C9205EFB-0BC9-401B-86A7-A994D3E027C6}"/>
    <cellStyle name="Salida 5 4 3" xfId="42825" xr:uid="{9E00E41D-BF7A-4A38-8682-9E0DDFDA7729}"/>
    <cellStyle name="Salida 5 4 3 2" xfId="42826" xr:uid="{0417C6E2-ECB7-4563-B65C-80D198BC716D}"/>
    <cellStyle name="Salida 5 4 3 2 2" xfId="55164" xr:uid="{BE72E61D-4E5D-427D-BAAB-45BFB1AE0F67}"/>
    <cellStyle name="Salida 5 4 3 3" xfId="42827" xr:uid="{14A166DD-62A2-40D1-B7FF-2205AC7EB0D0}"/>
    <cellStyle name="Salida 5 4 3 3 2" xfId="55165" xr:uid="{B7A5C5AC-C18D-4E57-97E0-0F0B8319BFD7}"/>
    <cellStyle name="Salida 5 4 3 4" xfId="42828" xr:uid="{78863ACC-91A7-44B3-9ACD-6B3BCEFE7E74}"/>
    <cellStyle name="Salida 5 4 3 4 2" xfId="55166" xr:uid="{18656CBD-BC75-4B16-94A0-0B182E6D5ECD}"/>
    <cellStyle name="Salida 5 4 3 5" xfId="42829" xr:uid="{8D10DC7A-2DC0-4319-B0E6-E1D937BA7B14}"/>
    <cellStyle name="Salida 5 4 3 5 2" xfId="55167" xr:uid="{B1A7476A-C3D0-4456-835D-C146C459D52C}"/>
    <cellStyle name="Salida 5 4 3 6" xfId="55163" xr:uid="{94A75B52-E314-45E8-8B87-091D89FF450F}"/>
    <cellStyle name="Salida 5 4 3_Rev &amp; Serv Trans (MXP)" xfId="42830" xr:uid="{F8FE5A2C-15CF-47F4-B6B0-BD27EAB1D2EF}"/>
    <cellStyle name="Salida 5 4 4" xfId="42831" xr:uid="{D2657613-693D-4CEF-AB68-F4DB7370A239}"/>
    <cellStyle name="Salida 5 4 4 2" xfId="55168" xr:uid="{F04DD302-9803-439F-B3D6-5C5F13B6BC20}"/>
    <cellStyle name="Salida 5 4 5" xfId="42832" xr:uid="{0684F696-2ABF-4439-B001-C6177F096DFC}"/>
    <cellStyle name="Salida 5 4 5 2" xfId="55169" xr:uid="{C2E67EA4-9255-4BEB-ADB8-CFE051F31152}"/>
    <cellStyle name="Salida 5 4 6" xfId="42833" xr:uid="{ECB32712-1188-42AF-84F1-6CEAEB3E12E2}"/>
    <cellStyle name="Salida 5 4 6 2" xfId="55170" xr:uid="{6848EC5B-E72C-42F0-A7BA-B841C78845CE}"/>
    <cellStyle name="Salida 5 4 7" xfId="42834" xr:uid="{7B0E2BC9-E2DF-4093-836D-738FBEDDDCED}"/>
    <cellStyle name="Salida 5 4 7 2" xfId="55171" xr:uid="{0A776C35-0767-4D0C-9DC2-D8F020E32432}"/>
    <cellStyle name="Salida 5 4 8" xfId="55157" xr:uid="{633F19D3-A5D4-432B-A516-99849EB1F953}"/>
    <cellStyle name="Salida 5 4_Rev &amp; Serv Trans (MXP)" xfId="42835" xr:uid="{204E1ADD-D0D4-4F30-8482-3BDBB5DBFAA6}"/>
    <cellStyle name="Salida 5 5" xfId="42836" xr:uid="{45FE2FC6-2CEE-4594-AC77-A1C4BD93DD3A}"/>
    <cellStyle name="Salida 5 5 2" xfId="42837" xr:uid="{AADB5E92-C052-4681-B334-FE33EAE90197}"/>
    <cellStyle name="Salida 5 5 2 2" xfId="55173" xr:uid="{CC3EA30F-BCF3-4CCC-BDB6-14CCF13CEE11}"/>
    <cellStyle name="Salida 5 5 3" xfId="42838" xr:uid="{1366FF03-B2FC-47C6-8542-CF91C770EE8A}"/>
    <cellStyle name="Salida 5 5 3 2" xfId="55174" xr:uid="{3B5C60B0-ED1D-407C-9BE2-FC210D12A3F5}"/>
    <cellStyle name="Salida 5 5 4" xfId="42839" xr:uid="{50585820-6BCD-4DC6-9B19-F92C0A032F35}"/>
    <cellStyle name="Salida 5 5 4 2" xfId="55175" xr:uid="{F2144D75-43FF-4AD1-9700-C94FAB0F8B92}"/>
    <cellStyle name="Salida 5 5 5" xfId="42840" xr:uid="{EB0E88E6-77C5-4138-8E5B-CFCE4C559E49}"/>
    <cellStyle name="Salida 5 5 5 2" xfId="55176" xr:uid="{2CBDD89B-DB99-49BE-96E2-08086998AEDB}"/>
    <cellStyle name="Salida 5 5 6" xfId="55172" xr:uid="{FE0855BD-F075-40CD-8FDA-84ED7FFD07CD}"/>
    <cellStyle name="Salida 5 5_Rev &amp; Serv Trans (MXP)" xfId="42841" xr:uid="{8DBCA457-A657-42E6-926D-50567A5DFA46}"/>
    <cellStyle name="Salida 5 6" xfId="42842" xr:uid="{30356C0D-3903-49C2-A921-9862925234AD}"/>
    <cellStyle name="Salida 5 6 2" xfId="42843" xr:uid="{B8538CA1-4D63-46A3-B783-8B4A9C0D5022}"/>
    <cellStyle name="Salida 5 6 2 2" xfId="55178" xr:uid="{8736B6BB-F9CD-43A8-AEB3-9FFEFDA69D5D}"/>
    <cellStyle name="Salida 5 6 3" xfId="42844" xr:uid="{BD4A392E-2B95-4F41-9ED9-0A4F9D7A956F}"/>
    <cellStyle name="Salida 5 6 3 2" xfId="55179" xr:uid="{EBCEB48C-E798-430A-88CA-12722C048201}"/>
    <cellStyle name="Salida 5 6 4" xfId="42845" xr:uid="{F190D6A6-0934-414E-8E5F-C129041C3A32}"/>
    <cellStyle name="Salida 5 6 4 2" xfId="55180" xr:uid="{639C3CF8-D37B-4FA4-821D-5AA90CA6338A}"/>
    <cellStyle name="Salida 5 6 5" xfId="42846" xr:uid="{118F6F3A-A2EA-40D6-ABC7-443D5DA067AA}"/>
    <cellStyle name="Salida 5 6 5 2" xfId="55181" xr:uid="{AABE95B9-5A01-42B3-95B6-5AD69139E329}"/>
    <cellStyle name="Salida 5 6 6" xfId="55177" xr:uid="{C973B63C-319D-4CF6-A430-19A62617F9C0}"/>
    <cellStyle name="Salida 5 6_Rev &amp; Serv Trans (MXP)" xfId="42847" xr:uid="{E2279AA0-F4D2-49FF-BD2F-32B79933605E}"/>
    <cellStyle name="Salida 5 7" xfId="42848" xr:uid="{9CA91201-30A4-4EC5-A3AD-43B93B44BB3E}"/>
    <cellStyle name="Salida 5 7 2" xfId="55182" xr:uid="{100E1A85-AD28-4952-8D4F-82C4D74FE07F}"/>
    <cellStyle name="Salida 5 8" xfId="42849" xr:uid="{658C6349-3121-4153-9F20-6C075C8E1E18}"/>
    <cellStyle name="Salida 5 8 2" xfId="55183" xr:uid="{529DB0B7-21A6-486A-B972-DC1D8A92D657}"/>
    <cellStyle name="Salida 5 9" xfId="42850" xr:uid="{72F94AB4-A6F1-4187-9F1F-A51087BFB0C7}"/>
    <cellStyle name="Salida 5 9 2" xfId="55184" xr:uid="{2A4EF263-3C32-49C1-AF1B-C754789E2F29}"/>
    <cellStyle name="Salida 5_Rev &amp; Serv Trans (MXP)" xfId="42851" xr:uid="{8FF86E41-3E84-4D85-B892-76CAE09EE10E}"/>
    <cellStyle name="Salida 6" xfId="42852" xr:uid="{B8E1D719-7851-41CD-90A0-48B4EC96A8CE}"/>
    <cellStyle name="Salida 6 10" xfId="42853" xr:uid="{17A95C85-B88C-4CC2-8F9C-912FBDDA7EDB}"/>
    <cellStyle name="Salida 6 10 2" xfId="55186" xr:uid="{2A95195C-565B-4E49-AF79-92B7700D47D2}"/>
    <cellStyle name="Salida 6 11" xfId="55185" xr:uid="{FA84E959-46DD-4DF5-AEDD-F50796102DD2}"/>
    <cellStyle name="Salida 6 2" xfId="42854" xr:uid="{DED6DB9A-FD37-447A-B478-556780877BFF}"/>
    <cellStyle name="Salida 6 2 10" xfId="55187" xr:uid="{B2C08BA1-C03E-4C35-AFD1-D1DB01824211}"/>
    <cellStyle name="Salida 6 2 2" xfId="42855" xr:uid="{B64A8561-A41B-4085-9151-078883E43F03}"/>
    <cellStyle name="Salida 6 2 2 2" xfId="42856" xr:uid="{E0B11467-570F-4265-B798-324799A32C19}"/>
    <cellStyle name="Salida 6 2 2 2 2" xfId="42857" xr:uid="{2825886B-1090-4658-A2D4-3EC6C8007CA9}"/>
    <cellStyle name="Salida 6 2 2 2 2 2" xfId="55190" xr:uid="{AD1D4721-D413-4F20-8459-7A68EB87E28B}"/>
    <cellStyle name="Salida 6 2 2 2 3" xfId="42858" xr:uid="{9CC2F58E-3121-4105-A5E3-77910CC25F65}"/>
    <cellStyle name="Salida 6 2 2 2 3 2" xfId="55191" xr:uid="{E2F305A8-AAFF-4988-ACE4-862C80551F19}"/>
    <cellStyle name="Salida 6 2 2 2 4" xfId="42859" xr:uid="{36DE34BA-2709-41DF-8FA7-3171AF8C5DB7}"/>
    <cellStyle name="Salida 6 2 2 2 4 2" xfId="55192" xr:uid="{5EC8A001-ADCD-4041-9123-EDF66C430F96}"/>
    <cellStyle name="Salida 6 2 2 2 5" xfId="42860" xr:uid="{D722034D-AC73-4E7B-B6A7-06E0F9DA22F4}"/>
    <cellStyle name="Salida 6 2 2 2 5 2" xfId="55193" xr:uid="{8874FD6E-CBFF-49E9-9A01-270F7857F1F4}"/>
    <cellStyle name="Salida 6 2 2 2 6" xfId="55189" xr:uid="{FDFBF14D-7CC5-4873-8F68-8D0B66B789F2}"/>
    <cellStyle name="Salida 6 2 2 2_Rev &amp; Serv Trans (MXP)" xfId="42861" xr:uid="{B52A13B5-6D30-47DA-9AAF-082FD04FD3C7}"/>
    <cellStyle name="Salida 6 2 2 3" xfId="42862" xr:uid="{27EA6C91-E053-422C-B238-5E8F2884D8A9}"/>
    <cellStyle name="Salida 6 2 2 3 2" xfId="42863" xr:uid="{0A4A7C06-8688-4EBA-8EA7-0CF40E06D29B}"/>
    <cellStyle name="Salida 6 2 2 3 2 2" xfId="55195" xr:uid="{66048ACA-9826-47BA-A0AD-A7AD1D022A80}"/>
    <cellStyle name="Salida 6 2 2 3 3" xfId="42864" xr:uid="{EC8A5B9F-05A9-4794-867E-6BC6B6B278B6}"/>
    <cellStyle name="Salida 6 2 2 3 3 2" xfId="55196" xr:uid="{2A999EEF-5C11-41C3-87D3-85BB0FD80CDA}"/>
    <cellStyle name="Salida 6 2 2 3 4" xfId="42865" xr:uid="{B859CDAD-3618-4325-A385-487A5308A380}"/>
    <cellStyle name="Salida 6 2 2 3 4 2" xfId="55197" xr:uid="{B4E91BA7-80D1-4A66-8159-2335CBB4B1BA}"/>
    <cellStyle name="Salida 6 2 2 3 5" xfId="42866" xr:uid="{608414F0-308C-4677-979D-EFE2ABFC1565}"/>
    <cellStyle name="Salida 6 2 2 3 5 2" xfId="55198" xr:uid="{D60FEFA6-5737-4C49-931A-FECC43F2DCB2}"/>
    <cellStyle name="Salida 6 2 2 3 6" xfId="55194" xr:uid="{EBDEB181-E5E6-4053-A529-5473714E1100}"/>
    <cellStyle name="Salida 6 2 2 3_Rev &amp; Serv Trans (MXP)" xfId="42867" xr:uid="{B951084F-640B-4585-9DEB-487C342F5A19}"/>
    <cellStyle name="Salida 6 2 2 4" xfId="42868" xr:uid="{9A0EBE52-E968-4AA5-9A0D-912821D06EAC}"/>
    <cellStyle name="Salida 6 2 2 4 2" xfId="55199" xr:uid="{94E74AB8-85A4-42D7-8B1C-91B4B0830DAA}"/>
    <cellStyle name="Salida 6 2 2 5" xfId="42869" xr:uid="{616B4845-81D6-4000-BC17-B8560FBE6156}"/>
    <cellStyle name="Salida 6 2 2 5 2" xfId="55200" xr:uid="{5F41D36E-E8D2-4470-B7F5-79F79F29E671}"/>
    <cellStyle name="Salida 6 2 2 6" xfId="42870" xr:uid="{CA6BB8AA-1224-4D53-AAF3-2CE133CF6776}"/>
    <cellStyle name="Salida 6 2 2 6 2" xfId="55201" xr:uid="{2D5819F4-DD46-42FE-89CE-049640CC77B0}"/>
    <cellStyle name="Salida 6 2 2 7" xfId="42871" xr:uid="{9E0135ED-1533-4C91-B18D-C738835FF46E}"/>
    <cellStyle name="Salida 6 2 2 7 2" xfId="55202" xr:uid="{960D25BB-B0BC-4902-80F3-254AC8ED3922}"/>
    <cellStyle name="Salida 6 2 2 8" xfId="55188" xr:uid="{A5D3B3CD-F720-4996-9B73-A2B3E817596C}"/>
    <cellStyle name="Salida 6 2 2_Rev &amp; Serv Trans (MXP)" xfId="42872" xr:uid="{2D151D97-90DC-4D93-AA3C-684472B6B1E7}"/>
    <cellStyle name="Salida 6 2 3" xfId="42873" xr:uid="{23C94058-FD51-448A-84EB-CCEE149D3471}"/>
    <cellStyle name="Salida 6 2 3 2" xfId="42874" xr:uid="{6900E3ED-D222-4263-9A89-8B9D75679F4E}"/>
    <cellStyle name="Salida 6 2 3 2 2" xfId="42875" xr:uid="{D3902372-616F-4580-BBD8-EE5845CE474A}"/>
    <cellStyle name="Salida 6 2 3 2 2 2" xfId="55205" xr:uid="{B275B26C-0147-4950-8C3E-DD23F3A23A53}"/>
    <cellStyle name="Salida 6 2 3 2 3" xfId="42876" xr:uid="{9EB0228E-787D-45C5-BA3B-B53CD298926C}"/>
    <cellStyle name="Salida 6 2 3 2 3 2" xfId="55206" xr:uid="{802F374D-70AA-4018-A0FD-F0927430A4EE}"/>
    <cellStyle name="Salida 6 2 3 2 4" xfId="42877" xr:uid="{616621FA-C9FC-4209-A2B8-6F3D9C33E18F}"/>
    <cellStyle name="Salida 6 2 3 2 4 2" xfId="55207" xr:uid="{92E31847-74E5-4BDF-A0B2-ABD84E9D9E1D}"/>
    <cellStyle name="Salida 6 2 3 2 5" xfId="42878" xr:uid="{9D7A0F86-8C16-463B-B9AC-F088E515C614}"/>
    <cellStyle name="Salida 6 2 3 2 5 2" xfId="55208" xr:uid="{A237BE52-FEBE-4054-80B0-076CC0A39A93}"/>
    <cellStyle name="Salida 6 2 3 2 6" xfId="55204" xr:uid="{91C594E5-56CF-4174-8EFA-C5B65884970B}"/>
    <cellStyle name="Salida 6 2 3 2_Rev &amp; Serv Trans (MXP)" xfId="42879" xr:uid="{FE2288E1-A5D2-4E37-A445-54703609ED63}"/>
    <cellStyle name="Salida 6 2 3 3" xfId="42880" xr:uid="{62EB720C-0267-4FE6-A1C8-B98C40E8DCD8}"/>
    <cellStyle name="Salida 6 2 3 3 2" xfId="42881" xr:uid="{D7DCCBC5-9752-4700-9732-5D2498DFCC2C}"/>
    <cellStyle name="Salida 6 2 3 3 2 2" xfId="55210" xr:uid="{36033486-4965-4DA9-B296-34FA31A98085}"/>
    <cellStyle name="Salida 6 2 3 3 3" xfId="42882" xr:uid="{7A57E07E-779C-417C-96A1-07A055732D6F}"/>
    <cellStyle name="Salida 6 2 3 3 3 2" xfId="55211" xr:uid="{12596246-0D6B-4F97-83F5-81AA4E57E93A}"/>
    <cellStyle name="Salida 6 2 3 3 4" xfId="42883" xr:uid="{D31ECFF4-EE39-4810-A153-02A3CD137547}"/>
    <cellStyle name="Salida 6 2 3 3 4 2" xfId="55212" xr:uid="{FAABE3A0-FFE2-4C66-8FC9-4AE0ECEBA438}"/>
    <cellStyle name="Salida 6 2 3 3 5" xfId="42884" xr:uid="{156F6C67-5C8C-415D-9693-FB65F704623E}"/>
    <cellStyle name="Salida 6 2 3 3 5 2" xfId="55213" xr:uid="{768118E7-D4E4-4B56-B8DA-0CF91C0D7455}"/>
    <cellStyle name="Salida 6 2 3 3 6" xfId="55209" xr:uid="{20B3AE6C-7778-4BC6-BC72-BFA23B385B08}"/>
    <cellStyle name="Salida 6 2 3 3_Rev &amp; Serv Trans (MXP)" xfId="42885" xr:uid="{BFF3CD6D-685C-41FE-9CE4-35A0D4D628DB}"/>
    <cellStyle name="Salida 6 2 3 4" xfId="42886" xr:uid="{CB063E23-8593-44CC-A571-360C9A0FC4F2}"/>
    <cellStyle name="Salida 6 2 3 4 2" xfId="55214" xr:uid="{ED9F4975-7DDA-42A9-BF09-2BDCAF59F83D}"/>
    <cellStyle name="Salida 6 2 3 5" xfId="42887" xr:uid="{0AAD47F8-BA24-476F-BEAC-A4438171D231}"/>
    <cellStyle name="Salida 6 2 3 5 2" xfId="55215" xr:uid="{6C137367-1EAF-4E4C-896F-2F20CDD14FF5}"/>
    <cellStyle name="Salida 6 2 3 6" xfId="42888" xr:uid="{42344210-1D4D-46EF-BD95-4C8F4D9240CF}"/>
    <cellStyle name="Salida 6 2 3 6 2" xfId="55216" xr:uid="{76B2B60A-B6C3-4C7A-92EA-7B54F48A4DDC}"/>
    <cellStyle name="Salida 6 2 3 7" xfId="42889" xr:uid="{2CB8E6F8-237C-44A2-8EF5-CE864A5518D4}"/>
    <cellStyle name="Salida 6 2 3 7 2" xfId="55217" xr:uid="{579E642A-4D6B-49A8-8A2E-FCDE746D8EBA}"/>
    <cellStyle name="Salida 6 2 3 8" xfId="55203" xr:uid="{4710E911-F440-42BD-85A9-E76E3E49013A}"/>
    <cellStyle name="Salida 6 2 3_Rev &amp; Serv Trans (MXP)" xfId="42890" xr:uid="{EC4F8ED2-B48E-4093-A631-2160AE464EB0}"/>
    <cellStyle name="Salida 6 2 4" xfId="42891" xr:uid="{D8E31A54-E8CB-4DD8-8D4D-94EF5E9FC769}"/>
    <cellStyle name="Salida 6 2 4 2" xfId="42892" xr:uid="{2D0B67F9-B135-485E-BAA8-7CD68CA13131}"/>
    <cellStyle name="Salida 6 2 4 2 2" xfId="55219" xr:uid="{EBB91AF3-01B6-4D81-BE8D-1DC123AA220E}"/>
    <cellStyle name="Salida 6 2 4 3" xfId="42893" xr:uid="{03391AEB-BE4D-49AD-8717-8846B4F8690B}"/>
    <cellStyle name="Salida 6 2 4 3 2" xfId="55220" xr:uid="{6A442E9C-D494-4DDB-80E3-8F72AF94C95E}"/>
    <cellStyle name="Salida 6 2 4 4" xfId="42894" xr:uid="{B8C8D07B-DCCA-436F-B476-2FBBF1A82D78}"/>
    <cellStyle name="Salida 6 2 4 4 2" xfId="55221" xr:uid="{5BF7A04A-6C4A-468F-A3D4-E1EE42F8858C}"/>
    <cellStyle name="Salida 6 2 4 5" xfId="42895" xr:uid="{D212FDA0-3CA2-4052-8324-9A519805D8EF}"/>
    <cellStyle name="Salida 6 2 4 5 2" xfId="55222" xr:uid="{47EEB5B8-17D0-431B-9B0F-E3D37099B908}"/>
    <cellStyle name="Salida 6 2 4 6" xfId="55218" xr:uid="{09CB2504-4C2F-459A-A72C-1424ABA31E40}"/>
    <cellStyle name="Salida 6 2 4_Rev &amp; Serv Trans (MXP)" xfId="42896" xr:uid="{6E3CE0D6-A092-42B8-BF70-9C1CFAEB1A49}"/>
    <cellStyle name="Salida 6 2 5" xfId="42897" xr:uid="{E18B1CD6-0052-4A72-8BB7-4C7222F4BB43}"/>
    <cellStyle name="Salida 6 2 5 2" xfId="42898" xr:uid="{D39ADDBE-2AAA-4562-86FC-1FBE3005D51C}"/>
    <cellStyle name="Salida 6 2 5 2 2" xfId="55224" xr:uid="{DC0F8D74-A791-4D8F-8AB2-53C831EF081A}"/>
    <cellStyle name="Salida 6 2 5 3" xfId="42899" xr:uid="{D6D12D4B-462F-416C-B4DB-3CE83E99BBED}"/>
    <cellStyle name="Salida 6 2 5 3 2" xfId="55225" xr:uid="{FDDA09BD-916C-4710-8D03-1AABEE917193}"/>
    <cellStyle name="Salida 6 2 5 4" xfId="42900" xr:uid="{7D3E8FDE-DB3C-43BD-BDBF-37D2395D2E0C}"/>
    <cellStyle name="Salida 6 2 5 4 2" xfId="55226" xr:uid="{F709FD8E-8064-4E3B-8D63-80CE783B7761}"/>
    <cellStyle name="Salida 6 2 5 5" xfId="42901" xr:uid="{3F3030EB-14EE-46C0-9C02-06F6E61440EE}"/>
    <cellStyle name="Salida 6 2 5 5 2" xfId="55227" xr:uid="{1DFBF330-A010-4647-A7AC-05F27016703B}"/>
    <cellStyle name="Salida 6 2 5 6" xfId="55223" xr:uid="{35CE5FED-10F3-4046-8779-99AADF7DDA12}"/>
    <cellStyle name="Salida 6 2 5_Rev &amp; Serv Trans (MXP)" xfId="42902" xr:uid="{6C9DF4DD-59F1-4C8C-AFC7-5CDE92706B7B}"/>
    <cellStyle name="Salida 6 2 6" xfId="42903" xr:uid="{88D8A48B-EDB5-494B-B8EF-104C7F8A0D5A}"/>
    <cellStyle name="Salida 6 2 6 2" xfId="55228" xr:uid="{4171A9AF-629E-40FD-AA5C-9F34006350F6}"/>
    <cellStyle name="Salida 6 2 7" xfId="42904" xr:uid="{0CC06A8B-8AFA-4679-BEEB-93FAB7E3294D}"/>
    <cellStyle name="Salida 6 2 7 2" xfId="55229" xr:uid="{BA45CA04-9D0B-46A5-BD60-4F21596D013E}"/>
    <cellStyle name="Salida 6 2 8" xfId="42905" xr:uid="{58A2E8D6-6E0A-4F10-A120-479E72E0D927}"/>
    <cellStyle name="Salida 6 2 8 2" xfId="55230" xr:uid="{20AAFDD7-E715-4E30-A151-A66A09DA7999}"/>
    <cellStyle name="Salida 6 2 9" xfId="42906" xr:uid="{A0250647-BE3A-4D76-BF0C-FFF3C8B88B17}"/>
    <cellStyle name="Salida 6 2 9 2" xfId="55231" xr:uid="{333F5CF4-2502-446F-AE37-EA067E736AC1}"/>
    <cellStyle name="Salida 6 2_Rev &amp; Serv Trans (MXP)" xfId="42907" xr:uid="{83A88FEF-59E1-4778-8BD5-C9D978206399}"/>
    <cellStyle name="Salida 6 3" xfId="42908" xr:uid="{36886F06-004B-4409-A04B-CB6A5439285A}"/>
    <cellStyle name="Salida 6 3 2" xfId="42909" xr:uid="{B3B24DBF-E5B6-4F59-841A-34F27A244AE6}"/>
    <cellStyle name="Salida 6 3 2 2" xfId="42910" xr:uid="{C7047A11-F312-4AD3-A8FA-EB420A4EE6CD}"/>
    <cellStyle name="Salida 6 3 2 2 2" xfId="55234" xr:uid="{026D4BB2-FFEA-45AF-8094-F1B5FE5D2993}"/>
    <cellStyle name="Salida 6 3 2 3" xfId="42911" xr:uid="{40EBA53C-9221-44B5-B614-25EC8CB74B23}"/>
    <cellStyle name="Salida 6 3 2 3 2" xfId="55235" xr:uid="{D6CF41E0-6D64-4EC5-9157-DA84A79D866A}"/>
    <cellStyle name="Salida 6 3 2 4" xfId="42912" xr:uid="{A62D13E4-1C48-4B44-A5C5-EB7FF20F32B2}"/>
    <cellStyle name="Salida 6 3 2 4 2" xfId="55236" xr:uid="{3D724124-088B-47C3-9B5F-5E0B381891F2}"/>
    <cellStyle name="Salida 6 3 2 5" xfId="42913" xr:uid="{6AD8995F-8D73-4706-B005-439A551F29BE}"/>
    <cellStyle name="Salida 6 3 2 5 2" xfId="55237" xr:uid="{D31A046E-8F98-42D6-BA0F-CEA49DEF0E2B}"/>
    <cellStyle name="Salida 6 3 2 6" xfId="55233" xr:uid="{CC251E6B-35D2-40DA-8A01-2FF68D33BDC3}"/>
    <cellStyle name="Salida 6 3 2_Rev &amp; Serv Trans (MXP)" xfId="42914" xr:uid="{7A4B692E-7B66-4D04-8C5B-2CE9CC9B136F}"/>
    <cellStyle name="Salida 6 3 3" xfId="42915" xr:uid="{FC90C350-150F-4AAE-9BE3-E01C08E1C8AD}"/>
    <cellStyle name="Salida 6 3 3 2" xfId="42916" xr:uid="{4248C525-0729-4A9F-81B2-036915A8854E}"/>
    <cellStyle name="Salida 6 3 3 2 2" xfId="55239" xr:uid="{E8E2B3A1-7AAF-4E67-BD26-3933F82A37C6}"/>
    <cellStyle name="Salida 6 3 3 3" xfId="42917" xr:uid="{ED2DC5DC-0C59-46E1-AF18-D0E3B435DCA5}"/>
    <cellStyle name="Salida 6 3 3 3 2" xfId="55240" xr:uid="{42FC0012-43BA-4D58-940D-BBCAE2323733}"/>
    <cellStyle name="Salida 6 3 3 4" xfId="42918" xr:uid="{7A7C32E2-0AA0-4881-8362-E67D24CDF155}"/>
    <cellStyle name="Salida 6 3 3 4 2" xfId="55241" xr:uid="{CD2A0A82-B834-46B2-9209-685902F5AB6D}"/>
    <cellStyle name="Salida 6 3 3 5" xfId="42919" xr:uid="{4D7E8B97-F6DB-4855-AC3F-A03BB30D2147}"/>
    <cellStyle name="Salida 6 3 3 5 2" xfId="55242" xr:uid="{EF9411FF-EBD6-478F-8E7C-6581364E9D22}"/>
    <cellStyle name="Salida 6 3 3 6" xfId="55238" xr:uid="{75F90451-6967-4572-B022-62A7F62DC198}"/>
    <cellStyle name="Salida 6 3 3_Rev &amp; Serv Trans (MXP)" xfId="42920" xr:uid="{AABD2331-C592-49D2-97FC-D10840406B9E}"/>
    <cellStyle name="Salida 6 3 4" xfId="42921" xr:uid="{6AF1A5BB-90B5-485E-AA8C-3EDDEE51300C}"/>
    <cellStyle name="Salida 6 3 4 2" xfId="55243" xr:uid="{0FB042E0-BECF-425D-A478-9279BDFB0A5D}"/>
    <cellStyle name="Salida 6 3 5" xfId="42922" xr:uid="{D48EF862-A618-4E0B-96FE-15C963F4251D}"/>
    <cellStyle name="Salida 6 3 5 2" xfId="55244" xr:uid="{54A42EAE-2CC9-4206-9B58-3006B9A51CFC}"/>
    <cellStyle name="Salida 6 3 6" xfId="42923" xr:uid="{4AD9814F-41F3-47B0-B5C1-AD0554C2D9D9}"/>
    <cellStyle name="Salida 6 3 6 2" xfId="55245" xr:uid="{386FE1D3-C411-4113-B1CB-C6FFB6E88293}"/>
    <cellStyle name="Salida 6 3 7" xfId="42924" xr:uid="{09AD12E0-B177-41A1-8897-0F3DA551F28B}"/>
    <cellStyle name="Salida 6 3 7 2" xfId="55246" xr:uid="{59BB8C59-AF87-4389-B614-5D1813041518}"/>
    <cellStyle name="Salida 6 3 8" xfId="55232" xr:uid="{45ABB027-6194-450B-AE2D-0C6662157572}"/>
    <cellStyle name="Salida 6 3_Rev &amp; Serv Trans (MXP)" xfId="42925" xr:uid="{8332F55D-21EC-4533-978E-323F2EB3BFB7}"/>
    <cellStyle name="Salida 6 4" xfId="42926" xr:uid="{1BF4726A-1895-4501-A690-5706CAF6BA3F}"/>
    <cellStyle name="Salida 6 4 2" xfId="42927" xr:uid="{0948C1DE-9C62-4B42-BBCE-A0FD6491C1CB}"/>
    <cellStyle name="Salida 6 4 2 2" xfId="42928" xr:uid="{41BDFA7C-D019-4CBD-A6AD-1ABE26953D02}"/>
    <cellStyle name="Salida 6 4 2 2 2" xfId="55249" xr:uid="{D6D1D872-6383-458B-B61D-025BA611AA87}"/>
    <cellStyle name="Salida 6 4 2 3" xfId="42929" xr:uid="{193527D5-4C4F-4374-9B23-FAD1A1EF9EA6}"/>
    <cellStyle name="Salida 6 4 2 3 2" xfId="55250" xr:uid="{F4098F7F-2064-4195-80D8-5C5EBA64673A}"/>
    <cellStyle name="Salida 6 4 2 4" xfId="42930" xr:uid="{B2AAC8F5-A4D1-4FE0-87ED-590B2270B73B}"/>
    <cellStyle name="Salida 6 4 2 4 2" xfId="55251" xr:uid="{F1ECF244-DC5A-446B-9978-21396A49DCEE}"/>
    <cellStyle name="Salida 6 4 2 5" xfId="42931" xr:uid="{6BE8A45E-FB51-4AE9-966B-C9CC48D8A0BE}"/>
    <cellStyle name="Salida 6 4 2 5 2" xfId="55252" xr:uid="{A392EDEB-DB01-4F98-9BCE-582E14B0AA62}"/>
    <cellStyle name="Salida 6 4 2 6" xfId="55248" xr:uid="{6DB9413D-1A30-43A4-953E-20BEABCD6A94}"/>
    <cellStyle name="Salida 6 4 2_Rev &amp; Serv Trans (MXP)" xfId="42932" xr:uid="{E164DB01-4233-4828-84EE-E3B9AE34C463}"/>
    <cellStyle name="Salida 6 4 3" xfId="42933" xr:uid="{F128833E-CD02-4BA3-BB24-AABCDBA1AAA7}"/>
    <cellStyle name="Salida 6 4 3 2" xfId="42934" xr:uid="{25A7FBCD-87DA-4155-8BEF-0A0047C403A5}"/>
    <cellStyle name="Salida 6 4 3 2 2" xfId="55254" xr:uid="{2455CBCF-9637-4686-B353-41D662E28A79}"/>
    <cellStyle name="Salida 6 4 3 3" xfId="42935" xr:uid="{CA7D75F4-4F88-4CBE-9E3E-A6BCAE92F93F}"/>
    <cellStyle name="Salida 6 4 3 3 2" xfId="55255" xr:uid="{15575AA4-96BC-4ADA-847F-50166DD3A5A4}"/>
    <cellStyle name="Salida 6 4 3 4" xfId="42936" xr:uid="{2E7327C7-1746-47C3-91FE-600316485562}"/>
    <cellStyle name="Salida 6 4 3 4 2" xfId="55256" xr:uid="{E4367165-8296-4389-B08A-6CE5958538C9}"/>
    <cellStyle name="Salida 6 4 3 5" xfId="42937" xr:uid="{D93308AB-9DF1-481A-8F0D-73E24A910BFB}"/>
    <cellStyle name="Salida 6 4 3 5 2" xfId="55257" xr:uid="{520DA1A7-29CC-4C5C-8CD6-0BC5733DC81F}"/>
    <cellStyle name="Salida 6 4 3 6" xfId="55253" xr:uid="{684836DD-E583-4B0F-8998-5CBB15E1C95F}"/>
    <cellStyle name="Salida 6 4 3_Rev &amp; Serv Trans (MXP)" xfId="42938" xr:uid="{02A55E24-A61D-4980-B308-87DE2E7F3D52}"/>
    <cellStyle name="Salida 6 4 4" xfId="42939" xr:uid="{DE78796E-5795-4B79-8880-6254223057F4}"/>
    <cellStyle name="Salida 6 4 4 2" xfId="55258" xr:uid="{851C6710-1091-4740-A482-23364D7FBCA2}"/>
    <cellStyle name="Salida 6 4 5" xfId="42940" xr:uid="{3DFE3D9A-3B00-4263-9A9C-F29441A823EB}"/>
    <cellStyle name="Salida 6 4 5 2" xfId="55259" xr:uid="{A4B3D21A-2317-4DB0-B368-70D872BB9F93}"/>
    <cellStyle name="Salida 6 4 6" xfId="42941" xr:uid="{9EB4473B-BA26-4EAD-98D1-396633F0DEF9}"/>
    <cellStyle name="Salida 6 4 6 2" xfId="55260" xr:uid="{74936085-F49F-4FD6-81B4-1ABB9D04DD8A}"/>
    <cellStyle name="Salida 6 4 7" xfId="42942" xr:uid="{9FA1E5B5-F955-41F3-8305-AE282FFF26A5}"/>
    <cellStyle name="Salida 6 4 7 2" xfId="55261" xr:uid="{BC729F92-2FBF-4EDB-85EE-F22B83586803}"/>
    <cellStyle name="Salida 6 4 8" xfId="55247" xr:uid="{26439C72-8900-4C8D-9206-2C1B535B065C}"/>
    <cellStyle name="Salida 6 4_Rev &amp; Serv Trans (MXP)" xfId="42943" xr:uid="{48A3F8E7-5599-44B8-AD80-1FB1F22CDF12}"/>
    <cellStyle name="Salida 6 5" xfId="42944" xr:uid="{7A06FD90-C47D-43E3-A339-FE93516E1C99}"/>
    <cellStyle name="Salida 6 5 2" xfId="42945" xr:uid="{3CA8A5AB-E895-478B-A57A-D5B2F1A6270C}"/>
    <cellStyle name="Salida 6 5 2 2" xfId="55263" xr:uid="{D4C9C957-401F-47C3-B8B3-70D30FE0B7F4}"/>
    <cellStyle name="Salida 6 5 3" xfId="42946" xr:uid="{93631FFD-1B65-4E20-87A8-92A832E1CB9C}"/>
    <cellStyle name="Salida 6 5 3 2" xfId="55264" xr:uid="{B7F0DE35-E5BE-469D-9A49-0B03A54AE21B}"/>
    <cellStyle name="Salida 6 5 4" xfId="42947" xr:uid="{FF45AEFC-99BB-427C-89F1-0AB367E3279F}"/>
    <cellStyle name="Salida 6 5 4 2" xfId="55265" xr:uid="{CDF99E0D-D767-45FA-9C12-67B43677553E}"/>
    <cellStyle name="Salida 6 5 5" xfId="42948" xr:uid="{0127C8E6-F1A8-4C0F-9174-721A92FC6CBE}"/>
    <cellStyle name="Salida 6 5 5 2" xfId="55266" xr:uid="{A16D0E33-D070-4C50-BE04-5B2195C5AE52}"/>
    <cellStyle name="Salida 6 5 6" xfId="55262" xr:uid="{B1585165-E694-4EE6-AC5B-E74D0300F8E4}"/>
    <cellStyle name="Salida 6 5_Rev &amp; Serv Trans (MXP)" xfId="42949" xr:uid="{C13260DB-49CF-4297-9887-9BA01DE3AE10}"/>
    <cellStyle name="Salida 6 6" xfId="42950" xr:uid="{0660471B-CB67-4BEB-8F7E-0B9950A6E537}"/>
    <cellStyle name="Salida 6 6 2" xfId="42951" xr:uid="{54E21B97-76C5-490F-8B7B-1754E06F0063}"/>
    <cellStyle name="Salida 6 6 2 2" xfId="55268" xr:uid="{2D349167-D029-478D-81D4-2B73E1A41EF0}"/>
    <cellStyle name="Salida 6 6 3" xfId="42952" xr:uid="{989AB101-2090-4A6C-92DC-D2A55C26A8A0}"/>
    <cellStyle name="Salida 6 6 3 2" xfId="55269" xr:uid="{986E4A1E-3456-4346-8E5D-2320874EB021}"/>
    <cellStyle name="Salida 6 6 4" xfId="42953" xr:uid="{18C17385-E53E-4F59-A326-815491338478}"/>
    <cellStyle name="Salida 6 6 4 2" xfId="55270" xr:uid="{629982B9-49A4-4E9A-A70B-9F1EEB8BE0F3}"/>
    <cellStyle name="Salida 6 6 5" xfId="42954" xr:uid="{00D7B17D-F149-402E-825B-2D7C97DB3E68}"/>
    <cellStyle name="Salida 6 6 5 2" xfId="55271" xr:uid="{D7AD2E60-4FA2-4D98-9DF4-659361609033}"/>
    <cellStyle name="Salida 6 6 6" xfId="55267" xr:uid="{E0218B3F-34AF-49C1-AA02-5B3653C7F5CC}"/>
    <cellStyle name="Salida 6 6_Rev &amp; Serv Trans (MXP)" xfId="42955" xr:uid="{EF3C855B-C208-4788-94AA-F3D14994E591}"/>
    <cellStyle name="Salida 6 7" xfId="42956" xr:uid="{678CEA44-6EBC-4184-96F6-D2E4570350EA}"/>
    <cellStyle name="Salida 6 7 2" xfId="55272" xr:uid="{3D8AF115-ADF2-4782-9847-75999F601B53}"/>
    <cellStyle name="Salida 6 8" xfId="42957" xr:uid="{C2DFB05C-BF06-4315-B904-9F19301CA81F}"/>
    <cellStyle name="Salida 6 8 2" xfId="55273" xr:uid="{7728C60C-0C40-4145-9CED-0D301180D73D}"/>
    <cellStyle name="Salida 6 9" xfId="42958" xr:uid="{C17EA911-8C0F-4B73-BCF4-790B6C3E172E}"/>
    <cellStyle name="Salida 6 9 2" xfId="55274" xr:uid="{900E5FAA-0A5A-4A74-869E-7DD2DADEE5B3}"/>
    <cellStyle name="Salida 6_Rev &amp; Serv Trans (MXP)" xfId="42959" xr:uid="{78E87777-D320-4B1B-9CA7-ADFA89E3F434}"/>
    <cellStyle name="Satisfaisant" xfId="24996" xr:uid="{E481B5A0-253A-4DE1-AD18-7BE5BFE257FC}"/>
    <cellStyle name="sch-data" xfId="33708" xr:uid="{B56F41A7-D42F-43BC-BEBD-21458CF4F10A}"/>
    <cellStyle name="Site" xfId="1925" xr:uid="{BAADB1E0-7BB5-4B84-9AC2-396EB985708D}"/>
    <cellStyle name="Site 2" xfId="55275" xr:uid="{CB2A7BEC-A4ED-4286-BF62-522356484B81}"/>
    <cellStyle name="Site 3" xfId="42960" xr:uid="{75C7E265-DF50-44E6-B37B-5802D86967B0}"/>
    <cellStyle name="Site2" xfId="1926" xr:uid="{754BED56-DBD9-4F87-92CF-CD7FC33A9957}"/>
    <cellStyle name="Site2 10" xfId="24997" xr:uid="{1A8E55BE-7C84-455A-9377-49D3B54502F1}"/>
    <cellStyle name="Site2 10 10" xfId="24998" xr:uid="{1D6815E7-9D0C-4B1B-8F1A-D7C4D7DB64B4}"/>
    <cellStyle name="Site2 10 11" xfId="24999" xr:uid="{737AEC21-DF36-43FC-81B6-EAE24314A891}"/>
    <cellStyle name="Site2 10 12" xfId="25000" xr:uid="{2EFC4D0B-68B6-421B-9665-CE8DA5310EA1}"/>
    <cellStyle name="Site2 10 13" xfId="25001" xr:uid="{3AAA73FE-408B-4893-AF81-7F7185109052}"/>
    <cellStyle name="Site2 10 14" xfId="25002" xr:uid="{95A45A5B-BB5F-4B69-B76E-FF54419B765E}"/>
    <cellStyle name="Site2 10 15" xfId="25003" xr:uid="{63125CBE-DF9F-475A-BC60-8661307ACBFC}"/>
    <cellStyle name="Site2 10 16" xfId="25004" xr:uid="{44379065-89B7-46CA-9FFD-006305174CD2}"/>
    <cellStyle name="Site2 10 17" xfId="25005" xr:uid="{0161E091-0547-4EE3-9265-4BA2F12F535B}"/>
    <cellStyle name="Site2 10 18" xfId="25006" xr:uid="{B2D79356-4D24-4A2D-AF8C-152777178F95}"/>
    <cellStyle name="Site2 10 19" xfId="25007" xr:uid="{E3A17622-4774-42BD-917F-E63CB8BC8E1F}"/>
    <cellStyle name="Site2 10 2" xfId="25008" xr:uid="{230D5F23-F3C3-4F03-B984-5D425BED7EFC}"/>
    <cellStyle name="Site2 10 2 10" xfId="25009" xr:uid="{5510B9F9-C446-48BE-B0EA-3290D58271B5}"/>
    <cellStyle name="Site2 10 2 11" xfId="25010" xr:uid="{C785F32A-0429-4951-B2CB-B5FC1E7C5CC9}"/>
    <cellStyle name="Site2 10 2 12" xfId="25011" xr:uid="{A657FD24-E21E-4237-AFAF-8E83DB1AFBBC}"/>
    <cellStyle name="Site2 10 2 13" xfId="25012" xr:uid="{77D0A90A-2487-461A-8352-011CFC6528D5}"/>
    <cellStyle name="Site2 10 2 14" xfId="25013" xr:uid="{8468D79A-DE6F-4FAB-839A-64E644ACF259}"/>
    <cellStyle name="Site2 10 2 15" xfId="25014" xr:uid="{72FB15C9-77C9-493D-A0C2-1C9C36D8C72E}"/>
    <cellStyle name="Site2 10 2 16" xfId="25015" xr:uid="{052F1E27-8F8F-41C9-924C-2A90D0ED72CF}"/>
    <cellStyle name="Site2 10 2 17" xfId="25016" xr:uid="{8BBD78C9-E442-4DF1-AE7E-3994C4B68A42}"/>
    <cellStyle name="Site2 10 2 18" xfId="25017" xr:uid="{3B9C636A-9788-4C41-AFD4-797C2EF5E1F3}"/>
    <cellStyle name="Site2 10 2 19" xfId="25018" xr:uid="{332A111E-A136-4597-AC24-34D4082CD172}"/>
    <cellStyle name="Site2 10 2 2" xfId="25019" xr:uid="{91BE92AB-E8B2-4914-8B21-35B4DF7A66B9}"/>
    <cellStyle name="Site2 10 2 20" xfId="25020" xr:uid="{E532F422-90D4-40B3-ABB4-90119F223FE1}"/>
    <cellStyle name="Site2 10 2 21" xfId="25021" xr:uid="{6BB4FB71-9180-40D4-A18C-1BE63B31299B}"/>
    <cellStyle name="Site2 10 2 3" xfId="25022" xr:uid="{9E931AD6-0918-428C-A60A-2EB62A250787}"/>
    <cellStyle name="Site2 10 2 4" xfId="25023" xr:uid="{88A088E5-0693-492A-8BC1-157F7D057CF6}"/>
    <cellStyle name="Site2 10 2 5" xfId="25024" xr:uid="{49778536-D3A5-4A6A-8EDB-734044165A72}"/>
    <cellStyle name="Site2 10 2 6" xfId="25025" xr:uid="{1E2C2E61-A6ED-46BD-9AF1-3440EE87FD11}"/>
    <cellStyle name="Site2 10 2 7" xfId="25026" xr:uid="{31269C7B-9717-42E4-8CD3-69750D87BB1E}"/>
    <cellStyle name="Site2 10 2 8" xfId="25027" xr:uid="{7D7EEB84-4DDE-485B-9483-E698F75FE6FF}"/>
    <cellStyle name="Site2 10 2 9" xfId="25028" xr:uid="{D7407214-3731-4BBF-BD5F-7E1F0E766BBB}"/>
    <cellStyle name="Site2 10 20" xfId="25029" xr:uid="{3B800FED-04BA-4FF8-8665-39DDF1285D1F}"/>
    <cellStyle name="Site2 10 21" xfId="25030" xr:uid="{228FEE5D-2172-47BA-B496-464775E3445E}"/>
    <cellStyle name="Site2 10 22" xfId="25031" xr:uid="{ABB55C49-7BA6-4F0A-89F3-1C626964EC4E}"/>
    <cellStyle name="Site2 10 23" xfId="25032" xr:uid="{E73B5102-8AB8-49E0-9DCF-F106F344CC6E}"/>
    <cellStyle name="Site2 10 24" xfId="25033" xr:uid="{EFE610AC-6AC6-4CD8-A923-74077D5E2615}"/>
    <cellStyle name="Site2 10 25" xfId="25034" xr:uid="{C6DF0387-EE4B-41C2-8B50-47913CBFC7F1}"/>
    <cellStyle name="Site2 10 3" xfId="25035" xr:uid="{593CF4A6-12A6-4B11-B022-0D96AAD07DFC}"/>
    <cellStyle name="Site2 10 3 10" xfId="25036" xr:uid="{D038F036-C83A-45AB-A02F-7041F173FE61}"/>
    <cellStyle name="Site2 10 3 11" xfId="25037" xr:uid="{EFEA1645-89A5-41BE-9516-E028BEEF5B48}"/>
    <cellStyle name="Site2 10 3 12" xfId="25038" xr:uid="{4362AC60-0D3F-4D6F-AC35-6B96C6A22413}"/>
    <cellStyle name="Site2 10 3 13" xfId="25039" xr:uid="{6C3175B7-E254-482D-B783-662CBD73A734}"/>
    <cellStyle name="Site2 10 3 14" xfId="25040" xr:uid="{E6ACFFFD-A8EA-4A55-92B3-CEF555B40E3A}"/>
    <cellStyle name="Site2 10 3 15" xfId="25041" xr:uid="{9E5AA875-9583-446C-9F11-D4C0B8961F46}"/>
    <cellStyle name="Site2 10 3 16" xfId="25042" xr:uid="{C384DCA2-20EA-45FC-A6DF-E08E96BCE54E}"/>
    <cellStyle name="Site2 10 3 17" xfId="25043" xr:uid="{931CF8B9-7237-4135-B8D0-D631B3D626DC}"/>
    <cellStyle name="Site2 10 3 18" xfId="25044" xr:uid="{A4C48F6F-A000-466A-9E84-48C813FA8BDA}"/>
    <cellStyle name="Site2 10 3 19" xfId="25045" xr:uid="{72DA248B-8B7F-4CB9-85D6-8A23F8042295}"/>
    <cellStyle name="Site2 10 3 2" xfId="25046" xr:uid="{60F95BDB-B797-4610-9E1D-8AF171600CE0}"/>
    <cellStyle name="Site2 10 3 20" xfId="25047" xr:uid="{B8D0459F-08C1-4EC5-B8F4-104DF9E96DF8}"/>
    <cellStyle name="Site2 10 3 21" xfId="25048" xr:uid="{AC8492D6-6F05-4EA7-8000-26911100B1D1}"/>
    <cellStyle name="Site2 10 3 3" xfId="25049" xr:uid="{3E8916E2-A991-4983-B73F-1D7B136BA427}"/>
    <cellStyle name="Site2 10 3 4" xfId="25050" xr:uid="{24936079-0D24-4E33-B6FF-63EA98A975C5}"/>
    <cellStyle name="Site2 10 3 5" xfId="25051" xr:uid="{F0D54612-0A73-4173-80B4-A55B89FCB217}"/>
    <cellStyle name="Site2 10 3 6" xfId="25052" xr:uid="{E1D9E2E4-2787-4764-A040-81EA6505B41B}"/>
    <cellStyle name="Site2 10 3 7" xfId="25053" xr:uid="{0F28042C-4BD7-422E-A356-8053910553DC}"/>
    <cellStyle name="Site2 10 3 8" xfId="25054" xr:uid="{88EC0CB6-DF2A-4E95-8FDC-D2C72B9C23A4}"/>
    <cellStyle name="Site2 10 3 9" xfId="25055" xr:uid="{DB761B66-4CC9-4A51-8B0D-86514BF7305D}"/>
    <cellStyle name="Site2 10 4" xfId="25056" xr:uid="{96F2938A-9902-4AD5-9E9A-88FB39B033BE}"/>
    <cellStyle name="Site2 10 4 10" xfId="25057" xr:uid="{E4847F78-970F-4E9D-AEBB-07267F23B12B}"/>
    <cellStyle name="Site2 10 4 11" xfId="25058" xr:uid="{39636740-9AF5-4061-907B-38F72E7315B7}"/>
    <cellStyle name="Site2 10 4 12" xfId="25059" xr:uid="{87E599BD-040A-40A9-9DF4-496CB78A6ED3}"/>
    <cellStyle name="Site2 10 4 13" xfId="25060" xr:uid="{C7C6BEDC-EEA7-4625-87CE-CE80B89DE83E}"/>
    <cellStyle name="Site2 10 4 14" xfId="25061" xr:uid="{9C46D006-9D2A-41A9-85C8-8B1F232F9683}"/>
    <cellStyle name="Site2 10 4 15" xfId="25062" xr:uid="{FA19F588-94EF-4B69-A10D-A4F61E3EC4B0}"/>
    <cellStyle name="Site2 10 4 16" xfId="25063" xr:uid="{608B94D8-A745-4AC5-A1C9-1652FAA37777}"/>
    <cellStyle name="Site2 10 4 17" xfId="25064" xr:uid="{B5BC35FC-C177-4DDC-9045-EDF8FD2573F6}"/>
    <cellStyle name="Site2 10 4 18" xfId="25065" xr:uid="{FF298D3C-8AC3-4B48-B992-406B72F34781}"/>
    <cellStyle name="Site2 10 4 19" xfId="25066" xr:uid="{4ECF83F3-CEAB-4B06-AD36-8161971FC77A}"/>
    <cellStyle name="Site2 10 4 2" xfId="25067" xr:uid="{DC16B94D-E197-4926-8246-B45F1E4E67A7}"/>
    <cellStyle name="Site2 10 4 20" xfId="25068" xr:uid="{AD22287D-FCED-44A1-9462-9C720AC3E1E4}"/>
    <cellStyle name="Site2 10 4 21" xfId="25069" xr:uid="{866C8AEE-674A-4174-9FE4-81757BC304CE}"/>
    <cellStyle name="Site2 10 4 3" xfId="25070" xr:uid="{7080DF5E-A132-400F-9EFE-029ED90C9F6B}"/>
    <cellStyle name="Site2 10 4 4" xfId="25071" xr:uid="{E4DB4E77-69D5-4F39-9CDF-F492EF3D5D17}"/>
    <cellStyle name="Site2 10 4 5" xfId="25072" xr:uid="{CBB8B941-944D-460C-A17C-6677BA2A282E}"/>
    <cellStyle name="Site2 10 4 6" xfId="25073" xr:uid="{82DF2899-9ACB-483B-90EA-41D6BA23EBFD}"/>
    <cellStyle name="Site2 10 4 7" xfId="25074" xr:uid="{0172E5C6-D0F6-4986-B4A1-1F640F7097CA}"/>
    <cellStyle name="Site2 10 4 8" xfId="25075" xr:uid="{996C36EA-3EDC-47E8-8A91-7A25653699E8}"/>
    <cellStyle name="Site2 10 4 9" xfId="25076" xr:uid="{0243E9AE-E10A-435D-A667-600AA9E2B6AC}"/>
    <cellStyle name="Site2 10 5" xfId="25077" xr:uid="{1EB5E728-189C-4CD9-868B-762A398FD5CD}"/>
    <cellStyle name="Site2 10 5 10" xfId="25078" xr:uid="{0B54BDF9-1C35-44DD-9247-3A1983D02614}"/>
    <cellStyle name="Site2 10 5 11" xfId="25079" xr:uid="{9C449FF3-A00E-4108-B296-8C4D491A5951}"/>
    <cellStyle name="Site2 10 5 12" xfId="25080" xr:uid="{D1C19590-D5B3-4EF5-86B8-0ADF94B60405}"/>
    <cellStyle name="Site2 10 5 13" xfId="25081" xr:uid="{36C559C7-BC6C-41C7-8028-F1BC53FC003B}"/>
    <cellStyle name="Site2 10 5 14" xfId="25082" xr:uid="{A2FC8779-F8C2-4E72-ACAA-C5B15345BFFF}"/>
    <cellStyle name="Site2 10 5 15" xfId="25083" xr:uid="{E0AA3D13-A4E3-4A1C-96D8-7CBE7924965B}"/>
    <cellStyle name="Site2 10 5 16" xfId="25084" xr:uid="{B517B363-DC3E-4E77-81E1-01EF94135770}"/>
    <cellStyle name="Site2 10 5 17" xfId="25085" xr:uid="{75790044-8A5E-4F15-9590-466C3C9AE5B6}"/>
    <cellStyle name="Site2 10 5 18" xfId="25086" xr:uid="{E1B88F6A-CB5E-4A44-82BF-A465F615A4CA}"/>
    <cellStyle name="Site2 10 5 19" xfId="25087" xr:uid="{CBB11D2B-3B54-467C-8795-9416A9C3D1DE}"/>
    <cellStyle name="Site2 10 5 2" xfId="25088" xr:uid="{27A90571-55AA-49D1-A852-A90B141B8807}"/>
    <cellStyle name="Site2 10 5 20" xfId="25089" xr:uid="{F5ED1749-6DB7-4D3C-AF12-14F478B2C198}"/>
    <cellStyle name="Site2 10 5 21" xfId="25090" xr:uid="{8E85B073-2A14-494F-8085-C8FDAB6C3F7E}"/>
    <cellStyle name="Site2 10 5 3" xfId="25091" xr:uid="{85F5EEDF-2C7B-4E7F-93B2-0139F392B982}"/>
    <cellStyle name="Site2 10 5 4" xfId="25092" xr:uid="{F7EAD392-4BCC-4445-B7EB-0FF95FA47093}"/>
    <cellStyle name="Site2 10 5 5" xfId="25093" xr:uid="{452F4189-6024-4635-85D2-4E7EBAB9B132}"/>
    <cellStyle name="Site2 10 5 6" xfId="25094" xr:uid="{2F0C5F77-4BA4-4881-A094-023875E05C8B}"/>
    <cellStyle name="Site2 10 5 7" xfId="25095" xr:uid="{6522F459-8B67-48E1-BC76-644AAD9B008E}"/>
    <cellStyle name="Site2 10 5 8" xfId="25096" xr:uid="{E86BC387-129E-47D7-94BA-7C1CD2CB2171}"/>
    <cellStyle name="Site2 10 5 9" xfId="25097" xr:uid="{764CD97F-F9E8-4ACA-BF13-F6169FCD4054}"/>
    <cellStyle name="Site2 10 6" xfId="25098" xr:uid="{F0B062EC-A84F-4358-8D4A-C0AC0FB9F90C}"/>
    <cellStyle name="Site2 10 7" xfId="25099" xr:uid="{A28C90C3-0382-44C6-ADBB-787D547AE23E}"/>
    <cellStyle name="Site2 10 8" xfId="25100" xr:uid="{4C120433-8D01-452C-9914-C8F828501D20}"/>
    <cellStyle name="Site2 10 9" xfId="25101" xr:uid="{1AB1C648-A13C-4467-9FB4-40F58A0F3FCC}"/>
    <cellStyle name="Site2 100" xfId="25102" xr:uid="{F0CF4926-1FA4-4051-AE13-C05FDE336495}"/>
    <cellStyle name="Site2 100 10" xfId="25103" xr:uid="{7EA57AF9-8753-4DA6-9155-7C4B177CCD84}"/>
    <cellStyle name="Site2 100 11" xfId="25104" xr:uid="{A3A5364F-5014-4200-99D4-80917444E162}"/>
    <cellStyle name="Site2 100 12" xfId="25105" xr:uid="{A636B7B5-2462-4713-B171-9BEB654DAB06}"/>
    <cellStyle name="Site2 100 13" xfId="25106" xr:uid="{1BA43CE9-DA5F-4D15-A11B-69A1AB215C6D}"/>
    <cellStyle name="Site2 100 14" xfId="25107" xr:uid="{409E4E7E-9E2E-4BC2-8662-AF3373AE0D8E}"/>
    <cellStyle name="Site2 100 15" xfId="25108" xr:uid="{5A3F4BBB-71FB-4BC1-8EAC-3855C072532C}"/>
    <cellStyle name="Site2 100 16" xfId="25109" xr:uid="{558DAB31-5C86-44FC-BABF-8D3DDA77947E}"/>
    <cellStyle name="Site2 100 17" xfId="25110" xr:uid="{F10C312C-2198-497D-8567-A57828EFEC67}"/>
    <cellStyle name="Site2 100 18" xfId="25111" xr:uid="{A5276DBF-8224-44C8-95B6-7401CFC033E3}"/>
    <cellStyle name="Site2 100 19" xfId="25112" xr:uid="{6C789CC9-0A59-4AAF-8949-6DCB54277076}"/>
    <cellStyle name="Site2 100 2" xfId="25113" xr:uid="{6855F5F3-2D96-4F08-AC24-93E95D86DD73}"/>
    <cellStyle name="Site2 100 20" xfId="25114" xr:uid="{672B922B-A531-4A5A-8771-A10EC7ABF809}"/>
    <cellStyle name="Site2 100 21" xfId="25115" xr:uid="{33913148-0A06-47E5-8644-661C2D59F197}"/>
    <cellStyle name="Site2 100 3" xfId="25116" xr:uid="{707CFB70-E8C9-47AE-9CB7-ED0EC7CEB431}"/>
    <cellStyle name="Site2 100 4" xfId="25117" xr:uid="{E98E0C49-9BF5-4004-9450-D0A2D2632D09}"/>
    <cellStyle name="Site2 100 5" xfId="25118" xr:uid="{5B0E5422-F163-40C4-A042-3E56C0810873}"/>
    <cellStyle name="Site2 100 6" xfId="25119" xr:uid="{3E9130AB-806A-41ED-A133-443A7AD4D2D6}"/>
    <cellStyle name="Site2 100 7" xfId="25120" xr:uid="{59E46FE2-E7DA-4F80-9CCF-A6A4D1CE75CC}"/>
    <cellStyle name="Site2 100 8" xfId="25121" xr:uid="{CCDFB570-7065-4E04-AAAD-7C8574485C07}"/>
    <cellStyle name="Site2 100 9" xfId="25122" xr:uid="{C1C5E2C5-6151-4AC8-B699-6EA74D52173E}"/>
    <cellStyle name="Site2 101" xfId="25123" xr:uid="{3A5EF716-006A-4E99-BE85-F75F922CD07E}"/>
    <cellStyle name="Site2 101 10" xfId="25124" xr:uid="{2A07E4EF-1FF1-4759-9AB2-88A10F3CD648}"/>
    <cellStyle name="Site2 101 11" xfId="25125" xr:uid="{BA3CAFEA-A54E-4A29-89D1-D5B4A8A2CFFA}"/>
    <cellStyle name="Site2 101 12" xfId="25126" xr:uid="{86F4D90E-2EC6-4950-B126-39CE64EA3F4E}"/>
    <cellStyle name="Site2 101 13" xfId="25127" xr:uid="{DDC99DCD-340C-436B-A864-F0886CD8E73A}"/>
    <cellStyle name="Site2 101 14" xfId="25128" xr:uid="{1B3CC8CD-6627-4565-9D1B-FF32D19BB573}"/>
    <cellStyle name="Site2 101 15" xfId="25129" xr:uid="{700290CC-5847-47C9-A1FB-EDCFC7EA10FA}"/>
    <cellStyle name="Site2 101 16" xfId="25130" xr:uid="{4953CC02-65F2-43E3-8EAC-11902A462F2D}"/>
    <cellStyle name="Site2 101 17" xfId="25131" xr:uid="{2DDBD0CD-E4B5-4D13-8269-F516C8F64B7D}"/>
    <cellStyle name="Site2 101 18" xfId="25132" xr:uid="{8CFBC2C2-EA76-4D5F-A372-DB1F6FCD5B75}"/>
    <cellStyle name="Site2 101 19" xfId="25133" xr:uid="{8ACAA263-AE21-422A-98CF-5C46654FFB21}"/>
    <cellStyle name="Site2 101 2" xfId="25134" xr:uid="{904BF843-B69A-4890-AF72-76ADC01187B2}"/>
    <cellStyle name="Site2 101 20" xfId="25135" xr:uid="{889AF045-39BF-4827-AFE5-050236B0A3D4}"/>
    <cellStyle name="Site2 101 21" xfId="25136" xr:uid="{5ED57E26-10C8-4629-8ED7-C967611754F8}"/>
    <cellStyle name="Site2 101 3" xfId="25137" xr:uid="{B86581DA-778B-4FC4-884B-6D13F894CBE1}"/>
    <cellStyle name="Site2 101 4" xfId="25138" xr:uid="{CF379AA7-9BA8-4BFC-BE95-EA6F7D0DB84F}"/>
    <cellStyle name="Site2 101 5" xfId="25139" xr:uid="{90A909A3-B78A-4DB3-965B-FE84385F8080}"/>
    <cellStyle name="Site2 101 6" xfId="25140" xr:uid="{7B6ACFCE-C3C5-4609-9D80-1FED7C9E3ADA}"/>
    <cellStyle name="Site2 101 7" xfId="25141" xr:uid="{FCE86CC9-308B-4F7E-912C-FD0F1EDC39AC}"/>
    <cellStyle name="Site2 101 8" xfId="25142" xr:uid="{5A4683E4-9028-49B4-A39D-3D685F4901F9}"/>
    <cellStyle name="Site2 101 9" xfId="25143" xr:uid="{BAEFDD2C-067A-485B-BE17-864D2ED1AF56}"/>
    <cellStyle name="Site2 102" xfId="25144" xr:uid="{D6554D11-90D1-4BEE-9350-F0D6E20A9ABD}"/>
    <cellStyle name="Site2 102 10" xfId="25145" xr:uid="{3835EB79-9B72-463F-9EC6-5EA070E63BF2}"/>
    <cellStyle name="Site2 102 11" xfId="25146" xr:uid="{1F78B3BA-11E4-4B59-B0F2-95171E9F58EA}"/>
    <cellStyle name="Site2 102 12" xfId="25147" xr:uid="{1F4DB076-DE38-437E-80B6-3F65D7A77FC1}"/>
    <cellStyle name="Site2 102 13" xfId="25148" xr:uid="{7C13A8EA-0FC6-451E-874D-D330D8F1C425}"/>
    <cellStyle name="Site2 102 14" xfId="25149" xr:uid="{25330CB7-3534-4A9B-A110-BB8FC1C8C290}"/>
    <cellStyle name="Site2 102 15" xfId="25150" xr:uid="{590B149B-B5F4-4B22-8F87-7C2FA69E0748}"/>
    <cellStyle name="Site2 102 16" xfId="25151" xr:uid="{272A77C2-BACC-4A38-9634-31390921BDE5}"/>
    <cellStyle name="Site2 102 17" xfId="25152" xr:uid="{79D073B4-0B04-4930-B546-DEABE55BD6F9}"/>
    <cellStyle name="Site2 102 18" xfId="25153" xr:uid="{9C5B4401-0DB8-436A-A136-72A7C7A3403E}"/>
    <cellStyle name="Site2 102 19" xfId="25154" xr:uid="{52A8B1C9-0795-434D-8220-44502182BE2A}"/>
    <cellStyle name="Site2 102 2" xfId="25155" xr:uid="{77C8DE76-9456-4369-A5AE-5021DDF010EB}"/>
    <cellStyle name="Site2 102 20" xfId="25156" xr:uid="{827E33D0-7C2A-4C68-BA82-CE8F31B74F4D}"/>
    <cellStyle name="Site2 102 21" xfId="25157" xr:uid="{ED757D0A-9C14-4620-8950-F8C21574F3B9}"/>
    <cellStyle name="Site2 102 3" xfId="25158" xr:uid="{DD648494-9F0B-42B2-A815-688F2A343F03}"/>
    <cellStyle name="Site2 102 4" xfId="25159" xr:uid="{5AB931CF-269E-4ADF-9E08-74A46A733D84}"/>
    <cellStyle name="Site2 102 5" xfId="25160" xr:uid="{05DF6537-5A25-4B97-AD9C-A6E39AB15C84}"/>
    <cellStyle name="Site2 102 6" xfId="25161" xr:uid="{FB2DA8FE-3BAD-4F78-AFF6-FA24DF0F68D8}"/>
    <cellStyle name="Site2 102 7" xfId="25162" xr:uid="{83AEC8E4-BDCD-46FA-B100-470EF765BCBB}"/>
    <cellStyle name="Site2 102 8" xfId="25163" xr:uid="{C855D6D5-B6F2-49E1-9139-3289A5C3532E}"/>
    <cellStyle name="Site2 102 9" xfId="25164" xr:uid="{C8C897CC-4009-4C27-85D5-63A208FA2A52}"/>
    <cellStyle name="Site2 103" xfId="25165" xr:uid="{46FCCC68-7C23-46FD-ACBE-B5B25B5F5A1C}"/>
    <cellStyle name="Site2 103 10" xfId="25166" xr:uid="{616C407E-1AAD-4DAF-9CA0-7CF0D3FD59A6}"/>
    <cellStyle name="Site2 103 11" xfId="25167" xr:uid="{8F07BB38-5050-4EF8-8BC7-ABB6838B9622}"/>
    <cellStyle name="Site2 103 12" xfId="25168" xr:uid="{C09D3262-8065-4167-B424-1FA069E644D6}"/>
    <cellStyle name="Site2 103 13" xfId="25169" xr:uid="{2EE647DF-5893-48E9-AA0E-4FC53939B342}"/>
    <cellStyle name="Site2 103 14" xfId="25170" xr:uid="{EDC3DCF2-82E0-44C5-AFB5-24C3EE07DC40}"/>
    <cellStyle name="Site2 103 15" xfId="25171" xr:uid="{112D8537-4EED-4FB8-9650-C0ADB6EC4F6E}"/>
    <cellStyle name="Site2 103 16" xfId="25172" xr:uid="{4489136F-745F-42AB-A29A-7EC3D7FDA00E}"/>
    <cellStyle name="Site2 103 17" xfId="25173" xr:uid="{4229F933-DA9A-4E46-BAEB-CDA32895C10C}"/>
    <cellStyle name="Site2 103 18" xfId="25174" xr:uid="{E09FC601-7203-4DB0-B75D-D1E4695EEDB1}"/>
    <cellStyle name="Site2 103 19" xfId="25175" xr:uid="{72C8F9BB-DB55-4B5F-874E-F1E607D9EB01}"/>
    <cellStyle name="Site2 103 2" xfId="25176" xr:uid="{26A67445-E19A-48B1-81D3-66FBB4DEA011}"/>
    <cellStyle name="Site2 103 20" xfId="25177" xr:uid="{EEAB4C63-1F5B-4D30-8B0A-51C846F4EE31}"/>
    <cellStyle name="Site2 103 21" xfId="25178" xr:uid="{E1DA4C78-7C86-49C1-A276-E97C1A51E702}"/>
    <cellStyle name="Site2 103 3" xfId="25179" xr:uid="{CF083F9E-B9AD-4A35-8606-7FB3FBAA2CCE}"/>
    <cellStyle name="Site2 103 4" xfId="25180" xr:uid="{93CE9AE6-8C8C-4A1E-A7F8-51A66A92DCB6}"/>
    <cellStyle name="Site2 103 5" xfId="25181" xr:uid="{2C54C85D-ABCD-4606-8712-5C0E434B50A5}"/>
    <cellStyle name="Site2 103 6" xfId="25182" xr:uid="{E092F164-E3E5-471D-83B2-E09992ED302D}"/>
    <cellStyle name="Site2 103 7" xfId="25183" xr:uid="{15C7D441-F272-4DDB-8E35-205FE6727BCA}"/>
    <cellStyle name="Site2 103 8" xfId="25184" xr:uid="{AE9DE183-2EBA-4E84-BDBB-4ED7781161F9}"/>
    <cellStyle name="Site2 103 9" xfId="25185" xr:uid="{2542D01C-670E-4DE2-BE79-EF558F74BA45}"/>
    <cellStyle name="Site2 104" xfId="25186" xr:uid="{C92FABE9-4BF2-4CE9-981A-77CE49958930}"/>
    <cellStyle name="Site2 104 10" xfId="25187" xr:uid="{D7601109-46CA-4800-AE78-F8ED6CEA10F3}"/>
    <cellStyle name="Site2 104 11" xfId="25188" xr:uid="{05B6A762-BB2A-474C-8401-F70A9269AC82}"/>
    <cellStyle name="Site2 104 12" xfId="25189" xr:uid="{4DFB92DA-8818-4C37-A429-9D41E474D0B6}"/>
    <cellStyle name="Site2 104 13" xfId="25190" xr:uid="{353B371D-FFA8-4AA0-A5F7-E5B15295FE81}"/>
    <cellStyle name="Site2 104 14" xfId="25191" xr:uid="{583DF732-F983-4F4B-8D51-E8AF7141B46A}"/>
    <cellStyle name="Site2 104 15" xfId="25192" xr:uid="{CEE09FCA-83D8-4B25-8CCE-9ED410F4D174}"/>
    <cellStyle name="Site2 104 16" xfId="25193" xr:uid="{20F89156-FC6E-44E2-8355-EBB384EBCE77}"/>
    <cellStyle name="Site2 104 17" xfId="25194" xr:uid="{3D2DE0C1-91F9-43AC-8C5C-94ADD9B8EF8C}"/>
    <cellStyle name="Site2 104 18" xfId="25195" xr:uid="{A3F0A8F9-3ED5-4778-BFCB-08D0CBCF690E}"/>
    <cellStyle name="Site2 104 19" xfId="25196" xr:uid="{D4376BEC-E60F-42B7-810A-B494868B2E43}"/>
    <cellStyle name="Site2 104 2" xfId="25197" xr:uid="{1C3E5EFC-27F0-4794-A7EC-CAF30C1B6051}"/>
    <cellStyle name="Site2 104 20" xfId="25198" xr:uid="{2C87B3BE-DF79-472C-B257-C2294490F7A8}"/>
    <cellStyle name="Site2 104 21" xfId="25199" xr:uid="{18DF8E83-3021-4BDA-92D8-17EF92A6DFBE}"/>
    <cellStyle name="Site2 104 3" xfId="25200" xr:uid="{AC1C6765-D60B-41AC-88C3-369D2DB5160D}"/>
    <cellStyle name="Site2 104 4" xfId="25201" xr:uid="{5554A4B8-74BC-4B3C-A234-1C7F4346C777}"/>
    <cellStyle name="Site2 104 5" xfId="25202" xr:uid="{34DC3172-243B-434D-B62E-80584C782116}"/>
    <cellStyle name="Site2 104 6" xfId="25203" xr:uid="{E786E1D1-216C-4522-837B-18A953E2D3E6}"/>
    <cellStyle name="Site2 104 7" xfId="25204" xr:uid="{595B7D98-A7D6-4B32-9D1B-19154B6D80C4}"/>
    <cellStyle name="Site2 104 8" xfId="25205" xr:uid="{36CC56A4-629C-4C82-910F-55E64547FED7}"/>
    <cellStyle name="Site2 104 9" xfId="25206" xr:uid="{63AFE2B4-A0A3-4498-86F0-E187B3F2B721}"/>
    <cellStyle name="Site2 105" xfId="25207" xr:uid="{7C725EA3-7BF9-4C70-8CF2-4B252876B754}"/>
    <cellStyle name="Site2 105 10" xfId="25208" xr:uid="{183D1756-60F5-47F1-A52D-05C22B203E6D}"/>
    <cellStyle name="Site2 105 11" xfId="25209" xr:uid="{54DE7F49-3C6A-4ACF-A19F-142E556FD5FF}"/>
    <cellStyle name="Site2 105 12" xfId="25210" xr:uid="{485E8639-0AC2-4FE5-8306-C3F5D8AB44FF}"/>
    <cellStyle name="Site2 105 13" xfId="25211" xr:uid="{787F8B2D-023B-4499-A827-9492615FFADF}"/>
    <cellStyle name="Site2 105 14" xfId="25212" xr:uid="{9C0A6C3D-C3C8-4B10-AC11-FD9E057A4907}"/>
    <cellStyle name="Site2 105 15" xfId="25213" xr:uid="{565B871F-F1F2-4C84-B917-2518CA0C0BB9}"/>
    <cellStyle name="Site2 105 16" xfId="25214" xr:uid="{66898AF0-934F-47D7-9DDF-54C5BA475D9F}"/>
    <cellStyle name="Site2 105 17" xfId="25215" xr:uid="{AAD867F8-D764-430B-A223-DF4EA7274F79}"/>
    <cellStyle name="Site2 105 18" xfId="25216" xr:uid="{5B5A6EFB-1F46-4E37-9A23-89B89697F1C8}"/>
    <cellStyle name="Site2 105 19" xfId="25217" xr:uid="{E7FE7EEA-9CF3-4638-9F18-6E5117D39063}"/>
    <cellStyle name="Site2 105 2" xfId="25218" xr:uid="{70B2AD7C-981C-4B35-9AA5-18BE946A06E6}"/>
    <cellStyle name="Site2 105 20" xfId="25219" xr:uid="{5671FF19-8083-4A4A-B6D5-26274266FED5}"/>
    <cellStyle name="Site2 105 21" xfId="25220" xr:uid="{C110868F-B58F-4A5C-9AC1-99A4896EE03C}"/>
    <cellStyle name="Site2 105 3" xfId="25221" xr:uid="{59E8CAD1-687F-42F3-AD45-57D7CF3B976D}"/>
    <cellStyle name="Site2 105 4" xfId="25222" xr:uid="{E690604D-508D-4F91-9E64-BD891D3BAEAF}"/>
    <cellStyle name="Site2 105 5" xfId="25223" xr:uid="{3359B41C-872C-490E-BFFF-9DAD5118E84F}"/>
    <cellStyle name="Site2 105 6" xfId="25224" xr:uid="{9E67A35B-F458-43A0-B844-C0E886B9B0F8}"/>
    <cellStyle name="Site2 105 7" xfId="25225" xr:uid="{10CB12A4-597A-4E28-906B-53DCC8AB84AF}"/>
    <cellStyle name="Site2 105 8" xfId="25226" xr:uid="{8344BF76-5158-4F2D-8E60-AEB9EE3A0F82}"/>
    <cellStyle name="Site2 105 9" xfId="25227" xr:uid="{E3935208-C67A-447D-ADF2-23BF368BF893}"/>
    <cellStyle name="Site2 106" xfId="25228" xr:uid="{03D09BF5-3A27-44C8-8382-16C182F1E473}"/>
    <cellStyle name="Site2 106 10" xfId="25229" xr:uid="{D29830EB-4C4A-49A3-9B50-DCA65714FB2E}"/>
    <cellStyle name="Site2 106 11" xfId="25230" xr:uid="{DDD505AA-0C36-4FCD-9E64-D37BE67B2A3F}"/>
    <cellStyle name="Site2 106 12" xfId="25231" xr:uid="{4295EB77-B5DD-4FF2-AF45-0E077D49EFAC}"/>
    <cellStyle name="Site2 106 13" xfId="25232" xr:uid="{90C58E43-D560-4EF6-BA94-3F0A95F28378}"/>
    <cellStyle name="Site2 106 14" xfId="25233" xr:uid="{1F4D872E-DAA2-4E82-9DC2-C5DA59CECFB0}"/>
    <cellStyle name="Site2 106 15" xfId="25234" xr:uid="{3FBE55EB-B706-4265-95AA-9B7C61FDAA9C}"/>
    <cellStyle name="Site2 106 16" xfId="25235" xr:uid="{9ACA37A1-C2E8-436F-A859-9DA0FE37AC05}"/>
    <cellStyle name="Site2 106 17" xfId="25236" xr:uid="{1B3FF680-9A45-409E-BB96-45066344191A}"/>
    <cellStyle name="Site2 106 18" xfId="25237" xr:uid="{2875EDC9-83DE-4571-85A2-9E9E8400F78C}"/>
    <cellStyle name="Site2 106 19" xfId="25238" xr:uid="{441C685D-D04B-4A59-ACF7-5277236D967B}"/>
    <cellStyle name="Site2 106 2" xfId="25239" xr:uid="{17252D56-7731-449D-8B08-6BB99203B858}"/>
    <cellStyle name="Site2 106 20" xfId="25240" xr:uid="{FA9ACB7E-0A75-46A1-8AD4-2312CAB165DD}"/>
    <cellStyle name="Site2 106 21" xfId="25241" xr:uid="{C1D146C7-B287-4B17-8B94-A64A7A784E05}"/>
    <cellStyle name="Site2 106 3" xfId="25242" xr:uid="{980D4CFF-E66F-45D5-A9DB-E217FED396E0}"/>
    <cellStyle name="Site2 106 4" xfId="25243" xr:uid="{108F6CF3-7F71-4DB4-AFE6-4DCCC5F524AD}"/>
    <cellStyle name="Site2 106 5" xfId="25244" xr:uid="{2131DD34-FB14-40EE-9D3A-8AD2E4894CD9}"/>
    <cellStyle name="Site2 106 6" xfId="25245" xr:uid="{DE5EFFD7-5FDE-40F9-8033-133CDB9859CA}"/>
    <cellStyle name="Site2 106 7" xfId="25246" xr:uid="{1DAE65A0-FB3A-4136-B600-20F4AD083822}"/>
    <cellStyle name="Site2 106 8" xfId="25247" xr:uid="{64705A82-239F-45C6-B660-A066380F30E0}"/>
    <cellStyle name="Site2 106 9" xfId="25248" xr:uid="{59D38398-7DDE-48C6-BC75-58905B029AFD}"/>
    <cellStyle name="Site2 107" xfId="25249" xr:uid="{F0B610D0-6D09-4906-B1B1-A73BC2FC15EB}"/>
    <cellStyle name="Site2 107 10" xfId="25250" xr:uid="{AEF7A789-0E77-4922-A229-28EFE23EFA28}"/>
    <cellStyle name="Site2 107 11" xfId="25251" xr:uid="{CF573D5F-A091-4F6A-9230-878649F1455F}"/>
    <cellStyle name="Site2 107 12" xfId="25252" xr:uid="{5D9BC7BB-C6A2-4EB4-B273-F713F4CD1608}"/>
    <cellStyle name="Site2 107 13" xfId="25253" xr:uid="{83AAB9C9-3EA5-4A95-B4DA-8FC2A881D224}"/>
    <cellStyle name="Site2 107 14" xfId="25254" xr:uid="{BC2CAAB5-89D4-4295-862E-405BCA0F255E}"/>
    <cellStyle name="Site2 107 15" xfId="25255" xr:uid="{8573F24B-BC71-4AF6-9122-FB87C30E5B60}"/>
    <cellStyle name="Site2 107 16" xfId="25256" xr:uid="{8215070C-F742-4DEE-8828-6706C8F53C0D}"/>
    <cellStyle name="Site2 107 17" xfId="25257" xr:uid="{34314A5A-031E-44B2-8400-138F2BE35079}"/>
    <cellStyle name="Site2 107 18" xfId="25258" xr:uid="{35438329-34D3-4504-AFA6-8CFD648BFCCA}"/>
    <cellStyle name="Site2 107 19" xfId="25259" xr:uid="{63F66DC3-5CD5-451A-841D-A23085B53204}"/>
    <cellStyle name="Site2 107 2" xfId="25260" xr:uid="{DB90CCFD-BA38-4068-B736-C0CE29ABAD2D}"/>
    <cellStyle name="Site2 107 20" xfId="25261" xr:uid="{7F5F8C91-820E-47BF-A8EE-F3B43A9A9373}"/>
    <cellStyle name="Site2 107 21" xfId="25262" xr:uid="{9AA4C5ED-0557-4ADB-BE6D-4F095B07D177}"/>
    <cellStyle name="Site2 107 3" xfId="25263" xr:uid="{70C0AD05-5733-4104-8881-7244532D1FC5}"/>
    <cellStyle name="Site2 107 4" xfId="25264" xr:uid="{DB62453B-AC9C-47D0-AE89-BC3E936980E8}"/>
    <cellStyle name="Site2 107 5" xfId="25265" xr:uid="{35142F63-B6E6-4480-87F1-87634CB94E3E}"/>
    <cellStyle name="Site2 107 6" xfId="25266" xr:uid="{E8EF3CF9-705D-4BA6-A3E6-7557F466D4FD}"/>
    <cellStyle name="Site2 107 7" xfId="25267" xr:uid="{688A232E-942D-41B9-82B9-EB9AEAA825D3}"/>
    <cellStyle name="Site2 107 8" xfId="25268" xr:uid="{F4D03201-BF1E-4552-969D-210777EF7C92}"/>
    <cellStyle name="Site2 107 9" xfId="25269" xr:uid="{6F541509-FA6F-46FF-B550-928588EEA87E}"/>
    <cellStyle name="Site2 108" xfId="25270" xr:uid="{9561778D-4C42-4B3C-A37B-012B374B19E9}"/>
    <cellStyle name="Site2 108 10" xfId="25271" xr:uid="{1648FD8F-7057-4F31-BBF5-02656081D05F}"/>
    <cellStyle name="Site2 108 11" xfId="25272" xr:uid="{15B71DF9-1ABA-4D6A-9D24-4D7B013A6C8D}"/>
    <cellStyle name="Site2 108 12" xfId="25273" xr:uid="{A4AD7C37-FD04-4243-918C-804150175B50}"/>
    <cellStyle name="Site2 108 13" xfId="25274" xr:uid="{C4F46CF4-5DF8-475B-8BEB-3D371725CE05}"/>
    <cellStyle name="Site2 108 14" xfId="25275" xr:uid="{A976361E-968B-4ABE-A0D5-DD500DE43A3B}"/>
    <cellStyle name="Site2 108 15" xfId="25276" xr:uid="{5F507938-AB5E-469B-A6D4-DFE1D9AF43F5}"/>
    <cellStyle name="Site2 108 16" xfId="25277" xr:uid="{BF408AF9-9E3E-42E3-9561-0F3AC393571C}"/>
    <cellStyle name="Site2 108 17" xfId="25278" xr:uid="{1F122913-0222-42E5-9F4E-9F6543094585}"/>
    <cellStyle name="Site2 108 18" xfId="25279" xr:uid="{E2DDDE1B-BC6C-440A-B551-36F7FD3432CB}"/>
    <cellStyle name="Site2 108 19" xfId="25280" xr:uid="{D4F0D54A-4C50-44F4-8883-5C32AD8FCEE0}"/>
    <cellStyle name="Site2 108 2" xfId="25281" xr:uid="{273C730E-E92D-4D6E-86F0-9158D18824C9}"/>
    <cellStyle name="Site2 108 20" xfId="25282" xr:uid="{80CD7B6A-E111-481D-B1C0-9791669BF250}"/>
    <cellStyle name="Site2 108 21" xfId="25283" xr:uid="{A339982D-4974-4746-8652-2411E2E3CA17}"/>
    <cellStyle name="Site2 108 3" xfId="25284" xr:uid="{5F511B63-50B7-4A0C-91A7-C2FCD0C42B22}"/>
    <cellStyle name="Site2 108 4" xfId="25285" xr:uid="{3AAD8FB1-7BC9-45F6-A63A-97B9E9F79C8E}"/>
    <cellStyle name="Site2 108 5" xfId="25286" xr:uid="{4CB6B7CF-5B3E-47CA-B458-1452F4B9C8A8}"/>
    <cellStyle name="Site2 108 6" xfId="25287" xr:uid="{80635DA5-77D6-4C70-B5EC-543A6844CB5B}"/>
    <cellStyle name="Site2 108 7" xfId="25288" xr:uid="{B08C7D17-29F1-4715-8F60-A8E23995A943}"/>
    <cellStyle name="Site2 108 8" xfId="25289" xr:uid="{1D3C85D8-BAFC-4311-A90A-B656233277B9}"/>
    <cellStyle name="Site2 108 9" xfId="25290" xr:uid="{460EBC97-9265-4F21-8BE5-4F977A8DA15E}"/>
    <cellStyle name="Site2 109" xfId="25291" xr:uid="{443D8E13-B1E8-4A96-810B-06774982C30A}"/>
    <cellStyle name="Site2 109 10" xfId="25292" xr:uid="{D731274D-A488-4442-8670-812DA6439F1D}"/>
    <cellStyle name="Site2 109 11" xfId="25293" xr:uid="{C324FFE8-8BEC-4CD5-9E26-ED5967E7D014}"/>
    <cellStyle name="Site2 109 12" xfId="25294" xr:uid="{2267CF0E-3497-4B19-BEEE-E959B7281C36}"/>
    <cellStyle name="Site2 109 13" xfId="25295" xr:uid="{4301988F-A688-42D7-9740-D89F3E840F24}"/>
    <cellStyle name="Site2 109 14" xfId="25296" xr:uid="{AB66DA77-66CC-4B55-85DA-36DA7C16D8C9}"/>
    <cellStyle name="Site2 109 15" xfId="25297" xr:uid="{4B3A0663-B0AE-4AAD-A132-5898A10F185E}"/>
    <cellStyle name="Site2 109 16" xfId="25298" xr:uid="{DD4C168D-42DC-47A0-87FE-3861E3AC34CC}"/>
    <cellStyle name="Site2 109 17" xfId="25299" xr:uid="{D1DC6220-C4F5-4D98-898B-72C973BA5BD3}"/>
    <cellStyle name="Site2 109 18" xfId="25300" xr:uid="{7F932929-B7A4-4E42-9B52-FF6A719D3A4B}"/>
    <cellStyle name="Site2 109 19" xfId="25301" xr:uid="{DE2BE032-8C43-4B4A-BB89-F6AE63EF5A6D}"/>
    <cellStyle name="Site2 109 2" xfId="25302" xr:uid="{5F246A5A-CF92-455D-A92F-3C59A55B3704}"/>
    <cellStyle name="Site2 109 20" xfId="25303" xr:uid="{9FF46677-BC34-4553-9B40-87533B286A1A}"/>
    <cellStyle name="Site2 109 21" xfId="25304" xr:uid="{D61ABAE4-3FCA-43BB-86A0-176B6D40C938}"/>
    <cellStyle name="Site2 109 3" xfId="25305" xr:uid="{F895D84A-8052-4A4A-91BD-96C4CF9A722A}"/>
    <cellStyle name="Site2 109 4" xfId="25306" xr:uid="{EDB6B2E8-1283-471F-A44A-5C30BDD3FA06}"/>
    <cellStyle name="Site2 109 5" xfId="25307" xr:uid="{C5387848-15D4-4BC9-9DA2-9510CA96B13F}"/>
    <cellStyle name="Site2 109 6" xfId="25308" xr:uid="{36D5DEDE-69DB-4722-9ED6-D390A2964364}"/>
    <cellStyle name="Site2 109 7" xfId="25309" xr:uid="{428AB6EB-92C9-419E-BEE9-08B6A2C2DCE7}"/>
    <cellStyle name="Site2 109 8" xfId="25310" xr:uid="{933D63CD-2591-471F-98D8-A05C2D90A60F}"/>
    <cellStyle name="Site2 109 9" xfId="25311" xr:uid="{E38266FA-A453-47B2-AD46-DB662CA167C1}"/>
    <cellStyle name="Site2 11" xfId="25312" xr:uid="{EE37A3C2-B5E8-4A59-AB58-47BC7E6A8A98}"/>
    <cellStyle name="Site2 11 10" xfId="25313" xr:uid="{7C08D74B-0753-475C-ABA1-1A130FF1A289}"/>
    <cellStyle name="Site2 11 11" xfId="25314" xr:uid="{2845319F-50A2-43A4-86BD-51CA2AFC3B2B}"/>
    <cellStyle name="Site2 11 12" xfId="25315" xr:uid="{B5B2062D-5C05-477B-A6FE-D95AD7C5C683}"/>
    <cellStyle name="Site2 11 13" xfId="25316" xr:uid="{28F051B7-1DB5-4FE5-8006-478DDB397D72}"/>
    <cellStyle name="Site2 11 14" xfId="25317" xr:uid="{ECBA4800-26A1-4896-A641-DE5503D541AF}"/>
    <cellStyle name="Site2 11 15" xfId="25318" xr:uid="{CFEFB746-C93D-464B-9450-959B8A07D90B}"/>
    <cellStyle name="Site2 11 16" xfId="25319" xr:uid="{B4139574-8EE9-422C-B236-C8617CBC87A1}"/>
    <cellStyle name="Site2 11 17" xfId="25320" xr:uid="{F6BD8356-407D-47F1-8A33-B00D65BAA389}"/>
    <cellStyle name="Site2 11 18" xfId="25321" xr:uid="{D7EB5C02-6F41-4CAE-8637-A3EE76141210}"/>
    <cellStyle name="Site2 11 19" xfId="25322" xr:uid="{DC18BB9E-46E6-4B56-9830-02615AA3A503}"/>
    <cellStyle name="Site2 11 2" xfId="25323" xr:uid="{6B66811C-9E4B-44E2-BE2A-0565B8FADD0A}"/>
    <cellStyle name="Site2 11 2 10" xfId="25324" xr:uid="{7AFFD857-31D1-4C3B-80E5-E3A8A3BC9BE7}"/>
    <cellStyle name="Site2 11 2 11" xfId="25325" xr:uid="{8B7A653A-6165-483C-856C-B5ACC33F6C63}"/>
    <cellStyle name="Site2 11 2 12" xfId="25326" xr:uid="{B0343A4B-72F4-4AAE-B34B-69D83494A515}"/>
    <cellStyle name="Site2 11 2 13" xfId="25327" xr:uid="{FE7DB5D2-716E-4BB4-8BF2-5D449C8B49EE}"/>
    <cellStyle name="Site2 11 2 14" xfId="25328" xr:uid="{99A92321-9F40-40F6-A3F9-5C519FBB33A6}"/>
    <cellStyle name="Site2 11 2 15" xfId="25329" xr:uid="{527E7167-48E5-49A7-885E-6C8368D40D55}"/>
    <cellStyle name="Site2 11 2 16" xfId="25330" xr:uid="{AF89F47F-E2C9-4A30-9188-25C4BE1D3802}"/>
    <cellStyle name="Site2 11 2 17" xfId="25331" xr:uid="{ED4EB92D-89FB-4C83-B7AD-9DC306386FA9}"/>
    <cellStyle name="Site2 11 2 18" xfId="25332" xr:uid="{E5B32D0D-21D2-41AD-A4A3-DBC3015FB8AD}"/>
    <cellStyle name="Site2 11 2 19" xfId="25333" xr:uid="{89086756-015A-48D3-A776-0B418C7E56C8}"/>
    <cellStyle name="Site2 11 2 2" xfId="25334" xr:uid="{6D9EE4DA-3D17-4A97-984B-A28F29526367}"/>
    <cellStyle name="Site2 11 2 20" xfId="25335" xr:uid="{1429F409-07A8-4972-AAF6-1D0A3AC12BC5}"/>
    <cellStyle name="Site2 11 2 21" xfId="25336" xr:uid="{33FF8BAB-B35F-467A-B3AF-019227A81ACF}"/>
    <cellStyle name="Site2 11 2 3" xfId="25337" xr:uid="{04503F03-856E-482D-9766-DA282B8818BE}"/>
    <cellStyle name="Site2 11 2 4" xfId="25338" xr:uid="{5B8C0DDD-6657-4D3C-A484-A679AC4F4768}"/>
    <cellStyle name="Site2 11 2 5" xfId="25339" xr:uid="{4744F66E-238A-4CB9-B3F9-24D2FE6EECE3}"/>
    <cellStyle name="Site2 11 2 6" xfId="25340" xr:uid="{14D4A186-BC5A-4F4B-B7B9-2E72483009B5}"/>
    <cellStyle name="Site2 11 2 7" xfId="25341" xr:uid="{0483ADA9-7634-4B99-9B29-F97F470C0F8C}"/>
    <cellStyle name="Site2 11 2 8" xfId="25342" xr:uid="{280409B8-2277-42BC-A5D0-7277669AF868}"/>
    <cellStyle name="Site2 11 2 9" xfId="25343" xr:uid="{1F35AB7E-50CD-4CFF-A932-20C5C86D5ADC}"/>
    <cellStyle name="Site2 11 20" xfId="25344" xr:uid="{C8E255C3-F32C-4562-803F-2452546D5986}"/>
    <cellStyle name="Site2 11 21" xfId="25345" xr:uid="{74C6F566-6612-47FE-AE80-BF7ECDAE4822}"/>
    <cellStyle name="Site2 11 22" xfId="25346" xr:uid="{F3E2D659-314B-4880-BD55-D5EAE2D9F5DB}"/>
    <cellStyle name="Site2 11 23" xfId="25347" xr:uid="{46E57FD8-9B7E-4BF1-A600-E681F8B7D3ED}"/>
    <cellStyle name="Site2 11 24" xfId="25348" xr:uid="{C75B50CF-A48D-4D12-9BB7-A17C44DDC3D5}"/>
    <cellStyle name="Site2 11 25" xfId="25349" xr:uid="{E4649566-2A50-4F47-ADBB-E62A643D49E7}"/>
    <cellStyle name="Site2 11 3" xfId="25350" xr:uid="{205AC49D-AB63-43E0-B9E6-7FB4E6B7F4BC}"/>
    <cellStyle name="Site2 11 3 10" xfId="25351" xr:uid="{50A0D9FD-7F8E-4352-9663-39DC676E42D9}"/>
    <cellStyle name="Site2 11 3 11" xfId="25352" xr:uid="{7291E2E4-D755-4A5C-A389-C38CC9EEC143}"/>
    <cellStyle name="Site2 11 3 12" xfId="25353" xr:uid="{400052AE-1347-4D16-858F-AF553790B76F}"/>
    <cellStyle name="Site2 11 3 13" xfId="25354" xr:uid="{69968375-DBF8-4833-BFFF-B1B089FE5DD9}"/>
    <cellStyle name="Site2 11 3 14" xfId="25355" xr:uid="{3924C8C6-9C00-4772-9B8A-149232A8996A}"/>
    <cellStyle name="Site2 11 3 15" xfId="25356" xr:uid="{239012B6-FAE6-4B85-9864-58EB40D40570}"/>
    <cellStyle name="Site2 11 3 16" xfId="25357" xr:uid="{08624A3F-7530-4128-B6E9-0C27FD9EE416}"/>
    <cellStyle name="Site2 11 3 17" xfId="25358" xr:uid="{933E8A5F-99FA-49FC-A748-78AEF581B179}"/>
    <cellStyle name="Site2 11 3 18" xfId="25359" xr:uid="{9E275990-62C0-4DB6-A296-1BFA160E722A}"/>
    <cellStyle name="Site2 11 3 19" xfId="25360" xr:uid="{F64D28A9-F98F-440E-BB04-9D1069B7F40F}"/>
    <cellStyle name="Site2 11 3 2" xfId="25361" xr:uid="{C50F8035-FB18-4545-AA07-766CF0F9ACAF}"/>
    <cellStyle name="Site2 11 3 20" xfId="25362" xr:uid="{83BDB9EB-92CF-4B27-B8FB-B881404ABF6E}"/>
    <cellStyle name="Site2 11 3 21" xfId="25363" xr:uid="{4C3C4BBA-C76C-4E60-A0E2-953DFD9D426E}"/>
    <cellStyle name="Site2 11 3 3" xfId="25364" xr:uid="{656DF1B9-AF77-4C00-BE63-57AC5B3684F7}"/>
    <cellStyle name="Site2 11 3 4" xfId="25365" xr:uid="{71474DFC-5823-41BD-A6B8-CB6A178B32B9}"/>
    <cellStyle name="Site2 11 3 5" xfId="25366" xr:uid="{18010F1B-310A-4FE5-92C1-E589794DACED}"/>
    <cellStyle name="Site2 11 3 6" xfId="25367" xr:uid="{E52379A7-05CA-4F3B-BC38-FCABCF1BD9DF}"/>
    <cellStyle name="Site2 11 3 7" xfId="25368" xr:uid="{A6E6AD55-ADFC-4EC1-A1DA-2991CA5205AD}"/>
    <cellStyle name="Site2 11 3 8" xfId="25369" xr:uid="{36F2FA6C-D811-4721-A123-7E51EB5A4378}"/>
    <cellStyle name="Site2 11 3 9" xfId="25370" xr:uid="{FC15648D-6EAA-4315-B6BC-9E65923A34B2}"/>
    <cellStyle name="Site2 11 4" xfId="25371" xr:uid="{098BA1D0-DE08-4349-ACDE-7C774EC32E63}"/>
    <cellStyle name="Site2 11 4 10" xfId="25372" xr:uid="{2378BB3A-01D7-452E-AEB5-0E26FB59156B}"/>
    <cellStyle name="Site2 11 4 11" xfId="25373" xr:uid="{7971E7DA-F401-4345-A08D-D9E8EA5B3148}"/>
    <cellStyle name="Site2 11 4 12" xfId="25374" xr:uid="{4BA2BA99-A4C0-4DB6-9F05-292266CF1AE4}"/>
    <cellStyle name="Site2 11 4 13" xfId="25375" xr:uid="{382F5B92-0F75-40CD-A794-DB09CDC4FCA4}"/>
    <cellStyle name="Site2 11 4 14" xfId="25376" xr:uid="{71C5D337-525D-4FFC-AFBA-F185C772313F}"/>
    <cellStyle name="Site2 11 4 15" xfId="25377" xr:uid="{6FE0EB9C-DA2E-497E-AE1E-9905CF240470}"/>
    <cellStyle name="Site2 11 4 16" xfId="25378" xr:uid="{9758686A-F7AF-48CB-9C86-9C0A1402AB31}"/>
    <cellStyle name="Site2 11 4 17" xfId="25379" xr:uid="{85645935-D862-4D15-9881-4DDDDF88767A}"/>
    <cellStyle name="Site2 11 4 18" xfId="25380" xr:uid="{2CE8B257-1899-4D2A-8D1E-3CF5FB6CB275}"/>
    <cellStyle name="Site2 11 4 19" xfId="25381" xr:uid="{172A62D2-2141-4C3A-962D-04989F34BE26}"/>
    <cellStyle name="Site2 11 4 2" xfId="25382" xr:uid="{54F633C7-BFD2-4898-BD0A-208F3D9E215F}"/>
    <cellStyle name="Site2 11 4 20" xfId="25383" xr:uid="{BA492401-B8B4-4004-A3E5-B2DD673E00A6}"/>
    <cellStyle name="Site2 11 4 21" xfId="25384" xr:uid="{74C02288-1E6A-4DB2-B0CF-646DCE419F9E}"/>
    <cellStyle name="Site2 11 4 3" xfId="25385" xr:uid="{5F8616FB-3A4B-4AFB-AA0C-9F2D80DF8DC4}"/>
    <cellStyle name="Site2 11 4 4" xfId="25386" xr:uid="{3A49ABEF-6A0F-478A-BEE9-F2BFB8E50466}"/>
    <cellStyle name="Site2 11 4 5" xfId="25387" xr:uid="{41CA7AD2-7AA2-424B-BE69-917E6F84DD72}"/>
    <cellStyle name="Site2 11 4 6" xfId="25388" xr:uid="{18634371-98FE-41BB-B9A0-9ED7D363CAD9}"/>
    <cellStyle name="Site2 11 4 7" xfId="25389" xr:uid="{4B5ED544-D4A9-4B06-ABFA-4C302E99E29A}"/>
    <cellStyle name="Site2 11 4 8" xfId="25390" xr:uid="{E798754D-5CFF-42E1-AEBF-FEC7F3D610C5}"/>
    <cellStyle name="Site2 11 4 9" xfId="25391" xr:uid="{9FA970A4-CE78-4117-A6FD-586C2417F115}"/>
    <cellStyle name="Site2 11 5" xfId="25392" xr:uid="{0B92C323-1FE3-45EE-A97E-88313CA75855}"/>
    <cellStyle name="Site2 11 5 10" xfId="25393" xr:uid="{BBBB297B-DAAB-46DB-919D-27704CFD07D0}"/>
    <cellStyle name="Site2 11 5 11" xfId="25394" xr:uid="{ACA5F0FB-8B61-4214-AD83-5D827450BF7C}"/>
    <cellStyle name="Site2 11 5 12" xfId="25395" xr:uid="{FD001479-68B7-4EE7-B5DC-86EBDF021505}"/>
    <cellStyle name="Site2 11 5 13" xfId="25396" xr:uid="{CF63F4CF-B4EB-4900-BDE0-E62A5962190F}"/>
    <cellStyle name="Site2 11 5 14" xfId="25397" xr:uid="{E9AFFB89-23B9-4B55-A302-497BBE4F431A}"/>
    <cellStyle name="Site2 11 5 15" xfId="25398" xr:uid="{2E1FA08D-5447-4755-8F57-713A3D209FA6}"/>
    <cellStyle name="Site2 11 5 16" xfId="25399" xr:uid="{E15EB123-A61D-4EE6-A448-A5D9290BA6AE}"/>
    <cellStyle name="Site2 11 5 17" xfId="25400" xr:uid="{25AFF1BB-2E76-49F4-9ACE-B923D68DF587}"/>
    <cellStyle name="Site2 11 5 18" xfId="25401" xr:uid="{76F6A057-BD7E-440D-8CE3-B45F992B33AE}"/>
    <cellStyle name="Site2 11 5 19" xfId="25402" xr:uid="{904932AC-EEA5-4C22-B5B7-1029BB314518}"/>
    <cellStyle name="Site2 11 5 2" xfId="25403" xr:uid="{8F090DF5-28F0-4274-9913-913744DBC3C6}"/>
    <cellStyle name="Site2 11 5 20" xfId="25404" xr:uid="{405CA7D3-027B-4692-90B2-D2947A95A3AA}"/>
    <cellStyle name="Site2 11 5 21" xfId="25405" xr:uid="{E77323AF-27A8-4FD3-8090-71F5F4F5D0E8}"/>
    <cellStyle name="Site2 11 5 3" xfId="25406" xr:uid="{20419529-8532-4AA8-BC80-3B0428FCA788}"/>
    <cellStyle name="Site2 11 5 4" xfId="25407" xr:uid="{1071B5CA-9440-4454-99D1-E4AE8201C8A3}"/>
    <cellStyle name="Site2 11 5 5" xfId="25408" xr:uid="{9BE6D986-A53B-453F-8985-EFDCCE26EC49}"/>
    <cellStyle name="Site2 11 5 6" xfId="25409" xr:uid="{B9259FA8-F942-41F4-B080-E659575813B2}"/>
    <cellStyle name="Site2 11 5 7" xfId="25410" xr:uid="{AA15281D-7CE2-40CF-BE60-F15F9700BAD4}"/>
    <cellStyle name="Site2 11 5 8" xfId="25411" xr:uid="{A604A020-033A-4F45-9577-2FB35DB68BDD}"/>
    <cellStyle name="Site2 11 5 9" xfId="25412" xr:uid="{BBC3B148-9267-4031-8263-65E973F04D12}"/>
    <cellStyle name="Site2 11 6" xfId="25413" xr:uid="{21FE5871-A9D5-4AFE-98E9-DBD710FEC0D6}"/>
    <cellStyle name="Site2 11 7" xfId="25414" xr:uid="{32C8474E-3620-4DC7-B07A-792D31B7A100}"/>
    <cellStyle name="Site2 11 8" xfId="25415" xr:uid="{19ED1DC0-5C62-4021-BC20-3D9F24C73BF2}"/>
    <cellStyle name="Site2 11 9" xfId="25416" xr:uid="{653CACA6-049A-45A6-8A4A-197C6BA10FBD}"/>
    <cellStyle name="Site2 110" xfId="25417" xr:uid="{3C4F4EE8-217D-4DB2-B206-7CA3F7161691}"/>
    <cellStyle name="Site2 110 10" xfId="25418" xr:uid="{B7863C30-1A0B-4726-92B6-9AFCDCB45178}"/>
    <cellStyle name="Site2 110 11" xfId="25419" xr:uid="{0DA91CAC-AD87-49B7-AE05-F87283825033}"/>
    <cellStyle name="Site2 110 12" xfId="25420" xr:uid="{A3D1485C-94CD-493B-B04D-D8EBD3DF1E60}"/>
    <cellStyle name="Site2 110 13" xfId="25421" xr:uid="{BDA82C57-6C92-4BA4-8068-96E483A669E7}"/>
    <cellStyle name="Site2 110 14" xfId="25422" xr:uid="{2FEE142B-59B0-4595-93DC-2E0862E9FD97}"/>
    <cellStyle name="Site2 110 15" xfId="25423" xr:uid="{9D2DEDFA-A489-47BF-837F-58C31C35F3A3}"/>
    <cellStyle name="Site2 110 16" xfId="25424" xr:uid="{1E552987-8F13-467C-AAFC-5AED7F60068B}"/>
    <cellStyle name="Site2 110 17" xfId="25425" xr:uid="{D10A6786-59DC-4162-BA9A-89C9C106832D}"/>
    <cellStyle name="Site2 110 18" xfId="25426" xr:uid="{D612BFBA-84EE-4DF8-B93D-2DABA4D89679}"/>
    <cellStyle name="Site2 110 19" xfId="25427" xr:uid="{298F5855-0B40-4852-A66F-BBD2B42B174B}"/>
    <cellStyle name="Site2 110 2" xfId="25428" xr:uid="{4B50A958-0A17-4443-8DEF-74021F22581E}"/>
    <cellStyle name="Site2 110 20" xfId="25429" xr:uid="{2B29FCB4-74E6-4C07-8749-5C58465F678C}"/>
    <cellStyle name="Site2 110 21" xfId="25430" xr:uid="{51D7B046-4332-405C-9DEE-753B198FA5C7}"/>
    <cellStyle name="Site2 110 3" xfId="25431" xr:uid="{50850703-2498-419E-B77E-CCF48CF389EE}"/>
    <cellStyle name="Site2 110 4" xfId="25432" xr:uid="{9AA45B05-8380-4A0C-9E6A-5D74E0D4A518}"/>
    <cellStyle name="Site2 110 5" xfId="25433" xr:uid="{9E7EA0EA-FB23-4D7A-897C-5B82040C7403}"/>
    <cellStyle name="Site2 110 6" xfId="25434" xr:uid="{C73FDA75-5C6E-4C2F-A701-FCA212136025}"/>
    <cellStyle name="Site2 110 7" xfId="25435" xr:uid="{11976AA8-8611-4C9D-9EE5-D76812C1C13B}"/>
    <cellStyle name="Site2 110 8" xfId="25436" xr:uid="{A2BAF25C-93B8-4F57-A11E-4AF5337937E3}"/>
    <cellStyle name="Site2 110 9" xfId="25437" xr:uid="{92D9BF7B-A137-4FFD-B040-976E91432B28}"/>
    <cellStyle name="Site2 111" xfId="25438" xr:uid="{970C2A0C-272D-409B-A406-A6CABFF66E2D}"/>
    <cellStyle name="Site2 111 10" xfId="25439" xr:uid="{DC848C3E-5E85-4648-A579-F1CFF5243D77}"/>
    <cellStyle name="Site2 111 11" xfId="25440" xr:uid="{642AD1CD-D14E-4EC4-BC8A-0EB343E5C2F4}"/>
    <cellStyle name="Site2 111 12" xfId="25441" xr:uid="{1D4693D5-EFC6-49A1-A5AC-E8007D1EF8DD}"/>
    <cellStyle name="Site2 111 13" xfId="25442" xr:uid="{B416D105-BFED-4BC4-AE8A-A0C447F159DC}"/>
    <cellStyle name="Site2 111 14" xfId="25443" xr:uid="{FB24EE22-9314-4FEB-8FA2-51C617FB38E1}"/>
    <cellStyle name="Site2 111 15" xfId="25444" xr:uid="{3D2EAB4E-7D28-4014-AA2C-CA0A74B8ECFE}"/>
    <cellStyle name="Site2 111 16" xfId="25445" xr:uid="{39950FE0-3E12-4F8C-B308-5141D2E13ADB}"/>
    <cellStyle name="Site2 111 17" xfId="25446" xr:uid="{2607C1D7-D7D3-4EF2-B45C-C58FDA06F64A}"/>
    <cellStyle name="Site2 111 18" xfId="25447" xr:uid="{333CAFE6-69CC-4237-A780-9634C9B614C7}"/>
    <cellStyle name="Site2 111 19" xfId="25448" xr:uid="{0F897118-B049-4AEB-9644-ECFFF147CA55}"/>
    <cellStyle name="Site2 111 2" xfId="25449" xr:uid="{8D4158AC-4486-4A72-B4E6-5FDFD834E12D}"/>
    <cellStyle name="Site2 111 20" xfId="25450" xr:uid="{52162014-6026-41D4-9CC0-05C7804EDE3D}"/>
    <cellStyle name="Site2 111 21" xfId="25451" xr:uid="{A68128FA-8621-4C71-B939-810D591676CC}"/>
    <cellStyle name="Site2 111 3" xfId="25452" xr:uid="{DE9500B9-D3D8-4034-A4A8-3866566D7363}"/>
    <cellStyle name="Site2 111 4" xfId="25453" xr:uid="{BEF9F597-271D-4CF7-86E3-460CDFB85F1A}"/>
    <cellStyle name="Site2 111 5" xfId="25454" xr:uid="{A4A0D682-3C50-44CE-8060-3059CFCEF0B5}"/>
    <cellStyle name="Site2 111 6" xfId="25455" xr:uid="{1F5D8A7A-79D4-4445-875D-A1048D814E18}"/>
    <cellStyle name="Site2 111 7" xfId="25456" xr:uid="{5136E881-C4D6-4E3C-86CE-2B15854F1F93}"/>
    <cellStyle name="Site2 111 8" xfId="25457" xr:uid="{71FD71DF-2756-4E06-9619-B89BBD32C95C}"/>
    <cellStyle name="Site2 111 9" xfId="25458" xr:uid="{7A5FDAAD-6DEF-4D20-9BC5-51783815ADD4}"/>
    <cellStyle name="Site2 112" xfId="25459" xr:uid="{2798406D-47D5-4490-9928-C1D8367E30EB}"/>
    <cellStyle name="Site2 112 10" xfId="25460" xr:uid="{370E0261-7D9A-4063-9F28-21C22BDA1345}"/>
    <cellStyle name="Site2 112 11" xfId="25461" xr:uid="{0C7EB19A-5005-46BB-8404-975C73A4DD9C}"/>
    <cellStyle name="Site2 112 12" xfId="25462" xr:uid="{F6D327AA-24F2-4201-96E3-58888C215533}"/>
    <cellStyle name="Site2 112 13" xfId="25463" xr:uid="{5F20923A-A348-49CD-950C-C290FD4266D1}"/>
    <cellStyle name="Site2 112 14" xfId="25464" xr:uid="{669E1B0E-5D81-4F8D-ACBD-79CC8A7C13B4}"/>
    <cellStyle name="Site2 112 15" xfId="25465" xr:uid="{B3020E11-6669-4544-8171-371C5C212B46}"/>
    <cellStyle name="Site2 112 16" xfId="25466" xr:uid="{EDD2F3E1-BB3C-4BA1-8162-C07F4FF7129D}"/>
    <cellStyle name="Site2 112 17" xfId="25467" xr:uid="{D7EBDED2-ADA0-472E-A658-7AB849AB5FF7}"/>
    <cellStyle name="Site2 112 18" xfId="25468" xr:uid="{F0E80E56-782F-49B8-9222-D144DFE8E82F}"/>
    <cellStyle name="Site2 112 19" xfId="25469" xr:uid="{2DE47F28-6270-4A4F-95EA-CD8B369B17F8}"/>
    <cellStyle name="Site2 112 2" xfId="25470" xr:uid="{5623FCD7-BC48-4463-8A0B-7DF3368AADA9}"/>
    <cellStyle name="Site2 112 20" xfId="25471" xr:uid="{F67BE51B-7690-471C-93B7-42EE4C98FD34}"/>
    <cellStyle name="Site2 112 21" xfId="25472" xr:uid="{AD6991E7-D030-4A84-B879-1F01F8EAC7A4}"/>
    <cellStyle name="Site2 112 3" xfId="25473" xr:uid="{17CFAC9A-2DB7-474C-B98B-F1E43314929E}"/>
    <cellStyle name="Site2 112 4" xfId="25474" xr:uid="{FDAC0FD1-549A-40B4-BB44-A6B22C5D4C26}"/>
    <cellStyle name="Site2 112 5" xfId="25475" xr:uid="{BD66467F-9035-45AC-BA72-ADE085311347}"/>
    <cellStyle name="Site2 112 6" xfId="25476" xr:uid="{6F9478DA-E430-4D4C-B18F-A87A224E81E3}"/>
    <cellStyle name="Site2 112 7" xfId="25477" xr:uid="{766714EA-B4F4-44F2-A5BC-DC80A49434CF}"/>
    <cellStyle name="Site2 112 8" xfId="25478" xr:uid="{5DD6B20A-A831-421B-8DB1-74771BA2094E}"/>
    <cellStyle name="Site2 112 9" xfId="25479" xr:uid="{C950FF31-33C1-46D0-B50F-F350874917DB}"/>
    <cellStyle name="Site2 113" xfId="25480" xr:uid="{A8C27EF5-3391-41FB-B790-376ECA339C60}"/>
    <cellStyle name="Site2 113 10" xfId="25481" xr:uid="{4FB2C878-8B86-4907-B41F-EFDE7D6891F9}"/>
    <cellStyle name="Site2 113 11" xfId="25482" xr:uid="{0D182D38-F2C8-4137-BC33-34982FF657A4}"/>
    <cellStyle name="Site2 113 12" xfId="25483" xr:uid="{E58AFFA6-A0D7-4F3A-88DF-ED6B347800FE}"/>
    <cellStyle name="Site2 113 13" xfId="25484" xr:uid="{3615E572-2A3F-401E-82D6-6B7F7E847FAF}"/>
    <cellStyle name="Site2 113 14" xfId="25485" xr:uid="{910F9529-E2BA-4D93-9117-D3DACA6373AC}"/>
    <cellStyle name="Site2 113 15" xfId="25486" xr:uid="{248FB09C-142C-4AA8-AC4E-1D9D8E4D84B1}"/>
    <cellStyle name="Site2 113 16" xfId="25487" xr:uid="{57F47BEA-D84E-4F15-81CF-4F20EEB90EF0}"/>
    <cellStyle name="Site2 113 17" xfId="25488" xr:uid="{8B96D4E3-8F52-4904-86D2-AF7B16F64812}"/>
    <cellStyle name="Site2 113 18" xfId="25489" xr:uid="{E9A58CF1-86A5-4C85-9C93-3FF3D0B5BB2A}"/>
    <cellStyle name="Site2 113 19" xfId="25490" xr:uid="{97136DFD-1702-4890-BC81-A827AE18F3B2}"/>
    <cellStyle name="Site2 113 2" xfId="25491" xr:uid="{C6C75035-6B1B-4B8D-96E0-78E2646E93E1}"/>
    <cellStyle name="Site2 113 20" xfId="25492" xr:uid="{DB0A1380-0AD4-4566-BCEA-91063FF4A3CC}"/>
    <cellStyle name="Site2 113 21" xfId="25493" xr:uid="{537EBE05-F124-459F-8335-59A884FCB474}"/>
    <cellStyle name="Site2 113 3" xfId="25494" xr:uid="{5B750C93-BB05-4C72-9C79-52FE0A7DA3BD}"/>
    <cellStyle name="Site2 113 4" xfId="25495" xr:uid="{9A6EDC2D-D1AD-4BD8-BF78-29C04B460620}"/>
    <cellStyle name="Site2 113 5" xfId="25496" xr:uid="{A4FF0D50-0650-4D0F-AC1B-4780EE8A2291}"/>
    <cellStyle name="Site2 113 6" xfId="25497" xr:uid="{2F4FB2FC-B5BC-4FF6-ABCC-E03B79DC638F}"/>
    <cellStyle name="Site2 113 7" xfId="25498" xr:uid="{E1486354-26E8-4776-9AB0-720AA4C0463D}"/>
    <cellStyle name="Site2 113 8" xfId="25499" xr:uid="{63CEE922-6B36-447D-8033-DA5621DDDF4A}"/>
    <cellStyle name="Site2 113 9" xfId="25500" xr:uid="{C169CF79-7436-458D-982B-C449D5379D36}"/>
    <cellStyle name="Site2 114" xfId="25501" xr:uid="{4EBF4E18-5D7E-4908-B211-2701F681B48D}"/>
    <cellStyle name="Site2 114 10" xfId="25502" xr:uid="{BB4A255F-7CBF-4D56-AD41-384E9852FE59}"/>
    <cellStyle name="Site2 114 11" xfId="25503" xr:uid="{22EE5A2E-BA60-4155-8EED-601DD5F26374}"/>
    <cellStyle name="Site2 114 12" xfId="25504" xr:uid="{D1346B83-8A5D-414A-A028-C699407A1239}"/>
    <cellStyle name="Site2 114 13" xfId="25505" xr:uid="{CC83B25C-5732-4D79-8F1A-F9930A2FB1A1}"/>
    <cellStyle name="Site2 114 14" xfId="25506" xr:uid="{7A9F2552-FEC5-4C8B-AA46-D935D4043E74}"/>
    <cellStyle name="Site2 114 15" xfId="25507" xr:uid="{69CEF296-42E2-4705-8D60-0D5E63F17241}"/>
    <cellStyle name="Site2 114 16" xfId="25508" xr:uid="{A08A4AB8-A6A5-4734-84ED-2AAC7E029D28}"/>
    <cellStyle name="Site2 114 17" xfId="25509" xr:uid="{F518BB7B-2309-4ACB-B5F5-3AEF4CD13FAA}"/>
    <cellStyle name="Site2 114 18" xfId="25510" xr:uid="{51D6F430-3525-47AE-925C-46505C754671}"/>
    <cellStyle name="Site2 114 19" xfId="25511" xr:uid="{B0AD2501-3045-48E2-B399-E792330755A2}"/>
    <cellStyle name="Site2 114 2" xfId="25512" xr:uid="{BBCD23DB-321E-4EF6-86E2-23D879D97C26}"/>
    <cellStyle name="Site2 114 20" xfId="25513" xr:uid="{8ECA579A-CD3E-49DC-8DDB-06B10C69C683}"/>
    <cellStyle name="Site2 114 21" xfId="25514" xr:uid="{F842BF38-987A-4254-82EF-E9F68CFE2144}"/>
    <cellStyle name="Site2 114 3" xfId="25515" xr:uid="{4BBCAF77-E387-429D-A0A3-FD043AD088EB}"/>
    <cellStyle name="Site2 114 4" xfId="25516" xr:uid="{51A5D367-8EBA-487A-8A36-E42F543DE0F5}"/>
    <cellStyle name="Site2 114 5" xfId="25517" xr:uid="{C5CF341A-F590-4A06-BF9E-F7FA7C8AAF01}"/>
    <cellStyle name="Site2 114 6" xfId="25518" xr:uid="{54C67F49-AE1B-4BDA-83CA-88B62D590732}"/>
    <cellStyle name="Site2 114 7" xfId="25519" xr:uid="{30FF997C-8E3B-4696-91D3-FE7A72989E90}"/>
    <cellStyle name="Site2 114 8" xfId="25520" xr:uid="{0D8DE53E-E21B-43AC-8C5F-DD10CCA08D0E}"/>
    <cellStyle name="Site2 114 9" xfId="25521" xr:uid="{1FF07577-8486-4ECB-A676-80CBF1CE68B8}"/>
    <cellStyle name="Site2 115" xfId="25522" xr:uid="{DD3911BE-C519-4BED-8C2D-95DD8FD80E8F}"/>
    <cellStyle name="Site2 115 10" xfId="25523" xr:uid="{86A6E591-F8CC-4BF5-9235-D9371F054A46}"/>
    <cellStyle name="Site2 115 11" xfId="25524" xr:uid="{C6CF93EA-D142-4E6E-98CB-A79D43A6B3B7}"/>
    <cellStyle name="Site2 115 12" xfId="25525" xr:uid="{8098DA54-E36B-4981-8090-DF20B52C1F59}"/>
    <cellStyle name="Site2 115 13" xfId="25526" xr:uid="{2EE18C47-DFCA-4E80-A11D-3EE86C31D037}"/>
    <cellStyle name="Site2 115 14" xfId="25527" xr:uid="{F4980E84-FC0C-44F1-98FF-C58B680A3755}"/>
    <cellStyle name="Site2 115 15" xfId="25528" xr:uid="{46249D73-5F90-4F6C-8167-0536ADAE6393}"/>
    <cellStyle name="Site2 115 16" xfId="25529" xr:uid="{29C69C7B-0302-447B-9EAF-1EEB1868CF02}"/>
    <cellStyle name="Site2 115 17" xfId="25530" xr:uid="{81A79D66-D394-4493-891E-DBFD9371ECD4}"/>
    <cellStyle name="Site2 115 18" xfId="25531" xr:uid="{BF7EF041-0D7E-46E3-A253-B181DFE41AED}"/>
    <cellStyle name="Site2 115 19" xfId="25532" xr:uid="{0F87E64F-6790-47B6-B691-66374EB1783E}"/>
    <cellStyle name="Site2 115 2" xfId="25533" xr:uid="{FE6BBF3E-3977-4B84-AAFB-489C32513A65}"/>
    <cellStyle name="Site2 115 20" xfId="25534" xr:uid="{172F2FC8-CF53-4470-BAB1-7A6B7821CC84}"/>
    <cellStyle name="Site2 115 21" xfId="25535" xr:uid="{15890160-7965-442B-A1A6-83521B72283F}"/>
    <cellStyle name="Site2 115 3" xfId="25536" xr:uid="{C17110C0-FFD3-40F2-8CF2-2CB45DA65C0D}"/>
    <cellStyle name="Site2 115 4" xfId="25537" xr:uid="{CBAAD7DB-5190-4CEC-9B02-27513FBFBA9E}"/>
    <cellStyle name="Site2 115 5" xfId="25538" xr:uid="{57A6ED78-C676-417A-B3EC-3B587D8EA2B9}"/>
    <cellStyle name="Site2 115 6" xfId="25539" xr:uid="{6995C39F-1154-4A6D-8401-C6923C7E3E04}"/>
    <cellStyle name="Site2 115 7" xfId="25540" xr:uid="{DAEBF255-F6F0-47E2-9310-DD62029A35C9}"/>
    <cellStyle name="Site2 115 8" xfId="25541" xr:uid="{72A8FEDA-62F4-440D-BACE-69B334522371}"/>
    <cellStyle name="Site2 115 9" xfId="25542" xr:uid="{61F0F69D-8734-4012-A7BA-7678071A98FB}"/>
    <cellStyle name="Site2 116" xfId="25543" xr:uid="{888E0E8F-BB9A-4412-9228-B5B3F255AEC9}"/>
    <cellStyle name="Site2 116 10" xfId="25544" xr:uid="{223C10B9-5EFD-4512-84EA-F67CC520CB41}"/>
    <cellStyle name="Site2 116 11" xfId="25545" xr:uid="{94D0206A-9353-4FEB-A6F8-DE020FC0E4CF}"/>
    <cellStyle name="Site2 116 12" xfId="25546" xr:uid="{866739E5-E3B6-4FB8-B8CC-AEB32A4929F3}"/>
    <cellStyle name="Site2 116 13" xfId="25547" xr:uid="{A3D31471-050F-4219-BF5A-4C4080AA7DA9}"/>
    <cellStyle name="Site2 116 14" xfId="25548" xr:uid="{EB5B6E33-89DD-4510-A5FD-7E5F6D27546A}"/>
    <cellStyle name="Site2 116 15" xfId="25549" xr:uid="{B371735C-CEF0-4E97-9865-E5CC72A5E59B}"/>
    <cellStyle name="Site2 116 16" xfId="25550" xr:uid="{76021582-7898-4F83-89D5-3D8BB6DB9400}"/>
    <cellStyle name="Site2 116 17" xfId="25551" xr:uid="{D6FA9116-CDA2-4B1C-A8B2-B093A05D9F93}"/>
    <cellStyle name="Site2 116 18" xfId="25552" xr:uid="{66BBBFE3-E234-46B1-B8B3-6E694F5DDAA3}"/>
    <cellStyle name="Site2 116 19" xfId="25553" xr:uid="{B6E68A62-9537-4DDF-B272-D06EA048D176}"/>
    <cellStyle name="Site2 116 2" xfId="25554" xr:uid="{64A03653-0249-4B1E-91F7-4D0DEEB6C91A}"/>
    <cellStyle name="Site2 116 20" xfId="25555" xr:uid="{EF65BF85-15EA-4DE7-AACA-7EC80E991193}"/>
    <cellStyle name="Site2 116 21" xfId="25556" xr:uid="{88045B0C-21D1-45E8-9CF6-1A95A6F696C6}"/>
    <cellStyle name="Site2 116 3" xfId="25557" xr:uid="{5D67CC3A-467F-4DFD-A3A2-BB0DA6D12A6F}"/>
    <cellStyle name="Site2 116 4" xfId="25558" xr:uid="{F5651185-1F97-4F69-8512-087A8F962323}"/>
    <cellStyle name="Site2 116 5" xfId="25559" xr:uid="{34B3B153-2BD4-49E8-80F0-5ABED65E41D5}"/>
    <cellStyle name="Site2 116 6" xfId="25560" xr:uid="{6EAD4791-0955-4119-ABDB-D8C616F5F098}"/>
    <cellStyle name="Site2 116 7" xfId="25561" xr:uid="{EC3FCCBA-B07E-49DA-9C4A-DC4C3BA41D46}"/>
    <cellStyle name="Site2 116 8" xfId="25562" xr:uid="{2F936891-084E-457B-B769-0744C97826D1}"/>
    <cellStyle name="Site2 116 9" xfId="25563" xr:uid="{5FBFDDED-0EBA-4F8E-A549-9E7E5D05E281}"/>
    <cellStyle name="Site2 117" xfId="25564" xr:uid="{8D7FB45B-7584-4FB3-9FB6-CBEF2CFAAAE2}"/>
    <cellStyle name="Site2 117 10" xfId="25565" xr:uid="{AD9102F6-AB41-47B4-881C-16827834B2BB}"/>
    <cellStyle name="Site2 117 11" xfId="25566" xr:uid="{1086ED73-9508-42A2-A042-27DF43D7A5DC}"/>
    <cellStyle name="Site2 117 12" xfId="25567" xr:uid="{5702FD65-FF57-4290-A25E-C32EDE6BA937}"/>
    <cellStyle name="Site2 117 13" xfId="25568" xr:uid="{D0E0A2CF-A24A-443A-A653-A5B1B15F5C76}"/>
    <cellStyle name="Site2 117 14" xfId="25569" xr:uid="{E6E2A3DB-8C7C-46DF-B09B-915C2E17A27E}"/>
    <cellStyle name="Site2 117 15" xfId="25570" xr:uid="{29139FA4-9DD7-425B-BEE2-0B34643264C3}"/>
    <cellStyle name="Site2 117 16" xfId="25571" xr:uid="{2F96A46C-FC35-4FA9-A603-3D2E60D55FD5}"/>
    <cellStyle name="Site2 117 17" xfId="25572" xr:uid="{EEA5C66D-2907-47C5-9A2C-814907E25289}"/>
    <cellStyle name="Site2 117 18" xfId="25573" xr:uid="{B98183E2-854D-49F5-9009-7DB3D4EEE763}"/>
    <cellStyle name="Site2 117 19" xfId="25574" xr:uid="{A6E5E240-92CD-42FD-BD46-8A3162DADFAC}"/>
    <cellStyle name="Site2 117 2" xfId="25575" xr:uid="{6217178C-3F15-4AA4-9BB4-F25F963C47CD}"/>
    <cellStyle name="Site2 117 20" xfId="25576" xr:uid="{A5C37E41-3E21-4471-8D25-D05CEB3FB2D3}"/>
    <cellStyle name="Site2 117 21" xfId="25577" xr:uid="{0A3541C5-C822-44F4-9F69-B9901217D75B}"/>
    <cellStyle name="Site2 117 3" xfId="25578" xr:uid="{13043056-6341-43BF-9075-F3E9423CE826}"/>
    <cellStyle name="Site2 117 4" xfId="25579" xr:uid="{318568CC-A57B-4A94-AC77-C19A89178C64}"/>
    <cellStyle name="Site2 117 5" xfId="25580" xr:uid="{86912C84-3A4B-4561-B403-CA3499B0B72F}"/>
    <cellStyle name="Site2 117 6" xfId="25581" xr:uid="{EB63840F-59D8-4ACE-BE9B-59CCF329260B}"/>
    <cellStyle name="Site2 117 7" xfId="25582" xr:uid="{20F3228F-AD6B-4601-9CE6-64C9B1675B84}"/>
    <cellStyle name="Site2 117 8" xfId="25583" xr:uid="{58291C59-C31B-45B7-B06A-79523E797A71}"/>
    <cellStyle name="Site2 117 9" xfId="25584" xr:uid="{4CDF5097-C570-4848-B053-2A1D1A8A6EEB}"/>
    <cellStyle name="Site2 118" xfId="25585" xr:uid="{212D74E7-4227-4910-AB3A-3873C097B5E0}"/>
    <cellStyle name="Site2 118 10" xfId="25586" xr:uid="{CE5F5B94-A252-4DBB-9362-44E5A834FD7D}"/>
    <cellStyle name="Site2 118 11" xfId="25587" xr:uid="{FA8B437A-A3AC-4B39-B30D-5CC4E42FA91B}"/>
    <cellStyle name="Site2 118 12" xfId="25588" xr:uid="{8A4D7963-1A01-421B-A26F-969046EECBC8}"/>
    <cellStyle name="Site2 118 13" xfId="25589" xr:uid="{D8231DA1-D17E-484B-B1A2-8C98D101C0D2}"/>
    <cellStyle name="Site2 118 14" xfId="25590" xr:uid="{466AC38C-83E0-434F-B52F-69C5EC60243F}"/>
    <cellStyle name="Site2 118 15" xfId="25591" xr:uid="{20295A54-8DD4-44E5-8722-BCB9C2A7D769}"/>
    <cellStyle name="Site2 118 16" xfId="25592" xr:uid="{756048D8-AE83-4645-A4DD-C54FB503310F}"/>
    <cellStyle name="Site2 118 17" xfId="25593" xr:uid="{661CE248-3282-499F-A76A-5A631E7EF39C}"/>
    <cellStyle name="Site2 118 18" xfId="25594" xr:uid="{B90AD84B-6905-46CD-9CC8-76FA922C30EA}"/>
    <cellStyle name="Site2 118 19" xfId="25595" xr:uid="{EC09AFA6-CC4D-4ECE-A919-2EE7088F1DE8}"/>
    <cellStyle name="Site2 118 2" xfId="25596" xr:uid="{E43476E7-E104-4C2F-B891-9AE2D9D025B4}"/>
    <cellStyle name="Site2 118 20" xfId="25597" xr:uid="{A5B4FFAC-4BF6-43C1-9316-1FB47266C009}"/>
    <cellStyle name="Site2 118 21" xfId="25598" xr:uid="{7D62E0FA-2CA2-43E9-B3EE-1DBF9E339D67}"/>
    <cellStyle name="Site2 118 3" xfId="25599" xr:uid="{C9E50D52-F3FB-467F-8D94-4565B8C8A855}"/>
    <cellStyle name="Site2 118 4" xfId="25600" xr:uid="{FF4ED373-8744-4987-87B5-159A0C1C0407}"/>
    <cellStyle name="Site2 118 5" xfId="25601" xr:uid="{E58E920D-55FD-47A0-97E6-4BA18114B737}"/>
    <cellStyle name="Site2 118 6" xfId="25602" xr:uid="{03C8D4CA-3186-4339-9C8E-A0BDEAF387E9}"/>
    <cellStyle name="Site2 118 7" xfId="25603" xr:uid="{17A0E414-D44F-4B75-8603-8C4924733CE3}"/>
    <cellStyle name="Site2 118 8" xfId="25604" xr:uid="{1281E9D9-E850-47B2-8139-3042948CB6CC}"/>
    <cellStyle name="Site2 118 9" xfId="25605" xr:uid="{F0B175BA-A1AE-4EC0-9ABC-29404B8D7313}"/>
    <cellStyle name="Site2 119" xfId="25606" xr:uid="{8A758996-FC44-4691-BCA8-56503A9E21A6}"/>
    <cellStyle name="Site2 119 10" xfId="25607" xr:uid="{C95E6EC4-80EC-40D7-8D2E-409F638A7EE4}"/>
    <cellStyle name="Site2 119 11" xfId="25608" xr:uid="{4E6FF8C5-9616-4A44-A158-3B0CD20D011A}"/>
    <cellStyle name="Site2 119 12" xfId="25609" xr:uid="{8EDC1076-A32E-4A10-91A1-6B4BD8716A91}"/>
    <cellStyle name="Site2 119 13" xfId="25610" xr:uid="{4F8237D9-2A6F-4981-BBD6-374754088BBE}"/>
    <cellStyle name="Site2 119 14" xfId="25611" xr:uid="{78814892-1DF1-48D8-AD8D-BBB016DDCBB8}"/>
    <cellStyle name="Site2 119 15" xfId="25612" xr:uid="{5825EEA5-4E06-4698-9205-92C34BBBD20A}"/>
    <cellStyle name="Site2 119 16" xfId="25613" xr:uid="{C7CD3C27-7F8D-4673-8E2E-3A4C0D9E08AF}"/>
    <cellStyle name="Site2 119 17" xfId="25614" xr:uid="{684FB9D6-5465-44BC-A3FE-12E5FE093A4C}"/>
    <cellStyle name="Site2 119 18" xfId="25615" xr:uid="{998B69C1-901B-4E20-AAC9-BAA0219E7FB4}"/>
    <cellStyle name="Site2 119 19" xfId="25616" xr:uid="{5737CEA2-586A-4B0E-AB22-6E8AEEE978C1}"/>
    <cellStyle name="Site2 119 2" xfId="25617" xr:uid="{3D3F652F-123A-4515-B17F-D3BAF3966E73}"/>
    <cellStyle name="Site2 119 20" xfId="25618" xr:uid="{160F3611-5580-448A-8539-4246A8180424}"/>
    <cellStyle name="Site2 119 21" xfId="25619" xr:uid="{5AFD92D7-F36D-4B50-9608-88CE22A91FC6}"/>
    <cellStyle name="Site2 119 3" xfId="25620" xr:uid="{D3D09CDE-3CC5-40A8-8649-31DC7CD0D716}"/>
    <cellStyle name="Site2 119 4" xfId="25621" xr:uid="{9C8A5CBB-8BF1-42E2-AC9F-4776C669D3A2}"/>
    <cellStyle name="Site2 119 5" xfId="25622" xr:uid="{7FC2553F-B72F-4F9D-AD7A-678F676BAE93}"/>
    <cellStyle name="Site2 119 6" xfId="25623" xr:uid="{5CD8513E-E013-4BC6-A4A0-196840B2FF13}"/>
    <cellStyle name="Site2 119 7" xfId="25624" xr:uid="{C93F524E-C331-42A4-8841-E5DE4190AF40}"/>
    <cellStyle name="Site2 119 8" xfId="25625" xr:uid="{0BB18F4D-1E1D-480F-A629-C401E0EB8640}"/>
    <cellStyle name="Site2 119 9" xfId="25626" xr:uid="{0EE41243-46F9-4AA0-AD18-71529A5AE840}"/>
    <cellStyle name="Site2 12" xfId="25627" xr:uid="{9CE0A6D0-55D8-4985-B0BD-0A607C4EE48C}"/>
    <cellStyle name="Site2 12 10" xfId="25628" xr:uid="{735DBC1D-F154-4175-9451-820DB40B9C58}"/>
    <cellStyle name="Site2 12 11" xfId="25629" xr:uid="{DBBC7D7C-566E-415A-BAF1-7C39E7B303DB}"/>
    <cellStyle name="Site2 12 12" xfId="25630" xr:uid="{9691E0A5-B26A-4EB8-B78C-431DA4F378DA}"/>
    <cellStyle name="Site2 12 13" xfId="25631" xr:uid="{56B79DB8-4046-4160-956A-9FFBED955021}"/>
    <cellStyle name="Site2 12 14" xfId="25632" xr:uid="{57E975E8-9F5F-416C-946C-421E38CD16B0}"/>
    <cellStyle name="Site2 12 15" xfId="25633" xr:uid="{263A344C-7327-4541-A76D-1A7B8D0244B5}"/>
    <cellStyle name="Site2 12 16" xfId="25634" xr:uid="{0E2D46A2-E450-46F2-B11E-FDD986EAD9BA}"/>
    <cellStyle name="Site2 12 17" xfId="25635" xr:uid="{7B774765-20AF-4597-A2EB-3273D85A116F}"/>
    <cellStyle name="Site2 12 18" xfId="25636" xr:uid="{4F521D73-002B-4613-B11F-39212409B0E5}"/>
    <cellStyle name="Site2 12 19" xfId="25637" xr:uid="{F8C8E180-282B-47E0-9B7E-1C2D0309C626}"/>
    <cellStyle name="Site2 12 2" xfId="25638" xr:uid="{0E437612-5047-4CAB-BC96-B755FF347A00}"/>
    <cellStyle name="Site2 12 2 10" xfId="25639" xr:uid="{DD63CB94-8753-46B5-9601-EA27260C0664}"/>
    <cellStyle name="Site2 12 2 11" xfId="25640" xr:uid="{C2583339-9B7A-4BE4-AE27-200020F92C44}"/>
    <cellStyle name="Site2 12 2 12" xfId="25641" xr:uid="{B160159F-4BCD-444B-83AA-D74CDDB594E4}"/>
    <cellStyle name="Site2 12 2 13" xfId="25642" xr:uid="{46F8403D-F854-4075-AC0A-B4E899F53C0F}"/>
    <cellStyle name="Site2 12 2 14" xfId="25643" xr:uid="{EF9BFE71-52C9-43A8-BFE6-D4879CDA7BA9}"/>
    <cellStyle name="Site2 12 2 15" xfId="25644" xr:uid="{31D1232C-4672-4CC4-9FB4-69068B61C335}"/>
    <cellStyle name="Site2 12 2 16" xfId="25645" xr:uid="{28C25885-7138-4867-9C21-1D803BBEA66C}"/>
    <cellStyle name="Site2 12 2 17" xfId="25646" xr:uid="{34E81690-F4CD-4320-B45C-35895A8A0F1D}"/>
    <cellStyle name="Site2 12 2 18" xfId="25647" xr:uid="{8CC6C669-19DB-4316-A44E-5B6E7A75F8EC}"/>
    <cellStyle name="Site2 12 2 19" xfId="25648" xr:uid="{BED99778-D93D-49ED-BDF6-ADCB054B0534}"/>
    <cellStyle name="Site2 12 2 2" xfId="25649" xr:uid="{80566CC6-72A4-414F-AEB3-A1990738122F}"/>
    <cellStyle name="Site2 12 2 20" xfId="25650" xr:uid="{26ECFA2D-3745-4D0D-9183-D05620E46436}"/>
    <cellStyle name="Site2 12 2 21" xfId="25651" xr:uid="{33574A55-9C17-45A1-AB3D-97163CF119D4}"/>
    <cellStyle name="Site2 12 2 3" xfId="25652" xr:uid="{460632D3-032F-4829-A644-09EB6CF66B89}"/>
    <cellStyle name="Site2 12 2 4" xfId="25653" xr:uid="{B5280985-A03B-447B-87F4-4195B9699EE5}"/>
    <cellStyle name="Site2 12 2 5" xfId="25654" xr:uid="{D0AF3275-4F93-4A51-97F5-8BBBE6F0E81C}"/>
    <cellStyle name="Site2 12 2 6" xfId="25655" xr:uid="{29A75D41-8C2B-4CBC-BE3B-A3A637A583D9}"/>
    <cellStyle name="Site2 12 2 7" xfId="25656" xr:uid="{DC735F8A-994C-4150-BF85-D3351FA6D72E}"/>
    <cellStyle name="Site2 12 2 8" xfId="25657" xr:uid="{19DC5A7C-EB56-4785-9799-F1A8DB326B4E}"/>
    <cellStyle name="Site2 12 2 9" xfId="25658" xr:uid="{DA5AB116-2FD2-465D-B682-A758222D1467}"/>
    <cellStyle name="Site2 12 20" xfId="25659" xr:uid="{E6C7B001-447A-414D-98F3-44F0A95DE783}"/>
    <cellStyle name="Site2 12 21" xfId="25660" xr:uid="{4FBC82CF-DA6E-4D45-A1A0-5D758936FF2C}"/>
    <cellStyle name="Site2 12 22" xfId="25661" xr:uid="{1F67BD4B-2451-4BA7-AE3A-C9D6177F1B86}"/>
    <cellStyle name="Site2 12 23" xfId="25662" xr:uid="{F99B4FA9-693A-4310-B12F-53C853AE0E05}"/>
    <cellStyle name="Site2 12 24" xfId="25663" xr:uid="{A3D6647D-DB7F-4E86-8DF9-5BC45F74644D}"/>
    <cellStyle name="Site2 12 25" xfId="25664" xr:uid="{13115CE2-7E6E-4ECA-967A-86CAB076BC68}"/>
    <cellStyle name="Site2 12 3" xfId="25665" xr:uid="{EB147BC4-CE30-4B6E-B119-487EBD937199}"/>
    <cellStyle name="Site2 12 3 10" xfId="25666" xr:uid="{096D857A-2FEF-419C-9D55-91A51CF14731}"/>
    <cellStyle name="Site2 12 3 11" xfId="25667" xr:uid="{9324FA57-0CB0-4360-AAEA-A6CE2F2B6B59}"/>
    <cellStyle name="Site2 12 3 12" xfId="25668" xr:uid="{C36E019D-B4E0-4614-B3FC-008B63E2D5B0}"/>
    <cellStyle name="Site2 12 3 13" xfId="25669" xr:uid="{8B2B761A-3DF8-470D-AB51-68CD94EB98C9}"/>
    <cellStyle name="Site2 12 3 14" xfId="25670" xr:uid="{931D56CC-3E4E-4AAE-9C58-D132C4CDDB8C}"/>
    <cellStyle name="Site2 12 3 15" xfId="25671" xr:uid="{293197B8-2124-4F8B-8215-B8D5C07306C2}"/>
    <cellStyle name="Site2 12 3 16" xfId="25672" xr:uid="{1B0AA7A4-CE8F-49B2-813A-B55D40E08CFF}"/>
    <cellStyle name="Site2 12 3 17" xfId="25673" xr:uid="{D0782A43-9EA6-44C0-86CA-4893B13EA6D0}"/>
    <cellStyle name="Site2 12 3 18" xfId="25674" xr:uid="{E3A0C3F1-999D-4F74-A863-F6DC07D94012}"/>
    <cellStyle name="Site2 12 3 19" xfId="25675" xr:uid="{2C88FB79-160F-46DC-B12D-8CAFC8B19737}"/>
    <cellStyle name="Site2 12 3 2" xfId="25676" xr:uid="{671CFDA4-2EDE-4A83-B76D-3DF559DD8A7D}"/>
    <cellStyle name="Site2 12 3 20" xfId="25677" xr:uid="{69F44F1D-FF9C-45DA-84C5-8B53CBBCE1E6}"/>
    <cellStyle name="Site2 12 3 21" xfId="25678" xr:uid="{7C773610-C476-48EF-ABD3-1869DAC37B0B}"/>
    <cellStyle name="Site2 12 3 3" xfId="25679" xr:uid="{16D10835-C672-497F-934A-2F757494BCF3}"/>
    <cellStyle name="Site2 12 3 4" xfId="25680" xr:uid="{423C2F34-08FC-484D-9395-897EE73C6C6B}"/>
    <cellStyle name="Site2 12 3 5" xfId="25681" xr:uid="{7AF8B4C7-D69F-4143-88F1-135E63F6BBBA}"/>
    <cellStyle name="Site2 12 3 6" xfId="25682" xr:uid="{47790E7D-6CEC-46CA-A800-A22BD29EB6E5}"/>
    <cellStyle name="Site2 12 3 7" xfId="25683" xr:uid="{16518CEB-4FC3-489B-BFC8-1D9583C78D05}"/>
    <cellStyle name="Site2 12 3 8" xfId="25684" xr:uid="{FEF027DA-E9C8-4437-8ECC-A6D44CEFCE07}"/>
    <cellStyle name="Site2 12 3 9" xfId="25685" xr:uid="{4C5AD2F4-6A7F-4E4E-B8EB-9F81E622DCB6}"/>
    <cellStyle name="Site2 12 4" xfId="25686" xr:uid="{87CDA5C3-B55B-42D0-AD45-0909A6FFC172}"/>
    <cellStyle name="Site2 12 4 10" xfId="25687" xr:uid="{85D43F0F-9455-4938-B77E-E2D199C30444}"/>
    <cellStyle name="Site2 12 4 11" xfId="25688" xr:uid="{D5DB7E9E-B590-4B0C-98ED-E3623EC90AB6}"/>
    <cellStyle name="Site2 12 4 12" xfId="25689" xr:uid="{3A907357-158F-4916-AFFE-65CE03F5B49B}"/>
    <cellStyle name="Site2 12 4 13" xfId="25690" xr:uid="{B05762F9-EF6B-494A-9B66-1654ADD46D1E}"/>
    <cellStyle name="Site2 12 4 14" xfId="25691" xr:uid="{BDE9B212-B710-46A7-85E7-D034A9BAE9D6}"/>
    <cellStyle name="Site2 12 4 15" xfId="25692" xr:uid="{CFBD72EB-5ACE-4F3A-A909-DEFF8049B7F1}"/>
    <cellStyle name="Site2 12 4 16" xfId="25693" xr:uid="{67EBE294-5728-477B-B036-1D85E268686C}"/>
    <cellStyle name="Site2 12 4 17" xfId="25694" xr:uid="{AD3C9297-2203-485E-9DC4-B1CC7D0BF736}"/>
    <cellStyle name="Site2 12 4 18" xfId="25695" xr:uid="{26AC864F-67C9-45AF-947B-D910CC6BB367}"/>
    <cellStyle name="Site2 12 4 19" xfId="25696" xr:uid="{9BDD00B5-CF91-4D79-B6A1-D408F451ECAB}"/>
    <cellStyle name="Site2 12 4 2" xfId="25697" xr:uid="{168E996F-7B2D-45E4-BB74-EF40F1BF71CF}"/>
    <cellStyle name="Site2 12 4 20" xfId="25698" xr:uid="{A04A2066-A5CA-48D5-9F76-8CFB89A27065}"/>
    <cellStyle name="Site2 12 4 21" xfId="25699" xr:uid="{0330B969-DEAF-4E31-96F6-F9D876921F9C}"/>
    <cellStyle name="Site2 12 4 3" xfId="25700" xr:uid="{33A76C25-D3DB-404E-B0F5-6B799B9866DA}"/>
    <cellStyle name="Site2 12 4 4" xfId="25701" xr:uid="{8230DD3F-029D-4349-9B19-B770DC38FE55}"/>
    <cellStyle name="Site2 12 4 5" xfId="25702" xr:uid="{02EE4818-03EF-4C93-80C2-B477749104BC}"/>
    <cellStyle name="Site2 12 4 6" xfId="25703" xr:uid="{AEED6B43-65A6-40C7-A82D-758A640DA6A8}"/>
    <cellStyle name="Site2 12 4 7" xfId="25704" xr:uid="{B0A7FE76-3C27-4590-93D5-28E31C07C4EF}"/>
    <cellStyle name="Site2 12 4 8" xfId="25705" xr:uid="{8C0E6881-AF66-4BD4-95C8-8B57489DFA20}"/>
    <cellStyle name="Site2 12 4 9" xfId="25706" xr:uid="{2BDDF138-22C4-481F-818E-744BF133B953}"/>
    <cellStyle name="Site2 12 5" xfId="25707" xr:uid="{20B8A78D-6C66-499F-9D0C-FD091E728B79}"/>
    <cellStyle name="Site2 12 5 10" xfId="25708" xr:uid="{1C7A5464-628F-4722-8FC8-249BC52298F4}"/>
    <cellStyle name="Site2 12 5 11" xfId="25709" xr:uid="{C2726E4E-989A-4BE5-9B66-0608D1AD7917}"/>
    <cellStyle name="Site2 12 5 12" xfId="25710" xr:uid="{DD02D8B4-2888-4EF2-81F6-173DDB5EBD21}"/>
    <cellStyle name="Site2 12 5 13" xfId="25711" xr:uid="{04232059-031D-47CA-8B0D-FDDF59C2F716}"/>
    <cellStyle name="Site2 12 5 14" xfId="25712" xr:uid="{87E452DF-5DC2-4DC3-A8D8-4E37DABCB361}"/>
    <cellStyle name="Site2 12 5 15" xfId="25713" xr:uid="{809C0472-0092-428E-98CA-970A85FE9F8D}"/>
    <cellStyle name="Site2 12 5 16" xfId="25714" xr:uid="{8B584158-2C12-4DC0-96D2-0F294D8448B4}"/>
    <cellStyle name="Site2 12 5 17" xfId="25715" xr:uid="{F926BC60-3A74-47FC-AB45-82EC078D9BB6}"/>
    <cellStyle name="Site2 12 5 18" xfId="25716" xr:uid="{D10A79D1-5EDB-454F-90F9-626555A826C1}"/>
    <cellStyle name="Site2 12 5 19" xfId="25717" xr:uid="{759F068E-9EA5-4321-85AF-F7D2D73014BA}"/>
    <cellStyle name="Site2 12 5 2" xfId="25718" xr:uid="{F2ADD152-CE09-4E8C-AB07-CB0B78720F6D}"/>
    <cellStyle name="Site2 12 5 20" xfId="25719" xr:uid="{83941F21-8E60-4696-BB55-BB56625CEB43}"/>
    <cellStyle name="Site2 12 5 21" xfId="25720" xr:uid="{D417CEA6-1D91-4ED8-BFA9-0ED034422367}"/>
    <cellStyle name="Site2 12 5 3" xfId="25721" xr:uid="{628EBD49-CD1D-473C-8264-3553CF08CE85}"/>
    <cellStyle name="Site2 12 5 4" xfId="25722" xr:uid="{64FABBCA-23FD-49AB-8D5F-3076F4352DE4}"/>
    <cellStyle name="Site2 12 5 5" xfId="25723" xr:uid="{2B10748B-5AAD-4318-AF80-C9C3AF546DAD}"/>
    <cellStyle name="Site2 12 5 6" xfId="25724" xr:uid="{34AB08A8-C822-479C-A6C8-84ED2FD66CF1}"/>
    <cellStyle name="Site2 12 5 7" xfId="25725" xr:uid="{A4E35652-BDCC-47E3-8750-AE71EB30693E}"/>
    <cellStyle name="Site2 12 5 8" xfId="25726" xr:uid="{078BC301-BFC7-4835-ABC9-F673AAE824C8}"/>
    <cellStyle name="Site2 12 5 9" xfId="25727" xr:uid="{94FF6A97-AC08-4A5E-A67B-CE1E7E02FAE4}"/>
    <cellStyle name="Site2 12 6" xfId="25728" xr:uid="{8DE5EC72-927D-47FA-862A-D9643CBFE066}"/>
    <cellStyle name="Site2 12 7" xfId="25729" xr:uid="{731EB9DC-6720-4A16-B67F-1F6F93F72E45}"/>
    <cellStyle name="Site2 12 8" xfId="25730" xr:uid="{EC39ED9A-F145-42C5-AD8E-96BB12208BD5}"/>
    <cellStyle name="Site2 12 9" xfId="25731" xr:uid="{74B6AA2D-1A54-4B10-8820-24FBAA4DE0A9}"/>
    <cellStyle name="Site2 120" xfId="25732" xr:uid="{FB0BCB53-10E1-43DB-B90B-9EE58F3CC72A}"/>
    <cellStyle name="Site2 120 10" xfId="25733" xr:uid="{1A6CE4A1-21FA-4FD7-8EF5-3D133F1E1396}"/>
    <cellStyle name="Site2 120 11" xfId="25734" xr:uid="{26CA8F04-C809-4775-8F23-90EF8F427648}"/>
    <cellStyle name="Site2 120 12" xfId="25735" xr:uid="{10077E40-1E87-4C96-9000-BDE26862D43F}"/>
    <cellStyle name="Site2 120 13" xfId="25736" xr:uid="{65799053-B7F3-4DF0-9DA3-3FDF27859329}"/>
    <cellStyle name="Site2 120 14" xfId="25737" xr:uid="{FE24B912-498D-4FAE-9045-545948EAEDFD}"/>
    <cellStyle name="Site2 120 15" xfId="25738" xr:uid="{ED3C4D23-26D9-4E42-AEB4-97DA0705C18F}"/>
    <cellStyle name="Site2 120 16" xfId="25739" xr:uid="{00FB0653-7D49-4E7A-A0D2-3A1AD939C201}"/>
    <cellStyle name="Site2 120 17" xfId="25740" xr:uid="{AF6A8887-6D52-49C5-A3FB-E7A78874049A}"/>
    <cellStyle name="Site2 120 18" xfId="25741" xr:uid="{1AA85CFE-DDE3-40F3-844F-307B3E7D0144}"/>
    <cellStyle name="Site2 120 19" xfId="25742" xr:uid="{C6439AD8-A719-48ED-A098-D7715E343A9E}"/>
    <cellStyle name="Site2 120 2" xfId="25743" xr:uid="{A34CDAA3-C769-4162-ADEA-52EC2951A259}"/>
    <cellStyle name="Site2 120 20" xfId="25744" xr:uid="{02B808EA-68C3-404F-9A02-C0EE19287766}"/>
    <cellStyle name="Site2 120 21" xfId="25745" xr:uid="{D322F15E-3F2E-44BE-9662-9B78987394AF}"/>
    <cellStyle name="Site2 120 3" xfId="25746" xr:uid="{05166969-4CAD-42DD-8313-A731574459A8}"/>
    <cellStyle name="Site2 120 4" xfId="25747" xr:uid="{882A707D-C59E-4F23-B4F1-38D108B82A64}"/>
    <cellStyle name="Site2 120 5" xfId="25748" xr:uid="{7F15BCE6-7BA4-4725-B985-C286DD442CB3}"/>
    <cellStyle name="Site2 120 6" xfId="25749" xr:uid="{62970CB1-5519-49AC-8A8E-FC0EBCC7E78D}"/>
    <cellStyle name="Site2 120 7" xfId="25750" xr:uid="{3E80A3F7-6892-4A71-A667-74CC687B0EE4}"/>
    <cellStyle name="Site2 120 8" xfId="25751" xr:uid="{719CEA95-99F3-4C5F-84B1-0AE3CDC03520}"/>
    <cellStyle name="Site2 120 9" xfId="25752" xr:uid="{5F0BDF80-6306-4857-9BF6-BD9AEDD36961}"/>
    <cellStyle name="Site2 121" xfId="25753" xr:uid="{D4AD4083-5F96-450C-AF0A-D676364A14BF}"/>
    <cellStyle name="Site2 121 10" xfId="25754" xr:uid="{D47148A4-28C1-4B3E-A1DE-6D9A67565DD0}"/>
    <cellStyle name="Site2 121 11" xfId="25755" xr:uid="{6DE3A69B-2816-409E-B837-201104737A5F}"/>
    <cellStyle name="Site2 121 12" xfId="25756" xr:uid="{7A8D051F-05DA-4914-85B8-A5AAF8829B12}"/>
    <cellStyle name="Site2 121 13" xfId="25757" xr:uid="{967DEF56-68B4-4243-914A-59337630FC30}"/>
    <cellStyle name="Site2 121 14" xfId="25758" xr:uid="{6D6A664E-53B2-4639-8C20-4801217BE713}"/>
    <cellStyle name="Site2 121 15" xfId="25759" xr:uid="{5D02121F-2FB6-48C9-8091-EF5A5AEBBFFD}"/>
    <cellStyle name="Site2 121 16" xfId="25760" xr:uid="{A46BBBE6-50A9-432D-8DF1-B981109892A1}"/>
    <cellStyle name="Site2 121 17" xfId="25761" xr:uid="{980E017C-ED64-4813-9109-45F3A65C80E0}"/>
    <cellStyle name="Site2 121 18" xfId="25762" xr:uid="{F35F7E70-34D0-4877-AD6C-25A9CF800A36}"/>
    <cellStyle name="Site2 121 19" xfId="25763" xr:uid="{F6375BA4-489E-43CB-BBB3-765314B5F652}"/>
    <cellStyle name="Site2 121 2" xfId="25764" xr:uid="{A5DA210B-8E3E-4EDD-A5CB-9C7FDEC7D1A2}"/>
    <cellStyle name="Site2 121 20" xfId="25765" xr:uid="{1BEB0E34-C77D-4D5C-9232-83F2BB2FDD53}"/>
    <cellStyle name="Site2 121 21" xfId="25766" xr:uid="{20E0AAC4-6067-4CF5-9F38-131F452C088E}"/>
    <cellStyle name="Site2 121 3" xfId="25767" xr:uid="{679A39ED-432D-45EC-B318-1288C48402F5}"/>
    <cellStyle name="Site2 121 4" xfId="25768" xr:uid="{E903E633-E023-4179-A1EE-BC419BBA27EF}"/>
    <cellStyle name="Site2 121 5" xfId="25769" xr:uid="{1EF9FF9F-BCA7-480A-B023-C567E1FE9E54}"/>
    <cellStyle name="Site2 121 6" xfId="25770" xr:uid="{6AEAE0C5-1A67-4365-A4C8-4FAB79ABA42A}"/>
    <cellStyle name="Site2 121 7" xfId="25771" xr:uid="{824D5383-D2BF-4584-85F9-85042518AF9F}"/>
    <cellStyle name="Site2 121 8" xfId="25772" xr:uid="{A98C02F7-2906-4753-BD69-64B88538AF86}"/>
    <cellStyle name="Site2 121 9" xfId="25773" xr:uid="{DB89B56E-0E64-472A-8DA3-0396B0379C2F}"/>
    <cellStyle name="Site2 122" xfId="25774" xr:uid="{31A0EA64-52D3-498D-ABC3-D5D841425016}"/>
    <cellStyle name="Site2 122 10" xfId="25775" xr:uid="{FA90C929-A066-4E65-8468-0FBD1860A560}"/>
    <cellStyle name="Site2 122 11" xfId="25776" xr:uid="{6B0A193F-20C1-4CCF-AF02-B780FF5CF47C}"/>
    <cellStyle name="Site2 122 12" xfId="25777" xr:uid="{65D87B18-208A-4B2C-B720-4F978554FD94}"/>
    <cellStyle name="Site2 122 13" xfId="25778" xr:uid="{01F0044F-B681-4C59-8BB6-2A8C039E4E5C}"/>
    <cellStyle name="Site2 122 14" xfId="25779" xr:uid="{7E21FA57-37CE-4A27-AFB9-835E9DE5F247}"/>
    <cellStyle name="Site2 122 15" xfId="25780" xr:uid="{F86728B4-CDF3-489E-A096-0A038CF13D04}"/>
    <cellStyle name="Site2 122 16" xfId="25781" xr:uid="{514EDF20-1D03-491D-8A68-BC498ACD5FB7}"/>
    <cellStyle name="Site2 122 17" xfId="25782" xr:uid="{82DC0C18-8838-4081-8E0F-85ECA09B881B}"/>
    <cellStyle name="Site2 122 18" xfId="25783" xr:uid="{E7CDA5B7-140B-403F-85DE-E4AE248B26BC}"/>
    <cellStyle name="Site2 122 19" xfId="25784" xr:uid="{1FFB7DB6-A6F4-4DC2-8BB1-EF51774B617D}"/>
    <cellStyle name="Site2 122 2" xfId="25785" xr:uid="{A0BE4ACC-1F66-46FE-9166-F34EADCBA440}"/>
    <cellStyle name="Site2 122 20" xfId="25786" xr:uid="{0EB7E0DF-04B6-4AA0-A50D-BB2CAD4CB47F}"/>
    <cellStyle name="Site2 122 21" xfId="25787" xr:uid="{73EA1127-C7C7-47B2-B35D-B28DFEA7BFB7}"/>
    <cellStyle name="Site2 122 3" xfId="25788" xr:uid="{DFADD934-F847-4A58-ABED-D133936F221F}"/>
    <cellStyle name="Site2 122 4" xfId="25789" xr:uid="{51E654AE-171B-424F-817B-9FE06E76E2FF}"/>
    <cellStyle name="Site2 122 5" xfId="25790" xr:uid="{6BE8CDF2-CD50-42E7-9C1D-65D84ABAF742}"/>
    <cellStyle name="Site2 122 6" xfId="25791" xr:uid="{026B3880-1250-4BBA-84DB-5090C04B9FAA}"/>
    <cellStyle name="Site2 122 7" xfId="25792" xr:uid="{B5215001-62A3-47D7-8A94-3291DE826EA5}"/>
    <cellStyle name="Site2 122 8" xfId="25793" xr:uid="{9E1F73F9-252C-48F3-BB9B-2739908FC779}"/>
    <cellStyle name="Site2 122 9" xfId="25794" xr:uid="{4FDD5F65-02A1-491B-A961-DD995FBD0CFB}"/>
    <cellStyle name="Site2 123" xfId="25795" xr:uid="{4236E6C3-B25B-489A-91ED-A385CDF504ED}"/>
    <cellStyle name="Site2 123 10" xfId="25796" xr:uid="{5ADF21FA-BD0B-4440-B082-8955C70D201D}"/>
    <cellStyle name="Site2 123 11" xfId="25797" xr:uid="{6928BC36-0F9F-4129-81E8-1F832DFD5720}"/>
    <cellStyle name="Site2 123 12" xfId="25798" xr:uid="{C35DE299-1813-48B9-AB7A-A140D279D35D}"/>
    <cellStyle name="Site2 123 13" xfId="25799" xr:uid="{16035116-BA63-4851-B193-385F5DABC2C8}"/>
    <cellStyle name="Site2 123 14" xfId="25800" xr:uid="{659175AE-41EC-407E-AFCC-9A44A51A77EB}"/>
    <cellStyle name="Site2 123 15" xfId="25801" xr:uid="{07749DFA-EEE3-404A-96C7-620B4A87BE20}"/>
    <cellStyle name="Site2 123 16" xfId="25802" xr:uid="{E392E16D-0A73-4BD0-9726-970C63FC22FD}"/>
    <cellStyle name="Site2 123 17" xfId="25803" xr:uid="{F4CED859-5F7B-4632-A616-6FF8CD5DFA6D}"/>
    <cellStyle name="Site2 123 18" xfId="25804" xr:uid="{4D8FFF1A-B570-40A3-A217-794831BAFDDA}"/>
    <cellStyle name="Site2 123 19" xfId="25805" xr:uid="{ADB9E9D9-EF47-4875-B014-BD76ED42D89B}"/>
    <cellStyle name="Site2 123 2" xfId="25806" xr:uid="{0DCCF81B-FEC0-4679-8BD8-AA5269794C73}"/>
    <cellStyle name="Site2 123 20" xfId="25807" xr:uid="{43A13CE3-1539-4270-8B6D-C1F712AC1733}"/>
    <cellStyle name="Site2 123 21" xfId="25808" xr:uid="{9CC24230-35FE-481E-8501-5AE716308251}"/>
    <cellStyle name="Site2 123 3" xfId="25809" xr:uid="{FB7055DA-55A6-4800-941D-6AE966B13478}"/>
    <cellStyle name="Site2 123 4" xfId="25810" xr:uid="{BE45338E-8BB0-4D5D-B66E-FBEBA244E3E5}"/>
    <cellStyle name="Site2 123 5" xfId="25811" xr:uid="{0AB4E91D-2454-41FC-8769-3DE989E55CC4}"/>
    <cellStyle name="Site2 123 6" xfId="25812" xr:uid="{176AE1CE-ABFE-4EDB-8EA6-617C598187D3}"/>
    <cellStyle name="Site2 123 7" xfId="25813" xr:uid="{4A7C7DB8-073D-4C8F-89DF-1B45A454C5C2}"/>
    <cellStyle name="Site2 123 8" xfId="25814" xr:uid="{B675AC90-8C3C-4138-880B-3E350AE3D6DE}"/>
    <cellStyle name="Site2 123 9" xfId="25815" xr:uid="{55704DEE-E238-4492-BCF6-AF43159EC2B0}"/>
    <cellStyle name="Site2 124" xfId="25816" xr:uid="{25B6F83D-EA0F-49B9-A400-EE58215087C6}"/>
    <cellStyle name="Site2 124 10" xfId="25817" xr:uid="{892BCCCB-494D-48EF-9389-0B444FE898FC}"/>
    <cellStyle name="Site2 124 11" xfId="25818" xr:uid="{560D7864-FC27-4A50-A797-19DDEB79A613}"/>
    <cellStyle name="Site2 124 12" xfId="25819" xr:uid="{49CF5604-2D76-441D-A70E-6C5023836501}"/>
    <cellStyle name="Site2 124 13" xfId="25820" xr:uid="{99DBC337-6DB4-4FF2-8047-83B3A299080B}"/>
    <cellStyle name="Site2 124 14" xfId="25821" xr:uid="{8C6B2BF8-C710-4172-8A56-8E54E657AABB}"/>
    <cellStyle name="Site2 124 15" xfId="25822" xr:uid="{F3668C05-D068-41E3-BB70-23C979511BCA}"/>
    <cellStyle name="Site2 124 16" xfId="25823" xr:uid="{FC8F1D81-9914-49DA-B4F0-093E735228A3}"/>
    <cellStyle name="Site2 124 17" xfId="25824" xr:uid="{45C950AE-FB99-4C31-8089-E95936D2069B}"/>
    <cellStyle name="Site2 124 18" xfId="25825" xr:uid="{7A0C1F6C-8231-4EB7-96C1-20581EA4E738}"/>
    <cellStyle name="Site2 124 19" xfId="25826" xr:uid="{D951068E-BF12-48E0-A68B-375024F8D303}"/>
    <cellStyle name="Site2 124 2" xfId="25827" xr:uid="{ECED9230-85B1-4982-9E66-6FA1395F03E9}"/>
    <cellStyle name="Site2 124 20" xfId="25828" xr:uid="{0BEEC92A-DE7F-48D2-B906-77FD312292A9}"/>
    <cellStyle name="Site2 124 21" xfId="25829" xr:uid="{A2D977AA-5411-4028-B1D2-BEA485BB3125}"/>
    <cellStyle name="Site2 124 3" xfId="25830" xr:uid="{D1205A3C-F62D-4859-BBFF-6C08A3BA2256}"/>
    <cellStyle name="Site2 124 4" xfId="25831" xr:uid="{9A55F0D3-151B-4693-8CE7-28A1ADA11D07}"/>
    <cellStyle name="Site2 124 5" xfId="25832" xr:uid="{7CAB3803-F40F-4144-A532-DACE388FCC53}"/>
    <cellStyle name="Site2 124 6" xfId="25833" xr:uid="{3AAC8C40-955F-47EE-A1A3-958C2296CE84}"/>
    <cellStyle name="Site2 124 7" xfId="25834" xr:uid="{33CBFDF5-F44C-45BB-95B1-80FEDB4163EC}"/>
    <cellStyle name="Site2 124 8" xfId="25835" xr:uid="{304CDF84-E0A9-4849-9986-84E1DB0887DB}"/>
    <cellStyle name="Site2 124 9" xfId="25836" xr:uid="{98580B1D-B60A-4396-8FD2-A2D382D28CC6}"/>
    <cellStyle name="Site2 125" xfId="25837" xr:uid="{86A36B80-D683-465C-A2FF-96B8B1D7408C}"/>
    <cellStyle name="Site2 125 10" xfId="25838" xr:uid="{825AFAB6-D5A2-4A46-BAF5-F8045725E1F8}"/>
    <cellStyle name="Site2 125 11" xfId="25839" xr:uid="{C582E325-FF67-409D-92BF-21FD0F8D798D}"/>
    <cellStyle name="Site2 125 12" xfId="25840" xr:uid="{865EA993-B189-47BD-B55B-01D614801BE9}"/>
    <cellStyle name="Site2 125 13" xfId="25841" xr:uid="{5D10D69D-3707-4768-AC1F-F13713FBFCE3}"/>
    <cellStyle name="Site2 125 14" xfId="25842" xr:uid="{9C3D582E-884F-4666-B925-BD074EA41BB3}"/>
    <cellStyle name="Site2 125 15" xfId="25843" xr:uid="{C279FE7D-39FC-4DDA-B602-BC573D693309}"/>
    <cellStyle name="Site2 125 16" xfId="25844" xr:uid="{CFE7B4AA-2B5E-4809-A8D2-B8A35E72E9D0}"/>
    <cellStyle name="Site2 125 17" xfId="25845" xr:uid="{A2B151D8-5977-42BF-A221-4E9E22314039}"/>
    <cellStyle name="Site2 125 18" xfId="25846" xr:uid="{ABCD794D-6FCA-4397-ABFB-27A67B3AA89A}"/>
    <cellStyle name="Site2 125 19" xfId="25847" xr:uid="{CB2184B7-8842-4105-B15B-88091564FB6F}"/>
    <cellStyle name="Site2 125 2" xfId="25848" xr:uid="{00DB55E2-1DF3-4429-BB71-AAD48E1CDE7D}"/>
    <cellStyle name="Site2 125 20" xfId="25849" xr:uid="{88D7B509-83BE-4C04-ABE2-C46E3EE15028}"/>
    <cellStyle name="Site2 125 21" xfId="25850" xr:uid="{6FD9DB80-6537-4631-9BC3-B9A6910D99C3}"/>
    <cellStyle name="Site2 125 3" xfId="25851" xr:uid="{A5E55CF8-6FFA-4A45-9514-655E8C9575C8}"/>
    <cellStyle name="Site2 125 4" xfId="25852" xr:uid="{51ECB566-8E18-4A47-B006-E7E3A179C34D}"/>
    <cellStyle name="Site2 125 5" xfId="25853" xr:uid="{464241F5-33E4-4A6E-97CD-4FA7F322756B}"/>
    <cellStyle name="Site2 125 6" xfId="25854" xr:uid="{A4665CEF-85AA-438D-830E-A9A490467125}"/>
    <cellStyle name="Site2 125 7" xfId="25855" xr:uid="{15B2FF71-5F81-4040-9D1A-0048232DF7AD}"/>
    <cellStyle name="Site2 125 8" xfId="25856" xr:uid="{E774D55C-6F36-4AF8-8D4A-97C4747E6D2E}"/>
    <cellStyle name="Site2 125 9" xfId="25857" xr:uid="{AEEE0442-4D23-4C24-8FC1-4689837972C6}"/>
    <cellStyle name="Site2 126" xfId="25858" xr:uid="{9149FEAD-04E7-493B-B9D6-5F8DC2CBE959}"/>
    <cellStyle name="Site2 126 10" xfId="25859" xr:uid="{A50E8E7F-402E-4736-AECC-F8BD504E2C02}"/>
    <cellStyle name="Site2 126 11" xfId="25860" xr:uid="{E0F9036B-1C52-42DE-A28C-4351D0607443}"/>
    <cellStyle name="Site2 126 12" xfId="25861" xr:uid="{4C006E4A-FD1A-455A-A559-09863AC97BDA}"/>
    <cellStyle name="Site2 126 13" xfId="25862" xr:uid="{E8E1EAC3-D5E1-4F9A-A285-5A893FF38F6A}"/>
    <cellStyle name="Site2 126 14" xfId="25863" xr:uid="{6E365B21-C2C5-4522-9E33-CAF4D1903A04}"/>
    <cellStyle name="Site2 126 15" xfId="25864" xr:uid="{2EC41962-6E30-4DAD-95F8-95951C92C27C}"/>
    <cellStyle name="Site2 126 16" xfId="25865" xr:uid="{531813DB-6C69-4272-B706-5BBF573BD1CB}"/>
    <cellStyle name="Site2 126 17" xfId="25866" xr:uid="{1665D0A0-369D-4C3D-AE7C-2ECC1FE3552F}"/>
    <cellStyle name="Site2 126 18" xfId="25867" xr:uid="{D63DCD9A-34CE-4ADA-A16D-DD7771A14A32}"/>
    <cellStyle name="Site2 126 19" xfId="25868" xr:uid="{E2DEF1EE-4B6D-4DC3-8003-3C860EEB9244}"/>
    <cellStyle name="Site2 126 2" xfId="25869" xr:uid="{04A4C3D5-DAB0-460F-8619-976C12B84643}"/>
    <cellStyle name="Site2 126 20" xfId="25870" xr:uid="{1857F697-4D53-48CC-97ED-E08C86C49B21}"/>
    <cellStyle name="Site2 126 21" xfId="25871" xr:uid="{D98149A6-9546-4D2C-964F-4909F58CA834}"/>
    <cellStyle name="Site2 126 3" xfId="25872" xr:uid="{A79DDBA2-5EB2-4DB5-BBFC-9C699F7D25B8}"/>
    <cellStyle name="Site2 126 4" xfId="25873" xr:uid="{82496C11-5933-4883-A3C7-2269E0BD5213}"/>
    <cellStyle name="Site2 126 5" xfId="25874" xr:uid="{FBCEE492-0665-44BC-A3C8-ACB188145673}"/>
    <cellStyle name="Site2 126 6" xfId="25875" xr:uid="{572F2C49-A26F-49C7-AAEC-D77BF71DFFD1}"/>
    <cellStyle name="Site2 126 7" xfId="25876" xr:uid="{BCE4E661-6305-4CA1-99B9-DFE1B64F12E2}"/>
    <cellStyle name="Site2 126 8" xfId="25877" xr:uid="{0DE8D6F1-1849-4728-AA0A-89E9A00EEEBB}"/>
    <cellStyle name="Site2 126 9" xfId="25878" xr:uid="{843B3FD5-A73E-4DB5-8E41-59B2B6563773}"/>
    <cellStyle name="Site2 127" xfId="25879" xr:uid="{884B5372-2E63-4C5A-A3E5-ADEA18259F6D}"/>
    <cellStyle name="Site2 127 10" xfId="25880" xr:uid="{B03AFF71-B102-4E80-B0DB-027F0265F946}"/>
    <cellStyle name="Site2 127 11" xfId="25881" xr:uid="{7ADAC985-BD21-4F96-B07C-7203119C68B9}"/>
    <cellStyle name="Site2 127 12" xfId="25882" xr:uid="{4D2F1C65-CBBB-4522-B381-D1DB7716744E}"/>
    <cellStyle name="Site2 127 13" xfId="25883" xr:uid="{1035742C-C872-4A69-A4B6-AC66323B5FBB}"/>
    <cellStyle name="Site2 127 14" xfId="25884" xr:uid="{9BC86CC1-07B7-47BA-BAB7-3BC771221F6D}"/>
    <cellStyle name="Site2 127 15" xfId="25885" xr:uid="{A0EC18B2-5FAF-4733-9A2A-DD1505DA53D6}"/>
    <cellStyle name="Site2 127 16" xfId="25886" xr:uid="{16FAD497-71CA-4628-AC7C-9AE5160D0845}"/>
    <cellStyle name="Site2 127 17" xfId="25887" xr:uid="{6FF2AF40-2444-4206-B8D2-38623633E40F}"/>
    <cellStyle name="Site2 127 18" xfId="25888" xr:uid="{7618343F-687F-45D0-9BBD-1E35E841FB3D}"/>
    <cellStyle name="Site2 127 19" xfId="25889" xr:uid="{1A2F9175-0CD3-420A-8390-67DA742DAC92}"/>
    <cellStyle name="Site2 127 2" xfId="25890" xr:uid="{EAD42B92-84E9-4000-A9B7-E5000DEF4D1E}"/>
    <cellStyle name="Site2 127 20" xfId="25891" xr:uid="{ED06DDCC-6053-4500-BD43-E046B262F03A}"/>
    <cellStyle name="Site2 127 21" xfId="25892" xr:uid="{ECEDC67D-C145-4ACA-B254-BDBF32474639}"/>
    <cellStyle name="Site2 127 3" xfId="25893" xr:uid="{45364372-1759-4FF8-9496-02F7586597D8}"/>
    <cellStyle name="Site2 127 4" xfId="25894" xr:uid="{B2F8CE91-F51A-404B-A507-34E1D31CE65F}"/>
    <cellStyle name="Site2 127 5" xfId="25895" xr:uid="{B9230710-2C9C-486A-A680-ED13D724D07E}"/>
    <cellStyle name="Site2 127 6" xfId="25896" xr:uid="{224EF540-9429-42F1-A729-FA6571E892A6}"/>
    <cellStyle name="Site2 127 7" xfId="25897" xr:uid="{53DD2618-00B7-4EE4-857C-63FB8E2A6B5D}"/>
    <cellStyle name="Site2 127 8" xfId="25898" xr:uid="{560A34BF-82EE-4CDB-9921-6404E9828724}"/>
    <cellStyle name="Site2 127 9" xfId="25899" xr:uid="{2AF898E8-7AF0-4604-91EF-0DD0C8118F85}"/>
    <cellStyle name="Site2 128" xfId="25900" xr:uid="{C0014EBA-996A-4196-BFC0-6D007BDA7A2F}"/>
    <cellStyle name="Site2 128 10" xfId="25901" xr:uid="{34C21AF7-3281-40A5-8D4A-4B914A86E693}"/>
    <cellStyle name="Site2 128 11" xfId="25902" xr:uid="{B2A39D03-8B47-412E-A8DD-8575B97563DF}"/>
    <cellStyle name="Site2 128 12" xfId="25903" xr:uid="{DB38AC9B-C4EF-41F4-949C-7AE15D238CBD}"/>
    <cellStyle name="Site2 128 13" xfId="25904" xr:uid="{442300E2-F8A6-4F67-9E7A-42816C254E4C}"/>
    <cellStyle name="Site2 128 14" xfId="25905" xr:uid="{E5AF882E-C596-4558-87D2-3A0997E6B559}"/>
    <cellStyle name="Site2 128 15" xfId="25906" xr:uid="{D0C09C57-8826-4A9F-9B53-D753469E9480}"/>
    <cellStyle name="Site2 128 16" xfId="25907" xr:uid="{43FBA315-E3FE-4EF8-BF0B-2B65D170255F}"/>
    <cellStyle name="Site2 128 17" xfId="25908" xr:uid="{65A1DE1A-567E-4933-A816-842397BB92A9}"/>
    <cellStyle name="Site2 128 18" xfId="25909" xr:uid="{2761A52E-4CF3-4355-B7E8-9AAEDB6C8877}"/>
    <cellStyle name="Site2 128 19" xfId="25910" xr:uid="{A1DA5F08-E885-404B-81B9-F53F596E93A5}"/>
    <cellStyle name="Site2 128 2" xfId="25911" xr:uid="{3F38B594-F861-4382-9697-58039BDD9C9E}"/>
    <cellStyle name="Site2 128 20" xfId="25912" xr:uid="{E1EE0243-ECD3-401D-811D-1D770A6273F4}"/>
    <cellStyle name="Site2 128 21" xfId="25913" xr:uid="{A5A13BFB-538E-4EFD-B734-AECC6040C110}"/>
    <cellStyle name="Site2 128 3" xfId="25914" xr:uid="{19504267-926C-4168-93CB-F6FCBF798BF6}"/>
    <cellStyle name="Site2 128 4" xfId="25915" xr:uid="{9786E492-9033-42B8-AFF1-F21548AF228A}"/>
    <cellStyle name="Site2 128 5" xfId="25916" xr:uid="{9F512C6A-A438-4CE6-8753-642B6F3497E6}"/>
    <cellStyle name="Site2 128 6" xfId="25917" xr:uid="{F4C104E4-2BFD-4695-918D-BBD0C3EC1543}"/>
    <cellStyle name="Site2 128 7" xfId="25918" xr:uid="{51341DC6-F116-4834-BD89-26576E090215}"/>
    <cellStyle name="Site2 128 8" xfId="25919" xr:uid="{1F018120-AD19-4A3E-B4A1-66ACB0567A0D}"/>
    <cellStyle name="Site2 128 9" xfId="25920" xr:uid="{D104B35D-40BA-4D8C-A2E7-8005FEBE272D}"/>
    <cellStyle name="Site2 129" xfId="25921" xr:uid="{342994C1-DD00-4930-994C-16A588B05840}"/>
    <cellStyle name="Site2 129 10" xfId="25922" xr:uid="{7A2AAB4D-CB58-4F96-8293-7957660EADC9}"/>
    <cellStyle name="Site2 129 11" xfId="25923" xr:uid="{F1A3B9BE-D39C-44C1-AB99-A645BEDB51BC}"/>
    <cellStyle name="Site2 129 12" xfId="25924" xr:uid="{E7FBC986-AF5C-4FBA-BFA7-8E091380A678}"/>
    <cellStyle name="Site2 129 13" xfId="25925" xr:uid="{DDDFFCDE-4DF6-4EA0-8252-A1B6682ED143}"/>
    <cellStyle name="Site2 129 14" xfId="25926" xr:uid="{6871E328-1CF3-4E92-B9EF-24999D2B5E3C}"/>
    <cellStyle name="Site2 129 15" xfId="25927" xr:uid="{A38C06A1-794D-4A5F-BD71-13E51784638E}"/>
    <cellStyle name="Site2 129 16" xfId="25928" xr:uid="{B1E0EA1F-A742-4117-90E6-3C3EBDDD20E7}"/>
    <cellStyle name="Site2 129 17" xfId="25929" xr:uid="{A0508851-7224-4E3F-8477-A3519880BEDF}"/>
    <cellStyle name="Site2 129 18" xfId="25930" xr:uid="{9DEB78BC-6C3A-4B27-B04F-EC9B5D5063B2}"/>
    <cellStyle name="Site2 129 19" xfId="25931" xr:uid="{C9E8FDFD-C123-46A0-9F46-DE2E0836FEC7}"/>
    <cellStyle name="Site2 129 2" xfId="25932" xr:uid="{0AA87B5E-625A-4CEA-ADE1-61EA4D7A2C38}"/>
    <cellStyle name="Site2 129 20" xfId="25933" xr:uid="{BC6F47E6-A9A9-4B26-8A34-6C2A7606AC4F}"/>
    <cellStyle name="Site2 129 21" xfId="25934" xr:uid="{1E329038-A42D-4D89-B46D-339E9D19C834}"/>
    <cellStyle name="Site2 129 3" xfId="25935" xr:uid="{849D5324-6D62-444C-AEB3-6A428850F772}"/>
    <cellStyle name="Site2 129 4" xfId="25936" xr:uid="{258749F7-FE67-4366-BAE6-83995F4C8D0D}"/>
    <cellStyle name="Site2 129 5" xfId="25937" xr:uid="{6D5C2C24-C1F8-4440-8CB2-2ED1F55654C0}"/>
    <cellStyle name="Site2 129 6" xfId="25938" xr:uid="{F9147766-29C2-4E97-8A15-72723463B9F5}"/>
    <cellStyle name="Site2 129 7" xfId="25939" xr:uid="{6CC34584-B3FE-4BD6-94FA-FA6CC3098980}"/>
    <cellStyle name="Site2 129 8" xfId="25940" xr:uid="{A50D075C-285D-481F-AE66-E80366CE8A0F}"/>
    <cellStyle name="Site2 129 9" xfId="25941" xr:uid="{0374A5C6-05EC-4F2F-B678-4BE039764EBE}"/>
    <cellStyle name="Site2 13" xfId="25942" xr:uid="{F1069F1C-1C18-42F8-AB6F-3F944D6646C3}"/>
    <cellStyle name="Site2 13 10" xfId="25943" xr:uid="{6459CFD5-CB28-4CBE-9935-A346D5C6C5A3}"/>
    <cellStyle name="Site2 13 11" xfId="25944" xr:uid="{BEAFF7C6-7A19-4080-8462-9604E41F9594}"/>
    <cellStyle name="Site2 13 12" xfId="25945" xr:uid="{769D0E89-9F91-4817-AB68-6BF0389E0B27}"/>
    <cellStyle name="Site2 13 13" xfId="25946" xr:uid="{8EE0AAA2-C14D-415D-B9CE-6C0FCE43D5BB}"/>
    <cellStyle name="Site2 13 14" xfId="25947" xr:uid="{3F6C2D25-A4E4-4CFD-BDE0-0D4180AE5205}"/>
    <cellStyle name="Site2 13 15" xfId="25948" xr:uid="{88716AEE-DE6F-4FCD-BED7-D0643ED301A1}"/>
    <cellStyle name="Site2 13 16" xfId="25949" xr:uid="{D5D4D7D6-C33B-4333-95C1-AAE96ADC32A3}"/>
    <cellStyle name="Site2 13 17" xfId="25950" xr:uid="{92FE5793-B405-407C-934E-3CA8BC8B27DB}"/>
    <cellStyle name="Site2 13 18" xfId="25951" xr:uid="{CA683AA6-1A8B-4671-9665-00BA04F9B4D9}"/>
    <cellStyle name="Site2 13 19" xfId="25952" xr:uid="{E0A581A7-0DFD-4481-A221-022241BED292}"/>
    <cellStyle name="Site2 13 2" xfId="25953" xr:uid="{83E69C1B-FA8F-4E6B-A704-67AA2780D88C}"/>
    <cellStyle name="Site2 13 2 10" xfId="25954" xr:uid="{3D16AA71-675B-4A58-8DFF-56FA11FE0EA5}"/>
    <cellStyle name="Site2 13 2 11" xfId="25955" xr:uid="{C71EDAE1-A57E-489F-AEA1-227F1534B6CB}"/>
    <cellStyle name="Site2 13 2 12" xfId="25956" xr:uid="{189CFF2A-AE39-4F10-A070-C986199BFCAF}"/>
    <cellStyle name="Site2 13 2 13" xfId="25957" xr:uid="{10CA0978-D11A-4AE9-B0AA-F532A21811B2}"/>
    <cellStyle name="Site2 13 2 14" xfId="25958" xr:uid="{93BFD904-F70C-4C78-A179-6448A12DD931}"/>
    <cellStyle name="Site2 13 2 15" xfId="25959" xr:uid="{2CD4B429-655B-4743-A013-233B2F8A82F4}"/>
    <cellStyle name="Site2 13 2 16" xfId="25960" xr:uid="{84A76975-CF8E-4834-865C-DCABE1980F4B}"/>
    <cellStyle name="Site2 13 2 17" xfId="25961" xr:uid="{1C36FA2D-DDB8-437F-82EB-168304103E02}"/>
    <cellStyle name="Site2 13 2 18" xfId="25962" xr:uid="{2F413FCC-A0B6-456D-9221-A1FF7CB0302C}"/>
    <cellStyle name="Site2 13 2 19" xfId="25963" xr:uid="{6A32EF80-E8E8-4FFC-94D1-D0CBBB878C3A}"/>
    <cellStyle name="Site2 13 2 2" xfId="25964" xr:uid="{19C93F90-30CF-49C7-9EAD-576FAAE6A927}"/>
    <cellStyle name="Site2 13 2 20" xfId="25965" xr:uid="{1D2F5B28-3A65-40DC-B6F7-9F8CA4B5B37F}"/>
    <cellStyle name="Site2 13 2 21" xfId="25966" xr:uid="{E37DB110-D703-46F8-9205-79228051AD8B}"/>
    <cellStyle name="Site2 13 2 3" xfId="25967" xr:uid="{DEF52267-B996-4B0E-972A-029B3B20310D}"/>
    <cellStyle name="Site2 13 2 4" xfId="25968" xr:uid="{4C40AF41-60A8-4F65-9C0D-0E5A4256C8BE}"/>
    <cellStyle name="Site2 13 2 5" xfId="25969" xr:uid="{1ED18D66-13A3-4E63-BB34-D2D3476732E4}"/>
    <cellStyle name="Site2 13 2 6" xfId="25970" xr:uid="{D75C7778-9F3B-4236-848D-D5B4F353BB49}"/>
    <cellStyle name="Site2 13 2 7" xfId="25971" xr:uid="{44A3CCCA-7D11-466F-91C4-288AD226F821}"/>
    <cellStyle name="Site2 13 2 8" xfId="25972" xr:uid="{6D8DCEE2-F732-4769-9E01-763D40C46BB9}"/>
    <cellStyle name="Site2 13 2 9" xfId="25973" xr:uid="{B5D88B27-1A43-4C2E-A251-A9BB1F8B678C}"/>
    <cellStyle name="Site2 13 20" xfId="25974" xr:uid="{ECD17918-3C88-4419-91F4-DB46EC071523}"/>
    <cellStyle name="Site2 13 21" xfId="25975" xr:uid="{94E85392-9317-4127-A1BD-C5083B78EDBB}"/>
    <cellStyle name="Site2 13 22" xfId="25976" xr:uid="{3D03A12B-66C3-478E-BB51-1663F08159DD}"/>
    <cellStyle name="Site2 13 23" xfId="25977" xr:uid="{AEEAA15F-DBB5-43F6-8C9F-5455BA0C5063}"/>
    <cellStyle name="Site2 13 24" xfId="25978" xr:uid="{484DC65C-6AAF-4FFB-8688-62BEFF8422FE}"/>
    <cellStyle name="Site2 13 25" xfId="25979" xr:uid="{A70CEC14-9A65-4096-910A-6FE1DFA2A8D0}"/>
    <cellStyle name="Site2 13 3" xfId="25980" xr:uid="{071CFC5B-97AC-41F3-BE3E-0B7618E2F840}"/>
    <cellStyle name="Site2 13 3 10" xfId="25981" xr:uid="{4B795D09-D70F-48F7-A923-4577E1D5FE83}"/>
    <cellStyle name="Site2 13 3 11" xfId="25982" xr:uid="{E5D6437F-E735-458A-A189-820935DB48B0}"/>
    <cellStyle name="Site2 13 3 12" xfId="25983" xr:uid="{74C0131F-914E-42CF-A3CA-BA2546C1E3AC}"/>
    <cellStyle name="Site2 13 3 13" xfId="25984" xr:uid="{DA57DB1A-4999-4564-9820-C905BC924FE8}"/>
    <cellStyle name="Site2 13 3 14" xfId="25985" xr:uid="{55C57EF0-9E69-41A6-AD78-7646736E97E1}"/>
    <cellStyle name="Site2 13 3 15" xfId="25986" xr:uid="{52D45AF8-FB9A-4A95-AA90-A383B85605AD}"/>
    <cellStyle name="Site2 13 3 16" xfId="25987" xr:uid="{5CB0133C-F7B2-47BA-BB1C-AFDEEE66A4DA}"/>
    <cellStyle name="Site2 13 3 17" xfId="25988" xr:uid="{3F4D54E5-0336-4190-ABCE-860292441A4A}"/>
    <cellStyle name="Site2 13 3 18" xfId="25989" xr:uid="{A0B170BB-B2CC-45AE-B5B7-DA05D41279A1}"/>
    <cellStyle name="Site2 13 3 19" xfId="25990" xr:uid="{38C2BD60-0F55-46AD-9B8F-9E1357659F99}"/>
    <cellStyle name="Site2 13 3 2" xfId="25991" xr:uid="{16CF7FCA-0964-4374-A791-97B2D49E4DA9}"/>
    <cellStyle name="Site2 13 3 20" xfId="25992" xr:uid="{20DFBF65-67B7-4275-A8EA-8F7A7F5122F1}"/>
    <cellStyle name="Site2 13 3 21" xfId="25993" xr:uid="{D8DF08CC-21C8-4988-9D8F-AECD2DE2502C}"/>
    <cellStyle name="Site2 13 3 3" xfId="25994" xr:uid="{37333DC8-6474-4C61-968A-B10AFB220276}"/>
    <cellStyle name="Site2 13 3 4" xfId="25995" xr:uid="{33DE7421-83C9-4111-910A-FE6FEFA54C9B}"/>
    <cellStyle name="Site2 13 3 5" xfId="25996" xr:uid="{099F9BBD-B6E5-477D-B26D-2935D72CD422}"/>
    <cellStyle name="Site2 13 3 6" xfId="25997" xr:uid="{023A396F-D26A-46C4-9AC1-F824DD746025}"/>
    <cellStyle name="Site2 13 3 7" xfId="25998" xr:uid="{601D7BC7-E979-42DE-B557-AD318DC769AF}"/>
    <cellStyle name="Site2 13 3 8" xfId="25999" xr:uid="{3695C23C-5F5E-40E3-A21D-4AC5CF573C70}"/>
    <cellStyle name="Site2 13 3 9" xfId="26000" xr:uid="{149BC87C-D6C5-4983-B9EA-21972C102028}"/>
    <cellStyle name="Site2 13 4" xfId="26001" xr:uid="{115FC841-546C-4B12-94FC-1AF63E14AEFB}"/>
    <cellStyle name="Site2 13 4 10" xfId="26002" xr:uid="{19FCDDEC-9965-47F4-AC7E-3D5E584C2DE1}"/>
    <cellStyle name="Site2 13 4 11" xfId="26003" xr:uid="{10E59F0F-5024-43F8-907A-0174AAA67F5F}"/>
    <cellStyle name="Site2 13 4 12" xfId="26004" xr:uid="{1CD44C73-A32D-4E3C-ABC6-91691A521D9D}"/>
    <cellStyle name="Site2 13 4 13" xfId="26005" xr:uid="{9E67792F-3B65-4632-A8F1-5A8D5B74E063}"/>
    <cellStyle name="Site2 13 4 14" xfId="26006" xr:uid="{76D3EE4D-C8CF-4973-A56D-D15690A283AD}"/>
    <cellStyle name="Site2 13 4 15" xfId="26007" xr:uid="{76198BA8-0E19-47F1-A619-3EA9CD2F4EA1}"/>
    <cellStyle name="Site2 13 4 16" xfId="26008" xr:uid="{E367DFD8-4F68-4B95-947B-9EDF412936CE}"/>
    <cellStyle name="Site2 13 4 17" xfId="26009" xr:uid="{319D3100-483C-4194-B1EE-CAFD11757D90}"/>
    <cellStyle name="Site2 13 4 18" xfId="26010" xr:uid="{74C421E1-B221-4F8E-815B-2E9C86CB603E}"/>
    <cellStyle name="Site2 13 4 19" xfId="26011" xr:uid="{D391077A-5309-4652-ADD3-4C96917C6970}"/>
    <cellStyle name="Site2 13 4 2" xfId="26012" xr:uid="{B01A46D0-20DA-4E0D-8B36-CB5490FF5116}"/>
    <cellStyle name="Site2 13 4 20" xfId="26013" xr:uid="{6EA0DCB6-1481-447A-9A5C-283D1BB81FCA}"/>
    <cellStyle name="Site2 13 4 21" xfId="26014" xr:uid="{422C97A5-7B9D-419D-98D0-4D7E017B03CF}"/>
    <cellStyle name="Site2 13 4 3" xfId="26015" xr:uid="{9D228CC4-0F27-4671-A1B2-54B365FED398}"/>
    <cellStyle name="Site2 13 4 4" xfId="26016" xr:uid="{DF56C891-D67D-43CB-BDC5-AEFDB43E3EC3}"/>
    <cellStyle name="Site2 13 4 5" xfId="26017" xr:uid="{457D7D14-02C9-4C01-859F-A2011966305D}"/>
    <cellStyle name="Site2 13 4 6" xfId="26018" xr:uid="{CF83D1DE-2526-47F5-BBC5-BE2F04FCD775}"/>
    <cellStyle name="Site2 13 4 7" xfId="26019" xr:uid="{76488BD9-B06B-4B1A-8521-917C32340225}"/>
    <cellStyle name="Site2 13 4 8" xfId="26020" xr:uid="{71DC8685-AF8E-4162-87C8-BB1392C0E641}"/>
    <cellStyle name="Site2 13 4 9" xfId="26021" xr:uid="{68728827-5A1B-49FB-B2E8-1C8B9849A485}"/>
    <cellStyle name="Site2 13 5" xfId="26022" xr:uid="{6F1FB9BD-9547-4B4D-9201-11C2CE0D6E69}"/>
    <cellStyle name="Site2 13 5 10" xfId="26023" xr:uid="{BC992B05-D78D-43C7-9DA4-D20D8DE4DBB3}"/>
    <cellStyle name="Site2 13 5 11" xfId="26024" xr:uid="{50AE66B2-5FC9-41E0-B371-D049A4865433}"/>
    <cellStyle name="Site2 13 5 12" xfId="26025" xr:uid="{80B50E5A-5CEE-4AD5-84B5-60692164BEE0}"/>
    <cellStyle name="Site2 13 5 13" xfId="26026" xr:uid="{C60CB9FB-EE73-4A16-86E2-E79901EAA37E}"/>
    <cellStyle name="Site2 13 5 14" xfId="26027" xr:uid="{D7259154-6DF1-436D-B004-1A9F7BD9E1B3}"/>
    <cellStyle name="Site2 13 5 15" xfId="26028" xr:uid="{B4AC7652-B5A8-43A4-86C9-14C9961C4345}"/>
    <cellStyle name="Site2 13 5 16" xfId="26029" xr:uid="{B5AB68EF-95C2-46FB-AA44-5688993237E4}"/>
    <cellStyle name="Site2 13 5 17" xfId="26030" xr:uid="{1FA37903-6667-4AAC-92AF-0031D2213162}"/>
    <cellStyle name="Site2 13 5 18" xfId="26031" xr:uid="{0243B5E5-38FC-4371-B24B-01B5EDAC2185}"/>
    <cellStyle name="Site2 13 5 19" xfId="26032" xr:uid="{7E35CB05-E362-4A00-A598-E44BE73E7426}"/>
    <cellStyle name="Site2 13 5 2" xfId="26033" xr:uid="{B1FEEE93-C9E7-4BD0-93B2-F837AD87B52B}"/>
    <cellStyle name="Site2 13 5 20" xfId="26034" xr:uid="{DB86FA0A-422E-4BD4-90FE-1A3CF181A74B}"/>
    <cellStyle name="Site2 13 5 21" xfId="26035" xr:uid="{F8EF1EDF-342F-4C51-8350-13781E4E71B1}"/>
    <cellStyle name="Site2 13 5 3" xfId="26036" xr:uid="{7F0F96D7-3CFE-4E3C-9225-B5B91E5ABC18}"/>
    <cellStyle name="Site2 13 5 4" xfId="26037" xr:uid="{1B785FBF-D39C-4454-83F1-B37203FBB633}"/>
    <cellStyle name="Site2 13 5 5" xfId="26038" xr:uid="{35A12615-8676-4691-A551-D5117894BE0E}"/>
    <cellStyle name="Site2 13 5 6" xfId="26039" xr:uid="{AAA8CB20-3C20-4AB3-A60B-BAEDD52F531C}"/>
    <cellStyle name="Site2 13 5 7" xfId="26040" xr:uid="{F57596C9-5DFC-4A5A-B4F2-2B3AE5C7E196}"/>
    <cellStyle name="Site2 13 5 8" xfId="26041" xr:uid="{801DEC27-48EC-436D-8D4F-266A296F2283}"/>
    <cellStyle name="Site2 13 5 9" xfId="26042" xr:uid="{F59AA491-9150-4B44-8D5D-623C5A41084F}"/>
    <cellStyle name="Site2 13 6" xfId="26043" xr:uid="{8B2E20EF-FD61-4601-9292-F7F4CD10D19C}"/>
    <cellStyle name="Site2 13 7" xfId="26044" xr:uid="{D8421129-AF6B-42AA-83E2-BFD6138388B8}"/>
    <cellStyle name="Site2 13 8" xfId="26045" xr:uid="{9AD78FF2-526C-4F46-9BFB-9D155FF4307B}"/>
    <cellStyle name="Site2 13 9" xfId="26046" xr:uid="{B93506E1-6393-49EF-A83A-9DA77EC15E8C}"/>
    <cellStyle name="Site2 130" xfId="26047" xr:uid="{FEAC616E-BC3C-4899-AA11-3510D6A3915D}"/>
    <cellStyle name="Site2 130 10" xfId="26048" xr:uid="{0CA064C9-BB65-472D-B824-9898B3520F31}"/>
    <cellStyle name="Site2 130 11" xfId="26049" xr:uid="{D628566B-589A-45BF-87CA-C50970A3E649}"/>
    <cellStyle name="Site2 130 12" xfId="26050" xr:uid="{27D4BF53-AF4B-47EB-AAE9-F9F1E1453067}"/>
    <cellStyle name="Site2 130 13" xfId="26051" xr:uid="{2AF93586-CE5B-46AB-9F57-3713E43C54E3}"/>
    <cellStyle name="Site2 130 14" xfId="26052" xr:uid="{EFEE3B51-C818-44D5-9437-18DE193CE2FB}"/>
    <cellStyle name="Site2 130 15" xfId="26053" xr:uid="{3FF18E9C-5A79-4697-896E-486D6E31DED2}"/>
    <cellStyle name="Site2 130 16" xfId="26054" xr:uid="{5C12B1B3-A3D7-45C0-92FC-CEF0D23D62A0}"/>
    <cellStyle name="Site2 130 17" xfId="26055" xr:uid="{BEB4015C-013F-4C03-AAB0-6F4B3672283E}"/>
    <cellStyle name="Site2 130 18" xfId="26056" xr:uid="{416C9784-0F18-4305-9956-3A25CD3ABF5C}"/>
    <cellStyle name="Site2 130 19" xfId="26057" xr:uid="{72F4FEC8-321A-443C-8928-F65EC35C3DCC}"/>
    <cellStyle name="Site2 130 2" xfId="26058" xr:uid="{A8A488D3-7D0F-4BE7-8713-EF568CCA2012}"/>
    <cellStyle name="Site2 130 20" xfId="26059" xr:uid="{7064BF8C-ACD7-499B-B4EF-E223593CFF32}"/>
    <cellStyle name="Site2 130 21" xfId="26060" xr:uid="{2CFD3E7E-9A3A-45C0-B915-7902C2F6C0FB}"/>
    <cellStyle name="Site2 130 3" xfId="26061" xr:uid="{6BE77AA6-6610-4684-A0D5-DF6A94E13005}"/>
    <cellStyle name="Site2 130 4" xfId="26062" xr:uid="{D0ACF6F2-970B-405E-A0AD-F78A1710AF88}"/>
    <cellStyle name="Site2 130 5" xfId="26063" xr:uid="{D7ABAC9F-5D59-46F6-981D-76C03F470A25}"/>
    <cellStyle name="Site2 130 6" xfId="26064" xr:uid="{E781132C-922B-436B-8CC8-37CB911EF1BC}"/>
    <cellStyle name="Site2 130 7" xfId="26065" xr:uid="{239C35EC-C2B2-4695-A3E6-D29953B5B610}"/>
    <cellStyle name="Site2 130 8" xfId="26066" xr:uid="{A652DF82-8665-4C4A-BAEC-AD7303715DC4}"/>
    <cellStyle name="Site2 130 9" xfId="26067" xr:uid="{16D7EA8C-C471-4FCD-8D9D-17EB20E55A29}"/>
    <cellStyle name="Site2 131" xfId="26068" xr:uid="{E2797032-7214-418A-8F9F-0891172D52FC}"/>
    <cellStyle name="Site2 131 10" xfId="26069" xr:uid="{C8351F58-DB0C-4EBF-9AFE-BDF01CB7F3BF}"/>
    <cellStyle name="Site2 131 11" xfId="26070" xr:uid="{B7D335CD-E298-4ABB-B2CA-8DF2AC17E1DE}"/>
    <cellStyle name="Site2 131 12" xfId="26071" xr:uid="{0FC07DA7-B871-4EA6-B3F5-3BAC95DD5DEE}"/>
    <cellStyle name="Site2 131 13" xfId="26072" xr:uid="{ED33B6D6-6D76-4025-8CCD-021F75F91508}"/>
    <cellStyle name="Site2 131 14" xfId="26073" xr:uid="{C1E11AD2-C02B-4E52-84EE-0DEF3F3DA073}"/>
    <cellStyle name="Site2 131 15" xfId="26074" xr:uid="{54006FD3-AEAD-4295-ABD6-98FD2CE50C1C}"/>
    <cellStyle name="Site2 131 16" xfId="26075" xr:uid="{E010097E-E685-4B7B-805F-51A6E694D2BA}"/>
    <cellStyle name="Site2 131 17" xfId="26076" xr:uid="{C0B971E3-530D-4B75-A3C4-8EF1D5D08D43}"/>
    <cellStyle name="Site2 131 18" xfId="26077" xr:uid="{F985DB6B-A0B6-4E59-A68B-C55805CF077E}"/>
    <cellStyle name="Site2 131 19" xfId="26078" xr:uid="{6BC42819-29FC-421B-BB91-B735C22230A8}"/>
    <cellStyle name="Site2 131 2" xfId="26079" xr:uid="{4C6B62C5-26A2-41F6-BF85-2EF3052580EE}"/>
    <cellStyle name="Site2 131 20" xfId="26080" xr:uid="{84DDB21F-8114-455D-BDD1-CB8CBEB60C7F}"/>
    <cellStyle name="Site2 131 21" xfId="26081" xr:uid="{4F9FBAEB-7E8B-49CE-92FA-729282942C05}"/>
    <cellStyle name="Site2 131 3" xfId="26082" xr:uid="{75CEFAA9-583E-440B-827C-FBF240414932}"/>
    <cellStyle name="Site2 131 4" xfId="26083" xr:uid="{E662CEB2-D7CE-45EB-BB73-FD4B6E8CC2EF}"/>
    <cellStyle name="Site2 131 5" xfId="26084" xr:uid="{60EEE1E7-B972-4582-A61B-4BD21B085EA4}"/>
    <cellStyle name="Site2 131 6" xfId="26085" xr:uid="{9412CA61-3308-4CF3-9CE0-3436103D097B}"/>
    <cellStyle name="Site2 131 7" xfId="26086" xr:uid="{B93FD5A0-9C62-4CBC-A885-93DE9E0225AA}"/>
    <cellStyle name="Site2 131 8" xfId="26087" xr:uid="{7E853994-7597-48B5-8105-84613B2B0793}"/>
    <cellStyle name="Site2 131 9" xfId="26088" xr:uid="{C6175DA3-2783-4780-8F2B-F023B21C637D}"/>
    <cellStyle name="Site2 132" xfId="26089" xr:uid="{650F3CA9-1FF3-4670-B0F5-AF227205BE49}"/>
    <cellStyle name="Site2 132 10" xfId="26090" xr:uid="{6990D7A0-8067-491A-BF58-9BCFAB516465}"/>
    <cellStyle name="Site2 132 11" xfId="26091" xr:uid="{30A9DF4F-B253-401A-9578-9349972FF534}"/>
    <cellStyle name="Site2 132 12" xfId="26092" xr:uid="{7987F522-19BF-4273-AE2A-2A36BDE51A54}"/>
    <cellStyle name="Site2 132 13" xfId="26093" xr:uid="{0803DD20-1D0A-401A-8AEF-24DBF84A698D}"/>
    <cellStyle name="Site2 132 14" xfId="26094" xr:uid="{CFEE72C7-FEB7-428C-9AB3-B78B5592232B}"/>
    <cellStyle name="Site2 132 15" xfId="26095" xr:uid="{8CEEF0B3-3A0B-424E-A623-D7AD2874943E}"/>
    <cellStyle name="Site2 132 16" xfId="26096" xr:uid="{F0CE03A8-4C70-4812-97EC-341C0987A8BD}"/>
    <cellStyle name="Site2 132 17" xfId="26097" xr:uid="{38709580-9B00-441F-B97D-89243096A8DC}"/>
    <cellStyle name="Site2 132 18" xfId="26098" xr:uid="{51231D86-9C64-49B6-8838-9926EA934429}"/>
    <cellStyle name="Site2 132 19" xfId="26099" xr:uid="{C1F6631E-125B-43FC-B0C0-C852B0363E3D}"/>
    <cellStyle name="Site2 132 2" xfId="26100" xr:uid="{C259C1BA-2F16-475E-BC2A-8BAD35AD6730}"/>
    <cellStyle name="Site2 132 20" xfId="26101" xr:uid="{94C9AE89-4764-45F8-8E32-142AA844029E}"/>
    <cellStyle name="Site2 132 21" xfId="26102" xr:uid="{D4DAFC43-7F07-4998-9421-83932C61469E}"/>
    <cellStyle name="Site2 132 3" xfId="26103" xr:uid="{93B95155-F6B4-4147-97B6-638B1D4C1019}"/>
    <cellStyle name="Site2 132 4" xfId="26104" xr:uid="{DF38AAFC-40E0-479E-978F-7FD7FFCE2505}"/>
    <cellStyle name="Site2 132 5" xfId="26105" xr:uid="{7CE6D6D7-0E94-425D-B788-A5AB584D221B}"/>
    <cellStyle name="Site2 132 6" xfId="26106" xr:uid="{DE9BC8DE-F061-493F-9CCC-6B5951727A3C}"/>
    <cellStyle name="Site2 132 7" xfId="26107" xr:uid="{4CBC2F10-61B6-47FC-AF64-B6371EF89488}"/>
    <cellStyle name="Site2 132 8" xfId="26108" xr:uid="{479728E2-7981-4D67-AC2C-D1E9BB1B74A1}"/>
    <cellStyle name="Site2 132 9" xfId="26109" xr:uid="{43FD4E47-C6E3-491F-86C5-D257D37BAEE2}"/>
    <cellStyle name="Site2 133" xfId="26110" xr:uid="{B434C20D-F872-49CF-B92B-CA6042C678A7}"/>
    <cellStyle name="Site2 133 10" xfId="26111" xr:uid="{211712FB-EE5D-4C36-9E87-4AF7469A83FB}"/>
    <cellStyle name="Site2 133 11" xfId="26112" xr:uid="{8292FF91-C1DE-4F00-828D-4A85E576B415}"/>
    <cellStyle name="Site2 133 12" xfId="26113" xr:uid="{5F96A4E9-49B3-41DC-96C0-51D25544C60A}"/>
    <cellStyle name="Site2 133 13" xfId="26114" xr:uid="{07383EDD-F5EC-46BE-A6A2-4D4BFEE24DD1}"/>
    <cellStyle name="Site2 133 14" xfId="26115" xr:uid="{016EB07E-4044-406A-8C90-2251B5F0BE5D}"/>
    <cellStyle name="Site2 133 15" xfId="26116" xr:uid="{40DDE1FA-A406-4AFC-9D19-1C6CBAB43035}"/>
    <cellStyle name="Site2 133 16" xfId="26117" xr:uid="{66A7C2F6-AFAE-4EB3-AAC2-C124C1C619C9}"/>
    <cellStyle name="Site2 133 17" xfId="26118" xr:uid="{52F079A9-FD9E-46C2-AB31-ED4961447EFE}"/>
    <cellStyle name="Site2 133 18" xfId="26119" xr:uid="{6966236B-CEBD-423F-87BE-9122D6160994}"/>
    <cellStyle name="Site2 133 19" xfId="26120" xr:uid="{79CEBACE-1346-4CC6-9671-DFB1B07FBF6C}"/>
    <cellStyle name="Site2 133 2" xfId="26121" xr:uid="{C7142E95-05A9-4B09-86A3-4BB1BC30B3C1}"/>
    <cellStyle name="Site2 133 20" xfId="26122" xr:uid="{01ABA68D-7CD2-4F12-8AB1-6FAB56DF6A8E}"/>
    <cellStyle name="Site2 133 21" xfId="26123" xr:uid="{E22786EA-B5E6-4518-BB66-699AF9560AB0}"/>
    <cellStyle name="Site2 133 3" xfId="26124" xr:uid="{5988D552-EEA5-4D2A-AE9A-D2015DAF2F06}"/>
    <cellStyle name="Site2 133 4" xfId="26125" xr:uid="{4DB52082-6BF6-4272-91CE-E4C1D0F65426}"/>
    <cellStyle name="Site2 133 5" xfId="26126" xr:uid="{0C9396E6-90D1-4A94-AE0C-1844A5C97EC9}"/>
    <cellStyle name="Site2 133 6" xfId="26127" xr:uid="{99B0ECBB-26E9-4EFA-91ED-1374D1B24CC8}"/>
    <cellStyle name="Site2 133 7" xfId="26128" xr:uid="{A61C5F7F-2804-4347-9255-A37869C461F7}"/>
    <cellStyle name="Site2 133 8" xfId="26129" xr:uid="{B81E3E0C-1CB5-4CC4-9B9C-6F77966FC420}"/>
    <cellStyle name="Site2 133 9" xfId="26130" xr:uid="{E6FFC81C-E336-4447-9149-B81F04B597C6}"/>
    <cellStyle name="Site2 134" xfId="26131" xr:uid="{33ED02ED-846B-4040-8D3A-DE7DCDFC71CD}"/>
    <cellStyle name="Site2 134 10" xfId="26132" xr:uid="{73C06CE4-7559-4249-BE90-A8F81675F9AA}"/>
    <cellStyle name="Site2 134 11" xfId="26133" xr:uid="{E211034A-54CE-4423-80B3-C3343C640655}"/>
    <cellStyle name="Site2 134 12" xfId="26134" xr:uid="{0CEBBBC8-0FFA-4927-BA6A-C4916ED1A525}"/>
    <cellStyle name="Site2 134 13" xfId="26135" xr:uid="{584DC39A-2B00-4A50-87A2-37005515FFFB}"/>
    <cellStyle name="Site2 134 14" xfId="26136" xr:uid="{2D5266F4-CDB0-41F1-A92A-481B92FAF834}"/>
    <cellStyle name="Site2 134 15" xfId="26137" xr:uid="{85F4C912-638D-4ADE-BE75-D2419E266D1A}"/>
    <cellStyle name="Site2 134 16" xfId="26138" xr:uid="{4FE2F08A-E39F-4119-842F-6E82717A40F1}"/>
    <cellStyle name="Site2 134 17" xfId="26139" xr:uid="{35E9EE3E-501D-4799-B662-BE4EF25D78CA}"/>
    <cellStyle name="Site2 134 18" xfId="26140" xr:uid="{6F6D3F7D-98BD-4C14-ACF6-09568E80D2AE}"/>
    <cellStyle name="Site2 134 19" xfId="26141" xr:uid="{ABF2E1FA-3B17-4A21-9E1C-DB1EF131F16A}"/>
    <cellStyle name="Site2 134 2" xfId="26142" xr:uid="{0908B986-2771-4D3D-88B6-A98F38627630}"/>
    <cellStyle name="Site2 134 20" xfId="26143" xr:uid="{DF9BDBD1-605E-47B3-A1DA-CEA770539238}"/>
    <cellStyle name="Site2 134 21" xfId="26144" xr:uid="{FE2DD787-847B-4138-92A0-EEA5DE8B0B6C}"/>
    <cellStyle name="Site2 134 3" xfId="26145" xr:uid="{B8679C5B-DBF0-4217-9112-C158DFCCE33B}"/>
    <cellStyle name="Site2 134 4" xfId="26146" xr:uid="{79BA4B5C-80CA-4B4F-B80A-564034BCB0BD}"/>
    <cellStyle name="Site2 134 5" xfId="26147" xr:uid="{0A823F45-1332-41C6-BF61-A2F737E58DD1}"/>
    <cellStyle name="Site2 134 6" xfId="26148" xr:uid="{B39A98D3-6C78-4553-BDF4-0669ABE19F88}"/>
    <cellStyle name="Site2 134 7" xfId="26149" xr:uid="{4290F2E0-A50C-4C33-BD18-842E382710C9}"/>
    <cellStyle name="Site2 134 8" xfId="26150" xr:uid="{E754ED30-6B27-45EE-A3B4-AFA94581927C}"/>
    <cellStyle name="Site2 134 9" xfId="26151" xr:uid="{5729E890-715C-4380-8684-51F30E706FAD}"/>
    <cellStyle name="Site2 135" xfId="26152" xr:uid="{7F39F74F-1DDB-432C-80D2-6A91926F9096}"/>
    <cellStyle name="Site2 135 10" xfId="26153" xr:uid="{AE383C4C-9C99-4E0C-84D8-9DD954B996A5}"/>
    <cellStyle name="Site2 135 11" xfId="26154" xr:uid="{04F5160B-B4FE-428B-844E-B4AF0B904EB2}"/>
    <cellStyle name="Site2 135 12" xfId="26155" xr:uid="{312934FA-1806-4322-881F-3129FB3E2B36}"/>
    <cellStyle name="Site2 135 13" xfId="26156" xr:uid="{BCCF3406-C4A6-43A2-9E81-F6A0C47C30D2}"/>
    <cellStyle name="Site2 135 14" xfId="26157" xr:uid="{C95C783A-4E78-4103-AFF5-0999F5E7D63F}"/>
    <cellStyle name="Site2 135 15" xfId="26158" xr:uid="{198B7106-0D23-4116-9449-87B79713071A}"/>
    <cellStyle name="Site2 135 16" xfId="26159" xr:uid="{FA98B6A9-87A9-4B31-9809-5F9A874AC037}"/>
    <cellStyle name="Site2 135 17" xfId="26160" xr:uid="{2751A45A-AF6D-49FC-BC87-99C7E7E7ADE5}"/>
    <cellStyle name="Site2 135 18" xfId="26161" xr:uid="{04FD96BD-BCA7-4EE4-B052-2F752A0236DD}"/>
    <cellStyle name="Site2 135 19" xfId="26162" xr:uid="{EFF81ED5-ABB9-4042-A380-7C3A626F3076}"/>
    <cellStyle name="Site2 135 2" xfId="26163" xr:uid="{0FC4A7B7-2AD9-4F86-AFCA-48D2B02D71EE}"/>
    <cellStyle name="Site2 135 20" xfId="26164" xr:uid="{52FDC38F-2BDF-4AC4-AF42-6CC3A4CE2D74}"/>
    <cellStyle name="Site2 135 21" xfId="26165" xr:uid="{08D7FC8F-6DAA-4A49-9FAD-BAFC09CF4F76}"/>
    <cellStyle name="Site2 135 3" xfId="26166" xr:uid="{2E78D707-2AD8-41BD-AE7D-3D85640D7346}"/>
    <cellStyle name="Site2 135 4" xfId="26167" xr:uid="{069BDA80-A59E-43A7-A677-369944A09752}"/>
    <cellStyle name="Site2 135 5" xfId="26168" xr:uid="{5E0BBE36-F6ED-4AE3-AD3B-FF9D9E1389EF}"/>
    <cellStyle name="Site2 135 6" xfId="26169" xr:uid="{8FFDB738-AFC3-4CCB-8AE2-85D491426172}"/>
    <cellStyle name="Site2 135 7" xfId="26170" xr:uid="{BF9A51AF-C0FA-4B61-A822-19F9CA2D0535}"/>
    <cellStyle name="Site2 135 8" xfId="26171" xr:uid="{17425B39-DF77-4DFB-8065-23D0721890C4}"/>
    <cellStyle name="Site2 135 9" xfId="26172" xr:uid="{CE7F7F95-956F-4235-AC8F-E0D9420E1ECF}"/>
    <cellStyle name="Site2 136" xfId="26173" xr:uid="{7CA8D10F-4D35-4293-B2E1-24CDE8602339}"/>
    <cellStyle name="Site2 136 10" xfId="26174" xr:uid="{72F491B7-852D-4498-820C-5371F6785F9F}"/>
    <cellStyle name="Site2 136 11" xfId="26175" xr:uid="{404455F9-3069-476C-9897-ACD258F06A60}"/>
    <cellStyle name="Site2 136 12" xfId="26176" xr:uid="{75FD70F5-14AE-42F9-9E3F-C59F1620064D}"/>
    <cellStyle name="Site2 136 13" xfId="26177" xr:uid="{FED988EB-BC75-4C91-8799-6058E7919493}"/>
    <cellStyle name="Site2 136 14" xfId="26178" xr:uid="{3886FA07-FCDA-4955-B1EB-48869773D445}"/>
    <cellStyle name="Site2 136 15" xfId="26179" xr:uid="{7CF68118-AF3D-4FFE-965F-D7B7374DC1E5}"/>
    <cellStyle name="Site2 136 16" xfId="26180" xr:uid="{4FA4038A-119D-47C8-A653-BD20D0825277}"/>
    <cellStyle name="Site2 136 17" xfId="26181" xr:uid="{DF3AE0A4-9DCA-4CB1-A253-A8CA590E849C}"/>
    <cellStyle name="Site2 136 18" xfId="26182" xr:uid="{B68288D6-A421-4317-AC3B-D51B8626BA05}"/>
    <cellStyle name="Site2 136 19" xfId="26183" xr:uid="{EAC35E53-A79E-4ED6-BE71-EA072BD965AF}"/>
    <cellStyle name="Site2 136 2" xfId="26184" xr:uid="{410D8574-EEE2-4424-8FD2-9D94F89E80ED}"/>
    <cellStyle name="Site2 136 20" xfId="26185" xr:uid="{BE73AE92-C0FE-482B-B3C9-48102241E532}"/>
    <cellStyle name="Site2 136 21" xfId="26186" xr:uid="{5A66E5D2-D910-4F3E-AAC7-8C2976363AAC}"/>
    <cellStyle name="Site2 136 3" xfId="26187" xr:uid="{FB2EEADE-68E0-4D96-9D84-CD267CF3FC4D}"/>
    <cellStyle name="Site2 136 4" xfId="26188" xr:uid="{CEB2CE8B-4C63-4393-8205-B5EF93066F65}"/>
    <cellStyle name="Site2 136 5" xfId="26189" xr:uid="{414A8DAA-A5E8-45C8-934B-570B9D50B80A}"/>
    <cellStyle name="Site2 136 6" xfId="26190" xr:uid="{10D0496F-4884-4300-825B-6952C460E143}"/>
    <cellStyle name="Site2 136 7" xfId="26191" xr:uid="{4754DD1A-CCE7-4CF0-B950-939C8E949267}"/>
    <cellStyle name="Site2 136 8" xfId="26192" xr:uid="{43859C30-B195-4344-8161-F29BF7D8EE28}"/>
    <cellStyle name="Site2 136 9" xfId="26193" xr:uid="{21E48C95-74CD-4143-8F19-E557CC7BA86D}"/>
    <cellStyle name="Site2 137" xfId="26194" xr:uid="{A3A7EB52-FB6A-4240-8E4D-4416584EA11D}"/>
    <cellStyle name="Site2 137 10" xfId="26195" xr:uid="{9A9B77B8-5918-42C6-8E80-DC2BED6D94FC}"/>
    <cellStyle name="Site2 137 11" xfId="26196" xr:uid="{A6F796D2-0D67-48E3-9250-1701998491CC}"/>
    <cellStyle name="Site2 137 12" xfId="26197" xr:uid="{F4A63D48-A0BF-4D04-B778-5544F56D5857}"/>
    <cellStyle name="Site2 137 13" xfId="26198" xr:uid="{063D082F-62FA-401F-AC8F-369EE9684AA4}"/>
    <cellStyle name="Site2 137 14" xfId="26199" xr:uid="{1192A3D6-6C92-4F04-B6AA-0F0CFF2DD86E}"/>
    <cellStyle name="Site2 137 15" xfId="26200" xr:uid="{65B89112-3F6F-49B5-984E-32A1B1F6CFF6}"/>
    <cellStyle name="Site2 137 16" xfId="26201" xr:uid="{DBDB4779-9048-481B-BAB5-66E3C5262DCB}"/>
    <cellStyle name="Site2 137 17" xfId="26202" xr:uid="{274A7751-5132-4781-AFE1-3E306A57A333}"/>
    <cellStyle name="Site2 137 18" xfId="26203" xr:uid="{4B009BF2-AE4A-4532-B54F-0A14DB09C2A5}"/>
    <cellStyle name="Site2 137 19" xfId="26204" xr:uid="{5B66CBF6-5E30-4176-A862-7C0CD5056375}"/>
    <cellStyle name="Site2 137 2" xfId="26205" xr:uid="{AD6F2AE2-2822-459E-A29B-C406F1C865A4}"/>
    <cellStyle name="Site2 137 20" xfId="26206" xr:uid="{D5AED95B-F0EB-4FFC-8EFB-9B3F0F9A0622}"/>
    <cellStyle name="Site2 137 21" xfId="26207" xr:uid="{06286080-8525-4B28-B286-2CEA0062992D}"/>
    <cellStyle name="Site2 137 3" xfId="26208" xr:uid="{F6774C2C-9B08-437F-86E9-4A556D5267C3}"/>
    <cellStyle name="Site2 137 4" xfId="26209" xr:uid="{5BBBFEB3-DD2B-4F40-BAF4-9106348CDC76}"/>
    <cellStyle name="Site2 137 5" xfId="26210" xr:uid="{73EEF823-D1B4-4E62-9D32-62767064961E}"/>
    <cellStyle name="Site2 137 6" xfId="26211" xr:uid="{AA273441-64F1-408D-85BE-F72958E380F7}"/>
    <cellStyle name="Site2 137 7" xfId="26212" xr:uid="{DCDB5578-3354-4148-8587-A99ED710FF82}"/>
    <cellStyle name="Site2 137 8" xfId="26213" xr:uid="{7C782247-432E-4F97-B353-49C1D4F5D0B5}"/>
    <cellStyle name="Site2 137 9" xfId="26214" xr:uid="{DEE37B00-9341-44F5-8CFB-F01D05B5B38B}"/>
    <cellStyle name="Site2 138" xfId="26215" xr:uid="{D17095CB-6571-4E49-9B96-C0EBDF27D20D}"/>
    <cellStyle name="Site2 138 10" xfId="26216" xr:uid="{7F81A926-FF42-47E9-AAD9-F6783B3FC2D1}"/>
    <cellStyle name="Site2 138 11" xfId="26217" xr:uid="{D95D3515-AC2A-4D2C-8471-CF4B9051C956}"/>
    <cellStyle name="Site2 138 12" xfId="26218" xr:uid="{C758BD53-0C73-4243-A4BE-9F6D4EE1C0C1}"/>
    <cellStyle name="Site2 138 13" xfId="26219" xr:uid="{A35D70DA-9B4C-40FE-90F5-D9909F25FA2C}"/>
    <cellStyle name="Site2 138 14" xfId="26220" xr:uid="{8A0FFCE3-7FF4-481D-BB18-C5DD880AFD26}"/>
    <cellStyle name="Site2 138 15" xfId="26221" xr:uid="{D721B1D3-AAD5-4167-9330-77D90527815A}"/>
    <cellStyle name="Site2 138 16" xfId="26222" xr:uid="{1F72E0A8-80B5-4D8E-88A0-FA1AB13F15D9}"/>
    <cellStyle name="Site2 138 17" xfId="26223" xr:uid="{3C14B845-F3A7-4A04-998D-837E9BAADBC1}"/>
    <cellStyle name="Site2 138 18" xfId="26224" xr:uid="{DA536A15-F786-46EE-9AF0-B58FA0123134}"/>
    <cellStyle name="Site2 138 19" xfId="26225" xr:uid="{1049FA2C-3DE0-4E1A-8CFA-0566015EAE0B}"/>
    <cellStyle name="Site2 138 2" xfId="26226" xr:uid="{D9B3195F-0326-4269-B791-84F7B7112390}"/>
    <cellStyle name="Site2 138 20" xfId="26227" xr:uid="{BB83E741-77B2-4CB1-A7C2-E164F4EA9134}"/>
    <cellStyle name="Site2 138 21" xfId="26228" xr:uid="{434A4DEC-998F-48EF-8BC7-B12210694392}"/>
    <cellStyle name="Site2 138 3" xfId="26229" xr:uid="{F8B2D3E0-9F13-445F-9F6D-5A47020AA37A}"/>
    <cellStyle name="Site2 138 4" xfId="26230" xr:uid="{30699DF1-593A-40FF-AA62-CEB3FB9F8EF0}"/>
    <cellStyle name="Site2 138 5" xfId="26231" xr:uid="{F8ADAFE2-EA73-4E8B-A6EA-C3D00ADA7A78}"/>
    <cellStyle name="Site2 138 6" xfId="26232" xr:uid="{10FB1ACC-7F3A-45E3-9668-CFBAEC5F145B}"/>
    <cellStyle name="Site2 138 7" xfId="26233" xr:uid="{D7E7BCD2-79BD-4F26-B51A-AC02A0C5B161}"/>
    <cellStyle name="Site2 138 8" xfId="26234" xr:uid="{5BEBA814-3074-4F58-BA3E-EDAFC48E224F}"/>
    <cellStyle name="Site2 138 9" xfId="26235" xr:uid="{56C4F955-3B48-4A61-ABDB-9D34075BCB2B}"/>
    <cellStyle name="Site2 139" xfId="26236" xr:uid="{EE69285B-89D2-4B0B-8B74-E16F832D1DCC}"/>
    <cellStyle name="Site2 139 10" xfId="26237" xr:uid="{52BC4773-F746-4425-AA86-D2C24A80FBDC}"/>
    <cellStyle name="Site2 139 11" xfId="26238" xr:uid="{E04E4117-0D2A-4E3F-8247-A417591D1CA5}"/>
    <cellStyle name="Site2 139 12" xfId="26239" xr:uid="{6F989C95-90AE-45F8-982F-AEE5ABC06DEE}"/>
    <cellStyle name="Site2 139 13" xfId="26240" xr:uid="{B12B557B-3D6A-44C7-907F-FE2F97F54564}"/>
    <cellStyle name="Site2 139 14" xfId="26241" xr:uid="{32B37F48-A045-49FA-9CB6-89054A221E6E}"/>
    <cellStyle name="Site2 139 15" xfId="26242" xr:uid="{1931A1F7-6A2A-4316-B18E-123C6AE29A79}"/>
    <cellStyle name="Site2 139 16" xfId="26243" xr:uid="{75E76049-67E0-4190-B64D-6B4C5CEAE91E}"/>
    <cellStyle name="Site2 139 17" xfId="26244" xr:uid="{D4D89341-DA78-45EB-AF6E-DC777CFE5243}"/>
    <cellStyle name="Site2 139 18" xfId="26245" xr:uid="{2C09A43D-E8B0-4762-A0EA-34AB501A30A3}"/>
    <cellStyle name="Site2 139 19" xfId="26246" xr:uid="{359D4A01-ECCC-41D7-9A21-287EEC6380BD}"/>
    <cellStyle name="Site2 139 2" xfId="26247" xr:uid="{CC55E6F3-991C-4CC3-A889-3677EFC30EEF}"/>
    <cellStyle name="Site2 139 20" xfId="26248" xr:uid="{C3A2597C-3774-4527-8E12-F8D9F1093832}"/>
    <cellStyle name="Site2 139 21" xfId="26249" xr:uid="{4314670E-2A93-4616-8E13-33807C97E156}"/>
    <cellStyle name="Site2 139 3" xfId="26250" xr:uid="{AA833886-88C1-4309-9A7F-7E283BBEC709}"/>
    <cellStyle name="Site2 139 4" xfId="26251" xr:uid="{BD2D58F4-7F6E-4876-85EF-BB40F45984BC}"/>
    <cellStyle name="Site2 139 5" xfId="26252" xr:uid="{8B49EF37-C381-48EC-BAD2-1261EA759834}"/>
    <cellStyle name="Site2 139 6" xfId="26253" xr:uid="{72962EE9-350B-4166-A38F-487F82A3E394}"/>
    <cellStyle name="Site2 139 7" xfId="26254" xr:uid="{EE36E8AA-64F1-4022-BDD5-DCE9BB31AA28}"/>
    <cellStyle name="Site2 139 8" xfId="26255" xr:uid="{49C48A8C-2FA7-47F1-A5A8-60DA527D6ED0}"/>
    <cellStyle name="Site2 139 9" xfId="26256" xr:uid="{B4CD9A7F-69EB-4311-ACEF-5E83B5C53FE0}"/>
    <cellStyle name="Site2 14" xfId="26257" xr:uid="{4708B2D0-217C-4117-BE13-A2D43B1F19F8}"/>
    <cellStyle name="Site2 14 10" xfId="26258" xr:uid="{705B4212-3132-407F-86F9-5E5161FD87F0}"/>
    <cellStyle name="Site2 14 11" xfId="26259" xr:uid="{C8E4D2C6-6AD4-42E1-A5D2-84CD0E3BE490}"/>
    <cellStyle name="Site2 14 12" xfId="26260" xr:uid="{17456930-69AC-4B5C-957E-7F3E8A7884E5}"/>
    <cellStyle name="Site2 14 13" xfId="26261" xr:uid="{AD7B5F13-D200-4B2E-BA56-B17D9DF2ABC0}"/>
    <cellStyle name="Site2 14 14" xfId="26262" xr:uid="{13997001-7214-486A-A5AA-6AC9023E7B47}"/>
    <cellStyle name="Site2 14 15" xfId="26263" xr:uid="{DF2DAC7F-FB70-4262-8102-9F9D992D4FA6}"/>
    <cellStyle name="Site2 14 16" xfId="26264" xr:uid="{90A39068-540E-4396-BCDA-AB397BB3457B}"/>
    <cellStyle name="Site2 14 17" xfId="26265" xr:uid="{C889C7DB-4563-434A-ABB7-59ACE20A0CF0}"/>
    <cellStyle name="Site2 14 18" xfId="26266" xr:uid="{F5F580B9-5C78-400E-AACE-92FB2C2A2B30}"/>
    <cellStyle name="Site2 14 19" xfId="26267" xr:uid="{D1A95CEA-FAB0-41EE-B93C-79D559E3DA0E}"/>
    <cellStyle name="Site2 14 2" xfId="26268" xr:uid="{ADF624CB-CCB8-433A-844C-0B45EE0E5E31}"/>
    <cellStyle name="Site2 14 2 10" xfId="26269" xr:uid="{C3B0719B-299E-43C2-90F2-E7FF7750804A}"/>
    <cellStyle name="Site2 14 2 11" xfId="26270" xr:uid="{BD83500C-5612-4682-BB83-62B94CED78FA}"/>
    <cellStyle name="Site2 14 2 12" xfId="26271" xr:uid="{A2CD8FD5-0E76-4911-833D-A8B88BD73011}"/>
    <cellStyle name="Site2 14 2 13" xfId="26272" xr:uid="{3CD7BCB1-9697-4BCE-85B9-372FA036AFB4}"/>
    <cellStyle name="Site2 14 2 14" xfId="26273" xr:uid="{D6069474-EFC4-470C-B6D0-56ACD0D879B1}"/>
    <cellStyle name="Site2 14 2 15" xfId="26274" xr:uid="{C2DE2C8D-AE2B-4CD2-9BEA-2A00ACA8ED98}"/>
    <cellStyle name="Site2 14 2 16" xfId="26275" xr:uid="{045949AC-1912-4781-8B24-FBC2A65D20AC}"/>
    <cellStyle name="Site2 14 2 17" xfId="26276" xr:uid="{5732F846-B8C3-4C21-882C-C51C0032C8C1}"/>
    <cellStyle name="Site2 14 2 18" xfId="26277" xr:uid="{D3370C18-33F0-4AB7-8A71-E664286033E8}"/>
    <cellStyle name="Site2 14 2 19" xfId="26278" xr:uid="{C9663242-24C5-43BE-8E88-E5F265D97C43}"/>
    <cellStyle name="Site2 14 2 2" xfId="26279" xr:uid="{C07C6B75-B6A7-42D6-A67C-095D9233BEC8}"/>
    <cellStyle name="Site2 14 2 20" xfId="26280" xr:uid="{E07DCF11-468D-4D05-B5AD-FF6975BD3CD1}"/>
    <cellStyle name="Site2 14 2 21" xfId="26281" xr:uid="{0055ACA2-2C97-498B-8F5A-4C35D5B990D3}"/>
    <cellStyle name="Site2 14 2 3" xfId="26282" xr:uid="{39862C14-EA97-4AF8-ACA4-A59B3ABD27FA}"/>
    <cellStyle name="Site2 14 2 4" xfId="26283" xr:uid="{B68B91B8-B1D8-416C-AFAE-C64185109D3A}"/>
    <cellStyle name="Site2 14 2 5" xfId="26284" xr:uid="{A97339B6-F6FA-469F-9BE3-09ED54362CA0}"/>
    <cellStyle name="Site2 14 2 6" xfId="26285" xr:uid="{FE5A53D9-5BE4-4D13-AE80-0EB3249515B1}"/>
    <cellStyle name="Site2 14 2 7" xfId="26286" xr:uid="{9D0343F8-6CC9-42D4-B9B5-3A5B506A58D7}"/>
    <cellStyle name="Site2 14 2 8" xfId="26287" xr:uid="{0DF7872A-1279-4E8B-A49B-6BC484F3223B}"/>
    <cellStyle name="Site2 14 2 9" xfId="26288" xr:uid="{62F27D8C-8CAC-4C32-8516-81523ABC747A}"/>
    <cellStyle name="Site2 14 20" xfId="26289" xr:uid="{75667281-9682-4659-B99A-613BD6294462}"/>
    <cellStyle name="Site2 14 21" xfId="26290" xr:uid="{E25B2B19-9EC0-4E34-A496-A7A0FE4118E1}"/>
    <cellStyle name="Site2 14 22" xfId="26291" xr:uid="{EA22BD00-46CB-4B99-914C-5742D8584A1A}"/>
    <cellStyle name="Site2 14 23" xfId="26292" xr:uid="{371E8776-2649-455B-9B67-1F2AAA6C5F89}"/>
    <cellStyle name="Site2 14 24" xfId="26293" xr:uid="{01AA8F12-D8E4-435D-BF88-399586812546}"/>
    <cellStyle name="Site2 14 25" xfId="26294" xr:uid="{43E79419-472A-4753-9378-32F6F3628496}"/>
    <cellStyle name="Site2 14 3" xfId="26295" xr:uid="{1ADD43BC-4977-41CF-9351-8AFA4FCBC0E3}"/>
    <cellStyle name="Site2 14 3 10" xfId="26296" xr:uid="{69985B2E-FD66-4C36-B58C-A1D043309301}"/>
    <cellStyle name="Site2 14 3 11" xfId="26297" xr:uid="{75731BE3-606D-4D46-A158-8998301939D1}"/>
    <cellStyle name="Site2 14 3 12" xfId="26298" xr:uid="{A01806CC-C175-41C1-A550-5C6488424E9C}"/>
    <cellStyle name="Site2 14 3 13" xfId="26299" xr:uid="{C423C5A8-3C74-4E8D-8D22-854144ED0233}"/>
    <cellStyle name="Site2 14 3 14" xfId="26300" xr:uid="{A2A91583-884C-4F03-A7D6-B13263F4B18C}"/>
    <cellStyle name="Site2 14 3 15" xfId="26301" xr:uid="{7F0CB109-55EC-446C-8185-571E51CE5BA7}"/>
    <cellStyle name="Site2 14 3 16" xfId="26302" xr:uid="{2E86A37E-FB69-4232-A04A-A36CCABEAE70}"/>
    <cellStyle name="Site2 14 3 17" xfId="26303" xr:uid="{1BEEB3B0-C555-4D63-95F9-8F96E4032C8C}"/>
    <cellStyle name="Site2 14 3 18" xfId="26304" xr:uid="{CF3F7E62-EBCF-44B2-BC57-B89F1D21743B}"/>
    <cellStyle name="Site2 14 3 19" xfId="26305" xr:uid="{5724F7C1-9C69-4C43-AE3F-48E7DB09CC52}"/>
    <cellStyle name="Site2 14 3 2" xfId="26306" xr:uid="{8DE8F789-ECD4-45BC-91CA-430B981FE187}"/>
    <cellStyle name="Site2 14 3 20" xfId="26307" xr:uid="{BB647D96-1A33-4CD4-AC44-8ED1D9239EDB}"/>
    <cellStyle name="Site2 14 3 21" xfId="26308" xr:uid="{78B01F29-CFF6-42B0-A37E-8FB4364A9856}"/>
    <cellStyle name="Site2 14 3 3" xfId="26309" xr:uid="{BB8FB2BB-09CB-4F1C-A282-EB69A6AFCDE1}"/>
    <cellStyle name="Site2 14 3 4" xfId="26310" xr:uid="{C769DE7C-A01B-473E-A3FE-060432F2304E}"/>
    <cellStyle name="Site2 14 3 5" xfId="26311" xr:uid="{419076CD-AED2-4F5D-BBCC-BE9222C9FB4A}"/>
    <cellStyle name="Site2 14 3 6" xfId="26312" xr:uid="{20E86B0C-3B01-4DC9-A1FE-A7A294A9D6EA}"/>
    <cellStyle name="Site2 14 3 7" xfId="26313" xr:uid="{3F030D76-469F-4DA1-816E-D2AE62C81796}"/>
    <cellStyle name="Site2 14 3 8" xfId="26314" xr:uid="{415631B4-F61F-4F77-87F4-46471CE5A7CE}"/>
    <cellStyle name="Site2 14 3 9" xfId="26315" xr:uid="{4CBA00DF-E55D-4C8D-B164-FAD26E63E475}"/>
    <cellStyle name="Site2 14 4" xfId="26316" xr:uid="{6A864AC3-0F24-472B-8012-6549DA5E89A0}"/>
    <cellStyle name="Site2 14 4 10" xfId="26317" xr:uid="{F20659B5-9135-4618-B020-F4A0AE7086F7}"/>
    <cellStyle name="Site2 14 4 11" xfId="26318" xr:uid="{0343F736-24A6-4BE3-8568-DFE30815AD7F}"/>
    <cellStyle name="Site2 14 4 12" xfId="26319" xr:uid="{35230726-906A-45B4-9AA4-5E356C62FEDB}"/>
    <cellStyle name="Site2 14 4 13" xfId="26320" xr:uid="{B620E0CC-CC15-4B59-ACF2-9BCCA7B3C096}"/>
    <cellStyle name="Site2 14 4 14" xfId="26321" xr:uid="{C418A010-104B-4C8A-B7C8-46324AC2406F}"/>
    <cellStyle name="Site2 14 4 15" xfId="26322" xr:uid="{D7071167-9D52-4FF4-82A5-44F226A5DAFA}"/>
    <cellStyle name="Site2 14 4 16" xfId="26323" xr:uid="{4DC2AB78-AC48-4898-A024-FB68795CCA1C}"/>
    <cellStyle name="Site2 14 4 17" xfId="26324" xr:uid="{E7CA1CC5-B616-4E10-A7D4-CAF5D8095F92}"/>
    <cellStyle name="Site2 14 4 18" xfId="26325" xr:uid="{26A74679-D2AF-4B56-8285-5012EE5F7E42}"/>
    <cellStyle name="Site2 14 4 19" xfId="26326" xr:uid="{85B00AD5-373E-423E-AD08-D0222313732C}"/>
    <cellStyle name="Site2 14 4 2" xfId="26327" xr:uid="{6A44E4F8-F16C-423D-8152-ED8850775B37}"/>
    <cellStyle name="Site2 14 4 20" xfId="26328" xr:uid="{44D0DDA8-B177-4954-A1BD-CF1EC8CF14D0}"/>
    <cellStyle name="Site2 14 4 21" xfId="26329" xr:uid="{64A41BF6-C7EB-4950-BBB8-8D3D62C2FC2F}"/>
    <cellStyle name="Site2 14 4 3" xfId="26330" xr:uid="{E73DE697-D997-4A34-900E-2F24BC75D839}"/>
    <cellStyle name="Site2 14 4 4" xfId="26331" xr:uid="{0655AAF3-61BB-4231-8B15-DAA01E60CC86}"/>
    <cellStyle name="Site2 14 4 5" xfId="26332" xr:uid="{22A5A358-6493-4F79-A5F9-6EFED96C12C4}"/>
    <cellStyle name="Site2 14 4 6" xfId="26333" xr:uid="{190156A1-BEF0-4198-8AAB-0C7976F4D90E}"/>
    <cellStyle name="Site2 14 4 7" xfId="26334" xr:uid="{4A84755A-4CF6-4850-932A-93DFF0FA64CF}"/>
    <cellStyle name="Site2 14 4 8" xfId="26335" xr:uid="{CF2E9FFF-49D5-4432-8116-08006CBEE32E}"/>
    <cellStyle name="Site2 14 4 9" xfId="26336" xr:uid="{B3F18C79-972E-4659-A5DD-26B63B04B704}"/>
    <cellStyle name="Site2 14 5" xfId="26337" xr:uid="{18F23B46-9100-444F-82F0-DF5C6F9FEAF3}"/>
    <cellStyle name="Site2 14 5 10" xfId="26338" xr:uid="{52E21FFA-450C-491A-82C1-FD9EDCAC4CF5}"/>
    <cellStyle name="Site2 14 5 11" xfId="26339" xr:uid="{2DA0CA20-F2DA-4F1D-A312-31AB192F0565}"/>
    <cellStyle name="Site2 14 5 12" xfId="26340" xr:uid="{4802FEF3-40BA-488D-9DA1-F7FFDF7C2080}"/>
    <cellStyle name="Site2 14 5 13" xfId="26341" xr:uid="{D353EF5F-B4DE-4FBA-8779-05EDD9C63266}"/>
    <cellStyle name="Site2 14 5 14" xfId="26342" xr:uid="{2F0A6683-7F55-4A3F-9A6E-73157B6B4AC2}"/>
    <cellStyle name="Site2 14 5 15" xfId="26343" xr:uid="{D5E2A30F-8917-4F98-8950-046BD334694D}"/>
    <cellStyle name="Site2 14 5 16" xfId="26344" xr:uid="{F0BD95DC-F0F1-4630-B425-1B32C7A0E4FA}"/>
    <cellStyle name="Site2 14 5 17" xfId="26345" xr:uid="{C652D214-8B6F-446B-9BF2-EC43064B0283}"/>
    <cellStyle name="Site2 14 5 18" xfId="26346" xr:uid="{B95CE1A7-C86F-4A89-A70B-91507B1E8EA3}"/>
    <cellStyle name="Site2 14 5 19" xfId="26347" xr:uid="{A25F54C9-3A63-4850-B4AA-F6D2CDFBE362}"/>
    <cellStyle name="Site2 14 5 2" xfId="26348" xr:uid="{5E4487C6-06B0-44E1-B995-B9346F83E0CD}"/>
    <cellStyle name="Site2 14 5 20" xfId="26349" xr:uid="{2D7541E7-F579-4088-B738-AC59B5B7F9C0}"/>
    <cellStyle name="Site2 14 5 21" xfId="26350" xr:uid="{434419BC-C005-48D2-BBD1-4E3145530E2C}"/>
    <cellStyle name="Site2 14 5 3" xfId="26351" xr:uid="{65D22771-1952-4E9E-89E3-FC76CC508537}"/>
    <cellStyle name="Site2 14 5 4" xfId="26352" xr:uid="{96004B29-B25E-452C-924B-1014B6F44A6A}"/>
    <cellStyle name="Site2 14 5 5" xfId="26353" xr:uid="{F1051112-A09E-417F-9ADD-8F22681B51AD}"/>
    <cellStyle name="Site2 14 5 6" xfId="26354" xr:uid="{767D2DCA-838B-452C-974F-ECCB7B1EEA26}"/>
    <cellStyle name="Site2 14 5 7" xfId="26355" xr:uid="{72693383-2D44-4A6C-B1A1-C39502F7B850}"/>
    <cellStyle name="Site2 14 5 8" xfId="26356" xr:uid="{F823B9B9-1DA3-4E4C-925D-943BB61CFDEB}"/>
    <cellStyle name="Site2 14 5 9" xfId="26357" xr:uid="{88ED6C53-08AC-4525-AD06-B97EC92C4EC2}"/>
    <cellStyle name="Site2 14 6" xfId="26358" xr:uid="{5C9BD29A-6ED0-4896-BFAB-F65BFC14962F}"/>
    <cellStyle name="Site2 14 7" xfId="26359" xr:uid="{7916C4B5-002A-41C0-8349-92C79665B127}"/>
    <cellStyle name="Site2 14 8" xfId="26360" xr:uid="{6D61CDD5-FAC8-4593-B329-C847D9F20E4C}"/>
    <cellStyle name="Site2 14 9" xfId="26361" xr:uid="{DEAC3028-50F8-4833-912C-DA8CF752D500}"/>
    <cellStyle name="Site2 140" xfId="26362" xr:uid="{0014463E-7E71-4B04-A9AD-7DBA52D9FE78}"/>
    <cellStyle name="Site2 140 10" xfId="26363" xr:uid="{F89F81CA-AC5A-45C8-A710-E329CBF3F9AA}"/>
    <cellStyle name="Site2 140 11" xfId="26364" xr:uid="{AD1FF1CD-CE32-4578-9D74-259C06CA5062}"/>
    <cellStyle name="Site2 140 12" xfId="26365" xr:uid="{E7049AEE-A854-4FBE-B0CF-2BD58E1351C2}"/>
    <cellStyle name="Site2 140 13" xfId="26366" xr:uid="{D67FD847-619E-4EFA-A142-23E9F425D37A}"/>
    <cellStyle name="Site2 140 14" xfId="26367" xr:uid="{99EFE610-FC4F-4F38-BE6A-366BF83E4E1A}"/>
    <cellStyle name="Site2 140 15" xfId="26368" xr:uid="{D8580468-55A2-4F68-B92F-0BC43EDDA6B0}"/>
    <cellStyle name="Site2 140 16" xfId="26369" xr:uid="{FA4C3F07-ADCD-4278-8014-8C10DF2EEB1C}"/>
    <cellStyle name="Site2 140 17" xfId="26370" xr:uid="{3438ABED-7498-4008-B59F-6850E2697E0D}"/>
    <cellStyle name="Site2 140 18" xfId="26371" xr:uid="{053935D1-5150-4493-859D-2F2A5DCD8878}"/>
    <cellStyle name="Site2 140 19" xfId="26372" xr:uid="{AAEDA21F-D773-495D-87A8-5F51851822A7}"/>
    <cellStyle name="Site2 140 2" xfId="26373" xr:uid="{2113D2DC-58DC-4FD1-87FB-6EF3D21D0F39}"/>
    <cellStyle name="Site2 140 20" xfId="26374" xr:uid="{6DD3504A-7D58-4F0D-AD3B-C69B871E900F}"/>
    <cellStyle name="Site2 140 21" xfId="26375" xr:uid="{55B84480-1D2C-412D-AFF1-EC88B6C2BA5C}"/>
    <cellStyle name="Site2 140 3" xfId="26376" xr:uid="{8455F5BD-63E6-49A1-8D01-AF0B0791BFDA}"/>
    <cellStyle name="Site2 140 4" xfId="26377" xr:uid="{7DC1F578-0C6E-4D95-9B0A-BB682FD1C022}"/>
    <cellStyle name="Site2 140 5" xfId="26378" xr:uid="{66DD68FF-1F50-4CE7-A502-D132BBDACDE2}"/>
    <cellStyle name="Site2 140 6" xfId="26379" xr:uid="{2EE34600-437B-43D4-9B2E-F75672BC4318}"/>
    <cellStyle name="Site2 140 7" xfId="26380" xr:uid="{D3C2B164-10F6-40F2-9228-F3222CB9FE78}"/>
    <cellStyle name="Site2 140 8" xfId="26381" xr:uid="{A7535C6E-F3E3-4A44-896F-A42DF4E7D0F7}"/>
    <cellStyle name="Site2 140 9" xfId="26382" xr:uid="{20163E26-803D-44F1-A34A-D3C6595E2C27}"/>
    <cellStyle name="Site2 141" xfId="26383" xr:uid="{8388E1AB-94C7-4CA7-80A8-BE330B93C349}"/>
    <cellStyle name="Site2 141 10" xfId="26384" xr:uid="{16A15EB5-6CB3-49F1-8E66-945BE3D8DCCF}"/>
    <cellStyle name="Site2 141 11" xfId="26385" xr:uid="{53AA06D5-55C1-4290-83B7-2CE1AF3D82CE}"/>
    <cellStyle name="Site2 141 12" xfId="26386" xr:uid="{6F1B8BB3-5A8B-458C-8899-C82A0F68055D}"/>
    <cellStyle name="Site2 141 13" xfId="26387" xr:uid="{77C317AD-F077-4A37-ACBD-5735C06524D9}"/>
    <cellStyle name="Site2 141 14" xfId="26388" xr:uid="{FC019FD9-5418-4F3C-AC4C-4872B8FA29F5}"/>
    <cellStyle name="Site2 141 15" xfId="26389" xr:uid="{4F30C460-6D4F-4F8C-8204-1D5DFDB5C013}"/>
    <cellStyle name="Site2 141 16" xfId="26390" xr:uid="{98511A86-0EAA-4C7E-BDEF-62B90E1FF12B}"/>
    <cellStyle name="Site2 141 17" xfId="26391" xr:uid="{66056986-21C0-4E07-AD0E-F359894FC99C}"/>
    <cellStyle name="Site2 141 18" xfId="26392" xr:uid="{B9BB0C2E-AE44-4504-A8F2-8E79CCC9CD9A}"/>
    <cellStyle name="Site2 141 19" xfId="26393" xr:uid="{443EC6D4-E84E-438B-B383-C32A442AF346}"/>
    <cellStyle name="Site2 141 2" xfId="26394" xr:uid="{D710E6F1-CD23-4479-9E55-82C62BD4577E}"/>
    <cellStyle name="Site2 141 20" xfId="26395" xr:uid="{6486AF9E-68C7-4336-AD65-CF36A7D0C210}"/>
    <cellStyle name="Site2 141 21" xfId="26396" xr:uid="{F7707A08-296D-433D-AAAD-AD925FAA6F37}"/>
    <cellStyle name="Site2 141 3" xfId="26397" xr:uid="{3BDBD321-D7C9-4338-817B-DCEF67A880D5}"/>
    <cellStyle name="Site2 141 4" xfId="26398" xr:uid="{89AD302A-BB73-46CF-B35A-51E81D4F6521}"/>
    <cellStyle name="Site2 141 5" xfId="26399" xr:uid="{9D51A4B6-87E6-42E5-BD1C-D729202BDEB7}"/>
    <cellStyle name="Site2 141 6" xfId="26400" xr:uid="{94DFF090-655C-431A-8432-048BE4A8718F}"/>
    <cellStyle name="Site2 141 7" xfId="26401" xr:uid="{BAD6CF91-669B-4859-BA18-4F30D2596910}"/>
    <cellStyle name="Site2 141 8" xfId="26402" xr:uid="{568AAD47-1589-4576-B0F5-4D6F257CC146}"/>
    <cellStyle name="Site2 141 9" xfId="26403" xr:uid="{0D5B031E-78EA-4DC1-B17F-9174BAF2FA47}"/>
    <cellStyle name="Site2 142" xfId="26404" xr:uid="{4CF20FFC-0E6C-4E61-9153-A1696ACF7DB4}"/>
    <cellStyle name="Site2 142 10" xfId="26405" xr:uid="{D0CCC9EF-16DD-482D-B69C-1FDD71199C6D}"/>
    <cellStyle name="Site2 142 11" xfId="26406" xr:uid="{7602D9C8-AEAC-47E6-9EB3-CC61BA0E962E}"/>
    <cellStyle name="Site2 142 12" xfId="26407" xr:uid="{90EDE184-B9DF-4AE5-BAFD-75A35FCCDC4E}"/>
    <cellStyle name="Site2 142 13" xfId="26408" xr:uid="{0D2F7252-ACB8-4180-9AC3-8E5F0FD89D7B}"/>
    <cellStyle name="Site2 142 14" xfId="26409" xr:uid="{1250570C-A9CD-4C6C-970F-CEE7C171876E}"/>
    <cellStyle name="Site2 142 15" xfId="26410" xr:uid="{8F8E5394-9166-4E50-BE01-C07C4B3A3655}"/>
    <cellStyle name="Site2 142 16" xfId="26411" xr:uid="{62C04D89-4666-47DD-8DCF-E8E5918D77E9}"/>
    <cellStyle name="Site2 142 17" xfId="26412" xr:uid="{E6C5276F-5807-4DFF-81D7-DE1BA35DF917}"/>
    <cellStyle name="Site2 142 18" xfId="26413" xr:uid="{E2DF0090-E84A-4C8E-8C81-8FDFDA197477}"/>
    <cellStyle name="Site2 142 19" xfId="26414" xr:uid="{C7A84C6E-C253-4A27-AEA2-75705C3648A7}"/>
    <cellStyle name="Site2 142 2" xfId="26415" xr:uid="{12DBEDE1-838F-4FB3-941B-80798F612D5F}"/>
    <cellStyle name="Site2 142 20" xfId="26416" xr:uid="{48F3FA56-F1EB-4771-BEA9-B748CCDF6307}"/>
    <cellStyle name="Site2 142 21" xfId="26417" xr:uid="{A1F475D3-4E6F-4972-BB06-35A0C53B1695}"/>
    <cellStyle name="Site2 142 3" xfId="26418" xr:uid="{1C370418-997E-4BE7-9DD5-8D6374EF43A7}"/>
    <cellStyle name="Site2 142 4" xfId="26419" xr:uid="{546BF7C5-F7CF-4AB8-BC81-CED8D0CF1465}"/>
    <cellStyle name="Site2 142 5" xfId="26420" xr:uid="{68F1A5DD-9EC6-4F24-8747-FC41D63461F5}"/>
    <cellStyle name="Site2 142 6" xfId="26421" xr:uid="{6FADC96B-F3C7-43C8-8153-6081EE003DEB}"/>
    <cellStyle name="Site2 142 7" xfId="26422" xr:uid="{030424D3-120F-4C82-807C-E1616DB2D287}"/>
    <cellStyle name="Site2 142 8" xfId="26423" xr:uid="{A608C64F-DE61-4042-949B-D8E1009C1D78}"/>
    <cellStyle name="Site2 142 9" xfId="26424" xr:uid="{02D788E2-FB7C-43E8-8599-8CF334EF7DD5}"/>
    <cellStyle name="Site2 143" xfId="26425" xr:uid="{271687E5-AD49-49B5-B5C2-1B3D6D5A252C}"/>
    <cellStyle name="Site2 143 10" xfId="26426" xr:uid="{77233C5B-C5E1-43C3-8914-E1139EF700AB}"/>
    <cellStyle name="Site2 143 11" xfId="26427" xr:uid="{BDCFE6C6-F1BD-461A-94A3-573238D18913}"/>
    <cellStyle name="Site2 143 12" xfId="26428" xr:uid="{D519CF84-6BF0-41A3-BFAE-86B09AC80689}"/>
    <cellStyle name="Site2 143 13" xfId="26429" xr:uid="{5169ACC6-C678-4D38-9C19-73F784C21A91}"/>
    <cellStyle name="Site2 143 14" xfId="26430" xr:uid="{8B9E2ACF-CA96-45F0-B7A5-F6891830AC1F}"/>
    <cellStyle name="Site2 143 15" xfId="26431" xr:uid="{087B1887-DD26-454E-B18C-D0F7CFDC3880}"/>
    <cellStyle name="Site2 143 16" xfId="26432" xr:uid="{38794581-0A2A-4BDD-932C-8CD6806009E4}"/>
    <cellStyle name="Site2 143 17" xfId="26433" xr:uid="{0F7ACDDB-3C5B-490F-B25F-30126C2FE79F}"/>
    <cellStyle name="Site2 143 18" xfId="26434" xr:uid="{AF54D286-BDF6-436F-BB39-209196C4BD03}"/>
    <cellStyle name="Site2 143 19" xfId="26435" xr:uid="{0B7F01FD-764D-4380-8278-9628F89E2CF2}"/>
    <cellStyle name="Site2 143 2" xfId="26436" xr:uid="{BD40BCAD-3E16-487A-80EE-86EC98BE8E10}"/>
    <cellStyle name="Site2 143 20" xfId="26437" xr:uid="{ACC1D3FD-F147-402F-93C0-A1B5B7F28311}"/>
    <cellStyle name="Site2 143 21" xfId="26438" xr:uid="{A3BE19E1-5DBF-4B5B-9204-5CE4BE975101}"/>
    <cellStyle name="Site2 143 3" xfId="26439" xr:uid="{4DA5BD21-DF71-4F3C-B332-8655AF2214EF}"/>
    <cellStyle name="Site2 143 4" xfId="26440" xr:uid="{D68A4E37-B03E-4DCD-93E8-4527D7A5AD00}"/>
    <cellStyle name="Site2 143 5" xfId="26441" xr:uid="{F12BC3B1-BA58-403F-8D21-EB4E602D51ED}"/>
    <cellStyle name="Site2 143 6" xfId="26442" xr:uid="{A994123C-C611-41C9-B066-E1C459D9943E}"/>
    <cellStyle name="Site2 143 7" xfId="26443" xr:uid="{15F72D61-2CE3-493F-8587-367520F27E3D}"/>
    <cellStyle name="Site2 143 8" xfId="26444" xr:uid="{1FC1601D-1A71-48A7-BBEC-8D85AECCF6E3}"/>
    <cellStyle name="Site2 143 9" xfId="26445" xr:uid="{4A0BB8C2-317A-4A84-8D23-3561EAC3A81F}"/>
    <cellStyle name="Site2 144" xfId="26446" xr:uid="{D8DC62A1-11B1-4BCB-AD2B-A265507534E0}"/>
    <cellStyle name="Site2 144 10" xfId="26447" xr:uid="{BC2388CF-5C77-49EB-A066-E530B5F06658}"/>
    <cellStyle name="Site2 144 11" xfId="26448" xr:uid="{EA056D42-926D-47D6-806A-D0540F1B09E5}"/>
    <cellStyle name="Site2 144 12" xfId="26449" xr:uid="{2F8E0CB4-A14F-4F3F-BFE8-1642D57F2598}"/>
    <cellStyle name="Site2 144 13" xfId="26450" xr:uid="{84A85DD8-2F11-45A8-A80F-3F1152DDC550}"/>
    <cellStyle name="Site2 144 14" xfId="26451" xr:uid="{725134BA-547F-4A5F-85BF-868905B47568}"/>
    <cellStyle name="Site2 144 15" xfId="26452" xr:uid="{09FA849A-8077-433C-B6B5-EAF47AD83407}"/>
    <cellStyle name="Site2 144 16" xfId="26453" xr:uid="{87D093A7-FD52-43F5-8F49-9D2365A63398}"/>
    <cellStyle name="Site2 144 17" xfId="26454" xr:uid="{BCD12F1F-F9FB-4944-BA02-5C945C079C60}"/>
    <cellStyle name="Site2 144 18" xfId="26455" xr:uid="{8233846F-E991-4B05-A9F2-DABF65710204}"/>
    <cellStyle name="Site2 144 19" xfId="26456" xr:uid="{776A2501-DCD4-4F4D-B6C4-AEBA34A828F3}"/>
    <cellStyle name="Site2 144 2" xfId="26457" xr:uid="{9288B344-82DC-41FE-B8F8-B19AF246C1C4}"/>
    <cellStyle name="Site2 144 20" xfId="26458" xr:uid="{331EE548-9612-4B4D-B916-A1427C0A38B9}"/>
    <cellStyle name="Site2 144 21" xfId="26459" xr:uid="{6D032F22-D007-4A42-883A-700EF946CE21}"/>
    <cellStyle name="Site2 144 3" xfId="26460" xr:uid="{BED439DC-1CA1-440C-B1EC-8471834A0ECF}"/>
    <cellStyle name="Site2 144 4" xfId="26461" xr:uid="{110C2F60-D171-4416-87F1-55AFC77DE0FF}"/>
    <cellStyle name="Site2 144 5" xfId="26462" xr:uid="{25F67B8B-A423-4026-980C-C935965BAB05}"/>
    <cellStyle name="Site2 144 6" xfId="26463" xr:uid="{90807FD0-D7F5-434E-83EE-D75A3BB74212}"/>
    <cellStyle name="Site2 144 7" xfId="26464" xr:uid="{91A758BD-DF04-47E9-A2BB-9EE72BF5C7E8}"/>
    <cellStyle name="Site2 144 8" xfId="26465" xr:uid="{1E536583-79F1-4976-974B-087D68791E9D}"/>
    <cellStyle name="Site2 144 9" xfId="26466" xr:uid="{1DE3E035-3575-46DC-8380-02086F5E4A99}"/>
    <cellStyle name="Site2 145" xfId="26467" xr:uid="{93AE2182-71B2-4756-84F8-19B83F0310D6}"/>
    <cellStyle name="Site2 145 10" xfId="26468" xr:uid="{57AA4E7C-9760-400A-B147-D3E2276BCDE8}"/>
    <cellStyle name="Site2 145 11" xfId="26469" xr:uid="{A8DB4F53-55B0-4A99-859D-B9F8086BC8DA}"/>
    <cellStyle name="Site2 145 12" xfId="26470" xr:uid="{87961520-23A3-4CF5-ACED-E26D8BC5CC10}"/>
    <cellStyle name="Site2 145 13" xfId="26471" xr:uid="{804DB996-F742-498E-8EEE-D4A7B68E1B64}"/>
    <cellStyle name="Site2 145 14" xfId="26472" xr:uid="{E2D0B6DA-5443-43E0-9385-6F47E32C5A5D}"/>
    <cellStyle name="Site2 145 15" xfId="26473" xr:uid="{7B390E72-0899-455F-9BFA-5B6C16014DAA}"/>
    <cellStyle name="Site2 145 16" xfId="26474" xr:uid="{B64A14CF-09B3-4E68-A343-4C848A4B8C58}"/>
    <cellStyle name="Site2 145 17" xfId="26475" xr:uid="{F6091153-5501-4FD1-8D3C-9FD06EF8CDBC}"/>
    <cellStyle name="Site2 145 18" xfId="26476" xr:uid="{BC8F10F2-8665-433C-9140-4BD068B53A59}"/>
    <cellStyle name="Site2 145 19" xfId="26477" xr:uid="{1458596F-090A-49CC-BD24-F150D48942EA}"/>
    <cellStyle name="Site2 145 2" xfId="26478" xr:uid="{6CF851CC-0D1A-4DEF-AB0D-95F45FB36BF8}"/>
    <cellStyle name="Site2 145 20" xfId="26479" xr:uid="{BC296647-C563-4FF6-8BBE-417834646188}"/>
    <cellStyle name="Site2 145 21" xfId="26480" xr:uid="{07AF1461-2AFD-4C41-B68E-934A2675B7D5}"/>
    <cellStyle name="Site2 145 3" xfId="26481" xr:uid="{43D2FFFA-E907-4BE9-BA84-8977A3AACA44}"/>
    <cellStyle name="Site2 145 4" xfId="26482" xr:uid="{019BD63B-6A63-4FD5-BAE6-2678B8BD6FC3}"/>
    <cellStyle name="Site2 145 5" xfId="26483" xr:uid="{5EE2F7A7-7A2D-43DB-A4B7-7187E7B463D9}"/>
    <cellStyle name="Site2 145 6" xfId="26484" xr:uid="{B71E863E-DCA4-4D99-BA18-F24EDCA020B8}"/>
    <cellStyle name="Site2 145 7" xfId="26485" xr:uid="{EDDADE15-6911-406E-9F1B-8727B47B9403}"/>
    <cellStyle name="Site2 145 8" xfId="26486" xr:uid="{7FCEF211-61F6-4560-AD27-662C82EF3984}"/>
    <cellStyle name="Site2 145 9" xfId="26487" xr:uid="{8370B814-830A-4261-BF52-D640CCC885EE}"/>
    <cellStyle name="Site2 146" xfId="26488" xr:uid="{F30DF946-465E-40F1-9FC9-476C0707AD7D}"/>
    <cellStyle name="Site2 146 10" xfId="26489" xr:uid="{CB8DDE4A-0044-4C35-B90D-87B9B499A110}"/>
    <cellStyle name="Site2 146 11" xfId="26490" xr:uid="{23F98C4F-7B10-4989-9722-AB32755B8CDE}"/>
    <cellStyle name="Site2 146 12" xfId="26491" xr:uid="{A5A3F655-F33E-4CA9-87FF-A34046CF2DB7}"/>
    <cellStyle name="Site2 146 13" xfId="26492" xr:uid="{1113B7D5-D362-4AC1-B69F-EC43D3BFA95A}"/>
    <cellStyle name="Site2 146 14" xfId="26493" xr:uid="{DE9BFBA2-5D54-48BB-BD1D-9CAC1E497A06}"/>
    <cellStyle name="Site2 146 15" xfId="26494" xr:uid="{3C9AD91A-9B5C-41F6-9E65-7B10B1A074FE}"/>
    <cellStyle name="Site2 146 16" xfId="26495" xr:uid="{337C2D9F-06D8-402C-A180-304FBDA32741}"/>
    <cellStyle name="Site2 146 17" xfId="26496" xr:uid="{62DE48E7-4862-4DC3-A78C-4FD309DBF0F9}"/>
    <cellStyle name="Site2 146 18" xfId="26497" xr:uid="{ADD73BC8-AED6-4847-8FA8-D44BFAC9A965}"/>
    <cellStyle name="Site2 146 19" xfId="26498" xr:uid="{695AA5E5-606F-475B-85AB-E2C343B953C5}"/>
    <cellStyle name="Site2 146 2" xfId="26499" xr:uid="{DA47D860-23F0-4D33-8AC2-1A1BAD1155B9}"/>
    <cellStyle name="Site2 146 20" xfId="26500" xr:uid="{F2CD9279-01C7-48B0-A63A-DA3DA8C157BC}"/>
    <cellStyle name="Site2 146 21" xfId="26501" xr:uid="{D0BA4F9C-4155-4142-919D-6C28DF5E04C8}"/>
    <cellStyle name="Site2 146 3" xfId="26502" xr:uid="{F7E06F92-6B5D-4E01-947A-7F8F80AC284F}"/>
    <cellStyle name="Site2 146 4" xfId="26503" xr:uid="{9CBDAE5A-F01D-48E9-9D37-A2BF19EB09B0}"/>
    <cellStyle name="Site2 146 5" xfId="26504" xr:uid="{A9FA2AF3-E9DB-4521-BA30-C905F6467257}"/>
    <cellStyle name="Site2 146 6" xfId="26505" xr:uid="{FAFDDFB6-0496-42A8-A2D9-7CD988A312D5}"/>
    <cellStyle name="Site2 146 7" xfId="26506" xr:uid="{A956D996-87A4-4FD3-B755-072778F85501}"/>
    <cellStyle name="Site2 146 8" xfId="26507" xr:uid="{66FA2C05-B3AC-4142-8808-C52260C7A3DA}"/>
    <cellStyle name="Site2 146 9" xfId="26508" xr:uid="{B7240E0D-07C2-4623-8B7B-9B4B7AAE0DCF}"/>
    <cellStyle name="Site2 147" xfId="26509" xr:uid="{68F01FD3-6344-4250-9B57-AC573A127376}"/>
    <cellStyle name="Site2 147 10" xfId="26510" xr:uid="{25E4CB56-6208-4C8F-B0E8-8F663F70B5E1}"/>
    <cellStyle name="Site2 147 11" xfId="26511" xr:uid="{9B5CA2BE-05DC-4A7D-B65B-084661846AB9}"/>
    <cellStyle name="Site2 147 12" xfId="26512" xr:uid="{8105D33C-D902-4EC8-A54F-CA480C3DF24B}"/>
    <cellStyle name="Site2 147 13" xfId="26513" xr:uid="{0ABAEE47-8D0B-4257-A413-3AE451018629}"/>
    <cellStyle name="Site2 147 14" xfId="26514" xr:uid="{C2B5155F-5BC6-44F3-B9D9-43D1E1215D40}"/>
    <cellStyle name="Site2 147 15" xfId="26515" xr:uid="{DD1F6E4B-CC24-46BA-9B74-B1D3B3741F3C}"/>
    <cellStyle name="Site2 147 16" xfId="26516" xr:uid="{25996853-238D-42FD-8018-A200FF190994}"/>
    <cellStyle name="Site2 147 17" xfId="26517" xr:uid="{B23EE51B-CAB0-4641-AD8E-51CA0AF592D7}"/>
    <cellStyle name="Site2 147 18" xfId="26518" xr:uid="{434FC421-F828-460E-9152-82B28290ADD3}"/>
    <cellStyle name="Site2 147 19" xfId="26519" xr:uid="{BA668163-3777-4985-98B4-11CEE292C909}"/>
    <cellStyle name="Site2 147 2" xfId="26520" xr:uid="{9887AADF-F2E3-4BA1-AD7E-4695C130D8D8}"/>
    <cellStyle name="Site2 147 20" xfId="26521" xr:uid="{BFF60484-F2C6-49F4-A812-1D263E81B6CD}"/>
    <cellStyle name="Site2 147 21" xfId="26522" xr:uid="{E806663B-18AE-473D-AA6C-0EA1127EC5D3}"/>
    <cellStyle name="Site2 147 3" xfId="26523" xr:uid="{58CB7C65-E505-46BF-8B8E-984D6D7F21DF}"/>
    <cellStyle name="Site2 147 4" xfId="26524" xr:uid="{494C3B78-310B-43F7-976F-1FF5622B6122}"/>
    <cellStyle name="Site2 147 5" xfId="26525" xr:uid="{FB83EBDC-0FDB-4341-A8F8-E213044B3E07}"/>
    <cellStyle name="Site2 147 6" xfId="26526" xr:uid="{3CC28951-0F0B-49AC-B9DB-EB903A9EB152}"/>
    <cellStyle name="Site2 147 7" xfId="26527" xr:uid="{8297B5A3-18D9-4908-ADE4-E3BA1A55B2A8}"/>
    <cellStyle name="Site2 147 8" xfId="26528" xr:uid="{45C68E10-31FD-449D-BAB3-011D7B339A2A}"/>
    <cellStyle name="Site2 147 9" xfId="26529" xr:uid="{06FC4F04-DB6A-4BA6-B983-63CEAD1E5F5C}"/>
    <cellStyle name="Site2 148" xfId="26530" xr:uid="{643BE6BF-C8A3-45E6-B714-0261502AF9A9}"/>
    <cellStyle name="Site2 148 10" xfId="26531" xr:uid="{B9CE93A2-EE0E-499F-B7AA-8EE894534C67}"/>
    <cellStyle name="Site2 148 11" xfId="26532" xr:uid="{528210A9-25E0-4755-AA76-C6039711C83B}"/>
    <cellStyle name="Site2 148 12" xfId="26533" xr:uid="{E7A12872-325C-4A06-B26C-2C084CEC9BB3}"/>
    <cellStyle name="Site2 148 13" xfId="26534" xr:uid="{F0AC1CD5-7211-49A2-8022-50D62C771DF3}"/>
    <cellStyle name="Site2 148 14" xfId="26535" xr:uid="{2F0897EF-7BAC-44B1-830E-AD407ADBDA52}"/>
    <cellStyle name="Site2 148 15" xfId="26536" xr:uid="{96441AFC-4138-4443-8920-7613C4CE0403}"/>
    <cellStyle name="Site2 148 16" xfId="26537" xr:uid="{1885FA7E-BC94-42BC-B18C-3AC483C6BDB8}"/>
    <cellStyle name="Site2 148 17" xfId="26538" xr:uid="{0557D142-842B-478A-A16A-AD2B630BE3B8}"/>
    <cellStyle name="Site2 148 18" xfId="26539" xr:uid="{B3652F39-2863-4334-9565-D8F6F7396C05}"/>
    <cellStyle name="Site2 148 19" xfId="26540" xr:uid="{123BEAF0-3F7F-4710-A3D3-3D036CC587CF}"/>
    <cellStyle name="Site2 148 2" xfId="26541" xr:uid="{20CE2791-762D-43B5-B083-4444BF549CAF}"/>
    <cellStyle name="Site2 148 20" xfId="26542" xr:uid="{5678C040-A94E-4E6A-B36B-F94B0487AB36}"/>
    <cellStyle name="Site2 148 21" xfId="26543" xr:uid="{1C803AC5-1D05-4E14-B1A5-D915697A224C}"/>
    <cellStyle name="Site2 148 3" xfId="26544" xr:uid="{6F02BAD6-ED6E-4F70-AB0E-8FA6FB7FA332}"/>
    <cellStyle name="Site2 148 4" xfId="26545" xr:uid="{F171B210-27C2-495E-9160-EB924FB7E340}"/>
    <cellStyle name="Site2 148 5" xfId="26546" xr:uid="{C9F47DC4-0C41-42DF-BD38-B8B45B103A0D}"/>
    <cellStyle name="Site2 148 6" xfId="26547" xr:uid="{0A49F2FC-EE2E-4337-89C8-A6ECC0AFC802}"/>
    <cellStyle name="Site2 148 7" xfId="26548" xr:uid="{0D4B7BAC-AAAD-4895-B1AE-812D3840FDB2}"/>
    <cellStyle name="Site2 148 8" xfId="26549" xr:uid="{01B9CF71-CEFE-4B5F-879C-0B12CFEB0E72}"/>
    <cellStyle name="Site2 148 9" xfId="26550" xr:uid="{F5171478-874C-4801-AB7F-2CB7EFCD984C}"/>
    <cellStyle name="Site2 149" xfId="26551" xr:uid="{94671412-69CC-49BE-BFD3-0B83039A8447}"/>
    <cellStyle name="Site2 149 10" xfId="26552" xr:uid="{510E3987-1952-4687-AE7A-B31D70DD6F15}"/>
    <cellStyle name="Site2 149 11" xfId="26553" xr:uid="{C9C6760B-27B7-4A07-BAE7-9D67622DFFE1}"/>
    <cellStyle name="Site2 149 12" xfId="26554" xr:uid="{81D70D29-3486-4CFD-933E-C9C60701EC1A}"/>
    <cellStyle name="Site2 149 13" xfId="26555" xr:uid="{EEACCA15-884E-4622-9C91-BE1FD49EC4BE}"/>
    <cellStyle name="Site2 149 14" xfId="26556" xr:uid="{74E6A2D3-3F2D-43FF-B1F4-4887B5BC5A34}"/>
    <cellStyle name="Site2 149 15" xfId="26557" xr:uid="{12610E57-7C9C-4AC9-B0D9-E66855C40A8E}"/>
    <cellStyle name="Site2 149 16" xfId="26558" xr:uid="{1510A8B0-038E-4866-A79A-3731AF3B4B47}"/>
    <cellStyle name="Site2 149 17" xfId="26559" xr:uid="{6A1CCEA7-1BC4-4D56-9FB0-5CCEE4A373C5}"/>
    <cellStyle name="Site2 149 18" xfId="26560" xr:uid="{369712EB-4AF0-45F4-B69C-7194E2B35C85}"/>
    <cellStyle name="Site2 149 19" xfId="26561" xr:uid="{FFFB7990-7460-4DB1-9DD2-A1CDA7C0F90D}"/>
    <cellStyle name="Site2 149 2" xfId="26562" xr:uid="{B25235FF-3EC7-4511-8522-7A79919B0D61}"/>
    <cellStyle name="Site2 149 20" xfId="26563" xr:uid="{2C9C99CC-EC4F-465E-ADDF-5F9486CC025A}"/>
    <cellStyle name="Site2 149 21" xfId="26564" xr:uid="{F97C77A9-0DC6-4DDA-9799-F812A402FEB1}"/>
    <cellStyle name="Site2 149 3" xfId="26565" xr:uid="{FFEBA936-5651-46FD-8719-459CD98C26BE}"/>
    <cellStyle name="Site2 149 4" xfId="26566" xr:uid="{9D55C1A6-637D-4F61-8C47-649DB215F608}"/>
    <cellStyle name="Site2 149 5" xfId="26567" xr:uid="{3167154D-150A-443B-9A7C-DCCD6CA527AB}"/>
    <cellStyle name="Site2 149 6" xfId="26568" xr:uid="{A0385A2C-CF6F-48B9-BCC7-832C9321C5C0}"/>
    <cellStyle name="Site2 149 7" xfId="26569" xr:uid="{F65F632D-9323-42D7-8BE7-AB26E3DE6B40}"/>
    <cellStyle name="Site2 149 8" xfId="26570" xr:uid="{79426D52-240F-4AA0-941A-C6D014536DA1}"/>
    <cellStyle name="Site2 149 9" xfId="26571" xr:uid="{7BD92AA1-5E22-4E95-818C-7992C4DD4E1C}"/>
    <cellStyle name="Site2 15" xfId="26572" xr:uid="{62650FA2-ECE7-4A33-9AD0-68556389FEF8}"/>
    <cellStyle name="Site2 15 10" xfId="26573" xr:uid="{D0C47FD1-9FE3-4D81-94F0-870DBC083AD8}"/>
    <cellStyle name="Site2 15 11" xfId="26574" xr:uid="{B4B182C8-0124-40E8-898A-B2D50D7C6BD2}"/>
    <cellStyle name="Site2 15 12" xfId="26575" xr:uid="{4AB4D422-BAD3-42EC-85A6-CD6924792C21}"/>
    <cellStyle name="Site2 15 13" xfId="26576" xr:uid="{A6667266-C4C9-441B-9353-EDF8B87920BD}"/>
    <cellStyle name="Site2 15 14" xfId="26577" xr:uid="{E4288FD1-76BB-42CB-90D1-DA44F0C2D3CF}"/>
    <cellStyle name="Site2 15 15" xfId="26578" xr:uid="{E44F9F91-F1B2-4529-871C-B55C292F791D}"/>
    <cellStyle name="Site2 15 16" xfId="26579" xr:uid="{F955ADAD-E161-495B-9F44-4CB43B21FBB3}"/>
    <cellStyle name="Site2 15 17" xfId="26580" xr:uid="{C76620FF-6EE4-4CEC-B365-BFC04CA399E4}"/>
    <cellStyle name="Site2 15 18" xfId="26581" xr:uid="{D8BEE516-AF27-4853-98E9-0DF3B5FF8A88}"/>
    <cellStyle name="Site2 15 19" xfId="26582" xr:uid="{362E04E8-1178-4E74-92DA-5187F022CCB4}"/>
    <cellStyle name="Site2 15 2" xfId="26583" xr:uid="{517316E5-BF18-442A-8BC4-BF8CB17B638B}"/>
    <cellStyle name="Site2 15 2 10" xfId="26584" xr:uid="{3A125868-1966-4E42-826B-C29BD4C89F23}"/>
    <cellStyle name="Site2 15 2 11" xfId="26585" xr:uid="{869F1A46-D699-4A19-A7A1-E1F6A47AACF6}"/>
    <cellStyle name="Site2 15 2 12" xfId="26586" xr:uid="{0A30EBEB-773D-4E10-B13C-86E49E25B329}"/>
    <cellStyle name="Site2 15 2 13" xfId="26587" xr:uid="{9D6DF61F-0C45-4F63-9CC3-BEB481E9438B}"/>
    <cellStyle name="Site2 15 2 14" xfId="26588" xr:uid="{A1EB0E08-C7E8-43A0-B0E9-C8053EE3D6C4}"/>
    <cellStyle name="Site2 15 2 15" xfId="26589" xr:uid="{8F4C018E-D537-4808-AFDD-2EBEC72C94F0}"/>
    <cellStyle name="Site2 15 2 16" xfId="26590" xr:uid="{75ED574A-2523-444B-B264-0A74205AC9C1}"/>
    <cellStyle name="Site2 15 2 17" xfId="26591" xr:uid="{C6DB4ACA-2EF9-4106-9B57-20F83F64CD0E}"/>
    <cellStyle name="Site2 15 2 18" xfId="26592" xr:uid="{CE47734F-EC0C-48E4-9718-D59EC218557F}"/>
    <cellStyle name="Site2 15 2 19" xfId="26593" xr:uid="{9ED6B6BC-0B8C-47AD-8A23-25C750711B62}"/>
    <cellStyle name="Site2 15 2 2" xfId="26594" xr:uid="{1106CBB0-8AC0-421D-A990-4E4675D48B59}"/>
    <cellStyle name="Site2 15 2 20" xfId="26595" xr:uid="{F7A4C7C1-97B3-4C90-843D-4F59B2ABF585}"/>
    <cellStyle name="Site2 15 2 21" xfId="26596" xr:uid="{E506918B-4C30-48AE-9CFE-94FC0E927055}"/>
    <cellStyle name="Site2 15 2 3" xfId="26597" xr:uid="{33A6369C-9CCB-4E5F-AF2E-3EE53CDDABC5}"/>
    <cellStyle name="Site2 15 2 4" xfId="26598" xr:uid="{41FD075F-E73E-41FA-98CB-3E9EB9A123DD}"/>
    <cellStyle name="Site2 15 2 5" xfId="26599" xr:uid="{C03FA24D-519D-425B-823E-4C17FF11DD42}"/>
    <cellStyle name="Site2 15 2 6" xfId="26600" xr:uid="{788AE196-B079-4B46-B268-ADAC56732906}"/>
    <cellStyle name="Site2 15 2 7" xfId="26601" xr:uid="{D2CE8F0E-7863-465B-9FAA-77B53C42706A}"/>
    <cellStyle name="Site2 15 2 8" xfId="26602" xr:uid="{677A6B72-3305-4583-80CD-14E707A29D28}"/>
    <cellStyle name="Site2 15 2 9" xfId="26603" xr:uid="{4A8BCB5E-4AB1-4B89-9EFB-0487627A524C}"/>
    <cellStyle name="Site2 15 20" xfId="26604" xr:uid="{A57FFD63-24EE-4A06-97F2-58E8DAC525E8}"/>
    <cellStyle name="Site2 15 21" xfId="26605" xr:uid="{2E51DA71-30E5-4796-8566-91CF85EACF92}"/>
    <cellStyle name="Site2 15 22" xfId="26606" xr:uid="{514F020E-F6BC-42F7-A666-6097CFF96C76}"/>
    <cellStyle name="Site2 15 23" xfId="26607" xr:uid="{6B5BAAD5-BBAA-4032-A1A2-6BCCF3AB060F}"/>
    <cellStyle name="Site2 15 24" xfId="26608" xr:uid="{A12E4577-A9AF-4B44-B439-13B03D3F6F26}"/>
    <cellStyle name="Site2 15 25" xfId="26609" xr:uid="{C1D61780-6608-4375-A122-54F01B75F6C3}"/>
    <cellStyle name="Site2 15 3" xfId="26610" xr:uid="{0FFDD478-38C6-4F95-ACDC-0C030F367D94}"/>
    <cellStyle name="Site2 15 3 10" xfId="26611" xr:uid="{DFE1B720-F958-42B1-A876-6B549F8DECD5}"/>
    <cellStyle name="Site2 15 3 11" xfId="26612" xr:uid="{F24FAACF-40FA-459C-8296-B785E4CA2359}"/>
    <cellStyle name="Site2 15 3 12" xfId="26613" xr:uid="{CC87116E-6C9F-42EF-9BE2-E58D5B4F836C}"/>
    <cellStyle name="Site2 15 3 13" xfId="26614" xr:uid="{DF6ADEA8-5BD9-4F69-ADFA-B20AA69ADC2A}"/>
    <cellStyle name="Site2 15 3 14" xfId="26615" xr:uid="{D4DB26F0-1FAC-416A-B612-9B17B1C728B2}"/>
    <cellStyle name="Site2 15 3 15" xfId="26616" xr:uid="{293A0639-4C54-49BD-B3F6-41C94E305583}"/>
    <cellStyle name="Site2 15 3 16" xfId="26617" xr:uid="{5CE71438-B34A-4A6A-AF92-3B997D62F1A9}"/>
    <cellStyle name="Site2 15 3 17" xfId="26618" xr:uid="{CEA70198-7B58-48F8-8658-1E0FB5E5BF72}"/>
    <cellStyle name="Site2 15 3 18" xfId="26619" xr:uid="{40FDC35E-F17D-40BC-B91C-786AAA9AD9CE}"/>
    <cellStyle name="Site2 15 3 19" xfId="26620" xr:uid="{713330CC-4CA6-4405-A2A9-4234FEA411B5}"/>
    <cellStyle name="Site2 15 3 2" xfId="26621" xr:uid="{7CC6CBA8-C1A5-4F8C-B180-FA78D5A0A2B5}"/>
    <cellStyle name="Site2 15 3 20" xfId="26622" xr:uid="{8EBB56B1-0212-4264-852A-3C3C0C4C69CA}"/>
    <cellStyle name="Site2 15 3 21" xfId="26623" xr:uid="{7A9387AB-9246-426E-B73F-69CCEA3A97BE}"/>
    <cellStyle name="Site2 15 3 3" xfId="26624" xr:uid="{D68C0E4D-B911-4640-B27D-FD491D481102}"/>
    <cellStyle name="Site2 15 3 4" xfId="26625" xr:uid="{BB984DF0-EBDD-46FE-B3DB-AF88ADBDE8C8}"/>
    <cellStyle name="Site2 15 3 5" xfId="26626" xr:uid="{FF2B2705-D2D7-4927-AC03-ED7E5CD3071D}"/>
    <cellStyle name="Site2 15 3 6" xfId="26627" xr:uid="{29A187EE-87BC-4F99-A04E-D54547F4FCB9}"/>
    <cellStyle name="Site2 15 3 7" xfId="26628" xr:uid="{983A3906-AFBE-4ECE-9457-0DFD51AFC6CB}"/>
    <cellStyle name="Site2 15 3 8" xfId="26629" xr:uid="{CE026890-D7F8-43A6-90BF-9DFAC0995E5F}"/>
    <cellStyle name="Site2 15 3 9" xfId="26630" xr:uid="{C67DE9A6-D203-43AE-85D4-4774FCAE137C}"/>
    <cellStyle name="Site2 15 4" xfId="26631" xr:uid="{95F804C9-DA05-4AE8-809A-C057E523DD20}"/>
    <cellStyle name="Site2 15 4 10" xfId="26632" xr:uid="{6AC9DE1F-B907-41D9-A9C3-E52653B22305}"/>
    <cellStyle name="Site2 15 4 11" xfId="26633" xr:uid="{26FF528B-D6DB-462A-8EC6-E59AE57E9CE2}"/>
    <cellStyle name="Site2 15 4 12" xfId="26634" xr:uid="{1A8365E0-03E3-4DD7-9771-91EFD7AC7FD4}"/>
    <cellStyle name="Site2 15 4 13" xfId="26635" xr:uid="{80E8829F-14DF-4EC7-B3A4-C25CD01EDF60}"/>
    <cellStyle name="Site2 15 4 14" xfId="26636" xr:uid="{1A1F2D3C-6290-410A-8FDD-DB4EB29FE9D0}"/>
    <cellStyle name="Site2 15 4 15" xfId="26637" xr:uid="{3202DD19-2823-46B7-B28F-27CF70148967}"/>
    <cellStyle name="Site2 15 4 16" xfId="26638" xr:uid="{28487554-F491-442A-B7B5-9F4738964045}"/>
    <cellStyle name="Site2 15 4 17" xfId="26639" xr:uid="{66CDBAD8-0161-4B8F-BBA1-93E44931A258}"/>
    <cellStyle name="Site2 15 4 18" xfId="26640" xr:uid="{849D1468-273B-4762-8A04-D1046B1FFEF2}"/>
    <cellStyle name="Site2 15 4 19" xfId="26641" xr:uid="{6259D4CF-01CB-46F3-ADCE-FC3E6E5F2DB8}"/>
    <cellStyle name="Site2 15 4 2" xfId="26642" xr:uid="{4DDE6665-5C0C-4AAE-A9E3-DE9C38109F25}"/>
    <cellStyle name="Site2 15 4 20" xfId="26643" xr:uid="{0B12754F-8CD9-4CAC-8059-C8E37B18C2B2}"/>
    <cellStyle name="Site2 15 4 21" xfId="26644" xr:uid="{FCF61796-25C9-486B-B3D2-10BA12394873}"/>
    <cellStyle name="Site2 15 4 3" xfId="26645" xr:uid="{1DC2CFC8-28A8-48BE-942E-564A867E0A73}"/>
    <cellStyle name="Site2 15 4 4" xfId="26646" xr:uid="{4EC1919C-6BCE-4BB4-85AE-DCEAB92ACF88}"/>
    <cellStyle name="Site2 15 4 5" xfId="26647" xr:uid="{7688E1DA-01E8-48C0-8E3F-7CB75EA0F21E}"/>
    <cellStyle name="Site2 15 4 6" xfId="26648" xr:uid="{E367CA19-F04C-472D-9C88-7ABA2F4E1516}"/>
    <cellStyle name="Site2 15 4 7" xfId="26649" xr:uid="{F6961B59-691B-4161-BF93-B1620D8B12C4}"/>
    <cellStyle name="Site2 15 4 8" xfId="26650" xr:uid="{28264370-9DCC-49E9-9B76-76E922115D13}"/>
    <cellStyle name="Site2 15 4 9" xfId="26651" xr:uid="{C76733D5-31A6-419E-8151-3E6B7BAFC4D8}"/>
    <cellStyle name="Site2 15 5" xfId="26652" xr:uid="{6AA3F301-DFDB-4468-847E-CDBB745E20A5}"/>
    <cellStyle name="Site2 15 5 10" xfId="26653" xr:uid="{6E8D7AF9-C66A-45B1-83FD-FA2D5D16D961}"/>
    <cellStyle name="Site2 15 5 11" xfId="26654" xr:uid="{F9C02519-4DC9-49EE-97CC-299737E6C8A2}"/>
    <cellStyle name="Site2 15 5 12" xfId="26655" xr:uid="{432EF8FA-4DE8-4F29-AD54-EABB0E4891B6}"/>
    <cellStyle name="Site2 15 5 13" xfId="26656" xr:uid="{A8A85AA3-B8BF-4780-BA9B-21468AC2BF73}"/>
    <cellStyle name="Site2 15 5 14" xfId="26657" xr:uid="{2898312B-305F-4442-A143-8181C0CB6742}"/>
    <cellStyle name="Site2 15 5 15" xfId="26658" xr:uid="{D8433997-1CC8-4D40-96C9-A739C2A37745}"/>
    <cellStyle name="Site2 15 5 16" xfId="26659" xr:uid="{07453BD7-7661-4ED1-8C88-BAEDBF6F6FAA}"/>
    <cellStyle name="Site2 15 5 17" xfId="26660" xr:uid="{0F165A76-D741-428B-BD54-67C77DBB3F8E}"/>
    <cellStyle name="Site2 15 5 18" xfId="26661" xr:uid="{F561EE5A-8194-43AC-8BAF-66EE242BA0E9}"/>
    <cellStyle name="Site2 15 5 19" xfId="26662" xr:uid="{6C63F3AF-A2D1-4C29-A884-03F4DFCEDD38}"/>
    <cellStyle name="Site2 15 5 2" xfId="26663" xr:uid="{E3E12429-5FE6-4640-BF36-05000DF7A063}"/>
    <cellStyle name="Site2 15 5 20" xfId="26664" xr:uid="{6B2BCBF2-6D64-4E2E-BBDB-AC2F0030401A}"/>
    <cellStyle name="Site2 15 5 21" xfId="26665" xr:uid="{AED28C24-BC1B-49B0-92EC-AEAD3CD7BBC3}"/>
    <cellStyle name="Site2 15 5 3" xfId="26666" xr:uid="{FC39B9AD-0366-4A7C-A25E-6F40F7C94DE1}"/>
    <cellStyle name="Site2 15 5 4" xfId="26667" xr:uid="{D7447B54-B08D-450C-A0E4-CB5FA968B919}"/>
    <cellStyle name="Site2 15 5 5" xfId="26668" xr:uid="{2118061C-47F9-4C3C-9C32-D6010F6F174F}"/>
    <cellStyle name="Site2 15 5 6" xfId="26669" xr:uid="{82BAC322-D30E-4289-BE6A-16568D7283F8}"/>
    <cellStyle name="Site2 15 5 7" xfId="26670" xr:uid="{2C74ACF6-E501-4722-B405-870FEF5D50BA}"/>
    <cellStyle name="Site2 15 5 8" xfId="26671" xr:uid="{E876FE10-034F-45B2-9C2E-CD88ABE02E68}"/>
    <cellStyle name="Site2 15 5 9" xfId="26672" xr:uid="{A61D96B7-1CF7-4363-93AC-4FF12966C090}"/>
    <cellStyle name="Site2 15 6" xfId="26673" xr:uid="{0235E337-64E5-4F5F-989D-1B2495B6BD4E}"/>
    <cellStyle name="Site2 15 7" xfId="26674" xr:uid="{D9F0D79E-9E89-4FAF-B49E-9892BE481DDB}"/>
    <cellStyle name="Site2 15 8" xfId="26675" xr:uid="{A070A57D-73FF-4531-861A-34A6F0DE3036}"/>
    <cellStyle name="Site2 15 9" xfId="26676" xr:uid="{D5904A16-FBF1-4E7F-AD50-66FE164E346F}"/>
    <cellStyle name="Site2 150" xfId="26677" xr:uid="{DD23E598-DC09-4B57-9DB9-C9DAD8B7544F}"/>
    <cellStyle name="Site2 150 10" xfId="26678" xr:uid="{89119F98-9766-4DF4-AC66-1D97E0D15547}"/>
    <cellStyle name="Site2 150 11" xfId="26679" xr:uid="{56D50061-19AD-4565-B70B-08BC97727B7D}"/>
    <cellStyle name="Site2 150 12" xfId="26680" xr:uid="{C550CD1F-D177-4861-BFAD-049444F55CCC}"/>
    <cellStyle name="Site2 150 13" xfId="26681" xr:uid="{47C2EF46-06A7-4BB7-A554-562E9079CE74}"/>
    <cellStyle name="Site2 150 14" xfId="26682" xr:uid="{80FF40C6-417C-413D-885D-D07A88005633}"/>
    <cellStyle name="Site2 150 15" xfId="26683" xr:uid="{523D6EC5-F78C-4822-8B5D-9FE7F7A243F8}"/>
    <cellStyle name="Site2 150 16" xfId="26684" xr:uid="{2C08A8FF-C24B-4934-A86B-47B9440BDC44}"/>
    <cellStyle name="Site2 150 17" xfId="26685" xr:uid="{86072D21-CA0D-46FF-BACB-710DB7E6D7C5}"/>
    <cellStyle name="Site2 150 18" xfId="26686" xr:uid="{6F5DF607-13AF-4D3C-A299-4949C2243344}"/>
    <cellStyle name="Site2 150 19" xfId="26687" xr:uid="{505DEA1E-4ADC-49C4-B588-43FD2C3B842F}"/>
    <cellStyle name="Site2 150 2" xfId="26688" xr:uid="{34124838-4D3D-4D63-8C72-49B4AFCA24D8}"/>
    <cellStyle name="Site2 150 20" xfId="26689" xr:uid="{B4868DA1-70F3-41D7-A3D1-23EB579059C6}"/>
    <cellStyle name="Site2 150 21" xfId="26690" xr:uid="{62C34667-361F-4B3F-A0E3-8BA74E43056A}"/>
    <cellStyle name="Site2 150 3" xfId="26691" xr:uid="{D265CD16-E955-4747-B0A9-CF5DF9D4B5D4}"/>
    <cellStyle name="Site2 150 4" xfId="26692" xr:uid="{1E24F8BB-C6C6-463C-A93F-DA0507BC4480}"/>
    <cellStyle name="Site2 150 5" xfId="26693" xr:uid="{0D55FB4D-BD06-4C7C-809D-5DEA658B479D}"/>
    <cellStyle name="Site2 150 6" xfId="26694" xr:uid="{F99AD680-4194-40E3-9EEC-22C3038A7137}"/>
    <cellStyle name="Site2 150 7" xfId="26695" xr:uid="{1737387E-0836-4BBF-9ACD-02A23636C5AF}"/>
    <cellStyle name="Site2 150 8" xfId="26696" xr:uid="{0F21F45D-44B7-4B69-A950-19E27E6C27F2}"/>
    <cellStyle name="Site2 150 9" xfId="26697" xr:uid="{93F71892-2C2C-4134-8C08-C47DD3D5A6E1}"/>
    <cellStyle name="Site2 151" xfId="26698" xr:uid="{5928007C-C4A5-4528-BCF2-D2DF0FCF1658}"/>
    <cellStyle name="Site2 151 10" xfId="26699" xr:uid="{D4AE58C0-6968-47E8-BE93-31756D957F16}"/>
    <cellStyle name="Site2 151 11" xfId="26700" xr:uid="{1D9F33F7-3FE7-4800-8495-B92325C83AEE}"/>
    <cellStyle name="Site2 151 12" xfId="26701" xr:uid="{ED1A3377-56B4-4C81-B094-51A78D8C948E}"/>
    <cellStyle name="Site2 151 13" xfId="26702" xr:uid="{EFD5A250-7E30-4380-A59A-BD4B6BFAB3D9}"/>
    <cellStyle name="Site2 151 14" xfId="26703" xr:uid="{82613682-964A-416D-97EF-37CAA949D186}"/>
    <cellStyle name="Site2 151 15" xfId="26704" xr:uid="{51AA0D95-157D-465F-8735-F4D0E86C20E8}"/>
    <cellStyle name="Site2 151 16" xfId="26705" xr:uid="{E30512DB-5368-4051-A6E3-E7ACFE27FF4A}"/>
    <cellStyle name="Site2 151 17" xfId="26706" xr:uid="{E292287B-B5C4-4918-A70B-BB75E2183266}"/>
    <cellStyle name="Site2 151 18" xfId="26707" xr:uid="{CCF3159B-FB42-4DC8-B984-F1F7F520415D}"/>
    <cellStyle name="Site2 151 19" xfId="26708" xr:uid="{D8581126-75C9-4DAA-A8AD-9DFFB2409F9A}"/>
    <cellStyle name="Site2 151 2" xfId="26709" xr:uid="{DF85BB0C-C7DC-4CAE-8E40-AD07C112031C}"/>
    <cellStyle name="Site2 151 20" xfId="26710" xr:uid="{C2363EFA-0134-4246-B47D-CA5C260F581C}"/>
    <cellStyle name="Site2 151 21" xfId="26711" xr:uid="{E423B440-050C-4AFC-A30D-94F134F312FB}"/>
    <cellStyle name="Site2 151 3" xfId="26712" xr:uid="{9D9C8343-0A25-4B7F-AD5B-2246458AF290}"/>
    <cellStyle name="Site2 151 4" xfId="26713" xr:uid="{C6741883-19AD-4033-BE24-A0CE93AC09D6}"/>
    <cellStyle name="Site2 151 5" xfId="26714" xr:uid="{6071F571-4299-4791-86D6-CD09DDBEAF7E}"/>
    <cellStyle name="Site2 151 6" xfId="26715" xr:uid="{416E5744-666A-43BC-AE5E-77F6B3B0DD7D}"/>
    <cellStyle name="Site2 151 7" xfId="26716" xr:uid="{6DAFF4F8-62E5-48BF-AF52-241B3F98F348}"/>
    <cellStyle name="Site2 151 8" xfId="26717" xr:uid="{1307AEB9-0CEE-4749-AE87-1CBAB8F38BB5}"/>
    <cellStyle name="Site2 151 9" xfId="26718" xr:uid="{4AB2C8CA-1E6B-4A20-86D6-273EB6FB265D}"/>
    <cellStyle name="Site2 152" xfId="26719" xr:uid="{45EA2DF9-1436-4BAD-A794-4F62A910288D}"/>
    <cellStyle name="Site2 152 10" xfId="26720" xr:uid="{FFF1AC48-2BC9-4B32-85FB-0D84EC26DFA8}"/>
    <cellStyle name="Site2 152 11" xfId="26721" xr:uid="{E943891F-71A5-48D6-A34A-3606678AC84E}"/>
    <cellStyle name="Site2 152 12" xfId="26722" xr:uid="{9A811893-89F3-4CD4-A91D-19EBD97B3425}"/>
    <cellStyle name="Site2 152 13" xfId="26723" xr:uid="{C1DD9FD5-BAA0-4E11-9C51-DAD751AC5C27}"/>
    <cellStyle name="Site2 152 14" xfId="26724" xr:uid="{6D8C60FD-FF04-4D6C-BAAC-0DD7E27A7A57}"/>
    <cellStyle name="Site2 152 15" xfId="26725" xr:uid="{8C6B5945-A977-469C-9BEC-E96A9C90854D}"/>
    <cellStyle name="Site2 152 16" xfId="26726" xr:uid="{6386F7B8-CE35-4B4A-8FD9-2F4DB0653C34}"/>
    <cellStyle name="Site2 152 17" xfId="26727" xr:uid="{9B8192E6-207E-4674-AF09-AAF6AF0924D5}"/>
    <cellStyle name="Site2 152 18" xfId="26728" xr:uid="{06910275-F98D-4AC5-91BA-6781BDCD65F0}"/>
    <cellStyle name="Site2 152 19" xfId="26729" xr:uid="{58EF9757-2485-4583-A122-992CFBAAF4CE}"/>
    <cellStyle name="Site2 152 2" xfId="26730" xr:uid="{8C80722E-84EC-4BE4-A520-2FCC2F8C1C8C}"/>
    <cellStyle name="Site2 152 20" xfId="26731" xr:uid="{B3F89717-835C-4EBF-8E0F-FF5608D219CC}"/>
    <cellStyle name="Site2 152 21" xfId="26732" xr:uid="{5AEE3E39-DC00-4DDB-B830-29E37054A0DF}"/>
    <cellStyle name="Site2 152 3" xfId="26733" xr:uid="{A96D996E-686E-4919-B8F6-32BF1501C495}"/>
    <cellStyle name="Site2 152 4" xfId="26734" xr:uid="{7D3997A2-A597-43F5-AC29-9A7B89BD9564}"/>
    <cellStyle name="Site2 152 5" xfId="26735" xr:uid="{4BFFA9CB-366C-45D5-8F01-860325D4D6A7}"/>
    <cellStyle name="Site2 152 6" xfId="26736" xr:uid="{27A57B43-E4B7-4E78-B518-F86BEBE0A191}"/>
    <cellStyle name="Site2 152 7" xfId="26737" xr:uid="{41B379B8-2975-4EB3-BCDB-C5B49AFB4C49}"/>
    <cellStyle name="Site2 152 8" xfId="26738" xr:uid="{AD5916FE-57A8-4FC4-B508-269962E4D845}"/>
    <cellStyle name="Site2 152 9" xfId="26739" xr:uid="{1FA0C5C3-2276-41C8-9403-D10054A7D0D9}"/>
    <cellStyle name="Site2 153" xfId="26740" xr:uid="{3A4868A0-CCA8-4940-B555-4E3231930D18}"/>
    <cellStyle name="Site2 153 10" xfId="26741" xr:uid="{AAD3AD16-EF00-4778-BD41-20E1B54DE043}"/>
    <cellStyle name="Site2 153 11" xfId="26742" xr:uid="{551C1406-7262-4498-9049-98C8C4C641D4}"/>
    <cellStyle name="Site2 153 12" xfId="26743" xr:uid="{834A0CB5-E87E-436A-AA8B-7686760C4454}"/>
    <cellStyle name="Site2 153 13" xfId="26744" xr:uid="{39C73AB7-D737-48E9-87D7-E49D5D35F8BE}"/>
    <cellStyle name="Site2 153 14" xfId="26745" xr:uid="{D1716AB1-3E78-4C09-BDB8-1EA8642DA554}"/>
    <cellStyle name="Site2 153 15" xfId="26746" xr:uid="{47FCBB04-0A89-44AC-AD48-E25125267185}"/>
    <cellStyle name="Site2 153 16" xfId="26747" xr:uid="{4DDC7CC2-3209-40D3-AAEA-82BC527A2E7B}"/>
    <cellStyle name="Site2 153 17" xfId="26748" xr:uid="{30EEB8BE-E905-4785-99F6-E1DE2B92DFC5}"/>
    <cellStyle name="Site2 153 18" xfId="26749" xr:uid="{CB717996-B32C-45A6-97DD-EC7E4971D242}"/>
    <cellStyle name="Site2 153 19" xfId="26750" xr:uid="{4BB8F147-4CF6-4330-8532-9FA0AE962B07}"/>
    <cellStyle name="Site2 153 2" xfId="26751" xr:uid="{7C4CB8D6-C376-476D-9C71-16EA6FBCBC1B}"/>
    <cellStyle name="Site2 153 20" xfId="26752" xr:uid="{0D43AA9D-D830-46C9-9D3E-69EC9E9CAAD2}"/>
    <cellStyle name="Site2 153 21" xfId="26753" xr:uid="{A5A74F90-0949-46FE-9F79-E6CC64484825}"/>
    <cellStyle name="Site2 153 3" xfId="26754" xr:uid="{130C06FC-845F-4B3C-A62D-9DB50CC4A33C}"/>
    <cellStyle name="Site2 153 4" xfId="26755" xr:uid="{529F8A1B-8B01-4CFD-BCBD-3AF0926BF88D}"/>
    <cellStyle name="Site2 153 5" xfId="26756" xr:uid="{BCB65FBE-95C0-44BD-9357-281B173591FD}"/>
    <cellStyle name="Site2 153 6" xfId="26757" xr:uid="{A55D37A7-C136-4AD2-A33E-C86E7F16DA80}"/>
    <cellStyle name="Site2 153 7" xfId="26758" xr:uid="{CBDF312D-7282-4AA9-964C-9A45498E05F0}"/>
    <cellStyle name="Site2 153 8" xfId="26759" xr:uid="{F60FD221-5DA8-4770-BBD2-4109CC14F5AE}"/>
    <cellStyle name="Site2 153 9" xfId="26760" xr:uid="{AF60297E-0D93-43E7-BD27-1B3DB3DBC9CA}"/>
    <cellStyle name="Site2 154" xfId="26761" xr:uid="{FD4CE401-C1E0-4073-83B2-7E70E9E14814}"/>
    <cellStyle name="Site2 154 10" xfId="26762" xr:uid="{DB763ABC-A126-4C3F-A2CA-A73EE61EBC60}"/>
    <cellStyle name="Site2 154 11" xfId="26763" xr:uid="{400F13CA-66C2-4C5A-BA1A-64D5A9A3068D}"/>
    <cellStyle name="Site2 154 12" xfId="26764" xr:uid="{2D14BDF6-7D49-4E06-AE70-3467CE1FEE4B}"/>
    <cellStyle name="Site2 154 13" xfId="26765" xr:uid="{3EF3E75D-A61B-41EF-AF09-3366B8AEEFB0}"/>
    <cellStyle name="Site2 154 14" xfId="26766" xr:uid="{1C91E158-6246-4450-A181-F8649F8F5C65}"/>
    <cellStyle name="Site2 154 15" xfId="26767" xr:uid="{B587B804-4874-4F47-8798-E13921DC85FC}"/>
    <cellStyle name="Site2 154 16" xfId="26768" xr:uid="{A30E1F6A-5C99-4AB5-B7A6-00591D218F02}"/>
    <cellStyle name="Site2 154 17" xfId="26769" xr:uid="{8BF5CFD9-F70D-4E4F-8A14-A0C2E76260F3}"/>
    <cellStyle name="Site2 154 18" xfId="26770" xr:uid="{33F2C8E1-0372-458D-89E0-8A138A68F9A2}"/>
    <cellStyle name="Site2 154 19" xfId="26771" xr:uid="{CE25C989-9F0E-412D-BA90-BAAA285D3F33}"/>
    <cellStyle name="Site2 154 2" xfId="26772" xr:uid="{A0446B64-D23A-4E87-93D4-3128F02C358C}"/>
    <cellStyle name="Site2 154 20" xfId="26773" xr:uid="{6F8CCA11-9604-447D-8040-7B761A3E3C60}"/>
    <cellStyle name="Site2 154 21" xfId="26774" xr:uid="{BB78B011-2980-47A2-9BF4-953B47E6CE22}"/>
    <cellStyle name="Site2 154 3" xfId="26775" xr:uid="{F134D20B-F0BE-473B-B896-513566414EE8}"/>
    <cellStyle name="Site2 154 4" xfId="26776" xr:uid="{A5D31E7C-472D-4AE7-9559-D3C1756A84AE}"/>
    <cellStyle name="Site2 154 5" xfId="26777" xr:uid="{131DA7AF-A431-4DFD-8E23-87531FA8D5BF}"/>
    <cellStyle name="Site2 154 6" xfId="26778" xr:uid="{B2731ECA-4B82-44BA-AEB7-1F7EE8263C35}"/>
    <cellStyle name="Site2 154 7" xfId="26779" xr:uid="{08DD9921-5EAA-404B-82C1-C20067A4C530}"/>
    <cellStyle name="Site2 154 8" xfId="26780" xr:uid="{829DDDDC-A658-4A84-9153-68A1BAE625D2}"/>
    <cellStyle name="Site2 154 9" xfId="26781" xr:uid="{AB18B61D-123A-44B3-B755-B6CFD3C65005}"/>
    <cellStyle name="Site2 155" xfId="26782" xr:uid="{E07B6419-DA54-475B-A6CC-9460CE8B3067}"/>
    <cellStyle name="Site2 155 10" xfId="26783" xr:uid="{40BB4F2C-F12C-4205-B220-5553321C29C0}"/>
    <cellStyle name="Site2 155 11" xfId="26784" xr:uid="{20626ACD-3D82-4636-9F02-2A6AD66CE29F}"/>
    <cellStyle name="Site2 155 12" xfId="26785" xr:uid="{06EC029C-C25D-4CA0-8401-5521AE4E5552}"/>
    <cellStyle name="Site2 155 13" xfId="26786" xr:uid="{8F3AADD3-DC99-4A4A-BF73-CDFCA7DFAC0D}"/>
    <cellStyle name="Site2 155 14" xfId="26787" xr:uid="{8FE1F909-1A14-464A-B19E-2982153EF1D6}"/>
    <cellStyle name="Site2 155 15" xfId="26788" xr:uid="{8A66FF2A-7D66-49AB-A46B-7DA7C7732A17}"/>
    <cellStyle name="Site2 155 16" xfId="26789" xr:uid="{81266484-8E4B-46DC-A19E-20E17613267A}"/>
    <cellStyle name="Site2 155 17" xfId="26790" xr:uid="{A89B30EA-0019-4D17-9215-D13454A110B1}"/>
    <cellStyle name="Site2 155 18" xfId="26791" xr:uid="{37BEF83C-FC28-407D-BC32-B4787C8C4087}"/>
    <cellStyle name="Site2 155 19" xfId="26792" xr:uid="{56A875D7-B730-4BDC-82F1-80066388513A}"/>
    <cellStyle name="Site2 155 2" xfId="26793" xr:uid="{779341DB-6C91-47CB-8DAA-5A181D084344}"/>
    <cellStyle name="Site2 155 20" xfId="26794" xr:uid="{CF190B36-6288-45B6-A829-4A975EC47F95}"/>
    <cellStyle name="Site2 155 21" xfId="26795" xr:uid="{35110FA6-0E57-4DCD-8C44-7A39EDD84A67}"/>
    <cellStyle name="Site2 155 3" xfId="26796" xr:uid="{DA1B3170-1952-4D93-9C45-BD9F511B0492}"/>
    <cellStyle name="Site2 155 4" xfId="26797" xr:uid="{6DF59997-C6CD-4AF5-8E1F-58B45172F47C}"/>
    <cellStyle name="Site2 155 5" xfId="26798" xr:uid="{5E2E9143-EB47-4BAF-8D34-BBE009F895BF}"/>
    <cellStyle name="Site2 155 6" xfId="26799" xr:uid="{19D47A40-5A2F-4908-8C65-156735AE534F}"/>
    <cellStyle name="Site2 155 7" xfId="26800" xr:uid="{A8779BC2-9656-41DF-9D61-F7A59A703FB6}"/>
    <cellStyle name="Site2 155 8" xfId="26801" xr:uid="{AF228C46-3BDC-4890-9705-068A9BF31872}"/>
    <cellStyle name="Site2 155 9" xfId="26802" xr:uid="{9A2DC9EC-15DE-4745-8FC6-4A5B5B63C19B}"/>
    <cellStyle name="Site2 156" xfId="26803" xr:uid="{3A69A7E6-5A29-47FB-BB3F-08220A504CE4}"/>
    <cellStyle name="Site2 156 10" xfId="26804" xr:uid="{3F33DDC0-E1AF-4558-9D26-A53287D98E36}"/>
    <cellStyle name="Site2 156 11" xfId="26805" xr:uid="{794561F2-A75E-4D42-8944-E9527E428D3D}"/>
    <cellStyle name="Site2 156 12" xfId="26806" xr:uid="{6D4748B3-2A16-4A3D-97A7-C661AE830932}"/>
    <cellStyle name="Site2 156 13" xfId="26807" xr:uid="{1798D404-26BD-4222-85B2-D0D6B58C7A35}"/>
    <cellStyle name="Site2 156 14" xfId="26808" xr:uid="{9A6A7F84-8E3E-4BB4-A523-3F5DAF697120}"/>
    <cellStyle name="Site2 156 15" xfId="26809" xr:uid="{45D07A8D-15DB-4C3F-9D55-852FFD8236D8}"/>
    <cellStyle name="Site2 156 16" xfId="26810" xr:uid="{F48E8967-EC75-4CC5-B5B2-7DF8FB140C25}"/>
    <cellStyle name="Site2 156 17" xfId="26811" xr:uid="{0C46AE4E-126A-4F0A-AFD7-FD10C9DA7DD6}"/>
    <cellStyle name="Site2 156 18" xfId="26812" xr:uid="{1F8439E3-FA7F-43B2-A3E7-FB47DB202C46}"/>
    <cellStyle name="Site2 156 19" xfId="26813" xr:uid="{3680130A-CB68-4DFA-A477-0AA30F2D8DEA}"/>
    <cellStyle name="Site2 156 2" xfId="26814" xr:uid="{EB51DA25-CD58-4A38-AE5E-F5B633B13BFF}"/>
    <cellStyle name="Site2 156 20" xfId="26815" xr:uid="{316402F9-2D1A-4DC9-B03C-68DCCA2C06E6}"/>
    <cellStyle name="Site2 156 21" xfId="26816" xr:uid="{7C00B4FD-E483-4C30-8D15-820B2A137878}"/>
    <cellStyle name="Site2 156 3" xfId="26817" xr:uid="{C058DD01-3A46-441C-91BA-713D9AFC2781}"/>
    <cellStyle name="Site2 156 4" xfId="26818" xr:uid="{2CD70601-6EFC-4355-9912-1677676B0651}"/>
    <cellStyle name="Site2 156 5" xfId="26819" xr:uid="{B76985C8-129A-4AC6-86E1-F7DDFBD43FB0}"/>
    <cellStyle name="Site2 156 6" xfId="26820" xr:uid="{75532144-2080-4E09-8C58-C47E6EF305FD}"/>
    <cellStyle name="Site2 156 7" xfId="26821" xr:uid="{5BD99C5C-0ED2-4855-AEC0-3B092EC6AA2E}"/>
    <cellStyle name="Site2 156 8" xfId="26822" xr:uid="{A4DCA4DE-B40A-4BC6-8FBA-349DF7E1E351}"/>
    <cellStyle name="Site2 156 9" xfId="26823" xr:uid="{C7B3FEE6-135D-455A-94B3-75AB2E7FF0A6}"/>
    <cellStyle name="Site2 157" xfId="26824" xr:uid="{41048169-858D-4670-B5C8-9E94D8D092BB}"/>
    <cellStyle name="Site2 157 10" xfId="26825" xr:uid="{143E1B32-82EA-4952-BF5B-EED481BFEC17}"/>
    <cellStyle name="Site2 157 11" xfId="26826" xr:uid="{8E2C25F0-C1B0-4645-894E-398637D11DBC}"/>
    <cellStyle name="Site2 157 12" xfId="26827" xr:uid="{F7A7F16D-0B13-47FC-B98B-6669E9ADC757}"/>
    <cellStyle name="Site2 157 13" xfId="26828" xr:uid="{0CDD594A-1FBB-4974-8205-AA0E334C50B6}"/>
    <cellStyle name="Site2 157 14" xfId="26829" xr:uid="{6E4422F5-27D5-401F-B148-EF714E0C5551}"/>
    <cellStyle name="Site2 157 15" xfId="26830" xr:uid="{F4FA2468-8673-44C5-9D06-F36BC9576C4A}"/>
    <cellStyle name="Site2 157 16" xfId="26831" xr:uid="{FD78EC1E-0C2D-4A0B-9348-66BAAC3244BC}"/>
    <cellStyle name="Site2 157 17" xfId="26832" xr:uid="{37E9523B-8DF8-4B0F-937D-41E2FE52A46B}"/>
    <cellStyle name="Site2 157 18" xfId="26833" xr:uid="{8AC666D5-CFEE-4B35-B136-B51A56599A37}"/>
    <cellStyle name="Site2 157 19" xfId="26834" xr:uid="{E1EF4AAF-8931-4769-8FE1-F57FF14CE9C5}"/>
    <cellStyle name="Site2 157 2" xfId="26835" xr:uid="{CB7D398B-89D1-434B-9B8C-F31563CECF75}"/>
    <cellStyle name="Site2 157 20" xfId="26836" xr:uid="{B0AE9DAB-FA8E-4340-8C36-D1C7820A5B55}"/>
    <cellStyle name="Site2 157 21" xfId="26837" xr:uid="{E6817380-B220-484E-9704-3E0E3D6275B0}"/>
    <cellStyle name="Site2 157 3" xfId="26838" xr:uid="{3E359AEC-58A1-4961-9724-3F035C7DFCED}"/>
    <cellStyle name="Site2 157 4" xfId="26839" xr:uid="{C4E70BBC-0B31-405C-8727-4904EEDDF812}"/>
    <cellStyle name="Site2 157 5" xfId="26840" xr:uid="{523B965F-74FD-4FE9-B9C2-89B376660B23}"/>
    <cellStyle name="Site2 157 6" xfId="26841" xr:uid="{A3BD13A8-78FF-4D70-8008-7F186418E0E7}"/>
    <cellStyle name="Site2 157 7" xfId="26842" xr:uid="{99089005-3DF4-4478-8145-92510FCDEFA2}"/>
    <cellStyle name="Site2 157 8" xfId="26843" xr:uid="{65637F48-F1F0-4945-825F-1B2BFF50252E}"/>
    <cellStyle name="Site2 157 9" xfId="26844" xr:uid="{C9BD9038-39A8-469F-9F76-69E578A76E2A}"/>
    <cellStyle name="Site2 158" xfId="26845" xr:uid="{28638456-3371-4D22-AFEE-7FD3E359C60D}"/>
    <cellStyle name="Site2 158 10" xfId="26846" xr:uid="{7C915C27-8451-41BF-A9E0-08AAB0B3C0B2}"/>
    <cellStyle name="Site2 158 11" xfId="26847" xr:uid="{5EE81B6C-C830-4CC2-9E26-39959CC303DE}"/>
    <cellStyle name="Site2 158 12" xfId="26848" xr:uid="{6CD52F1B-41D7-43E2-8909-58C303CE2402}"/>
    <cellStyle name="Site2 158 13" xfId="26849" xr:uid="{2949A954-40F8-49B5-97EA-1998D2A4F00E}"/>
    <cellStyle name="Site2 158 14" xfId="26850" xr:uid="{8030038F-8057-43D9-88AC-A0442E603048}"/>
    <cellStyle name="Site2 158 15" xfId="26851" xr:uid="{DD5E3AE6-9009-4E1D-AA2C-9796F085A991}"/>
    <cellStyle name="Site2 158 16" xfId="26852" xr:uid="{F52EC7CD-6EE7-4BB0-AF2D-5AC487FB59AA}"/>
    <cellStyle name="Site2 158 17" xfId="26853" xr:uid="{A6D2B6DD-3E3D-4905-A47B-1934B437D305}"/>
    <cellStyle name="Site2 158 18" xfId="26854" xr:uid="{F4156E04-7947-4CF9-B245-6ED3AF2D62D4}"/>
    <cellStyle name="Site2 158 19" xfId="26855" xr:uid="{836EEE17-0EF7-4D1A-A260-698C09AB115B}"/>
    <cellStyle name="Site2 158 2" xfId="26856" xr:uid="{25FE06D4-64F0-4367-A366-716698934594}"/>
    <cellStyle name="Site2 158 20" xfId="26857" xr:uid="{E7BE628E-EA3F-4452-BCBE-DE8A02F160D0}"/>
    <cellStyle name="Site2 158 21" xfId="26858" xr:uid="{3F061C8B-5B93-4E74-A789-E80312E20CEC}"/>
    <cellStyle name="Site2 158 3" xfId="26859" xr:uid="{53B551A0-5232-4124-B2BA-EE68BCA0BEA7}"/>
    <cellStyle name="Site2 158 4" xfId="26860" xr:uid="{76A860AC-29F0-4D85-93BD-0DB87C39A652}"/>
    <cellStyle name="Site2 158 5" xfId="26861" xr:uid="{4E12CE0A-89C3-450D-A128-339AD1D83DB3}"/>
    <cellStyle name="Site2 158 6" xfId="26862" xr:uid="{D7DC26B1-0E3C-4581-87CF-09D5367F6B2B}"/>
    <cellStyle name="Site2 158 7" xfId="26863" xr:uid="{0CA25848-EF14-4A5B-AF30-F718B8DE1806}"/>
    <cellStyle name="Site2 158 8" xfId="26864" xr:uid="{65D67AF7-C2FC-4D99-AB4A-CE1CEEC06DE0}"/>
    <cellStyle name="Site2 158 9" xfId="26865" xr:uid="{1F571CE6-2829-404B-866D-D8F229385E58}"/>
    <cellStyle name="Site2 159" xfId="26866" xr:uid="{EA156D4C-9B17-4B46-8128-BE6FC7CD7C5F}"/>
    <cellStyle name="Site2 159 10" xfId="26867" xr:uid="{E4F6CB49-0E63-4624-9F94-DFB87C70CF50}"/>
    <cellStyle name="Site2 159 11" xfId="26868" xr:uid="{E4CCDDAC-8F6D-43DF-818C-2FDED51E9C37}"/>
    <cellStyle name="Site2 159 12" xfId="26869" xr:uid="{72913A5D-A536-48D8-8653-B7E9A9C25771}"/>
    <cellStyle name="Site2 159 13" xfId="26870" xr:uid="{463182DC-23FD-4D3A-BACA-54034F10AB50}"/>
    <cellStyle name="Site2 159 14" xfId="26871" xr:uid="{7E05AE14-EEA8-4B31-9D4C-DC5D9B75E540}"/>
    <cellStyle name="Site2 159 15" xfId="26872" xr:uid="{433CCBBD-BC41-4879-B60C-2E2925330113}"/>
    <cellStyle name="Site2 159 16" xfId="26873" xr:uid="{DE0DBBB0-BB55-4EE4-9F21-552D688804F8}"/>
    <cellStyle name="Site2 159 17" xfId="26874" xr:uid="{00DBBF43-7F2C-47FF-B673-4BA8ACC6AA71}"/>
    <cellStyle name="Site2 159 18" xfId="26875" xr:uid="{FA9F6730-A054-4477-9518-E8B74A7327A8}"/>
    <cellStyle name="Site2 159 19" xfId="26876" xr:uid="{B260389A-F959-4CB7-A138-3CBFF2D9A41F}"/>
    <cellStyle name="Site2 159 2" xfId="26877" xr:uid="{FC89ECE3-FC46-4F7E-A5BC-4F805C1C3EF1}"/>
    <cellStyle name="Site2 159 20" xfId="26878" xr:uid="{AD0667AC-C391-469F-9217-C789FAEE8052}"/>
    <cellStyle name="Site2 159 21" xfId="26879" xr:uid="{33F2F2AA-C7BC-433A-AEF9-C24B98404B6D}"/>
    <cellStyle name="Site2 159 3" xfId="26880" xr:uid="{6AFDDB03-D08C-4568-A5C3-AED0A4DC5FBE}"/>
    <cellStyle name="Site2 159 4" xfId="26881" xr:uid="{CB4C63F9-4A66-47D1-8963-A59C634B49D6}"/>
    <cellStyle name="Site2 159 5" xfId="26882" xr:uid="{D79907F2-2EA4-43EA-91BD-0BC210E306BC}"/>
    <cellStyle name="Site2 159 6" xfId="26883" xr:uid="{B50BDE72-7723-47CB-A684-CEB58B55E0DB}"/>
    <cellStyle name="Site2 159 7" xfId="26884" xr:uid="{C93551A4-1BD7-4DD9-ADA4-93BE5A692A62}"/>
    <cellStyle name="Site2 159 8" xfId="26885" xr:uid="{24B72BDD-A092-4FF6-BEBF-5BD91A9BC2E2}"/>
    <cellStyle name="Site2 159 9" xfId="26886" xr:uid="{49D251CB-9456-4F5C-A35C-D6FEEE627721}"/>
    <cellStyle name="Site2 16" xfId="26887" xr:uid="{26F06420-1FD4-4805-882D-B1920471C785}"/>
    <cellStyle name="Site2 16 10" xfId="26888" xr:uid="{4092B527-365D-4E49-88FC-9E0090836427}"/>
    <cellStyle name="Site2 16 11" xfId="26889" xr:uid="{1F35B287-4602-415D-876F-4C3F5D382444}"/>
    <cellStyle name="Site2 16 12" xfId="26890" xr:uid="{7AC20C6F-F318-4AA7-A439-58013E4A56EB}"/>
    <cellStyle name="Site2 16 13" xfId="26891" xr:uid="{CF3AD40B-31DD-4DD4-A715-9158CB80D5F9}"/>
    <cellStyle name="Site2 16 14" xfId="26892" xr:uid="{625A0E43-D32E-4B39-80F8-35FA249DBC7F}"/>
    <cellStyle name="Site2 16 15" xfId="26893" xr:uid="{30649126-D700-49F7-B267-E5A8A3828474}"/>
    <cellStyle name="Site2 16 16" xfId="26894" xr:uid="{AEC353B5-CC80-4BA6-86B8-B9A4029AE3F8}"/>
    <cellStyle name="Site2 16 17" xfId="26895" xr:uid="{747D2640-6B60-403D-BECA-657327C3A593}"/>
    <cellStyle name="Site2 16 18" xfId="26896" xr:uid="{904308F9-D424-4FBA-A3AE-02812D0C568B}"/>
    <cellStyle name="Site2 16 19" xfId="26897" xr:uid="{4E489E21-B919-441D-B931-9F690580D569}"/>
    <cellStyle name="Site2 16 2" xfId="26898" xr:uid="{C33DC955-C470-4A62-A63B-6075CFE4B9FC}"/>
    <cellStyle name="Site2 16 2 10" xfId="26899" xr:uid="{5F0BF0DD-C24C-48C9-8A47-38851B431487}"/>
    <cellStyle name="Site2 16 2 11" xfId="26900" xr:uid="{A7D2BD2C-7ED1-432D-9F12-16A8E61E7F5E}"/>
    <cellStyle name="Site2 16 2 12" xfId="26901" xr:uid="{6ACF5EDE-3807-4642-BDEC-ED65DC56343D}"/>
    <cellStyle name="Site2 16 2 13" xfId="26902" xr:uid="{494DC53C-56DE-4BF1-979F-49662D2D87EB}"/>
    <cellStyle name="Site2 16 2 14" xfId="26903" xr:uid="{983FF101-FED2-4F94-A032-7223417B7AC0}"/>
    <cellStyle name="Site2 16 2 15" xfId="26904" xr:uid="{26793A42-01FB-41E9-9FAA-E0428C81FF47}"/>
    <cellStyle name="Site2 16 2 16" xfId="26905" xr:uid="{E6DA3AC3-A265-40B6-B78A-E1D7912A1D86}"/>
    <cellStyle name="Site2 16 2 17" xfId="26906" xr:uid="{BE418591-1609-4DA8-99DF-C9E38222E003}"/>
    <cellStyle name="Site2 16 2 18" xfId="26907" xr:uid="{2D13BC08-E123-4470-BAAF-7BCD717AE14C}"/>
    <cellStyle name="Site2 16 2 19" xfId="26908" xr:uid="{012234CC-CB25-4582-A59B-BBCE2A78CB65}"/>
    <cellStyle name="Site2 16 2 2" xfId="26909" xr:uid="{2922A9A7-B5A9-4DDC-87D8-CE2FD15F438E}"/>
    <cellStyle name="Site2 16 2 20" xfId="26910" xr:uid="{8A0088F9-9CDE-457A-A12B-DC1D952170C4}"/>
    <cellStyle name="Site2 16 2 21" xfId="26911" xr:uid="{B2D06F35-C41C-4201-8D40-A7F9B2BCA4AD}"/>
    <cellStyle name="Site2 16 2 3" xfId="26912" xr:uid="{0B872522-0B87-4BBE-8159-E3D057105087}"/>
    <cellStyle name="Site2 16 2 4" xfId="26913" xr:uid="{3C64E280-527C-4694-9E44-ABC543B0E39D}"/>
    <cellStyle name="Site2 16 2 5" xfId="26914" xr:uid="{D8D41848-5C9D-4900-8E34-60D40145C1A6}"/>
    <cellStyle name="Site2 16 2 6" xfId="26915" xr:uid="{043D2A45-910A-4CE4-92E9-A31F7EB33246}"/>
    <cellStyle name="Site2 16 2 7" xfId="26916" xr:uid="{4D451227-AC5C-4EC1-ACE0-2213CACE7A08}"/>
    <cellStyle name="Site2 16 2 8" xfId="26917" xr:uid="{2D032736-0A54-4A2A-88B8-1DAF157099CC}"/>
    <cellStyle name="Site2 16 2 9" xfId="26918" xr:uid="{B676541F-50EC-49F2-BC7A-1F20885F2089}"/>
    <cellStyle name="Site2 16 20" xfId="26919" xr:uid="{F1683660-3954-43DF-B48C-9B44CC6EBA0A}"/>
    <cellStyle name="Site2 16 21" xfId="26920" xr:uid="{40FFCB77-96D1-4E94-B0B7-16D388A8798D}"/>
    <cellStyle name="Site2 16 22" xfId="26921" xr:uid="{EDB9BFE6-2614-4B91-9C93-CEA570090C08}"/>
    <cellStyle name="Site2 16 23" xfId="26922" xr:uid="{47D32454-8F09-4D42-AC0B-BCF2592087B8}"/>
    <cellStyle name="Site2 16 24" xfId="26923" xr:uid="{E5700ED9-DD72-49A1-A27D-A26549AB9678}"/>
    <cellStyle name="Site2 16 25" xfId="26924" xr:uid="{492A5B67-3DBB-44FF-B04A-3AF9F2FC10B4}"/>
    <cellStyle name="Site2 16 3" xfId="26925" xr:uid="{2AE35F2E-747D-4397-8940-C9D8B9EE0216}"/>
    <cellStyle name="Site2 16 3 10" xfId="26926" xr:uid="{A90E5112-6890-4733-97D8-4C6A69E0827C}"/>
    <cellStyle name="Site2 16 3 11" xfId="26927" xr:uid="{0195754F-217B-4DB3-9B0D-C5540F63D17A}"/>
    <cellStyle name="Site2 16 3 12" xfId="26928" xr:uid="{48300F77-8B27-4594-BCE2-4FC0EA382539}"/>
    <cellStyle name="Site2 16 3 13" xfId="26929" xr:uid="{1104BF6F-880E-443C-AA7D-2DA0ADB17892}"/>
    <cellStyle name="Site2 16 3 14" xfId="26930" xr:uid="{95136C56-665B-4247-AE3E-F428F6884F4E}"/>
    <cellStyle name="Site2 16 3 15" xfId="26931" xr:uid="{5696A96C-451E-4087-AA40-47F18A29D55E}"/>
    <cellStyle name="Site2 16 3 16" xfId="26932" xr:uid="{EFF5626C-2D5C-44A6-B88A-05F93C2E2865}"/>
    <cellStyle name="Site2 16 3 17" xfId="26933" xr:uid="{EF5B42DC-B6B9-4DAB-8F4B-A7D738DF3B1E}"/>
    <cellStyle name="Site2 16 3 18" xfId="26934" xr:uid="{994A9F9B-452E-4DBB-AF14-528E3CA6707B}"/>
    <cellStyle name="Site2 16 3 19" xfId="26935" xr:uid="{E45BCD72-9EB4-466C-99FD-E1193F68D2A0}"/>
    <cellStyle name="Site2 16 3 2" xfId="26936" xr:uid="{FCD2A599-18F5-4C63-BAE1-75DD04500534}"/>
    <cellStyle name="Site2 16 3 20" xfId="26937" xr:uid="{D4476A89-16AD-4CDB-BDAA-9C09DA8A200B}"/>
    <cellStyle name="Site2 16 3 21" xfId="26938" xr:uid="{3655CDFF-E659-45DB-AC87-D26169DCFE43}"/>
    <cellStyle name="Site2 16 3 3" xfId="26939" xr:uid="{8998AA8E-8E5F-4CA7-8755-5CAD53C4D773}"/>
    <cellStyle name="Site2 16 3 4" xfId="26940" xr:uid="{EDC7551F-3CAC-40A0-A1CC-CAB745246B56}"/>
    <cellStyle name="Site2 16 3 5" xfId="26941" xr:uid="{3A68CC8A-891D-47B6-AC1B-65468A2F0B12}"/>
    <cellStyle name="Site2 16 3 6" xfId="26942" xr:uid="{924A6B44-3EA6-4C32-BAE3-02193B93CE7D}"/>
    <cellStyle name="Site2 16 3 7" xfId="26943" xr:uid="{4D4ED3E2-8F4E-4341-99A2-BCFB45515797}"/>
    <cellStyle name="Site2 16 3 8" xfId="26944" xr:uid="{772F6EE2-8B91-4985-80B0-A5C37F52BF94}"/>
    <cellStyle name="Site2 16 3 9" xfId="26945" xr:uid="{42C3C0CA-A25D-4489-A7CD-0813EE932D6A}"/>
    <cellStyle name="Site2 16 4" xfId="26946" xr:uid="{F6F40E84-06D5-4231-9886-A80923FF725E}"/>
    <cellStyle name="Site2 16 4 10" xfId="26947" xr:uid="{8F3A147B-975A-4684-B537-5FFA18383725}"/>
    <cellStyle name="Site2 16 4 11" xfId="26948" xr:uid="{E59051EF-51CF-4F2A-BE82-CF4FEED4E64B}"/>
    <cellStyle name="Site2 16 4 12" xfId="26949" xr:uid="{D6634358-1996-46B7-B4DA-91D1AD231ABC}"/>
    <cellStyle name="Site2 16 4 13" xfId="26950" xr:uid="{292E8F7F-152D-489A-9522-F8C5B0AEE9D8}"/>
    <cellStyle name="Site2 16 4 14" xfId="26951" xr:uid="{5A9F7776-C8B4-4BD9-982B-E0F0DC223753}"/>
    <cellStyle name="Site2 16 4 15" xfId="26952" xr:uid="{E70B89BF-4CB0-4DA9-BBB6-94736E1B288C}"/>
    <cellStyle name="Site2 16 4 16" xfId="26953" xr:uid="{C93FB427-F357-419B-9919-AF8135DEF25D}"/>
    <cellStyle name="Site2 16 4 17" xfId="26954" xr:uid="{8EAE445A-6AAD-49D1-BEC9-915332195E66}"/>
    <cellStyle name="Site2 16 4 18" xfId="26955" xr:uid="{5C15C67F-EFFA-42D5-9CAE-0B6078C077E5}"/>
    <cellStyle name="Site2 16 4 19" xfId="26956" xr:uid="{8BCD7267-D84D-4DB9-BE90-AD5E0D31DBD7}"/>
    <cellStyle name="Site2 16 4 2" xfId="26957" xr:uid="{501FF266-C1E1-4CD0-BA14-36EA94B3D480}"/>
    <cellStyle name="Site2 16 4 20" xfId="26958" xr:uid="{41B7C73D-CC2C-46E0-AB0F-5F8989893A04}"/>
    <cellStyle name="Site2 16 4 21" xfId="26959" xr:uid="{096056ED-9D57-4FD7-B116-48B58635C9E9}"/>
    <cellStyle name="Site2 16 4 3" xfId="26960" xr:uid="{E7E0FAB1-6D17-499C-9281-3DFC7C4F0278}"/>
    <cellStyle name="Site2 16 4 4" xfId="26961" xr:uid="{1B5A9BFF-A9A8-4978-B75C-FEDAC7EF663D}"/>
    <cellStyle name="Site2 16 4 5" xfId="26962" xr:uid="{6FD73290-7E05-4B37-8A4F-D36902962E06}"/>
    <cellStyle name="Site2 16 4 6" xfId="26963" xr:uid="{0A2881A8-E6D7-4F85-AA34-6052756EF1FC}"/>
    <cellStyle name="Site2 16 4 7" xfId="26964" xr:uid="{EC26667F-5B37-4785-B3FF-3FA8EDF348F8}"/>
    <cellStyle name="Site2 16 4 8" xfId="26965" xr:uid="{453BD7A9-9990-4B9E-B8C2-B6C3DA648116}"/>
    <cellStyle name="Site2 16 4 9" xfId="26966" xr:uid="{14479CEA-7192-4012-AC48-D18D8667FFCB}"/>
    <cellStyle name="Site2 16 5" xfId="26967" xr:uid="{6A6D04BA-3DCB-458F-96B4-C53FA691E00F}"/>
    <cellStyle name="Site2 16 5 10" xfId="26968" xr:uid="{C399D4BD-A27D-40E9-B0BD-BD78DC9EC97D}"/>
    <cellStyle name="Site2 16 5 11" xfId="26969" xr:uid="{2528B3F9-563C-478A-BFC4-633D4969204C}"/>
    <cellStyle name="Site2 16 5 12" xfId="26970" xr:uid="{E86D9923-A148-4D77-BE20-FB2CD5C18566}"/>
    <cellStyle name="Site2 16 5 13" xfId="26971" xr:uid="{442B5A17-E721-47DB-8712-11949900A9FC}"/>
    <cellStyle name="Site2 16 5 14" xfId="26972" xr:uid="{206E9772-8A65-4340-AEE9-19608FDC8B4E}"/>
    <cellStyle name="Site2 16 5 15" xfId="26973" xr:uid="{56794D37-A2F4-4FB9-A8CD-5AB2D1154F30}"/>
    <cellStyle name="Site2 16 5 16" xfId="26974" xr:uid="{F35FCF49-1F42-4E2B-9EC8-43386537A71D}"/>
    <cellStyle name="Site2 16 5 17" xfId="26975" xr:uid="{54F7E4F7-A06B-4605-A581-725A57C1B13F}"/>
    <cellStyle name="Site2 16 5 18" xfId="26976" xr:uid="{0ED9E493-F841-484C-A925-1D50F8F7C51E}"/>
    <cellStyle name="Site2 16 5 19" xfId="26977" xr:uid="{3D5C783B-0A49-4976-A0CC-DFE5005BC2A2}"/>
    <cellStyle name="Site2 16 5 2" xfId="26978" xr:uid="{0FA6E0E1-5B09-4666-BF5E-B300A7D5CA2E}"/>
    <cellStyle name="Site2 16 5 20" xfId="26979" xr:uid="{61947663-D0FB-4D0E-9AE7-3A10FB20336D}"/>
    <cellStyle name="Site2 16 5 21" xfId="26980" xr:uid="{BABD220D-E14A-4262-8486-36323F153FAC}"/>
    <cellStyle name="Site2 16 5 3" xfId="26981" xr:uid="{C3C961F8-E0FD-4065-BF61-79B57E14BE94}"/>
    <cellStyle name="Site2 16 5 4" xfId="26982" xr:uid="{6DCC594A-7530-43DC-B8C8-D33AEFC7C253}"/>
    <cellStyle name="Site2 16 5 5" xfId="26983" xr:uid="{3017E38D-51E5-4066-8F64-6A9D20FA7B7C}"/>
    <cellStyle name="Site2 16 5 6" xfId="26984" xr:uid="{099437C3-8C40-49D7-9D68-AC13F3FE759D}"/>
    <cellStyle name="Site2 16 5 7" xfId="26985" xr:uid="{232E4269-8B34-4BF6-8083-6EE09D27F9D5}"/>
    <cellStyle name="Site2 16 5 8" xfId="26986" xr:uid="{CB9C899E-9AC6-4F8B-A5EC-C09F2EB5E05F}"/>
    <cellStyle name="Site2 16 5 9" xfId="26987" xr:uid="{6CD84604-5475-40DE-B268-BA16E0096289}"/>
    <cellStyle name="Site2 16 6" xfId="26988" xr:uid="{3730C15C-6328-420E-8602-E082777E5E2C}"/>
    <cellStyle name="Site2 16 7" xfId="26989" xr:uid="{4047E961-9DC6-42AE-ABFF-5779C65CAFB1}"/>
    <cellStyle name="Site2 16 8" xfId="26990" xr:uid="{7C9187B5-F494-440C-9AAD-C9546B22A405}"/>
    <cellStyle name="Site2 16 9" xfId="26991" xr:uid="{924B38AD-82C0-4659-9678-356326757FBA}"/>
    <cellStyle name="Site2 160" xfId="26992" xr:uid="{0F0DB44F-78FB-4D32-B952-261807ECC0FD}"/>
    <cellStyle name="Site2 160 10" xfId="26993" xr:uid="{810F7890-34F7-4B99-B6A6-98D028B11B2B}"/>
    <cellStyle name="Site2 160 11" xfId="26994" xr:uid="{2C770CE8-38BF-4C01-B73D-31BFFAA72DD6}"/>
    <cellStyle name="Site2 160 12" xfId="26995" xr:uid="{F1645930-6C8B-41C1-8A97-6289D4075E6E}"/>
    <cellStyle name="Site2 160 13" xfId="26996" xr:uid="{A2A81695-CC68-4FA8-BDEE-325FB5D601FC}"/>
    <cellStyle name="Site2 160 14" xfId="26997" xr:uid="{1EBA8B92-3268-42D2-A061-BC3E07FD53A4}"/>
    <cellStyle name="Site2 160 15" xfId="26998" xr:uid="{824FD266-C066-4124-89E5-51F50C914E3A}"/>
    <cellStyle name="Site2 160 16" xfId="26999" xr:uid="{0441B431-DA17-4AF0-BE05-CF2C685408DD}"/>
    <cellStyle name="Site2 160 17" xfId="27000" xr:uid="{4429D605-8E37-47A1-A443-CF61BD11A16F}"/>
    <cellStyle name="Site2 160 18" xfId="27001" xr:uid="{C8DD441C-08D3-4077-8BD5-C6A37CBAAD96}"/>
    <cellStyle name="Site2 160 19" xfId="27002" xr:uid="{E8094795-0B86-43DC-9E62-3D5107841413}"/>
    <cellStyle name="Site2 160 2" xfId="27003" xr:uid="{6C40F363-99A9-4C0F-80CC-F03F1900D4F7}"/>
    <cellStyle name="Site2 160 20" xfId="27004" xr:uid="{F893E257-06B1-463B-B3C2-10CD571B9CDC}"/>
    <cellStyle name="Site2 160 21" xfId="27005" xr:uid="{5947686C-63E1-4F37-8591-F1E2F8F80024}"/>
    <cellStyle name="Site2 160 3" xfId="27006" xr:uid="{277EB02E-8E11-4468-A54A-932E7368C3A0}"/>
    <cellStyle name="Site2 160 4" xfId="27007" xr:uid="{4EDF4AC1-76B8-4725-9FA7-9291BC4E96F9}"/>
    <cellStyle name="Site2 160 5" xfId="27008" xr:uid="{8B8D7A45-7AFE-40A2-9B6D-0CE0A8409892}"/>
    <cellStyle name="Site2 160 6" xfId="27009" xr:uid="{FA30813E-ECC8-4B86-8570-ACE700E5183E}"/>
    <cellStyle name="Site2 160 7" xfId="27010" xr:uid="{E2B157EB-2ABF-464D-8AC3-F27018C14F10}"/>
    <cellStyle name="Site2 160 8" xfId="27011" xr:uid="{0EEA5D36-11EE-42B2-A373-16547C8C7E05}"/>
    <cellStyle name="Site2 160 9" xfId="27012" xr:uid="{5B0A0AB2-1F4B-4D6D-BFF9-5483B573587C}"/>
    <cellStyle name="Site2 161" xfId="27013" xr:uid="{813203FF-033F-4394-A0D7-E13BA8F0FFE6}"/>
    <cellStyle name="Site2 161 10" xfId="27014" xr:uid="{95FE3542-072C-4704-A251-9ECF4E80487E}"/>
    <cellStyle name="Site2 161 11" xfId="27015" xr:uid="{90362930-AE41-4983-95C4-E609029E93FB}"/>
    <cellStyle name="Site2 161 12" xfId="27016" xr:uid="{998F7A3A-4489-45D9-88FD-8FE463F0038B}"/>
    <cellStyle name="Site2 161 13" xfId="27017" xr:uid="{D1274853-F497-4888-A1FB-30EF3B61BA2B}"/>
    <cellStyle name="Site2 161 14" xfId="27018" xr:uid="{DC9B8432-85A4-4A70-9572-456026E9318A}"/>
    <cellStyle name="Site2 161 15" xfId="27019" xr:uid="{7706BEB0-9A87-4784-BF39-9901C9EC9D08}"/>
    <cellStyle name="Site2 161 16" xfId="27020" xr:uid="{6849E9E0-1ADC-47ED-91BE-8324E4FF5544}"/>
    <cellStyle name="Site2 161 17" xfId="27021" xr:uid="{3FF87C31-B3C6-483A-8F57-4FA08BD2840A}"/>
    <cellStyle name="Site2 161 18" xfId="27022" xr:uid="{1A49F5C1-ECAD-478B-B531-D32E5A9C92E2}"/>
    <cellStyle name="Site2 161 19" xfId="27023" xr:uid="{1C4327C5-66A5-4F0E-8C16-71A764214422}"/>
    <cellStyle name="Site2 161 2" xfId="27024" xr:uid="{68FB104E-4CDE-4868-935A-6F4D1F8FB242}"/>
    <cellStyle name="Site2 161 20" xfId="27025" xr:uid="{419BB167-57D7-46AA-9B2B-5EFBE7505A65}"/>
    <cellStyle name="Site2 161 21" xfId="27026" xr:uid="{3E9D2F3E-685D-43BA-98E5-C61405D4BFFA}"/>
    <cellStyle name="Site2 161 3" xfId="27027" xr:uid="{F97631E8-0EA2-4971-A7C5-3CA24E956ABF}"/>
    <cellStyle name="Site2 161 4" xfId="27028" xr:uid="{357E8EC2-D79E-4FAD-8135-994CCA5D5228}"/>
    <cellStyle name="Site2 161 5" xfId="27029" xr:uid="{BB1F5978-674E-4DEB-BF1D-A92653CBC0D5}"/>
    <cellStyle name="Site2 161 6" xfId="27030" xr:uid="{5D73D45B-C130-4543-8741-244EEDEFB0C3}"/>
    <cellStyle name="Site2 161 7" xfId="27031" xr:uid="{1F346DA8-DD87-4288-8A07-24DD9BA2AF5B}"/>
    <cellStyle name="Site2 161 8" xfId="27032" xr:uid="{30BFC7A9-855D-4C73-9A92-8D57135A7622}"/>
    <cellStyle name="Site2 161 9" xfId="27033" xr:uid="{4E2F97EB-70D9-4FF6-BDEC-244DCF5BD8BE}"/>
    <cellStyle name="Site2 162" xfId="27034" xr:uid="{BF6FB53E-8D51-4EC4-A167-EA8156FB9B4D}"/>
    <cellStyle name="Site2 162 10" xfId="27035" xr:uid="{8184FAD2-E662-4BD0-A92A-DDD4456B630F}"/>
    <cellStyle name="Site2 162 11" xfId="27036" xr:uid="{CF0B8402-E97C-4232-B99D-AB96FA34AB84}"/>
    <cellStyle name="Site2 162 12" xfId="27037" xr:uid="{D43E0C60-F6EC-406F-841C-06BE671168A2}"/>
    <cellStyle name="Site2 162 13" xfId="27038" xr:uid="{8B244EA1-C837-4369-8BD2-A4DFB328743D}"/>
    <cellStyle name="Site2 162 14" xfId="27039" xr:uid="{8875CDC4-8703-4825-9AE8-DEE7F741E160}"/>
    <cellStyle name="Site2 162 15" xfId="27040" xr:uid="{010A7505-EEE7-4FDA-A616-76C9280DB444}"/>
    <cellStyle name="Site2 162 16" xfId="27041" xr:uid="{671A098F-531C-4E33-9DF7-1A777ED2693C}"/>
    <cellStyle name="Site2 162 17" xfId="27042" xr:uid="{86A64DD8-6E18-4462-B15F-BB373C1824C8}"/>
    <cellStyle name="Site2 162 18" xfId="27043" xr:uid="{C89869DE-9693-41F4-98BC-AF22D58AA2F7}"/>
    <cellStyle name="Site2 162 19" xfId="27044" xr:uid="{A285265F-763F-4E9D-8F0C-05CBB8DB3493}"/>
    <cellStyle name="Site2 162 2" xfId="27045" xr:uid="{2D4E95E2-2D8B-4923-B21E-D0185108392F}"/>
    <cellStyle name="Site2 162 20" xfId="27046" xr:uid="{F3333EBD-5EF7-4D3F-B427-EB2DCEB456F2}"/>
    <cellStyle name="Site2 162 21" xfId="27047" xr:uid="{8A6010EE-047F-47B3-9863-DA52EBC774DC}"/>
    <cellStyle name="Site2 162 3" xfId="27048" xr:uid="{C901150F-F6EF-4AE6-B2BB-1BDE3DC3CBA7}"/>
    <cellStyle name="Site2 162 4" xfId="27049" xr:uid="{373527C4-E5EB-4FF8-9306-AE2BC79F33AF}"/>
    <cellStyle name="Site2 162 5" xfId="27050" xr:uid="{F5FCCC11-B199-4E60-BA7B-24FFC051BDB4}"/>
    <cellStyle name="Site2 162 6" xfId="27051" xr:uid="{59229F2E-6CD5-47C5-8EF4-FCCCF81BEB3F}"/>
    <cellStyle name="Site2 162 7" xfId="27052" xr:uid="{2554A81E-E2AC-4347-9DF8-2F888D864A6E}"/>
    <cellStyle name="Site2 162 8" xfId="27053" xr:uid="{BFF8554E-AC67-482F-A0EB-6E343450B2A5}"/>
    <cellStyle name="Site2 162 9" xfId="27054" xr:uid="{D07694C0-C967-42F1-8794-DDD623BEA3C0}"/>
    <cellStyle name="Site2 163" xfId="27055" xr:uid="{4D6B74DC-0315-4B4F-B1FC-1CB640C95126}"/>
    <cellStyle name="Site2 163 10" xfId="27056" xr:uid="{80652A6C-0AB3-40FC-8481-56A5C9BD0189}"/>
    <cellStyle name="Site2 163 11" xfId="27057" xr:uid="{0677DE5B-82AD-4771-BFF4-42CEB485F7A7}"/>
    <cellStyle name="Site2 163 12" xfId="27058" xr:uid="{1E92C225-658B-4ADB-B401-A00E79D6C6D2}"/>
    <cellStyle name="Site2 163 13" xfId="27059" xr:uid="{BA7506CE-FB10-43DA-802C-D9183ADA2DBF}"/>
    <cellStyle name="Site2 163 14" xfId="27060" xr:uid="{4EFFE89F-B51E-4900-A6CA-3BCC446C5888}"/>
    <cellStyle name="Site2 163 15" xfId="27061" xr:uid="{5EAFF3BC-E3DE-4DC5-848B-444E0D7DCCBD}"/>
    <cellStyle name="Site2 163 16" xfId="27062" xr:uid="{2D1D84F8-1A78-4343-9058-EAFEAD108BE9}"/>
    <cellStyle name="Site2 163 17" xfId="27063" xr:uid="{AC4AD3A5-A07D-4C10-B2FD-1E96C954E506}"/>
    <cellStyle name="Site2 163 18" xfId="27064" xr:uid="{844646BC-26D8-41E8-91BD-0AAB0D470FA1}"/>
    <cellStyle name="Site2 163 19" xfId="27065" xr:uid="{AC5B8FA9-ED12-4ACC-91B0-D566DE4A9FE2}"/>
    <cellStyle name="Site2 163 2" xfId="27066" xr:uid="{9568BCED-B46E-4892-9AFB-296475A3A567}"/>
    <cellStyle name="Site2 163 20" xfId="27067" xr:uid="{DCB60E76-E0D5-41A0-8C37-60B32979EEB6}"/>
    <cellStyle name="Site2 163 21" xfId="27068" xr:uid="{FE542887-1B45-4396-ABA6-E94D5092CAFA}"/>
    <cellStyle name="Site2 163 3" xfId="27069" xr:uid="{D551050E-ABBD-46DD-B80E-EC4B9B8EBA9A}"/>
    <cellStyle name="Site2 163 4" xfId="27070" xr:uid="{E622253D-B53E-4FBF-B50C-159EB8156903}"/>
    <cellStyle name="Site2 163 5" xfId="27071" xr:uid="{BB88FA25-1541-40E3-92F6-FDA41ACACDB4}"/>
    <cellStyle name="Site2 163 6" xfId="27072" xr:uid="{A5F84AB7-E11B-4DBA-9490-63E9E4DFBDB6}"/>
    <cellStyle name="Site2 163 7" xfId="27073" xr:uid="{C3348BD7-0F8C-4D7B-BCD6-FC336FC6C110}"/>
    <cellStyle name="Site2 163 8" xfId="27074" xr:uid="{57C9E41F-E608-48E6-80FE-1E365F512EA2}"/>
    <cellStyle name="Site2 163 9" xfId="27075" xr:uid="{7D36993A-4F21-453D-A36D-CEA959687459}"/>
    <cellStyle name="Site2 164" xfId="27076" xr:uid="{122C5B66-FB57-44E4-AB40-9AC592A6B095}"/>
    <cellStyle name="Site2 164 10" xfId="27077" xr:uid="{69059070-F200-4E99-8D7D-7A4228ABAB02}"/>
    <cellStyle name="Site2 164 11" xfId="27078" xr:uid="{7BE25BE5-F622-4DB8-8B93-72448B4BFAE0}"/>
    <cellStyle name="Site2 164 12" xfId="27079" xr:uid="{CCDD1B22-944B-4C8F-AEDD-33115CC95CF3}"/>
    <cellStyle name="Site2 164 13" xfId="27080" xr:uid="{677BE5A7-23BA-4900-9910-7C7D01F9027A}"/>
    <cellStyle name="Site2 164 14" xfId="27081" xr:uid="{14FFAF58-A4AB-4A74-AAA2-FD54F4D7B1AA}"/>
    <cellStyle name="Site2 164 15" xfId="27082" xr:uid="{BC597CB0-D342-42DB-8C6D-9F4359FDE37C}"/>
    <cellStyle name="Site2 164 16" xfId="27083" xr:uid="{F4526B65-7766-4113-8D0D-7A709C8F06DE}"/>
    <cellStyle name="Site2 164 17" xfId="27084" xr:uid="{261E1BF1-5757-4CC4-937C-B8FD2D5E9AD4}"/>
    <cellStyle name="Site2 164 18" xfId="27085" xr:uid="{ABDF68B8-B88C-4753-8DFC-4E18123ECF2B}"/>
    <cellStyle name="Site2 164 19" xfId="27086" xr:uid="{8DC91D55-9AFC-475B-AABC-0A0D2F350D85}"/>
    <cellStyle name="Site2 164 2" xfId="27087" xr:uid="{81286C99-C73A-4FDC-9D46-4ADA5C28095E}"/>
    <cellStyle name="Site2 164 20" xfId="27088" xr:uid="{A8F8FA0D-993C-4678-B5B0-3DB6C055EC78}"/>
    <cellStyle name="Site2 164 21" xfId="27089" xr:uid="{38C15E37-79DF-4AD8-921F-26286C0DEF1D}"/>
    <cellStyle name="Site2 164 3" xfId="27090" xr:uid="{7E8DAFE9-99AD-4FF3-8CA3-06D80F314138}"/>
    <cellStyle name="Site2 164 4" xfId="27091" xr:uid="{12FD4F16-113B-416F-9CA7-E422F2FDF083}"/>
    <cellStyle name="Site2 164 5" xfId="27092" xr:uid="{73B900B5-0DEC-4EFF-B6AC-17B56448A929}"/>
    <cellStyle name="Site2 164 6" xfId="27093" xr:uid="{E555B9B2-674A-42B8-9718-DEC84FAE86F9}"/>
    <cellStyle name="Site2 164 7" xfId="27094" xr:uid="{C149CE51-B28E-409D-9B8B-A2FC0A354CA6}"/>
    <cellStyle name="Site2 164 8" xfId="27095" xr:uid="{E6675ECD-D32B-4593-B0D2-672A38E4B979}"/>
    <cellStyle name="Site2 164 9" xfId="27096" xr:uid="{2ACF2FAA-6D30-4210-9C66-E480F654C925}"/>
    <cellStyle name="Site2 165" xfId="27097" xr:uid="{84F0E87C-35D3-4A31-B0CD-7D7AAF0E908F}"/>
    <cellStyle name="Site2 165 10" xfId="27098" xr:uid="{C42C62AD-A4CF-4A6E-85F2-CDA7FA3E7A0C}"/>
    <cellStyle name="Site2 165 11" xfId="27099" xr:uid="{5D41AF93-499A-4400-B2EA-1B0193EBF418}"/>
    <cellStyle name="Site2 165 12" xfId="27100" xr:uid="{218D5F42-4104-4090-A793-27EF0F5F949A}"/>
    <cellStyle name="Site2 165 13" xfId="27101" xr:uid="{081B0BB0-C7AC-4D72-9F98-C3C89203E15B}"/>
    <cellStyle name="Site2 165 14" xfId="27102" xr:uid="{1F08E2D7-8D90-4559-81DD-A25DE051708F}"/>
    <cellStyle name="Site2 165 15" xfId="27103" xr:uid="{04E7C60E-BEC7-4FCB-9844-11A40A455969}"/>
    <cellStyle name="Site2 165 16" xfId="27104" xr:uid="{CE9F93D6-CEDE-4CF0-B8B0-17F68BBFC709}"/>
    <cellStyle name="Site2 165 17" xfId="27105" xr:uid="{583D3F26-B553-4D2E-8D0D-592A55DA623F}"/>
    <cellStyle name="Site2 165 18" xfId="27106" xr:uid="{F03BC456-7E51-46AD-85EB-86B3B621E6E3}"/>
    <cellStyle name="Site2 165 19" xfId="27107" xr:uid="{6280CE9F-4AAB-4503-BB46-22401D5BC29F}"/>
    <cellStyle name="Site2 165 2" xfId="27108" xr:uid="{147E3435-0401-4FFC-90AC-530B18C933FE}"/>
    <cellStyle name="Site2 165 20" xfId="27109" xr:uid="{55FD25E3-6B02-45D2-819F-0D2D06A28CA4}"/>
    <cellStyle name="Site2 165 21" xfId="27110" xr:uid="{543BA2E0-10B1-49FE-B26F-8275E1A39617}"/>
    <cellStyle name="Site2 165 3" xfId="27111" xr:uid="{8118D2C3-EAD3-4AC4-8389-4755B0BC5F35}"/>
    <cellStyle name="Site2 165 4" xfId="27112" xr:uid="{D6EB6806-3A04-4B29-A4D6-16035AF55D80}"/>
    <cellStyle name="Site2 165 5" xfId="27113" xr:uid="{50F3B43B-8648-4FEB-B1C7-EF46E756B33A}"/>
    <cellStyle name="Site2 165 6" xfId="27114" xr:uid="{82CAB671-8D52-46E6-9789-9479CB96AE5B}"/>
    <cellStyle name="Site2 165 7" xfId="27115" xr:uid="{137DB876-5BD4-499D-AB77-8323ABCFD329}"/>
    <cellStyle name="Site2 165 8" xfId="27116" xr:uid="{38BF8243-F7AC-441C-9654-1B7EC9073729}"/>
    <cellStyle name="Site2 165 9" xfId="27117" xr:uid="{213D55F6-0A1A-4EE6-BA03-BD8791EB7CFD}"/>
    <cellStyle name="Site2 166" xfId="27118" xr:uid="{50940D75-9399-40A5-B64B-106AB1155FDF}"/>
    <cellStyle name="Site2 166 10" xfId="27119" xr:uid="{53E9267A-5ECC-4CFC-BFE4-96DA6F24BF8D}"/>
    <cellStyle name="Site2 166 11" xfId="27120" xr:uid="{D21CAD1A-A0E8-45C4-9CED-03649FB2160A}"/>
    <cellStyle name="Site2 166 12" xfId="27121" xr:uid="{537696C4-3197-4597-9724-17EEA273A247}"/>
    <cellStyle name="Site2 166 13" xfId="27122" xr:uid="{37863E28-0513-4B0F-969C-8BD869ABE05F}"/>
    <cellStyle name="Site2 166 14" xfId="27123" xr:uid="{A3C59DFE-76B5-4574-83BE-8B90DFB91F6A}"/>
    <cellStyle name="Site2 166 15" xfId="27124" xr:uid="{AF69C0BA-3589-4DBD-9451-C89540892221}"/>
    <cellStyle name="Site2 166 16" xfId="27125" xr:uid="{2D9041F0-4567-4CF3-A7CA-95FB6FD48D03}"/>
    <cellStyle name="Site2 166 17" xfId="27126" xr:uid="{6D2DCA0A-7C4F-448B-BA49-B21A36B2F6AF}"/>
    <cellStyle name="Site2 166 18" xfId="27127" xr:uid="{4DC93E02-7BC6-4A92-BC5A-B1EFAF5E1570}"/>
    <cellStyle name="Site2 166 19" xfId="27128" xr:uid="{5A0D135D-FD1F-4980-84C1-12C96F36E652}"/>
    <cellStyle name="Site2 166 2" xfId="27129" xr:uid="{5BDF43E1-54BE-479E-84E2-889CB7EAD937}"/>
    <cellStyle name="Site2 166 20" xfId="27130" xr:uid="{C619F847-D707-48D2-B3D3-C5A502A7F604}"/>
    <cellStyle name="Site2 166 21" xfId="27131" xr:uid="{1E8512C2-4C9B-4999-816F-660BC7E7C531}"/>
    <cellStyle name="Site2 166 3" xfId="27132" xr:uid="{2C8CF6F3-0A6F-4ACD-992D-D02F24727958}"/>
    <cellStyle name="Site2 166 4" xfId="27133" xr:uid="{66511654-86CF-4444-A6F4-0DB620360A0F}"/>
    <cellStyle name="Site2 166 5" xfId="27134" xr:uid="{3BC4E748-7AFA-45F5-8C15-75B0C1319837}"/>
    <cellStyle name="Site2 166 6" xfId="27135" xr:uid="{CD98FB62-681D-4357-9FD5-431610AE63C2}"/>
    <cellStyle name="Site2 166 7" xfId="27136" xr:uid="{8EBD0F9D-E8C2-4EBE-9969-58CF80C33C22}"/>
    <cellStyle name="Site2 166 8" xfId="27137" xr:uid="{0AF21210-5EBD-4A57-A40E-5F7FC0EBE2AD}"/>
    <cellStyle name="Site2 166 9" xfId="27138" xr:uid="{E637359C-9CC9-4D32-A6F8-66F6BD5A570E}"/>
    <cellStyle name="Site2 167" xfId="27139" xr:uid="{D2D0F584-E464-4F2A-8319-164F8D17EF0D}"/>
    <cellStyle name="Site2 167 10" xfId="27140" xr:uid="{C503F373-A535-465E-A8D8-8EC7D979C71A}"/>
    <cellStyle name="Site2 167 11" xfId="27141" xr:uid="{2CFE0183-7AA9-4431-BC91-C58413A6C9AA}"/>
    <cellStyle name="Site2 167 12" xfId="27142" xr:uid="{959CEBBF-35C6-4094-A4BF-91BE57DDFE8D}"/>
    <cellStyle name="Site2 167 13" xfId="27143" xr:uid="{974AFCC1-AD79-4480-A20A-8D8F760CF80C}"/>
    <cellStyle name="Site2 167 14" xfId="27144" xr:uid="{F8E83B18-0E9E-41FC-8320-D87C05F0C08B}"/>
    <cellStyle name="Site2 167 15" xfId="27145" xr:uid="{E895AA0F-E9F9-49C7-87AF-45825D99D4AF}"/>
    <cellStyle name="Site2 167 16" xfId="27146" xr:uid="{E0BB9AC1-DE29-45F2-8A71-2200B6C02500}"/>
    <cellStyle name="Site2 167 17" xfId="27147" xr:uid="{280FDEFB-C326-470A-9BCA-C115C39A20BE}"/>
    <cellStyle name="Site2 167 18" xfId="27148" xr:uid="{21E6CC15-6653-4853-B6AE-B104E3A896EB}"/>
    <cellStyle name="Site2 167 19" xfId="27149" xr:uid="{A4BE64CC-3683-45A6-AFD3-44DA1F7EFBE4}"/>
    <cellStyle name="Site2 167 2" xfId="27150" xr:uid="{7D1E8583-BA52-449E-BED8-566C01133173}"/>
    <cellStyle name="Site2 167 20" xfId="27151" xr:uid="{C824D7D7-A7DB-43FB-B545-296F97D8005A}"/>
    <cellStyle name="Site2 167 21" xfId="27152" xr:uid="{477F97EF-03E8-4473-9343-2152126FA79C}"/>
    <cellStyle name="Site2 167 3" xfId="27153" xr:uid="{FA978635-C7A5-458A-B906-F693FF65C1AA}"/>
    <cellStyle name="Site2 167 4" xfId="27154" xr:uid="{107151BB-5837-4B4E-87CA-D03485CC5581}"/>
    <cellStyle name="Site2 167 5" xfId="27155" xr:uid="{316013DF-8738-4649-9FF5-B6C109E163DC}"/>
    <cellStyle name="Site2 167 6" xfId="27156" xr:uid="{360C6DCA-D4C3-4867-870B-D35A99B40EBB}"/>
    <cellStyle name="Site2 167 7" xfId="27157" xr:uid="{B21DF47F-5C65-4DF5-A806-E05EB7FDFD93}"/>
    <cellStyle name="Site2 167 8" xfId="27158" xr:uid="{A3B7EA2E-3D2F-4AE7-9D89-28F57611CA91}"/>
    <cellStyle name="Site2 167 9" xfId="27159" xr:uid="{53EA7D57-0E5C-4DA8-84CE-2A81E2795F18}"/>
    <cellStyle name="Site2 168" xfId="27160" xr:uid="{CF88E283-C621-41E6-A597-25C9BBB1A4D2}"/>
    <cellStyle name="Site2 168 10" xfId="27161" xr:uid="{AE6D7CFB-BFA0-40E2-B021-05B19DE65DAE}"/>
    <cellStyle name="Site2 168 11" xfId="27162" xr:uid="{CEFEDAD9-6E7C-4C78-9E67-EFF713AD5BCF}"/>
    <cellStyle name="Site2 168 12" xfId="27163" xr:uid="{46CB365E-A868-405B-9147-CDF32FEA8C72}"/>
    <cellStyle name="Site2 168 13" xfId="27164" xr:uid="{8A40D491-48CC-4DA4-BFA3-8395AFB961C7}"/>
    <cellStyle name="Site2 168 14" xfId="27165" xr:uid="{D5D3CEB4-47A9-4541-929F-12A82739DFA4}"/>
    <cellStyle name="Site2 168 15" xfId="27166" xr:uid="{84835E67-53CE-4772-B7F6-EE01B35CB3CF}"/>
    <cellStyle name="Site2 168 16" xfId="27167" xr:uid="{6A5B8BBE-6175-41D9-A6C6-C51633A8649B}"/>
    <cellStyle name="Site2 168 17" xfId="27168" xr:uid="{5F52702A-B7A7-4A46-80DE-B36305218F43}"/>
    <cellStyle name="Site2 168 18" xfId="27169" xr:uid="{336ECED7-413A-4CA1-8841-B0DE35E593A3}"/>
    <cellStyle name="Site2 168 19" xfId="27170" xr:uid="{4C90F0CC-2E93-4E61-933B-8A5331BAA330}"/>
    <cellStyle name="Site2 168 2" xfId="27171" xr:uid="{F2B3CF5B-CB6E-4F15-8DD7-5607FE6D4E25}"/>
    <cellStyle name="Site2 168 20" xfId="27172" xr:uid="{5CCD4DF6-6295-416C-99C9-CC2EE8712420}"/>
    <cellStyle name="Site2 168 21" xfId="27173" xr:uid="{4602B23F-ACBE-4919-B860-4C1F8ABAB76A}"/>
    <cellStyle name="Site2 168 3" xfId="27174" xr:uid="{49D67A8D-88CA-4739-8A68-9CBB0DD37A34}"/>
    <cellStyle name="Site2 168 4" xfId="27175" xr:uid="{1036ECF9-DB79-477F-8A4B-E5EEE4507AD4}"/>
    <cellStyle name="Site2 168 5" xfId="27176" xr:uid="{4A1C0F86-8D84-4ED8-BACB-55E7396E24D4}"/>
    <cellStyle name="Site2 168 6" xfId="27177" xr:uid="{4F879451-4E4C-463D-BE8C-FB1637286BCB}"/>
    <cellStyle name="Site2 168 7" xfId="27178" xr:uid="{07EA0B83-1D68-4CC8-A5D8-D8DB69E4DC3C}"/>
    <cellStyle name="Site2 168 8" xfId="27179" xr:uid="{66389D04-DA74-4D22-A746-E56747687D2D}"/>
    <cellStyle name="Site2 168 9" xfId="27180" xr:uid="{D5F2C12A-20D6-405D-9551-9D6F56FB4838}"/>
    <cellStyle name="Site2 169" xfId="27181" xr:uid="{C75F3F78-AB04-4EE1-8850-43A09215DBB4}"/>
    <cellStyle name="Site2 169 10" xfId="27182" xr:uid="{D3FF41B6-E489-4F27-949F-CA7E31C49DCE}"/>
    <cellStyle name="Site2 169 11" xfId="27183" xr:uid="{73DED92C-CEB7-41EB-A008-D9991612C507}"/>
    <cellStyle name="Site2 169 12" xfId="27184" xr:uid="{582E21B7-2FDE-4916-AEEA-DB2DB990B55D}"/>
    <cellStyle name="Site2 169 13" xfId="27185" xr:uid="{D7A37989-1528-4609-8411-18B058995D2A}"/>
    <cellStyle name="Site2 169 14" xfId="27186" xr:uid="{A73F904D-4DE6-4BE4-80D5-696F8BC2827A}"/>
    <cellStyle name="Site2 169 15" xfId="27187" xr:uid="{BC7B911B-7478-4E0B-BDD6-8CD74249FADF}"/>
    <cellStyle name="Site2 169 16" xfId="27188" xr:uid="{F21D08C5-5593-42E9-B2E3-2B68974A2537}"/>
    <cellStyle name="Site2 169 17" xfId="27189" xr:uid="{3BD31FE6-6382-4412-A916-746479457E32}"/>
    <cellStyle name="Site2 169 18" xfId="27190" xr:uid="{40F73965-859E-42C3-A635-94A2E528E924}"/>
    <cellStyle name="Site2 169 19" xfId="27191" xr:uid="{378B9664-8F0C-4E42-9387-2CAFDBAAC55E}"/>
    <cellStyle name="Site2 169 2" xfId="27192" xr:uid="{11D17547-E768-4D21-BA09-1970733A6A46}"/>
    <cellStyle name="Site2 169 20" xfId="27193" xr:uid="{9E8FBB94-B3E9-419B-8313-7E17B7B11DE1}"/>
    <cellStyle name="Site2 169 21" xfId="27194" xr:uid="{8457F466-31A4-4974-9562-D6D3FDFDE04A}"/>
    <cellStyle name="Site2 169 3" xfId="27195" xr:uid="{E9290E7E-8D6D-485F-958E-50137C917ED7}"/>
    <cellStyle name="Site2 169 4" xfId="27196" xr:uid="{710585CA-A64F-4F7A-8F14-4EE2D2B4FE8F}"/>
    <cellStyle name="Site2 169 5" xfId="27197" xr:uid="{CEC98235-BD85-4020-9AC0-0971E3B3FF06}"/>
    <cellStyle name="Site2 169 6" xfId="27198" xr:uid="{E1769EC0-F763-4FD4-A24E-7F7C1F1DDB09}"/>
    <cellStyle name="Site2 169 7" xfId="27199" xr:uid="{87E6F256-B2A4-4332-85F7-B1F86F59FDCF}"/>
    <cellStyle name="Site2 169 8" xfId="27200" xr:uid="{9E123A49-015D-4F00-8237-691F7AE11AD6}"/>
    <cellStyle name="Site2 169 9" xfId="27201" xr:uid="{28090768-E3F0-4085-B473-8E325300F04F}"/>
    <cellStyle name="Site2 17" xfId="27202" xr:uid="{79CD89D7-8E7A-48DB-81AA-E24AA08F4E9D}"/>
    <cellStyle name="Site2 17 10" xfId="27203" xr:uid="{0326786C-C46D-4E8D-B301-696D3600DB36}"/>
    <cellStyle name="Site2 17 11" xfId="27204" xr:uid="{A1D04A9B-EC3B-402B-A294-193F29178BB4}"/>
    <cellStyle name="Site2 17 12" xfId="27205" xr:uid="{9CF54FBD-7AFF-4076-BCBA-573198DF3A78}"/>
    <cellStyle name="Site2 17 13" xfId="27206" xr:uid="{2F077460-1682-4005-913D-6AB7BB1DC2ED}"/>
    <cellStyle name="Site2 17 14" xfId="27207" xr:uid="{261A7863-2EBC-4356-89C9-0A2A8864A279}"/>
    <cellStyle name="Site2 17 15" xfId="27208" xr:uid="{192D8039-7E53-47A3-942A-1A8996D41D1A}"/>
    <cellStyle name="Site2 17 16" xfId="27209" xr:uid="{E8FF87ED-36A0-486A-B5EA-1FCF10DD896F}"/>
    <cellStyle name="Site2 17 17" xfId="27210" xr:uid="{23DEC7B8-349C-4465-A498-8C532D4D0CF5}"/>
    <cellStyle name="Site2 17 18" xfId="27211" xr:uid="{123FFE4D-0772-4A1F-9D35-BCBCAD556883}"/>
    <cellStyle name="Site2 17 19" xfId="27212" xr:uid="{49003659-A0C1-4580-BB7B-6750110D3626}"/>
    <cellStyle name="Site2 17 2" xfId="27213" xr:uid="{AEA9217A-31C9-4D5D-B745-1643A9B59CBB}"/>
    <cellStyle name="Site2 17 2 10" xfId="27214" xr:uid="{F08D7054-BA41-46E1-B8C5-DE97A7A40332}"/>
    <cellStyle name="Site2 17 2 11" xfId="27215" xr:uid="{FC61BFF2-0525-4CA7-8262-20DE981309E9}"/>
    <cellStyle name="Site2 17 2 12" xfId="27216" xr:uid="{344CC390-DB1F-4DCD-8434-A8B567703B21}"/>
    <cellStyle name="Site2 17 2 13" xfId="27217" xr:uid="{529A2BC9-25DD-493F-B92A-D179C0B9B413}"/>
    <cellStyle name="Site2 17 2 14" xfId="27218" xr:uid="{5B55A8DD-70FF-4C35-BF1C-5143317F6D96}"/>
    <cellStyle name="Site2 17 2 15" xfId="27219" xr:uid="{1884274A-BEC1-4CCB-9FBD-A2A63185E3BE}"/>
    <cellStyle name="Site2 17 2 16" xfId="27220" xr:uid="{E615BF40-1936-4392-808C-B84B0578BC8B}"/>
    <cellStyle name="Site2 17 2 17" xfId="27221" xr:uid="{990848B9-DD3C-4FAB-83C5-B5117D5B6F63}"/>
    <cellStyle name="Site2 17 2 18" xfId="27222" xr:uid="{68F08E15-8A55-4F0F-8967-726D075B5657}"/>
    <cellStyle name="Site2 17 2 19" xfId="27223" xr:uid="{50F615EC-75C6-4AA3-BF95-5F0581EDA7B2}"/>
    <cellStyle name="Site2 17 2 2" xfId="27224" xr:uid="{F24FA747-EC1C-433C-9241-1E9608D88088}"/>
    <cellStyle name="Site2 17 2 20" xfId="27225" xr:uid="{A2A4FA94-7050-4BB3-8B16-3617E4316D34}"/>
    <cellStyle name="Site2 17 2 21" xfId="27226" xr:uid="{249BA0A7-5DC2-44AF-86BE-A44465FC0DC5}"/>
    <cellStyle name="Site2 17 2 3" xfId="27227" xr:uid="{CD2C078B-5C1B-4744-9D27-5326D97C839C}"/>
    <cellStyle name="Site2 17 2 4" xfId="27228" xr:uid="{29ECA660-6F4D-4BE5-B778-25E72D010EFD}"/>
    <cellStyle name="Site2 17 2 5" xfId="27229" xr:uid="{2CDF6D06-F3BF-46F8-9386-4540BD7C1A2A}"/>
    <cellStyle name="Site2 17 2 6" xfId="27230" xr:uid="{78824EF4-64E1-442C-9D41-818562A20BB2}"/>
    <cellStyle name="Site2 17 2 7" xfId="27231" xr:uid="{19848535-4F6B-4603-93DA-8C9BFC6DF2D8}"/>
    <cellStyle name="Site2 17 2 8" xfId="27232" xr:uid="{AF9E20EA-D819-4C62-B502-DFD21E91A61B}"/>
    <cellStyle name="Site2 17 2 9" xfId="27233" xr:uid="{BCBFEAB9-F5D3-4425-B10D-3D8D1D772D3A}"/>
    <cellStyle name="Site2 17 20" xfId="27234" xr:uid="{6CB0287C-911F-441B-A310-417135359C39}"/>
    <cellStyle name="Site2 17 21" xfId="27235" xr:uid="{2BCC59BA-8025-4733-8DFA-443A50516D67}"/>
    <cellStyle name="Site2 17 22" xfId="27236" xr:uid="{18B8710F-50BA-40E8-A64E-55F464D339FC}"/>
    <cellStyle name="Site2 17 23" xfId="27237" xr:uid="{A61C99EA-5442-4BB3-9BB3-D888D5A868C9}"/>
    <cellStyle name="Site2 17 24" xfId="27238" xr:uid="{2DDECF31-EAF7-4CCB-AD9D-0F6B864C903E}"/>
    <cellStyle name="Site2 17 25" xfId="27239" xr:uid="{1EF46081-4A82-4E27-B188-0FCBA4304268}"/>
    <cellStyle name="Site2 17 3" xfId="27240" xr:uid="{D5D4DF22-B5B6-4D8E-943A-3C7906E1F575}"/>
    <cellStyle name="Site2 17 3 10" xfId="27241" xr:uid="{4C4407C9-AB04-4828-A836-D77A6FBAA23D}"/>
    <cellStyle name="Site2 17 3 11" xfId="27242" xr:uid="{BB43DDE9-A7A7-482F-A5DF-A9D906649D02}"/>
    <cellStyle name="Site2 17 3 12" xfId="27243" xr:uid="{7CAEDC32-DC9C-4A8F-AAA3-2CD374CE7EA9}"/>
    <cellStyle name="Site2 17 3 13" xfId="27244" xr:uid="{39DC8F32-60A6-4D32-BED0-97A1D10DD6BE}"/>
    <cellStyle name="Site2 17 3 14" xfId="27245" xr:uid="{4A253A6C-B9F5-4089-A83C-B1EDC107F8EA}"/>
    <cellStyle name="Site2 17 3 15" xfId="27246" xr:uid="{70355B11-01C8-459B-802F-060CE2E3635D}"/>
    <cellStyle name="Site2 17 3 16" xfId="27247" xr:uid="{B6498E7D-8303-4D83-9161-F2851ABCBD5C}"/>
    <cellStyle name="Site2 17 3 17" xfId="27248" xr:uid="{F300B832-AC11-4BFE-A89C-4DBD2EFBF9AC}"/>
    <cellStyle name="Site2 17 3 18" xfId="27249" xr:uid="{A93BF578-EDE0-476C-8648-278A29C2AE5C}"/>
    <cellStyle name="Site2 17 3 19" xfId="27250" xr:uid="{143A1BE7-7C69-47D0-8F4B-9BBD8923026A}"/>
    <cellStyle name="Site2 17 3 2" xfId="27251" xr:uid="{4F954351-EC03-49F5-9C80-4B98F18C35EF}"/>
    <cellStyle name="Site2 17 3 20" xfId="27252" xr:uid="{32903401-A1C8-4152-A4A6-9C5C9C39C59A}"/>
    <cellStyle name="Site2 17 3 21" xfId="27253" xr:uid="{1DC6FEA3-E0EF-451C-BA7D-949F5EC309D6}"/>
    <cellStyle name="Site2 17 3 3" xfId="27254" xr:uid="{A3EECDE3-5DCE-4623-B353-842D9AD9965A}"/>
    <cellStyle name="Site2 17 3 4" xfId="27255" xr:uid="{2FFD20A4-1411-41E3-931F-478C07B6288E}"/>
    <cellStyle name="Site2 17 3 5" xfId="27256" xr:uid="{F44A8910-C63D-4D61-A484-3EFFFB186565}"/>
    <cellStyle name="Site2 17 3 6" xfId="27257" xr:uid="{C026A834-B12F-4073-BD51-C028B3A70F83}"/>
    <cellStyle name="Site2 17 3 7" xfId="27258" xr:uid="{6ADD64BC-1ED4-441D-A0E9-ECE047E07293}"/>
    <cellStyle name="Site2 17 3 8" xfId="27259" xr:uid="{5FAE4FD1-31D3-4439-864B-A4DD4B2C6FFD}"/>
    <cellStyle name="Site2 17 3 9" xfId="27260" xr:uid="{B002925A-5AA7-48FC-885F-4D3C7A18FFCC}"/>
    <cellStyle name="Site2 17 4" xfId="27261" xr:uid="{0C5C640C-FD96-437B-B6C9-C9FC207C20F7}"/>
    <cellStyle name="Site2 17 4 10" xfId="27262" xr:uid="{1515480A-B72C-4EDE-9444-035626A11611}"/>
    <cellStyle name="Site2 17 4 11" xfId="27263" xr:uid="{35A1D401-AA4A-4D5E-B4E5-BD0BCF4305BD}"/>
    <cellStyle name="Site2 17 4 12" xfId="27264" xr:uid="{FF8CB0AF-1598-40E1-A038-BD394B548D20}"/>
    <cellStyle name="Site2 17 4 13" xfId="27265" xr:uid="{0E5739A5-6FDC-4B51-BFFB-3E94D6EFB41C}"/>
    <cellStyle name="Site2 17 4 14" xfId="27266" xr:uid="{5B1155B5-3E7F-41AA-9A3D-0D110E51846B}"/>
    <cellStyle name="Site2 17 4 15" xfId="27267" xr:uid="{529A08F3-66C6-4DC5-92BF-0D1B43C530C2}"/>
    <cellStyle name="Site2 17 4 16" xfId="27268" xr:uid="{9F94C5D0-72A4-4661-99DB-1592929FA949}"/>
    <cellStyle name="Site2 17 4 17" xfId="27269" xr:uid="{B651964E-09E6-48C7-99AE-6920D609537F}"/>
    <cellStyle name="Site2 17 4 18" xfId="27270" xr:uid="{96E6590C-1725-469E-B466-69C4FDC2830A}"/>
    <cellStyle name="Site2 17 4 19" xfId="27271" xr:uid="{EACF0B0E-EA9A-4D03-A70A-5EF1288CC561}"/>
    <cellStyle name="Site2 17 4 2" xfId="27272" xr:uid="{F2D93F92-652C-4FC5-974C-1D289C17EE37}"/>
    <cellStyle name="Site2 17 4 20" xfId="27273" xr:uid="{7BAF0239-457A-4BF5-81A7-954DBEA5BDDE}"/>
    <cellStyle name="Site2 17 4 21" xfId="27274" xr:uid="{632CBB1B-3DA6-4F96-ABF4-C8C3078A3754}"/>
    <cellStyle name="Site2 17 4 3" xfId="27275" xr:uid="{730B6937-8AF4-409B-ACDA-2ED037EC9E5E}"/>
    <cellStyle name="Site2 17 4 4" xfId="27276" xr:uid="{007EDDD9-B23C-479D-9DC1-2642CC1F38F7}"/>
    <cellStyle name="Site2 17 4 5" xfId="27277" xr:uid="{23539618-175B-4E83-81E8-AC3E3F70BA09}"/>
    <cellStyle name="Site2 17 4 6" xfId="27278" xr:uid="{74B42FE3-F9C1-4A73-9362-FDDA21B4AE19}"/>
    <cellStyle name="Site2 17 4 7" xfId="27279" xr:uid="{7CDB4732-5AFE-4DB6-A9A4-124AB29B40D4}"/>
    <cellStyle name="Site2 17 4 8" xfId="27280" xr:uid="{B9C3E77E-BC8D-476A-95C0-77B31468B067}"/>
    <cellStyle name="Site2 17 4 9" xfId="27281" xr:uid="{0413273C-87EB-422B-BAF8-5A9FAE22F6E1}"/>
    <cellStyle name="Site2 17 5" xfId="27282" xr:uid="{4533728E-F605-4BC7-8D92-A53A7F4162DA}"/>
    <cellStyle name="Site2 17 5 10" xfId="27283" xr:uid="{F32173ED-A835-449B-B2F8-7084E063C867}"/>
    <cellStyle name="Site2 17 5 11" xfId="27284" xr:uid="{8885C71B-34E6-4903-A34D-C09839C1B0CB}"/>
    <cellStyle name="Site2 17 5 12" xfId="27285" xr:uid="{66726A9D-D42B-45A0-903E-278258DF6ADF}"/>
    <cellStyle name="Site2 17 5 13" xfId="27286" xr:uid="{4436FC4A-DEBC-456C-ACFE-D88AE4A4AFC2}"/>
    <cellStyle name="Site2 17 5 14" xfId="27287" xr:uid="{8EC284F3-407B-4E34-922B-A72AB203928B}"/>
    <cellStyle name="Site2 17 5 15" xfId="27288" xr:uid="{101B7883-26D3-4600-AAA9-6B2B0D370A1B}"/>
    <cellStyle name="Site2 17 5 16" xfId="27289" xr:uid="{9F8BCF4E-55FC-40FF-B938-60B5A0B309CD}"/>
    <cellStyle name="Site2 17 5 17" xfId="27290" xr:uid="{E18E0022-3818-4467-AD0C-F5A11634828A}"/>
    <cellStyle name="Site2 17 5 18" xfId="27291" xr:uid="{75B083FC-740B-41EB-972A-B46662E0FCF1}"/>
    <cellStyle name="Site2 17 5 19" xfId="27292" xr:uid="{FDFB7A26-6C15-4E15-9CAD-1525033A3374}"/>
    <cellStyle name="Site2 17 5 2" xfId="27293" xr:uid="{88066FCF-91B7-4AEF-9DE8-0614DA0CDA0E}"/>
    <cellStyle name="Site2 17 5 20" xfId="27294" xr:uid="{0FF52659-7904-4B9C-BAFD-6ABAF4D1C7B0}"/>
    <cellStyle name="Site2 17 5 21" xfId="27295" xr:uid="{2219C412-EE6A-4553-9B21-ED8C91F693C4}"/>
    <cellStyle name="Site2 17 5 3" xfId="27296" xr:uid="{559B08E5-228C-482E-9A65-788603BB8C2B}"/>
    <cellStyle name="Site2 17 5 4" xfId="27297" xr:uid="{14E13345-E028-4037-B321-BA1B427B8194}"/>
    <cellStyle name="Site2 17 5 5" xfId="27298" xr:uid="{E06D4C76-41A3-4BB6-BB52-2485CAB9565A}"/>
    <cellStyle name="Site2 17 5 6" xfId="27299" xr:uid="{7A5698FB-D7B3-47C5-8AA1-3130BAAB346F}"/>
    <cellStyle name="Site2 17 5 7" xfId="27300" xr:uid="{7CBAE027-1375-4F72-A4E7-78D37343C999}"/>
    <cellStyle name="Site2 17 5 8" xfId="27301" xr:uid="{7F6CD2ED-109A-481F-819A-8DE12F91C2B9}"/>
    <cellStyle name="Site2 17 5 9" xfId="27302" xr:uid="{9CC4255C-16D8-4981-82FF-7788A1DC5611}"/>
    <cellStyle name="Site2 17 6" xfId="27303" xr:uid="{6D1226FF-34B1-447F-A071-6CF289C7F71D}"/>
    <cellStyle name="Site2 17 7" xfId="27304" xr:uid="{A9E421D3-032C-4414-9CD8-9D9D95B38F29}"/>
    <cellStyle name="Site2 17 8" xfId="27305" xr:uid="{D435E01C-546A-4485-9069-5055ED9E565F}"/>
    <cellStyle name="Site2 17 9" xfId="27306" xr:uid="{573E1994-87EF-4567-88EF-6D37AF237851}"/>
    <cellStyle name="Site2 170" xfId="27307" xr:uid="{DCCA8944-7C5C-407D-BCBD-83E15A7DD35F}"/>
    <cellStyle name="Site2 170 10" xfId="27308" xr:uid="{73D3EDC8-BFC6-469B-8401-DDF688765691}"/>
    <cellStyle name="Site2 170 11" xfId="27309" xr:uid="{A7469DAB-4A3A-46A2-B446-7AC1123E5FCD}"/>
    <cellStyle name="Site2 170 12" xfId="27310" xr:uid="{567961C7-7D1A-4CAC-810D-9D796C441099}"/>
    <cellStyle name="Site2 170 13" xfId="27311" xr:uid="{2F6FD885-BF6D-4B91-A358-E06037FD1260}"/>
    <cellStyle name="Site2 170 14" xfId="27312" xr:uid="{32D40C4B-2245-429F-A894-733E8CE6C662}"/>
    <cellStyle name="Site2 170 15" xfId="27313" xr:uid="{88B740F4-2FDF-43BE-A5FB-FEC16384A234}"/>
    <cellStyle name="Site2 170 16" xfId="27314" xr:uid="{3CA57C6D-7C7F-48AA-9A43-36A8E8104E67}"/>
    <cellStyle name="Site2 170 17" xfId="27315" xr:uid="{0937B335-165F-45B3-8635-D0E567215CA3}"/>
    <cellStyle name="Site2 170 18" xfId="27316" xr:uid="{7D2C5C88-02D4-472F-A533-9C3D4972C319}"/>
    <cellStyle name="Site2 170 19" xfId="27317" xr:uid="{05406043-CEA1-428F-961E-5C84AA404998}"/>
    <cellStyle name="Site2 170 2" xfId="27318" xr:uid="{60D9D3AC-BCF9-4741-BF30-79A3A0A3575C}"/>
    <cellStyle name="Site2 170 20" xfId="27319" xr:uid="{9BA8832E-F753-4040-A626-7F18D074B48B}"/>
    <cellStyle name="Site2 170 21" xfId="27320" xr:uid="{98144EEC-8A17-4F54-A5A6-6F9B4BC84D2B}"/>
    <cellStyle name="Site2 170 3" xfId="27321" xr:uid="{02CC1752-9579-4496-B2E6-D969A25D3EDD}"/>
    <cellStyle name="Site2 170 4" xfId="27322" xr:uid="{BFBBBAE9-36E0-4104-8F9F-DD420D959209}"/>
    <cellStyle name="Site2 170 5" xfId="27323" xr:uid="{06151694-BE11-475C-AAFC-D6978CCE3737}"/>
    <cellStyle name="Site2 170 6" xfId="27324" xr:uid="{A451B82D-5BF3-41BE-9DA2-03A883CE6C00}"/>
    <cellStyle name="Site2 170 7" xfId="27325" xr:uid="{C0CE5291-2B1A-4C0E-913C-F9FBC32CE8BF}"/>
    <cellStyle name="Site2 170 8" xfId="27326" xr:uid="{EAF133DF-68A9-4DDA-8C26-0E1D8799100A}"/>
    <cellStyle name="Site2 170 9" xfId="27327" xr:uid="{9BBEF9B8-9933-4F79-8518-CB55CDADD791}"/>
    <cellStyle name="Site2 171" xfId="27328" xr:uid="{99977FCA-9DFC-4CF1-8214-0D25736577EC}"/>
    <cellStyle name="Site2 171 10" xfId="27329" xr:uid="{27FD7408-E3F4-4506-B73F-143C1DA74E7D}"/>
    <cellStyle name="Site2 171 11" xfId="27330" xr:uid="{F188E556-0D06-4201-B2B6-53E99026BD62}"/>
    <cellStyle name="Site2 171 12" xfId="27331" xr:uid="{B7CB0EC1-A6C8-4852-B89C-28CCEDA0C7D4}"/>
    <cellStyle name="Site2 171 13" xfId="27332" xr:uid="{482D5EA2-FD23-4AE2-9491-77198C0A0CDC}"/>
    <cellStyle name="Site2 171 14" xfId="27333" xr:uid="{89286055-87FB-43D3-8D5C-7EB3AF2A3BF2}"/>
    <cellStyle name="Site2 171 15" xfId="27334" xr:uid="{06CFF024-D646-42D5-A6EE-FA268D24F06E}"/>
    <cellStyle name="Site2 171 16" xfId="27335" xr:uid="{08704FB1-69B9-471B-9640-EC51F96CDADF}"/>
    <cellStyle name="Site2 171 17" xfId="27336" xr:uid="{F39FB525-F98F-47A9-BD94-A79C1FE1CA46}"/>
    <cellStyle name="Site2 171 18" xfId="27337" xr:uid="{72DC8BE5-6398-4DCA-BEB6-1AC91CDB0BFF}"/>
    <cellStyle name="Site2 171 19" xfId="27338" xr:uid="{F57838EA-1A5F-4682-8527-A6B1BA6D1BC5}"/>
    <cellStyle name="Site2 171 2" xfId="27339" xr:uid="{FD6FF649-FC5A-4CB7-81C2-58AA37748ADD}"/>
    <cellStyle name="Site2 171 20" xfId="27340" xr:uid="{4BB2CD0F-C112-44A1-845A-B2AE29ED7364}"/>
    <cellStyle name="Site2 171 21" xfId="27341" xr:uid="{025D67AE-2355-4698-9151-AEE5070FE7C7}"/>
    <cellStyle name="Site2 171 3" xfId="27342" xr:uid="{C4F9593D-D610-4E8D-B194-D320C3A260FA}"/>
    <cellStyle name="Site2 171 4" xfId="27343" xr:uid="{F7C251CF-1C6F-4FB4-9C1E-94202EABF960}"/>
    <cellStyle name="Site2 171 5" xfId="27344" xr:uid="{581B3EC5-EC01-46E6-B715-C972A5ADEB97}"/>
    <cellStyle name="Site2 171 6" xfId="27345" xr:uid="{D5514DC5-9A12-4191-82CD-A3C6F1E79812}"/>
    <cellStyle name="Site2 171 7" xfId="27346" xr:uid="{CFA469F2-7D71-4022-8C8E-35C7677750F1}"/>
    <cellStyle name="Site2 171 8" xfId="27347" xr:uid="{0F169E4E-AF41-40C7-811A-B8D21335B1D5}"/>
    <cellStyle name="Site2 171 9" xfId="27348" xr:uid="{76C891B4-705B-4C69-A2A6-B22C57C1AF8B}"/>
    <cellStyle name="Site2 172" xfId="27349" xr:uid="{D40FBC03-E613-4420-B624-48AA407F1D85}"/>
    <cellStyle name="Site2 172 10" xfId="27350" xr:uid="{36D40D1C-E3A6-4A7B-88BD-C1D4A6AAAD22}"/>
    <cellStyle name="Site2 172 11" xfId="27351" xr:uid="{26F744B6-E698-43ED-BEDB-363C729AF16A}"/>
    <cellStyle name="Site2 172 12" xfId="27352" xr:uid="{9C7776EA-952E-4E87-A72B-A03DABA6474D}"/>
    <cellStyle name="Site2 172 13" xfId="27353" xr:uid="{3B132849-005B-44FF-B5BE-518772FDBD8B}"/>
    <cellStyle name="Site2 172 14" xfId="27354" xr:uid="{7CF72B6C-5DFE-470F-A5F0-A5214B4B8E33}"/>
    <cellStyle name="Site2 172 15" xfId="27355" xr:uid="{13956406-9E3B-41B1-B74E-A4FE25E40374}"/>
    <cellStyle name="Site2 172 16" xfId="27356" xr:uid="{E07E6617-7C24-4C6B-BFBA-61C92D17697B}"/>
    <cellStyle name="Site2 172 17" xfId="27357" xr:uid="{E2C3EF0E-DCBF-4008-8D7A-4ECD50135715}"/>
    <cellStyle name="Site2 172 18" xfId="27358" xr:uid="{9A888EC2-0AB1-4C8D-8188-1C9A06FDECBF}"/>
    <cellStyle name="Site2 172 19" xfId="27359" xr:uid="{C7155C73-CF87-4836-A36D-1540E8BFD508}"/>
    <cellStyle name="Site2 172 2" xfId="27360" xr:uid="{3D597B25-2D42-404F-8658-162B2BD366D2}"/>
    <cellStyle name="Site2 172 20" xfId="27361" xr:uid="{B47E0ECA-6D24-4471-B5DD-7EB8C42D6086}"/>
    <cellStyle name="Site2 172 21" xfId="27362" xr:uid="{6F14FAD5-E202-4E3A-910F-401B397945A9}"/>
    <cellStyle name="Site2 172 3" xfId="27363" xr:uid="{6B9127ED-A025-45D9-A2E6-CBC2784A8EA5}"/>
    <cellStyle name="Site2 172 4" xfId="27364" xr:uid="{A02CE90F-35B4-4953-BF1D-39699FE57D92}"/>
    <cellStyle name="Site2 172 5" xfId="27365" xr:uid="{CBC2C38E-155D-49A6-8A0C-55AB58FFCD8B}"/>
    <cellStyle name="Site2 172 6" xfId="27366" xr:uid="{452FEAFE-9750-4C8F-8791-207E5CAC670F}"/>
    <cellStyle name="Site2 172 7" xfId="27367" xr:uid="{018D3EBD-2E25-4869-A85E-7FDBB89A0730}"/>
    <cellStyle name="Site2 172 8" xfId="27368" xr:uid="{1D3795E1-DD60-4FB3-9112-8CB2FADA61B0}"/>
    <cellStyle name="Site2 172 9" xfId="27369" xr:uid="{693F37FC-5705-45C9-AF21-2531A7F66B1C}"/>
    <cellStyle name="Site2 173" xfId="27370" xr:uid="{894AED77-50C0-4CB4-8EE4-03627673C791}"/>
    <cellStyle name="Site2 173 10" xfId="27371" xr:uid="{266003B8-64D0-4CD9-AEB9-2A4535162B4A}"/>
    <cellStyle name="Site2 173 11" xfId="27372" xr:uid="{B281F85B-07D9-4A92-9BD4-FC6B9FCFF597}"/>
    <cellStyle name="Site2 173 12" xfId="27373" xr:uid="{255ED38C-57CD-4A7B-B048-DEDC5620964C}"/>
    <cellStyle name="Site2 173 13" xfId="27374" xr:uid="{0F51CF73-D163-4146-BA8B-60B7BE41A60B}"/>
    <cellStyle name="Site2 173 14" xfId="27375" xr:uid="{2273CA8D-17D1-4FA8-8405-00EE3BE62D51}"/>
    <cellStyle name="Site2 173 15" xfId="27376" xr:uid="{B6A64DB7-571B-47F6-B7C0-502391A34A1E}"/>
    <cellStyle name="Site2 173 16" xfId="27377" xr:uid="{85287B0A-CE9C-4782-9BD2-7F7FA6FBFF34}"/>
    <cellStyle name="Site2 173 17" xfId="27378" xr:uid="{51FD2BFA-1C99-4F4E-8447-3EEFBCA221A9}"/>
    <cellStyle name="Site2 173 18" xfId="27379" xr:uid="{0DD31A8D-89F9-43FF-876F-3F2B53FE794B}"/>
    <cellStyle name="Site2 173 19" xfId="27380" xr:uid="{93C7B167-18FB-4D3F-BEBC-7F49FC69832E}"/>
    <cellStyle name="Site2 173 2" xfId="27381" xr:uid="{2D6C1F53-5611-4C7A-A8FB-AB05BDF286C3}"/>
    <cellStyle name="Site2 173 20" xfId="27382" xr:uid="{8F6E24BB-312B-4265-B4DB-7B42560BEF1F}"/>
    <cellStyle name="Site2 173 21" xfId="27383" xr:uid="{8D0EC27A-9295-40B0-9183-814E5E1D7760}"/>
    <cellStyle name="Site2 173 3" xfId="27384" xr:uid="{44C0C8BF-7A20-42A0-9C00-14B6B69A53E9}"/>
    <cellStyle name="Site2 173 4" xfId="27385" xr:uid="{D6BE0F2B-E977-4942-B60D-5A24E857B6C3}"/>
    <cellStyle name="Site2 173 5" xfId="27386" xr:uid="{C81DAC47-2432-44FC-8A62-88B1D0C9F181}"/>
    <cellStyle name="Site2 173 6" xfId="27387" xr:uid="{448EEF38-A90F-4D41-B87C-8AA1E0511176}"/>
    <cellStyle name="Site2 173 7" xfId="27388" xr:uid="{76004542-C7A7-4976-8F0C-3CB4A5657F96}"/>
    <cellStyle name="Site2 173 8" xfId="27389" xr:uid="{D93AFB94-4B47-47C8-B172-4E6C7648A80E}"/>
    <cellStyle name="Site2 173 9" xfId="27390" xr:uid="{229AC8B4-ABD9-4BAF-B729-331B8D65DA4E}"/>
    <cellStyle name="Site2 174" xfId="27391" xr:uid="{F168F789-FF73-4341-A166-3EB890EE92A7}"/>
    <cellStyle name="Site2 174 10" xfId="27392" xr:uid="{670BF53A-F760-419A-98AF-6A89F6009CA6}"/>
    <cellStyle name="Site2 174 11" xfId="27393" xr:uid="{11704D4F-E60A-4E65-AFB5-BB3E7AB54682}"/>
    <cellStyle name="Site2 174 12" xfId="27394" xr:uid="{06911B8F-E36B-481F-85FB-60538D5DE79B}"/>
    <cellStyle name="Site2 174 13" xfId="27395" xr:uid="{5660D8A6-A18D-47F4-A6DC-546E07256325}"/>
    <cellStyle name="Site2 174 14" xfId="27396" xr:uid="{6032B9E8-7C18-40E6-8FF6-6DC87C7C8909}"/>
    <cellStyle name="Site2 174 15" xfId="27397" xr:uid="{F04A3EB4-9632-4E63-BCE1-F7159EA0528B}"/>
    <cellStyle name="Site2 174 16" xfId="27398" xr:uid="{671EB999-C3F7-4673-90F2-9D38256E9884}"/>
    <cellStyle name="Site2 174 17" xfId="27399" xr:uid="{302491C3-0586-44E9-A7C7-DA4B4AD8FF0B}"/>
    <cellStyle name="Site2 174 18" xfId="27400" xr:uid="{A4A58796-82BE-40CB-B37C-3787DE53C25B}"/>
    <cellStyle name="Site2 174 19" xfId="27401" xr:uid="{2E451DA7-AECE-4B77-8FC7-DA1C2B972F78}"/>
    <cellStyle name="Site2 174 2" xfId="27402" xr:uid="{E0721415-94D4-45F4-BCC5-5BF88630CEED}"/>
    <cellStyle name="Site2 174 20" xfId="27403" xr:uid="{501C5D32-1556-4880-BB0B-E566DE376DC6}"/>
    <cellStyle name="Site2 174 21" xfId="27404" xr:uid="{9419BBC9-E814-4BB4-B9A0-600B9C844FCC}"/>
    <cellStyle name="Site2 174 3" xfId="27405" xr:uid="{5993ED47-C587-4663-8C08-5FB5E78AC302}"/>
    <cellStyle name="Site2 174 4" xfId="27406" xr:uid="{0624B41E-D605-4B04-BE24-D5D705EE7DBD}"/>
    <cellStyle name="Site2 174 5" xfId="27407" xr:uid="{4C6CCC81-975F-49B9-85D8-1DBA890706F9}"/>
    <cellStyle name="Site2 174 6" xfId="27408" xr:uid="{609D5919-622D-44B3-A5E2-8D99623F0834}"/>
    <cellStyle name="Site2 174 7" xfId="27409" xr:uid="{E6E4F0DC-F442-4AC7-A9B9-95CC8034181B}"/>
    <cellStyle name="Site2 174 8" xfId="27410" xr:uid="{620E093E-475B-4B2D-8081-BEDBF073C4F8}"/>
    <cellStyle name="Site2 174 9" xfId="27411" xr:uid="{E16731C1-A82F-4971-9160-3D26647CCEAF}"/>
    <cellStyle name="Site2 175" xfId="27412" xr:uid="{72DB8185-817D-46E7-BB4F-22A19218FB91}"/>
    <cellStyle name="Site2 175 10" xfId="27413" xr:uid="{CDCC309C-2CF1-4114-AA26-A50D64BBBD13}"/>
    <cellStyle name="Site2 175 11" xfId="27414" xr:uid="{258C7C14-4B7F-407C-86A5-45862CA8475D}"/>
    <cellStyle name="Site2 175 12" xfId="27415" xr:uid="{AC41BC57-E0A3-4080-A03C-57D19A188B2A}"/>
    <cellStyle name="Site2 175 13" xfId="27416" xr:uid="{27398A3B-7429-4E23-A905-C5BFBC63AFDC}"/>
    <cellStyle name="Site2 175 14" xfId="27417" xr:uid="{AFA5EA21-19C1-49D7-8DD1-4CBA5808C1DC}"/>
    <cellStyle name="Site2 175 15" xfId="27418" xr:uid="{C2E10B45-BEAE-474F-91FF-A86CF82FE8B3}"/>
    <cellStyle name="Site2 175 16" xfId="27419" xr:uid="{E4F4424E-DE2E-40C0-B895-AC9FBE440520}"/>
    <cellStyle name="Site2 175 17" xfId="27420" xr:uid="{06115628-D2B1-4F80-A100-D2A08E0B5996}"/>
    <cellStyle name="Site2 175 18" xfId="27421" xr:uid="{C0BC3363-2E86-4D80-98CF-B51455BD1584}"/>
    <cellStyle name="Site2 175 19" xfId="27422" xr:uid="{65B61454-A49F-425A-9B2E-6CAF7DEBA46F}"/>
    <cellStyle name="Site2 175 2" xfId="27423" xr:uid="{EF95F332-1665-4D6C-B74D-56F38EFCCE54}"/>
    <cellStyle name="Site2 175 20" xfId="27424" xr:uid="{AF1EDBCA-9452-482D-9028-E11ABE786B6C}"/>
    <cellStyle name="Site2 175 21" xfId="27425" xr:uid="{41AFF138-0772-4375-A4C0-487168CCCB7F}"/>
    <cellStyle name="Site2 175 3" xfId="27426" xr:uid="{1E6C1345-AB9F-4F0B-9FB1-9D52F65EFCE6}"/>
    <cellStyle name="Site2 175 4" xfId="27427" xr:uid="{B9E577CB-459D-4798-99A2-8A5AF1842388}"/>
    <cellStyle name="Site2 175 5" xfId="27428" xr:uid="{56FC9E1E-9757-4201-BE0C-DF99BBFDEA32}"/>
    <cellStyle name="Site2 175 6" xfId="27429" xr:uid="{8098C69A-E4EF-48D7-845A-197219FB81CD}"/>
    <cellStyle name="Site2 175 7" xfId="27430" xr:uid="{EE60E475-BBD4-4190-8C24-3AD314A003F0}"/>
    <cellStyle name="Site2 175 8" xfId="27431" xr:uid="{21CF6524-AA75-47AB-A00B-EDEA12158858}"/>
    <cellStyle name="Site2 175 9" xfId="27432" xr:uid="{DD5AE516-4790-414D-91CD-48EB0C6A648A}"/>
    <cellStyle name="Site2 176" xfId="27433" xr:uid="{1F557DA0-A70E-419C-9C13-8FC3DEF368EA}"/>
    <cellStyle name="Site2 176 10" xfId="27434" xr:uid="{3D79262F-94FE-4189-84A6-16AE3C38AFB8}"/>
    <cellStyle name="Site2 176 11" xfId="27435" xr:uid="{9F769061-BE9B-4BC7-A1BE-2C2E20806C3C}"/>
    <cellStyle name="Site2 176 12" xfId="27436" xr:uid="{3C22E15D-24BD-42CE-B746-1503C5F4E813}"/>
    <cellStyle name="Site2 176 13" xfId="27437" xr:uid="{DA0BABB3-FE52-4E23-895C-CCBE8438FA00}"/>
    <cellStyle name="Site2 176 14" xfId="27438" xr:uid="{2AE53B75-1A88-4DD0-8B94-04B4CC78540C}"/>
    <cellStyle name="Site2 176 15" xfId="27439" xr:uid="{9BCF97D8-A4BF-47D0-9716-8405F71DE8D9}"/>
    <cellStyle name="Site2 176 16" xfId="27440" xr:uid="{DBFF2569-731B-4764-8103-4D4E9C294454}"/>
    <cellStyle name="Site2 176 17" xfId="27441" xr:uid="{4208D719-A0A4-40A8-A786-C6AEBEECE750}"/>
    <cellStyle name="Site2 176 18" xfId="27442" xr:uid="{EE7B3847-8408-4E24-B448-406FDCDCEFA5}"/>
    <cellStyle name="Site2 176 19" xfId="27443" xr:uid="{F47371EE-86B9-4BDE-B504-17F09A0BF5C1}"/>
    <cellStyle name="Site2 176 2" xfId="27444" xr:uid="{1D699F3D-3D81-42C4-B062-CC32D397D16E}"/>
    <cellStyle name="Site2 176 20" xfId="27445" xr:uid="{7A4E0EFE-FB7E-4545-ABBF-5F85FD4A8733}"/>
    <cellStyle name="Site2 176 21" xfId="27446" xr:uid="{EAD7016F-DE0C-4239-BD94-A3E6741BD96D}"/>
    <cellStyle name="Site2 176 3" xfId="27447" xr:uid="{3A9C567C-7C43-45D1-950E-B6A51B15F2DF}"/>
    <cellStyle name="Site2 176 4" xfId="27448" xr:uid="{DF5EEA18-91C8-4DCE-8A0B-DD44B9DC160D}"/>
    <cellStyle name="Site2 176 5" xfId="27449" xr:uid="{5E464487-1B6F-41D7-A34B-D028DC61F34A}"/>
    <cellStyle name="Site2 176 6" xfId="27450" xr:uid="{7DCC0F74-B936-49BA-A2E0-947D6CC2331B}"/>
    <cellStyle name="Site2 176 7" xfId="27451" xr:uid="{1706B4B1-B062-4CDD-A2CE-7F65D3DE6B91}"/>
    <cellStyle name="Site2 176 8" xfId="27452" xr:uid="{997EAFE0-1C88-4919-BB72-5DB28D975244}"/>
    <cellStyle name="Site2 176 9" xfId="27453" xr:uid="{BE3C9339-07B2-4A5E-9C38-782F9CD668BF}"/>
    <cellStyle name="Site2 177" xfId="27454" xr:uid="{F194B01D-695A-44C8-9096-28E2D1242E89}"/>
    <cellStyle name="Site2 177 10" xfId="27455" xr:uid="{BF3DC1E2-CA4F-40C3-A675-FE3BA5835C37}"/>
    <cellStyle name="Site2 177 11" xfId="27456" xr:uid="{F9574C52-B026-4BA7-B206-D5FC3BE2F4CF}"/>
    <cellStyle name="Site2 177 12" xfId="27457" xr:uid="{CB4B9F2D-1E7D-432E-825E-5E87EB40C2B3}"/>
    <cellStyle name="Site2 177 13" xfId="27458" xr:uid="{A5182525-D265-4BB5-98F7-FBB1112D9A0D}"/>
    <cellStyle name="Site2 177 14" xfId="27459" xr:uid="{B2DB7669-FFE6-4A45-BD76-43EE3414825D}"/>
    <cellStyle name="Site2 177 15" xfId="27460" xr:uid="{D5B936E3-2F07-40AF-943E-6263AC556DD2}"/>
    <cellStyle name="Site2 177 16" xfId="27461" xr:uid="{FE7D6600-22F6-4FBC-B20A-A6528192A2D1}"/>
    <cellStyle name="Site2 177 17" xfId="27462" xr:uid="{D5F13D31-23B0-4805-9F0F-F6C085207BA8}"/>
    <cellStyle name="Site2 177 18" xfId="27463" xr:uid="{D70E34E8-1DA5-4612-A5FC-72D273DC0914}"/>
    <cellStyle name="Site2 177 19" xfId="27464" xr:uid="{1BD00213-2EBD-4329-B780-B5FAC1AFAE21}"/>
    <cellStyle name="Site2 177 2" xfId="27465" xr:uid="{59EDA704-CD54-4910-AEB5-40C4E149C92D}"/>
    <cellStyle name="Site2 177 20" xfId="27466" xr:uid="{ECC7A052-3B81-451A-A161-5252E92499D7}"/>
    <cellStyle name="Site2 177 21" xfId="27467" xr:uid="{2FC3432E-97F6-4566-B037-6114F5B8D778}"/>
    <cellStyle name="Site2 177 3" xfId="27468" xr:uid="{643F1438-C367-44A5-A97D-A42DF05760CE}"/>
    <cellStyle name="Site2 177 4" xfId="27469" xr:uid="{197EE35C-F4CF-4D3F-8F51-330BC92F2B0E}"/>
    <cellStyle name="Site2 177 5" xfId="27470" xr:uid="{FD7D0CD3-F989-4E7F-937D-BF46E1CE60FD}"/>
    <cellStyle name="Site2 177 6" xfId="27471" xr:uid="{C81BBF47-CC4F-415B-A1B5-CAAD92C54FD9}"/>
    <cellStyle name="Site2 177 7" xfId="27472" xr:uid="{07E9F892-3F23-4174-ACA8-7709C485A70A}"/>
    <cellStyle name="Site2 177 8" xfId="27473" xr:uid="{236DD459-7A90-426C-AF92-F7E35F1818C9}"/>
    <cellStyle name="Site2 177 9" xfId="27474" xr:uid="{45020B06-B07E-4916-B678-CD6C612F2BBB}"/>
    <cellStyle name="Site2 178" xfId="27475" xr:uid="{13B152F9-C4A8-4C0F-885E-A9429F46247F}"/>
    <cellStyle name="Site2 178 10" xfId="27476" xr:uid="{C21B35A1-5F02-4EDC-8543-91D895BAA896}"/>
    <cellStyle name="Site2 178 11" xfId="27477" xr:uid="{0A02CE4B-FF6D-45EF-A9AD-0BF0744D3F4D}"/>
    <cellStyle name="Site2 178 12" xfId="27478" xr:uid="{3C531041-67B6-4ACF-A83E-072C517B674B}"/>
    <cellStyle name="Site2 178 13" xfId="27479" xr:uid="{F9F98E31-8264-4D77-94EF-3F953FE9F3AD}"/>
    <cellStyle name="Site2 178 14" xfId="27480" xr:uid="{BA9ED95B-DD57-4A05-B96E-3B6E646EF2F6}"/>
    <cellStyle name="Site2 178 15" xfId="27481" xr:uid="{4929E057-1154-4504-B65B-7EF3FF28B542}"/>
    <cellStyle name="Site2 178 16" xfId="27482" xr:uid="{B15BBA39-9335-41C0-84D0-EDAC356EAFCB}"/>
    <cellStyle name="Site2 178 17" xfId="27483" xr:uid="{002F74F1-5997-4873-91D4-1B4568EAB461}"/>
    <cellStyle name="Site2 178 18" xfId="27484" xr:uid="{2DCFB0BF-0B03-4787-99B4-8149B44E40CC}"/>
    <cellStyle name="Site2 178 19" xfId="27485" xr:uid="{9FBE758F-8F65-4430-B9F7-0BF241FCE3C1}"/>
    <cellStyle name="Site2 178 2" xfId="27486" xr:uid="{48C91E73-13A7-4ABC-B4AE-938C34551D4E}"/>
    <cellStyle name="Site2 178 20" xfId="27487" xr:uid="{EB7CD086-6921-4D93-9AEA-F8711CE52D97}"/>
    <cellStyle name="Site2 178 21" xfId="27488" xr:uid="{6D6EE936-4E50-464C-8657-E925FC033ED1}"/>
    <cellStyle name="Site2 178 3" xfId="27489" xr:uid="{8B3618F6-8DEE-4680-A63E-232DD86EEC19}"/>
    <cellStyle name="Site2 178 4" xfId="27490" xr:uid="{71292893-3530-4DDA-9807-FF08308688C0}"/>
    <cellStyle name="Site2 178 5" xfId="27491" xr:uid="{05172146-1F4B-4A56-A77F-0F52D39064C7}"/>
    <cellStyle name="Site2 178 6" xfId="27492" xr:uid="{B5ED858C-6655-4B9D-A7E5-39185E2E5EF5}"/>
    <cellStyle name="Site2 178 7" xfId="27493" xr:uid="{C874CA11-E723-4DD3-A304-94A7321F7B34}"/>
    <cellStyle name="Site2 178 8" xfId="27494" xr:uid="{4F3C6BE6-0346-4335-B4AE-F79D9C66A295}"/>
    <cellStyle name="Site2 178 9" xfId="27495" xr:uid="{AABC2BF8-076C-446A-9E7C-9F92033D86BC}"/>
    <cellStyle name="Site2 179" xfId="27496" xr:uid="{1EADEFE8-F090-4C0A-A0D1-5996C4CC55EF}"/>
    <cellStyle name="Site2 179 10" xfId="27497" xr:uid="{384C84EF-88D7-4800-9C0D-8B8804BDEA71}"/>
    <cellStyle name="Site2 179 11" xfId="27498" xr:uid="{67613006-1BBA-4C29-933A-87815F6BA289}"/>
    <cellStyle name="Site2 179 12" xfId="27499" xr:uid="{A00F3833-02B9-4E5D-9021-8F8C4C70757B}"/>
    <cellStyle name="Site2 179 13" xfId="27500" xr:uid="{EAF4B88E-5DE6-4AC6-B9DC-91D2CE6A4D5A}"/>
    <cellStyle name="Site2 179 14" xfId="27501" xr:uid="{73BA3C26-2EC6-40F1-97EA-A9C1B3443773}"/>
    <cellStyle name="Site2 179 15" xfId="27502" xr:uid="{C4BF2544-D96C-4FEA-9B14-FBB6596DB0DE}"/>
    <cellStyle name="Site2 179 16" xfId="27503" xr:uid="{6811A42B-DAF9-4C39-9018-DB962F6ADECB}"/>
    <cellStyle name="Site2 179 17" xfId="27504" xr:uid="{404A0BFE-1877-451B-BD08-792C7594A83A}"/>
    <cellStyle name="Site2 179 18" xfId="27505" xr:uid="{382833B4-AF2F-45AD-AB33-76DA26787CDD}"/>
    <cellStyle name="Site2 179 19" xfId="27506" xr:uid="{0ACD10BB-D211-45D0-8C21-2B0D4940E622}"/>
    <cellStyle name="Site2 179 2" xfId="27507" xr:uid="{6F0C633C-138E-4185-8928-B59C8712A0BE}"/>
    <cellStyle name="Site2 179 20" xfId="27508" xr:uid="{6B47A96F-AC98-458E-A6C1-B9C5A30768CD}"/>
    <cellStyle name="Site2 179 21" xfId="27509" xr:uid="{934FF82B-9398-4EE2-B5CB-8B54F0DC60D6}"/>
    <cellStyle name="Site2 179 3" xfId="27510" xr:uid="{A674ED69-80D7-4E22-8ABB-9656BC8072B4}"/>
    <cellStyle name="Site2 179 4" xfId="27511" xr:uid="{78E72641-D3E2-4AB1-A215-E68BBAB30C8D}"/>
    <cellStyle name="Site2 179 5" xfId="27512" xr:uid="{5A64BAF5-BCFD-4E2F-B02C-74259A9F5D66}"/>
    <cellStyle name="Site2 179 6" xfId="27513" xr:uid="{0941D9D4-D56B-4575-92A8-E87EDEF6FE56}"/>
    <cellStyle name="Site2 179 7" xfId="27514" xr:uid="{188DFD40-9326-4C4D-B990-EA7AFE83D2DC}"/>
    <cellStyle name="Site2 179 8" xfId="27515" xr:uid="{1C3AEFFE-B7D2-4314-8403-EEB94ABCE6E4}"/>
    <cellStyle name="Site2 179 9" xfId="27516" xr:uid="{4BFC818A-261B-41BB-8F34-9D2EEC00BF66}"/>
    <cellStyle name="Site2 18" xfId="27517" xr:uid="{D0EBC3C9-352E-41B9-874C-2170D4768595}"/>
    <cellStyle name="Site2 18 10" xfId="27518" xr:uid="{873C24CC-9A5B-4BB3-B632-B99F8587F437}"/>
    <cellStyle name="Site2 18 11" xfId="27519" xr:uid="{6221EC06-3B0D-488F-8CC2-542EB614501C}"/>
    <cellStyle name="Site2 18 12" xfId="27520" xr:uid="{28060A84-67AE-40A0-9B84-CDCCECF33ACA}"/>
    <cellStyle name="Site2 18 13" xfId="27521" xr:uid="{79948D47-D207-4C98-9824-58ECAFA5B253}"/>
    <cellStyle name="Site2 18 14" xfId="27522" xr:uid="{FF53A871-EDC1-4A9C-807E-AE3732160681}"/>
    <cellStyle name="Site2 18 15" xfId="27523" xr:uid="{676EC02D-2D26-47F1-9AF5-5B4C0C3B4680}"/>
    <cellStyle name="Site2 18 16" xfId="27524" xr:uid="{41A5796B-9218-4EA1-A4A8-5230A0FAB58B}"/>
    <cellStyle name="Site2 18 17" xfId="27525" xr:uid="{E706F9BF-91D6-4A0D-94D0-C128A6B5788B}"/>
    <cellStyle name="Site2 18 18" xfId="27526" xr:uid="{EFD4EDC3-3EB3-443E-8D74-F2D3C09C2AF4}"/>
    <cellStyle name="Site2 18 19" xfId="27527" xr:uid="{19EBC85E-8534-401B-9A76-D819DECE2AFC}"/>
    <cellStyle name="Site2 18 2" xfId="27528" xr:uid="{F15ED019-EEA1-4465-87F1-C70624BB1AF6}"/>
    <cellStyle name="Site2 18 2 10" xfId="27529" xr:uid="{68833E34-3055-4E6E-8D4C-6EEA7755041E}"/>
    <cellStyle name="Site2 18 2 11" xfId="27530" xr:uid="{86E49990-5099-42A5-818F-4CE3C84264F0}"/>
    <cellStyle name="Site2 18 2 12" xfId="27531" xr:uid="{C7985F1E-B61A-4CC1-BCCE-4BB66D07A922}"/>
    <cellStyle name="Site2 18 2 13" xfId="27532" xr:uid="{1CF087D2-D4E8-476F-AC53-6A96F5EC21BC}"/>
    <cellStyle name="Site2 18 2 14" xfId="27533" xr:uid="{060957BE-03E8-4C21-917D-D7F2B7B5706C}"/>
    <cellStyle name="Site2 18 2 15" xfId="27534" xr:uid="{4A2C1A9B-DE4B-414D-9B8A-A9A94E345159}"/>
    <cellStyle name="Site2 18 2 16" xfId="27535" xr:uid="{82C4FFF4-E5DD-456E-B8CD-9E8BCB05E29B}"/>
    <cellStyle name="Site2 18 2 17" xfId="27536" xr:uid="{8D9B724C-6382-4F36-8146-230CA1A7FC5A}"/>
    <cellStyle name="Site2 18 2 18" xfId="27537" xr:uid="{059CB046-9852-4378-875C-381F3FC90EC7}"/>
    <cellStyle name="Site2 18 2 19" xfId="27538" xr:uid="{FB498553-AEB0-423A-BE81-A270D5AFFBB2}"/>
    <cellStyle name="Site2 18 2 2" xfId="27539" xr:uid="{7A3A5A3C-6ECE-4065-8872-A34DD4EECA9D}"/>
    <cellStyle name="Site2 18 2 20" xfId="27540" xr:uid="{32F7A242-BE19-40C1-8975-D2ECDEAB021E}"/>
    <cellStyle name="Site2 18 2 21" xfId="27541" xr:uid="{7EC05547-17EF-41AD-8322-E3EF280ACB01}"/>
    <cellStyle name="Site2 18 2 3" xfId="27542" xr:uid="{8E69A7A3-3953-48FC-9EDA-D042C58EAC62}"/>
    <cellStyle name="Site2 18 2 4" xfId="27543" xr:uid="{3B629975-A895-469E-9BF8-BE22DF1A205E}"/>
    <cellStyle name="Site2 18 2 5" xfId="27544" xr:uid="{F9335AFD-2F17-4CA7-AA8B-6C1001D6EDD3}"/>
    <cellStyle name="Site2 18 2 6" xfId="27545" xr:uid="{29ECF5A6-2B2E-49F5-8E51-CB226B924BCD}"/>
    <cellStyle name="Site2 18 2 7" xfId="27546" xr:uid="{8CC94928-B7D8-4A7F-AD1E-2DBE3E0A31A7}"/>
    <cellStyle name="Site2 18 2 8" xfId="27547" xr:uid="{08FEDA63-6EFC-42D0-A456-87D361078DFE}"/>
    <cellStyle name="Site2 18 2 9" xfId="27548" xr:uid="{32FAB3BB-46AF-4630-B3E5-527573189805}"/>
    <cellStyle name="Site2 18 20" xfId="27549" xr:uid="{250F6D2B-4F05-47ED-A20B-E36B01BFBEA9}"/>
    <cellStyle name="Site2 18 21" xfId="27550" xr:uid="{503E01CE-2B65-4340-8EDA-0E36BC8E64B6}"/>
    <cellStyle name="Site2 18 22" xfId="27551" xr:uid="{2D2E7A88-3459-4E58-8917-352099890872}"/>
    <cellStyle name="Site2 18 23" xfId="27552" xr:uid="{A5AECA16-3CB9-4062-A007-07C1E9C4318D}"/>
    <cellStyle name="Site2 18 24" xfId="27553" xr:uid="{D059DF34-33D9-43D9-B68F-2A0FC8A6A824}"/>
    <cellStyle name="Site2 18 25" xfId="27554" xr:uid="{72521042-EBE2-49B7-AF19-CB78D66E0316}"/>
    <cellStyle name="Site2 18 3" xfId="27555" xr:uid="{E661829B-4D8F-4C3A-A76F-4D90CCFFC83B}"/>
    <cellStyle name="Site2 18 3 10" xfId="27556" xr:uid="{67009CB4-0343-4B9C-B9FD-6004DDA27B6A}"/>
    <cellStyle name="Site2 18 3 11" xfId="27557" xr:uid="{4DE447DD-AB16-498B-969D-178B4C558F7C}"/>
    <cellStyle name="Site2 18 3 12" xfId="27558" xr:uid="{7AC2836A-2B37-4C28-B880-0A024D75E0AE}"/>
    <cellStyle name="Site2 18 3 13" xfId="27559" xr:uid="{1C8A85DB-2BA3-4971-8F4D-75D779BCD92A}"/>
    <cellStyle name="Site2 18 3 14" xfId="27560" xr:uid="{2E22929B-175B-4C23-93F3-A933133B1D97}"/>
    <cellStyle name="Site2 18 3 15" xfId="27561" xr:uid="{E2F7F8B6-3F7B-41BC-A491-E8745434DDC0}"/>
    <cellStyle name="Site2 18 3 16" xfId="27562" xr:uid="{EB4CDE53-8B0B-4AF4-842F-2829F8F5990B}"/>
    <cellStyle name="Site2 18 3 17" xfId="27563" xr:uid="{719B087C-9C7E-4A23-9334-513449CD3724}"/>
    <cellStyle name="Site2 18 3 18" xfId="27564" xr:uid="{D31386AB-1FBE-423D-958F-6B3B3D58FFF9}"/>
    <cellStyle name="Site2 18 3 19" xfId="27565" xr:uid="{03AA9EBD-959D-4DAC-8E24-5BD3127032B1}"/>
    <cellStyle name="Site2 18 3 2" xfId="27566" xr:uid="{3F45E9FC-B8A2-47A6-959A-D4E398328000}"/>
    <cellStyle name="Site2 18 3 20" xfId="27567" xr:uid="{09C39C9A-A04F-463D-BBE8-9CA6B5D23874}"/>
    <cellStyle name="Site2 18 3 21" xfId="27568" xr:uid="{441AB7FB-29BF-4DB0-9EDE-D8198452519C}"/>
    <cellStyle name="Site2 18 3 3" xfId="27569" xr:uid="{2F42C840-DF6C-4B6D-90D3-26653852C057}"/>
    <cellStyle name="Site2 18 3 4" xfId="27570" xr:uid="{44565013-F5F8-4D3E-ADCE-4E1424872C73}"/>
    <cellStyle name="Site2 18 3 5" xfId="27571" xr:uid="{E1EF27C9-DD03-4252-8998-CF2E699FAA08}"/>
    <cellStyle name="Site2 18 3 6" xfId="27572" xr:uid="{96A55572-7900-446F-8AFC-1B29856537A8}"/>
    <cellStyle name="Site2 18 3 7" xfId="27573" xr:uid="{E4DB94D3-D273-4CA1-A3EF-9804F6C0EF6B}"/>
    <cellStyle name="Site2 18 3 8" xfId="27574" xr:uid="{5F059BFD-D651-4466-95A0-7AD07A3C8B55}"/>
    <cellStyle name="Site2 18 3 9" xfId="27575" xr:uid="{43CF29A7-5317-4D05-BEC4-B8BBC58EF02C}"/>
    <cellStyle name="Site2 18 4" xfId="27576" xr:uid="{E867803D-279D-44A5-B343-2092E9ED559D}"/>
    <cellStyle name="Site2 18 4 10" xfId="27577" xr:uid="{51D7F6A4-6585-4F38-AA47-75748494F0A6}"/>
    <cellStyle name="Site2 18 4 11" xfId="27578" xr:uid="{0731EF1E-8B1C-4E87-B11E-24D217CE67B6}"/>
    <cellStyle name="Site2 18 4 12" xfId="27579" xr:uid="{3EB70575-DFF7-430F-92D0-48D0D031DE78}"/>
    <cellStyle name="Site2 18 4 13" xfId="27580" xr:uid="{78EB2624-EDF7-4C3D-83CE-FAD8EA5BDF2F}"/>
    <cellStyle name="Site2 18 4 14" xfId="27581" xr:uid="{B48976FD-5575-4FFE-BB0A-7F2D89E1D719}"/>
    <cellStyle name="Site2 18 4 15" xfId="27582" xr:uid="{9399062F-32EF-481B-8A23-8D2BE47BEEE5}"/>
    <cellStyle name="Site2 18 4 16" xfId="27583" xr:uid="{E82130FD-EC21-4C74-8A34-D19EE7A9DC5A}"/>
    <cellStyle name="Site2 18 4 17" xfId="27584" xr:uid="{DD5D1AAC-5DDC-47E0-9F80-9B76A6C05140}"/>
    <cellStyle name="Site2 18 4 18" xfId="27585" xr:uid="{EA54D9D5-E846-4F5E-A87F-87E7B2CBA343}"/>
    <cellStyle name="Site2 18 4 19" xfId="27586" xr:uid="{D5884851-D2AB-4EBC-BBAB-349E462BF2AC}"/>
    <cellStyle name="Site2 18 4 2" xfId="27587" xr:uid="{300F568F-41DA-4DAD-831D-14E7D5E4E653}"/>
    <cellStyle name="Site2 18 4 20" xfId="27588" xr:uid="{8901DF0C-C01C-45F4-9AF8-DDC45D4CE982}"/>
    <cellStyle name="Site2 18 4 21" xfId="27589" xr:uid="{D0809BD3-CE20-495D-A681-CF7EC81D56F5}"/>
    <cellStyle name="Site2 18 4 3" xfId="27590" xr:uid="{8AC029C6-CA3A-41A2-A3B8-A10B963E033E}"/>
    <cellStyle name="Site2 18 4 4" xfId="27591" xr:uid="{56955D1D-B27F-4CFE-83E6-C643C16BF89A}"/>
    <cellStyle name="Site2 18 4 5" xfId="27592" xr:uid="{EAE2BA89-B51A-4692-812F-EFC5406244B0}"/>
    <cellStyle name="Site2 18 4 6" xfId="27593" xr:uid="{02EAC1AF-D962-4D36-AC5A-ABADC54864A4}"/>
    <cellStyle name="Site2 18 4 7" xfId="27594" xr:uid="{85C2F1CB-D82F-49AB-9995-81B33158E270}"/>
    <cellStyle name="Site2 18 4 8" xfId="27595" xr:uid="{0FA4594F-E852-442C-8234-1CE49F7E282F}"/>
    <cellStyle name="Site2 18 4 9" xfId="27596" xr:uid="{23F0780B-494C-468A-8D7D-89DC915DBFD0}"/>
    <cellStyle name="Site2 18 5" xfId="27597" xr:uid="{9FA63CF0-EECE-4EDD-82B5-A2D5D3EC9E40}"/>
    <cellStyle name="Site2 18 5 10" xfId="27598" xr:uid="{F76821F5-565C-45F4-8097-F959DE9FF6E6}"/>
    <cellStyle name="Site2 18 5 11" xfId="27599" xr:uid="{21FB6685-4CEA-477E-83F6-BAAEDA35FE29}"/>
    <cellStyle name="Site2 18 5 12" xfId="27600" xr:uid="{8E0A5779-0420-4122-A85D-A385F8028029}"/>
    <cellStyle name="Site2 18 5 13" xfId="27601" xr:uid="{60D0E640-A02A-41DF-9EFD-02AE31270E3C}"/>
    <cellStyle name="Site2 18 5 14" xfId="27602" xr:uid="{2C1CB91B-713E-4D55-B21D-40D15EFAA76D}"/>
    <cellStyle name="Site2 18 5 15" xfId="27603" xr:uid="{655B25CD-F72C-4151-AF5F-65E16E8C2E26}"/>
    <cellStyle name="Site2 18 5 16" xfId="27604" xr:uid="{3E87A461-7FE6-4E8A-8D0B-CF35F5EC61C4}"/>
    <cellStyle name="Site2 18 5 17" xfId="27605" xr:uid="{D1F4D008-64CF-4F81-AB06-F4BC9EB6DBFB}"/>
    <cellStyle name="Site2 18 5 18" xfId="27606" xr:uid="{C98CD3AD-14F5-4665-B1BC-F40033C9CA8F}"/>
    <cellStyle name="Site2 18 5 19" xfId="27607" xr:uid="{285C0E2F-CD43-40E8-A1F8-4625EFD4FAF5}"/>
    <cellStyle name="Site2 18 5 2" xfId="27608" xr:uid="{7883751A-6342-4F52-9743-F49E78D2743A}"/>
    <cellStyle name="Site2 18 5 20" xfId="27609" xr:uid="{42293487-B312-4462-BD4E-9BA3FE713085}"/>
    <cellStyle name="Site2 18 5 21" xfId="27610" xr:uid="{D933A929-D52E-4798-A5B7-8EF3B9F2A5AB}"/>
    <cellStyle name="Site2 18 5 3" xfId="27611" xr:uid="{5B333229-1914-4712-A9A3-95777D741BB7}"/>
    <cellStyle name="Site2 18 5 4" xfId="27612" xr:uid="{1EA85AC2-521B-436A-AA92-63F7C0C9CC7D}"/>
    <cellStyle name="Site2 18 5 5" xfId="27613" xr:uid="{B9266293-E8D2-46C8-B399-728812FEBD1F}"/>
    <cellStyle name="Site2 18 5 6" xfId="27614" xr:uid="{38166B6B-DF1B-426C-B93F-8440B8341984}"/>
    <cellStyle name="Site2 18 5 7" xfId="27615" xr:uid="{3D6B4904-6988-4D1B-8956-CFFA36A1BBEC}"/>
    <cellStyle name="Site2 18 5 8" xfId="27616" xr:uid="{74BF0498-81D7-48E5-8751-0E674F7EBAF0}"/>
    <cellStyle name="Site2 18 5 9" xfId="27617" xr:uid="{9125966E-8028-42E6-9BAB-54EBBC4FC678}"/>
    <cellStyle name="Site2 18 6" xfId="27618" xr:uid="{F3A7DB3B-B41C-44E2-922C-F07D83A64C4F}"/>
    <cellStyle name="Site2 18 7" xfId="27619" xr:uid="{71246297-E8B3-400A-A19B-DC081B191F97}"/>
    <cellStyle name="Site2 18 8" xfId="27620" xr:uid="{92D21C8E-A6DC-4C1A-ADD2-16E19096555D}"/>
    <cellStyle name="Site2 18 9" xfId="27621" xr:uid="{C8085434-FD7C-46C3-8E64-989DA7713DF2}"/>
    <cellStyle name="Site2 180" xfId="27622" xr:uid="{4399F698-CE5C-476B-BEC3-F56744C689A7}"/>
    <cellStyle name="Site2 180 10" xfId="27623" xr:uid="{9D651185-2BE2-452E-8307-F21E1740A791}"/>
    <cellStyle name="Site2 180 11" xfId="27624" xr:uid="{95F3EC56-D752-456E-89D0-0C0AD2FD4924}"/>
    <cellStyle name="Site2 180 12" xfId="27625" xr:uid="{B93A2AB0-756F-4D95-ACF6-C966368C5794}"/>
    <cellStyle name="Site2 180 13" xfId="27626" xr:uid="{9F3E1875-9B76-4C71-85D9-EAB427B3673D}"/>
    <cellStyle name="Site2 180 14" xfId="27627" xr:uid="{15D3C733-9DAD-4D26-8C42-53C7FE1A573B}"/>
    <cellStyle name="Site2 180 15" xfId="27628" xr:uid="{2947E53C-E1D3-419A-9B45-562581B5DBAD}"/>
    <cellStyle name="Site2 180 16" xfId="27629" xr:uid="{BC73B23B-D490-453E-9B89-9188F709B084}"/>
    <cellStyle name="Site2 180 17" xfId="27630" xr:uid="{9B21A424-EDF1-400D-9A1A-61B6597949CB}"/>
    <cellStyle name="Site2 180 18" xfId="27631" xr:uid="{6D4DA454-B9E9-466A-87F4-12B088D01DEE}"/>
    <cellStyle name="Site2 180 19" xfId="27632" xr:uid="{6928787C-DC09-4D5B-9D8D-0EB29799CB35}"/>
    <cellStyle name="Site2 180 2" xfId="27633" xr:uid="{A838161A-0439-43E0-A8A1-0A0C5FEA6C16}"/>
    <cellStyle name="Site2 180 20" xfId="27634" xr:uid="{AFAEF1D8-F06F-4DD2-92AC-91A4357C4996}"/>
    <cellStyle name="Site2 180 21" xfId="27635" xr:uid="{6908186A-106C-44A5-9700-3898919516B7}"/>
    <cellStyle name="Site2 180 3" xfId="27636" xr:uid="{84F68B17-E7FC-4165-B2E5-5DA53FBCF8E5}"/>
    <cellStyle name="Site2 180 4" xfId="27637" xr:uid="{6AD26647-FE27-4F8E-80E8-28B7DA2D1C5F}"/>
    <cellStyle name="Site2 180 5" xfId="27638" xr:uid="{9D30F74C-E08D-4917-B0CB-388803E8E0BD}"/>
    <cellStyle name="Site2 180 6" xfId="27639" xr:uid="{60A7391F-E64D-44C9-9DF9-F31D2EE22F15}"/>
    <cellStyle name="Site2 180 7" xfId="27640" xr:uid="{867FCD37-B40B-4843-8912-5CB310EC5751}"/>
    <cellStyle name="Site2 180 8" xfId="27641" xr:uid="{0CF14739-45FF-485B-BC1F-82B99F956B71}"/>
    <cellStyle name="Site2 180 9" xfId="27642" xr:uid="{F5580123-422F-46CB-8992-946D52582145}"/>
    <cellStyle name="Site2 181" xfId="27643" xr:uid="{31CE3CB1-D21B-4F50-817D-3239826106B8}"/>
    <cellStyle name="Site2 181 10" xfId="27644" xr:uid="{8077E73F-E987-4DB6-A5C7-FD808BD39DF2}"/>
    <cellStyle name="Site2 181 11" xfId="27645" xr:uid="{14A302D7-7299-4C9C-8E83-3CC3E844AD97}"/>
    <cellStyle name="Site2 181 12" xfId="27646" xr:uid="{CDCA9DAE-1A11-439B-8BAC-F0BC572A078A}"/>
    <cellStyle name="Site2 181 13" xfId="27647" xr:uid="{B0090B25-1E29-48BA-940F-133E498B69B2}"/>
    <cellStyle name="Site2 181 14" xfId="27648" xr:uid="{01A4444C-89CE-4F99-9134-E9CE1A3C3051}"/>
    <cellStyle name="Site2 181 15" xfId="27649" xr:uid="{011763C7-3759-40B2-9E88-81046202A023}"/>
    <cellStyle name="Site2 181 16" xfId="27650" xr:uid="{DEE030D3-1DF3-4B53-A3B6-C1077D1F219F}"/>
    <cellStyle name="Site2 181 17" xfId="27651" xr:uid="{1668129C-CFC9-4A85-992A-B09A50420E21}"/>
    <cellStyle name="Site2 181 18" xfId="27652" xr:uid="{93A9D275-C570-4C06-B783-B5DF48D26827}"/>
    <cellStyle name="Site2 181 19" xfId="27653" xr:uid="{8738CB25-C979-4F54-92DA-D1AE14AAB313}"/>
    <cellStyle name="Site2 181 2" xfId="27654" xr:uid="{85969A6B-AD4E-413D-9287-88E7BC3C0FA7}"/>
    <cellStyle name="Site2 181 20" xfId="27655" xr:uid="{14FEE7DA-104B-4A00-906A-0D5EF933A6A5}"/>
    <cellStyle name="Site2 181 21" xfId="27656" xr:uid="{5B063C63-67FA-461E-9610-B8A9E8847242}"/>
    <cellStyle name="Site2 181 3" xfId="27657" xr:uid="{0182DDFA-15D0-4C98-BB20-7AB4B1057159}"/>
    <cellStyle name="Site2 181 4" xfId="27658" xr:uid="{05848074-6DD1-4851-824F-64BB6C4B335E}"/>
    <cellStyle name="Site2 181 5" xfId="27659" xr:uid="{8E966845-198B-4D0D-898B-482B003D1253}"/>
    <cellStyle name="Site2 181 6" xfId="27660" xr:uid="{1712BFAD-9269-4ACC-9594-75027E465EE8}"/>
    <cellStyle name="Site2 181 7" xfId="27661" xr:uid="{386C53DE-D605-411A-8084-A3AAA4E7DB38}"/>
    <cellStyle name="Site2 181 8" xfId="27662" xr:uid="{0F3369BF-5FBF-4BFD-AC67-51D63F829FA3}"/>
    <cellStyle name="Site2 181 9" xfId="27663" xr:uid="{00A0E835-F033-4A6B-A0A7-85CE4E2BA0F1}"/>
    <cellStyle name="Site2 182" xfId="27664" xr:uid="{059E610E-60AF-4FC1-B939-5BD18BEA6011}"/>
    <cellStyle name="Site2 182 10" xfId="27665" xr:uid="{80834E5C-3A91-4A1B-8CC3-E9154C9DFF6D}"/>
    <cellStyle name="Site2 182 11" xfId="27666" xr:uid="{444072D8-B074-4EDF-8C4A-057037154270}"/>
    <cellStyle name="Site2 182 12" xfId="27667" xr:uid="{5DE8357C-EB21-453D-BBAF-849F39EC7789}"/>
    <cellStyle name="Site2 182 13" xfId="27668" xr:uid="{07E0766A-8012-46BE-BFC8-3FC8C9C8B356}"/>
    <cellStyle name="Site2 182 14" xfId="27669" xr:uid="{306F6690-E46A-4B4D-BF41-FF6783AED824}"/>
    <cellStyle name="Site2 182 15" xfId="27670" xr:uid="{A671267E-8D19-4192-9E45-BF5705ABAC1C}"/>
    <cellStyle name="Site2 182 16" xfId="27671" xr:uid="{68E3C186-FAFA-48EE-815C-DBA462D9905B}"/>
    <cellStyle name="Site2 182 17" xfId="27672" xr:uid="{61FE1C5A-50F9-48BD-9D6C-50B98B17B9CB}"/>
    <cellStyle name="Site2 182 18" xfId="27673" xr:uid="{DD706AB4-21B9-4443-8EAF-73F67E56BB8B}"/>
    <cellStyle name="Site2 182 19" xfId="27674" xr:uid="{BB8684C1-9F2E-48AF-9952-0A60EB82E4E7}"/>
    <cellStyle name="Site2 182 2" xfId="27675" xr:uid="{64CAF918-1677-4C32-B0A7-CE6C2E604FEA}"/>
    <cellStyle name="Site2 182 20" xfId="27676" xr:uid="{87BD983A-4463-4422-818C-B8E1C0EF6711}"/>
    <cellStyle name="Site2 182 21" xfId="27677" xr:uid="{7F5C75FF-72E7-4DDC-BB57-48BDE75DBFE5}"/>
    <cellStyle name="Site2 182 3" xfId="27678" xr:uid="{9EFE7CDE-A836-443F-A779-DC79A26D1099}"/>
    <cellStyle name="Site2 182 4" xfId="27679" xr:uid="{789AF3CC-3579-4B49-B2ED-B62FD96EE450}"/>
    <cellStyle name="Site2 182 5" xfId="27680" xr:uid="{99C7C548-BD8B-4267-8221-FB5D25BDB32A}"/>
    <cellStyle name="Site2 182 6" xfId="27681" xr:uid="{E3BF41F5-6FE7-4C52-9CA3-BE6A1B7DC5F8}"/>
    <cellStyle name="Site2 182 7" xfId="27682" xr:uid="{DAEC7B8A-EFDF-43F6-8EDE-5E443F65DF88}"/>
    <cellStyle name="Site2 182 8" xfId="27683" xr:uid="{79C72763-63B5-4513-BBA9-5919DFC0D5E3}"/>
    <cellStyle name="Site2 182 9" xfId="27684" xr:uid="{E372E134-6D08-415F-A7EA-BEF0FF3B666E}"/>
    <cellStyle name="Site2 183" xfId="27685" xr:uid="{9454F78C-753D-4633-9974-6C9A26550E89}"/>
    <cellStyle name="Site2 183 10" xfId="27686" xr:uid="{628DFC9D-7DA7-4D7F-8E8E-6BD361A3A148}"/>
    <cellStyle name="Site2 183 11" xfId="27687" xr:uid="{8909CB9C-1CB6-4C55-8E07-570AD59E7BBD}"/>
    <cellStyle name="Site2 183 12" xfId="27688" xr:uid="{58A281E7-04A5-4614-8B50-B2E75E762FCB}"/>
    <cellStyle name="Site2 183 13" xfId="27689" xr:uid="{FF35E9B6-D5D7-447C-A59B-A00E0F1F294E}"/>
    <cellStyle name="Site2 183 14" xfId="27690" xr:uid="{30C7209C-ACB9-43BE-8E03-A5D7A91CCF96}"/>
    <cellStyle name="Site2 183 15" xfId="27691" xr:uid="{691AEBAC-9610-443E-8874-36300CBBB0A2}"/>
    <cellStyle name="Site2 183 16" xfId="27692" xr:uid="{DFFEA9D8-433B-499E-9540-A35D2FA904BF}"/>
    <cellStyle name="Site2 183 17" xfId="27693" xr:uid="{3CE2BFF0-F4BF-4776-898A-E577B19E3267}"/>
    <cellStyle name="Site2 183 18" xfId="27694" xr:uid="{7A4847ED-E399-4BEF-89BD-D60347FD1E52}"/>
    <cellStyle name="Site2 183 19" xfId="27695" xr:uid="{D62F4DC3-A032-4DDB-82C3-DF9173A9820B}"/>
    <cellStyle name="Site2 183 2" xfId="27696" xr:uid="{130A0EAF-AD78-46D2-A52A-45FB28F90AC6}"/>
    <cellStyle name="Site2 183 20" xfId="27697" xr:uid="{7F5A5062-AA29-463C-B2F4-A0CD8C7B63ED}"/>
    <cellStyle name="Site2 183 21" xfId="27698" xr:uid="{66D19BB6-0026-4DDE-A4A2-B31FD741E99F}"/>
    <cellStyle name="Site2 183 3" xfId="27699" xr:uid="{25A2D7F3-DF98-411A-A338-0719EA325D84}"/>
    <cellStyle name="Site2 183 4" xfId="27700" xr:uid="{972AA3AD-510B-4695-B562-5581364238AE}"/>
    <cellStyle name="Site2 183 5" xfId="27701" xr:uid="{F1084270-8858-469A-9F80-10B31919A302}"/>
    <cellStyle name="Site2 183 6" xfId="27702" xr:uid="{A13693B8-32E2-48AC-9692-02B0A322009A}"/>
    <cellStyle name="Site2 183 7" xfId="27703" xr:uid="{D881F7F1-162B-4780-9A3F-F41106B2814F}"/>
    <cellStyle name="Site2 183 8" xfId="27704" xr:uid="{9ED61AB8-620E-462C-BF1C-412DFCAA9763}"/>
    <cellStyle name="Site2 183 9" xfId="27705" xr:uid="{455DE620-E847-496F-BBA5-7D3F680AF945}"/>
    <cellStyle name="Site2 184" xfId="27706" xr:uid="{7F0C7F5B-3F26-42E9-BCF9-8724D8635BD0}"/>
    <cellStyle name="Site2 184 10" xfId="27707" xr:uid="{A677C584-F765-4384-8D53-B5D486B3FBF6}"/>
    <cellStyle name="Site2 184 11" xfId="27708" xr:uid="{64E87B2C-D1B2-437A-AAE1-6C76891B8A87}"/>
    <cellStyle name="Site2 184 12" xfId="27709" xr:uid="{30B4DC5F-9C35-4E02-ADE0-31A8C983768D}"/>
    <cellStyle name="Site2 184 13" xfId="27710" xr:uid="{BCB1DE1E-3B04-464E-B4A9-7D872AAAC560}"/>
    <cellStyle name="Site2 184 14" xfId="27711" xr:uid="{C96EF674-952C-44B3-AF96-3EE6226C27BE}"/>
    <cellStyle name="Site2 184 15" xfId="27712" xr:uid="{6F4CC285-4409-41DC-AABF-8DB0292BD2E9}"/>
    <cellStyle name="Site2 184 16" xfId="27713" xr:uid="{45B64E59-3072-412D-BE47-243BA20D72B1}"/>
    <cellStyle name="Site2 184 17" xfId="27714" xr:uid="{E58E55FD-6CF9-4743-9694-94C1932054E6}"/>
    <cellStyle name="Site2 184 18" xfId="27715" xr:uid="{32C53179-4595-4428-82D8-B12F26C0F938}"/>
    <cellStyle name="Site2 184 19" xfId="27716" xr:uid="{F65D2A9F-B368-4AA0-9046-9263AEE97CCA}"/>
    <cellStyle name="Site2 184 2" xfId="27717" xr:uid="{F931FD53-5128-4FAB-BB47-13D3AFA4DF80}"/>
    <cellStyle name="Site2 184 20" xfId="27718" xr:uid="{3AC4B050-CCB2-4CFA-9292-786C0C28E30C}"/>
    <cellStyle name="Site2 184 21" xfId="27719" xr:uid="{DCB35522-6606-43D5-ADC4-13AAADFA6D97}"/>
    <cellStyle name="Site2 184 3" xfId="27720" xr:uid="{8FC5A4E1-E2F1-4A22-9512-F6494831A063}"/>
    <cellStyle name="Site2 184 4" xfId="27721" xr:uid="{480645AB-64CA-4A6F-8718-F583EFB44D44}"/>
    <cellStyle name="Site2 184 5" xfId="27722" xr:uid="{E0643CE3-3A0B-4BD6-9228-29997465F16F}"/>
    <cellStyle name="Site2 184 6" xfId="27723" xr:uid="{33233B84-52DA-4C4F-ACB5-05EDEA26EE69}"/>
    <cellStyle name="Site2 184 7" xfId="27724" xr:uid="{657E73CA-DFA9-4798-916D-CF6C13357AA9}"/>
    <cellStyle name="Site2 184 8" xfId="27725" xr:uid="{BF1D4C9B-F85A-4D6E-A5A5-255295ECB233}"/>
    <cellStyle name="Site2 184 9" xfId="27726" xr:uid="{08A08A7D-D9D7-47B6-9DA3-B28F22915D59}"/>
    <cellStyle name="Site2 185" xfId="27727" xr:uid="{A23D07DB-9A35-4DAC-AD24-4CE20C6C9C85}"/>
    <cellStyle name="Site2 185 10" xfId="27728" xr:uid="{B9026D06-1E47-478A-9F99-C8599A2A5CF6}"/>
    <cellStyle name="Site2 185 11" xfId="27729" xr:uid="{5F01E0B2-131F-4DCD-8DA4-9F8FA2DD3684}"/>
    <cellStyle name="Site2 185 12" xfId="27730" xr:uid="{70AD64AC-1108-4304-A27C-60034FB9A4C7}"/>
    <cellStyle name="Site2 185 13" xfId="27731" xr:uid="{D5FD48EB-DAB0-43B3-9EFC-FE4271C4D40A}"/>
    <cellStyle name="Site2 185 14" xfId="27732" xr:uid="{2CB77E12-C6AA-42FA-AC24-2A9DA679E7F3}"/>
    <cellStyle name="Site2 185 15" xfId="27733" xr:uid="{CED746C7-8B89-4D29-8AEA-BAA223C94358}"/>
    <cellStyle name="Site2 185 16" xfId="27734" xr:uid="{B9A9E020-0BA4-4465-90A8-7A695977B0A2}"/>
    <cellStyle name="Site2 185 17" xfId="27735" xr:uid="{99D54F39-15A5-4A03-B6B1-842E29A622F7}"/>
    <cellStyle name="Site2 185 18" xfId="27736" xr:uid="{71F87B75-6E4B-474C-B499-CBFF1779E74F}"/>
    <cellStyle name="Site2 185 19" xfId="27737" xr:uid="{BD3F6C22-0E6C-47EA-A21D-9CE7832FEE98}"/>
    <cellStyle name="Site2 185 2" xfId="27738" xr:uid="{9D3C824E-D6EA-47D5-AF82-F009EB9B12F5}"/>
    <cellStyle name="Site2 185 20" xfId="27739" xr:uid="{4844DB2C-F70F-4767-8FAC-E52A6AFF09E2}"/>
    <cellStyle name="Site2 185 21" xfId="27740" xr:uid="{5C50411C-CD4E-4B8A-814F-FFE3C8602610}"/>
    <cellStyle name="Site2 185 3" xfId="27741" xr:uid="{56C33DC0-F997-49D8-B3A5-BD46E6FE33F4}"/>
    <cellStyle name="Site2 185 4" xfId="27742" xr:uid="{818C50A8-1BF3-456E-A8DA-019599278418}"/>
    <cellStyle name="Site2 185 5" xfId="27743" xr:uid="{55206AE3-C29F-4691-9757-54381BAC129D}"/>
    <cellStyle name="Site2 185 6" xfId="27744" xr:uid="{A5F3AF30-E83E-4807-A60F-77424CD5C869}"/>
    <cellStyle name="Site2 185 7" xfId="27745" xr:uid="{87E1EBFB-06EE-425A-9ED7-FDC3D809AA31}"/>
    <cellStyle name="Site2 185 8" xfId="27746" xr:uid="{9E85E809-4A95-4DF8-85C7-4125F65AAF57}"/>
    <cellStyle name="Site2 185 9" xfId="27747" xr:uid="{4E61394D-18C1-4E50-82C9-96404FF49A95}"/>
    <cellStyle name="Site2 186" xfId="27748" xr:uid="{DCF1F985-088B-4EF2-8278-81CB2F360351}"/>
    <cellStyle name="Site2 186 10" xfId="27749" xr:uid="{AEE1CF30-914C-48EE-B07C-14E6C7CCB00E}"/>
    <cellStyle name="Site2 186 11" xfId="27750" xr:uid="{2B0D8DA4-D03B-4B14-9D60-66C6DB092773}"/>
    <cellStyle name="Site2 186 12" xfId="27751" xr:uid="{68882117-9751-429C-81D9-994E5C06E912}"/>
    <cellStyle name="Site2 186 13" xfId="27752" xr:uid="{2B419E56-F184-41F7-AD38-55EBEB500D3D}"/>
    <cellStyle name="Site2 186 14" xfId="27753" xr:uid="{7EE9912F-BE11-4B77-AD1D-071E9AA9CA21}"/>
    <cellStyle name="Site2 186 15" xfId="27754" xr:uid="{22EC0E87-FD2C-4DC3-B51A-E750DCA4B27A}"/>
    <cellStyle name="Site2 186 16" xfId="27755" xr:uid="{4DFB5761-2D96-404F-AE5A-D964077C2BBA}"/>
    <cellStyle name="Site2 186 17" xfId="27756" xr:uid="{23C0E175-0FF2-4A01-9579-4E1E7CF7C319}"/>
    <cellStyle name="Site2 186 18" xfId="27757" xr:uid="{87DF36C4-5458-49EA-B7C0-272178D303A1}"/>
    <cellStyle name="Site2 186 19" xfId="27758" xr:uid="{99BC3B5D-2CB9-467A-9D27-9A191CD53066}"/>
    <cellStyle name="Site2 186 2" xfId="27759" xr:uid="{130266A3-E107-4438-871F-8C2ECE3F944D}"/>
    <cellStyle name="Site2 186 20" xfId="27760" xr:uid="{70B9DE54-CF96-4611-A14D-5D4DC4B520D9}"/>
    <cellStyle name="Site2 186 21" xfId="27761" xr:uid="{50FB4BB0-D66F-4F2E-952B-59667CCAD9D5}"/>
    <cellStyle name="Site2 186 3" xfId="27762" xr:uid="{159DEB0C-96AE-4B0E-91BC-BC895081FD4D}"/>
    <cellStyle name="Site2 186 4" xfId="27763" xr:uid="{9A923623-4D4E-4238-81D8-6F6204D59A7B}"/>
    <cellStyle name="Site2 186 5" xfId="27764" xr:uid="{72275FCC-D363-486C-8CDC-4FB34D93C786}"/>
    <cellStyle name="Site2 186 6" xfId="27765" xr:uid="{665D0B1D-F388-441D-84EC-AB1AE9545B02}"/>
    <cellStyle name="Site2 186 7" xfId="27766" xr:uid="{8C1B0315-9A0D-4FEF-A12E-F8330E0013AA}"/>
    <cellStyle name="Site2 186 8" xfId="27767" xr:uid="{43F0C608-C089-4510-9763-55A9FCA007C7}"/>
    <cellStyle name="Site2 186 9" xfId="27768" xr:uid="{58D79146-11D6-404E-B27C-FDD3F958F604}"/>
    <cellStyle name="Site2 187" xfId="27769" xr:uid="{8A627C86-1F48-4E68-A55C-AB4CF110D9E2}"/>
    <cellStyle name="Site2 187 10" xfId="27770" xr:uid="{BD9CE9FF-B016-4C8B-8929-055980835A7A}"/>
    <cellStyle name="Site2 187 11" xfId="27771" xr:uid="{B92B6ECE-8A4C-4532-927C-DDCC6D736D2C}"/>
    <cellStyle name="Site2 187 12" xfId="27772" xr:uid="{70CB3FCA-96F3-463F-BDDE-C24CBB6F0F17}"/>
    <cellStyle name="Site2 187 13" xfId="27773" xr:uid="{86A5D82A-5782-45BA-BAE6-25DBB9DF4F26}"/>
    <cellStyle name="Site2 187 14" xfId="27774" xr:uid="{77AD8E09-DFA4-4A66-BD8D-EAE739880990}"/>
    <cellStyle name="Site2 187 15" xfId="27775" xr:uid="{402CC861-998F-4A3A-847B-3909123BDE3B}"/>
    <cellStyle name="Site2 187 16" xfId="27776" xr:uid="{E4984CC6-45B5-47B6-AEC5-9871A78CC9E8}"/>
    <cellStyle name="Site2 187 17" xfId="27777" xr:uid="{3F9B8764-30AB-4A25-9BB0-58B57FD4BF6A}"/>
    <cellStyle name="Site2 187 18" xfId="27778" xr:uid="{CEF78DD2-F955-459E-9BFC-0286D3BCE3B9}"/>
    <cellStyle name="Site2 187 19" xfId="27779" xr:uid="{58B49AE8-D7B0-4A0F-970F-035B0C0BE9D2}"/>
    <cellStyle name="Site2 187 2" xfId="27780" xr:uid="{9A11A033-502F-4970-8989-3BA3C554EDE1}"/>
    <cellStyle name="Site2 187 20" xfId="27781" xr:uid="{FEE003A9-0049-46C9-A2AF-228A857D23DC}"/>
    <cellStyle name="Site2 187 21" xfId="27782" xr:uid="{812E252A-615F-4330-B450-60D5C96C9195}"/>
    <cellStyle name="Site2 187 3" xfId="27783" xr:uid="{5472D0C7-25FF-4833-A448-EF8BDA0F8A2D}"/>
    <cellStyle name="Site2 187 4" xfId="27784" xr:uid="{F5497AD3-6CE9-4C07-8026-E828434949F4}"/>
    <cellStyle name="Site2 187 5" xfId="27785" xr:uid="{8A6B6F39-2B49-4A4B-B9EE-220BD0EDA78E}"/>
    <cellStyle name="Site2 187 6" xfId="27786" xr:uid="{2CFC31EE-BC49-4EDF-83BC-729B2E32EBE4}"/>
    <cellStyle name="Site2 187 7" xfId="27787" xr:uid="{D9C3B2DD-F91E-494C-BC30-45BC29519BB5}"/>
    <cellStyle name="Site2 187 8" xfId="27788" xr:uid="{EE7DF77F-48AA-4510-9AA8-C1093AF907CB}"/>
    <cellStyle name="Site2 187 9" xfId="27789" xr:uid="{82E00759-0654-4A4A-A69B-56654ACE9CBE}"/>
    <cellStyle name="Site2 188" xfId="27790" xr:uid="{A977DA2D-4CC1-43F8-9066-ED15E9BD46EC}"/>
    <cellStyle name="Site2 188 10" xfId="27791" xr:uid="{CF03EB4B-3010-49B6-9E62-5B64EC40535C}"/>
    <cellStyle name="Site2 188 11" xfId="27792" xr:uid="{0F4AEF34-E3A3-4F51-A8D7-E449C3B11B2B}"/>
    <cellStyle name="Site2 188 12" xfId="27793" xr:uid="{71D1E50B-F1BB-4D4D-B96B-35165BB6B4EC}"/>
    <cellStyle name="Site2 188 13" xfId="27794" xr:uid="{9BF496CC-E087-4C99-BF37-87A15B2DAFF9}"/>
    <cellStyle name="Site2 188 14" xfId="27795" xr:uid="{9CF5C30C-9B5E-400A-A609-2964AF2FBA8A}"/>
    <cellStyle name="Site2 188 15" xfId="27796" xr:uid="{11480940-9E2A-407D-AC6C-C83E95DB92E3}"/>
    <cellStyle name="Site2 188 16" xfId="27797" xr:uid="{3CA976BA-879E-4E78-ACA8-CB0A37154938}"/>
    <cellStyle name="Site2 188 17" xfId="27798" xr:uid="{3339FE2B-60C3-4668-AFB7-F3AF3B2461F1}"/>
    <cellStyle name="Site2 188 18" xfId="27799" xr:uid="{B572E9CF-B90F-498E-A4E5-748967C71B69}"/>
    <cellStyle name="Site2 188 19" xfId="27800" xr:uid="{D8C6262F-013F-45E5-852A-CD5FFC08AC10}"/>
    <cellStyle name="Site2 188 2" xfId="27801" xr:uid="{D5477A4F-ADB5-4699-98F4-A8A2C96E74CC}"/>
    <cellStyle name="Site2 188 20" xfId="27802" xr:uid="{8570C138-ECFC-426C-83F5-5CCA3AB45A75}"/>
    <cellStyle name="Site2 188 21" xfId="27803" xr:uid="{5DDDC990-740E-4028-9390-6DC0852BE57D}"/>
    <cellStyle name="Site2 188 3" xfId="27804" xr:uid="{ED7069B3-7FA0-47C4-9A12-AECB59549A5D}"/>
    <cellStyle name="Site2 188 4" xfId="27805" xr:uid="{4C42D13F-23AE-4514-9E89-377864CDB038}"/>
    <cellStyle name="Site2 188 5" xfId="27806" xr:uid="{26713072-48F2-4930-9C4F-DF344BA54AE4}"/>
    <cellStyle name="Site2 188 6" xfId="27807" xr:uid="{371B26C9-AB97-4830-80DA-8A5E245DC219}"/>
    <cellStyle name="Site2 188 7" xfId="27808" xr:uid="{EB1B63A2-64E0-45A6-9C03-0E329C266162}"/>
    <cellStyle name="Site2 188 8" xfId="27809" xr:uid="{1C96061B-7DB9-4CC1-8EBE-A4E41DE94857}"/>
    <cellStyle name="Site2 188 9" xfId="27810" xr:uid="{8DB370C8-A962-4F1B-8630-3C4A7C14C176}"/>
    <cellStyle name="Site2 189" xfId="27811" xr:uid="{CF4CC56E-C81A-467D-85D7-6B0043556ED8}"/>
    <cellStyle name="Site2 189 10" xfId="27812" xr:uid="{94265D74-A661-43B6-BA7A-5974DA70BE03}"/>
    <cellStyle name="Site2 189 11" xfId="27813" xr:uid="{83CD68F3-EF60-44EB-918E-DC054292A574}"/>
    <cellStyle name="Site2 189 12" xfId="27814" xr:uid="{30A15347-CC4D-4F26-B9F0-3881FDD558B4}"/>
    <cellStyle name="Site2 189 13" xfId="27815" xr:uid="{84A6ECDD-4A35-43F3-8DFE-5B3595143D26}"/>
    <cellStyle name="Site2 189 14" xfId="27816" xr:uid="{C19FB5C6-6770-4594-A517-37C29FE874D7}"/>
    <cellStyle name="Site2 189 15" xfId="27817" xr:uid="{409308E8-1A5E-468B-BC1D-2B5F8DF3D1D4}"/>
    <cellStyle name="Site2 189 16" xfId="27818" xr:uid="{BABD5E37-16BE-4AE5-96ED-21492528C0E5}"/>
    <cellStyle name="Site2 189 17" xfId="27819" xr:uid="{62952F20-9F37-44EF-8A1C-CB2395DA07D1}"/>
    <cellStyle name="Site2 189 18" xfId="27820" xr:uid="{94442ADC-5CA2-49F1-ABD9-5B2333FE3FF4}"/>
    <cellStyle name="Site2 189 19" xfId="27821" xr:uid="{EF1C3803-CAFF-45F1-A3B0-0EC1E37AE244}"/>
    <cellStyle name="Site2 189 2" xfId="27822" xr:uid="{3B96D6CB-56FB-4A2D-8542-D822551CFF27}"/>
    <cellStyle name="Site2 189 20" xfId="27823" xr:uid="{F8EBD8F2-7314-41C7-BF34-91AC209ED16A}"/>
    <cellStyle name="Site2 189 21" xfId="27824" xr:uid="{430DFDDE-873F-40CD-BDB7-B6B9E2BB260B}"/>
    <cellStyle name="Site2 189 3" xfId="27825" xr:uid="{50D07D3C-D9BB-4952-94A5-BDD473697D87}"/>
    <cellStyle name="Site2 189 4" xfId="27826" xr:uid="{3164753C-0A49-453D-B5C5-B3AB8550457F}"/>
    <cellStyle name="Site2 189 5" xfId="27827" xr:uid="{11959FFC-2E05-442F-9485-ED4174EEB993}"/>
    <cellStyle name="Site2 189 6" xfId="27828" xr:uid="{F74D96E2-F206-48E5-B76D-84C82EE9F89A}"/>
    <cellStyle name="Site2 189 7" xfId="27829" xr:uid="{B73A9A51-4E43-4CBB-BB43-AE425BBECB8D}"/>
    <cellStyle name="Site2 189 8" xfId="27830" xr:uid="{7FB1E9FA-4F75-428E-A74C-01EA97B44B6C}"/>
    <cellStyle name="Site2 189 9" xfId="27831" xr:uid="{61B98595-5595-4BA3-98BE-33076088411D}"/>
    <cellStyle name="Site2 19" xfId="27832" xr:uid="{0FE5FF78-60BA-4B96-BF35-F9CCA8FB1F49}"/>
    <cellStyle name="Site2 19 10" xfId="27833" xr:uid="{88FBFA73-7C31-4C6A-88B5-D5A1CFB1CF77}"/>
    <cellStyle name="Site2 19 11" xfId="27834" xr:uid="{A588C7FB-C89E-4C55-A158-23681E77DD5D}"/>
    <cellStyle name="Site2 19 12" xfId="27835" xr:uid="{F6FEE49C-E6E1-4BC5-B121-58C41D361369}"/>
    <cellStyle name="Site2 19 13" xfId="27836" xr:uid="{9A4AB309-531B-4249-9CA5-2101D29B3413}"/>
    <cellStyle name="Site2 19 14" xfId="27837" xr:uid="{2D3E839F-D95F-4A31-8A1B-3EED1CB0EC22}"/>
    <cellStyle name="Site2 19 15" xfId="27838" xr:uid="{91DF87B4-F4C7-4506-B1FD-D33D3F2E3425}"/>
    <cellStyle name="Site2 19 16" xfId="27839" xr:uid="{557D7E85-A1A4-4DBA-B6D4-239706D04542}"/>
    <cellStyle name="Site2 19 17" xfId="27840" xr:uid="{A8D5C129-B34C-45FB-9E53-0970658AC3C4}"/>
    <cellStyle name="Site2 19 18" xfId="27841" xr:uid="{4093F83F-0BDC-4F2B-AAA2-A6A9A9A54779}"/>
    <cellStyle name="Site2 19 19" xfId="27842" xr:uid="{58E0454E-10BF-4110-A4B5-DB4905D41E19}"/>
    <cellStyle name="Site2 19 2" xfId="27843" xr:uid="{9C6F6BB7-0E32-4FD3-AE53-CCA01C73382B}"/>
    <cellStyle name="Site2 19 2 10" xfId="27844" xr:uid="{AE9488E3-48EC-46E8-89EE-33CFD0EE5E3A}"/>
    <cellStyle name="Site2 19 2 11" xfId="27845" xr:uid="{101D88F7-71AB-41F9-8C27-F7EE3E7BE277}"/>
    <cellStyle name="Site2 19 2 12" xfId="27846" xr:uid="{B6B45B01-5B1F-42D4-B0F9-1187A21A1CE0}"/>
    <cellStyle name="Site2 19 2 13" xfId="27847" xr:uid="{036F5087-E36C-4AAD-9A88-223DF839C3BB}"/>
    <cellStyle name="Site2 19 2 14" xfId="27848" xr:uid="{E060A1D5-925C-4AB8-BE22-A979C5B36981}"/>
    <cellStyle name="Site2 19 2 15" xfId="27849" xr:uid="{4D2C803B-66D5-44AA-B7FC-C3E80BC6075F}"/>
    <cellStyle name="Site2 19 2 16" xfId="27850" xr:uid="{72D0EC86-C075-4B62-AEC3-41DA0FB7D288}"/>
    <cellStyle name="Site2 19 2 17" xfId="27851" xr:uid="{775A4F60-AEAD-44CC-9716-429883F0A2FF}"/>
    <cellStyle name="Site2 19 2 18" xfId="27852" xr:uid="{483E3AFE-C2AD-46CE-8929-E3B658601394}"/>
    <cellStyle name="Site2 19 2 19" xfId="27853" xr:uid="{A80AC027-9CF9-4F12-BC76-542E663A1C39}"/>
    <cellStyle name="Site2 19 2 2" xfId="27854" xr:uid="{73C10F97-9037-410E-B934-4DFFA93BC53E}"/>
    <cellStyle name="Site2 19 2 20" xfId="27855" xr:uid="{7EE387ED-3752-45EF-ABC5-7BBC183E1F7C}"/>
    <cellStyle name="Site2 19 2 21" xfId="27856" xr:uid="{7125AC46-493A-496A-A7F4-3309D047DD0D}"/>
    <cellStyle name="Site2 19 2 3" xfId="27857" xr:uid="{E856AC5E-B39C-4A62-A897-901F59EFD379}"/>
    <cellStyle name="Site2 19 2 4" xfId="27858" xr:uid="{FD5AC77E-DCB6-4232-9836-0013C1DD2003}"/>
    <cellStyle name="Site2 19 2 5" xfId="27859" xr:uid="{F1AE9704-E7B4-40C3-BF24-BFFF245E0A4D}"/>
    <cellStyle name="Site2 19 2 6" xfId="27860" xr:uid="{A1DDA205-88D8-4127-AF9B-16972B66EDF2}"/>
    <cellStyle name="Site2 19 2 7" xfId="27861" xr:uid="{AF3B104D-D41E-4AA7-8629-84B82AF022C6}"/>
    <cellStyle name="Site2 19 2 8" xfId="27862" xr:uid="{9C91DC13-9785-4B81-A396-313106929F2C}"/>
    <cellStyle name="Site2 19 2 9" xfId="27863" xr:uid="{BC92A1E2-89D1-4A61-B494-DE76E001A685}"/>
    <cellStyle name="Site2 19 20" xfId="27864" xr:uid="{8E8966E3-F3BC-42C8-A113-AFF8C6E4EF8D}"/>
    <cellStyle name="Site2 19 21" xfId="27865" xr:uid="{21A7F990-B098-445B-9208-CDAE28DA2562}"/>
    <cellStyle name="Site2 19 22" xfId="27866" xr:uid="{12334DE9-000D-45DB-8499-7CC8559ED822}"/>
    <cellStyle name="Site2 19 23" xfId="27867" xr:uid="{597C5948-0B7F-471B-A7B2-D31A2B298E48}"/>
    <cellStyle name="Site2 19 24" xfId="27868" xr:uid="{F573F95E-9A34-4B87-9224-CE70FBA4A29C}"/>
    <cellStyle name="Site2 19 25" xfId="27869" xr:uid="{66E18D4B-6C21-4B77-BB96-1B2B36694AB2}"/>
    <cellStyle name="Site2 19 3" xfId="27870" xr:uid="{AA9BB9B8-5E0B-40A0-BC6B-B2DAFC1EDB79}"/>
    <cellStyle name="Site2 19 3 10" xfId="27871" xr:uid="{49CAD73C-DBA9-4A72-9443-733CD55B078D}"/>
    <cellStyle name="Site2 19 3 11" xfId="27872" xr:uid="{89902C20-D194-4523-BE03-8E255B4A139E}"/>
    <cellStyle name="Site2 19 3 12" xfId="27873" xr:uid="{72CFDB85-FAB7-482B-9447-6BA1A28A1436}"/>
    <cellStyle name="Site2 19 3 13" xfId="27874" xr:uid="{7679A89C-53D9-42AA-9497-8BB69547F7BD}"/>
    <cellStyle name="Site2 19 3 14" xfId="27875" xr:uid="{C981529C-130B-4AC8-8BA2-042A36224A2C}"/>
    <cellStyle name="Site2 19 3 15" xfId="27876" xr:uid="{FB1EB1C0-BF20-42FD-8AB1-47CACA114C58}"/>
    <cellStyle name="Site2 19 3 16" xfId="27877" xr:uid="{09CEC4A9-89D5-4991-A2A6-758BF4EA7F76}"/>
    <cellStyle name="Site2 19 3 17" xfId="27878" xr:uid="{EDE08480-5466-40E6-AD27-C3B278F328F5}"/>
    <cellStyle name="Site2 19 3 18" xfId="27879" xr:uid="{8ED10164-5E61-488F-ACB7-1C99D8505316}"/>
    <cellStyle name="Site2 19 3 19" xfId="27880" xr:uid="{76A5B89B-F811-444A-A1CE-1AC02179B266}"/>
    <cellStyle name="Site2 19 3 2" xfId="27881" xr:uid="{FC47A037-F592-4FA9-AEAE-272350E5EE07}"/>
    <cellStyle name="Site2 19 3 20" xfId="27882" xr:uid="{CC065FFF-B2BC-4983-BF5C-BB97627FF0F4}"/>
    <cellStyle name="Site2 19 3 21" xfId="27883" xr:uid="{C9A4D67B-0CCE-4D2A-B889-7F671A6367FB}"/>
    <cellStyle name="Site2 19 3 3" xfId="27884" xr:uid="{C380A3C4-9061-4EF4-A05B-2616C42F3A82}"/>
    <cellStyle name="Site2 19 3 4" xfId="27885" xr:uid="{1A42B64D-7364-47DD-8C37-3FBAC6783434}"/>
    <cellStyle name="Site2 19 3 5" xfId="27886" xr:uid="{8136D0BD-A59A-4A67-8497-8C4491345F4C}"/>
    <cellStyle name="Site2 19 3 6" xfId="27887" xr:uid="{38D26767-D786-46A4-912B-ADF0AB54E741}"/>
    <cellStyle name="Site2 19 3 7" xfId="27888" xr:uid="{6F61EA8C-6D94-49D4-B6A7-00BE4F018771}"/>
    <cellStyle name="Site2 19 3 8" xfId="27889" xr:uid="{6CB9246D-2082-4185-91BD-34A88B95CC7A}"/>
    <cellStyle name="Site2 19 3 9" xfId="27890" xr:uid="{B0E71973-ACAE-4B8A-B315-EAB222C0555C}"/>
    <cellStyle name="Site2 19 4" xfId="27891" xr:uid="{D939CBB1-81B0-4029-B882-4BE91B67F11D}"/>
    <cellStyle name="Site2 19 4 10" xfId="27892" xr:uid="{3EEBA435-0361-449B-A076-399E568A4A12}"/>
    <cellStyle name="Site2 19 4 11" xfId="27893" xr:uid="{AA356CF4-7913-421A-A9B3-BF1C26C028BB}"/>
    <cellStyle name="Site2 19 4 12" xfId="27894" xr:uid="{A1AAE9BA-940D-474C-8A5F-7D3F3AAD1DCB}"/>
    <cellStyle name="Site2 19 4 13" xfId="27895" xr:uid="{7D7CB3FB-F662-4F1C-A2AF-CC53E77EE4E3}"/>
    <cellStyle name="Site2 19 4 14" xfId="27896" xr:uid="{F072C0A4-4DFB-4C3F-B245-D37AD0C64A48}"/>
    <cellStyle name="Site2 19 4 15" xfId="27897" xr:uid="{F0E70C74-FEC6-4AC7-BC35-1320663DB5D1}"/>
    <cellStyle name="Site2 19 4 16" xfId="27898" xr:uid="{2DA60309-CEBF-441E-9CE7-046EB0A30EF0}"/>
    <cellStyle name="Site2 19 4 17" xfId="27899" xr:uid="{3287CAB5-E380-4D01-A88C-F4988AC703BF}"/>
    <cellStyle name="Site2 19 4 18" xfId="27900" xr:uid="{197F5A19-973A-40EB-A20B-FD4C28F64F79}"/>
    <cellStyle name="Site2 19 4 19" xfId="27901" xr:uid="{1EA8B95A-56A8-4E12-A11E-176DF951B351}"/>
    <cellStyle name="Site2 19 4 2" xfId="27902" xr:uid="{245A56AF-54E2-44E8-96E7-E15ACEF6F1CB}"/>
    <cellStyle name="Site2 19 4 20" xfId="27903" xr:uid="{3FC3401D-54AC-4E31-A07C-2EEF6EA21C8C}"/>
    <cellStyle name="Site2 19 4 21" xfId="27904" xr:uid="{E8962A8D-25EF-4236-8186-AD91A63070D7}"/>
    <cellStyle name="Site2 19 4 3" xfId="27905" xr:uid="{D4F76B0D-F7FA-4279-9536-C5C9F23525CE}"/>
    <cellStyle name="Site2 19 4 4" xfId="27906" xr:uid="{5BCA76E3-9BF1-497B-810A-E4334E8E8B74}"/>
    <cellStyle name="Site2 19 4 5" xfId="27907" xr:uid="{507FC487-D811-4173-ACA6-F96A62E569E1}"/>
    <cellStyle name="Site2 19 4 6" xfId="27908" xr:uid="{2897028A-2292-42C0-9400-E420F4F30E33}"/>
    <cellStyle name="Site2 19 4 7" xfId="27909" xr:uid="{6E738E2E-8F9F-47EB-9261-4B4E3EEDD69E}"/>
    <cellStyle name="Site2 19 4 8" xfId="27910" xr:uid="{A182A67D-E5CD-41D7-BA98-14AFFD24CF0B}"/>
    <cellStyle name="Site2 19 4 9" xfId="27911" xr:uid="{9A52B1A8-125C-4927-8196-EDCF08F6083A}"/>
    <cellStyle name="Site2 19 5" xfId="27912" xr:uid="{2993D5AE-062E-4447-8729-4376120FABCE}"/>
    <cellStyle name="Site2 19 5 10" xfId="27913" xr:uid="{2510BD98-0336-4B41-8289-FAE75A508FEF}"/>
    <cellStyle name="Site2 19 5 11" xfId="27914" xr:uid="{D2A56B8A-36BB-4932-88A0-78831A0C3DEC}"/>
    <cellStyle name="Site2 19 5 12" xfId="27915" xr:uid="{B48F8BCB-60AB-4E2D-B9AA-98DF91F0AB5F}"/>
    <cellStyle name="Site2 19 5 13" xfId="27916" xr:uid="{023F7E4C-1AC6-43A1-A2D4-EB7584A89C4B}"/>
    <cellStyle name="Site2 19 5 14" xfId="27917" xr:uid="{6410021F-F897-4E04-AF98-0624CC0989C3}"/>
    <cellStyle name="Site2 19 5 15" xfId="27918" xr:uid="{309DE63A-B7A2-4836-BE3A-F8D425478492}"/>
    <cellStyle name="Site2 19 5 16" xfId="27919" xr:uid="{68D326FC-18ED-43FD-B363-C4225038930D}"/>
    <cellStyle name="Site2 19 5 17" xfId="27920" xr:uid="{57929490-8C89-4CBC-BFFD-1F8699AD7E21}"/>
    <cellStyle name="Site2 19 5 18" xfId="27921" xr:uid="{25EE76B3-07AB-4B37-B39F-0102CC4CA9F6}"/>
    <cellStyle name="Site2 19 5 19" xfId="27922" xr:uid="{D211943C-9FAC-4453-8A11-D3BE90631B6E}"/>
    <cellStyle name="Site2 19 5 2" xfId="27923" xr:uid="{C0BF8AE8-04A2-4676-91CA-CEADB3B2238D}"/>
    <cellStyle name="Site2 19 5 20" xfId="27924" xr:uid="{8A90BAB8-613B-4AF0-BE4A-317777366472}"/>
    <cellStyle name="Site2 19 5 21" xfId="27925" xr:uid="{DD379D2A-1D8D-4A6D-AE8F-9C4B460621B7}"/>
    <cellStyle name="Site2 19 5 3" xfId="27926" xr:uid="{49EEF0F9-BDCE-4AC8-B4A1-EF56F384986D}"/>
    <cellStyle name="Site2 19 5 4" xfId="27927" xr:uid="{A9133CA7-BB7B-44D9-8C53-1A88DDE83CC0}"/>
    <cellStyle name="Site2 19 5 5" xfId="27928" xr:uid="{FF03885C-C28E-47D7-A0E5-265797F0461A}"/>
    <cellStyle name="Site2 19 5 6" xfId="27929" xr:uid="{0C5C59FF-E3AD-415A-B222-5EE22FD055E5}"/>
    <cellStyle name="Site2 19 5 7" xfId="27930" xr:uid="{338B623E-E7F2-4442-9AE7-A11A10A53BD4}"/>
    <cellStyle name="Site2 19 5 8" xfId="27931" xr:uid="{1927329E-69BB-48ED-AB2D-F59633FA2A35}"/>
    <cellStyle name="Site2 19 5 9" xfId="27932" xr:uid="{845C4A46-AE62-4384-9CDF-580FBE68D303}"/>
    <cellStyle name="Site2 19 6" xfId="27933" xr:uid="{4ED4D14D-9C91-493E-AADF-17F1C6B162B7}"/>
    <cellStyle name="Site2 19 7" xfId="27934" xr:uid="{1376EC27-2FB2-443C-9D7E-9F02388CE6B1}"/>
    <cellStyle name="Site2 19 8" xfId="27935" xr:uid="{E98CC613-AD11-4A5E-918E-3DCCFFDA38C9}"/>
    <cellStyle name="Site2 19 9" xfId="27936" xr:uid="{A1193842-CCAF-49FF-AD35-FB8AC5056711}"/>
    <cellStyle name="Site2 190" xfId="27937" xr:uid="{FE9DD8D3-EC04-456F-A883-9435739CCE67}"/>
    <cellStyle name="Site2 190 10" xfId="27938" xr:uid="{FA37A9D4-E884-4251-9B52-216F73876072}"/>
    <cellStyle name="Site2 190 11" xfId="27939" xr:uid="{2BE34A84-7403-4E81-9A51-5D32BA190326}"/>
    <cellStyle name="Site2 190 12" xfId="27940" xr:uid="{DC8A54AE-11B3-4D91-AB74-2F4DFC39D66B}"/>
    <cellStyle name="Site2 190 13" xfId="27941" xr:uid="{20DCBA51-4830-43B0-AB03-B3BB5234D2C6}"/>
    <cellStyle name="Site2 190 14" xfId="27942" xr:uid="{181EAEAA-0D50-4E13-A124-67C9DFAE995F}"/>
    <cellStyle name="Site2 190 15" xfId="27943" xr:uid="{995C2D09-4C6A-45A1-980E-BCF3253F7DA9}"/>
    <cellStyle name="Site2 190 16" xfId="27944" xr:uid="{A53CC64F-E5FB-4861-BAEE-223F141A2F3F}"/>
    <cellStyle name="Site2 190 17" xfId="27945" xr:uid="{B6273905-0C93-486B-85BD-12AE60F57427}"/>
    <cellStyle name="Site2 190 18" xfId="27946" xr:uid="{A749B075-3DEB-47B7-9B0E-C716E97EDC48}"/>
    <cellStyle name="Site2 190 19" xfId="27947" xr:uid="{B5FEE706-6E86-4072-ABF8-FEA3D3254226}"/>
    <cellStyle name="Site2 190 2" xfId="27948" xr:uid="{07CA90B6-9829-486F-8224-63DD2881675F}"/>
    <cellStyle name="Site2 190 20" xfId="27949" xr:uid="{E5EF2A61-79A2-40E7-864C-582BED68DE49}"/>
    <cellStyle name="Site2 190 21" xfId="27950" xr:uid="{33FC17F6-CF7F-4305-AB75-D5381023174F}"/>
    <cellStyle name="Site2 190 3" xfId="27951" xr:uid="{2DBCE5B9-68F8-4C42-9DC5-4FB9F48AA29E}"/>
    <cellStyle name="Site2 190 4" xfId="27952" xr:uid="{8A98EAAD-7F9B-41C5-8F34-C75E3E6E552F}"/>
    <cellStyle name="Site2 190 5" xfId="27953" xr:uid="{1BE1E97B-074D-4FF6-8DD2-232989E39C60}"/>
    <cellStyle name="Site2 190 6" xfId="27954" xr:uid="{0213CE02-6F5D-4557-AC07-56152137C024}"/>
    <cellStyle name="Site2 190 7" xfId="27955" xr:uid="{422F6F3F-1D97-48E0-8AAA-237C548B664A}"/>
    <cellStyle name="Site2 190 8" xfId="27956" xr:uid="{4CA1E06D-A393-4A92-B2F6-FD7784F6E6A7}"/>
    <cellStyle name="Site2 190 9" xfId="27957" xr:uid="{1BE8B5A6-921C-456C-A590-7B103C95C4C2}"/>
    <cellStyle name="Site2 191" xfId="27958" xr:uid="{014FA4CD-9F50-4529-BADE-8416A1117522}"/>
    <cellStyle name="Site2 191 10" xfId="27959" xr:uid="{B6732687-C44A-449A-B645-5C79CDE8BDB2}"/>
    <cellStyle name="Site2 191 11" xfId="27960" xr:uid="{523617B4-66CA-4C34-BEF6-54E554002B1A}"/>
    <cellStyle name="Site2 191 12" xfId="27961" xr:uid="{35011818-3D33-4D44-986B-366A3BDD93EB}"/>
    <cellStyle name="Site2 191 13" xfId="27962" xr:uid="{D9EB8C20-058D-4AC2-B781-012ACCEEBD43}"/>
    <cellStyle name="Site2 191 14" xfId="27963" xr:uid="{AA09E6B1-6B5D-489F-9684-EDF8D3003449}"/>
    <cellStyle name="Site2 191 15" xfId="27964" xr:uid="{A3A6D3AE-2395-4F2A-97B2-659907D60712}"/>
    <cellStyle name="Site2 191 16" xfId="27965" xr:uid="{E903F42E-6449-4D9E-9B56-A59E1E7CEF86}"/>
    <cellStyle name="Site2 191 17" xfId="27966" xr:uid="{4E33F6E9-BDC8-49D7-85F8-FF19430C5799}"/>
    <cellStyle name="Site2 191 18" xfId="27967" xr:uid="{EF556FCB-E25B-46F0-989F-516C0FED1760}"/>
    <cellStyle name="Site2 191 19" xfId="27968" xr:uid="{09020551-9808-4FD6-8294-4B96AA2568C9}"/>
    <cellStyle name="Site2 191 2" xfId="27969" xr:uid="{164E07A5-995F-4CED-AE57-CE719E611A88}"/>
    <cellStyle name="Site2 191 20" xfId="27970" xr:uid="{AA4927A0-AD17-492C-AE4B-5554A440D3A5}"/>
    <cellStyle name="Site2 191 21" xfId="27971" xr:uid="{E27B0E73-6A92-46AB-AA80-528F23ED09C1}"/>
    <cellStyle name="Site2 191 3" xfId="27972" xr:uid="{7CFA0A4C-0E73-40A6-9D3A-705F296852E7}"/>
    <cellStyle name="Site2 191 4" xfId="27973" xr:uid="{76434DE2-B270-4453-B8F1-497AC264E471}"/>
    <cellStyle name="Site2 191 5" xfId="27974" xr:uid="{F1E13D7D-78DF-4B97-AE0A-4D41CCB35E04}"/>
    <cellStyle name="Site2 191 6" xfId="27975" xr:uid="{CCFA39EC-10CD-43CB-8CDD-80DE5611E410}"/>
    <cellStyle name="Site2 191 7" xfId="27976" xr:uid="{09E5943A-0CE9-401A-9DA1-AD4F5BDC9747}"/>
    <cellStyle name="Site2 191 8" xfId="27977" xr:uid="{BC2B335C-120B-4F1C-9C02-A87553BE93FA}"/>
    <cellStyle name="Site2 191 9" xfId="27978" xr:uid="{C561B29C-2CDA-4CDA-BA61-C55A4E6478AF}"/>
    <cellStyle name="Site2 192" xfId="27979" xr:uid="{FB3768AD-703F-456B-998B-B88ABDA8F716}"/>
    <cellStyle name="Site2 192 10" xfId="27980" xr:uid="{13833D65-B526-4268-B6A5-EF8A38B7C101}"/>
    <cellStyle name="Site2 192 11" xfId="27981" xr:uid="{AEC19DEE-790C-48BC-94BD-CBC050120E99}"/>
    <cellStyle name="Site2 192 12" xfId="27982" xr:uid="{43211FA1-7B54-4AEA-8F2C-25FD898DBD42}"/>
    <cellStyle name="Site2 192 13" xfId="27983" xr:uid="{234E8C57-F2EF-4E31-8D22-37F8F9E0AC62}"/>
    <cellStyle name="Site2 192 14" xfId="27984" xr:uid="{BB5EF10A-D8A8-4871-B0C6-17D2D4D508FD}"/>
    <cellStyle name="Site2 192 15" xfId="27985" xr:uid="{72EAB92D-2400-4066-8D61-2DB329AED3D2}"/>
    <cellStyle name="Site2 192 16" xfId="27986" xr:uid="{DCCFA4B1-76EA-4148-A189-118969F56A64}"/>
    <cellStyle name="Site2 192 17" xfId="27987" xr:uid="{183F2231-1B3A-4F2C-A74D-FF9E7F243596}"/>
    <cellStyle name="Site2 192 18" xfId="27988" xr:uid="{3491757F-8E1D-441B-96C1-4B9E5102EEEB}"/>
    <cellStyle name="Site2 192 19" xfId="27989" xr:uid="{164CFAB6-3EFD-48BA-A803-0B0CBCCCF2BE}"/>
    <cellStyle name="Site2 192 2" xfId="27990" xr:uid="{9CC672C4-0ECC-4844-891E-B1848DDB76F7}"/>
    <cellStyle name="Site2 192 20" xfId="27991" xr:uid="{C6741CA6-839C-469D-801A-74690AD4B87C}"/>
    <cellStyle name="Site2 192 21" xfId="27992" xr:uid="{07D96205-0481-4DF5-B272-0380FD9F47B8}"/>
    <cellStyle name="Site2 192 3" xfId="27993" xr:uid="{13F2B58F-1369-4619-B55D-3BB901A09DC9}"/>
    <cellStyle name="Site2 192 4" xfId="27994" xr:uid="{3C832447-618D-4519-AA56-D74A286FA861}"/>
    <cellStyle name="Site2 192 5" xfId="27995" xr:uid="{329A3E99-08BF-406C-8204-13EEBD3BDEEF}"/>
    <cellStyle name="Site2 192 6" xfId="27996" xr:uid="{5ADDDE3C-CA26-4B0A-ACF1-CB6223ACD2DB}"/>
    <cellStyle name="Site2 192 7" xfId="27997" xr:uid="{88143459-90CB-4729-86EC-B696D34B6446}"/>
    <cellStyle name="Site2 192 8" xfId="27998" xr:uid="{05B17D7E-5806-4CC3-A5FE-9C565E1FE0F8}"/>
    <cellStyle name="Site2 192 9" xfId="27999" xr:uid="{02A742AA-B0B7-447D-9AD0-415E0E8365C6}"/>
    <cellStyle name="Site2 193" xfId="28000" xr:uid="{9A6A2FCC-B2F1-48F4-A12D-A581495AB9AF}"/>
    <cellStyle name="Site2 193 10" xfId="28001" xr:uid="{E4AEDDC7-5E15-440B-9B42-5DF705A85FA2}"/>
    <cellStyle name="Site2 193 11" xfId="28002" xr:uid="{9BB91CB1-07E1-452D-875C-02E6BD74E905}"/>
    <cellStyle name="Site2 193 12" xfId="28003" xr:uid="{28C240D1-A4F4-4157-B860-39489CBCE65C}"/>
    <cellStyle name="Site2 193 13" xfId="28004" xr:uid="{590A3452-CBC0-44FC-B47D-06D752582932}"/>
    <cellStyle name="Site2 193 14" xfId="28005" xr:uid="{26F11A01-B0C5-4D2E-B2AB-56BF238AECB6}"/>
    <cellStyle name="Site2 193 15" xfId="28006" xr:uid="{A49594CA-5F16-445F-98D1-DB2A9A96D9A7}"/>
    <cellStyle name="Site2 193 16" xfId="28007" xr:uid="{A042D7DE-5F08-43CA-86CF-1AF362010049}"/>
    <cellStyle name="Site2 193 17" xfId="28008" xr:uid="{98184B26-D270-4E23-9AC3-DE3577A9EB85}"/>
    <cellStyle name="Site2 193 18" xfId="28009" xr:uid="{C4520E99-7437-4133-811C-BA5314709B67}"/>
    <cellStyle name="Site2 193 19" xfId="28010" xr:uid="{C7467A29-DE47-4158-A039-455C1723C1CE}"/>
    <cellStyle name="Site2 193 2" xfId="28011" xr:uid="{087077D8-57E7-465D-A5B4-E1C26C66F90D}"/>
    <cellStyle name="Site2 193 20" xfId="28012" xr:uid="{F5F298AD-98FE-4BBA-97A1-ED320416D19C}"/>
    <cellStyle name="Site2 193 21" xfId="28013" xr:uid="{2B9363E3-FC22-4400-B4A3-6F733C7F3963}"/>
    <cellStyle name="Site2 193 3" xfId="28014" xr:uid="{D5AD43C2-F681-493E-86D6-7A700BC7A421}"/>
    <cellStyle name="Site2 193 4" xfId="28015" xr:uid="{6042D9E5-B293-4EA9-BBCC-F53EBE8DF266}"/>
    <cellStyle name="Site2 193 5" xfId="28016" xr:uid="{19DB90BD-DAB1-4035-9D1F-47D3F0EC4B7A}"/>
    <cellStyle name="Site2 193 6" xfId="28017" xr:uid="{3FB87A5B-D691-44D8-9F46-A443E1F7E1B1}"/>
    <cellStyle name="Site2 193 7" xfId="28018" xr:uid="{7FC71DAA-5FAB-4151-8E14-107C968E6290}"/>
    <cellStyle name="Site2 193 8" xfId="28019" xr:uid="{7C888283-61CC-4F5C-B06E-DF2CF70E1C35}"/>
    <cellStyle name="Site2 193 9" xfId="28020" xr:uid="{2399A752-081A-4D90-A73C-9DA30F2655E7}"/>
    <cellStyle name="Site2 194" xfId="28021" xr:uid="{2E759F08-179E-41F1-9C14-5AF629D024B8}"/>
    <cellStyle name="Site2 195" xfId="28022" xr:uid="{AC4E3C04-F356-4DDD-989F-76D85633D124}"/>
    <cellStyle name="Site2 196" xfId="28023" xr:uid="{1D165454-C8DB-4837-BCA7-EB147FD4827C}"/>
    <cellStyle name="Site2 197" xfId="28024" xr:uid="{70535C7E-8895-4928-AEA1-7DB571DA7C6F}"/>
    <cellStyle name="Site2 197 2" xfId="28025" xr:uid="{D30CDC7B-7D7F-45C4-8686-1897594EB2E8}"/>
    <cellStyle name="Site2 197 3" xfId="28026" xr:uid="{358C86DF-5A61-4630-AF1B-2892AD881564}"/>
    <cellStyle name="Site2 197 4" xfId="28027" xr:uid="{6E86449D-87C9-4B4E-A6C0-28B4D63DADCA}"/>
    <cellStyle name="Site2 197 5" xfId="28028" xr:uid="{D42BE7AE-FB59-4BDC-8156-41420FCF846D}"/>
    <cellStyle name="Site2 197 6" xfId="28029" xr:uid="{6863E5D5-3487-4439-9C2A-DFA25CD1FB24}"/>
    <cellStyle name="Site2 197 7" xfId="28030" xr:uid="{2CEB0FA7-CE45-4112-94AF-4679EB5B17C4}"/>
    <cellStyle name="Site2 197 8" xfId="28031" xr:uid="{0B004D80-3C03-49C0-BBB3-363729D7ABED}"/>
    <cellStyle name="Site2 197 9" xfId="28032" xr:uid="{B86F0ABA-5731-46CD-A54A-05A07E922D36}"/>
    <cellStyle name="Site2 198" xfId="28033" xr:uid="{84194D37-E30E-4625-8777-87209799DE41}"/>
    <cellStyle name="Site2 198 2" xfId="28034" xr:uid="{41F24829-5096-4639-AE55-EBCE4E09174A}"/>
    <cellStyle name="Site2 198 3" xfId="28035" xr:uid="{96E56B95-5732-4892-85CB-92F1288BFA00}"/>
    <cellStyle name="Site2 198 4" xfId="28036" xr:uid="{44A2C08E-9B35-4739-8B15-F88522C2E8E2}"/>
    <cellStyle name="Site2 198 5" xfId="28037" xr:uid="{F10F34E1-B79A-431F-97DD-97A904C51391}"/>
    <cellStyle name="Site2 198 6" xfId="28038" xr:uid="{5228AD8C-D4B9-4499-B712-2C1947757620}"/>
    <cellStyle name="Site2 198 7" xfId="28039" xr:uid="{D0538D52-DA15-4586-94B4-9132393462B2}"/>
    <cellStyle name="Site2 198 8" xfId="28040" xr:uid="{2C7368CC-7523-4A25-A3D8-30F1441ECCAE}"/>
    <cellStyle name="Site2 198 9" xfId="28041" xr:uid="{7589CA63-F330-41B0-A4DD-1158459E75B5}"/>
    <cellStyle name="Site2 199" xfId="28042" xr:uid="{CA1269F5-DBC0-4297-8FC1-2A4A2AB4F28D}"/>
    <cellStyle name="Site2 199 2" xfId="28043" xr:uid="{2E949382-B6E2-454F-8ED8-04249A9BFB0A}"/>
    <cellStyle name="Site2 199 3" xfId="28044" xr:uid="{E2725EB0-803F-478D-BF2A-424E77952AE4}"/>
    <cellStyle name="Site2 199 4" xfId="28045" xr:uid="{D8BDD487-D6F8-4825-937E-093F0B2F78CB}"/>
    <cellStyle name="Site2 199 5" xfId="28046" xr:uid="{893B097B-D96C-47F1-9A3F-F4878BA8EC4F}"/>
    <cellStyle name="Site2 199 6" xfId="28047" xr:uid="{3C96145A-0A6F-4146-934A-D734BBF460DC}"/>
    <cellStyle name="Site2 199 7" xfId="28048" xr:uid="{11EE3660-D77B-446F-BF07-10FF9B67FF49}"/>
    <cellStyle name="Site2 199 8" xfId="28049" xr:uid="{2A2917F1-9296-4001-A3FE-613CB7BAB3C4}"/>
    <cellStyle name="Site2 199 9" xfId="28050" xr:uid="{50BAC4E2-331C-4A0B-AAD3-3C8881B503BC}"/>
    <cellStyle name="Site2 2" xfId="1927" xr:uid="{2252C389-FB5F-4106-B746-6F34283BA43D}"/>
    <cellStyle name="Site2 2 10" xfId="28051" xr:uid="{1087EE70-7A3A-4445-813D-205CD4B32897}"/>
    <cellStyle name="Site2 2 11" xfId="28052" xr:uid="{C40A918C-A3F6-4635-A63C-4CE3E6E540B7}"/>
    <cellStyle name="Site2 2 12" xfId="28053" xr:uid="{5CE57B6F-67B5-4584-900B-240D9BD68CF0}"/>
    <cellStyle name="Site2 2 13" xfId="28054" xr:uid="{F5F9FB41-F72C-411F-AE01-9ED64C5827D5}"/>
    <cellStyle name="Site2 2 14" xfId="28055" xr:uid="{165FFBA4-F931-4907-874D-E3E650C54D73}"/>
    <cellStyle name="Site2 2 15" xfId="28056" xr:uid="{D0F7D02B-EAEB-4032-9B14-426BACA1A0BF}"/>
    <cellStyle name="Site2 2 16" xfId="28057" xr:uid="{1926A039-9416-4294-8272-E8BDBD5E0FF9}"/>
    <cellStyle name="Site2 2 17" xfId="28058" xr:uid="{0AB55D9E-F166-4788-8199-05C22F3E82A2}"/>
    <cellStyle name="Site2 2 18" xfId="28059" xr:uid="{A5300344-1ED4-49B3-9E4C-DAB4870D78C4}"/>
    <cellStyle name="Site2 2 19" xfId="28060" xr:uid="{F8C851CA-5A45-4A00-8D51-FC62DECE9532}"/>
    <cellStyle name="Site2 2 2" xfId="1928" xr:uid="{3E7E739E-6C0D-4437-B339-5923F1DF0BD9}"/>
    <cellStyle name="Site2 2 2 10" xfId="28061" xr:uid="{C03B6DCF-2973-4188-84D0-3394B4FE53FD}"/>
    <cellStyle name="Site2 2 2 11" xfId="28062" xr:uid="{942C455D-E3D9-4F50-B674-A777D128601D}"/>
    <cellStyle name="Site2 2 2 12" xfId="28063" xr:uid="{30AA608A-545E-4EC4-808B-A7156AEDEBEC}"/>
    <cellStyle name="Site2 2 2 13" xfId="28064" xr:uid="{799F7B0B-ED05-4607-AFCD-DA3FE0AC6EFC}"/>
    <cellStyle name="Site2 2 2 14" xfId="28065" xr:uid="{A5683BF2-9E53-4533-92D5-5BA0ADE9A959}"/>
    <cellStyle name="Site2 2 2 15" xfId="28066" xr:uid="{B688304C-27F8-4F31-9015-9B6EEE1D79A0}"/>
    <cellStyle name="Site2 2 2 16" xfId="28067" xr:uid="{F09F74E0-6163-495C-B515-97047772B963}"/>
    <cellStyle name="Site2 2 2 17" xfId="28068" xr:uid="{6FD2520E-EDE4-4303-8368-255E2C5E0BEA}"/>
    <cellStyle name="Site2 2 2 18" xfId="28069" xr:uid="{45F7323E-4AE0-40DF-BC36-FF3BA2F18565}"/>
    <cellStyle name="Site2 2 2 19" xfId="28070" xr:uid="{CF47E783-472A-40B1-8B90-9F8630A64458}"/>
    <cellStyle name="Site2 2 2 2" xfId="28071" xr:uid="{79C5EBBF-5330-4B41-815D-9CA6781D1233}"/>
    <cellStyle name="Site2 2 2 20" xfId="28072" xr:uid="{C779BC8C-11B8-4884-98BA-FF5A5671E1D0}"/>
    <cellStyle name="Site2 2 2 21" xfId="28073" xr:uid="{60642D2A-A5E4-4FD7-B004-F7B7D773C518}"/>
    <cellStyle name="Site2 2 2 22" xfId="33335" xr:uid="{B5351893-D35F-40B5-9CE5-BC78933C1778}"/>
    <cellStyle name="Site2 2 2 23" xfId="33576" xr:uid="{CFB79B09-777B-48DF-BC23-FBC7A0800376}"/>
    <cellStyle name="Site2 2 2 24" xfId="55277" xr:uid="{4589AD8A-23CC-445F-9550-BC0CECAB4E3D}"/>
    <cellStyle name="Site2 2 2 3" xfId="28074" xr:uid="{13DA0442-2A14-426D-A1C9-273446B6491A}"/>
    <cellStyle name="Site2 2 2 4" xfId="28075" xr:uid="{D019F42C-B4F1-4C2E-97FF-2ED02F29BD26}"/>
    <cellStyle name="Site2 2 2 5" xfId="28076" xr:uid="{6CC68FAC-76AC-4BF0-AE2B-1BECD713CD79}"/>
    <cellStyle name="Site2 2 2 6" xfId="28077" xr:uid="{9C5954D1-82E9-42BE-945D-CAF94461B1C5}"/>
    <cellStyle name="Site2 2 2 7" xfId="28078" xr:uid="{5ED122B5-9B90-4C53-AAEF-7F2B09A3CFFE}"/>
    <cellStyle name="Site2 2 2 8" xfId="28079" xr:uid="{D69C5253-6CBC-4878-9884-9564A36E024C}"/>
    <cellStyle name="Site2 2 2 9" xfId="28080" xr:uid="{6181117D-C73D-4A09-B98F-8DEB77B75E2E}"/>
    <cellStyle name="Site2 2 20" xfId="28081" xr:uid="{3C2D2303-40F3-4D67-A39C-98404B4BCD5B}"/>
    <cellStyle name="Site2 2 21" xfId="28082" xr:uid="{D41FCB46-54C7-4095-9B4D-47C5E5EB441B}"/>
    <cellStyle name="Site2 2 22" xfId="28083" xr:uid="{AB503AD7-C00F-4BF8-A3D1-7B5A1EFDD3D6}"/>
    <cellStyle name="Site2 2 23" xfId="28084" xr:uid="{FF031B26-B793-435C-9D11-D60F52E2D016}"/>
    <cellStyle name="Site2 2 24" xfId="28085" xr:uid="{9B087707-7136-43C2-B9E7-617432244A1E}"/>
    <cellStyle name="Site2 2 25" xfId="28086" xr:uid="{405DBCF0-A2DD-491B-9805-32C5975F8860}"/>
    <cellStyle name="Site2 2 26" xfId="28087" xr:uid="{1821EF3C-107C-41EE-9142-0C4B60E45F94}"/>
    <cellStyle name="Site2 2 27" xfId="28088" xr:uid="{2C75CF8F-2958-4847-A158-6C614859E723}"/>
    <cellStyle name="Site2 2 28" xfId="28089" xr:uid="{459CED32-AADC-4716-94BF-8DE9638C68E4}"/>
    <cellStyle name="Site2 2 29" xfId="28090" xr:uid="{739D586B-71AB-4239-94DE-D7661B1B2DA3}"/>
    <cellStyle name="Site2 2 3" xfId="28091" xr:uid="{3F444DA4-09B6-48E9-A7BE-EC7668865CBA}"/>
    <cellStyle name="Site2 2 3 10" xfId="28092" xr:uid="{CE4FC273-FF27-43E3-82F0-26EEF9778CFE}"/>
    <cellStyle name="Site2 2 3 11" xfId="28093" xr:uid="{D0F3B164-91D9-4A21-BB5D-EDBC969171C1}"/>
    <cellStyle name="Site2 2 3 12" xfId="28094" xr:uid="{59AA3616-ACCF-430F-A3EE-6338E9913BDD}"/>
    <cellStyle name="Site2 2 3 13" xfId="28095" xr:uid="{63348C20-DB39-492A-99DC-EF2DE881C76F}"/>
    <cellStyle name="Site2 2 3 14" xfId="28096" xr:uid="{AEFE6560-C98D-4AE3-BC2B-CB787F192610}"/>
    <cellStyle name="Site2 2 3 15" xfId="28097" xr:uid="{63609B6B-36DF-452B-A2D2-544F1754D4DC}"/>
    <cellStyle name="Site2 2 3 16" xfId="28098" xr:uid="{84B35263-91AE-4813-A88F-271965966559}"/>
    <cellStyle name="Site2 2 3 17" xfId="28099" xr:uid="{3A4D9016-71B4-4842-98CD-481A558E75C7}"/>
    <cellStyle name="Site2 2 3 18" xfId="28100" xr:uid="{612BC35A-3C26-4CC0-BC6E-B30DF142B336}"/>
    <cellStyle name="Site2 2 3 19" xfId="28101" xr:uid="{9D922CE2-DA26-4322-92DD-D2AEE242CAB7}"/>
    <cellStyle name="Site2 2 3 2" xfId="28102" xr:uid="{04A113E9-3B6D-4EED-B301-B9033D0E9A32}"/>
    <cellStyle name="Site2 2 3 20" xfId="28103" xr:uid="{C189EA55-0E9C-4ECA-BC00-CFB8842EF58B}"/>
    <cellStyle name="Site2 2 3 21" xfId="28104" xr:uid="{AC43FF4D-5BA0-434A-A602-93C3C0B6538E}"/>
    <cellStyle name="Site2 2 3 3" xfId="28105" xr:uid="{5A53C56D-B5B9-49CC-8242-D80A3D59399D}"/>
    <cellStyle name="Site2 2 3 4" xfId="28106" xr:uid="{8D7C0318-BB91-4667-A2C8-F8DE18AACEF4}"/>
    <cellStyle name="Site2 2 3 5" xfId="28107" xr:uid="{07CF1ABA-AA22-48FC-B100-453CEF43BAF7}"/>
    <cellStyle name="Site2 2 3 6" xfId="28108" xr:uid="{85EE4ECE-FD79-48B7-B09F-E6E4C7432DF1}"/>
    <cellStyle name="Site2 2 3 7" xfId="28109" xr:uid="{1187D526-77C9-41FF-93D5-46C3F074B9F8}"/>
    <cellStyle name="Site2 2 3 8" xfId="28110" xr:uid="{B1D6049A-8438-4AB0-BC14-70E5042BB651}"/>
    <cellStyle name="Site2 2 3 9" xfId="28111" xr:uid="{80C3A98A-42A1-4765-A8B3-09D3DB9A22CA}"/>
    <cellStyle name="Site2 2 30" xfId="28112" xr:uid="{D62B04C0-7609-4E85-A31C-C7950CDB2A4F}"/>
    <cellStyle name="Site2 2 31" xfId="28113" xr:uid="{C4CA683C-2397-4CAD-8BBB-AAA5134B9A5A}"/>
    <cellStyle name="Site2 2 32" xfId="28114" xr:uid="{A3B49D13-EB94-4020-9647-6882B0DAB85B}"/>
    <cellStyle name="Site2 2 33" xfId="28115" xr:uid="{9FECA3C9-E82F-48C3-831F-263EDDD0C877}"/>
    <cellStyle name="Site2 2 34" xfId="28116" xr:uid="{2C62775B-C6B6-4DF3-B91E-1A265BE83A0C}"/>
    <cellStyle name="Site2 2 35" xfId="28117" xr:uid="{A0344309-DB19-4FB2-BF9C-31603A37E4E2}"/>
    <cellStyle name="Site2 2 36" xfId="28118" xr:uid="{5AD0F6D4-8F2B-47DF-9A7D-0C4B8CAA68AF}"/>
    <cellStyle name="Site2 2 37" xfId="28119" xr:uid="{8A7E78C3-B524-4712-AA49-438EF424A736}"/>
    <cellStyle name="Site2 2 38" xfId="33334" xr:uid="{C6530FC9-9588-41AC-ACCE-C817E45EB890}"/>
    <cellStyle name="Site2 2 39" xfId="33575" xr:uid="{8E64B1CA-2F15-4CD5-9967-64E1A920E63D}"/>
    <cellStyle name="Site2 2 4" xfId="28120" xr:uid="{7A4C03AD-D735-4E2E-8E37-08F6A84A1CE1}"/>
    <cellStyle name="Site2 2 4 10" xfId="28121" xr:uid="{81541996-72E2-432C-AC47-B100A61EDAC5}"/>
    <cellStyle name="Site2 2 4 11" xfId="28122" xr:uid="{F3E63DAC-B550-4226-88DA-17147AF567EC}"/>
    <cellStyle name="Site2 2 4 12" xfId="28123" xr:uid="{7F3E2DB5-7FF8-424E-AAF8-47846F36B80E}"/>
    <cellStyle name="Site2 2 4 13" xfId="28124" xr:uid="{FEE9B92C-88C4-40BA-9A62-B1B13DCB3688}"/>
    <cellStyle name="Site2 2 4 14" xfId="28125" xr:uid="{FD88F7C6-D549-41CF-88E7-1961FC875A44}"/>
    <cellStyle name="Site2 2 4 15" xfId="28126" xr:uid="{DF7D1162-ED92-4F43-8418-FDD079C1D8C3}"/>
    <cellStyle name="Site2 2 4 16" xfId="28127" xr:uid="{AEDF1D02-5BD9-457D-BF6B-DC29B208B605}"/>
    <cellStyle name="Site2 2 4 17" xfId="28128" xr:uid="{D1200207-9727-4C84-8E4B-D86690CC18BB}"/>
    <cellStyle name="Site2 2 4 18" xfId="28129" xr:uid="{FC45777F-090B-4907-BE2D-80419F86FEE9}"/>
    <cellStyle name="Site2 2 4 19" xfId="28130" xr:uid="{E5CBE338-D97A-4ED3-99F0-957331AE2143}"/>
    <cellStyle name="Site2 2 4 2" xfId="28131" xr:uid="{67A2649A-3F23-4931-9059-98EF3401119D}"/>
    <cellStyle name="Site2 2 4 20" xfId="28132" xr:uid="{F9947CDC-1D21-460A-BB33-CD7FE2ADAF66}"/>
    <cellStyle name="Site2 2 4 21" xfId="28133" xr:uid="{B8F51BF4-4FF7-4548-A27B-4653E65C60A0}"/>
    <cellStyle name="Site2 2 4 3" xfId="28134" xr:uid="{04EFF640-6C54-43EE-BFF3-5E25FAD7427B}"/>
    <cellStyle name="Site2 2 4 4" xfId="28135" xr:uid="{D365E78C-CBC4-4B09-9977-EFAF7EDA107B}"/>
    <cellStyle name="Site2 2 4 5" xfId="28136" xr:uid="{DBFB27B2-33A6-4A7D-8EE9-30EEB0E4720B}"/>
    <cellStyle name="Site2 2 4 6" xfId="28137" xr:uid="{B4EFA3CC-867E-4971-8FD2-87FA20220987}"/>
    <cellStyle name="Site2 2 4 7" xfId="28138" xr:uid="{B1F44FA3-0B98-42AD-BA87-92FD8C746215}"/>
    <cellStyle name="Site2 2 4 8" xfId="28139" xr:uid="{BE800489-AAED-4160-98E6-CFA68B3778E1}"/>
    <cellStyle name="Site2 2 4 9" xfId="28140" xr:uid="{B860D764-EE8B-4532-AC38-96F75A78C004}"/>
    <cellStyle name="Site2 2 40" xfId="42962" xr:uid="{B6F62EA1-4A54-4239-A67A-AA0CAA7E007A}"/>
    <cellStyle name="Site2 2 5" xfId="28141" xr:uid="{09C68CCB-B722-4BC8-8F44-FD3DE5300CD8}"/>
    <cellStyle name="Site2 2 5 10" xfId="28142" xr:uid="{53F69E32-2390-4BAC-8EB8-24DA3E2B2160}"/>
    <cellStyle name="Site2 2 5 11" xfId="28143" xr:uid="{69322E34-2D6B-444E-AE26-301CE9361814}"/>
    <cellStyle name="Site2 2 5 12" xfId="28144" xr:uid="{F07B4706-582B-4777-89C7-FC5FD6E91DF3}"/>
    <cellStyle name="Site2 2 5 13" xfId="28145" xr:uid="{5F0A74B5-9C70-4D89-9234-220DE78AE09F}"/>
    <cellStyle name="Site2 2 5 14" xfId="28146" xr:uid="{D73DD0A2-328F-44A8-BEAA-9269957A8E7A}"/>
    <cellStyle name="Site2 2 5 15" xfId="28147" xr:uid="{7794F082-DCA6-49F3-92B4-B437753C6226}"/>
    <cellStyle name="Site2 2 5 16" xfId="28148" xr:uid="{76F1919B-AFB6-4087-AB42-FD637665716B}"/>
    <cellStyle name="Site2 2 5 17" xfId="28149" xr:uid="{85F1810A-D1BE-44C6-8246-94415691EAF2}"/>
    <cellStyle name="Site2 2 5 18" xfId="28150" xr:uid="{B73D5BBD-0E2D-45F9-97DF-194D581F565F}"/>
    <cellStyle name="Site2 2 5 19" xfId="28151" xr:uid="{7143F05D-BEA7-41AC-A27C-AC07158862CE}"/>
    <cellStyle name="Site2 2 5 2" xfId="28152" xr:uid="{73E3B0F6-A6BF-4D2E-B5C3-B98199DFB200}"/>
    <cellStyle name="Site2 2 5 20" xfId="28153" xr:uid="{BD794A65-8EB8-4E0F-82D5-2B5FF242E60C}"/>
    <cellStyle name="Site2 2 5 21" xfId="28154" xr:uid="{645D915C-33F6-4657-98C0-439515336FD1}"/>
    <cellStyle name="Site2 2 5 3" xfId="28155" xr:uid="{22595FD2-08AE-4440-9414-D1DE8A2B6D77}"/>
    <cellStyle name="Site2 2 5 4" xfId="28156" xr:uid="{AD83ED72-E269-4AF4-B4EE-E8AA9A7E6F6C}"/>
    <cellStyle name="Site2 2 5 5" xfId="28157" xr:uid="{1929F695-9DEE-4E9A-AE2F-A931CE9B2326}"/>
    <cellStyle name="Site2 2 5 6" xfId="28158" xr:uid="{ECEF5FE4-142E-4330-B497-5C29DD984D14}"/>
    <cellStyle name="Site2 2 5 7" xfId="28159" xr:uid="{702704FB-9501-4F76-A386-5A0686FB6ED5}"/>
    <cellStyle name="Site2 2 5 8" xfId="28160" xr:uid="{041F7641-FD90-4D1E-B02E-17CCA8F3D802}"/>
    <cellStyle name="Site2 2 5 9" xfId="28161" xr:uid="{2321856C-BF4F-4B8D-BDFC-CEF0764B8208}"/>
    <cellStyle name="Site2 2 6" xfId="28162" xr:uid="{BD036BDC-4226-4579-B80B-FA13F70547D4}"/>
    <cellStyle name="Site2 2 6 10" xfId="28163" xr:uid="{8A051393-1647-42A5-8039-7039EBE573DD}"/>
    <cellStyle name="Site2 2 6 11" xfId="28164" xr:uid="{D4CEF232-CFDC-464A-AA6D-137425FDA598}"/>
    <cellStyle name="Site2 2 6 12" xfId="28165" xr:uid="{A0CC65CE-AF89-44FF-8CB7-A9CD3018D8C8}"/>
    <cellStyle name="Site2 2 6 13" xfId="28166" xr:uid="{10F3D5C9-B543-45D9-99B2-3734202F51CC}"/>
    <cellStyle name="Site2 2 6 14" xfId="28167" xr:uid="{F13D2A51-A6C6-4B38-906A-FAA5D5957F5F}"/>
    <cellStyle name="Site2 2 6 15" xfId="28168" xr:uid="{E9F3329C-79B1-4116-872B-14F181593D1C}"/>
    <cellStyle name="Site2 2 6 16" xfId="28169" xr:uid="{64D478B2-82F9-475E-ACF1-2716D6886C52}"/>
    <cellStyle name="Site2 2 6 17" xfId="28170" xr:uid="{118F0CE4-8330-4014-9F52-AF5FCD9B8D3F}"/>
    <cellStyle name="Site2 2 6 18" xfId="28171" xr:uid="{6EF1210B-38B1-45EA-A157-2D6F69E939AB}"/>
    <cellStyle name="Site2 2 6 19" xfId="28172" xr:uid="{72FD571F-4DE3-413F-9799-12AFE638DEEC}"/>
    <cellStyle name="Site2 2 6 2" xfId="28173" xr:uid="{3AE6E733-8771-4864-9180-C1238D08735D}"/>
    <cellStyle name="Site2 2 6 20" xfId="28174" xr:uid="{CF2CBA5D-34D6-42BF-8D44-C38B102499E3}"/>
    <cellStyle name="Site2 2 6 21" xfId="28175" xr:uid="{61945B83-7476-486A-A76E-B39B7265B1BA}"/>
    <cellStyle name="Site2 2 6 3" xfId="28176" xr:uid="{026A7342-052B-4B44-8222-31B37AD881C2}"/>
    <cellStyle name="Site2 2 6 4" xfId="28177" xr:uid="{423A0458-57AB-467C-AAED-93DD820932A6}"/>
    <cellStyle name="Site2 2 6 5" xfId="28178" xr:uid="{C4126DDF-C9DC-4675-816B-4D4C2B7CCB0D}"/>
    <cellStyle name="Site2 2 6 6" xfId="28179" xr:uid="{A93C0F3A-B006-46D2-83FC-9237C433EC20}"/>
    <cellStyle name="Site2 2 6 7" xfId="28180" xr:uid="{02D0875E-D2C3-4451-86A6-9D8A1F6BF56F}"/>
    <cellStyle name="Site2 2 6 8" xfId="28181" xr:uid="{0B2B20DE-65F3-41B1-9A61-14FA907502C9}"/>
    <cellStyle name="Site2 2 6 9" xfId="28182" xr:uid="{EBEEBF94-AD2F-4721-8D52-EE81984AE1EF}"/>
    <cellStyle name="Site2 2 7" xfId="28183" xr:uid="{9873F8E8-2CDA-4217-AFD6-25D504932A70}"/>
    <cellStyle name="Site2 2 7 10" xfId="28184" xr:uid="{0B8FEEFA-C7A5-46B5-8E2D-C8CC75DADABB}"/>
    <cellStyle name="Site2 2 7 11" xfId="28185" xr:uid="{31B66881-8399-4958-A4DD-7DA0FEB25347}"/>
    <cellStyle name="Site2 2 7 12" xfId="28186" xr:uid="{F1311D21-BE96-4D93-AF9E-9935F862311F}"/>
    <cellStyle name="Site2 2 7 13" xfId="28187" xr:uid="{FBA638E7-E924-4236-BEE2-535B0AF9ACA3}"/>
    <cellStyle name="Site2 2 7 14" xfId="28188" xr:uid="{D8412BD2-AEDB-4DBF-86EA-BE0EB44E72A4}"/>
    <cellStyle name="Site2 2 7 15" xfId="28189" xr:uid="{B35EBCAF-87B3-4095-AF91-764D21BA75A7}"/>
    <cellStyle name="Site2 2 7 16" xfId="28190" xr:uid="{90864401-989D-4C97-8CD1-1D5C79C0D8D4}"/>
    <cellStyle name="Site2 2 7 17" xfId="28191" xr:uid="{312AA92F-A1C4-4A01-A85F-34F52FD2125F}"/>
    <cellStyle name="Site2 2 7 18" xfId="28192" xr:uid="{0A2614B8-9314-47AB-BB32-ABFD09939506}"/>
    <cellStyle name="Site2 2 7 19" xfId="28193" xr:uid="{304E138E-2BDC-4440-9783-1BEB88321F4E}"/>
    <cellStyle name="Site2 2 7 2" xfId="28194" xr:uid="{4237437E-1E84-494D-96CC-F2BCD5BB164B}"/>
    <cellStyle name="Site2 2 7 20" xfId="28195" xr:uid="{DD5EFCCD-5179-4FE2-95EC-3510BCAAF244}"/>
    <cellStyle name="Site2 2 7 21" xfId="28196" xr:uid="{B761C0B2-6641-4AF3-BC2F-3A8B91F448BF}"/>
    <cellStyle name="Site2 2 7 3" xfId="28197" xr:uid="{D80BDFB4-9762-4188-918F-5DF382670CE3}"/>
    <cellStyle name="Site2 2 7 4" xfId="28198" xr:uid="{DCB9D493-B5D2-4542-B82A-909B1281BDDF}"/>
    <cellStyle name="Site2 2 7 5" xfId="28199" xr:uid="{38683C73-5719-4340-AD96-74F649BA7165}"/>
    <cellStyle name="Site2 2 7 6" xfId="28200" xr:uid="{1913DB68-0AA2-467B-88DF-29AD671753B4}"/>
    <cellStyle name="Site2 2 7 7" xfId="28201" xr:uid="{84B3D3EC-C8FA-411A-8318-59A483CF6003}"/>
    <cellStyle name="Site2 2 7 8" xfId="28202" xr:uid="{DCB80035-9598-4AEB-879B-14261E7E9AE5}"/>
    <cellStyle name="Site2 2 7 9" xfId="28203" xr:uid="{20E3208D-419E-4C36-8A45-1604F3BB1F06}"/>
    <cellStyle name="Site2 2 8" xfId="28204" xr:uid="{BB1CAB42-351F-4A14-826B-DC4EF5453DFF}"/>
    <cellStyle name="Site2 2 8 10" xfId="28205" xr:uid="{B5964AE8-348E-4A59-B113-57C08684482F}"/>
    <cellStyle name="Site2 2 8 11" xfId="28206" xr:uid="{283AAB76-307E-423F-BF4B-14820A8B8E23}"/>
    <cellStyle name="Site2 2 8 12" xfId="28207" xr:uid="{73190F22-041B-4964-A5EB-231989845065}"/>
    <cellStyle name="Site2 2 8 13" xfId="28208" xr:uid="{AB4DC034-3904-4877-8C2E-5D90F1E8782A}"/>
    <cellStyle name="Site2 2 8 14" xfId="28209" xr:uid="{8BA73847-A066-49B4-926E-13B02B71790E}"/>
    <cellStyle name="Site2 2 8 15" xfId="28210" xr:uid="{49906DAA-5511-4DB0-9DFA-9E838951E484}"/>
    <cellStyle name="Site2 2 8 16" xfId="28211" xr:uid="{6382FA47-110F-43F0-A43B-332BA098FB18}"/>
    <cellStyle name="Site2 2 8 17" xfId="28212" xr:uid="{063FA5C2-50E4-48CB-8930-F11978B8412E}"/>
    <cellStyle name="Site2 2 8 18" xfId="28213" xr:uid="{93FDD7E8-B1A9-4A32-B2CB-398799C4B245}"/>
    <cellStyle name="Site2 2 8 19" xfId="28214" xr:uid="{78C767DA-900F-4B88-850C-B3B47B5BE6C3}"/>
    <cellStyle name="Site2 2 8 2" xfId="28215" xr:uid="{BA179B6D-DF2B-408C-BB7C-771129E46668}"/>
    <cellStyle name="Site2 2 8 20" xfId="28216" xr:uid="{C50A6ED9-05CF-403F-A9A0-2DD5835E50F7}"/>
    <cellStyle name="Site2 2 8 21" xfId="28217" xr:uid="{5BDB22B2-26C6-42C9-8501-D55A4099DAF7}"/>
    <cellStyle name="Site2 2 8 3" xfId="28218" xr:uid="{54002D21-0D2B-450A-85F2-7E082F9DE69F}"/>
    <cellStyle name="Site2 2 8 4" xfId="28219" xr:uid="{E6D2184D-EDE1-40E5-8484-5F1939823337}"/>
    <cellStyle name="Site2 2 8 5" xfId="28220" xr:uid="{59163F81-E710-49FD-AF1E-943127B93536}"/>
    <cellStyle name="Site2 2 8 6" xfId="28221" xr:uid="{12B22E18-0D8C-4245-9AAC-9FE26B0B615F}"/>
    <cellStyle name="Site2 2 8 7" xfId="28222" xr:uid="{4B18AFA5-EAFC-491F-81E3-A5B95C8ACF43}"/>
    <cellStyle name="Site2 2 8 8" xfId="28223" xr:uid="{283F7090-1D62-48B2-956F-5E7D151BAC54}"/>
    <cellStyle name="Site2 2 8 9" xfId="28224" xr:uid="{DDAE2DD1-174D-429B-ADA6-8C9491D90166}"/>
    <cellStyle name="Site2 2 9" xfId="28225" xr:uid="{89C111DB-5E1E-4F0D-94CA-8697F4FCDC07}"/>
    <cellStyle name="Site2 2_Right France 02 2010 Financial Package" xfId="33312" xr:uid="{5F7FFABC-8D7C-4013-B53B-8F707B7EADD5}"/>
    <cellStyle name="Site2 20" xfId="28226" xr:uid="{826DFF29-A035-4042-AC49-2746384F7F47}"/>
    <cellStyle name="Site2 20 10" xfId="28227" xr:uid="{0FEDFEF0-FFA5-44FF-AD70-857EBD43D73B}"/>
    <cellStyle name="Site2 20 11" xfId="28228" xr:uid="{A971886E-AD9A-46FF-B7AF-3C246E8C1326}"/>
    <cellStyle name="Site2 20 12" xfId="28229" xr:uid="{F117A0E4-0735-493A-8C7A-9FE5BC30763D}"/>
    <cellStyle name="Site2 20 13" xfId="28230" xr:uid="{56BFAEBE-54F7-4722-BF5B-2C53A70EC68F}"/>
    <cellStyle name="Site2 20 14" xfId="28231" xr:uid="{8351FA09-E736-40D5-93DD-834A3B0CDEEE}"/>
    <cellStyle name="Site2 20 15" xfId="28232" xr:uid="{D386B5C6-18B7-40DF-88CE-14702096102D}"/>
    <cellStyle name="Site2 20 16" xfId="28233" xr:uid="{6E2B8790-4D52-49ED-9ADF-B1C6FC6B10C6}"/>
    <cellStyle name="Site2 20 17" xfId="28234" xr:uid="{A977F08E-B00B-484B-B553-AF5CC4382BE6}"/>
    <cellStyle name="Site2 20 18" xfId="28235" xr:uid="{45910080-CEFB-49EC-954F-59C43BADFE69}"/>
    <cellStyle name="Site2 20 19" xfId="28236" xr:uid="{7C2FE84D-3375-4E4F-BF5B-27D36CB0E4B3}"/>
    <cellStyle name="Site2 20 2" xfId="28237" xr:uid="{F7356F07-6105-4582-90C5-2061D77BC9A5}"/>
    <cellStyle name="Site2 20 2 10" xfId="28238" xr:uid="{4F5349EA-FC87-4AF2-8963-51700CB2D714}"/>
    <cellStyle name="Site2 20 2 11" xfId="28239" xr:uid="{3E0852EC-4084-408E-A9D4-8C272DEEF776}"/>
    <cellStyle name="Site2 20 2 12" xfId="28240" xr:uid="{E27F895B-0B0F-4A33-8CA2-DC7D9E6F4894}"/>
    <cellStyle name="Site2 20 2 13" xfId="28241" xr:uid="{91C6E1DE-81CC-4A1A-B289-C96D4F33158B}"/>
    <cellStyle name="Site2 20 2 14" xfId="28242" xr:uid="{EB32254E-599F-426F-98A3-D60584C1C07D}"/>
    <cellStyle name="Site2 20 2 15" xfId="28243" xr:uid="{7347DE58-AEA9-46B9-AF9D-5167E865D969}"/>
    <cellStyle name="Site2 20 2 16" xfId="28244" xr:uid="{BE5740EF-9FC3-4551-8541-DD51A07BCA71}"/>
    <cellStyle name="Site2 20 2 17" xfId="28245" xr:uid="{B8B89320-BAFC-4CC0-BC92-2C900A046212}"/>
    <cellStyle name="Site2 20 2 18" xfId="28246" xr:uid="{B8105FCB-4F67-4F8A-8AA0-79D5EC4FFE71}"/>
    <cellStyle name="Site2 20 2 19" xfId="28247" xr:uid="{32ED4EC5-47EE-470E-9C4D-E13AD1F4FAD3}"/>
    <cellStyle name="Site2 20 2 2" xfId="28248" xr:uid="{E817B70C-F501-4895-BB3B-8E1BB5593478}"/>
    <cellStyle name="Site2 20 2 20" xfId="28249" xr:uid="{05D105FC-85E4-4EC7-9C71-43DF3860C4BC}"/>
    <cellStyle name="Site2 20 2 21" xfId="28250" xr:uid="{9E436CEB-2E86-4619-8BA5-126914DBC78F}"/>
    <cellStyle name="Site2 20 2 3" xfId="28251" xr:uid="{50C7A38A-C0E7-45F4-96D1-116FEA5B8055}"/>
    <cellStyle name="Site2 20 2 4" xfId="28252" xr:uid="{636FB876-5982-4E40-B3EA-D497C93409A8}"/>
    <cellStyle name="Site2 20 2 5" xfId="28253" xr:uid="{A468D4C5-DCFE-430F-AA97-0B9428E70E5A}"/>
    <cellStyle name="Site2 20 2 6" xfId="28254" xr:uid="{806CEE59-8A68-4E3F-A119-F3733095E4C9}"/>
    <cellStyle name="Site2 20 2 7" xfId="28255" xr:uid="{BBD36AB3-F18F-48BD-945E-38E2551E12E0}"/>
    <cellStyle name="Site2 20 2 8" xfId="28256" xr:uid="{38DC744A-424A-4915-8CD9-30ACA7321FC3}"/>
    <cellStyle name="Site2 20 2 9" xfId="28257" xr:uid="{BA48D259-F831-47AF-8FFD-7B7220F045B7}"/>
    <cellStyle name="Site2 20 20" xfId="28258" xr:uid="{746E6AC8-C242-47A5-B7CB-82EFDBD31BB0}"/>
    <cellStyle name="Site2 20 21" xfId="28259" xr:uid="{2334D541-4D5C-4BD9-8243-FA51EA755A80}"/>
    <cellStyle name="Site2 20 22" xfId="28260" xr:uid="{C2180D47-F4CD-4115-91EE-CE0F0483E146}"/>
    <cellStyle name="Site2 20 23" xfId="28261" xr:uid="{6F32D9CA-84AD-4C61-9953-CB4DF95AA4B7}"/>
    <cellStyle name="Site2 20 24" xfId="28262" xr:uid="{E8A76053-B4C9-48D2-BFA4-3C1E952FC31D}"/>
    <cellStyle name="Site2 20 25" xfId="28263" xr:uid="{9CD12037-95D8-46B5-BB29-032A218848F1}"/>
    <cellStyle name="Site2 20 3" xfId="28264" xr:uid="{93BECAAB-AC04-491A-BB89-378628C64CF8}"/>
    <cellStyle name="Site2 20 3 10" xfId="28265" xr:uid="{A47CEE4E-D839-4E78-9D57-3F140529A159}"/>
    <cellStyle name="Site2 20 3 11" xfId="28266" xr:uid="{E3EAABF6-02EB-4E81-90A2-9FCD1A35500D}"/>
    <cellStyle name="Site2 20 3 12" xfId="28267" xr:uid="{EAF421E2-2B7A-4DA5-8D55-967246A2FDA8}"/>
    <cellStyle name="Site2 20 3 13" xfId="28268" xr:uid="{046C568F-DDC3-4BB3-A03B-3C8B0975DFF1}"/>
    <cellStyle name="Site2 20 3 14" xfId="28269" xr:uid="{255A0472-DAF8-409D-9310-343D1CED07B9}"/>
    <cellStyle name="Site2 20 3 15" xfId="28270" xr:uid="{55E29103-81E0-43A3-B393-98FD198A1069}"/>
    <cellStyle name="Site2 20 3 16" xfId="28271" xr:uid="{4DE95305-C487-41FE-B1C2-0551DD1760EF}"/>
    <cellStyle name="Site2 20 3 17" xfId="28272" xr:uid="{109F51DB-FC0F-46D4-BA3F-39200D99E917}"/>
    <cellStyle name="Site2 20 3 18" xfId="28273" xr:uid="{8C97AD2B-9213-4EDB-9C1C-E8BD60332188}"/>
    <cellStyle name="Site2 20 3 19" xfId="28274" xr:uid="{2A73B804-144A-42FC-8AF7-60C56E2E303A}"/>
    <cellStyle name="Site2 20 3 2" xfId="28275" xr:uid="{883D1F9E-CEF3-46D7-AF72-4581BCDA4D69}"/>
    <cellStyle name="Site2 20 3 20" xfId="28276" xr:uid="{F5763F6E-2EA7-4D9E-A95F-48C5E57E2DAA}"/>
    <cellStyle name="Site2 20 3 21" xfId="28277" xr:uid="{49E2E563-E51E-4D11-B325-E13548E5A849}"/>
    <cellStyle name="Site2 20 3 3" xfId="28278" xr:uid="{6203F33F-34D5-4B2F-8392-8B2BE7E064EC}"/>
    <cellStyle name="Site2 20 3 4" xfId="28279" xr:uid="{E0D05B19-EBE5-49FF-B6BA-AA756D557B43}"/>
    <cellStyle name="Site2 20 3 5" xfId="28280" xr:uid="{8E471DD9-ED31-442E-B3F5-14CCA4734E10}"/>
    <cellStyle name="Site2 20 3 6" xfId="28281" xr:uid="{F4E0F6DE-E987-4447-A985-2E8431500A3F}"/>
    <cellStyle name="Site2 20 3 7" xfId="28282" xr:uid="{F65A066D-B498-4F33-82EE-7E6E6A7C6E8D}"/>
    <cellStyle name="Site2 20 3 8" xfId="28283" xr:uid="{17C7057B-7CD4-486D-B689-949B62CA6065}"/>
    <cellStyle name="Site2 20 3 9" xfId="28284" xr:uid="{AAEF0BDD-77EB-40B7-AC3E-D1711D78560A}"/>
    <cellStyle name="Site2 20 4" xfId="28285" xr:uid="{C13C766A-AEEA-4D96-95A0-87AC94D2F395}"/>
    <cellStyle name="Site2 20 4 10" xfId="28286" xr:uid="{D3F7DB76-8E4F-4119-B8F1-DFE3402D7823}"/>
    <cellStyle name="Site2 20 4 11" xfId="28287" xr:uid="{F6EC63A5-CCE0-4FF6-A362-D42951022388}"/>
    <cellStyle name="Site2 20 4 12" xfId="28288" xr:uid="{F7E46221-E210-48E4-9B86-0ABFD770F782}"/>
    <cellStyle name="Site2 20 4 13" xfId="28289" xr:uid="{FAAB5884-15D3-4FDE-928E-7C7D2129BEEE}"/>
    <cellStyle name="Site2 20 4 14" xfId="28290" xr:uid="{DED5AA51-7E62-4A64-8A09-6F92FFC43EA7}"/>
    <cellStyle name="Site2 20 4 15" xfId="28291" xr:uid="{87572689-C0AD-45C2-8FA2-224BB72B4A2A}"/>
    <cellStyle name="Site2 20 4 16" xfId="28292" xr:uid="{C078BE2E-D7AA-4CE9-ACD0-FE0FE96E0F13}"/>
    <cellStyle name="Site2 20 4 17" xfId="28293" xr:uid="{ED6679CC-AC4F-4CA1-95D0-780456859FE4}"/>
    <cellStyle name="Site2 20 4 18" xfId="28294" xr:uid="{43A2922F-DFE7-485C-B559-924111318A2D}"/>
    <cellStyle name="Site2 20 4 19" xfId="28295" xr:uid="{AA4CCEDE-CAA2-4B09-BAE3-2DA963165B38}"/>
    <cellStyle name="Site2 20 4 2" xfId="28296" xr:uid="{5CAB8EF8-D1D5-43CA-99B4-5416E1838F6D}"/>
    <cellStyle name="Site2 20 4 20" xfId="28297" xr:uid="{A95433AD-6377-4B8E-AD9F-37B0E728AC5D}"/>
    <cellStyle name="Site2 20 4 21" xfId="28298" xr:uid="{50A2EF3A-04D3-49BB-8B34-C1C2C73F361D}"/>
    <cellStyle name="Site2 20 4 3" xfId="28299" xr:uid="{9688DFD1-987D-4F79-A18C-67946667ACEA}"/>
    <cellStyle name="Site2 20 4 4" xfId="28300" xr:uid="{4CFF6443-4FF3-4AEB-9653-9F2EF70CD167}"/>
    <cellStyle name="Site2 20 4 5" xfId="28301" xr:uid="{977E6F35-3B06-4624-96E4-94ABE3DA8042}"/>
    <cellStyle name="Site2 20 4 6" xfId="28302" xr:uid="{5D4A46A6-0AA2-4202-8A28-320C6B772187}"/>
    <cellStyle name="Site2 20 4 7" xfId="28303" xr:uid="{DC64F544-F94C-4C57-865E-1795F12FFAA8}"/>
    <cellStyle name="Site2 20 4 8" xfId="28304" xr:uid="{F7924AD6-14C7-476E-BFB4-D138B33A4171}"/>
    <cellStyle name="Site2 20 4 9" xfId="28305" xr:uid="{BD33BBAA-B038-4160-B27A-C3B1C6657EE3}"/>
    <cellStyle name="Site2 20 5" xfId="28306" xr:uid="{AEEB310E-3AE0-420E-9341-47F0D827BDF1}"/>
    <cellStyle name="Site2 20 5 10" xfId="28307" xr:uid="{393B8B93-6198-42BA-BCFA-6A7F91FBEF05}"/>
    <cellStyle name="Site2 20 5 11" xfId="28308" xr:uid="{8E5FEC11-6717-4F05-80A5-24E7A5B5B829}"/>
    <cellStyle name="Site2 20 5 12" xfId="28309" xr:uid="{F0A911B5-CD31-44AF-8A60-F25E6351638C}"/>
    <cellStyle name="Site2 20 5 13" xfId="28310" xr:uid="{06979458-39BC-402C-822D-086C1B8BC355}"/>
    <cellStyle name="Site2 20 5 14" xfId="28311" xr:uid="{334D6551-A9FD-41EF-9F20-9BBA7BFFF41E}"/>
    <cellStyle name="Site2 20 5 15" xfId="28312" xr:uid="{2C22A0EB-9D13-4C96-9E73-9A93F69FACF9}"/>
    <cellStyle name="Site2 20 5 16" xfId="28313" xr:uid="{5EDDFF7C-CF63-4ACF-96C6-EACAD1FC5677}"/>
    <cellStyle name="Site2 20 5 17" xfId="28314" xr:uid="{5733853B-8F97-4266-A92E-D3C06F2EDFF4}"/>
    <cellStyle name="Site2 20 5 18" xfId="28315" xr:uid="{A319B4A6-2CCD-4BB8-81B3-6373E48AA912}"/>
    <cellStyle name="Site2 20 5 19" xfId="28316" xr:uid="{3E12EB5F-FF4B-42BB-80DD-351A4780ACD0}"/>
    <cellStyle name="Site2 20 5 2" xfId="28317" xr:uid="{3FBD56D8-AA62-4A30-816C-3CE98FCA1165}"/>
    <cellStyle name="Site2 20 5 20" xfId="28318" xr:uid="{376AA40A-E238-42C5-B84C-3722FB494F14}"/>
    <cellStyle name="Site2 20 5 21" xfId="28319" xr:uid="{84B7EE2E-8101-4A57-A0D3-7D1B3992CFE1}"/>
    <cellStyle name="Site2 20 5 3" xfId="28320" xr:uid="{9B23DFC8-12BE-4870-9245-71AB61652837}"/>
    <cellStyle name="Site2 20 5 4" xfId="28321" xr:uid="{C72F9146-BC48-4A18-93B0-62559247C924}"/>
    <cellStyle name="Site2 20 5 5" xfId="28322" xr:uid="{349CA50F-DCA7-416F-BF3C-6606DFED1CFB}"/>
    <cellStyle name="Site2 20 5 6" xfId="28323" xr:uid="{3DAF442C-4AD4-4428-9023-B35184177110}"/>
    <cellStyle name="Site2 20 5 7" xfId="28324" xr:uid="{BF8F035E-57AC-4FF3-A7E7-F7F3F9190355}"/>
    <cellStyle name="Site2 20 5 8" xfId="28325" xr:uid="{A21A815A-47E8-4C62-8F08-6122D3E7FF68}"/>
    <cellStyle name="Site2 20 5 9" xfId="28326" xr:uid="{E08AE9EF-3C23-4B23-A555-F54F65BBCCE3}"/>
    <cellStyle name="Site2 20 6" xfId="28327" xr:uid="{5F753B4D-8175-424C-9F80-B11683D326F4}"/>
    <cellStyle name="Site2 20 7" xfId="28328" xr:uid="{28F551D9-63CA-41BE-8251-45CEAAC33C1D}"/>
    <cellStyle name="Site2 20 8" xfId="28329" xr:uid="{84C47619-BD85-40A5-BA77-D432A09F62A9}"/>
    <cellStyle name="Site2 20 9" xfId="28330" xr:uid="{7C3578C3-F7A0-4AB5-90D7-2972659DB9B6}"/>
    <cellStyle name="Site2 200" xfId="28331" xr:uid="{841B8729-CB84-4981-834E-4B2754B1C9F3}"/>
    <cellStyle name="Site2 200 2" xfId="28332" xr:uid="{73871203-279A-403B-AAA8-C7C46171D661}"/>
    <cellStyle name="Site2 200 3" xfId="28333" xr:uid="{737A42BA-31BF-4205-A509-6984E6A6AB52}"/>
    <cellStyle name="Site2 200 4" xfId="28334" xr:uid="{4E11CE2C-DC1B-4960-8B30-A7D49AB8D90C}"/>
    <cellStyle name="Site2 200 5" xfId="28335" xr:uid="{23B69B29-FE90-4D0A-A2A8-505CFE85A251}"/>
    <cellStyle name="Site2 200 6" xfId="28336" xr:uid="{92EA463B-D68C-4552-817F-2426B748D718}"/>
    <cellStyle name="Site2 200 7" xfId="28337" xr:uid="{A37BBEC4-8565-4D79-B16E-5A09836D5C40}"/>
    <cellStyle name="Site2 200 8" xfId="28338" xr:uid="{55F045AA-1E3C-406D-A599-13D1F117300E}"/>
    <cellStyle name="Site2 200 9" xfId="28339" xr:uid="{CFFEC41D-CA17-4076-96BA-A1B33BD93ADB}"/>
    <cellStyle name="Site2 201" xfId="28340" xr:uid="{41CEEA53-871F-4FD4-9D7B-79212E30AF46}"/>
    <cellStyle name="Site2 201 2" xfId="28341" xr:uid="{E9C5B7E4-73CA-4B79-A414-D57A650A468E}"/>
    <cellStyle name="Site2 201 3" xfId="28342" xr:uid="{7DF76FC8-82FE-4BD5-8495-728F1E7658F4}"/>
    <cellStyle name="Site2 201 4" xfId="28343" xr:uid="{30627AA2-D00C-4C3C-A6D0-949816A47331}"/>
    <cellStyle name="Site2 201 5" xfId="28344" xr:uid="{E7432446-59CA-45A0-BE55-F8461F69E673}"/>
    <cellStyle name="Site2 201 6" xfId="28345" xr:uid="{71F2C008-61DB-4686-A3E9-6BEE042C47B3}"/>
    <cellStyle name="Site2 201 7" xfId="28346" xr:uid="{5AF5BB1D-9983-4761-B4F3-356FEF139B98}"/>
    <cellStyle name="Site2 201 8" xfId="28347" xr:uid="{A507F6AE-9711-40FD-97EF-03CF1CF025E1}"/>
    <cellStyle name="Site2 201 9" xfId="28348" xr:uid="{E6C38FE9-B25F-44D2-BF30-4980F0A4AF64}"/>
    <cellStyle name="Site2 202" xfId="28349" xr:uid="{505C9AFA-C49F-4411-A0E2-9CC1B53901B3}"/>
    <cellStyle name="Site2 202 2" xfId="28350" xr:uid="{4AAE84CA-D201-476A-8D6C-A79F1535B8D3}"/>
    <cellStyle name="Site2 202 3" xfId="28351" xr:uid="{C662234C-0E58-478F-B1B8-864745610546}"/>
    <cellStyle name="Site2 202 4" xfId="28352" xr:uid="{5B65A575-29B8-49FF-840E-DE26C039D327}"/>
    <cellStyle name="Site2 202 5" xfId="28353" xr:uid="{47C3A392-ECF1-4513-8EF9-9E4342987589}"/>
    <cellStyle name="Site2 202 6" xfId="28354" xr:uid="{D56CC801-3D99-470B-AA9F-38D1240497C5}"/>
    <cellStyle name="Site2 202 7" xfId="28355" xr:uid="{200E9CA7-5ED2-4E09-BD36-2D65C5E7C8B5}"/>
    <cellStyle name="Site2 202 8" xfId="28356" xr:uid="{1FFF9170-3992-4B28-A080-BB579717CC2E}"/>
    <cellStyle name="Site2 202 9" xfId="28357" xr:uid="{0F22DF8A-4896-4553-A946-EE4198408F5A}"/>
    <cellStyle name="Site2 203" xfId="28358" xr:uid="{0564D3FC-0307-45B8-9FB2-A2A15C6266D4}"/>
    <cellStyle name="Site2 203 2" xfId="28359" xr:uid="{2E35E5D6-2B69-48E7-B680-D4CBDD0BA5CB}"/>
    <cellStyle name="Site2 203 3" xfId="28360" xr:uid="{F8DC408F-46A0-4005-95D6-3F9FEDC82DE9}"/>
    <cellStyle name="Site2 203 4" xfId="28361" xr:uid="{93839708-1D1E-407E-A62A-DDF6AD50B3F0}"/>
    <cellStyle name="Site2 203 5" xfId="28362" xr:uid="{09D6CA27-9F52-4BDB-98A6-424A5A52BDC6}"/>
    <cellStyle name="Site2 203 6" xfId="28363" xr:uid="{893C199F-CD7F-4E7C-9F9C-83DB4296CF5E}"/>
    <cellStyle name="Site2 203 7" xfId="28364" xr:uid="{56F2E055-8D0C-471C-90A9-E5E5A43E38F9}"/>
    <cellStyle name="Site2 203 8" xfId="28365" xr:uid="{877103C8-C5A9-495F-A682-01D78DFB573D}"/>
    <cellStyle name="Site2 203 9" xfId="28366" xr:uid="{57C1BF14-1581-49F2-8395-69E7AE4647A7}"/>
    <cellStyle name="Site2 204" xfId="28367" xr:uid="{4F04DEC4-377D-44A0-AE9B-8F182ED177EB}"/>
    <cellStyle name="Site2 204 2" xfId="28368" xr:uid="{B9BE6779-6654-4F6C-A397-3CE95CA3DE21}"/>
    <cellStyle name="Site2 204 3" xfId="28369" xr:uid="{A7E65863-0DE2-4984-8E54-458B733A4F35}"/>
    <cellStyle name="Site2 204 4" xfId="28370" xr:uid="{8FDD3DED-1B5C-4749-8B21-E97AE54AAF8D}"/>
    <cellStyle name="Site2 204 5" xfId="28371" xr:uid="{24385966-528E-4881-9412-47D0FDB1553E}"/>
    <cellStyle name="Site2 204 6" xfId="28372" xr:uid="{EDB3B9FC-B115-45A0-A3D0-B8C44D22BAE2}"/>
    <cellStyle name="Site2 204 7" xfId="28373" xr:uid="{C566F4C3-4CD6-4DE4-A93D-60057E540AD0}"/>
    <cellStyle name="Site2 204 8" xfId="28374" xr:uid="{C63D00E5-E469-4518-99B5-E9A3242577AE}"/>
    <cellStyle name="Site2 204 9" xfId="28375" xr:uid="{36235866-5364-4895-B1D6-0F606E6BE3EC}"/>
    <cellStyle name="Site2 205" xfId="28376" xr:uid="{2C3BEE61-2733-446E-9D75-87CFECD16CA9}"/>
    <cellStyle name="Site2 205 2" xfId="28377" xr:uid="{34AD3C74-B44F-4EA6-94A1-A72DA0C20831}"/>
    <cellStyle name="Site2 205 3" xfId="28378" xr:uid="{27E194B2-EEDE-458A-A90F-47597FB55C7B}"/>
    <cellStyle name="Site2 205 4" xfId="28379" xr:uid="{174D20A7-C5FF-4B4F-AC68-E5309A0B9677}"/>
    <cellStyle name="Site2 205 5" xfId="28380" xr:uid="{AF8A1D67-BA83-46AC-9662-3E655E0906BE}"/>
    <cellStyle name="Site2 205 6" xfId="28381" xr:uid="{EF703B97-A907-4DE8-8732-8F0D0AAE81E9}"/>
    <cellStyle name="Site2 205 7" xfId="28382" xr:uid="{6BD9E6E9-95C2-428F-A61D-FA4EE43A7010}"/>
    <cellStyle name="Site2 205 8" xfId="28383" xr:uid="{52D514FE-2533-4A78-BA19-081A26CE70C4}"/>
    <cellStyle name="Site2 205 9" xfId="28384" xr:uid="{B10645C4-A38B-4963-AEA4-4B3939A6202D}"/>
    <cellStyle name="Site2 206" xfId="28385" xr:uid="{4BBBD5C3-C575-4145-838D-2E9B85F9A3AE}"/>
    <cellStyle name="Site2 206 2" xfId="28386" xr:uid="{AAF24687-A9C8-4F0F-A893-BD12487BA83D}"/>
    <cellStyle name="Site2 206 3" xfId="28387" xr:uid="{9B66B260-D93F-4846-87D9-A3E5126CB03D}"/>
    <cellStyle name="Site2 206 4" xfId="28388" xr:uid="{246387CC-EB04-4B30-9501-255898013AEB}"/>
    <cellStyle name="Site2 206 5" xfId="28389" xr:uid="{F39B0280-FF6E-431E-AEAB-65F429D1584B}"/>
    <cellStyle name="Site2 206 6" xfId="28390" xr:uid="{851923AD-7BC7-4204-9C0A-0D7B74FE795A}"/>
    <cellStyle name="Site2 206 7" xfId="28391" xr:uid="{DFEB1897-516A-41DA-8004-0ABFFEFFD2BF}"/>
    <cellStyle name="Site2 206 8" xfId="28392" xr:uid="{5B088DF4-3D6C-4C1B-BF75-C42EA5DDBC35}"/>
    <cellStyle name="Site2 206 9" xfId="28393" xr:uid="{186CE51A-84CA-4A81-8277-DCB1D2B10BAA}"/>
    <cellStyle name="Site2 207" xfId="28394" xr:uid="{C9E97383-6C45-4597-85BB-B3BC5DEB9BA4}"/>
    <cellStyle name="Site2 207 2" xfId="28395" xr:uid="{F7B34CB7-100F-4674-84FB-88B668A33074}"/>
    <cellStyle name="Site2 207 3" xfId="28396" xr:uid="{04F47126-F69E-4015-A962-442C7F290DEC}"/>
    <cellStyle name="Site2 207 4" xfId="28397" xr:uid="{D5872AC5-9F40-462F-A3AC-25872DBF5CCB}"/>
    <cellStyle name="Site2 207 5" xfId="28398" xr:uid="{DD2D0755-EF41-45DF-A116-7C14901C3349}"/>
    <cellStyle name="Site2 207 6" xfId="28399" xr:uid="{52D78B33-831E-4613-844A-2F26E8645E3D}"/>
    <cellStyle name="Site2 207 7" xfId="28400" xr:uid="{F38F0892-E47B-42C0-9402-EB83C8274BDE}"/>
    <cellStyle name="Site2 207 8" xfId="28401" xr:uid="{049AFFA3-C54B-495B-AAAD-3463B93B9FF0}"/>
    <cellStyle name="Site2 207 9" xfId="28402" xr:uid="{D955D3D5-2DC2-4E94-9E70-D57913D35850}"/>
    <cellStyle name="Site2 208" xfId="28403" xr:uid="{F634A08C-2846-457A-84B5-02EF8055E56B}"/>
    <cellStyle name="Site2 208 2" xfId="28404" xr:uid="{690745BF-4A42-46DB-A25D-B720EA4F7E78}"/>
    <cellStyle name="Site2 208 3" xfId="28405" xr:uid="{292BD63A-5116-4B2C-83AB-8498A3F5CF17}"/>
    <cellStyle name="Site2 208 4" xfId="28406" xr:uid="{3AEBDFFE-CA79-489F-91DA-1E36F9268FE4}"/>
    <cellStyle name="Site2 208 5" xfId="28407" xr:uid="{AEAD45A1-809D-4F07-9BC9-124288AE9F13}"/>
    <cellStyle name="Site2 208 6" xfId="28408" xr:uid="{8CEFF8B1-F6A4-4BD5-8743-0D80053FF28B}"/>
    <cellStyle name="Site2 208 7" xfId="28409" xr:uid="{2D0A914F-6EFB-4734-B8E4-4C6E5221A683}"/>
    <cellStyle name="Site2 208 8" xfId="28410" xr:uid="{95B7EBB9-4ED0-4BFF-AC52-25957F5020C5}"/>
    <cellStyle name="Site2 208 9" xfId="28411" xr:uid="{AC9962C1-28F6-4F3C-BC11-66117EA2309A}"/>
    <cellStyle name="Site2 209" xfId="28412" xr:uid="{D0D06E77-9A6E-49E9-8A3B-801248E7DA52}"/>
    <cellStyle name="Site2 209 2" xfId="28413" xr:uid="{4E6E3A41-7066-4B2D-AFB8-F7E5796B0D8B}"/>
    <cellStyle name="Site2 209 3" xfId="28414" xr:uid="{72A44236-E0F4-4BB0-959A-03F1DF0AE610}"/>
    <cellStyle name="Site2 209 4" xfId="28415" xr:uid="{A0F3D94F-624C-4B95-A190-8A8D0060AA1E}"/>
    <cellStyle name="Site2 209 5" xfId="28416" xr:uid="{4BBAFAB0-FF4B-464D-B3C0-EA27C02B16D9}"/>
    <cellStyle name="Site2 209 6" xfId="28417" xr:uid="{E191B472-D40F-4ED7-B69E-C76EE0AEEE47}"/>
    <cellStyle name="Site2 209 7" xfId="28418" xr:uid="{C30F35CC-7878-4D43-BC4F-E991D1044A40}"/>
    <cellStyle name="Site2 209 8" xfId="28419" xr:uid="{BB7076AB-49C4-4890-AA8B-07C1156C226E}"/>
    <cellStyle name="Site2 209 9" xfId="28420" xr:uid="{52E2A921-FBF7-4468-8D32-3BA2430896A5}"/>
    <cellStyle name="Site2 21" xfId="28421" xr:uid="{18B4356E-F16B-45CF-8E84-A246A325D7A4}"/>
    <cellStyle name="Site2 21 10" xfId="28422" xr:uid="{8D01ED9D-9994-491A-BB18-086C8244F9A3}"/>
    <cellStyle name="Site2 21 11" xfId="28423" xr:uid="{BDCEDBE7-6EE4-4404-BB4E-DC679BD2FA3D}"/>
    <cellStyle name="Site2 21 12" xfId="28424" xr:uid="{2B62FD48-3703-48B0-A545-3DC281F52EAC}"/>
    <cellStyle name="Site2 21 13" xfId="28425" xr:uid="{F6F27AB7-5854-46E6-81E0-9BCFC7CF7949}"/>
    <cellStyle name="Site2 21 14" xfId="28426" xr:uid="{801A10DB-EC18-4D9A-B6C8-4B7F94F6B6E9}"/>
    <cellStyle name="Site2 21 15" xfId="28427" xr:uid="{1405703F-297A-4AEB-9B79-E138C7EAF38B}"/>
    <cellStyle name="Site2 21 16" xfId="28428" xr:uid="{DB931FCD-E736-4655-BD71-ADFFC2E251B0}"/>
    <cellStyle name="Site2 21 17" xfId="28429" xr:uid="{8C1A2180-F9AB-4132-BACE-5C0761DD6C64}"/>
    <cellStyle name="Site2 21 18" xfId="28430" xr:uid="{6BF2EFF9-4B5E-482C-8820-5470AE19984C}"/>
    <cellStyle name="Site2 21 19" xfId="28431" xr:uid="{05926A58-1361-42DD-B111-D3E71CDB541E}"/>
    <cellStyle name="Site2 21 2" xfId="28432" xr:uid="{8F75328E-C489-4DBB-BB66-4FF2EC6C1147}"/>
    <cellStyle name="Site2 21 2 10" xfId="28433" xr:uid="{0A2A23D2-4431-4986-9ABA-75318327FFC5}"/>
    <cellStyle name="Site2 21 2 11" xfId="28434" xr:uid="{F6FA6272-06DD-4D94-BEB6-4D5E2B5E0A2F}"/>
    <cellStyle name="Site2 21 2 12" xfId="28435" xr:uid="{E763BF36-CCC6-4538-B0C1-100D1456CD8B}"/>
    <cellStyle name="Site2 21 2 13" xfId="28436" xr:uid="{84300BB2-CC79-4872-BB77-8E0836F1BD86}"/>
    <cellStyle name="Site2 21 2 14" xfId="28437" xr:uid="{FFD5C285-89C9-462F-8A87-C32B17E0F003}"/>
    <cellStyle name="Site2 21 2 15" xfId="28438" xr:uid="{24964E5C-CE6C-4403-AFD9-7536B270E7F3}"/>
    <cellStyle name="Site2 21 2 16" xfId="28439" xr:uid="{3A8DBB4F-C1B0-4BFB-809C-3BC6422EB540}"/>
    <cellStyle name="Site2 21 2 17" xfId="28440" xr:uid="{6FF1CC37-25E4-4259-A372-0A6A31C93302}"/>
    <cellStyle name="Site2 21 2 18" xfId="28441" xr:uid="{98E3B185-D649-418C-B1DF-3B1A7620AAD7}"/>
    <cellStyle name="Site2 21 2 19" xfId="28442" xr:uid="{864C459A-C62C-4F5C-A06C-C3DEB55F3CAC}"/>
    <cellStyle name="Site2 21 2 2" xfId="28443" xr:uid="{B87FD8F2-90C2-49CD-8D98-A4A12D04271C}"/>
    <cellStyle name="Site2 21 2 20" xfId="28444" xr:uid="{31281F75-3689-46A9-932B-08BE8763EAE2}"/>
    <cellStyle name="Site2 21 2 21" xfId="28445" xr:uid="{BFCCFD91-E432-4733-8D38-346C47AEF01D}"/>
    <cellStyle name="Site2 21 2 3" xfId="28446" xr:uid="{558E501A-8A7D-43E6-9085-4DEFB8FD2D78}"/>
    <cellStyle name="Site2 21 2 4" xfId="28447" xr:uid="{C04BA7F0-1E82-4601-B4C7-7785296FBF1C}"/>
    <cellStyle name="Site2 21 2 5" xfId="28448" xr:uid="{1F5890FD-B291-43B2-88AD-94A5F0BEA84A}"/>
    <cellStyle name="Site2 21 2 6" xfId="28449" xr:uid="{F674F184-AEA7-40A5-BFA1-DEE3E9C11ECC}"/>
    <cellStyle name="Site2 21 2 7" xfId="28450" xr:uid="{D6479A55-F330-499D-A03F-919E33C19923}"/>
    <cellStyle name="Site2 21 2 8" xfId="28451" xr:uid="{34AF8BD2-8070-4F91-93B2-6D260C85C029}"/>
    <cellStyle name="Site2 21 2 9" xfId="28452" xr:uid="{4558C302-3DB8-456F-AFFB-F68DD14E12FD}"/>
    <cellStyle name="Site2 21 20" xfId="28453" xr:uid="{9979761F-E2E5-4553-990F-0F061FAE4A28}"/>
    <cellStyle name="Site2 21 21" xfId="28454" xr:uid="{1E3665D8-8973-446B-8ACD-D3AF2449B805}"/>
    <cellStyle name="Site2 21 22" xfId="28455" xr:uid="{0513D5C0-C0E6-4413-8BE6-3BE3B0F2C9AE}"/>
    <cellStyle name="Site2 21 23" xfId="28456" xr:uid="{3188891E-B3FF-4378-B8E2-65B6DBE35E36}"/>
    <cellStyle name="Site2 21 24" xfId="28457" xr:uid="{62F7C76C-E40C-4D01-A228-6CA7DB990C4A}"/>
    <cellStyle name="Site2 21 25" xfId="28458" xr:uid="{0180E4A6-F09A-45D2-89CF-5266E81ADD02}"/>
    <cellStyle name="Site2 21 3" xfId="28459" xr:uid="{87197BE6-3E65-429C-A966-670F687BA42E}"/>
    <cellStyle name="Site2 21 3 10" xfId="28460" xr:uid="{BD060D6C-DFD5-4FEA-A025-40513F4DE1FA}"/>
    <cellStyle name="Site2 21 3 11" xfId="28461" xr:uid="{E169A49B-C1A4-42DF-8963-8F3AE15816AD}"/>
    <cellStyle name="Site2 21 3 12" xfId="28462" xr:uid="{B13D8D34-A15D-4860-B47D-296CCD08EA38}"/>
    <cellStyle name="Site2 21 3 13" xfId="28463" xr:uid="{E21B1673-029B-4398-9383-1F51E15F0674}"/>
    <cellStyle name="Site2 21 3 14" xfId="28464" xr:uid="{4F6E4963-27B1-4DC4-A2F0-2ACBF28C1608}"/>
    <cellStyle name="Site2 21 3 15" xfId="28465" xr:uid="{666D9CFF-7723-489B-BF85-57987AE1DEA2}"/>
    <cellStyle name="Site2 21 3 16" xfId="28466" xr:uid="{102074EC-6F99-455A-8782-7BC1FF35D5DD}"/>
    <cellStyle name="Site2 21 3 17" xfId="28467" xr:uid="{7E3E8637-2C74-402F-8ABB-97B048EE93F2}"/>
    <cellStyle name="Site2 21 3 18" xfId="28468" xr:uid="{AA89C0B0-788E-4211-8CED-C5524F806020}"/>
    <cellStyle name="Site2 21 3 19" xfId="28469" xr:uid="{477C85AF-99DF-40F4-9B30-100D358FFC15}"/>
    <cellStyle name="Site2 21 3 2" xfId="28470" xr:uid="{DCE3F7B4-564E-4029-9677-861B0395C1D7}"/>
    <cellStyle name="Site2 21 3 20" xfId="28471" xr:uid="{EA47EF4B-3B89-4F98-B058-19C0C19173C8}"/>
    <cellStyle name="Site2 21 3 21" xfId="28472" xr:uid="{2C49CD5E-C1FF-4393-A06C-100CB440B712}"/>
    <cellStyle name="Site2 21 3 3" xfId="28473" xr:uid="{1A5462AA-6ABA-4B04-AB35-6DF506BAFA09}"/>
    <cellStyle name="Site2 21 3 4" xfId="28474" xr:uid="{3B03D06A-8F32-41DB-8E4F-3882A64BBEC5}"/>
    <cellStyle name="Site2 21 3 5" xfId="28475" xr:uid="{359C4AB9-BC68-43E5-B0F4-F262700AE227}"/>
    <cellStyle name="Site2 21 3 6" xfId="28476" xr:uid="{47DA61E0-0800-4C00-A4E9-5F7173D0D769}"/>
    <cellStyle name="Site2 21 3 7" xfId="28477" xr:uid="{55EC861E-C329-4ABA-BB42-E974B97937A9}"/>
    <cellStyle name="Site2 21 3 8" xfId="28478" xr:uid="{F4F3594F-A003-442C-8894-23BCC814F335}"/>
    <cellStyle name="Site2 21 3 9" xfId="28479" xr:uid="{27DFB1E5-CDC7-4E86-A845-07FA5AD357AE}"/>
    <cellStyle name="Site2 21 4" xfId="28480" xr:uid="{12E464CB-F516-48A5-8F52-D6F738234320}"/>
    <cellStyle name="Site2 21 4 10" xfId="28481" xr:uid="{280C893E-A893-44CF-AAF1-8F32ABA16D0F}"/>
    <cellStyle name="Site2 21 4 11" xfId="28482" xr:uid="{F0351434-E3E5-4BC0-BE5F-20B8A7DB0A51}"/>
    <cellStyle name="Site2 21 4 12" xfId="28483" xr:uid="{DDED234E-BDA5-453B-95B1-3340D255A584}"/>
    <cellStyle name="Site2 21 4 13" xfId="28484" xr:uid="{A04AD827-519F-49B8-9654-C1DF730AC202}"/>
    <cellStyle name="Site2 21 4 14" xfId="28485" xr:uid="{0FE5D08E-9AC5-46F4-91F7-67DC941F555F}"/>
    <cellStyle name="Site2 21 4 15" xfId="28486" xr:uid="{2F01E01B-E864-4C60-B986-1B515696A5E2}"/>
    <cellStyle name="Site2 21 4 16" xfId="28487" xr:uid="{30490EAF-3B1C-4870-912E-A7542A82B6D6}"/>
    <cellStyle name="Site2 21 4 17" xfId="28488" xr:uid="{FF56D05D-14A9-40B7-8C1A-2B40101E6F81}"/>
    <cellStyle name="Site2 21 4 18" xfId="28489" xr:uid="{E647F078-4D5E-4A09-9628-BA3803DFDD8B}"/>
    <cellStyle name="Site2 21 4 19" xfId="28490" xr:uid="{22480665-1510-4332-B749-3D61B3D1B5DA}"/>
    <cellStyle name="Site2 21 4 2" xfId="28491" xr:uid="{E1AD7D9F-17BE-414B-9439-3ED2116EF717}"/>
    <cellStyle name="Site2 21 4 20" xfId="28492" xr:uid="{AB2086DF-3BE4-4762-AA21-DB84B6F35E45}"/>
    <cellStyle name="Site2 21 4 21" xfId="28493" xr:uid="{836B9897-9178-4118-9CA7-33478A5A0FF9}"/>
    <cellStyle name="Site2 21 4 3" xfId="28494" xr:uid="{21711061-4BAC-4BAB-9F92-BAC5C6D24165}"/>
    <cellStyle name="Site2 21 4 4" xfId="28495" xr:uid="{AD7B8EF5-6575-49DF-B90E-2947501A21F4}"/>
    <cellStyle name="Site2 21 4 5" xfId="28496" xr:uid="{7B2E83E4-7DE4-47AC-8EA7-6E529CF373E4}"/>
    <cellStyle name="Site2 21 4 6" xfId="28497" xr:uid="{4E887DF5-9D7B-4DE4-9CA3-1A841C599963}"/>
    <cellStyle name="Site2 21 4 7" xfId="28498" xr:uid="{1DD7E68C-BED9-424D-B45B-D74C8DB1F9C6}"/>
    <cellStyle name="Site2 21 4 8" xfId="28499" xr:uid="{37C9A486-E42E-40BC-ABAF-2A40D5491101}"/>
    <cellStyle name="Site2 21 4 9" xfId="28500" xr:uid="{E060194C-521B-4B16-8757-540F891FF0F9}"/>
    <cellStyle name="Site2 21 5" xfId="28501" xr:uid="{48160CEF-4443-4971-AE09-E6E09CA9E07D}"/>
    <cellStyle name="Site2 21 5 10" xfId="28502" xr:uid="{0CC373EE-5E55-4D96-A3CD-EB4811FAAA43}"/>
    <cellStyle name="Site2 21 5 11" xfId="28503" xr:uid="{A55E882B-4F0A-4042-ADE9-A3DA0F8D726F}"/>
    <cellStyle name="Site2 21 5 12" xfId="28504" xr:uid="{E09B0B27-52AE-495D-AD58-C8C93CEB8E76}"/>
    <cellStyle name="Site2 21 5 13" xfId="28505" xr:uid="{CB94960B-9857-40F7-B077-5E513D735628}"/>
    <cellStyle name="Site2 21 5 14" xfId="28506" xr:uid="{76612F24-A96F-493D-8E64-D79CEAA91298}"/>
    <cellStyle name="Site2 21 5 15" xfId="28507" xr:uid="{E660CF1C-8096-462A-A76F-6B23FFBA289D}"/>
    <cellStyle name="Site2 21 5 16" xfId="28508" xr:uid="{A931C036-6885-42AA-ABD8-6F12A32B86B8}"/>
    <cellStyle name="Site2 21 5 17" xfId="28509" xr:uid="{8DBACA73-7570-4A97-9498-0F7D3A34AE42}"/>
    <cellStyle name="Site2 21 5 18" xfId="28510" xr:uid="{AE10D3E5-26A1-4F3C-B8FE-F5ABE6BDE70F}"/>
    <cellStyle name="Site2 21 5 19" xfId="28511" xr:uid="{88D0DFE9-CCC9-4CF7-93F6-C4331F6AAEE6}"/>
    <cellStyle name="Site2 21 5 2" xfId="28512" xr:uid="{2BCC4FB2-4AB9-4E9D-AAEE-652BB287A053}"/>
    <cellStyle name="Site2 21 5 20" xfId="28513" xr:uid="{B315539D-9E7A-4DCE-9096-99D9F614E824}"/>
    <cellStyle name="Site2 21 5 21" xfId="28514" xr:uid="{028D34AC-B09C-476A-BF80-5CD10E0CBE34}"/>
    <cellStyle name="Site2 21 5 3" xfId="28515" xr:uid="{64396658-B6CC-4E1B-A69E-528B7E93FF36}"/>
    <cellStyle name="Site2 21 5 4" xfId="28516" xr:uid="{34579518-9D56-4865-9961-4FA9AA33E57A}"/>
    <cellStyle name="Site2 21 5 5" xfId="28517" xr:uid="{9849FA91-27CC-4CE8-A20A-1183BF81530C}"/>
    <cellStyle name="Site2 21 5 6" xfId="28518" xr:uid="{FE230CF2-FB9A-45DB-B071-7A75FFA85E35}"/>
    <cellStyle name="Site2 21 5 7" xfId="28519" xr:uid="{A794F659-830C-4F71-BD87-4E49FDCE53A1}"/>
    <cellStyle name="Site2 21 5 8" xfId="28520" xr:uid="{3C8614E4-1B25-4893-8956-A0DB6BB3FB5E}"/>
    <cellStyle name="Site2 21 5 9" xfId="28521" xr:uid="{1CF063C7-53C1-4898-909E-63816D6D2005}"/>
    <cellStyle name="Site2 21 6" xfId="28522" xr:uid="{BB732971-7265-4454-A13B-F870BB97B3F3}"/>
    <cellStyle name="Site2 21 7" xfId="28523" xr:uid="{4ADA9F83-4C2A-4994-86F6-F2D7F4A3D1D2}"/>
    <cellStyle name="Site2 21 8" xfId="28524" xr:uid="{1E5132E4-0E7E-4C16-A59E-044190F6C418}"/>
    <cellStyle name="Site2 21 9" xfId="28525" xr:uid="{B74CF936-6116-4BB9-A47E-4751D8AB9086}"/>
    <cellStyle name="Site2 210" xfId="28526" xr:uid="{59A97F8C-3E88-4C2D-A70B-A9BFC3FD0FC6}"/>
    <cellStyle name="Site2 210 2" xfId="28527" xr:uid="{AD49AFA4-68B3-49B9-926B-4E063A24FB18}"/>
    <cellStyle name="Site2 210 3" xfId="28528" xr:uid="{3C2D3D73-1901-461D-A7DB-1E11CE322B7B}"/>
    <cellStyle name="Site2 210 4" xfId="28529" xr:uid="{2368151C-9BA1-4DEF-A26C-3ADBF8C4CE64}"/>
    <cellStyle name="Site2 210 5" xfId="28530" xr:uid="{B4E3CFF5-EEE4-4860-A1B7-0DBB74B9C12E}"/>
    <cellStyle name="Site2 210 6" xfId="28531" xr:uid="{EFDDA4B8-6ED0-4828-A29F-F8467B4F684B}"/>
    <cellStyle name="Site2 210 7" xfId="28532" xr:uid="{DF21A2AB-3F76-44AF-B7C0-5BD7B77B9F94}"/>
    <cellStyle name="Site2 210 8" xfId="28533" xr:uid="{EE462DF1-51B0-4386-BE25-A9B2B7280A32}"/>
    <cellStyle name="Site2 210 9" xfId="28534" xr:uid="{970FDF87-0C26-428C-9058-781180E8C85E}"/>
    <cellStyle name="Site2 211" xfId="28535" xr:uid="{F2020051-58EA-4A39-82DE-AE5941BA2092}"/>
    <cellStyle name="Site2 211 2" xfId="28536" xr:uid="{5251E886-8852-4E04-BF46-548A3C1B307D}"/>
    <cellStyle name="Site2 211 3" xfId="28537" xr:uid="{7A043EFE-422D-4E56-ABA6-2909737C73A9}"/>
    <cellStyle name="Site2 211 4" xfId="28538" xr:uid="{F34EB54A-8274-437F-A1D6-3B4CB82AF4E7}"/>
    <cellStyle name="Site2 211 5" xfId="28539" xr:uid="{2AE79DA6-62B0-4059-8CE9-D9659FB9B7F0}"/>
    <cellStyle name="Site2 211 6" xfId="28540" xr:uid="{F99C700E-AD22-4FAC-AD19-F5DFF6546B83}"/>
    <cellStyle name="Site2 211 7" xfId="28541" xr:uid="{F86DDA1A-E6B7-4736-9DAA-D6058F6B4FD8}"/>
    <cellStyle name="Site2 211 8" xfId="28542" xr:uid="{9843D580-08D5-4FEC-A66E-D729F85F6450}"/>
    <cellStyle name="Site2 211 9" xfId="28543" xr:uid="{260DCE63-7B60-4441-A6F4-3EBD42694015}"/>
    <cellStyle name="Site2 212" xfId="28544" xr:uid="{EE421027-2526-4584-8B39-5BD7DDD4E572}"/>
    <cellStyle name="Site2 212 2" xfId="28545" xr:uid="{DEB3F2EB-71D1-48C6-8E5A-388BAEEA0C4D}"/>
    <cellStyle name="Site2 212 3" xfId="28546" xr:uid="{77374A09-8D57-405E-A3C4-8E80E7A9AB4D}"/>
    <cellStyle name="Site2 212 4" xfId="28547" xr:uid="{E499C3F6-9567-4DF0-ACAA-9F7DA2FFA99E}"/>
    <cellStyle name="Site2 212 5" xfId="28548" xr:uid="{FFEA071C-8303-4439-B8D5-B1EC578B39C3}"/>
    <cellStyle name="Site2 212 6" xfId="28549" xr:uid="{D9CFBD1B-599F-4A5D-A4C0-1DA8FB33B768}"/>
    <cellStyle name="Site2 212 7" xfId="28550" xr:uid="{4BB8CF26-7FB4-4444-86BC-B4195A3CDF38}"/>
    <cellStyle name="Site2 212 8" xfId="28551" xr:uid="{2735C77E-6424-4FAA-938F-D07015017D81}"/>
    <cellStyle name="Site2 212 9" xfId="28552" xr:uid="{F9903180-1775-4EF8-BF46-C72F7AD48BFD}"/>
    <cellStyle name="Site2 213" xfId="28553" xr:uid="{B457566D-318D-46F9-9315-63A2D2435B5C}"/>
    <cellStyle name="Site2 213 2" xfId="28554" xr:uid="{BA16421E-AC56-4808-92CF-8CA7211DC6E7}"/>
    <cellStyle name="Site2 213 3" xfId="28555" xr:uid="{7FD0E248-3C20-4921-9262-0E9B431ABA50}"/>
    <cellStyle name="Site2 213 4" xfId="28556" xr:uid="{CB43F0C4-A2DF-497F-884C-BC2A2A6AD74A}"/>
    <cellStyle name="Site2 213 5" xfId="28557" xr:uid="{A24CD87A-478D-4FB5-B5A5-5E4B0C763201}"/>
    <cellStyle name="Site2 213 6" xfId="28558" xr:uid="{C9A98A38-0DF6-4539-BEE5-AA3828384B8F}"/>
    <cellStyle name="Site2 213 7" xfId="28559" xr:uid="{EA5A90DB-6185-4789-88A6-A7401A3E937C}"/>
    <cellStyle name="Site2 213 8" xfId="28560" xr:uid="{FC9B6A33-3B40-4F1A-BC8C-DAAA14B1824B}"/>
    <cellStyle name="Site2 213 9" xfId="28561" xr:uid="{92EB22B6-68B0-49AA-9398-8567F3F93099}"/>
    <cellStyle name="Site2 214" xfId="28562" xr:uid="{76D0EDFA-0103-4C2D-8900-F7CC5077A979}"/>
    <cellStyle name="Site2 214 2" xfId="28563" xr:uid="{4D05EFAA-9EC2-4820-AF78-CE68741C6613}"/>
    <cellStyle name="Site2 214 3" xfId="28564" xr:uid="{B889612D-70D5-44BC-AF15-3732B11168B2}"/>
    <cellStyle name="Site2 214 4" xfId="28565" xr:uid="{D49DD326-81C1-4B3F-BF1D-E673F614375D}"/>
    <cellStyle name="Site2 214 5" xfId="28566" xr:uid="{CE187885-C56C-4292-8763-C2AE2BBDD4D6}"/>
    <cellStyle name="Site2 214 6" xfId="28567" xr:uid="{E5C44273-58BB-4BB7-B330-AFA128218658}"/>
    <cellStyle name="Site2 214 7" xfId="28568" xr:uid="{0545C85C-C9A1-4BFF-92B2-391A307C960F}"/>
    <cellStyle name="Site2 214 8" xfId="28569" xr:uid="{A10F57A0-961B-4F2F-8941-F6D8EE88E8E9}"/>
    <cellStyle name="Site2 214 9" xfId="28570" xr:uid="{07E6C45E-7534-40C3-A05A-A9EE16E9CD94}"/>
    <cellStyle name="Site2 215" xfId="28571" xr:uid="{136E35BB-C3F2-4067-92EE-46AFC629B6AD}"/>
    <cellStyle name="Site2 215 2" xfId="28572" xr:uid="{1AB45108-2F4E-4C04-9076-333C49D37022}"/>
    <cellStyle name="Site2 215 3" xfId="28573" xr:uid="{C5859E58-22CA-4303-9A42-FE0125CDC9FE}"/>
    <cellStyle name="Site2 215 4" xfId="28574" xr:uid="{9C6EC821-2B93-4621-B16B-FFB3DB43CA4C}"/>
    <cellStyle name="Site2 215 5" xfId="28575" xr:uid="{99DEB468-E472-4E1B-843B-EA6DE13C6E95}"/>
    <cellStyle name="Site2 215 6" xfId="28576" xr:uid="{3C8D7E8F-A36B-4D53-992D-FF3FF5032901}"/>
    <cellStyle name="Site2 215 7" xfId="28577" xr:uid="{48E8090E-4ADD-4316-9E31-107F9FDFCF22}"/>
    <cellStyle name="Site2 215 8" xfId="28578" xr:uid="{C98171FD-9F2E-4BA0-B8C3-A92DA5022D00}"/>
    <cellStyle name="Site2 215 9" xfId="28579" xr:uid="{1584820B-5C4F-4836-A963-E81F9ABCB2E3}"/>
    <cellStyle name="Site2 216" xfId="28580" xr:uid="{CB458942-CFF0-4447-AAB3-5E1CA4105774}"/>
    <cellStyle name="Site2 216 2" xfId="28581" xr:uid="{1A78E825-72E2-4577-9D0C-F7A34C6390F9}"/>
    <cellStyle name="Site2 216 3" xfId="28582" xr:uid="{CEA5A774-2B24-4965-9EAC-6A81C5EAFD77}"/>
    <cellStyle name="Site2 216 4" xfId="28583" xr:uid="{62F21BC9-BBA3-4043-8E0E-A2BE0AF762E0}"/>
    <cellStyle name="Site2 216 5" xfId="28584" xr:uid="{E1E3A61C-433F-4DDA-866B-C08B1319891D}"/>
    <cellStyle name="Site2 216 6" xfId="28585" xr:uid="{D99E5D4D-9F25-4972-99B5-3095A00A82F7}"/>
    <cellStyle name="Site2 216 7" xfId="28586" xr:uid="{3082439F-CB48-4A9A-BF4B-21DEE15A2F7A}"/>
    <cellStyle name="Site2 216 8" xfId="28587" xr:uid="{73D064E5-D286-4284-87C7-DC57C9F15EC3}"/>
    <cellStyle name="Site2 216 9" xfId="28588" xr:uid="{C9C46386-5C96-4883-A89B-29A3BFE56099}"/>
    <cellStyle name="Site2 217" xfId="28589" xr:uid="{59E74B87-DAC4-4B30-BE65-EF35F621A859}"/>
    <cellStyle name="Site2 217 2" xfId="28590" xr:uid="{F44AA60F-1870-4CEB-940C-6835E964449A}"/>
    <cellStyle name="Site2 217 3" xfId="28591" xr:uid="{389667DD-156D-4B6C-9A63-E5BD817D488F}"/>
    <cellStyle name="Site2 217 4" xfId="28592" xr:uid="{C08665AA-441B-4D8A-A88A-26F0E142458E}"/>
    <cellStyle name="Site2 217 5" xfId="28593" xr:uid="{4940C333-2CB3-4882-83C5-CDE3FA84BD00}"/>
    <cellStyle name="Site2 217 6" xfId="28594" xr:uid="{A39C2C6D-0FB3-443D-BFEA-3570D13E49BC}"/>
    <cellStyle name="Site2 217 7" xfId="28595" xr:uid="{2EB94969-C7D9-4C8B-9BEE-37BC7A281430}"/>
    <cellStyle name="Site2 217 8" xfId="28596" xr:uid="{0992CA61-D124-4F23-93E3-442DD8B3AB60}"/>
    <cellStyle name="Site2 217 9" xfId="28597" xr:uid="{D9A43715-B4A2-493A-872B-EF59C428BB32}"/>
    <cellStyle name="Site2 218" xfId="28598" xr:uid="{4F1CAA83-1B9B-4A4B-B662-4F80BDC5DB88}"/>
    <cellStyle name="Site2 218 2" xfId="28599" xr:uid="{01B4A466-AEB7-480D-A56C-3D10B760B9EE}"/>
    <cellStyle name="Site2 218 3" xfId="28600" xr:uid="{343A902B-FC3D-4269-8961-2D2DE5CA61B3}"/>
    <cellStyle name="Site2 218 4" xfId="28601" xr:uid="{D8E6966A-FC5A-463F-AD18-1D7C3A8402AC}"/>
    <cellStyle name="Site2 218 5" xfId="28602" xr:uid="{50817029-49DD-484A-B00D-5F0346244733}"/>
    <cellStyle name="Site2 218 6" xfId="28603" xr:uid="{90D7C1D0-6614-4337-AB56-68C62EB84C4D}"/>
    <cellStyle name="Site2 218 7" xfId="28604" xr:uid="{6DACE29A-8AB8-4859-9FA7-2365937D6822}"/>
    <cellStyle name="Site2 218 8" xfId="28605" xr:uid="{41601F7F-BF84-4B57-B7EC-01C347062393}"/>
    <cellStyle name="Site2 218 9" xfId="28606" xr:uid="{DB4B92B8-4E86-46CB-8C5F-E65CB41AA8BC}"/>
    <cellStyle name="Site2 219" xfId="33333" xr:uid="{1F9646DD-9F2A-46B5-8624-129C49C7EC52}"/>
    <cellStyle name="Site2 22" xfId="28607" xr:uid="{758EA78A-4570-4007-B11B-93C33630F9D4}"/>
    <cellStyle name="Site2 22 10" xfId="28608" xr:uid="{74AC7719-83B8-46BE-B66A-B439AA849AA2}"/>
    <cellStyle name="Site2 22 11" xfId="28609" xr:uid="{ECD13405-3392-4457-831A-C3F06CBA1FBC}"/>
    <cellStyle name="Site2 22 12" xfId="28610" xr:uid="{EF0E5345-265A-4FBA-97B6-81A062C90241}"/>
    <cellStyle name="Site2 22 13" xfId="28611" xr:uid="{99AB3547-99B6-4667-86EE-747CB467DDF7}"/>
    <cellStyle name="Site2 22 14" xfId="28612" xr:uid="{EC201D25-634F-49F3-8BF7-3962855291D0}"/>
    <cellStyle name="Site2 22 15" xfId="28613" xr:uid="{5BF6BBD6-63E4-4946-BB54-E1D4E9D60CB5}"/>
    <cellStyle name="Site2 22 16" xfId="28614" xr:uid="{79E59695-2764-4039-BE4C-6AA2A2C9EFD3}"/>
    <cellStyle name="Site2 22 17" xfId="28615" xr:uid="{80FF6244-E616-4AF0-947E-B5CC23739AF6}"/>
    <cellStyle name="Site2 22 18" xfId="28616" xr:uid="{BBF24DF3-AE3D-4F7B-AA5B-86F636668F63}"/>
    <cellStyle name="Site2 22 19" xfId="28617" xr:uid="{F9FD7D93-A4C0-42D1-8C6B-D78DAAE886E5}"/>
    <cellStyle name="Site2 22 2" xfId="28618" xr:uid="{9AAB9487-A282-4C59-AB79-4276D2664B33}"/>
    <cellStyle name="Site2 22 2 10" xfId="28619" xr:uid="{A3ACDED9-53FD-4192-A69A-3C6B9EA00D63}"/>
    <cellStyle name="Site2 22 2 11" xfId="28620" xr:uid="{C30E9D2A-C507-4FBB-85EE-F5754C235326}"/>
    <cellStyle name="Site2 22 2 12" xfId="28621" xr:uid="{86A9EF26-44A1-44E7-903E-11ADAB0F415A}"/>
    <cellStyle name="Site2 22 2 13" xfId="28622" xr:uid="{D5934049-3F90-4688-9521-C2480D7E556A}"/>
    <cellStyle name="Site2 22 2 14" xfId="28623" xr:uid="{6A8569D4-C414-4F02-BE56-C5BDEEE81401}"/>
    <cellStyle name="Site2 22 2 15" xfId="28624" xr:uid="{D3684638-A178-4E89-A8BA-A55EF909BFD6}"/>
    <cellStyle name="Site2 22 2 16" xfId="28625" xr:uid="{200886C3-F4BE-4394-9BFC-7B36627E2EB6}"/>
    <cellStyle name="Site2 22 2 17" xfId="28626" xr:uid="{77CE0799-394C-450F-8F6A-3C22A159E488}"/>
    <cellStyle name="Site2 22 2 18" xfId="28627" xr:uid="{2AE8A032-0331-4539-810A-D406AD148871}"/>
    <cellStyle name="Site2 22 2 19" xfId="28628" xr:uid="{8B340834-0B88-45F9-ADAA-D6E8AE7D9DA9}"/>
    <cellStyle name="Site2 22 2 2" xfId="28629" xr:uid="{7381BDCC-C42A-4184-9433-0B605FD21B62}"/>
    <cellStyle name="Site2 22 2 20" xfId="28630" xr:uid="{7737B9C1-BB60-4BD2-8D82-14EB72ACDE1F}"/>
    <cellStyle name="Site2 22 2 21" xfId="28631" xr:uid="{4997EED1-946F-4CCB-B743-706D8A6ED4A3}"/>
    <cellStyle name="Site2 22 2 3" xfId="28632" xr:uid="{4770614E-03CD-48EB-8C21-C1ED888A6C29}"/>
    <cellStyle name="Site2 22 2 4" xfId="28633" xr:uid="{4B833D4A-95FF-4D3B-97FB-3064533CE2FC}"/>
    <cellStyle name="Site2 22 2 5" xfId="28634" xr:uid="{A1FC1A12-89E6-4DD5-A599-6B66066C6362}"/>
    <cellStyle name="Site2 22 2 6" xfId="28635" xr:uid="{316D4818-8ED1-4000-860E-3C3213D2BEB2}"/>
    <cellStyle name="Site2 22 2 7" xfId="28636" xr:uid="{D21FB432-079D-40B2-9241-6A25FDFA032F}"/>
    <cellStyle name="Site2 22 2 8" xfId="28637" xr:uid="{F4587CF1-F4DA-4A75-B072-53C8D9296CC1}"/>
    <cellStyle name="Site2 22 2 9" xfId="28638" xr:uid="{24B67B42-5482-4E58-AD0F-316A1507D403}"/>
    <cellStyle name="Site2 22 20" xfId="28639" xr:uid="{1E609784-F646-4CC2-95E3-2EBB2CCAEA62}"/>
    <cellStyle name="Site2 22 21" xfId="28640" xr:uid="{742C592F-3E1C-4B35-BFE9-ABABC4562290}"/>
    <cellStyle name="Site2 22 22" xfId="28641" xr:uid="{C9201681-D31C-4A02-BF6C-BD48A1DB2DAC}"/>
    <cellStyle name="Site2 22 23" xfId="28642" xr:uid="{A088A20E-F7A8-4726-A208-489DD3D93C3F}"/>
    <cellStyle name="Site2 22 24" xfId="28643" xr:uid="{4E1EDD1E-9BBB-44A8-B2B7-87B081ADC42C}"/>
    <cellStyle name="Site2 22 25" xfId="28644" xr:uid="{5A069FD0-7582-4933-B4F5-CD4A43C4DA77}"/>
    <cellStyle name="Site2 22 3" xfId="28645" xr:uid="{0CB4BFFA-3DE6-4BB8-87EE-91BC1338047C}"/>
    <cellStyle name="Site2 22 3 10" xfId="28646" xr:uid="{F5A0BE9F-3031-400B-A928-22D954894E23}"/>
    <cellStyle name="Site2 22 3 11" xfId="28647" xr:uid="{C7F132FD-DEFE-4C16-8F90-7C8E9AFD8421}"/>
    <cellStyle name="Site2 22 3 12" xfId="28648" xr:uid="{91DB5A23-524A-4352-9B3A-333DD65450CC}"/>
    <cellStyle name="Site2 22 3 13" xfId="28649" xr:uid="{7B44F07D-F1E6-4A1D-9AF7-5ED60337B4A5}"/>
    <cellStyle name="Site2 22 3 14" xfId="28650" xr:uid="{9C39631E-B285-4930-BCDC-476DAC656716}"/>
    <cellStyle name="Site2 22 3 15" xfId="28651" xr:uid="{8D8F1FA2-5896-4874-A738-D276B5D68905}"/>
    <cellStyle name="Site2 22 3 16" xfId="28652" xr:uid="{C3109A2B-746C-479C-AEF9-2AD8A9517409}"/>
    <cellStyle name="Site2 22 3 17" xfId="28653" xr:uid="{030E8578-AF10-4ACD-B1B8-E74ED6EFE901}"/>
    <cellStyle name="Site2 22 3 18" xfId="28654" xr:uid="{6D802107-1D90-4347-A904-8771614761D6}"/>
    <cellStyle name="Site2 22 3 19" xfId="28655" xr:uid="{0DAEC640-E82F-444D-9A51-B7E3835E7430}"/>
    <cellStyle name="Site2 22 3 2" xfId="28656" xr:uid="{2A9272AA-6C1A-40DB-8277-40E9B686AAB1}"/>
    <cellStyle name="Site2 22 3 20" xfId="28657" xr:uid="{E705BC2F-A8D2-4592-9EAB-E5F6D44ADCFC}"/>
    <cellStyle name="Site2 22 3 21" xfId="28658" xr:uid="{37804436-6531-44DF-9A4D-55B8261E6F9B}"/>
    <cellStyle name="Site2 22 3 3" xfId="28659" xr:uid="{A09DEF8A-5426-4F2F-8142-DA48D9FD4886}"/>
    <cellStyle name="Site2 22 3 4" xfId="28660" xr:uid="{060003BB-A889-45D7-8878-7A65D9AAB1DA}"/>
    <cellStyle name="Site2 22 3 5" xfId="28661" xr:uid="{4709E5C4-41CD-447E-B9AA-7D4D4A0FF832}"/>
    <cellStyle name="Site2 22 3 6" xfId="28662" xr:uid="{6267313B-6798-49AA-B1AF-8F8D0061B089}"/>
    <cellStyle name="Site2 22 3 7" xfId="28663" xr:uid="{518D820B-5DFD-4797-93E7-C32A1A74C0DC}"/>
    <cellStyle name="Site2 22 3 8" xfId="28664" xr:uid="{A75DC5C6-E295-421E-B950-2F8DDE71F840}"/>
    <cellStyle name="Site2 22 3 9" xfId="28665" xr:uid="{0AAA5916-CA15-4C7E-BE46-91C5D2AF5FED}"/>
    <cellStyle name="Site2 22 4" xfId="28666" xr:uid="{9DC70736-BCD8-48D7-833F-A2C4722FE37E}"/>
    <cellStyle name="Site2 22 4 10" xfId="28667" xr:uid="{3485B7F2-27C6-45E1-9BF9-2123E9D929D5}"/>
    <cellStyle name="Site2 22 4 11" xfId="28668" xr:uid="{883211A4-A11D-4B9E-9EED-051D91931CA9}"/>
    <cellStyle name="Site2 22 4 12" xfId="28669" xr:uid="{3AC1B216-2F6E-414B-8ADB-246ED1E4D1F7}"/>
    <cellStyle name="Site2 22 4 13" xfId="28670" xr:uid="{8EAA59C7-67A9-4259-8740-BA515703EC40}"/>
    <cellStyle name="Site2 22 4 14" xfId="28671" xr:uid="{C460A268-8928-4163-AF90-2FF5DC205C3D}"/>
    <cellStyle name="Site2 22 4 15" xfId="28672" xr:uid="{9B89778D-37E9-4168-867D-DAFC3E9BDAEE}"/>
    <cellStyle name="Site2 22 4 16" xfId="28673" xr:uid="{5B4803DC-5541-45B4-A271-7D1151B40094}"/>
    <cellStyle name="Site2 22 4 17" xfId="28674" xr:uid="{2ACD218C-A377-4295-A001-D05BBC3D6AE0}"/>
    <cellStyle name="Site2 22 4 18" xfId="28675" xr:uid="{3F628572-BBEF-4918-9E1B-D5B7383FCA64}"/>
    <cellStyle name="Site2 22 4 19" xfId="28676" xr:uid="{78CEACD0-05D4-44EB-9F47-340D000655F5}"/>
    <cellStyle name="Site2 22 4 2" xfId="28677" xr:uid="{321E0AC3-D1F3-4A83-87F3-551FE04122AB}"/>
    <cellStyle name="Site2 22 4 20" xfId="28678" xr:uid="{761D7AB4-6944-452F-B1E7-70F2E7AF5419}"/>
    <cellStyle name="Site2 22 4 21" xfId="28679" xr:uid="{90E7040F-E3CC-4CE1-A1E0-A1B9E6104236}"/>
    <cellStyle name="Site2 22 4 3" xfId="28680" xr:uid="{5B6E8C8E-2CC2-457F-8ECC-159D1A340C2B}"/>
    <cellStyle name="Site2 22 4 4" xfId="28681" xr:uid="{8918EC01-DFA0-4182-A1CE-8ED489746254}"/>
    <cellStyle name="Site2 22 4 5" xfId="28682" xr:uid="{BCEC75D7-4436-4548-B307-1D968E445DE1}"/>
    <cellStyle name="Site2 22 4 6" xfId="28683" xr:uid="{74A40ED8-1312-4D22-8456-335ECD273BF9}"/>
    <cellStyle name="Site2 22 4 7" xfId="28684" xr:uid="{D2DE7CAE-C70A-452D-82F4-391D0BF57F2B}"/>
    <cellStyle name="Site2 22 4 8" xfId="28685" xr:uid="{B7C8E5B3-8E3E-496B-B64F-AB7C6B4CEBF4}"/>
    <cellStyle name="Site2 22 4 9" xfId="28686" xr:uid="{E3B3091F-B4F0-4CBC-A6C0-4982CA2CD53F}"/>
    <cellStyle name="Site2 22 5" xfId="28687" xr:uid="{32915991-E443-4E8C-B59F-546AEAC117DD}"/>
    <cellStyle name="Site2 22 5 10" xfId="28688" xr:uid="{06EC8D89-7371-4A4E-B957-DC587E26C0F4}"/>
    <cellStyle name="Site2 22 5 11" xfId="28689" xr:uid="{58B19536-C2C4-458D-B74E-A950CADA405C}"/>
    <cellStyle name="Site2 22 5 12" xfId="28690" xr:uid="{3DA622AE-913F-4A37-B91D-A10AB7E728F9}"/>
    <cellStyle name="Site2 22 5 13" xfId="28691" xr:uid="{F0C4DAAA-72BD-4738-A7A6-CAD1BB94910C}"/>
    <cellStyle name="Site2 22 5 14" xfId="28692" xr:uid="{2F367569-093C-4784-8733-FAEAEB92E734}"/>
    <cellStyle name="Site2 22 5 15" xfId="28693" xr:uid="{371DDAA3-4D7F-4B0A-A55C-03542B4838C2}"/>
    <cellStyle name="Site2 22 5 16" xfId="28694" xr:uid="{CC55A365-F107-4541-816C-E46F4DD38EF1}"/>
    <cellStyle name="Site2 22 5 17" xfId="28695" xr:uid="{71C13FF8-6557-4F29-B813-AA6C595B7EAE}"/>
    <cellStyle name="Site2 22 5 18" xfId="28696" xr:uid="{C43D4450-0125-4487-BDC5-1372A92D0B3A}"/>
    <cellStyle name="Site2 22 5 19" xfId="28697" xr:uid="{E0FE9C4F-0F91-45DD-8348-462C41FB88B7}"/>
    <cellStyle name="Site2 22 5 2" xfId="28698" xr:uid="{42968250-B5EE-4691-9737-1F5136E83641}"/>
    <cellStyle name="Site2 22 5 20" xfId="28699" xr:uid="{928DF1B2-DA9C-47AA-99F9-2738FABDD31D}"/>
    <cellStyle name="Site2 22 5 21" xfId="28700" xr:uid="{AD1CA69B-900F-4268-9F73-AB4491BB5420}"/>
    <cellStyle name="Site2 22 5 3" xfId="28701" xr:uid="{2AB9ACEE-B156-4F45-9074-852A93301F92}"/>
    <cellStyle name="Site2 22 5 4" xfId="28702" xr:uid="{FB8FFE69-15F5-46B3-94C2-43169BEB8C7D}"/>
    <cellStyle name="Site2 22 5 5" xfId="28703" xr:uid="{5D5B9270-1A25-4365-8F4D-0D591EEBEFE9}"/>
    <cellStyle name="Site2 22 5 6" xfId="28704" xr:uid="{5691C656-F669-4321-ADA9-27C4824CB0B1}"/>
    <cellStyle name="Site2 22 5 7" xfId="28705" xr:uid="{E74214EF-D8BC-4505-AAB6-178F68AFE047}"/>
    <cellStyle name="Site2 22 5 8" xfId="28706" xr:uid="{F52BBF3B-390F-43EE-91D9-06AB5DE2B0F8}"/>
    <cellStyle name="Site2 22 5 9" xfId="28707" xr:uid="{7300E42A-52F8-40B6-8910-D6736163E88B}"/>
    <cellStyle name="Site2 22 6" xfId="28708" xr:uid="{19EF28BD-BC58-4082-BCE5-051ACD7FA03D}"/>
    <cellStyle name="Site2 22 7" xfId="28709" xr:uid="{D83E6237-7D49-4328-A98A-3C1C873B86F0}"/>
    <cellStyle name="Site2 22 8" xfId="28710" xr:uid="{F06AAB77-8A2C-4E15-9226-C197D005ABD0}"/>
    <cellStyle name="Site2 22 9" xfId="28711" xr:uid="{9252CFEF-3D18-48B9-AB1D-7819C9ED7FF5}"/>
    <cellStyle name="Site2 220" xfId="33574" xr:uid="{08785B2F-3D77-48BC-A635-D59BB8C885CC}"/>
    <cellStyle name="Site2 221" xfId="42961" xr:uid="{5F128324-C08C-48BF-9E51-4C034519C639}"/>
    <cellStyle name="Site2 23" xfId="28712" xr:uid="{439200ED-5B13-4B15-94E2-869D521F96A9}"/>
    <cellStyle name="Site2 23 10" xfId="28713" xr:uid="{010FE612-BFB0-41E9-A958-7954CD30F28F}"/>
    <cellStyle name="Site2 23 11" xfId="28714" xr:uid="{A387B348-13D9-425A-A981-5E0590AD2B19}"/>
    <cellStyle name="Site2 23 12" xfId="28715" xr:uid="{15171319-222A-48D9-814A-61D5A7DE4A70}"/>
    <cellStyle name="Site2 23 13" xfId="28716" xr:uid="{1D8D3A41-823D-489F-8661-26E233C43C41}"/>
    <cellStyle name="Site2 23 14" xfId="28717" xr:uid="{2647147E-D930-4630-B82E-BCB5D6D6FCE8}"/>
    <cellStyle name="Site2 23 15" xfId="28718" xr:uid="{CA1BD44E-F7F9-491A-B98D-4F6004781EBA}"/>
    <cellStyle name="Site2 23 16" xfId="28719" xr:uid="{585A150D-DE5C-4F0D-A488-732893DCAF8A}"/>
    <cellStyle name="Site2 23 17" xfId="28720" xr:uid="{C33A11F3-67EC-4B5E-8462-230A9FAA7FB6}"/>
    <cellStyle name="Site2 23 18" xfId="28721" xr:uid="{3694E586-A78E-44D5-ABC6-5585A80C9C66}"/>
    <cellStyle name="Site2 23 19" xfId="28722" xr:uid="{C8C69ACE-0989-4650-8F26-F9BC84574461}"/>
    <cellStyle name="Site2 23 2" xfId="28723" xr:uid="{C71A49E0-C6FA-4567-AED0-943F8E2D62F0}"/>
    <cellStyle name="Site2 23 2 10" xfId="28724" xr:uid="{1AE508B6-5E89-4DA2-B1B2-E81889C05499}"/>
    <cellStyle name="Site2 23 2 11" xfId="28725" xr:uid="{30E9295D-3C2A-4BC2-8C4C-454FDE95F672}"/>
    <cellStyle name="Site2 23 2 12" xfId="28726" xr:uid="{79E5C825-B553-4058-AC1B-A20595EEA85F}"/>
    <cellStyle name="Site2 23 2 13" xfId="28727" xr:uid="{BD7E2C41-462F-4B92-A335-6F16729AA8D5}"/>
    <cellStyle name="Site2 23 2 14" xfId="28728" xr:uid="{E6DCE949-E6AB-4B27-9966-3A738F291520}"/>
    <cellStyle name="Site2 23 2 15" xfId="28729" xr:uid="{F93D0CCC-04EB-46F9-9AEA-207A89E5CEDB}"/>
    <cellStyle name="Site2 23 2 16" xfId="28730" xr:uid="{19CD02F0-A1A3-4CFC-9946-1E93DEFAE693}"/>
    <cellStyle name="Site2 23 2 17" xfId="28731" xr:uid="{020A2934-E473-497E-8559-C183B7357B98}"/>
    <cellStyle name="Site2 23 2 18" xfId="28732" xr:uid="{41EDCAE9-9081-4FDA-8BBE-735C89D1220D}"/>
    <cellStyle name="Site2 23 2 19" xfId="28733" xr:uid="{6E610288-3828-444D-9353-752F8AB27CE9}"/>
    <cellStyle name="Site2 23 2 2" xfId="28734" xr:uid="{638E6A78-2A54-45CA-B4CB-9171C0B4E33C}"/>
    <cellStyle name="Site2 23 2 20" xfId="28735" xr:uid="{68111A8B-4836-410A-A18D-CE3B7954B043}"/>
    <cellStyle name="Site2 23 2 21" xfId="28736" xr:uid="{5158DE3C-D693-4D13-9467-0DDEB850626C}"/>
    <cellStyle name="Site2 23 2 3" xfId="28737" xr:uid="{9302DE77-2379-48E4-BCBA-33F8BCF28957}"/>
    <cellStyle name="Site2 23 2 4" xfId="28738" xr:uid="{44A8FA1E-01DA-47C1-BE23-16EEA2CCE7A2}"/>
    <cellStyle name="Site2 23 2 5" xfId="28739" xr:uid="{FA0231D4-A7C7-4678-80D7-EE7F5285EAB1}"/>
    <cellStyle name="Site2 23 2 6" xfId="28740" xr:uid="{73054528-3EC3-49D0-844D-2EA621828637}"/>
    <cellStyle name="Site2 23 2 7" xfId="28741" xr:uid="{FFAD3E18-F301-47C1-8AE2-80C14941C342}"/>
    <cellStyle name="Site2 23 2 8" xfId="28742" xr:uid="{3196EE2C-BE01-40C3-9561-DA8D9B8F9747}"/>
    <cellStyle name="Site2 23 2 9" xfId="28743" xr:uid="{6952B4EB-813A-4C8E-A288-66D86FE8F9BB}"/>
    <cellStyle name="Site2 23 20" xfId="28744" xr:uid="{A3241C3A-FBC0-4A14-8F70-D98B1EEADB59}"/>
    <cellStyle name="Site2 23 21" xfId="28745" xr:uid="{3950C592-B5E0-4EAF-9AE8-3BF3E961EAB6}"/>
    <cellStyle name="Site2 23 22" xfId="28746" xr:uid="{3303A637-09D3-4B7C-974D-BEB51E931F65}"/>
    <cellStyle name="Site2 23 23" xfId="28747" xr:uid="{011C7203-EEDB-41C2-BB42-DFA5ADED9E22}"/>
    <cellStyle name="Site2 23 24" xfId="28748" xr:uid="{8BF76B5D-AAB4-43FA-8EE3-D01FEE549821}"/>
    <cellStyle name="Site2 23 25" xfId="28749" xr:uid="{A41B0F88-881A-4A2C-97C8-A1DCF3F42BF5}"/>
    <cellStyle name="Site2 23 3" xfId="28750" xr:uid="{C6BDD88E-DB57-477C-8EB1-9BA291C7D24A}"/>
    <cellStyle name="Site2 23 3 10" xfId="28751" xr:uid="{1369DD45-A44E-4974-8466-8F253258E14D}"/>
    <cellStyle name="Site2 23 3 11" xfId="28752" xr:uid="{E3E5B205-DFF1-4279-AB68-DD568E3DBE89}"/>
    <cellStyle name="Site2 23 3 12" xfId="28753" xr:uid="{26D66389-6EFA-4D4A-8211-0695EB991A28}"/>
    <cellStyle name="Site2 23 3 13" xfId="28754" xr:uid="{65D07146-3E49-4761-8903-20B6D19F81BF}"/>
    <cellStyle name="Site2 23 3 14" xfId="28755" xr:uid="{97FDEBC4-9347-4CEA-BBF5-817E256709E9}"/>
    <cellStyle name="Site2 23 3 15" xfId="28756" xr:uid="{6909AD6D-41AE-4092-AD9D-F9D8916F47C6}"/>
    <cellStyle name="Site2 23 3 16" xfId="28757" xr:uid="{85A6D6B9-12C2-4D64-924A-0C88A569C51B}"/>
    <cellStyle name="Site2 23 3 17" xfId="28758" xr:uid="{839434E9-1240-46E7-B208-45138A2E6459}"/>
    <cellStyle name="Site2 23 3 18" xfId="28759" xr:uid="{FDDC38E8-B790-4F48-BAF9-2438549DAAEA}"/>
    <cellStyle name="Site2 23 3 19" xfId="28760" xr:uid="{68D86417-D11D-452D-9CF5-B8A34C9FF48E}"/>
    <cellStyle name="Site2 23 3 2" xfId="28761" xr:uid="{CC2B2C79-76F8-41F8-86DB-0E3602AAD2EB}"/>
    <cellStyle name="Site2 23 3 20" xfId="28762" xr:uid="{4765908E-BD5D-4C7F-BB60-76277CD7022B}"/>
    <cellStyle name="Site2 23 3 21" xfId="28763" xr:uid="{361B6C30-D554-4FEE-A82F-204EEF8BF8A8}"/>
    <cellStyle name="Site2 23 3 3" xfId="28764" xr:uid="{BF0FF2DA-0CDC-4E27-BB4D-CBA4EA7AD331}"/>
    <cellStyle name="Site2 23 3 4" xfId="28765" xr:uid="{37008742-A6F8-4D9B-BF17-3CFA37F7ED79}"/>
    <cellStyle name="Site2 23 3 5" xfId="28766" xr:uid="{C955CD45-2CCE-4DC0-A054-219EEBC68263}"/>
    <cellStyle name="Site2 23 3 6" xfId="28767" xr:uid="{E91E7A12-8EE9-468E-B008-FAD6CDAFF2F5}"/>
    <cellStyle name="Site2 23 3 7" xfId="28768" xr:uid="{EF9F39FD-1B54-4451-A551-80D445665F21}"/>
    <cellStyle name="Site2 23 3 8" xfId="28769" xr:uid="{BE83080D-19A2-454F-9222-6CBAE7C989D4}"/>
    <cellStyle name="Site2 23 3 9" xfId="28770" xr:uid="{2D622574-0452-4DA6-ACD0-B8B946B53D82}"/>
    <cellStyle name="Site2 23 4" xfId="28771" xr:uid="{CD3B0E95-446C-4B89-818B-59E842412745}"/>
    <cellStyle name="Site2 23 4 10" xfId="28772" xr:uid="{E8990494-B9A9-4A9C-8435-269865A4255D}"/>
    <cellStyle name="Site2 23 4 11" xfId="28773" xr:uid="{8EEE3964-D79C-4208-83B2-CECD12AE1B3F}"/>
    <cellStyle name="Site2 23 4 12" xfId="28774" xr:uid="{AFAB666C-194D-49BA-A733-65E5FA84E8A2}"/>
    <cellStyle name="Site2 23 4 13" xfId="28775" xr:uid="{9F7AA3DD-AFD2-4037-9BFC-AD6AA1D3CBA7}"/>
    <cellStyle name="Site2 23 4 14" xfId="28776" xr:uid="{0E1C111B-CD65-4988-827E-ACD94E5A594D}"/>
    <cellStyle name="Site2 23 4 15" xfId="28777" xr:uid="{C80F53BA-89F9-4CF0-9FE8-D75ED35B5CD2}"/>
    <cellStyle name="Site2 23 4 16" xfId="28778" xr:uid="{597CD6C3-8F1A-4E5A-B3C8-93AA7627A497}"/>
    <cellStyle name="Site2 23 4 17" xfId="28779" xr:uid="{1FBB7DC5-3FD3-4AB9-90FD-64BFE200FFC2}"/>
    <cellStyle name="Site2 23 4 18" xfId="28780" xr:uid="{11CB3023-0A03-481E-BCBB-89A010AFC456}"/>
    <cellStyle name="Site2 23 4 19" xfId="28781" xr:uid="{B3C36AB8-3072-45D7-AD53-A02A8AE67126}"/>
    <cellStyle name="Site2 23 4 2" xfId="28782" xr:uid="{3C4A2091-516E-46B0-AF9A-D71DDF48A68F}"/>
    <cellStyle name="Site2 23 4 20" xfId="28783" xr:uid="{0FAD2130-E12A-4293-A945-90E2CF80C55F}"/>
    <cellStyle name="Site2 23 4 21" xfId="28784" xr:uid="{1BE1A9C1-F17E-47F1-9355-3A49D7020FD7}"/>
    <cellStyle name="Site2 23 4 3" xfId="28785" xr:uid="{F48982A7-3461-4C39-B7B7-30A69D7800F7}"/>
    <cellStyle name="Site2 23 4 4" xfId="28786" xr:uid="{F774651C-3D48-475E-B28E-ADF8475330A3}"/>
    <cellStyle name="Site2 23 4 5" xfId="28787" xr:uid="{AAA6BC61-9E1E-4A81-AC6F-052FDDA56BCC}"/>
    <cellStyle name="Site2 23 4 6" xfId="28788" xr:uid="{3A224B6C-C78F-45E6-978B-969754AB4A66}"/>
    <cellStyle name="Site2 23 4 7" xfId="28789" xr:uid="{4A68C972-8EB4-4A84-80FD-2CEDF2327ED8}"/>
    <cellStyle name="Site2 23 4 8" xfId="28790" xr:uid="{9C9BB8CC-670A-4598-8D3B-DEA2E697B468}"/>
    <cellStyle name="Site2 23 4 9" xfId="28791" xr:uid="{BEEA4987-098C-46B9-808E-6DB4179936BF}"/>
    <cellStyle name="Site2 23 5" xfId="28792" xr:uid="{169CC619-BAA9-495D-9F1D-24D699961685}"/>
    <cellStyle name="Site2 23 5 10" xfId="28793" xr:uid="{68BBAE83-D832-47AB-99B1-4DD2A032F00C}"/>
    <cellStyle name="Site2 23 5 11" xfId="28794" xr:uid="{698F6F9B-C1DB-4CA6-A4A1-41F20A0C555D}"/>
    <cellStyle name="Site2 23 5 12" xfId="28795" xr:uid="{8D557B1A-7BFD-4117-A681-5E0B12D73766}"/>
    <cellStyle name="Site2 23 5 13" xfId="28796" xr:uid="{602AFDF0-3D96-4134-893C-5EBB2DCDC41B}"/>
    <cellStyle name="Site2 23 5 14" xfId="28797" xr:uid="{696A8373-C5AC-4C25-AF10-72C67042D741}"/>
    <cellStyle name="Site2 23 5 15" xfId="28798" xr:uid="{C48D61A7-4AB7-4B57-8A43-05930323EEE8}"/>
    <cellStyle name="Site2 23 5 16" xfId="28799" xr:uid="{9E414323-D5D8-4658-A8A5-6798FF37B618}"/>
    <cellStyle name="Site2 23 5 17" xfId="28800" xr:uid="{A5CF4392-599D-4BA6-B22B-15260EC3DBF6}"/>
    <cellStyle name="Site2 23 5 18" xfId="28801" xr:uid="{32869F20-2007-4EF4-BABC-9E278B4E8BC8}"/>
    <cellStyle name="Site2 23 5 19" xfId="28802" xr:uid="{A39F66F0-2EA2-463D-9869-50D7E3AAF2FE}"/>
    <cellStyle name="Site2 23 5 2" xfId="28803" xr:uid="{7A2B588C-A599-4C9F-B5AA-9444559D4C07}"/>
    <cellStyle name="Site2 23 5 20" xfId="28804" xr:uid="{09C1B65F-2BFC-4032-8A30-F253C2FF9D84}"/>
    <cellStyle name="Site2 23 5 21" xfId="28805" xr:uid="{76F54508-1FBA-4436-9FF3-3F1FF6057F5B}"/>
    <cellStyle name="Site2 23 5 3" xfId="28806" xr:uid="{447CD024-9DFD-44AC-BC46-4B4A0F069337}"/>
    <cellStyle name="Site2 23 5 4" xfId="28807" xr:uid="{73B40045-3DB1-4013-9839-F69B9B3A1B32}"/>
    <cellStyle name="Site2 23 5 5" xfId="28808" xr:uid="{1E5C8FBC-B8AC-43C8-8156-757FB8D43793}"/>
    <cellStyle name="Site2 23 5 6" xfId="28809" xr:uid="{1175ABCB-56A2-4163-B306-AD2A9C0DF146}"/>
    <cellStyle name="Site2 23 5 7" xfId="28810" xr:uid="{E6AE9501-D8EA-43BF-A8FB-1D26B9EFDEF1}"/>
    <cellStyle name="Site2 23 5 8" xfId="28811" xr:uid="{C9F2B1BA-C1CD-4A59-AB08-B5A1CEB1C531}"/>
    <cellStyle name="Site2 23 5 9" xfId="28812" xr:uid="{9C0CE11F-96E7-4B93-93E3-EA2CE72B69F6}"/>
    <cellStyle name="Site2 23 6" xfId="28813" xr:uid="{106B85B9-3EB6-48D3-8D1D-375372EA674E}"/>
    <cellStyle name="Site2 23 7" xfId="28814" xr:uid="{AC27F2CB-2DE1-4EA4-94BD-EAD538C7D646}"/>
    <cellStyle name="Site2 23 8" xfId="28815" xr:uid="{D904ACD3-782A-4EC7-A020-3091C2188475}"/>
    <cellStyle name="Site2 23 9" xfId="28816" xr:uid="{9C83B9B2-F791-4B44-979D-F53D779472C4}"/>
    <cellStyle name="Site2 24" xfId="28817" xr:uid="{CA504F49-7DE2-4395-B661-EEEB32B05EBB}"/>
    <cellStyle name="Site2 24 10" xfId="28818" xr:uid="{32C3C213-4B37-4608-AD3E-28B1A2C0352A}"/>
    <cellStyle name="Site2 24 11" xfId="28819" xr:uid="{59D96444-7CB3-4D7B-BAE1-01536DADE8E2}"/>
    <cellStyle name="Site2 24 12" xfId="28820" xr:uid="{A11A764A-198A-4CDB-8B70-460CDED94C26}"/>
    <cellStyle name="Site2 24 13" xfId="28821" xr:uid="{71245E32-EF43-4969-B19C-01BDE9BD7302}"/>
    <cellStyle name="Site2 24 14" xfId="28822" xr:uid="{970CC4DC-27D8-405A-8696-5D1E5C292EFC}"/>
    <cellStyle name="Site2 24 15" xfId="28823" xr:uid="{FFC610FE-CB1C-4D66-AD02-D81936416906}"/>
    <cellStyle name="Site2 24 16" xfId="28824" xr:uid="{87A964E4-AA7D-4442-A6FF-806D0CB8F018}"/>
    <cellStyle name="Site2 24 17" xfId="28825" xr:uid="{F78BD4B7-3BBF-41F4-AC25-396660EB03A1}"/>
    <cellStyle name="Site2 24 18" xfId="28826" xr:uid="{7F477D9C-66D0-4CAA-BDCF-64281277E7FC}"/>
    <cellStyle name="Site2 24 19" xfId="28827" xr:uid="{6AEDD56B-DB43-4BEE-9B21-F47EC12EB1D1}"/>
    <cellStyle name="Site2 24 2" xfId="28828" xr:uid="{AB2F5DAE-2E85-4561-B161-D0591777F975}"/>
    <cellStyle name="Site2 24 2 10" xfId="28829" xr:uid="{9F201287-8ED1-425B-96C1-CACDC967EFBE}"/>
    <cellStyle name="Site2 24 2 11" xfId="28830" xr:uid="{8CF683DF-1B34-486E-9092-F522A47DBD34}"/>
    <cellStyle name="Site2 24 2 12" xfId="28831" xr:uid="{679FC9B6-EBBE-4B0F-AED0-32AA879658CE}"/>
    <cellStyle name="Site2 24 2 13" xfId="28832" xr:uid="{E2BB054C-B9C2-41DC-A5CE-F30F41F18063}"/>
    <cellStyle name="Site2 24 2 14" xfId="28833" xr:uid="{7122D1EC-66A6-45B8-9BFD-7EB3BD831A41}"/>
    <cellStyle name="Site2 24 2 15" xfId="28834" xr:uid="{CD3936BB-10F0-42BA-800A-EB81479BF76F}"/>
    <cellStyle name="Site2 24 2 16" xfId="28835" xr:uid="{FDDE87EF-4618-4EDC-879B-2BC0992B3FD5}"/>
    <cellStyle name="Site2 24 2 17" xfId="28836" xr:uid="{2A9A6E94-B19A-4528-A552-E42675103C6F}"/>
    <cellStyle name="Site2 24 2 18" xfId="28837" xr:uid="{0690E8BF-A247-46FB-9E90-26C880E8697A}"/>
    <cellStyle name="Site2 24 2 19" xfId="28838" xr:uid="{3E76F150-187D-4033-B9D5-4B2BA0665E6E}"/>
    <cellStyle name="Site2 24 2 2" xfId="28839" xr:uid="{DBD52335-8955-428F-A1FC-74818FAD3623}"/>
    <cellStyle name="Site2 24 2 20" xfId="28840" xr:uid="{810BA985-E566-4B37-9A90-1CE1BEBE1E20}"/>
    <cellStyle name="Site2 24 2 21" xfId="28841" xr:uid="{3719D473-88ED-40AF-A753-EBF01F7FDA9E}"/>
    <cellStyle name="Site2 24 2 3" xfId="28842" xr:uid="{D411F91B-4A33-405B-AFB4-263B02C7D7FF}"/>
    <cellStyle name="Site2 24 2 4" xfId="28843" xr:uid="{77DF04A7-383D-480F-8CE4-B3B345ACF2D4}"/>
    <cellStyle name="Site2 24 2 5" xfId="28844" xr:uid="{897C0784-8CFB-4AFD-9E52-433B4F232777}"/>
    <cellStyle name="Site2 24 2 6" xfId="28845" xr:uid="{668E4CFA-5957-49A3-8DE0-11E47A498C1D}"/>
    <cellStyle name="Site2 24 2 7" xfId="28846" xr:uid="{91D46832-FD8E-4F9D-BD9B-EE96E13A39A4}"/>
    <cellStyle name="Site2 24 2 8" xfId="28847" xr:uid="{1E300713-0B9D-4C08-84DB-E390A49D3814}"/>
    <cellStyle name="Site2 24 2 9" xfId="28848" xr:uid="{59350EB6-D5AB-4EF6-ADCD-32151856B52C}"/>
    <cellStyle name="Site2 24 20" xfId="28849" xr:uid="{FA7D0D67-9E3F-4876-B85A-065A55C49130}"/>
    <cellStyle name="Site2 24 21" xfId="28850" xr:uid="{97FC7129-2A77-465A-827E-514D755EB4A3}"/>
    <cellStyle name="Site2 24 22" xfId="28851" xr:uid="{0C322915-5A62-4E54-B095-B8B318A9F5B3}"/>
    <cellStyle name="Site2 24 23" xfId="28852" xr:uid="{8A5ECFA6-45C5-4F2D-84FC-C6A6858AB1D9}"/>
    <cellStyle name="Site2 24 24" xfId="28853" xr:uid="{2B7BDA25-781C-48C0-90DD-C3E8BF876EFE}"/>
    <cellStyle name="Site2 24 25" xfId="28854" xr:uid="{85C060D1-6D53-4394-88DC-606AF2C89220}"/>
    <cellStyle name="Site2 24 3" xfId="28855" xr:uid="{154E1AF5-24EA-43D0-A060-1A74E74A2E9E}"/>
    <cellStyle name="Site2 24 3 10" xfId="28856" xr:uid="{ED737AFC-B1A1-48A7-A507-4619C33378B9}"/>
    <cellStyle name="Site2 24 3 11" xfId="28857" xr:uid="{B05DCC05-087F-416A-AF45-E6558EE0095F}"/>
    <cellStyle name="Site2 24 3 12" xfId="28858" xr:uid="{C6641338-86BE-4841-AE57-B9AE967DD10D}"/>
    <cellStyle name="Site2 24 3 13" xfId="28859" xr:uid="{0F3EEF7A-1017-4A37-B7E5-E85E5B3E5695}"/>
    <cellStyle name="Site2 24 3 14" xfId="28860" xr:uid="{E4DD41B6-DBA5-46EB-B981-104B5EF5A77A}"/>
    <cellStyle name="Site2 24 3 15" xfId="28861" xr:uid="{8E81D887-62A2-4129-A406-D9909EF9FC7C}"/>
    <cellStyle name="Site2 24 3 16" xfId="28862" xr:uid="{329744CC-8501-4DEC-B64F-A766173FD137}"/>
    <cellStyle name="Site2 24 3 17" xfId="28863" xr:uid="{410405A7-CB7E-4738-854C-53F01DB55300}"/>
    <cellStyle name="Site2 24 3 18" xfId="28864" xr:uid="{1C3B1514-1FB5-4181-9050-E2FA9BB81DF7}"/>
    <cellStyle name="Site2 24 3 19" xfId="28865" xr:uid="{52C5EB30-F104-43B8-BEF4-4E6E4E828BBC}"/>
    <cellStyle name="Site2 24 3 2" xfId="28866" xr:uid="{CE094B6D-C422-473F-96B2-514B7D8FB63A}"/>
    <cellStyle name="Site2 24 3 20" xfId="28867" xr:uid="{DF28EE87-D5B9-4B98-A802-346552F28CAF}"/>
    <cellStyle name="Site2 24 3 21" xfId="28868" xr:uid="{9C98CB55-BECE-4BAE-A8BF-9D6EC87D797B}"/>
    <cellStyle name="Site2 24 3 3" xfId="28869" xr:uid="{B7DFCDF2-DD65-4FB3-B7FC-B72B72F413E0}"/>
    <cellStyle name="Site2 24 3 4" xfId="28870" xr:uid="{6C3007A2-3194-4004-9B49-CFD226FACBA0}"/>
    <cellStyle name="Site2 24 3 5" xfId="28871" xr:uid="{FEA14AB4-1DB1-4842-8066-301C57F30FF7}"/>
    <cellStyle name="Site2 24 3 6" xfId="28872" xr:uid="{5FE5F83A-CCF1-4901-8264-8F1B9E8D773E}"/>
    <cellStyle name="Site2 24 3 7" xfId="28873" xr:uid="{AB5A98CC-330A-450B-9F1F-D3037783E5C8}"/>
    <cellStyle name="Site2 24 3 8" xfId="28874" xr:uid="{97670580-531A-40CB-9257-7D40E917C639}"/>
    <cellStyle name="Site2 24 3 9" xfId="28875" xr:uid="{8FF4A6D1-B0F0-4359-9855-4F8AB64D404A}"/>
    <cellStyle name="Site2 24 4" xfId="28876" xr:uid="{5CCF238A-687D-42E3-A743-C423F812B1CE}"/>
    <cellStyle name="Site2 24 4 10" xfId="28877" xr:uid="{98C39A71-79B4-4A81-85AF-57FF7F5E3132}"/>
    <cellStyle name="Site2 24 4 11" xfId="28878" xr:uid="{16E7D562-57F3-4C0A-9127-3F7AEB20172E}"/>
    <cellStyle name="Site2 24 4 12" xfId="28879" xr:uid="{BC74201F-52FB-4BB9-8465-5E01E66C388C}"/>
    <cellStyle name="Site2 24 4 13" xfId="28880" xr:uid="{C17BBDC5-586F-4FD2-B442-C41F09BD50DE}"/>
    <cellStyle name="Site2 24 4 14" xfId="28881" xr:uid="{AA6B28A6-CE46-49CB-A510-15747C3ECAEF}"/>
    <cellStyle name="Site2 24 4 15" xfId="28882" xr:uid="{4E2775F1-637F-43C9-B35A-6996402753A6}"/>
    <cellStyle name="Site2 24 4 16" xfId="28883" xr:uid="{9E85EBE0-D075-486A-994C-B52C9D98648E}"/>
    <cellStyle name="Site2 24 4 17" xfId="28884" xr:uid="{B8E9A3BD-5579-413F-B2E7-EA11B9F2C89B}"/>
    <cellStyle name="Site2 24 4 18" xfId="28885" xr:uid="{080C385A-0D09-455F-83F7-6B1B5DA1E743}"/>
    <cellStyle name="Site2 24 4 19" xfId="28886" xr:uid="{5D9BECA2-84D5-46E5-8F6E-C608420E6D69}"/>
    <cellStyle name="Site2 24 4 2" xfId="28887" xr:uid="{04B10E48-5C63-40EA-A275-D75C45D9040A}"/>
    <cellStyle name="Site2 24 4 20" xfId="28888" xr:uid="{7A56B2C2-E9EF-49E9-B75D-6E7080F72B23}"/>
    <cellStyle name="Site2 24 4 21" xfId="28889" xr:uid="{6E8D7BCA-AF49-4B3A-B4AD-FF0DEAE0046D}"/>
    <cellStyle name="Site2 24 4 3" xfId="28890" xr:uid="{7BE28393-D3F0-41DB-9A2A-858202EDA836}"/>
    <cellStyle name="Site2 24 4 4" xfId="28891" xr:uid="{252E45B0-1361-4AF0-A8AB-E487EA137CFF}"/>
    <cellStyle name="Site2 24 4 5" xfId="28892" xr:uid="{8A2A8F5D-62FD-4354-9B74-913A1FE40AF2}"/>
    <cellStyle name="Site2 24 4 6" xfId="28893" xr:uid="{8D76DB42-1D61-4891-9727-FEF3414E1A54}"/>
    <cellStyle name="Site2 24 4 7" xfId="28894" xr:uid="{D8C1B2DE-DBCB-427F-9DB9-AD7DCF65D1F8}"/>
    <cellStyle name="Site2 24 4 8" xfId="28895" xr:uid="{FDF29A4E-3F9D-4C92-8585-A4DD60DEDE2D}"/>
    <cellStyle name="Site2 24 4 9" xfId="28896" xr:uid="{323EB7A7-F886-49BD-B1AC-51EEB8FD082C}"/>
    <cellStyle name="Site2 24 5" xfId="28897" xr:uid="{6B58FF1B-47B9-4BE7-8A72-A0AF106F950F}"/>
    <cellStyle name="Site2 24 5 10" xfId="28898" xr:uid="{A3B09138-65BB-4FC6-8356-8B1C444A5D54}"/>
    <cellStyle name="Site2 24 5 11" xfId="28899" xr:uid="{3F3AEF0C-1BE8-4347-A9AF-4CACD103D982}"/>
    <cellStyle name="Site2 24 5 12" xfId="28900" xr:uid="{6D2ABC20-4B9C-4B93-A895-71F2EDFA0BBB}"/>
    <cellStyle name="Site2 24 5 13" xfId="28901" xr:uid="{44DAF6EA-A6D8-4E38-A0E3-BA328639D34F}"/>
    <cellStyle name="Site2 24 5 14" xfId="28902" xr:uid="{67B728D8-D870-42AE-99DE-F06EEFCE9172}"/>
    <cellStyle name="Site2 24 5 15" xfId="28903" xr:uid="{1EB1D4FA-C9B2-4161-89BF-2697131752F2}"/>
    <cellStyle name="Site2 24 5 16" xfId="28904" xr:uid="{4F89EE02-2CCD-47CA-A373-3C3A4AF33028}"/>
    <cellStyle name="Site2 24 5 17" xfId="28905" xr:uid="{E5DB1688-E7F8-4AC4-B2C7-93E79F522C9C}"/>
    <cellStyle name="Site2 24 5 18" xfId="28906" xr:uid="{5B2BDD77-FEC6-4C95-9A4C-C6D511F0529B}"/>
    <cellStyle name="Site2 24 5 19" xfId="28907" xr:uid="{2E48DB7E-8F97-411A-9A1E-4E66C6A9F303}"/>
    <cellStyle name="Site2 24 5 2" xfId="28908" xr:uid="{B54E0902-96B0-4C07-B29C-0221B82E8577}"/>
    <cellStyle name="Site2 24 5 20" xfId="28909" xr:uid="{9F6B2229-A10D-4A31-BB39-B385A2EC899C}"/>
    <cellStyle name="Site2 24 5 21" xfId="28910" xr:uid="{4BCC4564-D568-4BCF-B239-50F9FAD8220A}"/>
    <cellStyle name="Site2 24 5 3" xfId="28911" xr:uid="{78957B8D-A9CC-49AE-ADEF-076A853CB36E}"/>
    <cellStyle name="Site2 24 5 4" xfId="28912" xr:uid="{B59B9AC7-E438-426D-BFC5-4940666E8C85}"/>
    <cellStyle name="Site2 24 5 5" xfId="28913" xr:uid="{86B0B729-B89F-4FB3-A3DA-4355609A833F}"/>
    <cellStyle name="Site2 24 5 6" xfId="28914" xr:uid="{CADC999F-4702-4029-930D-A10CF488569E}"/>
    <cellStyle name="Site2 24 5 7" xfId="28915" xr:uid="{E210DF86-0B9F-492B-BD7B-0631F9DA877F}"/>
    <cellStyle name="Site2 24 5 8" xfId="28916" xr:uid="{D9E48F54-BA86-4787-8417-051E3F0EE80A}"/>
    <cellStyle name="Site2 24 5 9" xfId="28917" xr:uid="{47AB94E1-EF98-4980-B9A1-3EA2EBF1FFA8}"/>
    <cellStyle name="Site2 24 6" xfId="28918" xr:uid="{D58130AE-FCBA-4748-AB73-F0141716A459}"/>
    <cellStyle name="Site2 24 7" xfId="28919" xr:uid="{C346F22A-DCB8-4877-81FC-36E7F443DFB1}"/>
    <cellStyle name="Site2 24 8" xfId="28920" xr:uid="{8F5112B9-8794-4995-B83C-34C2236F99B6}"/>
    <cellStyle name="Site2 24 9" xfId="28921" xr:uid="{2E259910-CCF5-43D4-8758-88129C5E30F4}"/>
    <cellStyle name="Site2 25" xfId="28922" xr:uid="{B48C8BC5-6B65-49EC-9898-4D1AF321AD88}"/>
    <cellStyle name="Site2 25 10" xfId="28923" xr:uid="{591EC3AC-156F-42D2-81FD-2953E4CD612E}"/>
    <cellStyle name="Site2 25 11" xfId="28924" xr:uid="{BDCA7512-F9C3-4923-A33C-0951916F600E}"/>
    <cellStyle name="Site2 25 12" xfId="28925" xr:uid="{7C3850F3-2BFB-40B7-8CE3-445881A3B86E}"/>
    <cellStyle name="Site2 25 13" xfId="28926" xr:uid="{4097B1F9-E2D7-4DDB-9B01-0D754903F4AE}"/>
    <cellStyle name="Site2 25 14" xfId="28927" xr:uid="{A406B9CA-BFED-484C-86C4-3BA42BFFAD89}"/>
    <cellStyle name="Site2 25 15" xfId="28928" xr:uid="{7C7255C3-1D40-4DAE-A693-6BAAE5772641}"/>
    <cellStyle name="Site2 25 16" xfId="28929" xr:uid="{933EBEFE-B986-498E-A181-AC4FB5F2B4A7}"/>
    <cellStyle name="Site2 25 17" xfId="28930" xr:uid="{ECE5358D-173D-44BB-A751-C3098EA0F002}"/>
    <cellStyle name="Site2 25 18" xfId="28931" xr:uid="{07A8807E-E9D4-48AE-A1C4-E89FAD6FB95F}"/>
    <cellStyle name="Site2 25 19" xfId="28932" xr:uid="{03269E4B-9F83-480A-A3B3-DCB7ADA2F0EE}"/>
    <cellStyle name="Site2 25 2" xfId="28933" xr:uid="{B203FE2B-2B56-41B5-A543-E459DBC7BF59}"/>
    <cellStyle name="Site2 25 2 10" xfId="28934" xr:uid="{3321DD41-78B5-49AF-A99D-41A1E345E82D}"/>
    <cellStyle name="Site2 25 2 11" xfId="28935" xr:uid="{FBBA8614-6EB6-490E-BE7D-31FDF612E443}"/>
    <cellStyle name="Site2 25 2 12" xfId="28936" xr:uid="{9B4DB4C0-F246-4463-856C-9994B8AF730A}"/>
    <cellStyle name="Site2 25 2 13" xfId="28937" xr:uid="{9C0175F4-DC11-4B6F-82F9-A571116B25B1}"/>
    <cellStyle name="Site2 25 2 14" xfId="28938" xr:uid="{EAF86F2F-2B35-498F-95B6-8145F94552CD}"/>
    <cellStyle name="Site2 25 2 15" xfId="28939" xr:uid="{957312B2-F71C-4E46-A9D8-8A545D2F0784}"/>
    <cellStyle name="Site2 25 2 16" xfId="28940" xr:uid="{8C588B6E-AA7B-4CD1-A92E-8ED6A223FEED}"/>
    <cellStyle name="Site2 25 2 17" xfId="28941" xr:uid="{67B6B4D7-63F1-424C-912A-65732E553A88}"/>
    <cellStyle name="Site2 25 2 18" xfId="28942" xr:uid="{A9317BE3-FC88-485B-9896-9CB566309041}"/>
    <cellStyle name="Site2 25 2 19" xfId="28943" xr:uid="{A341DFBA-EA9D-4AA5-A89D-3217C2EAE6AB}"/>
    <cellStyle name="Site2 25 2 2" xfId="28944" xr:uid="{5500949D-9BB4-4B35-9387-587B514BE0DE}"/>
    <cellStyle name="Site2 25 2 20" xfId="28945" xr:uid="{C94D64EB-7128-45E0-B9A9-3D48426B9398}"/>
    <cellStyle name="Site2 25 2 21" xfId="28946" xr:uid="{0179336C-14D5-4B3F-8B3A-8CEA4235B2E5}"/>
    <cellStyle name="Site2 25 2 3" xfId="28947" xr:uid="{A0042EAB-C970-4B87-BEA4-0C900FF73ABD}"/>
    <cellStyle name="Site2 25 2 4" xfId="28948" xr:uid="{CBE1CFE5-8B0F-4B03-9984-F66911558D8B}"/>
    <cellStyle name="Site2 25 2 5" xfId="28949" xr:uid="{15BC0932-A573-43EF-8021-FCDDF260088B}"/>
    <cellStyle name="Site2 25 2 6" xfId="28950" xr:uid="{73330035-5A5E-4858-BB9E-F4860D5F0F19}"/>
    <cellStyle name="Site2 25 2 7" xfId="28951" xr:uid="{E25E078D-2207-4089-B98F-6237DEDEDB8B}"/>
    <cellStyle name="Site2 25 2 8" xfId="28952" xr:uid="{97534F11-C619-43EC-B7C1-447051E6E2E2}"/>
    <cellStyle name="Site2 25 2 9" xfId="28953" xr:uid="{60F38E57-DDAF-4613-AE65-73C0FD953FC1}"/>
    <cellStyle name="Site2 25 20" xfId="28954" xr:uid="{F4A5EF78-00EC-43A0-8240-DEE32698C46D}"/>
    <cellStyle name="Site2 25 21" xfId="28955" xr:uid="{66CD0DD0-8A05-434F-AF93-1B77CF83AD8A}"/>
    <cellStyle name="Site2 25 22" xfId="28956" xr:uid="{3B707CB6-4917-4844-AF2B-2CC0902D0C84}"/>
    <cellStyle name="Site2 25 23" xfId="28957" xr:uid="{B67D8632-504F-4973-AA0B-5AE56E0EBB59}"/>
    <cellStyle name="Site2 25 24" xfId="28958" xr:uid="{B17FC969-01A7-4FDF-8A34-013E427EADB1}"/>
    <cellStyle name="Site2 25 25" xfId="28959" xr:uid="{C0A76E19-F2ED-47A5-AB3A-5DAE93C13440}"/>
    <cellStyle name="Site2 25 3" xfId="28960" xr:uid="{7FD819C4-2AE6-4579-9066-218B63F577E1}"/>
    <cellStyle name="Site2 25 3 10" xfId="28961" xr:uid="{E46F9BB7-6EB9-4CB8-9C74-5D6369C24CA7}"/>
    <cellStyle name="Site2 25 3 11" xfId="28962" xr:uid="{C3DFAB37-36DD-4D61-95B3-E4BAF19AA8BF}"/>
    <cellStyle name="Site2 25 3 12" xfId="28963" xr:uid="{C9E55191-02AE-4BE4-9623-0724B8B184DA}"/>
    <cellStyle name="Site2 25 3 13" xfId="28964" xr:uid="{B5705C0A-D4B7-495C-9EBF-2155D56404CA}"/>
    <cellStyle name="Site2 25 3 14" xfId="28965" xr:uid="{156B462A-F18D-4CEA-A954-2D757BA3E148}"/>
    <cellStyle name="Site2 25 3 15" xfId="28966" xr:uid="{547F2B97-F17B-4B3B-995C-9A58813DB22C}"/>
    <cellStyle name="Site2 25 3 16" xfId="28967" xr:uid="{8E9AC26C-9A4C-413E-B6BB-A9FDA485CDCD}"/>
    <cellStyle name="Site2 25 3 17" xfId="28968" xr:uid="{308ACCB5-8CF6-4606-887B-66BA63C11ECA}"/>
    <cellStyle name="Site2 25 3 18" xfId="28969" xr:uid="{79B11E57-ED44-4C17-BDE1-C1433376908A}"/>
    <cellStyle name="Site2 25 3 19" xfId="28970" xr:uid="{DACB6745-E074-45EF-A461-EDC8E219DD78}"/>
    <cellStyle name="Site2 25 3 2" xfId="28971" xr:uid="{660BEAA0-02B5-4AF0-B728-A69CAFFA0FB8}"/>
    <cellStyle name="Site2 25 3 20" xfId="28972" xr:uid="{2CD95B78-F093-48E0-B7F2-DFBE8DDB90CF}"/>
    <cellStyle name="Site2 25 3 21" xfId="28973" xr:uid="{F079E0BB-94B5-4673-AA27-859FB53E5487}"/>
    <cellStyle name="Site2 25 3 3" xfId="28974" xr:uid="{A49265EC-31CD-4A05-8E7C-04C36281555A}"/>
    <cellStyle name="Site2 25 3 4" xfId="28975" xr:uid="{BEAD61D1-CF7B-463F-B272-5918B8D0FF4F}"/>
    <cellStyle name="Site2 25 3 5" xfId="28976" xr:uid="{1A93FFE0-A554-45C8-84E8-3064A43CC233}"/>
    <cellStyle name="Site2 25 3 6" xfId="28977" xr:uid="{DD22AF2A-E688-4F1E-BFF1-99A5CDE50442}"/>
    <cellStyle name="Site2 25 3 7" xfId="28978" xr:uid="{3DF13B0D-B442-4F19-B015-BC8180368474}"/>
    <cellStyle name="Site2 25 3 8" xfId="28979" xr:uid="{DFC28C5E-43E4-4D17-986B-56B4E1422BEF}"/>
    <cellStyle name="Site2 25 3 9" xfId="28980" xr:uid="{947F8C37-6D8C-443C-B841-F64B6B02B545}"/>
    <cellStyle name="Site2 25 4" xfId="28981" xr:uid="{85884F00-531D-4996-92D9-D0FBE7C99C89}"/>
    <cellStyle name="Site2 25 4 10" xfId="28982" xr:uid="{245C8126-2BE1-460F-9BB3-BA4D29E77476}"/>
    <cellStyle name="Site2 25 4 11" xfId="28983" xr:uid="{65053E1F-E308-4A9C-A289-50EF9FD40D0D}"/>
    <cellStyle name="Site2 25 4 12" xfId="28984" xr:uid="{465724A8-56FC-4F06-A1B8-F8B14E39575E}"/>
    <cellStyle name="Site2 25 4 13" xfId="28985" xr:uid="{C29FB574-D2A2-4114-893B-17C7E789BC10}"/>
    <cellStyle name="Site2 25 4 14" xfId="28986" xr:uid="{F42A5864-2424-4F9A-9681-F6E7F1F4A0EF}"/>
    <cellStyle name="Site2 25 4 15" xfId="28987" xr:uid="{83950945-6E3C-4FCE-BFCD-420E0C596F82}"/>
    <cellStyle name="Site2 25 4 16" xfId="28988" xr:uid="{8CEF6D52-5EDA-41B5-8E2F-942F2901BF8B}"/>
    <cellStyle name="Site2 25 4 17" xfId="28989" xr:uid="{3BEFF545-DF92-4511-8DB0-C2E5B5D2AFCE}"/>
    <cellStyle name="Site2 25 4 18" xfId="28990" xr:uid="{32614608-8E03-45CC-888F-58556330EFF9}"/>
    <cellStyle name="Site2 25 4 19" xfId="28991" xr:uid="{2A58FDC3-B359-41BB-A3C2-37F24230E069}"/>
    <cellStyle name="Site2 25 4 2" xfId="28992" xr:uid="{A39A03D9-10E3-44EF-B3B0-74989406EE33}"/>
    <cellStyle name="Site2 25 4 20" xfId="28993" xr:uid="{0E4965E5-0482-458E-AE68-A3F16B3A0B44}"/>
    <cellStyle name="Site2 25 4 21" xfId="28994" xr:uid="{8C15E2F6-F9A3-4C66-BCB0-7DADA70215AA}"/>
    <cellStyle name="Site2 25 4 3" xfId="28995" xr:uid="{3EC0FCAD-6BD5-4C36-AFAF-54E640E34223}"/>
    <cellStyle name="Site2 25 4 4" xfId="28996" xr:uid="{1042A43E-D30C-4607-B856-97112306A3CE}"/>
    <cellStyle name="Site2 25 4 5" xfId="28997" xr:uid="{134D8141-2BC3-4266-BEAB-5A7B7DBC2406}"/>
    <cellStyle name="Site2 25 4 6" xfId="28998" xr:uid="{1D6BA38A-2269-4B11-8D84-5BE2CF76AE30}"/>
    <cellStyle name="Site2 25 4 7" xfId="28999" xr:uid="{FB9D60B4-6A51-4924-A61B-4870B00C4F25}"/>
    <cellStyle name="Site2 25 4 8" xfId="29000" xr:uid="{2493804A-BB26-43CA-B2E6-FA3D35AD3E6C}"/>
    <cellStyle name="Site2 25 4 9" xfId="29001" xr:uid="{024D1662-18EA-4048-8316-7C08AC97CC8F}"/>
    <cellStyle name="Site2 25 5" xfId="29002" xr:uid="{C324B248-6256-4366-9AD2-8FC26FAA8606}"/>
    <cellStyle name="Site2 25 5 10" xfId="29003" xr:uid="{4343DF49-F129-440A-A981-68A9AD006285}"/>
    <cellStyle name="Site2 25 5 11" xfId="29004" xr:uid="{540F5318-5690-435E-86C4-EA4391A5E62C}"/>
    <cellStyle name="Site2 25 5 12" xfId="29005" xr:uid="{9208956A-13DE-481C-B343-D59431F982D7}"/>
    <cellStyle name="Site2 25 5 13" xfId="29006" xr:uid="{A112D579-D9D0-4C42-BE86-13F7D9D27008}"/>
    <cellStyle name="Site2 25 5 14" xfId="29007" xr:uid="{B6BC0ABD-CCE4-4622-9B98-6FBE70282FAE}"/>
    <cellStyle name="Site2 25 5 15" xfId="29008" xr:uid="{13EC436C-0A65-4C3F-A560-32AC96CBE9FA}"/>
    <cellStyle name="Site2 25 5 16" xfId="29009" xr:uid="{D2629E75-CE16-47CB-8C7E-3178369E2D7A}"/>
    <cellStyle name="Site2 25 5 17" xfId="29010" xr:uid="{BD2C625A-D9FB-4854-B795-21C5F1C7C266}"/>
    <cellStyle name="Site2 25 5 18" xfId="29011" xr:uid="{3AC93451-39E9-4981-BD55-D482CCAE7A3E}"/>
    <cellStyle name="Site2 25 5 19" xfId="29012" xr:uid="{6746688F-739D-4BD3-989F-C17E412674A8}"/>
    <cellStyle name="Site2 25 5 2" xfId="29013" xr:uid="{7C000832-43B6-45AB-AF4A-09A35D997F21}"/>
    <cellStyle name="Site2 25 5 20" xfId="29014" xr:uid="{C50703E1-4006-432D-806C-B67B8DE8A717}"/>
    <cellStyle name="Site2 25 5 21" xfId="29015" xr:uid="{D16F96F1-112E-4750-9587-415DA3E84341}"/>
    <cellStyle name="Site2 25 5 3" xfId="29016" xr:uid="{75CA9836-5E76-46F0-86C4-E951F2DEDFA6}"/>
    <cellStyle name="Site2 25 5 4" xfId="29017" xr:uid="{2D308A0C-4F7B-4A6C-9A2C-B1B6C188E418}"/>
    <cellStyle name="Site2 25 5 5" xfId="29018" xr:uid="{5D30E7EE-206D-4A10-B062-3E5E3B14CBAD}"/>
    <cellStyle name="Site2 25 5 6" xfId="29019" xr:uid="{41E7B7AE-D598-42CC-9881-8C8D29911B88}"/>
    <cellStyle name="Site2 25 5 7" xfId="29020" xr:uid="{4F284B55-C3E6-46D5-B670-F4BCE6DFF7F7}"/>
    <cellStyle name="Site2 25 5 8" xfId="29021" xr:uid="{812D666B-D115-4763-B00B-395B746542A8}"/>
    <cellStyle name="Site2 25 5 9" xfId="29022" xr:uid="{7991F091-0E71-4F78-8175-5A6277CCA68B}"/>
    <cellStyle name="Site2 25 6" xfId="29023" xr:uid="{89B9097A-3551-47AC-8A23-C6D47E7A6C6F}"/>
    <cellStyle name="Site2 25 7" xfId="29024" xr:uid="{EE20EBBD-926F-45DE-B862-5F47E3298436}"/>
    <cellStyle name="Site2 25 8" xfId="29025" xr:uid="{3E151095-DAA7-4F1A-83CA-B992B8B00FF5}"/>
    <cellStyle name="Site2 25 9" xfId="29026" xr:uid="{7C4919AD-6343-4748-A8B4-9C4B4CACA677}"/>
    <cellStyle name="Site2 26" xfId="29027" xr:uid="{5DA239C9-C9B5-4110-80DD-0F1F09934506}"/>
    <cellStyle name="Site2 26 10" xfId="29028" xr:uid="{97A8A7D1-0F13-4492-8FE3-76D617E98241}"/>
    <cellStyle name="Site2 26 11" xfId="29029" xr:uid="{F70B916C-BCBC-4030-BC0F-2119C8995DC3}"/>
    <cellStyle name="Site2 26 12" xfId="29030" xr:uid="{CD549C6E-C42E-48AD-BCD9-912EACEF8450}"/>
    <cellStyle name="Site2 26 13" xfId="29031" xr:uid="{861FDFB2-35AC-4DFE-B3B0-BA9659430349}"/>
    <cellStyle name="Site2 26 14" xfId="29032" xr:uid="{8F736E76-B28E-4E5B-9EDD-36D11447BFBD}"/>
    <cellStyle name="Site2 26 15" xfId="29033" xr:uid="{BD52387F-C987-4D09-B0D4-14639558C29C}"/>
    <cellStyle name="Site2 26 16" xfId="29034" xr:uid="{2C24E40E-3F88-4968-A204-5319FCD0BFDE}"/>
    <cellStyle name="Site2 26 17" xfId="29035" xr:uid="{9009B029-44AE-4397-96FF-BE01A090A268}"/>
    <cellStyle name="Site2 26 18" xfId="29036" xr:uid="{6DB9EA09-B1D5-4D47-9F41-301BB961C925}"/>
    <cellStyle name="Site2 26 19" xfId="29037" xr:uid="{F68744FF-75A5-481E-B668-FA1768103CC1}"/>
    <cellStyle name="Site2 26 2" xfId="29038" xr:uid="{C8BF62F5-0AC9-4C3D-A9D6-52565F3812B2}"/>
    <cellStyle name="Site2 26 2 10" xfId="29039" xr:uid="{69FB92DF-D863-4294-AD99-5FD1743B50DE}"/>
    <cellStyle name="Site2 26 2 11" xfId="29040" xr:uid="{AE4AEA97-5C2C-442C-B25B-8768CE3FE233}"/>
    <cellStyle name="Site2 26 2 12" xfId="29041" xr:uid="{94618228-C668-43B4-BC8A-6852B6F0C142}"/>
    <cellStyle name="Site2 26 2 13" xfId="29042" xr:uid="{2D6783A1-4D23-4854-964D-2AE090E2E97C}"/>
    <cellStyle name="Site2 26 2 14" xfId="29043" xr:uid="{DB6401E1-92BA-456E-A26D-636E7A5C73BE}"/>
    <cellStyle name="Site2 26 2 15" xfId="29044" xr:uid="{F4D52811-AF52-4998-B395-ECADE57AD069}"/>
    <cellStyle name="Site2 26 2 16" xfId="29045" xr:uid="{1A7D1D51-1204-4CFA-A641-982CA6F0E703}"/>
    <cellStyle name="Site2 26 2 17" xfId="29046" xr:uid="{499DAFF0-3FA4-475E-89F9-9AE4834B58F3}"/>
    <cellStyle name="Site2 26 2 18" xfId="29047" xr:uid="{5D247893-1BC8-4BB5-AC74-9BB518F4137B}"/>
    <cellStyle name="Site2 26 2 19" xfId="29048" xr:uid="{161C190A-5E2A-4E91-944A-E02750742FBF}"/>
    <cellStyle name="Site2 26 2 2" xfId="29049" xr:uid="{62396916-ED1E-4BA4-9BFC-149265CF46F0}"/>
    <cellStyle name="Site2 26 2 20" xfId="29050" xr:uid="{C26466BD-2CE6-488F-A6D9-24937214F4F8}"/>
    <cellStyle name="Site2 26 2 21" xfId="29051" xr:uid="{401D8393-9CC2-4BCB-B10D-037D1158C8E7}"/>
    <cellStyle name="Site2 26 2 3" xfId="29052" xr:uid="{BEC9755D-E6B7-4CEF-AF7E-4AC8B52121BF}"/>
    <cellStyle name="Site2 26 2 4" xfId="29053" xr:uid="{600B0364-92F7-498A-A865-76515A813447}"/>
    <cellStyle name="Site2 26 2 5" xfId="29054" xr:uid="{31022DD8-81F9-4252-9BDF-AF5E5035CD90}"/>
    <cellStyle name="Site2 26 2 6" xfId="29055" xr:uid="{2B7344DD-380D-4EBE-B95C-DF837FA95626}"/>
    <cellStyle name="Site2 26 2 7" xfId="29056" xr:uid="{120C6795-11CB-49AC-8091-A9932F8A42C2}"/>
    <cellStyle name="Site2 26 2 8" xfId="29057" xr:uid="{81FD9862-ED3F-4210-8C65-41661532CD54}"/>
    <cellStyle name="Site2 26 2 9" xfId="29058" xr:uid="{D87F19FC-303E-4236-BC9C-661719BE626A}"/>
    <cellStyle name="Site2 26 20" xfId="29059" xr:uid="{832AF81B-585E-4EB5-B978-00BE6C2279DE}"/>
    <cellStyle name="Site2 26 21" xfId="29060" xr:uid="{D8532462-02C7-4AE9-8529-0F69EFD9961C}"/>
    <cellStyle name="Site2 26 22" xfId="29061" xr:uid="{859CEAB5-AA71-4920-B6CF-44E265AA0A9B}"/>
    <cellStyle name="Site2 26 23" xfId="29062" xr:uid="{92544AE3-155F-4AF4-B641-6708458A58DA}"/>
    <cellStyle name="Site2 26 24" xfId="29063" xr:uid="{78C62A48-5A43-4FC6-9280-36C29635ADE0}"/>
    <cellStyle name="Site2 26 25" xfId="29064" xr:uid="{9F4E4EE3-6FFA-4F81-9355-7577A8F5A4DE}"/>
    <cellStyle name="Site2 26 3" xfId="29065" xr:uid="{6BCC524E-1F4D-4782-8293-1807A44F37A2}"/>
    <cellStyle name="Site2 26 3 10" xfId="29066" xr:uid="{51E267EF-CCAB-46E3-8A7D-9DB81A8DCB32}"/>
    <cellStyle name="Site2 26 3 11" xfId="29067" xr:uid="{18782E3B-DCB1-4C2E-BF11-AB4B39F13F74}"/>
    <cellStyle name="Site2 26 3 12" xfId="29068" xr:uid="{4547A84F-E8E9-48FF-A24C-25B0559AFD62}"/>
    <cellStyle name="Site2 26 3 13" xfId="29069" xr:uid="{20F84685-4F1E-4A46-9028-4FC676B08BA6}"/>
    <cellStyle name="Site2 26 3 14" xfId="29070" xr:uid="{693F2FEA-EFB4-49FF-A1AD-6BB3BD439281}"/>
    <cellStyle name="Site2 26 3 15" xfId="29071" xr:uid="{0CC0548B-11E9-4F87-8DD1-E7CD8D42BB3A}"/>
    <cellStyle name="Site2 26 3 16" xfId="29072" xr:uid="{D9172624-A2C1-41D9-B9E7-8A6C73154EDE}"/>
    <cellStyle name="Site2 26 3 17" xfId="29073" xr:uid="{584FFA38-90CD-4702-8E97-24A49890A715}"/>
    <cellStyle name="Site2 26 3 18" xfId="29074" xr:uid="{C0035E9C-5695-4217-BD2A-96756093F82A}"/>
    <cellStyle name="Site2 26 3 19" xfId="29075" xr:uid="{6708D7D1-2903-425D-A613-A3C0BC6D8720}"/>
    <cellStyle name="Site2 26 3 2" xfId="29076" xr:uid="{C7908205-F5C5-4855-919F-719C2D457C30}"/>
    <cellStyle name="Site2 26 3 20" xfId="29077" xr:uid="{06165D8F-57B4-434E-BECA-A1850DDEF885}"/>
    <cellStyle name="Site2 26 3 21" xfId="29078" xr:uid="{7D7A457A-2FCA-4E33-97D8-7D417F6FDE3F}"/>
    <cellStyle name="Site2 26 3 3" xfId="29079" xr:uid="{173E38BB-A7D6-46A6-99D3-1DCA4059F13F}"/>
    <cellStyle name="Site2 26 3 4" xfId="29080" xr:uid="{5725EE01-D011-4299-9F66-81BE2C20E41D}"/>
    <cellStyle name="Site2 26 3 5" xfId="29081" xr:uid="{E56385E9-F559-4AB0-A024-77ED74B11C26}"/>
    <cellStyle name="Site2 26 3 6" xfId="29082" xr:uid="{90F69BEA-6418-485E-BCDA-9502839C75B7}"/>
    <cellStyle name="Site2 26 3 7" xfId="29083" xr:uid="{1C2D2A32-933F-4AD7-A196-2A00DA23670B}"/>
    <cellStyle name="Site2 26 3 8" xfId="29084" xr:uid="{395B4DDE-C246-4FD2-8DFD-8EE464DBA5D1}"/>
    <cellStyle name="Site2 26 3 9" xfId="29085" xr:uid="{1412A809-9677-4F79-9544-61BF1A5D0C56}"/>
    <cellStyle name="Site2 26 4" xfId="29086" xr:uid="{7AB231E1-01AE-4F73-982B-0827606E9A3D}"/>
    <cellStyle name="Site2 26 4 10" xfId="29087" xr:uid="{9B305605-4B2D-4EE9-9B9F-2096C74E4D41}"/>
    <cellStyle name="Site2 26 4 11" xfId="29088" xr:uid="{836925CB-717F-4FE1-8674-12EEF86CAEA4}"/>
    <cellStyle name="Site2 26 4 12" xfId="29089" xr:uid="{A71ECEB4-6344-4A7F-90B6-1BE9FF301A74}"/>
    <cellStyle name="Site2 26 4 13" xfId="29090" xr:uid="{884D9086-DB2A-4BA4-8063-6CECE2FED5BF}"/>
    <cellStyle name="Site2 26 4 14" xfId="29091" xr:uid="{C5191384-DD58-4F20-A60A-01CBE97DC673}"/>
    <cellStyle name="Site2 26 4 15" xfId="29092" xr:uid="{2429165F-F9E5-415B-A8E0-80726AB6AF29}"/>
    <cellStyle name="Site2 26 4 16" xfId="29093" xr:uid="{7BC393A6-6A06-449D-B1EC-2899BF7470A1}"/>
    <cellStyle name="Site2 26 4 17" xfId="29094" xr:uid="{FE410BEC-46B2-440F-AD66-C42F7CC05245}"/>
    <cellStyle name="Site2 26 4 18" xfId="29095" xr:uid="{34AFB8B7-F099-44C0-B5EC-9A017F340321}"/>
    <cellStyle name="Site2 26 4 19" xfId="29096" xr:uid="{46B96EE9-B39A-46EA-84EF-7005F56B46D6}"/>
    <cellStyle name="Site2 26 4 2" xfId="29097" xr:uid="{FBF9094C-B744-426A-8BD2-079970C9FAC8}"/>
    <cellStyle name="Site2 26 4 20" xfId="29098" xr:uid="{EE6F83F2-999D-4B58-87CF-0B10D858E42F}"/>
    <cellStyle name="Site2 26 4 21" xfId="29099" xr:uid="{8BA43A2B-908A-4626-B098-91E1D556082A}"/>
    <cellStyle name="Site2 26 4 3" xfId="29100" xr:uid="{E89D2E48-E5EE-4782-AADA-328F03233559}"/>
    <cellStyle name="Site2 26 4 4" xfId="29101" xr:uid="{9E95A291-8EB9-46AF-B508-518E91D49809}"/>
    <cellStyle name="Site2 26 4 5" xfId="29102" xr:uid="{65425C7B-1AA6-4604-BE16-F6B4B20F06BD}"/>
    <cellStyle name="Site2 26 4 6" xfId="29103" xr:uid="{3E027C9F-74D5-45ED-8959-6CC9BB9E5396}"/>
    <cellStyle name="Site2 26 4 7" xfId="29104" xr:uid="{46D2F610-3D03-40B9-A084-497F1C195D4C}"/>
    <cellStyle name="Site2 26 4 8" xfId="29105" xr:uid="{59E21C5F-846C-4D93-97C2-E1176E8F85B8}"/>
    <cellStyle name="Site2 26 4 9" xfId="29106" xr:uid="{3B94DACC-1559-4816-AD6F-40158665573C}"/>
    <cellStyle name="Site2 26 5" xfId="29107" xr:uid="{1D187E41-8638-4699-B581-E1A6CA3A5E9C}"/>
    <cellStyle name="Site2 26 5 10" xfId="29108" xr:uid="{04530B12-2D1C-4B97-8C8B-A83980427D86}"/>
    <cellStyle name="Site2 26 5 11" xfId="29109" xr:uid="{B6184E8A-4F2F-4BC1-B226-AEC7121AD674}"/>
    <cellStyle name="Site2 26 5 12" xfId="29110" xr:uid="{EAC73325-7D23-4967-9307-D59A1B946A57}"/>
    <cellStyle name="Site2 26 5 13" xfId="29111" xr:uid="{41F8DE13-A9A0-4552-99A4-7775FDBBD483}"/>
    <cellStyle name="Site2 26 5 14" xfId="29112" xr:uid="{B5B95619-C65C-46FB-99D5-7EA0AA30D9EE}"/>
    <cellStyle name="Site2 26 5 15" xfId="29113" xr:uid="{723E1D0F-CE93-4D45-A253-704E40064837}"/>
    <cellStyle name="Site2 26 5 16" xfId="29114" xr:uid="{C38AB772-14F5-46F7-93E8-099C63AC0E95}"/>
    <cellStyle name="Site2 26 5 17" xfId="29115" xr:uid="{62C79475-4D49-4838-BD9B-AE83B8E07F62}"/>
    <cellStyle name="Site2 26 5 18" xfId="29116" xr:uid="{8AFB6643-264F-4CAF-AC5F-00E23E238CC3}"/>
    <cellStyle name="Site2 26 5 19" xfId="29117" xr:uid="{E57C4EF6-B760-44E5-9999-C83FFB98B5F1}"/>
    <cellStyle name="Site2 26 5 2" xfId="29118" xr:uid="{124C97E0-713A-4A76-830A-585D11DF0A2D}"/>
    <cellStyle name="Site2 26 5 20" xfId="29119" xr:uid="{73BD3582-7700-466C-A58A-B1FCF53A9115}"/>
    <cellStyle name="Site2 26 5 21" xfId="29120" xr:uid="{26C10384-F099-407D-95B1-403EE59317F1}"/>
    <cellStyle name="Site2 26 5 3" xfId="29121" xr:uid="{1A108870-F4BC-40EA-B43C-987995792BAA}"/>
    <cellStyle name="Site2 26 5 4" xfId="29122" xr:uid="{5D699E0C-353B-4773-82A6-A8BF0D9283CB}"/>
    <cellStyle name="Site2 26 5 5" xfId="29123" xr:uid="{2E17BF90-DEC1-4311-BAB7-DEE94FA6470F}"/>
    <cellStyle name="Site2 26 5 6" xfId="29124" xr:uid="{1F9C992C-8DC1-4F1D-BF91-6C080DC9D705}"/>
    <cellStyle name="Site2 26 5 7" xfId="29125" xr:uid="{8043A402-67B0-4052-8E64-35A8AAA758F9}"/>
    <cellStyle name="Site2 26 5 8" xfId="29126" xr:uid="{984CEFAA-5258-4CED-9A22-1CD9E65AAA4F}"/>
    <cellStyle name="Site2 26 5 9" xfId="29127" xr:uid="{F2CB2A69-C6BC-4711-B3B6-2EA99FF3C216}"/>
    <cellStyle name="Site2 26 6" xfId="29128" xr:uid="{C48A18BC-8929-43A5-81E5-087EC0EAF353}"/>
    <cellStyle name="Site2 26 7" xfId="29129" xr:uid="{A3BC9DDB-8328-40D8-A7FE-EE5979D42A5E}"/>
    <cellStyle name="Site2 26 8" xfId="29130" xr:uid="{36BCA44B-C66A-43A6-A648-2C929283FD17}"/>
    <cellStyle name="Site2 26 9" xfId="29131" xr:uid="{2496352F-2548-477E-914F-D3C61688867A}"/>
    <cellStyle name="Site2 27" xfId="29132" xr:uid="{796FD96A-E907-4458-9F93-1280DC3FEF1C}"/>
    <cellStyle name="Site2 27 10" xfId="29133" xr:uid="{7A8FFCCA-AAAC-41E9-9A28-708E604C3434}"/>
    <cellStyle name="Site2 27 11" xfId="29134" xr:uid="{6609A388-F446-497A-BACC-9A7435A0EDDA}"/>
    <cellStyle name="Site2 27 12" xfId="29135" xr:uid="{5EEE103A-9A91-4272-8365-B21F533B929B}"/>
    <cellStyle name="Site2 27 13" xfId="29136" xr:uid="{EC333AD3-3A77-4D02-8224-AE7775CC836C}"/>
    <cellStyle name="Site2 27 14" xfId="29137" xr:uid="{13EAA928-D7E3-42C0-9256-05BAE30B5A5A}"/>
    <cellStyle name="Site2 27 15" xfId="29138" xr:uid="{49A07ED9-C0AA-45E3-83DB-7558F6C0C450}"/>
    <cellStyle name="Site2 27 16" xfId="29139" xr:uid="{DF4998DF-E80A-408B-92CC-4C75CD6D0016}"/>
    <cellStyle name="Site2 27 17" xfId="29140" xr:uid="{7CA7EB4F-586C-4114-AB0E-CAFC54FDD90F}"/>
    <cellStyle name="Site2 27 18" xfId="29141" xr:uid="{855E84C0-1A78-4E41-B188-DBD5CF894F18}"/>
    <cellStyle name="Site2 27 19" xfId="29142" xr:uid="{8A0FE343-34DB-4770-9DBC-E18B2056DEB1}"/>
    <cellStyle name="Site2 27 2" xfId="29143" xr:uid="{6006008A-5394-41E4-ABB3-33C50BB1FBA8}"/>
    <cellStyle name="Site2 27 2 10" xfId="29144" xr:uid="{80D39C0D-61FE-4A88-A2CC-6EABFEC33421}"/>
    <cellStyle name="Site2 27 2 11" xfId="29145" xr:uid="{2F9F1183-433E-42F1-8BE5-1E0BFA54B01C}"/>
    <cellStyle name="Site2 27 2 12" xfId="29146" xr:uid="{785EAE89-021F-47A8-952F-8D226055AA4F}"/>
    <cellStyle name="Site2 27 2 13" xfId="29147" xr:uid="{C36C8722-AF8C-486A-886E-99E5547016BB}"/>
    <cellStyle name="Site2 27 2 14" xfId="29148" xr:uid="{E609936F-367D-48AA-A2EE-C3D40C419740}"/>
    <cellStyle name="Site2 27 2 15" xfId="29149" xr:uid="{E160C319-D420-4DD7-B338-B12C1CBC6678}"/>
    <cellStyle name="Site2 27 2 16" xfId="29150" xr:uid="{5AF14C1A-A16D-467D-A8F1-43C5797D5A14}"/>
    <cellStyle name="Site2 27 2 17" xfId="29151" xr:uid="{5E3C42EA-80CF-4E4A-825C-6CC42C9BD34C}"/>
    <cellStyle name="Site2 27 2 18" xfId="29152" xr:uid="{ADB0401F-456F-4689-A30A-F040455A85CC}"/>
    <cellStyle name="Site2 27 2 19" xfId="29153" xr:uid="{5F95242A-7516-41AB-81BF-662716190E06}"/>
    <cellStyle name="Site2 27 2 2" xfId="29154" xr:uid="{B0568546-CF0B-4F27-9EF6-2A5721A0D800}"/>
    <cellStyle name="Site2 27 2 20" xfId="29155" xr:uid="{29C15880-F561-4D00-8798-B827F6D0ED48}"/>
    <cellStyle name="Site2 27 2 21" xfId="29156" xr:uid="{36151E97-73C5-4402-A3CA-0100BD8B2BB6}"/>
    <cellStyle name="Site2 27 2 3" xfId="29157" xr:uid="{5C02B16D-F8E8-4511-B83F-94D25D0F9435}"/>
    <cellStyle name="Site2 27 2 4" xfId="29158" xr:uid="{38199598-9D8C-47B4-93AF-AFF5CC7D4E60}"/>
    <cellStyle name="Site2 27 2 5" xfId="29159" xr:uid="{9BA9F570-E1EF-45D0-BF80-24BBFCAF76B1}"/>
    <cellStyle name="Site2 27 2 6" xfId="29160" xr:uid="{EDBA8914-86E0-446B-83E2-BB166D2F1649}"/>
    <cellStyle name="Site2 27 2 7" xfId="29161" xr:uid="{CBA4E5B2-17C5-4038-86A1-8EC986802D89}"/>
    <cellStyle name="Site2 27 2 8" xfId="29162" xr:uid="{F80BB4EB-234F-411E-AE16-D38767F03809}"/>
    <cellStyle name="Site2 27 2 9" xfId="29163" xr:uid="{38898DAB-C970-47EF-BCD8-8959204ACDBA}"/>
    <cellStyle name="Site2 27 20" xfId="29164" xr:uid="{9A469A75-0F7A-4DB8-A53C-551DF4D2EF1D}"/>
    <cellStyle name="Site2 27 21" xfId="29165" xr:uid="{361D88E9-B734-4B86-80CF-D9EAF4870F05}"/>
    <cellStyle name="Site2 27 22" xfId="29166" xr:uid="{15B6DD66-A855-4205-B834-F0C730FB6167}"/>
    <cellStyle name="Site2 27 23" xfId="29167" xr:uid="{67B9333B-F7BE-40CB-A8A0-831FF0EAB11D}"/>
    <cellStyle name="Site2 27 24" xfId="29168" xr:uid="{C1CB89DC-7B15-4490-87B9-B1120C50EBBE}"/>
    <cellStyle name="Site2 27 25" xfId="29169" xr:uid="{72CAE2F3-18D2-4B26-9D7F-6BA8185AB29E}"/>
    <cellStyle name="Site2 27 3" xfId="29170" xr:uid="{C5A9CCD4-8E89-4399-939D-C7AAE537926D}"/>
    <cellStyle name="Site2 27 3 10" xfId="29171" xr:uid="{8042E308-54EE-4592-9949-19F4FA1E19A1}"/>
    <cellStyle name="Site2 27 3 11" xfId="29172" xr:uid="{D4980D5F-11DA-4891-AD5D-587FED67955D}"/>
    <cellStyle name="Site2 27 3 12" xfId="29173" xr:uid="{385C0851-F741-47F4-A38E-D783DBDE4865}"/>
    <cellStyle name="Site2 27 3 13" xfId="29174" xr:uid="{77732226-D718-42D2-AE27-117A043E2584}"/>
    <cellStyle name="Site2 27 3 14" xfId="29175" xr:uid="{59E86A1D-83EE-4AC3-AC47-6825D69445EF}"/>
    <cellStyle name="Site2 27 3 15" xfId="29176" xr:uid="{96B53B06-F734-409D-A1C6-05CB820C5D81}"/>
    <cellStyle name="Site2 27 3 16" xfId="29177" xr:uid="{A6EE6FF1-820D-4A89-B3CF-A76D2BB18738}"/>
    <cellStyle name="Site2 27 3 17" xfId="29178" xr:uid="{0FAEF9F9-D9C0-413C-B446-628E444DB9E5}"/>
    <cellStyle name="Site2 27 3 18" xfId="29179" xr:uid="{EF7D0C70-3EB4-4E34-9A27-0709462034D6}"/>
    <cellStyle name="Site2 27 3 19" xfId="29180" xr:uid="{8DC42E48-2452-4EF6-AE02-F2B74AF1588A}"/>
    <cellStyle name="Site2 27 3 2" xfId="29181" xr:uid="{E24B2F58-0AFD-484F-9B57-9B69E1C72CC3}"/>
    <cellStyle name="Site2 27 3 20" xfId="29182" xr:uid="{023B6028-43B1-4FCE-9D56-2730D29464A9}"/>
    <cellStyle name="Site2 27 3 21" xfId="29183" xr:uid="{0248B83C-C269-490E-A3A3-9F565322D20A}"/>
    <cellStyle name="Site2 27 3 3" xfId="29184" xr:uid="{65BCDD6D-922D-4BEA-9AE1-2E42DD09FE99}"/>
    <cellStyle name="Site2 27 3 4" xfId="29185" xr:uid="{71F24727-4D27-4AF4-B140-C71C03E39D3B}"/>
    <cellStyle name="Site2 27 3 5" xfId="29186" xr:uid="{7CCEED72-9210-4E2C-BD54-C29D91FB474A}"/>
    <cellStyle name="Site2 27 3 6" xfId="29187" xr:uid="{595FF9AD-ABC0-417B-B14E-63F1B0933ED7}"/>
    <cellStyle name="Site2 27 3 7" xfId="29188" xr:uid="{DA0761D7-82AD-4AEE-80F5-76E70CD4A053}"/>
    <cellStyle name="Site2 27 3 8" xfId="29189" xr:uid="{580AAE80-5507-4541-A04F-1FD5CB2B2DC4}"/>
    <cellStyle name="Site2 27 3 9" xfId="29190" xr:uid="{C02F9F1A-FD08-4550-8853-78B2286FF944}"/>
    <cellStyle name="Site2 27 4" xfId="29191" xr:uid="{6E462690-3BB9-4690-BE65-064EFE7C9BB4}"/>
    <cellStyle name="Site2 27 4 10" xfId="29192" xr:uid="{E9FC25AC-6916-41C8-85B4-DAA9AED6D77E}"/>
    <cellStyle name="Site2 27 4 11" xfId="29193" xr:uid="{81436568-90F2-4ACD-A549-8AD343F712E0}"/>
    <cellStyle name="Site2 27 4 12" xfId="29194" xr:uid="{A4557FAD-039E-400D-B660-82087EA01CF2}"/>
    <cellStyle name="Site2 27 4 13" xfId="29195" xr:uid="{643D4FA8-46B4-4589-BF11-2D9BD1960D8C}"/>
    <cellStyle name="Site2 27 4 14" xfId="29196" xr:uid="{C17DF5DC-F3D3-4384-8275-A75FFE5DBE2C}"/>
    <cellStyle name="Site2 27 4 15" xfId="29197" xr:uid="{D0755741-756C-47CD-AA32-13FC3BC86778}"/>
    <cellStyle name="Site2 27 4 16" xfId="29198" xr:uid="{5FE1233D-1293-4F90-83C7-FBA2BD99738E}"/>
    <cellStyle name="Site2 27 4 17" xfId="29199" xr:uid="{6F9CFDFD-5686-4929-B79E-14F5F98D4888}"/>
    <cellStyle name="Site2 27 4 18" xfId="29200" xr:uid="{B67FF6E2-9EA9-4AD3-9D7B-89CB94591B48}"/>
    <cellStyle name="Site2 27 4 19" xfId="29201" xr:uid="{EBE6EA41-CF07-4D92-9DA9-A282C057953D}"/>
    <cellStyle name="Site2 27 4 2" xfId="29202" xr:uid="{5C18FF92-FE6B-4F2C-89D4-6E0786825766}"/>
    <cellStyle name="Site2 27 4 20" xfId="29203" xr:uid="{57E8200D-1E43-4CF7-8AA9-8623986C839C}"/>
    <cellStyle name="Site2 27 4 21" xfId="29204" xr:uid="{E3139DC1-1E58-4543-B0BD-CC7393569F12}"/>
    <cellStyle name="Site2 27 4 3" xfId="29205" xr:uid="{8C92D22E-9C0C-48BD-9E86-51A0B998500E}"/>
    <cellStyle name="Site2 27 4 4" xfId="29206" xr:uid="{23B49BD5-0347-41AF-B9BC-AF66A9D9ADBC}"/>
    <cellStyle name="Site2 27 4 5" xfId="29207" xr:uid="{FFC20D4D-03DD-4D49-84D5-2740500E1DE7}"/>
    <cellStyle name="Site2 27 4 6" xfId="29208" xr:uid="{BF198C74-AF19-4886-AE6C-31DDDC1A59D3}"/>
    <cellStyle name="Site2 27 4 7" xfId="29209" xr:uid="{DE6D989E-6FDF-4349-B7F3-DE43306D91C3}"/>
    <cellStyle name="Site2 27 4 8" xfId="29210" xr:uid="{452C0D7D-E063-4A6A-9F36-EFC9B57D15F2}"/>
    <cellStyle name="Site2 27 4 9" xfId="29211" xr:uid="{3B2CADDE-4E14-4FF0-81FD-3FFEC3850714}"/>
    <cellStyle name="Site2 27 5" xfId="29212" xr:uid="{33DECE28-6B67-4014-99CC-99A7356CD9C5}"/>
    <cellStyle name="Site2 27 5 10" xfId="29213" xr:uid="{F197036C-37A6-4D7C-A3E7-EE202D366756}"/>
    <cellStyle name="Site2 27 5 11" xfId="29214" xr:uid="{B528F2E9-B912-44A4-A25D-4AFAE6CBFC94}"/>
    <cellStyle name="Site2 27 5 12" xfId="29215" xr:uid="{C1656851-E33D-4E7B-A36E-9C87150515A8}"/>
    <cellStyle name="Site2 27 5 13" xfId="29216" xr:uid="{E928D7D5-D006-4B99-8894-3CDD5A6B1523}"/>
    <cellStyle name="Site2 27 5 14" xfId="29217" xr:uid="{89DB7663-07F7-466F-A3FE-57941A0742CE}"/>
    <cellStyle name="Site2 27 5 15" xfId="29218" xr:uid="{A51ED06D-0924-4195-8C59-C4579D68D34F}"/>
    <cellStyle name="Site2 27 5 16" xfId="29219" xr:uid="{52B49889-F11F-407C-8817-1BED24C3F38B}"/>
    <cellStyle name="Site2 27 5 17" xfId="29220" xr:uid="{DF9166DB-F659-4F97-A166-6C5E9096CE6C}"/>
    <cellStyle name="Site2 27 5 18" xfId="29221" xr:uid="{A8385C34-190E-429B-B8FD-6176C8CAB44E}"/>
    <cellStyle name="Site2 27 5 19" xfId="29222" xr:uid="{10279E1F-E0E9-4160-B63C-928AF80045CF}"/>
    <cellStyle name="Site2 27 5 2" xfId="29223" xr:uid="{287A4063-FBD8-4A5A-ACAC-729954B9304B}"/>
    <cellStyle name="Site2 27 5 20" xfId="29224" xr:uid="{08717473-C7F1-4E8A-AECE-5947197E1483}"/>
    <cellStyle name="Site2 27 5 21" xfId="29225" xr:uid="{AD0BC417-03BA-4353-A1B4-0D6571E8E9FB}"/>
    <cellStyle name="Site2 27 5 3" xfId="29226" xr:uid="{4F3E5D24-8C53-4821-99E4-BBCF4444033D}"/>
    <cellStyle name="Site2 27 5 4" xfId="29227" xr:uid="{5BFEDBC9-9CA1-4C51-BFBD-58E2FB63B036}"/>
    <cellStyle name="Site2 27 5 5" xfId="29228" xr:uid="{8049EEB5-3581-4874-A561-55714D0E00A1}"/>
    <cellStyle name="Site2 27 5 6" xfId="29229" xr:uid="{0E1D490F-CABD-4B91-8DED-2E5B4DA8A76A}"/>
    <cellStyle name="Site2 27 5 7" xfId="29230" xr:uid="{8E3BB927-493C-4814-9EC6-FBF5EB2BE40B}"/>
    <cellStyle name="Site2 27 5 8" xfId="29231" xr:uid="{D6DBA65E-A1D5-4A68-82D9-D14CAFF5DB1E}"/>
    <cellStyle name="Site2 27 5 9" xfId="29232" xr:uid="{2C2A86CC-CC4D-4BD4-AA99-6FAF9E283729}"/>
    <cellStyle name="Site2 27 6" xfId="29233" xr:uid="{57FC4DF8-3675-49ED-87F3-344451D21623}"/>
    <cellStyle name="Site2 27 7" xfId="29234" xr:uid="{EB540B1A-2F87-4ECC-9A41-0EE8D6932F6C}"/>
    <cellStyle name="Site2 27 8" xfId="29235" xr:uid="{63D1E754-B06C-4452-8EA7-81704C8BFD99}"/>
    <cellStyle name="Site2 27 9" xfId="29236" xr:uid="{B717B75E-6792-4A32-8FFE-F0810D6567D4}"/>
    <cellStyle name="Site2 28" xfId="29237" xr:uid="{1E159398-DC6C-4CEC-91FF-7149FE772DF4}"/>
    <cellStyle name="Site2 28 10" xfId="29238" xr:uid="{1DFB3494-3052-4DB6-B4FC-0D94A6567385}"/>
    <cellStyle name="Site2 28 11" xfId="29239" xr:uid="{335A629C-9C3B-4824-ACC4-5BDD58828548}"/>
    <cellStyle name="Site2 28 12" xfId="29240" xr:uid="{02EABAB1-A7CC-4488-952D-381D7CBE5115}"/>
    <cellStyle name="Site2 28 13" xfId="29241" xr:uid="{878924C3-4B2A-4300-8217-3403D960728F}"/>
    <cellStyle name="Site2 28 14" xfId="29242" xr:uid="{36BAEA1E-EC13-4CF9-80FD-236BF84822FF}"/>
    <cellStyle name="Site2 28 15" xfId="29243" xr:uid="{9CE075EC-C193-4B40-B783-1CE1C46E228E}"/>
    <cellStyle name="Site2 28 16" xfId="29244" xr:uid="{BF5985F3-69BA-4050-B284-85B774296D11}"/>
    <cellStyle name="Site2 28 17" xfId="29245" xr:uid="{9A23BEEE-7D4C-47A5-BFA9-29E5BCDC4FB5}"/>
    <cellStyle name="Site2 28 18" xfId="29246" xr:uid="{AE23D25A-3B08-4D2D-A6A0-FC3601903CCC}"/>
    <cellStyle name="Site2 28 19" xfId="29247" xr:uid="{5D4608F9-B58D-4027-A6E2-3EAE7EB2A93F}"/>
    <cellStyle name="Site2 28 2" xfId="29248" xr:uid="{75807F25-4AAD-4FF2-8EBC-F88C54219641}"/>
    <cellStyle name="Site2 28 2 10" xfId="29249" xr:uid="{EA743181-72A4-44F6-BFBB-6E16380F1BCC}"/>
    <cellStyle name="Site2 28 2 11" xfId="29250" xr:uid="{41C54B44-F1DA-4C0E-A5AF-8F22C5A1D0A1}"/>
    <cellStyle name="Site2 28 2 12" xfId="29251" xr:uid="{A58525F6-EF4D-4A7B-93D4-821B3A022C10}"/>
    <cellStyle name="Site2 28 2 13" xfId="29252" xr:uid="{951D6941-63E9-4B8B-AAE0-87DA23157412}"/>
    <cellStyle name="Site2 28 2 14" xfId="29253" xr:uid="{77CD0909-9BA8-4A19-9272-4C88C63561F9}"/>
    <cellStyle name="Site2 28 2 15" xfId="29254" xr:uid="{1FB35850-1D1A-470B-8F88-6C634F723D31}"/>
    <cellStyle name="Site2 28 2 16" xfId="29255" xr:uid="{00F91350-637B-48D5-A061-751BB0D4CE51}"/>
    <cellStyle name="Site2 28 2 17" xfId="29256" xr:uid="{2DB5B58E-7109-4DAD-90ED-06D58807E16F}"/>
    <cellStyle name="Site2 28 2 18" xfId="29257" xr:uid="{38978233-EC52-4A7D-8DFA-4DBF708DD67D}"/>
    <cellStyle name="Site2 28 2 19" xfId="29258" xr:uid="{22512119-F93D-44D8-B56F-873D4FBCFA89}"/>
    <cellStyle name="Site2 28 2 2" xfId="29259" xr:uid="{AFB4FD84-3BB2-4A0C-9251-BE9C61775CF3}"/>
    <cellStyle name="Site2 28 2 20" xfId="29260" xr:uid="{6A78E8F4-D487-46B5-B7D7-82F806BD4D50}"/>
    <cellStyle name="Site2 28 2 21" xfId="29261" xr:uid="{743395A4-0B69-4030-8065-7D26D560DADA}"/>
    <cellStyle name="Site2 28 2 3" xfId="29262" xr:uid="{6E87E11B-CD68-4544-A8A2-58C4399E9633}"/>
    <cellStyle name="Site2 28 2 4" xfId="29263" xr:uid="{329E0371-6E4A-4877-811C-632195A300AD}"/>
    <cellStyle name="Site2 28 2 5" xfId="29264" xr:uid="{F4FA6CEB-60C1-4890-A574-73D5411AFD7F}"/>
    <cellStyle name="Site2 28 2 6" xfId="29265" xr:uid="{01A34E38-F355-4392-85A1-ED7204E3B354}"/>
    <cellStyle name="Site2 28 2 7" xfId="29266" xr:uid="{CEBE9728-85B4-45BC-8478-FCFA6D31DC55}"/>
    <cellStyle name="Site2 28 2 8" xfId="29267" xr:uid="{D6E902D3-92C8-41AC-93AF-0D48B9454529}"/>
    <cellStyle name="Site2 28 2 9" xfId="29268" xr:uid="{4173179C-D1A3-40C1-91A3-39FAFB7AEFF6}"/>
    <cellStyle name="Site2 28 20" xfId="29269" xr:uid="{BD8DECDE-034F-4D56-828E-33B00FBF0A9C}"/>
    <cellStyle name="Site2 28 21" xfId="29270" xr:uid="{B58A88E9-8D51-4A1C-A64B-D991D4129602}"/>
    <cellStyle name="Site2 28 22" xfId="29271" xr:uid="{5B95DB99-0F88-42CB-B528-F0D01867462D}"/>
    <cellStyle name="Site2 28 23" xfId="29272" xr:uid="{6CEE778B-F5F5-4335-BF36-6093938AE55B}"/>
    <cellStyle name="Site2 28 24" xfId="29273" xr:uid="{3E2B9C2B-ACE1-4A16-A5EF-16DEB893D145}"/>
    <cellStyle name="Site2 28 25" xfId="29274" xr:uid="{D4760C4F-DC89-4754-98DA-2B0DBF649BB0}"/>
    <cellStyle name="Site2 28 3" xfId="29275" xr:uid="{1EE81574-F9F2-4A39-8C03-AA5F754C74C5}"/>
    <cellStyle name="Site2 28 3 10" xfId="29276" xr:uid="{79EA305C-63F2-4044-8084-51CB9B95D049}"/>
    <cellStyle name="Site2 28 3 11" xfId="29277" xr:uid="{776D630A-A44F-448A-A619-47481F04B72F}"/>
    <cellStyle name="Site2 28 3 12" xfId="29278" xr:uid="{EDA45BF6-9BEF-44AD-9063-911B52BAAB59}"/>
    <cellStyle name="Site2 28 3 13" xfId="29279" xr:uid="{8EEE118E-052C-4706-902B-E932E1F2A438}"/>
    <cellStyle name="Site2 28 3 14" xfId="29280" xr:uid="{10F4F430-7F5A-4B0F-9C41-8AD4AC3DF81B}"/>
    <cellStyle name="Site2 28 3 15" xfId="29281" xr:uid="{0276C9DC-B481-49F9-9743-60F621E7DDE6}"/>
    <cellStyle name="Site2 28 3 16" xfId="29282" xr:uid="{EB9F4E0E-7FFB-4600-BB09-C6D0360A1D44}"/>
    <cellStyle name="Site2 28 3 17" xfId="29283" xr:uid="{595844CE-C9B9-44EE-AB08-C76A798CB530}"/>
    <cellStyle name="Site2 28 3 18" xfId="29284" xr:uid="{40C187F9-83FE-4A4F-A4D9-AD7E05518186}"/>
    <cellStyle name="Site2 28 3 19" xfId="29285" xr:uid="{F1C274A4-1A95-47F9-94FE-9580C0BF315F}"/>
    <cellStyle name="Site2 28 3 2" xfId="29286" xr:uid="{5AEA30B8-4036-4F1E-A2BE-B596939CCB87}"/>
    <cellStyle name="Site2 28 3 20" xfId="29287" xr:uid="{9C9F1ABE-535A-43BD-9424-663FDAC1942C}"/>
    <cellStyle name="Site2 28 3 21" xfId="29288" xr:uid="{171436D4-B112-4949-81A9-78E967456108}"/>
    <cellStyle name="Site2 28 3 3" xfId="29289" xr:uid="{8447B4EA-3631-4796-A0C8-579D48A6ECEA}"/>
    <cellStyle name="Site2 28 3 4" xfId="29290" xr:uid="{3AD589EE-D549-45B4-8EBD-5E415E93DC38}"/>
    <cellStyle name="Site2 28 3 5" xfId="29291" xr:uid="{E1DC7C2F-E6EA-49F6-BF67-C9354A5DFDA9}"/>
    <cellStyle name="Site2 28 3 6" xfId="29292" xr:uid="{DF242C3A-0EB5-4036-B53F-45F7C82BF7FC}"/>
    <cellStyle name="Site2 28 3 7" xfId="29293" xr:uid="{0B9C599E-F3D9-4019-BDE7-D28B67F9AD72}"/>
    <cellStyle name="Site2 28 3 8" xfId="29294" xr:uid="{C3F35616-B090-44EF-BF67-756F4814EDAF}"/>
    <cellStyle name="Site2 28 3 9" xfId="29295" xr:uid="{7E1693E1-9073-493C-BB50-E96A22B6122A}"/>
    <cellStyle name="Site2 28 4" xfId="29296" xr:uid="{DE2A45CF-647E-4BBB-826D-1186E46507A6}"/>
    <cellStyle name="Site2 28 4 10" xfId="29297" xr:uid="{18C60B13-0EBC-4FAF-8645-5B6F5CFEB7E4}"/>
    <cellStyle name="Site2 28 4 11" xfId="29298" xr:uid="{03862801-0910-4A9E-BF04-6373E24270EA}"/>
    <cellStyle name="Site2 28 4 12" xfId="29299" xr:uid="{5A60C4E7-DFF0-4AD2-9B4A-923C2F287BAD}"/>
    <cellStyle name="Site2 28 4 13" xfId="29300" xr:uid="{DE00FA37-C9E4-4F7F-B96A-14EC68CAAED4}"/>
    <cellStyle name="Site2 28 4 14" xfId="29301" xr:uid="{C0A4675F-0D52-4965-84EA-F5FF87E62BFA}"/>
    <cellStyle name="Site2 28 4 15" xfId="29302" xr:uid="{047FF074-F171-46FA-B539-0D368437BB24}"/>
    <cellStyle name="Site2 28 4 16" xfId="29303" xr:uid="{C95B5FEA-D879-4564-83CB-737256B8444D}"/>
    <cellStyle name="Site2 28 4 17" xfId="29304" xr:uid="{94509E42-F1AF-4AE1-86E0-8B84BCD7FC4A}"/>
    <cellStyle name="Site2 28 4 18" xfId="29305" xr:uid="{82D603ED-25DB-4471-ACA2-1CE8FD431479}"/>
    <cellStyle name="Site2 28 4 19" xfId="29306" xr:uid="{02B95950-3286-4B0E-BA95-320851B95BAA}"/>
    <cellStyle name="Site2 28 4 2" xfId="29307" xr:uid="{2A9F639C-CB2B-47EE-8768-A27501F90632}"/>
    <cellStyle name="Site2 28 4 20" xfId="29308" xr:uid="{60E6B924-3107-4D22-9E19-9A87B52A31D3}"/>
    <cellStyle name="Site2 28 4 21" xfId="29309" xr:uid="{774CC4E3-DAAE-4FD2-9246-D0A261B040B3}"/>
    <cellStyle name="Site2 28 4 3" xfId="29310" xr:uid="{424AB55D-C5FC-4F46-BE3D-725B774EB59A}"/>
    <cellStyle name="Site2 28 4 4" xfId="29311" xr:uid="{C06408ED-0FC8-4FB3-B0F4-123978CF3078}"/>
    <cellStyle name="Site2 28 4 5" xfId="29312" xr:uid="{7746FD41-8836-4BC7-BAFF-AD3FC0825CF6}"/>
    <cellStyle name="Site2 28 4 6" xfId="29313" xr:uid="{BF104E00-22E2-4F28-B03C-FDD4CC19E20B}"/>
    <cellStyle name="Site2 28 4 7" xfId="29314" xr:uid="{A982D0C4-A64E-41C9-82A0-2583ADF80F62}"/>
    <cellStyle name="Site2 28 4 8" xfId="29315" xr:uid="{D33779A6-21AF-4310-96D9-51C63C83396A}"/>
    <cellStyle name="Site2 28 4 9" xfId="29316" xr:uid="{CCADF074-D08C-4668-92B6-3F6D7DC233ED}"/>
    <cellStyle name="Site2 28 5" xfId="29317" xr:uid="{EE633B5F-E981-4B1D-BDE9-6571FFB05C00}"/>
    <cellStyle name="Site2 28 5 10" xfId="29318" xr:uid="{AE74FDCF-B484-41FA-8A83-185A04561C02}"/>
    <cellStyle name="Site2 28 5 11" xfId="29319" xr:uid="{76D78732-5BFB-4E94-95DB-68C640BFE6B2}"/>
    <cellStyle name="Site2 28 5 12" xfId="29320" xr:uid="{F17F640A-B3AD-4DF3-9DD2-189A12CE3873}"/>
    <cellStyle name="Site2 28 5 13" xfId="29321" xr:uid="{9EF95063-6403-4CA8-B3EB-1FB5768C7DE0}"/>
    <cellStyle name="Site2 28 5 14" xfId="29322" xr:uid="{3DD1DF24-8E0D-43C2-95E8-668F4CCDDFB5}"/>
    <cellStyle name="Site2 28 5 15" xfId="29323" xr:uid="{442F2876-A7D5-40BC-B9B5-E3BD19CA99F5}"/>
    <cellStyle name="Site2 28 5 16" xfId="29324" xr:uid="{61ADEF15-A605-4621-9225-62323582D206}"/>
    <cellStyle name="Site2 28 5 17" xfId="29325" xr:uid="{1CB3FF9F-D5F6-4C68-AD09-6CED5FFFEC76}"/>
    <cellStyle name="Site2 28 5 18" xfId="29326" xr:uid="{ED153FC3-7642-4F18-B903-1BF63CCC9605}"/>
    <cellStyle name="Site2 28 5 19" xfId="29327" xr:uid="{91695777-2D0F-4D8D-A150-4CF37DC00EBB}"/>
    <cellStyle name="Site2 28 5 2" xfId="29328" xr:uid="{A79226FD-6571-4068-9B5C-DE3E8284B88E}"/>
    <cellStyle name="Site2 28 5 20" xfId="29329" xr:uid="{E83AF8C4-ABC1-4FD1-AD8E-F7C029FBF9E2}"/>
    <cellStyle name="Site2 28 5 21" xfId="29330" xr:uid="{1D8FBCD4-65F4-4A93-807D-253BCCFB20BB}"/>
    <cellStyle name="Site2 28 5 3" xfId="29331" xr:uid="{EC45F1A8-1C02-445B-A77A-91C838722089}"/>
    <cellStyle name="Site2 28 5 4" xfId="29332" xr:uid="{48EE1FB2-0FE0-4102-8309-F3C562EB7815}"/>
    <cellStyle name="Site2 28 5 5" xfId="29333" xr:uid="{CD5ABE7D-900A-4941-96B8-BB22C9D816BF}"/>
    <cellStyle name="Site2 28 5 6" xfId="29334" xr:uid="{BD40FD8B-BD40-4D45-9EF9-FCF5A894985C}"/>
    <cellStyle name="Site2 28 5 7" xfId="29335" xr:uid="{473F3A7F-B5F4-459C-B8E8-BC803EE8A6E0}"/>
    <cellStyle name="Site2 28 5 8" xfId="29336" xr:uid="{EB7E46C4-2996-4D1B-91B9-C7E125F0C5D9}"/>
    <cellStyle name="Site2 28 5 9" xfId="29337" xr:uid="{FBCA55C5-3568-46F1-BC3D-3EDB0CF0F65E}"/>
    <cellStyle name="Site2 28 6" xfId="29338" xr:uid="{B053B68B-4533-4260-89E0-752016AAAF69}"/>
    <cellStyle name="Site2 28 7" xfId="29339" xr:uid="{A3E45DFA-575B-43B3-BC0E-677CF15DB499}"/>
    <cellStyle name="Site2 28 8" xfId="29340" xr:uid="{3DBBFC25-3993-48BF-A49E-6F06899F17D1}"/>
    <cellStyle name="Site2 28 9" xfId="29341" xr:uid="{15E39906-62EE-4D48-93B1-EE210241BFF5}"/>
    <cellStyle name="Site2 29" xfId="29342" xr:uid="{6C0F3E74-A9A2-4E03-9C95-A3343CE23BA0}"/>
    <cellStyle name="Site2 29 10" xfId="29343" xr:uid="{F8ACEAF7-34E1-438C-AAB6-31627C63E46D}"/>
    <cellStyle name="Site2 29 11" xfId="29344" xr:uid="{619122ED-8D30-48F7-A5CF-A8CA735AE3B8}"/>
    <cellStyle name="Site2 29 12" xfId="29345" xr:uid="{6B840DC3-C0C5-457F-8511-6A3209B72127}"/>
    <cellStyle name="Site2 29 13" xfId="29346" xr:uid="{14AC1953-C0E1-4033-B170-28BDF18BFE28}"/>
    <cellStyle name="Site2 29 14" xfId="29347" xr:uid="{3A6E1EBE-8ABB-4E2A-8BAA-02D4130CB3F0}"/>
    <cellStyle name="Site2 29 15" xfId="29348" xr:uid="{AEA2CF61-857E-4B5D-8311-DAD23D75818F}"/>
    <cellStyle name="Site2 29 16" xfId="29349" xr:uid="{6A2A52CB-436B-4235-8669-98233A7FC7BC}"/>
    <cellStyle name="Site2 29 17" xfId="29350" xr:uid="{B3F0C38E-60D3-4CED-AEF9-F1F6EF193B59}"/>
    <cellStyle name="Site2 29 18" xfId="29351" xr:uid="{BFE77E84-BAFA-4BA6-AB8E-A3BCE8F3E156}"/>
    <cellStyle name="Site2 29 19" xfId="29352" xr:uid="{4B6352D0-1AF2-4497-89F2-72A1BD7A7483}"/>
    <cellStyle name="Site2 29 2" xfId="29353" xr:uid="{47AED966-C61F-4EE0-9375-3890915FE2BB}"/>
    <cellStyle name="Site2 29 2 10" xfId="29354" xr:uid="{D388A641-FDA2-4FFC-B42B-589EC9725BDC}"/>
    <cellStyle name="Site2 29 2 11" xfId="29355" xr:uid="{A7D49542-ABC3-476A-B22B-7512AF1E556E}"/>
    <cellStyle name="Site2 29 2 12" xfId="29356" xr:uid="{3184F81C-7497-4443-B914-55CE7873DAE5}"/>
    <cellStyle name="Site2 29 2 13" xfId="29357" xr:uid="{A2F764FB-D91A-41B2-B3FA-9029505DCC71}"/>
    <cellStyle name="Site2 29 2 14" xfId="29358" xr:uid="{C64F49C6-2DC8-4300-8CA1-40FF3D589FB4}"/>
    <cellStyle name="Site2 29 2 15" xfId="29359" xr:uid="{933630DF-8914-4455-BC69-4DCC54E2C8F2}"/>
    <cellStyle name="Site2 29 2 16" xfId="29360" xr:uid="{7273DE87-8CA4-4D80-910F-FDA07702ABCC}"/>
    <cellStyle name="Site2 29 2 17" xfId="29361" xr:uid="{F1787A4C-7FE3-4938-9C4F-C105E5F0093C}"/>
    <cellStyle name="Site2 29 2 18" xfId="29362" xr:uid="{5D78729E-BCAA-4E90-8DD3-20F5DBB1A420}"/>
    <cellStyle name="Site2 29 2 19" xfId="29363" xr:uid="{FDFF220B-1F68-46F1-B544-8FBB0D0A487E}"/>
    <cellStyle name="Site2 29 2 2" xfId="29364" xr:uid="{2368BF09-9449-42FA-A3D8-41FE875F9F8D}"/>
    <cellStyle name="Site2 29 2 20" xfId="29365" xr:uid="{20153FC3-17AD-4D38-95D0-3957080EBC48}"/>
    <cellStyle name="Site2 29 2 21" xfId="29366" xr:uid="{C155401C-7595-41F8-A31F-8FBCC81E1279}"/>
    <cellStyle name="Site2 29 2 3" xfId="29367" xr:uid="{FDD8143A-438C-4C9D-97BA-8218EE3A7C3C}"/>
    <cellStyle name="Site2 29 2 4" xfId="29368" xr:uid="{6D5AC73B-82C1-4CD3-864E-4A6AAC1F7E2E}"/>
    <cellStyle name="Site2 29 2 5" xfId="29369" xr:uid="{A9D20DE3-3FBC-4CF8-B8D8-5302CF65A23A}"/>
    <cellStyle name="Site2 29 2 6" xfId="29370" xr:uid="{179F9DF5-492A-48DB-BA97-9A9AF57A8E46}"/>
    <cellStyle name="Site2 29 2 7" xfId="29371" xr:uid="{49BEB425-8D1B-43C5-8419-4DA24A513920}"/>
    <cellStyle name="Site2 29 2 8" xfId="29372" xr:uid="{BBA3B386-8DE4-4044-8CFA-C070A58462E1}"/>
    <cellStyle name="Site2 29 2 9" xfId="29373" xr:uid="{CF09CAF8-B42D-4091-9672-58853ED2CE2C}"/>
    <cellStyle name="Site2 29 20" xfId="29374" xr:uid="{56F25B98-D643-4F0B-BBB6-057A008BE842}"/>
    <cellStyle name="Site2 29 21" xfId="29375" xr:uid="{EAF37DED-FA27-4F20-AA55-0A226DA76889}"/>
    <cellStyle name="Site2 29 22" xfId="29376" xr:uid="{0F783319-4911-4442-B5EF-BDD6E804CF7F}"/>
    <cellStyle name="Site2 29 23" xfId="29377" xr:uid="{CC671495-E7EA-4A92-820C-0208467677A9}"/>
    <cellStyle name="Site2 29 24" xfId="29378" xr:uid="{EC395FFA-F3A2-4FE7-8B53-1BB25DA6595F}"/>
    <cellStyle name="Site2 29 25" xfId="29379" xr:uid="{D2A894CC-F15C-4AC9-AA8E-A788DE4B4267}"/>
    <cellStyle name="Site2 29 3" xfId="29380" xr:uid="{4A5C2100-53C3-4D9A-8228-ADE1EDB6D26C}"/>
    <cellStyle name="Site2 29 3 10" xfId="29381" xr:uid="{0A6DBEFE-F0B1-417A-89AD-1B3C237310C7}"/>
    <cellStyle name="Site2 29 3 11" xfId="29382" xr:uid="{24452470-D4BF-4EF5-8E00-C3D81583D0F1}"/>
    <cellStyle name="Site2 29 3 12" xfId="29383" xr:uid="{F5CB069F-4737-4747-A593-753C0AFADD63}"/>
    <cellStyle name="Site2 29 3 13" xfId="29384" xr:uid="{D681A546-3CC0-4FFF-85C5-EC1DCAF767E4}"/>
    <cellStyle name="Site2 29 3 14" xfId="29385" xr:uid="{972D58EE-C350-4E79-B9EA-391F0618249B}"/>
    <cellStyle name="Site2 29 3 15" xfId="29386" xr:uid="{D270AD96-6320-4B9D-A2B0-5F72026F35C8}"/>
    <cellStyle name="Site2 29 3 16" xfId="29387" xr:uid="{2CEC9F1C-B2BD-43A7-B272-B7311441C3E0}"/>
    <cellStyle name="Site2 29 3 17" xfId="29388" xr:uid="{8314CF6B-E91E-465F-B07D-C7886A6CD9B1}"/>
    <cellStyle name="Site2 29 3 18" xfId="29389" xr:uid="{A14723F0-FFB1-4713-AEF1-CE0575E9B596}"/>
    <cellStyle name="Site2 29 3 19" xfId="29390" xr:uid="{BD9D7577-AC27-4070-B1F7-1DA82DEF61F5}"/>
    <cellStyle name="Site2 29 3 2" xfId="29391" xr:uid="{4D711CD4-BA2D-4E5E-A596-EB87EA4FADD1}"/>
    <cellStyle name="Site2 29 3 20" xfId="29392" xr:uid="{94F414EF-79A9-4CF3-871C-FAF599DD949A}"/>
    <cellStyle name="Site2 29 3 21" xfId="29393" xr:uid="{178D35A1-E246-4752-B49C-D6CAC6537B6F}"/>
    <cellStyle name="Site2 29 3 3" xfId="29394" xr:uid="{F26D667F-E0B8-4180-A8C7-4FB7585D6693}"/>
    <cellStyle name="Site2 29 3 4" xfId="29395" xr:uid="{90C91B0E-FA1A-4542-9478-11BEEDB53751}"/>
    <cellStyle name="Site2 29 3 5" xfId="29396" xr:uid="{00AA585E-1DD1-43EE-A066-5F59E997C310}"/>
    <cellStyle name="Site2 29 3 6" xfId="29397" xr:uid="{1C77604B-2ACF-4974-8A7E-9A6FF2FAEE9F}"/>
    <cellStyle name="Site2 29 3 7" xfId="29398" xr:uid="{6339E7A7-4A20-461B-A48E-489D177E92E7}"/>
    <cellStyle name="Site2 29 3 8" xfId="29399" xr:uid="{45642A8D-7695-411F-AD7C-9FC5DED42AB8}"/>
    <cellStyle name="Site2 29 3 9" xfId="29400" xr:uid="{FC8618F4-D19C-403A-9BB7-F439647E9E54}"/>
    <cellStyle name="Site2 29 4" xfId="29401" xr:uid="{1DACAFA5-809E-49D0-B9E6-5270C5617367}"/>
    <cellStyle name="Site2 29 4 10" xfId="29402" xr:uid="{D875378C-B42A-4194-9181-F78426F14DA8}"/>
    <cellStyle name="Site2 29 4 11" xfId="29403" xr:uid="{C3440603-CFD7-4BAB-886B-F2C6D959A42B}"/>
    <cellStyle name="Site2 29 4 12" xfId="29404" xr:uid="{058F1FE4-F809-4737-83EF-673E3888915F}"/>
    <cellStyle name="Site2 29 4 13" xfId="29405" xr:uid="{E908224C-2361-4102-8AFD-0EB527B8C044}"/>
    <cellStyle name="Site2 29 4 14" xfId="29406" xr:uid="{B315DDAA-8682-47F5-9777-A94008826F2A}"/>
    <cellStyle name="Site2 29 4 15" xfId="29407" xr:uid="{7CF3B0AE-7C25-4609-8A00-7932EA06DB2A}"/>
    <cellStyle name="Site2 29 4 16" xfId="29408" xr:uid="{4982232C-C167-4795-88C7-67DBF9A7A3BE}"/>
    <cellStyle name="Site2 29 4 17" xfId="29409" xr:uid="{D31D6D1E-7B02-4510-8DAA-336164BB9B70}"/>
    <cellStyle name="Site2 29 4 18" xfId="29410" xr:uid="{6088F1C4-DE19-4C1A-BB89-CCB383862FFF}"/>
    <cellStyle name="Site2 29 4 19" xfId="29411" xr:uid="{498C20E7-A9DC-46F2-8092-7E24527B6334}"/>
    <cellStyle name="Site2 29 4 2" xfId="29412" xr:uid="{B7440B89-4F62-429A-9A99-987CEBC2D994}"/>
    <cellStyle name="Site2 29 4 20" xfId="29413" xr:uid="{0EA4BE84-2CE7-44F6-90D8-F824CD29A491}"/>
    <cellStyle name="Site2 29 4 21" xfId="29414" xr:uid="{EBEB922D-0D2C-4271-8EFE-E34DCE152B99}"/>
    <cellStyle name="Site2 29 4 3" xfId="29415" xr:uid="{EDB2F5AF-5F8F-44EC-AF0D-46DB4A5CCA6C}"/>
    <cellStyle name="Site2 29 4 4" xfId="29416" xr:uid="{A24B41A3-9931-40CF-8C52-05F604CEEBE2}"/>
    <cellStyle name="Site2 29 4 5" xfId="29417" xr:uid="{0245E890-5656-4593-9524-9BCFE3C2F465}"/>
    <cellStyle name="Site2 29 4 6" xfId="29418" xr:uid="{F05554A8-29DD-400A-B522-1FD1ECCEACAF}"/>
    <cellStyle name="Site2 29 4 7" xfId="29419" xr:uid="{4C88F0C4-069B-4609-88DE-3FC2570F4A12}"/>
    <cellStyle name="Site2 29 4 8" xfId="29420" xr:uid="{515A78EA-FC75-4B93-8926-43F354DE631F}"/>
    <cellStyle name="Site2 29 4 9" xfId="29421" xr:uid="{D8DAD188-8898-4CBE-81A9-29B2C8829D17}"/>
    <cellStyle name="Site2 29 5" xfId="29422" xr:uid="{97C6CCD6-C4E9-44F5-B5EC-6A61BED2A105}"/>
    <cellStyle name="Site2 29 5 10" xfId="29423" xr:uid="{FEF9D8F2-0451-49A3-8312-8E2CF63E9673}"/>
    <cellStyle name="Site2 29 5 11" xfId="29424" xr:uid="{3AAFF130-16EE-422F-958E-9471D45B0A0A}"/>
    <cellStyle name="Site2 29 5 12" xfId="29425" xr:uid="{19601D5D-0A24-4E28-9C78-40327A66E5FB}"/>
    <cellStyle name="Site2 29 5 13" xfId="29426" xr:uid="{5652DC58-F9D1-4748-9578-9888E355EAB5}"/>
    <cellStyle name="Site2 29 5 14" xfId="29427" xr:uid="{E45287C1-52AB-4B9C-8584-14A5DC967743}"/>
    <cellStyle name="Site2 29 5 15" xfId="29428" xr:uid="{48ED4CA6-6F94-41C1-9752-8C593961F177}"/>
    <cellStyle name="Site2 29 5 16" xfId="29429" xr:uid="{8CFD608B-F633-4D4E-B815-89DDC2C782B5}"/>
    <cellStyle name="Site2 29 5 17" xfId="29430" xr:uid="{3D00A79E-2C74-4417-B8E0-5AD3674BAB34}"/>
    <cellStyle name="Site2 29 5 18" xfId="29431" xr:uid="{3B9EA5CA-86B7-4D6C-A4EE-69C32DDF3EF9}"/>
    <cellStyle name="Site2 29 5 19" xfId="29432" xr:uid="{E09FB6F0-FD1B-4072-80C5-47CDDD9DB0B7}"/>
    <cellStyle name="Site2 29 5 2" xfId="29433" xr:uid="{AE09A00B-7ABE-4F89-9D59-A9ACAD491473}"/>
    <cellStyle name="Site2 29 5 20" xfId="29434" xr:uid="{704651CB-A704-457F-A69C-566BE55474F7}"/>
    <cellStyle name="Site2 29 5 21" xfId="29435" xr:uid="{4ECFF11F-2F0E-4871-A14E-FE9D607867A1}"/>
    <cellStyle name="Site2 29 5 3" xfId="29436" xr:uid="{71104CAF-8733-4F05-87AD-F090E3353470}"/>
    <cellStyle name="Site2 29 5 4" xfId="29437" xr:uid="{9E4426E8-D370-491C-B794-F17435B6C2D9}"/>
    <cellStyle name="Site2 29 5 5" xfId="29438" xr:uid="{50A8FD18-A0FB-40B9-91E0-7758EA5D8452}"/>
    <cellStyle name="Site2 29 5 6" xfId="29439" xr:uid="{E5A6CA72-1028-4310-B548-4E12DEFA9FD2}"/>
    <cellStyle name="Site2 29 5 7" xfId="29440" xr:uid="{B563A1B9-C0E4-4BF9-820B-18977EA9689A}"/>
    <cellStyle name="Site2 29 5 8" xfId="29441" xr:uid="{5ED6D01A-2151-4496-9EAD-7C2163AF2B54}"/>
    <cellStyle name="Site2 29 5 9" xfId="29442" xr:uid="{B6152F97-6772-4A4A-9D09-C84313C18712}"/>
    <cellStyle name="Site2 29 6" xfId="29443" xr:uid="{B80BF980-2081-467D-8895-CF9A87B02B52}"/>
    <cellStyle name="Site2 29 7" xfId="29444" xr:uid="{ACB0D105-311D-4EB9-ACA4-458972F74DCD}"/>
    <cellStyle name="Site2 29 8" xfId="29445" xr:uid="{057D9633-82A7-43FF-AD74-F81E64DFA22F}"/>
    <cellStyle name="Site2 29 9" xfId="29446" xr:uid="{39876D9F-F55D-43D5-8F6B-0E8A28DA0EFE}"/>
    <cellStyle name="Site2 3" xfId="1929" xr:uid="{3828A8C0-CF17-4BB6-A7FD-DC15A9E3688C}"/>
    <cellStyle name="Site2 3 10" xfId="29447" xr:uid="{8DA233AE-B500-4DFA-886F-CEE0BB3B902B}"/>
    <cellStyle name="Site2 3 11" xfId="29448" xr:uid="{F5F29D54-DB49-4F5F-B3F2-C81229E7AB1B}"/>
    <cellStyle name="Site2 3 12" xfId="29449" xr:uid="{F031C6D8-8396-4D0E-8AFF-B3149C210F30}"/>
    <cellStyle name="Site2 3 13" xfId="29450" xr:uid="{46F35634-FB42-4995-BA09-F05ED02B65CC}"/>
    <cellStyle name="Site2 3 14" xfId="29451" xr:uid="{653721B5-CD9D-4740-8E3A-30A251132BD4}"/>
    <cellStyle name="Site2 3 15" xfId="29452" xr:uid="{07ADD9BA-7EA0-4E8F-9554-7016A727D1DB}"/>
    <cellStyle name="Site2 3 16" xfId="29453" xr:uid="{97D1CEAB-A97C-4196-BF4A-6CE92AB389C0}"/>
    <cellStyle name="Site2 3 17" xfId="29454" xr:uid="{FAD418E1-7948-4961-B719-4633653B174F}"/>
    <cellStyle name="Site2 3 18" xfId="29455" xr:uid="{DED6C2A5-1150-4496-8FB3-AC6F9BA20883}"/>
    <cellStyle name="Site2 3 19" xfId="29456" xr:uid="{36EC8A3F-02C3-4AF2-B25C-0B1183DFB217}"/>
    <cellStyle name="Site2 3 2" xfId="1930" xr:uid="{9D964731-C0C8-44AE-8EA8-C16711FB9CEB}"/>
    <cellStyle name="Site2 3 2 10" xfId="29457" xr:uid="{CA585762-4706-415A-95ED-FA061CAC0617}"/>
    <cellStyle name="Site2 3 2 11" xfId="29458" xr:uid="{B90D8B9B-3BCF-4231-B210-60EF725D653C}"/>
    <cellStyle name="Site2 3 2 12" xfId="29459" xr:uid="{036305FA-82AA-452D-ABCB-59F29A27228A}"/>
    <cellStyle name="Site2 3 2 13" xfId="29460" xr:uid="{2A5F96D5-8966-4FF7-93C0-0DC4A85C8F77}"/>
    <cellStyle name="Site2 3 2 14" xfId="29461" xr:uid="{E0D23C33-7F2A-4B01-A803-3E16F2131FC4}"/>
    <cellStyle name="Site2 3 2 15" xfId="29462" xr:uid="{FDB3A607-4D01-4C9A-B4FB-5295D0DB576D}"/>
    <cellStyle name="Site2 3 2 16" xfId="29463" xr:uid="{194B07A9-FF3C-471C-93CB-4FE9BFF18EDD}"/>
    <cellStyle name="Site2 3 2 17" xfId="29464" xr:uid="{4609879F-3A20-484D-A671-FF4F5896BF65}"/>
    <cellStyle name="Site2 3 2 18" xfId="29465" xr:uid="{FC6F5FD0-D29B-43BA-A73E-72C9B8CDFDC5}"/>
    <cellStyle name="Site2 3 2 19" xfId="29466" xr:uid="{96CEBA05-98FB-466C-B80C-6938D9C6A252}"/>
    <cellStyle name="Site2 3 2 2" xfId="29467" xr:uid="{CE5E4C60-2A25-47DD-B27D-4C01E0ECDC1F}"/>
    <cellStyle name="Site2 3 2 20" xfId="29468" xr:uid="{66EE99BE-5EF0-4BF6-B68D-78D53F585E15}"/>
    <cellStyle name="Site2 3 2 21" xfId="29469" xr:uid="{EB7504F6-09CC-4E0E-85F5-10AE371E2994}"/>
    <cellStyle name="Site2 3 2 22" xfId="33337" xr:uid="{92B843E3-220E-44D0-98D5-2B93AD92CD97}"/>
    <cellStyle name="Site2 3 2 23" xfId="33578" xr:uid="{B78B6B30-E62E-4E32-895E-03F2E7B56364}"/>
    <cellStyle name="Site2 3 2 24" xfId="55278" xr:uid="{BA641CD1-34D0-414D-9DD9-FEC3596DEA8B}"/>
    <cellStyle name="Site2 3 2 3" xfId="29470" xr:uid="{B761AD69-F5F7-446D-B6B6-149D01F1D08D}"/>
    <cellStyle name="Site2 3 2 4" xfId="29471" xr:uid="{4E334294-519D-4EF5-978B-DF24F25D71EB}"/>
    <cellStyle name="Site2 3 2 5" xfId="29472" xr:uid="{C129916E-C970-4D0A-BBB9-E7A8D6383E9C}"/>
    <cellStyle name="Site2 3 2 6" xfId="29473" xr:uid="{4DD8BD58-7998-4329-9CB4-DCCCE867B9D8}"/>
    <cellStyle name="Site2 3 2 7" xfId="29474" xr:uid="{EDA8E566-5360-4025-A48E-C752C5155E45}"/>
    <cellStyle name="Site2 3 2 8" xfId="29475" xr:uid="{D9816A07-BC02-4C50-A7BB-00044F4AC072}"/>
    <cellStyle name="Site2 3 2 9" xfId="29476" xr:uid="{BFD1638E-C5EC-4BF8-BA0F-3DC2B5F088BB}"/>
    <cellStyle name="Site2 3 20" xfId="29477" xr:uid="{9A084271-4612-472F-9FCE-760CBE693D1E}"/>
    <cellStyle name="Site2 3 21" xfId="29478" xr:uid="{376B0FCA-BCA4-45D2-B25F-5BC54ED02A13}"/>
    <cellStyle name="Site2 3 22" xfId="29479" xr:uid="{2DE16309-9596-4F5C-A763-52B455D2AAAC}"/>
    <cellStyle name="Site2 3 23" xfId="29480" xr:uid="{919564D1-1348-449F-9AAE-BC2C030A1220}"/>
    <cellStyle name="Site2 3 24" xfId="29481" xr:uid="{F1EEF921-569D-4D4F-BAFD-5D960784DC42}"/>
    <cellStyle name="Site2 3 25" xfId="29482" xr:uid="{20918F64-C7CD-4436-81E4-07535CBDA2F7}"/>
    <cellStyle name="Site2 3 26" xfId="29483" xr:uid="{57763813-F3C6-404C-B10F-5F48A9CFE1DD}"/>
    <cellStyle name="Site2 3 27" xfId="29484" xr:uid="{9D26906B-D832-4E32-B487-7E392B6756EE}"/>
    <cellStyle name="Site2 3 28" xfId="29485" xr:uid="{0A6A04E3-31B6-44BA-9A0E-37E266C737D2}"/>
    <cellStyle name="Site2 3 29" xfId="29486" xr:uid="{492C4506-0788-4074-8747-E74B05EA0A19}"/>
    <cellStyle name="Site2 3 3" xfId="29487" xr:uid="{90931836-661A-4847-A968-6432BAF1DF47}"/>
    <cellStyle name="Site2 3 3 10" xfId="29488" xr:uid="{E02B3F3A-5608-4360-97EC-991183EE9298}"/>
    <cellStyle name="Site2 3 3 11" xfId="29489" xr:uid="{7A9BD878-F665-4AA4-B602-1118559807D0}"/>
    <cellStyle name="Site2 3 3 12" xfId="29490" xr:uid="{5F6D0347-9EC3-4529-8215-EF1B537E8AD5}"/>
    <cellStyle name="Site2 3 3 13" xfId="29491" xr:uid="{14B73A0F-D56E-4040-98C3-89B8D50BF351}"/>
    <cellStyle name="Site2 3 3 14" xfId="29492" xr:uid="{F7246A3E-1B28-415B-AD26-872476C739EB}"/>
    <cellStyle name="Site2 3 3 15" xfId="29493" xr:uid="{1B5E5E6C-772B-4B2D-A83A-1DB1AFCD72C2}"/>
    <cellStyle name="Site2 3 3 16" xfId="29494" xr:uid="{2AAD0000-C902-4AE1-8DB9-89A2A574F860}"/>
    <cellStyle name="Site2 3 3 17" xfId="29495" xr:uid="{2512E743-8214-4698-8BCB-A8000DE7E551}"/>
    <cellStyle name="Site2 3 3 18" xfId="29496" xr:uid="{962159D3-0E47-4783-907E-11EFDD490D1E}"/>
    <cellStyle name="Site2 3 3 19" xfId="29497" xr:uid="{5D8516AA-C149-473A-B0CD-E323C4D0FA3C}"/>
    <cellStyle name="Site2 3 3 2" xfId="29498" xr:uid="{6560F00B-218E-413E-8A8B-CB67E371405D}"/>
    <cellStyle name="Site2 3 3 20" xfId="29499" xr:uid="{F1CFCD2E-E802-4D4A-8F07-DA22B0B908AE}"/>
    <cellStyle name="Site2 3 3 21" xfId="29500" xr:uid="{80008DC7-A3EF-473D-B194-B8BA83DA08A7}"/>
    <cellStyle name="Site2 3 3 3" xfId="29501" xr:uid="{B681B29E-A434-4013-87A8-E65220D7F429}"/>
    <cellStyle name="Site2 3 3 4" xfId="29502" xr:uid="{32768CB1-F252-4EDC-A98F-27CB4971792C}"/>
    <cellStyle name="Site2 3 3 5" xfId="29503" xr:uid="{75A38EB3-5AF9-48DD-A87F-53B5458D6C26}"/>
    <cellStyle name="Site2 3 3 6" xfId="29504" xr:uid="{96515985-F121-46C4-9423-AB14C40BC705}"/>
    <cellStyle name="Site2 3 3 7" xfId="29505" xr:uid="{18BB067A-CD8F-4273-A66A-593940BF6FC5}"/>
    <cellStyle name="Site2 3 3 8" xfId="29506" xr:uid="{21E31EB0-211A-40AE-88A6-8CC5C1FA5D6F}"/>
    <cellStyle name="Site2 3 3 9" xfId="29507" xr:uid="{723BC4CA-E7AB-4BB0-B556-92D3939EBA97}"/>
    <cellStyle name="Site2 3 30" xfId="29508" xr:uid="{2264B0F7-2154-406F-8727-0C6B6938906D}"/>
    <cellStyle name="Site2 3 31" xfId="29509" xr:uid="{6D5B3ADE-9618-42A5-AC27-A2B77566BEB0}"/>
    <cellStyle name="Site2 3 32" xfId="29510" xr:uid="{38CA08F6-A847-46CE-A9B5-314BB85EA886}"/>
    <cellStyle name="Site2 3 33" xfId="29511" xr:uid="{EC40A3F7-48FB-4FF2-AE59-0BB5B5DD495F}"/>
    <cellStyle name="Site2 3 34" xfId="29512" xr:uid="{F84FC067-61A6-46DB-849B-FDCE5AA0177D}"/>
    <cellStyle name="Site2 3 35" xfId="29513" xr:uid="{2B093222-1ADF-4AAB-9979-9B39F0FD401F}"/>
    <cellStyle name="Site2 3 36" xfId="29514" xr:uid="{D9D1EDA8-DC54-467C-A2EE-4113C947A848}"/>
    <cellStyle name="Site2 3 37" xfId="29515" xr:uid="{4FAF0D41-3A50-4126-ACC4-67DAEF5854CB}"/>
    <cellStyle name="Site2 3 38" xfId="33336" xr:uid="{101521BA-FB98-4405-8411-EE416EC7FB28}"/>
    <cellStyle name="Site2 3 39" xfId="33577" xr:uid="{7760569E-6881-4A05-8F4B-B53F4FE16E78}"/>
    <cellStyle name="Site2 3 4" xfId="29516" xr:uid="{6BAA325E-5C24-4BAE-9258-D8E08B30D7E9}"/>
    <cellStyle name="Site2 3 4 10" xfId="29517" xr:uid="{0B814D2A-E3E7-47AF-8F0F-DEB1898809D0}"/>
    <cellStyle name="Site2 3 4 11" xfId="29518" xr:uid="{8FB40C7D-22F9-40FC-AF07-CCD20EC41ADD}"/>
    <cellStyle name="Site2 3 4 12" xfId="29519" xr:uid="{744DC350-C138-41EB-BB0C-E5F76D8AFC87}"/>
    <cellStyle name="Site2 3 4 13" xfId="29520" xr:uid="{8F145540-DDF6-41BD-B4B5-FC5A2DBCFFC4}"/>
    <cellStyle name="Site2 3 4 14" xfId="29521" xr:uid="{97A6E471-7EEB-4103-9BB1-4BF8B1944FFF}"/>
    <cellStyle name="Site2 3 4 15" xfId="29522" xr:uid="{F0C3277F-EAE3-444A-A295-9B71F8AD8565}"/>
    <cellStyle name="Site2 3 4 16" xfId="29523" xr:uid="{A42F8FA0-095A-4B2F-9911-B37D933D0337}"/>
    <cellStyle name="Site2 3 4 17" xfId="29524" xr:uid="{44331A87-4383-4351-A99E-2F1D40DAE674}"/>
    <cellStyle name="Site2 3 4 18" xfId="29525" xr:uid="{607DE3B5-EE18-4A7F-8B14-574723D3D956}"/>
    <cellStyle name="Site2 3 4 19" xfId="29526" xr:uid="{F733B4CE-CF50-4F47-BA25-53E35D537652}"/>
    <cellStyle name="Site2 3 4 2" xfId="29527" xr:uid="{8C60FE53-EC2A-4AE6-848C-5C9E2D559666}"/>
    <cellStyle name="Site2 3 4 20" xfId="29528" xr:uid="{6AC87D43-84E3-4D61-BA44-58908E4BDA2A}"/>
    <cellStyle name="Site2 3 4 21" xfId="29529" xr:uid="{EA4489F1-B680-47A0-A7F9-4645B87ADA2A}"/>
    <cellStyle name="Site2 3 4 3" xfId="29530" xr:uid="{EF596C47-D5A4-4514-BBAE-C0BFE8CF5AAA}"/>
    <cellStyle name="Site2 3 4 4" xfId="29531" xr:uid="{07231810-8BCD-4074-B326-BACC1EB7DD16}"/>
    <cellStyle name="Site2 3 4 5" xfId="29532" xr:uid="{767F8BC3-7E62-4A9C-94E0-5E401012437C}"/>
    <cellStyle name="Site2 3 4 6" xfId="29533" xr:uid="{1014533E-D035-46A6-8D17-E5658C51F7A2}"/>
    <cellStyle name="Site2 3 4 7" xfId="29534" xr:uid="{19E8D40F-EF50-4AA5-9024-2FAB8B2C517F}"/>
    <cellStyle name="Site2 3 4 8" xfId="29535" xr:uid="{5C0397E8-19CD-45A8-AE9A-2A69C1FD4186}"/>
    <cellStyle name="Site2 3 4 9" xfId="29536" xr:uid="{0CAB3E2A-F2A0-46A5-9C78-14DB972238B2}"/>
    <cellStyle name="Site2 3 40" xfId="42963" xr:uid="{5E20A15E-3733-4703-8ADC-15BA25535C0A}"/>
    <cellStyle name="Site2 3 5" xfId="29537" xr:uid="{6E230FC0-66C6-4973-93FB-AB1944600058}"/>
    <cellStyle name="Site2 3 5 10" xfId="29538" xr:uid="{01B3B5BB-EDA0-4514-AC42-E148986CA8EF}"/>
    <cellStyle name="Site2 3 5 11" xfId="29539" xr:uid="{9DD14DB5-A526-4EB4-BA1B-6EC5A5C8F932}"/>
    <cellStyle name="Site2 3 5 12" xfId="29540" xr:uid="{2B7A0C91-044D-408B-8719-9F724A310AF5}"/>
    <cellStyle name="Site2 3 5 13" xfId="29541" xr:uid="{2636C396-D397-4C35-B4F4-320CE265BF76}"/>
    <cellStyle name="Site2 3 5 14" xfId="29542" xr:uid="{4C15A52C-7402-4C0A-AEF8-1C81C8854148}"/>
    <cellStyle name="Site2 3 5 15" xfId="29543" xr:uid="{7E8DCE00-A1EF-4580-8F47-6430CAB1C123}"/>
    <cellStyle name="Site2 3 5 16" xfId="29544" xr:uid="{8F9201E0-394B-4F0C-80DA-41C97256AB6A}"/>
    <cellStyle name="Site2 3 5 17" xfId="29545" xr:uid="{B0214482-7E2F-448D-9C5B-4B57146F0565}"/>
    <cellStyle name="Site2 3 5 18" xfId="29546" xr:uid="{FCBEF60D-1C3E-4FC5-8BB4-40257161182D}"/>
    <cellStyle name="Site2 3 5 19" xfId="29547" xr:uid="{E294D138-0435-470A-8887-8D4C0FFE7623}"/>
    <cellStyle name="Site2 3 5 2" xfId="29548" xr:uid="{97690CEB-4ECA-42D8-BC31-FBE4192ACF84}"/>
    <cellStyle name="Site2 3 5 20" xfId="29549" xr:uid="{86016AEA-2BFB-424E-9985-BBAB66C691F4}"/>
    <cellStyle name="Site2 3 5 21" xfId="29550" xr:uid="{2D49476F-6060-4B39-91C8-068DD1EF58FC}"/>
    <cellStyle name="Site2 3 5 3" xfId="29551" xr:uid="{457855AD-CB82-4D8B-B8CA-501E483EA51F}"/>
    <cellStyle name="Site2 3 5 4" xfId="29552" xr:uid="{B5A3BB66-A17F-4A9E-8C8B-83BD67A6A74D}"/>
    <cellStyle name="Site2 3 5 5" xfId="29553" xr:uid="{98A4C3E4-4893-467F-8D50-D0CE7C01E4FC}"/>
    <cellStyle name="Site2 3 5 6" xfId="29554" xr:uid="{14142AC3-A516-46ED-B5B5-DE25611DB2DA}"/>
    <cellStyle name="Site2 3 5 7" xfId="29555" xr:uid="{20D2BBFB-EE15-4D66-91E0-7F0AE8BD5A51}"/>
    <cellStyle name="Site2 3 5 8" xfId="29556" xr:uid="{1D0979B2-9F8E-4759-91E4-F7761593F2F2}"/>
    <cellStyle name="Site2 3 5 9" xfId="29557" xr:uid="{D7AA4CB0-3BFE-4898-8716-0D400853FABB}"/>
    <cellStyle name="Site2 3 6" xfId="29558" xr:uid="{CA8EA52A-7457-41BF-A89F-B00562E497FB}"/>
    <cellStyle name="Site2 3 6 10" xfId="29559" xr:uid="{56C0E7EB-84BE-4556-B6EE-7D1EEE7D1408}"/>
    <cellStyle name="Site2 3 6 11" xfId="29560" xr:uid="{B3B6DB34-33F0-4FD5-A1F3-C58B3AE1132D}"/>
    <cellStyle name="Site2 3 6 12" xfId="29561" xr:uid="{7FEA2B68-19F0-4B49-9B8C-87ECDAAAE677}"/>
    <cellStyle name="Site2 3 6 13" xfId="29562" xr:uid="{48F2C39B-16F9-4A0C-9118-68E2591B0FC0}"/>
    <cellStyle name="Site2 3 6 14" xfId="29563" xr:uid="{F8599F61-8E9A-4B9C-A533-454E9C188A2C}"/>
    <cellStyle name="Site2 3 6 15" xfId="29564" xr:uid="{2CFCA0F5-604B-4C97-AA0E-183B26DBE33A}"/>
    <cellStyle name="Site2 3 6 16" xfId="29565" xr:uid="{7922F9D5-3DBE-4AE4-9001-AE99D7BF0F1A}"/>
    <cellStyle name="Site2 3 6 17" xfId="29566" xr:uid="{5F3B2AD3-9E6D-4D60-BC9C-8855D7A0469C}"/>
    <cellStyle name="Site2 3 6 18" xfId="29567" xr:uid="{D04B6F26-DC3A-43EA-9B99-A1BEE94838AA}"/>
    <cellStyle name="Site2 3 6 19" xfId="29568" xr:uid="{E46B5367-CF1C-4B99-8A0D-0DDA88ADBFB8}"/>
    <cellStyle name="Site2 3 6 2" xfId="29569" xr:uid="{811356AA-51F8-4B2C-A0F9-9D5A67E6869E}"/>
    <cellStyle name="Site2 3 6 20" xfId="29570" xr:uid="{24C92653-2633-4C76-87DC-8D638EE0B122}"/>
    <cellStyle name="Site2 3 6 21" xfId="29571" xr:uid="{DD0FE6DC-D512-4F99-B47D-56F3C2EF7B77}"/>
    <cellStyle name="Site2 3 6 3" xfId="29572" xr:uid="{6E770B98-0C8B-4661-9128-E9B5D9C0E5E0}"/>
    <cellStyle name="Site2 3 6 4" xfId="29573" xr:uid="{ADD65E4F-A024-49DC-A68A-425E48FA4A7D}"/>
    <cellStyle name="Site2 3 6 5" xfId="29574" xr:uid="{63C8A9B0-4C7C-42C9-930C-19524A5CF664}"/>
    <cellStyle name="Site2 3 6 6" xfId="29575" xr:uid="{F3D22D96-778E-45C6-898D-5D263980C583}"/>
    <cellStyle name="Site2 3 6 7" xfId="29576" xr:uid="{11D905D1-41F3-4D22-BBA9-6A809A9316A5}"/>
    <cellStyle name="Site2 3 6 8" xfId="29577" xr:uid="{B2736194-708C-41C0-A8A5-98767B63221E}"/>
    <cellStyle name="Site2 3 6 9" xfId="29578" xr:uid="{F88F8EEF-922D-4DC1-BE21-BBAEB8BB4216}"/>
    <cellStyle name="Site2 3 7" xfId="29579" xr:uid="{1D16EBE6-6872-4BF1-9C59-FD74567221A1}"/>
    <cellStyle name="Site2 3 7 10" xfId="29580" xr:uid="{DAC74880-15E4-4F18-A104-B47B48DCF6F4}"/>
    <cellStyle name="Site2 3 7 11" xfId="29581" xr:uid="{6F8FE5E1-533D-4985-A96C-D9A18C805FE4}"/>
    <cellStyle name="Site2 3 7 12" xfId="29582" xr:uid="{0E90667E-DFEF-4972-8144-089AF6447C3C}"/>
    <cellStyle name="Site2 3 7 13" xfId="29583" xr:uid="{DD34927C-F770-4FE7-8BDF-718504F21FC6}"/>
    <cellStyle name="Site2 3 7 14" xfId="29584" xr:uid="{9F4E1790-97C9-4C99-BA96-60FD64A5E5A0}"/>
    <cellStyle name="Site2 3 7 15" xfId="29585" xr:uid="{7C98A64A-7F77-4BDB-B3D2-CCF7E4A623A7}"/>
    <cellStyle name="Site2 3 7 16" xfId="29586" xr:uid="{217BDE0A-1543-4A2F-B41F-D87DD15BFCC5}"/>
    <cellStyle name="Site2 3 7 17" xfId="29587" xr:uid="{99A20FD6-0F69-4968-9842-9672074226C8}"/>
    <cellStyle name="Site2 3 7 18" xfId="29588" xr:uid="{5795D514-272A-4EEE-B214-D2D4DD174908}"/>
    <cellStyle name="Site2 3 7 19" xfId="29589" xr:uid="{0F518E43-E7A6-4536-8EA2-E150693A4591}"/>
    <cellStyle name="Site2 3 7 2" xfId="29590" xr:uid="{87B5A3E6-9440-444E-B42B-EDEFB9322F27}"/>
    <cellStyle name="Site2 3 7 20" xfId="29591" xr:uid="{D0392891-D81E-4B17-9A83-9761BF7174E9}"/>
    <cellStyle name="Site2 3 7 21" xfId="29592" xr:uid="{6E7F172F-043C-42D5-BF7F-9B73B56BEEB4}"/>
    <cellStyle name="Site2 3 7 3" xfId="29593" xr:uid="{8946E8AF-575E-4CA7-A2F7-C2CD85D111F0}"/>
    <cellStyle name="Site2 3 7 4" xfId="29594" xr:uid="{EB3697DA-7630-4EE5-9739-EE70D6FA8B60}"/>
    <cellStyle name="Site2 3 7 5" xfId="29595" xr:uid="{4DB442D1-C5F7-4B98-BB7F-FD6E66223890}"/>
    <cellStyle name="Site2 3 7 6" xfId="29596" xr:uid="{83C8EDCC-1CDA-43AA-BB71-C34FB83C5134}"/>
    <cellStyle name="Site2 3 7 7" xfId="29597" xr:uid="{5D1F37BE-60BF-47CB-BA14-02C46B2134F6}"/>
    <cellStyle name="Site2 3 7 8" xfId="29598" xr:uid="{47035735-E813-4403-9BC6-746460A720F0}"/>
    <cellStyle name="Site2 3 7 9" xfId="29599" xr:uid="{38BFDBA3-B1B7-409A-BA87-4F4CE22D1C9B}"/>
    <cellStyle name="Site2 3 8" xfId="29600" xr:uid="{0BF25681-2144-4BEC-A83A-99F396CDF87F}"/>
    <cellStyle name="Site2 3 8 10" xfId="29601" xr:uid="{A90400E1-AC86-4F08-BB38-B5C8BD38B310}"/>
    <cellStyle name="Site2 3 8 11" xfId="29602" xr:uid="{7799E4FE-8667-4BC1-B05E-9DF12C32E0B0}"/>
    <cellStyle name="Site2 3 8 12" xfId="29603" xr:uid="{483EECC5-C7BC-4388-A213-9E8DF06F9049}"/>
    <cellStyle name="Site2 3 8 13" xfId="29604" xr:uid="{B64F5FFD-DE60-43BB-8066-04F7832EEB5B}"/>
    <cellStyle name="Site2 3 8 14" xfId="29605" xr:uid="{B4155D8D-7489-43F0-B74C-CAB7CB1D19A7}"/>
    <cellStyle name="Site2 3 8 15" xfId="29606" xr:uid="{95716615-0EB2-4744-8B13-69CE6C9F0C9E}"/>
    <cellStyle name="Site2 3 8 16" xfId="29607" xr:uid="{2D1B5AB0-32ED-463B-9CFC-F4AE7BEDCE48}"/>
    <cellStyle name="Site2 3 8 17" xfId="29608" xr:uid="{F97CCFB3-8306-471D-9B00-4EF403FA1390}"/>
    <cellStyle name="Site2 3 8 18" xfId="29609" xr:uid="{58116067-105D-4D07-A0A2-78AD5DE7E418}"/>
    <cellStyle name="Site2 3 8 19" xfId="29610" xr:uid="{CA5F13B7-8C63-49E5-B9DB-CFFD1677B76B}"/>
    <cellStyle name="Site2 3 8 2" xfId="29611" xr:uid="{A8C357F8-ABA5-4F2E-81FA-48A063DB6017}"/>
    <cellStyle name="Site2 3 8 20" xfId="29612" xr:uid="{E6EA8A39-96D9-45AB-9072-A23F94EDA7C9}"/>
    <cellStyle name="Site2 3 8 21" xfId="29613" xr:uid="{F231DC9A-7F84-41D4-8F45-168BC250329A}"/>
    <cellStyle name="Site2 3 8 3" xfId="29614" xr:uid="{9358BD11-B56C-4E53-A9AC-1D7C35975DCD}"/>
    <cellStyle name="Site2 3 8 4" xfId="29615" xr:uid="{E79CE248-2BB5-4B21-A115-4CCB4B81CB22}"/>
    <cellStyle name="Site2 3 8 5" xfId="29616" xr:uid="{C9E7475E-D5FB-49FC-8C52-954FC3BC1111}"/>
    <cellStyle name="Site2 3 8 6" xfId="29617" xr:uid="{B76408B1-67FE-4872-AB29-7DB63C95F731}"/>
    <cellStyle name="Site2 3 8 7" xfId="29618" xr:uid="{2B3C6CC7-848F-403E-BC80-DEF41A316E92}"/>
    <cellStyle name="Site2 3 8 8" xfId="29619" xr:uid="{CCEA23F3-5AE5-4ECC-A0FB-15211F1A4114}"/>
    <cellStyle name="Site2 3 8 9" xfId="29620" xr:uid="{2B0ED2A2-F49F-4C14-AED3-B91585187B79}"/>
    <cellStyle name="Site2 3 9" xfId="29621" xr:uid="{A1633946-07C2-4831-9FE3-EADE15B0D528}"/>
    <cellStyle name="Site2 3_Right France 02 2010 Financial Package" xfId="33313" xr:uid="{38EB79D8-6DAB-44A6-80F8-F716B4FF48FF}"/>
    <cellStyle name="Site2 30" xfId="29622" xr:uid="{F941D66B-B467-4C03-83F3-210D5D334FF2}"/>
    <cellStyle name="Site2 30 10" xfId="29623" xr:uid="{F1D7BC34-436C-45D8-9DD9-C8C0C256FB48}"/>
    <cellStyle name="Site2 30 11" xfId="29624" xr:uid="{A4467B2E-2AA5-4E86-9AD2-DAE88FCF1481}"/>
    <cellStyle name="Site2 30 12" xfId="29625" xr:uid="{6D57BFE3-0FC3-4F40-982E-6687415089DD}"/>
    <cellStyle name="Site2 30 13" xfId="29626" xr:uid="{F57CA0EC-E981-4987-A07F-7B8AFBAC5D17}"/>
    <cellStyle name="Site2 30 14" xfId="29627" xr:uid="{6D740B00-BB8B-4936-B330-267BA2B0807A}"/>
    <cellStyle name="Site2 30 15" xfId="29628" xr:uid="{42CBB5AA-8E61-4ADF-8DFA-FA8D30F41D82}"/>
    <cellStyle name="Site2 30 16" xfId="29629" xr:uid="{A494AFA0-388F-4F40-BDBA-F82AC048EAB9}"/>
    <cellStyle name="Site2 30 17" xfId="29630" xr:uid="{FCF16B3F-A146-40B0-A976-52BCB7117B0F}"/>
    <cellStyle name="Site2 30 18" xfId="29631" xr:uid="{E7C35F37-F970-40A6-836B-EF79F628BDB9}"/>
    <cellStyle name="Site2 30 19" xfId="29632" xr:uid="{4745955E-DEA9-425E-9B7A-80D0B3F94AD4}"/>
    <cellStyle name="Site2 30 2" xfId="29633" xr:uid="{1540427E-AC67-4BF6-86B5-A695D8FFA5ED}"/>
    <cellStyle name="Site2 30 2 10" xfId="29634" xr:uid="{919640E0-6E4B-4C4F-ABFE-036193A658E6}"/>
    <cellStyle name="Site2 30 2 11" xfId="29635" xr:uid="{9F0EE0A9-24F4-4C25-A92F-5E3078168818}"/>
    <cellStyle name="Site2 30 2 12" xfId="29636" xr:uid="{E420CCF5-9FF5-4828-8A63-3D68C074C895}"/>
    <cellStyle name="Site2 30 2 13" xfId="29637" xr:uid="{728AFF61-1708-4D60-9C63-AD64A3A4EC83}"/>
    <cellStyle name="Site2 30 2 14" xfId="29638" xr:uid="{32A3086E-AD9F-4EBA-B8AD-8A1445C06B3E}"/>
    <cellStyle name="Site2 30 2 15" xfId="29639" xr:uid="{CE5EABA2-5CE9-469B-8D2F-13C623D7AE45}"/>
    <cellStyle name="Site2 30 2 16" xfId="29640" xr:uid="{BF147DAB-913F-4260-9116-EA989F7838A0}"/>
    <cellStyle name="Site2 30 2 17" xfId="29641" xr:uid="{3F16F7DE-D729-4BAC-BF4F-DD86F383CF05}"/>
    <cellStyle name="Site2 30 2 18" xfId="29642" xr:uid="{0361B5D7-8849-4148-B4B4-68230A707402}"/>
    <cellStyle name="Site2 30 2 19" xfId="29643" xr:uid="{92BC2FFF-2CCB-4349-9F62-B6846C6A2CB6}"/>
    <cellStyle name="Site2 30 2 2" xfId="29644" xr:uid="{1328D44D-692E-4E43-A7E4-70E79BF3D850}"/>
    <cellStyle name="Site2 30 2 20" xfId="29645" xr:uid="{476DFF16-63C1-437A-BECC-2050C949DDC8}"/>
    <cellStyle name="Site2 30 2 21" xfId="29646" xr:uid="{71BFABE6-62CC-4C92-8211-AB8D2FFEE29D}"/>
    <cellStyle name="Site2 30 2 3" xfId="29647" xr:uid="{2FA8E3DF-6499-46A2-BDD7-DF8166A85BE8}"/>
    <cellStyle name="Site2 30 2 4" xfId="29648" xr:uid="{493D70E6-87DB-49C0-9056-7988C7DDFD2F}"/>
    <cellStyle name="Site2 30 2 5" xfId="29649" xr:uid="{1DAC0DAB-C80D-42BF-9DB7-1284460D4407}"/>
    <cellStyle name="Site2 30 2 6" xfId="29650" xr:uid="{D73C6AED-B5C9-4987-87A8-7895D905D87E}"/>
    <cellStyle name="Site2 30 2 7" xfId="29651" xr:uid="{0CF85712-CB90-4D09-AC77-018D39CDA4F6}"/>
    <cellStyle name="Site2 30 2 8" xfId="29652" xr:uid="{60D4E545-306B-4ECC-8061-30155AE1F190}"/>
    <cellStyle name="Site2 30 2 9" xfId="29653" xr:uid="{F263D27E-B1F9-4A8B-89E8-CA38FC7CE698}"/>
    <cellStyle name="Site2 30 20" xfId="29654" xr:uid="{A9EF4718-A44B-453C-9CB7-C55B68A11A8C}"/>
    <cellStyle name="Site2 30 21" xfId="29655" xr:uid="{1A0A67DB-603C-4F67-8784-EF2D13327BB6}"/>
    <cellStyle name="Site2 30 22" xfId="29656" xr:uid="{0BA37BB0-F5A4-460E-9628-8C72909E8598}"/>
    <cellStyle name="Site2 30 23" xfId="29657" xr:uid="{3E50EF90-C0C3-46D3-B0A1-AE7376A63FEB}"/>
    <cellStyle name="Site2 30 24" xfId="29658" xr:uid="{0110FEA3-BE2F-4FB3-9C76-01C16494E7EE}"/>
    <cellStyle name="Site2 30 25" xfId="29659" xr:uid="{823C1CE4-B04D-4F61-AD47-6C9338A67412}"/>
    <cellStyle name="Site2 30 3" xfId="29660" xr:uid="{8CD1CE36-82BE-42F2-9195-1C204614A790}"/>
    <cellStyle name="Site2 30 3 10" xfId="29661" xr:uid="{CB4FC9AA-6907-45CE-BA9E-EA0D229B6E8F}"/>
    <cellStyle name="Site2 30 3 11" xfId="29662" xr:uid="{BAE00B1D-A1F9-42A1-A926-28E3C1FB4B68}"/>
    <cellStyle name="Site2 30 3 12" xfId="29663" xr:uid="{4B61BE07-E4F2-4095-A191-131DBEDA65AE}"/>
    <cellStyle name="Site2 30 3 13" xfId="29664" xr:uid="{B05083C6-63DC-4318-8567-E4FABB6D6AB1}"/>
    <cellStyle name="Site2 30 3 14" xfId="29665" xr:uid="{45F766BD-EBB8-49CF-A7CD-16841A21C1CE}"/>
    <cellStyle name="Site2 30 3 15" xfId="29666" xr:uid="{45FB221C-4E5F-4417-9398-EF2CE731EC03}"/>
    <cellStyle name="Site2 30 3 16" xfId="29667" xr:uid="{A39DF8F0-9655-4FF2-BA62-1ED22BB74416}"/>
    <cellStyle name="Site2 30 3 17" xfId="29668" xr:uid="{56C73275-9402-4E4A-943D-3F8A69E2D443}"/>
    <cellStyle name="Site2 30 3 18" xfId="29669" xr:uid="{038A8CA9-58AB-4573-AEE8-62B6AEA5949B}"/>
    <cellStyle name="Site2 30 3 19" xfId="29670" xr:uid="{213AD9DA-5227-450B-B890-D4D9E8C0F382}"/>
    <cellStyle name="Site2 30 3 2" xfId="29671" xr:uid="{6F81FCE1-74BD-4AF3-8CA3-7D1A43A1B508}"/>
    <cellStyle name="Site2 30 3 20" xfId="29672" xr:uid="{534E1455-26D7-44D9-ACAA-15836E375858}"/>
    <cellStyle name="Site2 30 3 21" xfId="29673" xr:uid="{C449E30C-48D5-4A59-8F1E-85792677CD2D}"/>
    <cellStyle name="Site2 30 3 3" xfId="29674" xr:uid="{8CAF2B81-4965-4633-BDF1-A20134CFBDB5}"/>
    <cellStyle name="Site2 30 3 4" xfId="29675" xr:uid="{9EB6F548-FEAD-430A-9B25-D38EF7F2932C}"/>
    <cellStyle name="Site2 30 3 5" xfId="29676" xr:uid="{2E6D0573-865D-486F-BBA2-A4B73A6C8035}"/>
    <cellStyle name="Site2 30 3 6" xfId="29677" xr:uid="{4F857900-6470-42AA-89E6-008BF4F2A0D7}"/>
    <cellStyle name="Site2 30 3 7" xfId="29678" xr:uid="{8729F105-614F-4A38-BF1E-15B58132CDA3}"/>
    <cellStyle name="Site2 30 3 8" xfId="29679" xr:uid="{766F33C1-7C7C-4589-80F7-A151E2B1681C}"/>
    <cellStyle name="Site2 30 3 9" xfId="29680" xr:uid="{23C6D80D-489E-4FE7-99EF-D96813667CE2}"/>
    <cellStyle name="Site2 30 4" xfId="29681" xr:uid="{265385E3-8AA0-4A12-AA13-EB9877A32F1B}"/>
    <cellStyle name="Site2 30 4 10" xfId="29682" xr:uid="{0E5BC28B-9E92-49C3-B400-BE0F1083C1D4}"/>
    <cellStyle name="Site2 30 4 11" xfId="29683" xr:uid="{BCDDF96D-3CFC-47C2-B00E-01F18A4F036C}"/>
    <cellStyle name="Site2 30 4 12" xfId="29684" xr:uid="{88440E63-2568-4B3E-9176-F23EFD8A4AFC}"/>
    <cellStyle name="Site2 30 4 13" xfId="29685" xr:uid="{70337D84-B448-4847-B943-69F6B50624E5}"/>
    <cellStyle name="Site2 30 4 14" xfId="29686" xr:uid="{ABC7ECCA-7321-45CD-B08F-EB26D2305138}"/>
    <cellStyle name="Site2 30 4 15" xfId="29687" xr:uid="{E95981E4-1A8F-42B7-B11E-D31CF20A5FEE}"/>
    <cellStyle name="Site2 30 4 16" xfId="29688" xr:uid="{B2A832E0-D4CB-4DE5-B6BF-41693E369065}"/>
    <cellStyle name="Site2 30 4 17" xfId="29689" xr:uid="{63CFB61F-43FC-4E08-BE3D-20618CE6AABA}"/>
    <cellStyle name="Site2 30 4 18" xfId="29690" xr:uid="{694FFCAA-C5B2-4A8A-88F5-12D99E08811F}"/>
    <cellStyle name="Site2 30 4 19" xfId="29691" xr:uid="{9344FE4F-5A2A-4DD1-9217-1D4D6658539A}"/>
    <cellStyle name="Site2 30 4 2" xfId="29692" xr:uid="{60B1503C-C7F5-4089-9618-42277FEC1B62}"/>
    <cellStyle name="Site2 30 4 20" xfId="29693" xr:uid="{2638C8D2-8011-4C75-B071-D4851B8BE7C0}"/>
    <cellStyle name="Site2 30 4 21" xfId="29694" xr:uid="{E6C10330-6F36-46F5-904F-F735DD04A7AB}"/>
    <cellStyle name="Site2 30 4 3" xfId="29695" xr:uid="{CBDDF7BE-C110-47B0-9087-5659CE102D94}"/>
    <cellStyle name="Site2 30 4 4" xfId="29696" xr:uid="{AAC295BC-5C27-4DF1-B648-AC6D167878BC}"/>
    <cellStyle name="Site2 30 4 5" xfId="29697" xr:uid="{0EDE627A-A740-483E-B35A-E8BF7576D276}"/>
    <cellStyle name="Site2 30 4 6" xfId="29698" xr:uid="{B1917949-D5C1-453B-9D69-E08DEAC889D7}"/>
    <cellStyle name="Site2 30 4 7" xfId="29699" xr:uid="{ECD92242-ECC9-4CCD-A191-13069C4771EC}"/>
    <cellStyle name="Site2 30 4 8" xfId="29700" xr:uid="{DF445BD4-552C-44F8-98DB-FF1FA481AEE9}"/>
    <cellStyle name="Site2 30 4 9" xfId="29701" xr:uid="{57FC2AF7-D3CE-4131-AA2D-39EA1E1FA50A}"/>
    <cellStyle name="Site2 30 5" xfId="29702" xr:uid="{2DE74B7D-D7F3-434E-A64B-048B6013BAF8}"/>
    <cellStyle name="Site2 30 5 10" xfId="29703" xr:uid="{97FFD903-7253-4A5B-953A-48F39D2F367B}"/>
    <cellStyle name="Site2 30 5 11" xfId="29704" xr:uid="{EF5A7CEF-8B7B-4B34-8BE7-E570E0441B4E}"/>
    <cellStyle name="Site2 30 5 12" xfId="29705" xr:uid="{EA8242F3-965A-4202-8D31-3313F2FB859A}"/>
    <cellStyle name="Site2 30 5 13" xfId="29706" xr:uid="{B0451421-AEFC-473F-AD35-A1B44A2FADC9}"/>
    <cellStyle name="Site2 30 5 14" xfId="29707" xr:uid="{F9BEFE13-FFBF-4D7C-82C9-35A55E6E22AE}"/>
    <cellStyle name="Site2 30 5 15" xfId="29708" xr:uid="{A13C019C-4D36-4C07-BB8A-A18FE294A4B9}"/>
    <cellStyle name="Site2 30 5 16" xfId="29709" xr:uid="{790F84A1-B518-443A-9D75-8FB06616BDD8}"/>
    <cellStyle name="Site2 30 5 17" xfId="29710" xr:uid="{F8FE2630-31ED-4CDC-9251-F260B55A1FB8}"/>
    <cellStyle name="Site2 30 5 18" xfId="29711" xr:uid="{31B0D426-47AD-40D4-8E46-B751B1D2FACD}"/>
    <cellStyle name="Site2 30 5 19" xfId="29712" xr:uid="{591A6491-8EB7-4A1E-883E-4D619FA8F1A8}"/>
    <cellStyle name="Site2 30 5 2" xfId="29713" xr:uid="{D5A34E3B-CDC3-41D8-B040-98EB4BD7152C}"/>
    <cellStyle name="Site2 30 5 20" xfId="29714" xr:uid="{71BB7C16-E9AB-4486-966B-A75B85B83A8A}"/>
    <cellStyle name="Site2 30 5 21" xfId="29715" xr:uid="{66883745-C0F1-498C-9BD7-76FCBF73CD1F}"/>
    <cellStyle name="Site2 30 5 3" xfId="29716" xr:uid="{03F60B2B-8C0E-400D-BDCA-51F75B35819E}"/>
    <cellStyle name="Site2 30 5 4" xfId="29717" xr:uid="{FA3B94E9-2CA3-45D0-96B0-97D591CDAD0C}"/>
    <cellStyle name="Site2 30 5 5" xfId="29718" xr:uid="{CF419A26-EC47-4F45-8FA2-2923BCF80C5B}"/>
    <cellStyle name="Site2 30 5 6" xfId="29719" xr:uid="{C4E75309-9B29-4C23-942C-E966AA48A5C5}"/>
    <cellStyle name="Site2 30 5 7" xfId="29720" xr:uid="{63349149-8D06-46A9-B41E-2D8B9DD3E5A2}"/>
    <cellStyle name="Site2 30 5 8" xfId="29721" xr:uid="{612F6AA2-F5A7-47E5-8AEF-540D528FF025}"/>
    <cellStyle name="Site2 30 5 9" xfId="29722" xr:uid="{DAE6AF59-FBA4-42AE-A5FD-F5B97DA03A6E}"/>
    <cellStyle name="Site2 30 6" xfId="29723" xr:uid="{8EF32654-85F4-4D30-AB88-FE577BEA68CE}"/>
    <cellStyle name="Site2 30 7" xfId="29724" xr:uid="{70D022C8-6863-4137-814F-C2DA8B6AD02D}"/>
    <cellStyle name="Site2 30 8" xfId="29725" xr:uid="{B823C951-A216-4C74-A41B-7AED3C0FDD7C}"/>
    <cellStyle name="Site2 30 9" xfId="29726" xr:uid="{2E44AAB6-DFB5-4C6A-A7F9-287B34AB2934}"/>
    <cellStyle name="Site2 31" xfId="29727" xr:uid="{3C73A731-EA23-479C-BDA2-B3D1BCABC011}"/>
    <cellStyle name="Site2 31 10" xfId="29728" xr:uid="{AA31FFDC-E7ED-480F-B46F-D70495A25CE9}"/>
    <cellStyle name="Site2 31 11" xfId="29729" xr:uid="{95D0EB91-B954-449F-A106-014BD8D68A32}"/>
    <cellStyle name="Site2 31 12" xfId="29730" xr:uid="{BA41EF65-ACBB-40D3-8589-6192BA9BBB74}"/>
    <cellStyle name="Site2 31 13" xfId="29731" xr:uid="{37BF51A1-A1ED-4720-951E-1012D2EA0FA0}"/>
    <cellStyle name="Site2 31 14" xfId="29732" xr:uid="{B412DC15-1BA0-4CFD-BE7C-5BF9BB1FD50F}"/>
    <cellStyle name="Site2 31 15" xfId="29733" xr:uid="{0C8225E7-25D1-4837-A10C-E15165B22E5B}"/>
    <cellStyle name="Site2 31 16" xfId="29734" xr:uid="{0DD954ED-0061-49B6-BD2F-A488379E6D77}"/>
    <cellStyle name="Site2 31 17" xfId="29735" xr:uid="{5D130258-1DE9-4DC6-8078-2D56354D043D}"/>
    <cellStyle name="Site2 31 18" xfId="29736" xr:uid="{B72CA8C8-07B1-44AF-AAE4-5D255C2529C3}"/>
    <cellStyle name="Site2 31 19" xfId="29737" xr:uid="{781D54E7-48E6-4D08-BC9C-398BD5666443}"/>
    <cellStyle name="Site2 31 2" xfId="29738" xr:uid="{F81B3118-4D20-4027-AAF6-696479C41C72}"/>
    <cellStyle name="Site2 31 2 10" xfId="29739" xr:uid="{4ED9F5ED-885B-446D-8096-2934712E0E4C}"/>
    <cellStyle name="Site2 31 2 11" xfId="29740" xr:uid="{936FFADA-836E-422A-B8A5-86191BEDE7F3}"/>
    <cellStyle name="Site2 31 2 12" xfId="29741" xr:uid="{B50698A8-245D-4C16-A236-DAE22405B39D}"/>
    <cellStyle name="Site2 31 2 13" xfId="29742" xr:uid="{C7A46E7A-AB25-4293-AFEF-10DBEC9DEB68}"/>
    <cellStyle name="Site2 31 2 14" xfId="29743" xr:uid="{376820B1-3829-4E77-B6FA-DA1CC4B31F13}"/>
    <cellStyle name="Site2 31 2 15" xfId="29744" xr:uid="{6DA0DC8D-4CEF-471C-BA93-17C4BEBD2C21}"/>
    <cellStyle name="Site2 31 2 16" xfId="29745" xr:uid="{B3566E65-81E1-483E-8813-42F68BCB8729}"/>
    <cellStyle name="Site2 31 2 17" xfId="29746" xr:uid="{4CD6D1C6-F6FA-47CB-B64A-88E55FC0A0C6}"/>
    <cellStyle name="Site2 31 2 18" xfId="29747" xr:uid="{4B0E61BF-ADF1-4476-A281-5B925C1EE649}"/>
    <cellStyle name="Site2 31 2 19" xfId="29748" xr:uid="{D3EE828E-A75E-478D-8ECA-3A1E67EC902F}"/>
    <cellStyle name="Site2 31 2 2" xfId="29749" xr:uid="{E5CD81A5-39AA-482F-A6A8-E634F40A206B}"/>
    <cellStyle name="Site2 31 2 20" xfId="29750" xr:uid="{56460424-3346-4E0D-A52F-BEB65851D998}"/>
    <cellStyle name="Site2 31 2 21" xfId="29751" xr:uid="{7A336438-A377-4E5F-B389-6FDC6BE05AE3}"/>
    <cellStyle name="Site2 31 2 3" xfId="29752" xr:uid="{F9FD5318-38C7-44F2-8E6F-9420B078D26E}"/>
    <cellStyle name="Site2 31 2 4" xfId="29753" xr:uid="{0843E488-B433-45A6-A58D-9F6EE40805C3}"/>
    <cellStyle name="Site2 31 2 5" xfId="29754" xr:uid="{CD2A97A5-6363-4899-A7DE-8D8C9897D692}"/>
    <cellStyle name="Site2 31 2 6" xfId="29755" xr:uid="{45FFB703-45B6-4926-86FA-7501D59A0130}"/>
    <cellStyle name="Site2 31 2 7" xfId="29756" xr:uid="{69FA878E-E988-4E4A-ABB3-71300D02B5EA}"/>
    <cellStyle name="Site2 31 2 8" xfId="29757" xr:uid="{0047A347-E639-4C6F-81A4-15C7A2B7F3BB}"/>
    <cellStyle name="Site2 31 2 9" xfId="29758" xr:uid="{9363E7BC-BF4D-4B2F-9C51-F620B3C6C876}"/>
    <cellStyle name="Site2 31 20" xfId="29759" xr:uid="{B83F12CD-4FA2-412E-AEC9-D1CBCDA95EF8}"/>
    <cellStyle name="Site2 31 21" xfId="29760" xr:uid="{EA03269A-C979-412F-B3DE-B256461BC7A5}"/>
    <cellStyle name="Site2 31 22" xfId="29761" xr:uid="{75D020A2-1B54-434D-92D9-F468327219FE}"/>
    <cellStyle name="Site2 31 23" xfId="29762" xr:uid="{BAB3A042-C9D8-46BA-B73D-1BE9A0BC5A0B}"/>
    <cellStyle name="Site2 31 24" xfId="29763" xr:uid="{8948FDF6-C5B5-44D6-BEFA-04466568F491}"/>
    <cellStyle name="Site2 31 25" xfId="29764" xr:uid="{D3A15F74-F01E-4D33-BC34-3FE0412AC251}"/>
    <cellStyle name="Site2 31 3" xfId="29765" xr:uid="{AEE3D846-69E0-4202-9ECD-DA179B2630B9}"/>
    <cellStyle name="Site2 31 3 10" xfId="29766" xr:uid="{9CC69024-1038-45F0-B2A5-EE0398AE7CBD}"/>
    <cellStyle name="Site2 31 3 11" xfId="29767" xr:uid="{66A4E8EF-A75A-426B-ACF0-F92C6F7FB602}"/>
    <cellStyle name="Site2 31 3 12" xfId="29768" xr:uid="{DC4C69C6-AF8C-4FEB-A85F-477A0FDDDDA1}"/>
    <cellStyle name="Site2 31 3 13" xfId="29769" xr:uid="{F2C045EA-F06B-457B-901D-638F35E775AF}"/>
    <cellStyle name="Site2 31 3 14" xfId="29770" xr:uid="{C5DC3D39-5DA9-4226-8FFA-BECDF9D174B6}"/>
    <cellStyle name="Site2 31 3 15" xfId="29771" xr:uid="{D8E8D550-D944-4B90-A8FF-2991A0ADA411}"/>
    <cellStyle name="Site2 31 3 16" xfId="29772" xr:uid="{B15660B9-9B5E-4695-A7DC-B5429361C006}"/>
    <cellStyle name="Site2 31 3 17" xfId="29773" xr:uid="{E6F2DA04-283A-4823-8474-2E549E12ACF4}"/>
    <cellStyle name="Site2 31 3 18" xfId="29774" xr:uid="{D7764758-2D1A-4C01-B053-405F972F2552}"/>
    <cellStyle name="Site2 31 3 19" xfId="29775" xr:uid="{058C20CC-E834-4FA1-9ED0-9F948775BA6E}"/>
    <cellStyle name="Site2 31 3 2" xfId="29776" xr:uid="{DD485B9F-2DEE-433C-B6BE-2743A3236959}"/>
    <cellStyle name="Site2 31 3 20" xfId="29777" xr:uid="{129AEEEC-06C5-4A16-8A0E-39FAAE461D68}"/>
    <cellStyle name="Site2 31 3 21" xfId="29778" xr:uid="{4719524B-E2A7-4A7E-8AED-DD1C274272B3}"/>
    <cellStyle name="Site2 31 3 3" xfId="29779" xr:uid="{47DA1F7D-0DA7-44B1-94A8-162AED628A29}"/>
    <cellStyle name="Site2 31 3 4" xfId="29780" xr:uid="{8286ED4B-E6AD-4695-A74F-85C32B4D904B}"/>
    <cellStyle name="Site2 31 3 5" xfId="29781" xr:uid="{6A853E2C-B773-456F-A5B8-AABEB3C0F1FB}"/>
    <cellStyle name="Site2 31 3 6" xfId="29782" xr:uid="{23D238E3-98A0-4E6A-8B56-C9FEDF708C2B}"/>
    <cellStyle name="Site2 31 3 7" xfId="29783" xr:uid="{A4D71332-D11A-4662-8484-6F67AFAEF194}"/>
    <cellStyle name="Site2 31 3 8" xfId="29784" xr:uid="{CC1E1BED-A2FD-4F65-B8D1-9C41DEA47951}"/>
    <cellStyle name="Site2 31 3 9" xfId="29785" xr:uid="{4A49F56E-488F-49D4-B5E1-422AC4667A81}"/>
    <cellStyle name="Site2 31 4" xfId="29786" xr:uid="{F1CA50A6-AD98-437A-A507-AE4E7B19714D}"/>
    <cellStyle name="Site2 31 4 10" xfId="29787" xr:uid="{6D07AF36-F3F0-4FAA-8A5C-85ABF6ED426D}"/>
    <cellStyle name="Site2 31 4 11" xfId="29788" xr:uid="{281D0AE9-6BA5-4CB1-A6F9-425529FE9BC7}"/>
    <cellStyle name="Site2 31 4 12" xfId="29789" xr:uid="{072A3B0F-ACD6-45BE-B86F-44A15FE47886}"/>
    <cellStyle name="Site2 31 4 13" xfId="29790" xr:uid="{F1CA36ED-3301-41F1-9A1F-2019C934552F}"/>
    <cellStyle name="Site2 31 4 14" xfId="29791" xr:uid="{05B6B1E8-073C-4907-8B05-63254BC77F06}"/>
    <cellStyle name="Site2 31 4 15" xfId="29792" xr:uid="{FB1DB1EA-53F9-423E-8395-7FBD6C522451}"/>
    <cellStyle name="Site2 31 4 16" xfId="29793" xr:uid="{F50BFE66-21E9-4C9B-A6E3-9AF6F81AE237}"/>
    <cellStyle name="Site2 31 4 17" xfId="29794" xr:uid="{C1E6D400-E6BC-406D-A97C-D92079AAC8CD}"/>
    <cellStyle name="Site2 31 4 18" xfId="29795" xr:uid="{C591B144-97B8-4AC9-9DEF-96961BDD31E3}"/>
    <cellStyle name="Site2 31 4 19" xfId="29796" xr:uid="{8EE8BEB2-3059-4DAB-BAD7-BDA6AE01C5A0}"/>
    <cellStyle name="Site2 31 4 2" xfId="29797" xr:uid="{8D2FE0BE-0FBC-44DB-80D4-6A7A201FE23D}"/>
    <cellStyle name="Site2 31 4 20" xfId="29798" xr:uid="{3D23AE9E-5FA1-42E7-B59C-45D23A414873}"/>
    <cellStyle name="Site2 31 4 21" xfId="29799" xr:uid="{17A8304B-11CE-4C08-9E9F-0D69AD1ABCB9}"/>
    <cellStyle name="Site2 31 4 3" xfId="29800" xr:uid="{7A1C8126-ED4D-4BAE-B49A-B6E74A826780}"/>
    <cellStyle name="Site2 31 4 4" xfId="29801" xr:uid="{5A811B14-3D0C-4F5B-94C0-509450C69EF7}"/>
    <cellStyle name="Site2 31 4 5" xfId="29802" xr:uid="{DC44FC44-6A5B-46D2-8904-036A46767796}"/>
    <cellStyle name="Site2 31 4 6" xfId="29803" xr:uid="{06CDA6FF-D421-4550-9677-61ECCF1493E2}"/>
    <cellStyle name="Site2 31 4 7" xfId="29804" xr:uid="{F4A2C73B-5DAC-45E4-AC7E-CF56444FC781}"/>
    <cellStyle name="Site2 31 4 8" xfId="29805" xr:uid="{47388674-7A7F-451C-83E0-AEEA780222A6}"/>
    <cellStyle name="Site2 31 4 9" xfId="29806" xr:uid="{D4D2D807-FD37-48F8-BDD3-5649856202CB}"/>
    <cellStyle name="Site2 31 5" xfId="29807" xr:uid="{947ACCDE-C746-4E1B-87A6-EA1123FE03D3}"/>
    <cellStyle name="Site2 31 5 10" xfId="29808" xr:uid="{4FE08E39-6CE8-4B50-9FAA-1BBDCDBE08C8}"/>
    <cellStyle name="Site2 31 5 11" xfId="29809" xr:uid="{1B2AFDB3-EB50-4A25-838C-553767A0CBA9}"/>
    <cellStyle name="Site2 31 5 12" xfId="29810" xr:uid="{22FCABEC-F96A-4FF8-B6B9-0EC4D1A40B85}"/>
    <cellStyle name="Site2 31 5 13" xfId="29811" xr:uid="{FCA23733-5B85-4188-A523-6A2B38F17A86}"/>
    <cellStyle name="Site2 31 5 14" xfId="29812" xr:uid="{B69F2994-82AC-4861-8DE3-4D5E1CE506BB}"/>
    <cellStyle name="Site2 31 5 15" xfId="29813" xr:uid="{37987241-8605-4092-B875-D506FAFF7E7C}"/>
    <cellStyle name="Site2 31 5 16" xfId="29814" xr:uid="{3D615E22-16D4-4F93-987C-283EDF4CD4EA}"/>
    <cellStyle name="Site2 31 5 17" xfId="29815" xr:uid="{0BE6D1C5-2689-4632-8635-DDAF8CB2B2B3}"/>
    <cellStyle name="Site2 31 5 18" xfId="29816" xr:uid="{A6865612-1970-4EA2-8683-C19EDD400C25}"/>
    <cellStyle name="Site2 31 5 19" xfId="29817" xr:uid="{C1B08D55-EEAB-4E5F-91A4-AD0533B022BF}"/>
    <cellStyle name="Site2 31 5 2" xfId="29818" xr:uid="{4DFD058C-7C0C-4E1F-92D0-0449632D6885}"/>
    <cellStyle name="Site2 31 5 20" xfId="29819" xr:uid="{CA5CB1AB-389C-4922-B9C8-442914854A86}"/>
    <cellStyle name="Site2 31 5 21" xfId="29820" xr:uid="{EB7D59E8-EAED-489B-94D6-0D3FA0075C8D}"/>
    <cellStyle name="Site2 31 5 3" xfId="29821" xr:uid="{B11DDEE3-5C24-497D-B623-CE8612B64C50}"/>
    <cellStyle name="Site2 31 5 4" xfId="29822" xr:uid="{3A955A91-4B62-47BF-8FA1-5A4D1F076F3C}"/>
    <cellStyle name="Site2 31 5 5" xfId="29823" xr:uid="{A35FC4DC-0D90-4397-AF99-E04745BC32D5}"/>
    <cellStyle name="Site2 31 5 6" xfId="29824" xr:uid="{48CEDA54-0CC1-4CC7-BCFD-65B608FA6660}"/>
    <cellStyle name="Site2 31 5 7" xfId="29825" xr:uid="{6F224FE8-FF8B-4431-9FBB-75124C7ABA81}"/>
    <cellStyle name="Site2 31 5 8" xfId="29826" xr:uid="{8625103D-8AE5-4555-A120-25A9A67A2209}"/>
    <cellStyle name="Site2 31 5 9" xfId="29827" xr:uid="{FF0F30A7-BB00-4CB2-8BE1-BAC2B00CADA2}"/>
    <cellStyle name="Site2 31 6" xfId="29828" xr:uid="{08FA0CA4-1973-49E3-ADA0-09D7328D7066}"/>
    <cellStyle name="Site2 31 7" xfId="29829" xr:uid="{5EA77028-0E46-436A-804D-A2BA45F7BFFB}"/>
    <cellStyle name="Site2 31 8" xfId="29830" xr:uid="{C5C8548D-F61A-4CD3-ADA5-C18337232268}"/>
    <cellStyle name="Site2 31 9" xfId="29831" xr:uid="{58CD62F5-F49C-4AC4-A877-9237C54F3510}"/>
    <cellStyle name="Site2 32" xfId="29832" xr:uid="{A1328CB3-0E25-4121-B8C3-A49E4FDEE59A}"/>
    <cellStyle name="Site2 32 10" xfId="29833" xr:uid="{7CB8FA1E-78D9-4067-A11F-210D6113DD98}"/>
    <cellStyle name="Site2 32 11" xfId="29834" xr:uid="{997BD5EF-23B9-4AB5-80CD-D655642A2E5F}"/>
    <cellStyle name="Site2 32 12" xfId="29835" xr:uid="{729F5ED9-1062-4AB1-95D1-AB8294EE9DDE}"/>
    <cellStyle name="Site2 32 13" xfId="29836" xr:uid="{F0D77F21-BCE2-4494-A493-4816A0FABA74}"/>
    <cellStyle name="Site2 32 14" xfId="29837" xr:uid="{6813FF53-DF2E-4943-8D54-2FF3A767F349}"/>
    <cellStyle name="Site2 32 15" xfId="29838" xr:uid="{259AB35D-C7E8-4A31-8A3B-1332CFFAAAF1}"/>
    <cellStyle name="Site2 32 16" xfId="29839" xr:uid="{C2040C69-ED41-4F0E-B5C3-BE48F752ECDF}"/>
    <cellStyle name="Site2 32 17" xfId="29840" xr:uid="{F6AD4DBC-F938-4419-B84A-16F29E43352B}"/>
    <cellStyle name="Site2 32 18" xfId="29841" xr:uid="{F0CAE03E-4A89-4441-8748-D13A90036149}"/>
    <cellStyle name="Site2 32 19" xfId="29842" xr:uid="{5CBD3C98-267A-4EF1-8C75-8370F1FCD095}"/>
    <cellStyle name="Site2 32 2" xfId="29843" xr:uid="{D3B16255-3063-4BD9-9B68-73DDF77F17C5}"/>
    <cellStyle name="Site2 32 2 10" xfId="29844" xr:uid="{53F27AAB-8EC8-417A-B0C0-345F20B0B386}"/>
    <cellStyle name="Site2 32 2 11" xfId="29845" xr:uid="{E12AD2E7-DAF0-4A60-96D6-D6F6B418B2C7}"/>
    <cellStyle name="Site2 32 2 12" xfId="29846" xr:uid="{556A8B13-7EB9-40F0-882F-2ADDE50B3210}"/>
    <cellStyle name="Site2 32 2 13" xfId="29847" xr:uid="{703AE100-3A79-437F-BBBD-391EDBC4FD58}"/>
    <cellStyle name="Site2 32 2 14" xfId="29848" xr:uid="{55757463-A9DD-46F7-A6B4-C6B082660CE4}"/>
    <cellStyle name="Site2 32 2 15" xfId="29849" xr:uid="{CCE7EF0A-6265-4B3F-8C77-982749F8AA25}"/>
    <cellStyle name="Site2 32 2 16" xfId="29850" xr:uid="{28385CC5-9AD6-422C-8055-26019CCF238D}"/>
    <cellStyle name="Site2 32 2 17" xfId="29851" xr:uid="{7A938DC6-B619-4E29-955B-234A6A1BD963}"/>
    <cellStyle name="Site2 32 2 18" xfId="29852" xr:uid="{7BC098C8-4713-4D26-8CB5-24129B373104}"/>
    <cellStyle name="Site2 32 2 19" xfId="29853" xr:uid="{4787AE0A-E773-4A42-A873-7A66D34E721A}"/>
    <cellStyle name="Site2 32 2 2" xfId="29854" xr:uid="{4C8B17C8-C66B-4096-B6A1-A0722BCB7C97}"/>
    <cellStyle name="Site2 32 2 20" xfId="29855" xr:uid="{8C075FC2-2E5F-4F04-8CF4-25AA20CAA7B0}"/>
    <cellStyle name="Site2 32 2 21" xfId="29856" xr:uid="{3D46D09B-9841-45A0-B8A8-197CF651CA85}"/>
    <cellStyle name="Site2 32 2 3" xfId="29857" xr:uid="{7F912D38-4FDF-4252-AA05-6F8FBCB358DC}"/>
    <cellStyle name="Site2 32 2 4" xfId="29858" xr:uid="{CE2CB895-2E11-43F3-AFDE-43C2F26E334E}"/>
    <cellStyle name="Site2 32 2 5" xfId="29859" xr:uid="{77AEE887-D3E9-46AE-9026-011073486999}"/>
    <cellStyle name="Site2 32 2 6" xfId="29860" xr:uid="{0A4D6813-AEE8-4FA4-956D-64C06973744F}"/>
    <cellStyle name="Site2 32 2 7" xfId="29861" xr:uid="{C74E439C-9958-4D2C-BAD3-B34B144E7C08}"/>
    <cellStyle name="Site2 32 2 8" xfId="29862" xr:uid="{1D383B0F-7B32-4EBA-98D2-663AEE918832}"/>
    <cellStyle name="Site2 32 2 9" xfId="29863" xr:uid="{0145C0F4-2E1F-42E2-8FA9-601A545E9C32}"/>
    <cellStyle name="Site2 32 20" xfId="29864" xr:uid="{65AD6411-136E-49A4-8EF9-FE0C347F2A31}"/>
    <cellStyle name="Site2 32 21" xfId="29865" xr:uid="{16A697E0-93F0-4EF2-98A9-B6C69D464105}"/>
    <cellStyle name="Site2 32 22" xfId="29866" xr:uid="{1AE9C80F-1F48-457B-94DD-32E7311F59AD}"/>
    <cellStyle name="Site2 32 23" xfId="29867" xr:uid="{FEB007C3-4363-4F41-90DF-D4B66CBA9FCB}"/>
    <cellStyle name="Site2 32 24" xfId="29868" xr:uid="{6527E1A5-7A33-4EDE-B33E-82C8DF849A03}"/>
    <cellStyle name="Site2 32 25" xfId="29869" xr:uid="{9F9A1BB2-1FE1-4C6F-B3F4-840DD6B5EC4D}"/>
    <cellStyle name="Site2 32 3" xfId="29870" xr:uid="{5AA5A4EF-199E-4429-87FA-8BAAF1604E8F}"/>
    <cellStyle name="Site2 32 3 10" xfId="29871" xr:uid="{31D54933-6457-49C1-874A-434749F13581}"/>
    <cellStyle name="Site2 32 3 11" xfId="29872" xr:uid="{9370C131-7656-494A-9AF4-B317681B6248}"/>
    <cellStyle name="Site2 32 3 12" xfId="29873" xr:uid="{00D9BA38-A577-48AE-94AB-2C8DDF9B3629}"/>
    <cellStyle name="Site2 32 3 13" xfId="29874" xr:uid="{50A91AB4-7E5D-442A-8C7D-B3DCC30C759B}"/>
    <cellStyle name="Site2 32 3 14" xfId="29875" xr:uid="{9BF76DD5-997B-42BB-B8A2-5313771A0C98}"/>
    <cellStyle name="Site2 32 3 15" xfId="29876" xr:uid="{A384250E-43A7-400E-B75B-50113F035B07}"/>
    <cellStyle name="Site2 32 3 16" xfId="29877" xr:uid="{2683044E-AE58-44FA-9C4F-3896D55F50C4}"/>
    <cellStyle name="Site2 32 3 17" xfId="29878" xr:uid="{FFF86DD9-42CA-4144-8C2F-06AB9EA4263D}"/>
    <cellStyle name="Site2 32 3 18" xfId="29879" xr:uid="{10CF6253-CDBC-4E85-B90F-FA2673F92DC0}"/>
    <cellStyle name="Site2 32 3 19" xfId="29880" xr:uid="{7A7BCA91-023A-4AE3-A8FE-603A4E85F2BE}"/>
    <cellStyle name="Site2 32 3 2" xfId="29881" xr:uid="{B21B2AA6-449C-46BC-9C01-790E881583C2}"/>
    <cellStyle name="Site2 32 3 20" xfId="29882" xr:uid="{E0DF2001-6AB0-49E1-843A-3A4954EDB76D}"/>
    <cellStyle name="Site2 32 3 21" xfId="29883" xr:uid="{62DF6D69-76E7-4560-93D6-3775048949DF}"/>
    <cellStyle name="Site2 32 3 3" xfId="29884" xr:uid="{42AC8361-34D2-4418-B7C9-DF964AE9FFD5}"/>
    <cellStyle name="Site2 32 3 4" xfId="29885" xr:uid="{A411E151-CB63-4754-8E1D-BF392F4354AD}"/>
    <cellStyle name="Site2 32 3 5" xfId="29886" xr:uid="{E73D19E3-D750-4BE8-8F51-5030B45E7BB8}"/>
    <cellStyle name="Site2 32 3 6" xfId="29887" xr:uid="{9A1703C7-3577-4A8F-AB4D-9E1ACA4B10B2}"/>
    <cellStyle name="Site2 32 3 7" xfId="29888" xr:uid="{5D1D4EEA-72AD-4C1E-9BF9-608340C527EE}"/>
    <cellStyle name="Site2 32 3 8" xfId="29889" xr:uid="{0622EBDA-6049-4529-AF52-8BA38A06EFC9}"/>
    <cellStyle name="Site2 32 3 9" xfId="29890" xr:uid="{4EF6291A-8585-4126-B8AE-38F610B34390}"/>
    <cellStyle name="Site2 32 4" xfId="29891" xr:uid="{AF35D142-F43F-4692-9816-2426DE9C061D}"/>
    <cellStyle name="Site2 32 4 10" xfId="29892" xr:uid="{46298E19-190C-4DD1-847D-BEFD1A6CB3CC}"/>
    <cellStyle name="Site2 32 4 11" xfId="29893" xr:uid="{C21E1268-AEF0-4AE7-B4A8-80C15B85E25A}"/>
    <cellStyle name="Site2 32 4 12" xfId="29894" xr:uid="{B1046367-C9B5-44FA-B0C4-426A6D2738D5}"/>
    <cellStyle name="Site2 32 4 13" xfId="29895" xr:uid="{24B7A985-244E-4CBA-A29E-784C66BEABF1}"/>
    <cellStyle name="Site2 32 4 14" xfId="29896" xr:uid="{04F8A8D5-3134-4022-AC75-54EEB9256804}"/>
    <cellStyle name="Site2 32 4 15" xfId="29897" xr:uid="{9A52DC1F-9E10-4221-A777-C585F6A357BB}"/>
    <cellStyle name="Site2 32 4 16" xfId="29898" xr:uid="{D8A16B26-6ECF-4233-A96D-D3B2FD0B3AAC}"/>
    <cellStyle name="Site2 32 4 17" xfId="29899" xr:uid="{EAFAECE9-E484-4E7A-88D3-93D8F2E73EAF}"/>
    <cellStyle name="Site2 32 4 18" xfId="29900" xr:uid="{C178F411-55E4-4A0C-8186-3275EBECFAA1}"/>
    <cellStyle name="Site2 32 4 19" xfId="29901" xr:uid="{C9901603-C6A9-4A31-89DC-8539122E258D}"/>
    <cellStyle name="Site2 32 4 2" xfId="29902" xr:uid="{9598A322-6F3A-437B-BB88-7B8D7B2DD386}"/>
    <cellStyle name="Site2 32 4 20" xfId="29903" xr:uid="{A31F1985-83D3-421B-964D-3F3FFD982106}"/>
    <cellStyle name="Site2 32 4 21" xfId="29904" xr:uid="{A8ECC111-1D02-4724-8000-A549FAAF8B4D}"/>
    <cellStyle name="Site2 32 4 3" xfId="29905" xr:uid="{D3515AC0-EA75-4E75-83C5-57E254ECEAA7}"/>
    <cellStyle name="Site2 32 4 4" xfId="29906" xr:uid="{36EE1267-8BA6-4EA9-9BEE-B5C66C53135B}"/>
    <cellStyle name="Site2 32 4 5" xfId="29907" xr:uid="{8A8B00AA-91FD-4270-9C9A-08D333E9EE4C}"/>
    <cellStyle name="Site2 32 4 6" xfId="29908" xr:uid="{8B99510B-30A4-4C0D-B628-AFC604D3EE7E}"/>
    <cellStyle name="Site2 32 4 7" xfId="29909" xr:uid="{04FE7B16-5426-4892-AFAF-02C4AF9A7FBD}"/>
    <cellStyle name="Site2 32 4 8" xfId="29910" xr:uid="{659686A0-5A83-43EB-A0D1-497260CD3FF0}"/>
    <cellStyle name="Site2 32 4 9" xfId="29911" xr:uid="{9C2432CE-0BE0-4BBF-8681-14CA7376D9A2}"/>
    <cellStyle name="Site2 32 5" xfId="29912" xr:uid="{E83DEEB5-0159-4DAF-AEDE-449AF9DD91C7}"/>
    <cellStyle name="Site2 32 5 10" xfId="29913" xr:uid="{60254B5E-90FF-4024-9267-CF721DDEA66C}"/>
    <cellStyle name="Site2 32 5 11" xfId="29914" xr:uid="{B61CFBEF-70F3-4460-8051-58740132CF80}"/>
    <cellStyle name="Site2 32 5 12" xfId="29915" xr:uid="{C6A85DC1-FD39-4B6F-A9E7-94C83BC16F97}"/>
    <cellStyle name="Site2 32 5 13" xfId="29916" xr:uid="{11B52736-F6A2-46E7-8399-A1B84D36BD8B}"/>
    <cellStyle name="Site2 32 5 14" xfId="29917" xr:uid="{A2BE4B56-B103-416E-AEBE-0B9E355F0BAF}"/>
    <cellStyle name="Site2 32 5 15" xfId="29918" xr:uid="{83CF7238-2AB8-4067-A420-E6F91D092FD2}"/>
    <cellStyle name="Site2 32 5 16" xfId="29919" xr:uid="{B049FE96-6C6E-427C-B210-683553D9A9AD}"/>
    <cellStyle name="Site2 32 5 17" xfId="29920" xr:uid="{518CC98B-A72B-48D8-A485-6363899B2C27}"/>
    <cellStyle name="Site2 32 5 18" xfId="29921" xr:uid="{892B2436-34CA-4946-B7D1-37ECEF320E5E}"/>
    <cellStyle name="Site2 32 5 19" xfId="29922" xr:uid="{E612BA1C-09AD-48C7-8D4E-0E92F826D559}"/>
    <cellStyle name="Site2 32 5 2" xfId="29923" xr:uid="{5D69F132-0B71-442D-95CC-22F27191CE20}"/>
    <cellStyle name="Site2 32 5 20" xfId="29924" xr:uid="{C0B38F2F-DF45-4019-8E1B-FACE247D769C}"/>
    <cellStyle name="Site2 32 5 21" xfId="29925" xr:uid="{EFC776BF-A748-49AB-A3B9-750B5314F1D1}"/>
    <cellStyle name="Site2 32 5 3" xfId="29926" xr:uid="{D371A603-3166-4776-B59D-A79C4AD61235}"/>
    <cellStyle name="Site2 32 5 4" xfId="29927" xr:uid="{39F14B43-9E33-4EF6-8C50-65C630A10270}"/>
    <cellStyle name="Site2 32 5 5" xfId="29928" xr:uid="{F5E1F790-FB4E-41D1-B2E4-8A4BF92E7664}"/>
    <cellStyle name="Site2 32 5 6" xfId="29929" xr:uid="{17071501-1103-4700-9F39-AAA4A1DD4624}"/>
    <cellStyle name="Site2 32 5 7" xfId="29930" xr:uid="{FFB62E30-9533-4643-83B3-A07964A48AAE}"/>
    <cellStyle name="Site2 32 5 8" xfId="29931" xr:uid="{31677638-5313-44AC-9379-AE789BB1FD0C}"/>
    <cellStyle name="Site2 32 5 9" xfId="29932" xr:uid="{568BAE98-366F-4132-ABB2-96AFF6167506}"/>
    <cellStyle name="Site2 32 6" xfId="29933" xr:uid="{E2A21265-5F86-4F86-BF81-504D79F667A3}"/>
    <cellStyle name="Site2 32 7" xfId="29934" xr:uid="{D6AE0BFD-D243-43ED-8FEA-6C6D4C53AE3A}"/>
    <cellStyle name="Site2 32 8" xfId="29935" xr:uid="{CD928EF1-9CD0-4A64-8D6C-3D2614667150}"/>
    <cellStyle name="Site2 32 9" xfId="29936" xr:uid="{8B9C0CA4-74C8-4493-8EE0-8FFF48C3DA0A}"/>
    <cellStyle name="Site2 33" xfId="29937" xr:uid="{A14E81D6-1EE3-4CD7-BB69-8CA027F76BD7}"/>
    <cellStyle name="Site2 33 10" xfId="29938" xr:uid="{D05675AE-09E6-49ED-80D4-C3543219AC75}"/>
    <cellStyle name="Site2 33 11" xfId="29939" xr:uid="{F4EA396F-67EF-493D-9A26-20689606A41A}"/>
    <cellStyle name="Site2 33 12" xfId="29940" xr:uid="{8AEED7F0-EA88-453F-A403-79E93FD66A8A}"/>
    <cellStyle name="Site2 33 13" xfId="29941" xr:uid="{119B1EFF-1243-4D69-9079-089F7C3758CA}"/>
    <cellStyle name="Site2 33 14" xfId="29942" xr:uid="{F2463CA1-8BCE-452D-8E2F-86217BE19BE7}"/>
    <cellStyle name="Site2 33 15" xfId="29943" xr:uid="{D608865F-6015-4A20-B2D6-69398E3EDFB8}"/>
    <cellStyle name="Site2 33 16" xfId="29944" xr:uid="{F04B07C1-0E29-4688-BFCC-4295D8AC607E}"/>
    <cellStyle name="Site2 33 17" xfId="29945" xr:uid="{ACED67B2-ACB6-4196-AC86-B286B6587C83}"/>
    <cellStyle name="Site2 33 18" xfId="29946" xr:uid="{7D84C212-64CD-4D9B-9789-70E1BB7B629E}"/>
    <cellStyle name="Site2 33 19" xfId="29947" xr:uid="{47627EFC-740D-44A2-AB23-64E7B13A4C27}"/>
    <cellStyle name="Site2 33 2" xfId="29948" xr:uid="{8AEF89F2-A5AC-436B-8702-5289EE90512E}"/>
    <cellStyle name="Site2 33 20" xfId="29949" xr:uid="{5FA13B98-9423-46E0-BC28-E2A497094946}"/>
    <cellStyle name="Site2 33 21" xfId="29950" xr:uid="{3AEBF744-A6D9-4232-995B-F9EC5AAB2E8D}"/>
    <cellStyle name="Site2 33 3" xfId="29951" xr:uid="{2D187512-6C23-4980-91B7-75F03D44CE25}"/>
    <cellStyle name="Site2 33 4" xfId="29952" xr:uid="{7121AA83-F706-4A2A-A6DE-F34767299C49}"/>
    <cellStyle name="Site2 33 5" xfId="29953" xr:uid="{6D4129C0-A3C1-442F-955F-59667996E569}"/>
    <cellStyle name="Site2 33 6" xfId="29954" xr:uid="{1D601726-FEF9-471E-855C-044EA18EFA8E}"/>
    <cellStyle name="Site2 33 7" xfId="29955" xr:uid="{56EC973E-207F-45CE-92FA-EF6DC02C0123}"/>
    <cellStyle name="Site2 33 8" xfId="29956" xr:uid="{66DDE068-C404-4EBD-8EB5-F23ED5AABBEB}"/>
    <cellStyle name="Site2 33 9" xfId="29957" xr:uid="{3D12F87E-A53E-4FF4-8BB1-A37D28502CB7}"/>
    <cellStyle name="Site2 34" xfId="29958" xr:uid="{91283874-3AA5-4DB5-833C-EFAC9036FBE3}"/>
    <cellStyle name="Site2 34 10" xfId="29959" xr:uid="{4EC237C9-0D19-4A7A-AB01-0DED0B0181E5}"/>
    <cellStyle name="Site2 34 11" xfId="29960" xr:uid="{9E8AE649-2B70-4122-9399-7B38A7E00309}"/>
    <cellStyle name="Site2 34 12" xfId="29961" xr:uid="{00DE01E2-9A68-400A-80E8-011E4D727CF5}"/>
    <cellStyle name="Site2 34 13" xfId="29962" xr:uid="{DFD8DEAD-BE19-4F22-9796-1BB527F42E15}"/>
    <cellStyle name="Site2 34 14" xfId="29963" xr:uid="{B75DE495-FD4F-4C12-96A1-1D53FD1F8733}"/>
    <cellStyle name="Site2 34 15" xfId="29964" xr:uid="{70E14C7A-541F-4E0C-9AB4-A4A62DB77807}"/>
    <cellStyle name="Site2 34 16" xfId="29965" xr:uid="{E00F6EF2-D939-44E0-8421-6439345A70D1}"/>
    <cellStyle name="Site2 34 17" xfId="29966" xr:uid="{2CFEBEE0-4817-43F7-87F0-65A36C799902}"/>
    <cellStyle name="Site2 34 18" xfId="29967" xr:uid="{A2D1B339-E02C-4159-9EFE-94A8753849BE}"/>
    <cellStyle name="Site2 34 19" xfId="29968" xr:uid="{F668BD9E-5BE3-4033-A83C-8E53C3FFF897}"/>
    <cellStyle name="Site2 34 2" xfId="29969" xr:uid="{73F34C59-B790-47E9-87C6-FA0FC774EF75}"/>
    <cellStyle name="Site2 34 20" xfId="29970" xr:uid="{8B02A235-CA58-4E76-8FB3-8ECC48B6D9D7}"/>
    <cellStyle name="Site2 34 21" xfId="29971" xr:uid="{6C36ABB2-7311-4A37-9C72-468B159CE125}"/>
    <cellStyle name="Site2 34 3" xfId="29972" xr:uid="{C582715A-AF52-43BA-A72C-4B7BCCEC648F}"/>
    <cellStyle name="Site2 34 4" xfId="29973" xr:uid="{E3C42440-99A0-4E30-95C3-EE2B1D3B0149}"/>
    <cellStyle name="Site2 34 5" xfId="29974" xr:uid="{A2DF977A-0A21-453A-9CC0-AEE047FB6E5A}"/>
    <cellStyle name="Site2 34 6" xfId="29975" xr:uid="{718DDDB8-E4F0-41B6-94CC-1BBEA8D7549A}"/>
    <cellStyle name="Site2 34 7" xfId="29976" xr:uid="{0B01CFAD-F000-40F7-A0CF-A8777E535170}"/>
    <cellStyle name="Site2 34 8" xfId="29977" xr:uid="{0BB67CCE-1889-4817-9B96-C9C9E4B1EDA7}"/>
    <cellStyle name="Site2 34 9" xfId="29978" xr:uid="{29093B87-B9F4-49C5-BB55-199CBBD3CDB0}"/>
    <cellStyle name="Site2 35" xfId="29979" xr:uid="{820B0047-0618-4F8C-B3C5-A390FB9AB30E}"/>
    <cellStyle name="Site2 35 10" xfId="29980" xr:uid="{16A8A5F5-7C91-4AC1-8184-73E079C0EEDB}"/>
    <cellStyle name="Site2 35 11" xfId="29981" xr:uid="{B19FB732-8ED2-4ABF-A2AC-0FAF76CFFF52}"/>
    <cellStyle name="Site2 35 12" xfId="29982" xr:uid="{2E8BAF23-99BC-44AC-B51A-B080A4AE98D0}"/>
    <cellStyle name="Site2 35 13" xfId="29983" xr:uid="{C50256AB-5BBD-462D-9657-3F6A0172AADF}"/>
    <cellStyle name="Site2 35 14" xfId="29984" xr:uid="{CC1A0A14-2CBF-4816-A923-0F6074D1E690}"/>
    <cellStyle name="Site2 35 15" xfId="29985" xr:uid="{EA359DB0-02DF-4002-9993-72A13FE01DBE}"/>
    <cellStyle name="Site2 35 16" xfId="29986" xr:uid="{4ED1B071-3C04-4EDF-92B3-04F3119E4D6B}"/>
    <cellStyle name="Site2 35 17" xfId="29987" xr:uid="{9841A1EE-8DD1-441D-A3A2-5DCAB3FB38FA}"/>
    <cellStyle name="Site2 35 18" xfId="29988" xr:uid="{58B0128B-44A0-414B-8DC0-F5616F0578EC}"/>
    <cellStyle name="Site2 35 19" xfId="29989" xr:uid="{0523485C-CF9E-40A2-A986-E530C9199256}"/>
    <cellStyle name="Site2 35 2" xfId="29990" xr:uid="{2FD9728D-ADF4-439A-B19A-4CDD8100FFDC}"/>
    <cellStyle name="Site2 35 20" xfId="29991" xr:uid="{E0CC9A28-02DE-4258-A796-336B40507285}"/>
    <cellStyle name="Site2 35 21" xfId="29992" xr:uid="{58F0D77B-44CB-4135-9446-C75A808DE3F0}"/>
    <cellStyle name="Site2 35 3" xfId="29993" xr:uid="{44F76EE0-8986-4607-833D-D5886A48C672}"/>
    <cellStyle name="Site2 35 4" xfId="29994" xr:uid="{813270D6-C074-4DAF-95EC-3988EF372BF5}"/>
    <cellStyle name="Site2 35 5" xfId="29995" xr:uid="{AB63105C-BA3C-49B0-B833-C93DD12179C6}"/>
    <cellStyle name="Site2 35 6" xfId="29996" xr:uid="{EA77DF96-C7D1-4C35-9998-F4B014968E44}"/>
    <cellStyle name="Site2 35 7" xfId="29997" xr:uid="{8838123B-9F15-496C-951A-E5906AC13877}"/>
    <cellStyle name="Site2 35 8" xfId="29998" xr:uid="{20C2143F-A6B1-4ADE-87DB-EB5492509D13}"/>
    <cellStyle name="Site2 35 9" xfId="29999" xr:uid="{11F321DE-5988-47A2-A000-D3C6A247E3DA}"/>
    <cellStyle name="Site2 36" xfId="30000" xr:uid="{3474701D-6FCD-488A-AC38-1A0B84049EA9}"/>
    <cellStyle name="Site2 36 10" xfId="30001" xr:uid="{C10F56EC-2898-4F3F-97B6-93B75EF65D17}"/>
    <cellStyle name="Site2 36 11" xfId="30002" xr:uid="{8462A61F-7786-4B64-8BD3-6A6FF109BD08}"/>
    <cellStyle name="Site2 36 12" xfId="30003" xr:uid="{F6A121C9-AD58-40F5-AA90-C681AE7B73D9}"/>
    <cellStyle name="Site2 36 13" xfId="30004" xr:uid="{5EACD50D-6505-4C19-9BD5-F21CCF050ABA}"/>
    <cellStyle name="Site2 36 14" xfId="30005" xr:uid="{5E7371C8-6D50-4587-93EA-6C4023E98DEA}"/>
    <cellStyle name="Site2 36 15" xfId="30006" xr:uid="{3D4FBC57-A11D-4F7D-BCEE-1E6ED213AACF}"/>
    <cellStyle name="Site2 36 16" xfId="30007" xr:uid="{445058FC-666F-4E52-BC8A-B036E8C65E2B}"/>
    <cellStyle name="Site2 36 17" xfId="30008" xr:uid="{B4B4ECD6-1BA8-4B62-B45C-6CD7FF718869}"/>
    <cellStyle name="Site2 36 18" xfId="30009" xr:uid="{43F8445B-C553-4C3C-9331-FCBA5245A4DD}"/>
    <cellStyle name="Site2 36 19" xfId="30010" xr:uid="{1BC040F8-936D-44B6-A332-1105A6FDB995}"/>
    <cellStyle name="Site2 36 2" xfId="30011" xr:uid="{A127795A-68CB-4593-9CC4-C40C48222A5F}"/>
    <cellStyle name="Site2 36 20" xfId="30012" xr:uid="{2C83BA50-1D54-44CF-80D8-B2557F53372A}"/>
    <cellStyle name="Site2 36 21" xfId="30013" xr:uid="{988D6FBB-D43F-473C-B2EA-1993EBCECD28}"/>
    <cellStyle name="Site2 36 3" xfId="30014" xr:uid="{5A0EA5AF-AA5E-41A5-AA13-036C09FCB641}"/>
    <cellStyle name="Site2 36 4" xfId="30015" xr:uid="{F0DC16E3-E79A-456E-B453-C7A4B07DD37C}"/>
    <cellStyle name="Site2 36 5" xfId="30016" xr:uid="{9B3958C2-B4FB-4557-9CD4-DE8C978FF221}"/>
    <cellStyle name="Site2 36 6" xfId="30017" xr:uid="{4FC63CE4-D12A-4B10-A77A-1E4360EEA55B}"/>
    <cellStyle name="Site2 36 7" xfId="30018" xr:uid="{AB61CED4-37F6-454D-869D-7DBEE7C3FFC6}"/>
    <cellStyle name="Site2 36 8" xfId="30019" xr:uid="{A466B720-8F71-430A-B6BD-87BB7CB9DD33}"/>
    <cellStyle name="Site2 36 9" xfId="30020" xr:uid="{99359267-7F1F-4F83-8E1B-342CE4E86ACA}"/>
    <cellStyle name="Site2 37" xfId="30021" xr:uid="{CAEE736F-E472-4B99-8B32-28530B3A7FC0}"/>
    <cellStyle name="Site2 37 10" xfId="30022" xr:uid="{7CFB7B71-9653-4705-9C3C-FA2E82B68092}"/>
    <cellStyle name="Site2 37 11" xfId="30023" xr:uid="{7036BD45-D2DB-41C6-927F-7D08AE86E3C1}"/>
    <cellStyle name="Site2 37 12" xfId="30024" xr:uid="{8572D32D-4AD8-4F6C-A1BF-819DFF40E4A5}"/>
    <cellStyle name="Site2 37 13" xfId="30025" xr:uid="{00330165-4826-45E8-83ED-E19E251D367C}"/>
    <cellStyle name="Site2 37 14" xfId="30026" xr:uid="{47789C60-6EEE-4FDA-A352-F9E40F8BC5E1}"/>
    <cellStyle name="Site2 37 15" xfId="30027" xr:uid="{6A70E817-BD79-49AD-BAA9-E832927C5CBF}"/>
    <cellStyle name="Site2 37 16" xfId="30028" xr:uid="{651C9B7C-C936-47C6-BC3A-C8722CC7422A}"/>
    <cellStyle name="Site2 37 17" xfId="30029" xr:uid="{DC3F9F9A-6E9A-49EF-BF51-4ACFD2A4779B}"/>
    <cellStyle name="Site2 37 18" xfId="30030" xr:uid="{C74E1FF3-B196-4148-9A5B-E647AE3A1C2D}"/>
    <cellStyle name="Site2 37 19" xfId="30031" xr:uid="{C2F03A28-C879-4CDA-BAC3-4BC04805FB45}"/>
    <cellStyle name="Site2 37 2" xfId="30032" xr:uid="{366DF9A3-BDCE-4C8A-9313-66919E44D932}"/>
    <cellStyle name="Site2 37 20" xfId="30033" xr:uid="{9B81C946-75C0-4F2B-A08C-97BFDC52E5F0}"/>
    <cellStyle name="Site2 37 21" xfId="30034" xr:uid="{8C1E1493-6259-4C1D-BDBA-C9463D250842}"/>
    <cellStyle name="Site2 37 3" xfId="30035" xr:uid="{23ABAB0D-D3F1-4A08-825B-A7627F9F390E}"/>
    <cellStyle name="Site2 37 4" xfId="30036" xr:uid="{A79CCE13-C966-4F38-AB7A-965E770A7B88}"/>
    <cellStyle name="Site2 37 5" xfId="30037" xr:uid="{22FB252F-0217-4F19-A4B1-D8BC5A5B612E}"/>
    <cellStyle name="Site2 37 6" xfId="30038" xr:uid="{3C1857B3-3B08-482D-A049-4C0877B27FC6}"/>
    <cellStyle name="Site2 37 7" xfId="30039" xr:uid="{33AEF768-B329-4433-B80D-3CC1DE8B810F}"/>
    <cellStyle name="Site2 37 8" xfId="30040" xr:uid="{3B39E29E-FE56-4CA4-8633-9B8A103A7122}"/>
    <cellStyle name="Site2 37 9" xfId="30041" xr:uid="{721ABB99-93AE-4B76-9E72-A102C0FA1638}"/>
    <cellStyle name="Site2 38" xfId="30042" xr:uid="{79A870FD-2E8D-4585-ACCD-84922B036570}"/>
    <cellStyle name="Site2 38 10" xfId="30043" xr:uid="{835E7262-A270-457F-B985-9FD338BADC41}"/>
    <cellStyle name="Site2 38 11" xfId="30044" xr:uid="{144BB37B-70D5-4E6A-BA2C-A902621DDFF9}"/>
    <cellStyle name="Site2 38 12" xfId="30045" xr:uid="{3104C293-BD7A-4D81-A34E-DEEDCD5FE9E5}"/>
    <cellStyle name="Site2 38 13" xfId="30046" xr:uid="{8490673E-B8E5-47CC-AEBA-B5A077380870}"/>
    <cellStyle name="Site2 38 14" xfId="30047" xr:uid="{09AAB898-46C9-4B15-AF1D-AE2F12BB159C}"/>
    <cellStyle name="Site2 38 15" xfId="30048" xr:uid="{CEC6A18B-6F5D-41CD-8D2E-1D95753AB9A6}"/>
    <cellStyle name="Site2 38 16" xfId="30049" xr:uid="{83938E87-EC24-44AE-89D7-2C8B8207CFA0}"/>
    <cellStyle name="Site2 38 17" xfId="30050" xr:uid="{710486C5-D188-4EF5-90BB-77A448CEB24A}"/>
    <cellStyle name="Site2 38 18" xfId="30051" xr:uid="{A4386D63-4385-43B3-B292-96EA4914BCEE}"/>
    <cellStyle name="Site2 38 19" xfId="30052" xr:uid="{E6E90869-E0D8-49E5-B7C4-7C33D82D0DE9}"/>
    <cellStyle name="Site2 38 2" xfId="30053" xr:uid="{1F95A931-CE29-41C2-9536-68ACB3A50486}"/>
    <cellStyle name="Site2 38 20" xfId="30054" xr:uid="{45087D44-9FE6-4343-8ED3-58073C4277BB}"/>
    <cellStyle name="Site2 38 21" xfId="30055" xr:uid="{74289163-15E2-4EBA-AA05-86683A9ADF67}"/>
    <cellStyle name="Site2 38 3" xfId="30056" xr:uid="{4281B96B-3BD7-4E70-ACD5-1409D7EF5DE8}"/>
    <cellStyle name="Site2 38 4" xfId="30057" xr:uid="{3006FC2B-2154-4D02-8E47-CCFA413A5688}"/>
    <cellStyle name="Site2 38 5" xfId="30058" xr:uid="{6A0D06BC-1CBC-4311-99E0-E683B43EA49F}"/>
    <cellStyle name="Site2 38 6" xfId="30059" xr:uid="{82284428-7D4B-40C5-B51B-2F82E6491DEB}"/>
    <cellStyle name="Site2 38 7" xfId="30060" xr:uid="{DFFE3712-EB7E-4D6B-BE1F-971444BC46D5}"/>
    <cellStyle name="Site2 38 8" xfId="30061" xr:uid="{798DF4A0-04FA-410D-9084-AD88B6024897}"/>
    <cellStyle name="Site2 38 9" xfId="30062" xr:uid="{CC1C0B78-919E-4109-8F04-C701FB0FDFCE}"/>
    <cellStyle name="Site2 39" xfId="30063" xr:uid="{336846FF-642B-471F-A790-5FD5863ACBEA}"/>
    <cellStyle name="Site2 39 10" xfId="30064" xr:uid="{794F2C9F-16D8-41C9-B19B-9FC842DA57C5}"/>
    <cellStyle name="Site2 39 11" xfId="30065" xr:uid="{E7B0FD44-9E9B-4F63-B1C2-DBCDCA8EAF15}"/>
    <cellStyle name="Site2 39 12" xfId="30066" xr:uid="{63EF6E5D-6A48-4389-BD92-47C8D1E8DC28}"/>
    <cellStyle name="Site2 39 13" xfId="30067" xr:uid="{F84978D4-A23F-4562-BA21-4479010C0F0A}"/>
    <cellStyle name="Site2 39 14" xfId="30068" xr:uid="{117DFDFA-A16E-4113-8BA4-5799788FF573}"/>
    <cellStyle name="Site2 39 15" xfId="30069" xr:uid="{99478084-FACF-4704-8A41-8034128F9816}"/>
    <cellStyle name="Site2 39 16" xfId="30070" xr:uid="{1D76C483-38A8-40E3-A720-A58EC1882AF5}"/>
    <cellStyle name="Site2 39 17" xfId="30071" xr:uid="{0B71E3A9-2205-4B20-B5E7-641CAEE7BDD0}"/>
    <cellStyle name="Site2 39 18" xfId="30072" xr:uid="{F9F429FB-2A22-4EE2-8F41-02CAB7868E7C}"/>
    <cellStyle name="Site2 39 19" xfId="30073" xr:uid="{13DD4A5C-F402-4A33-9751-5B2DC05E72C5}"/>
    <cellStyle name="Site2 39 2" xfId="30074" xr:uid="{005D7B72-0CB6-4A6F-AD1E-FEFFA316EC28}"/>
    <cellStyle name="Site2 39 20" xfId="30075" xr:uid="{4066301D-6A8D-4CBA-9B1D-B6F9BCEB5A4E}"/>
    <cellStyle name="Site2 39 21" xfId="30076" xr:uid="{60AD713E-FF6C-40FB-A8A4-F9A29A17BFCB}"/>
    <cellStyle name="Site2 39 3" xfId="30077" xr:uid="{FC56E3D4-18F6-4412-8644-4BABE3F68E47}"/>
    <cellStyle name="Site2 39 4" xfId="30078" xr:uid="{EC69AD88-76A9-4961-B1DC-0E4F574CCC83}"/>
    <cellStyle name="Site2 39 5" xfId="30079" xr:uid="{9055031F-E61D-4F44-8DB7-71CFFADC86FD}"/>
    <cellStyle name="Site2 39 6" xfId="30080" xr:uid="{068EB45C-7A67-4368-AAD4-380CAAAF4EDF}"/>
    <cellStyle name="Site2 39 7" xfId="30081" xr:uid="{1C885D42-6DAC-4B2A-9CC9-99B1599D9EC9}"/>
    <cellStyle name="Site2 39 8" xfId="30082" xr:uid="{E2A0718B-2533-4828-A1D6-7E872DC0BB07}"/>
    <cellStyle name="Site2 39 9" xfId="30083" xr:uid="{00FAEA03-7557-4FA3-92BF-BB5F85CD467D}"/>
    <cellStyle name="Site2 4" xfId="1931" xr:uid="{FD408277-2F5D-4019-A8BD-C6F2AD65D44D}"/>
    <cellStyle name="Site2 4 10" xfId="30084" xr:uid="{F08392DF-B61E-41AC-978A-AC6CB3E9C569}"/>
    <cellStyle name="Site2 4 11" xfId="30085" xr:uid="{E1E2C450-D762-4F6E-90D7-E53A819D7304}"/>
    <cellStyle name="Site2 4 12" xfId="30086" xr:uid="{1F1198BA-46B8-4EBB-A5FB-6CF571FAFB63}"/>
    <cellStyle name="Site2 4 13" xfId="30087" xr:uid="{3F9C1C3E-95B8-4DD4-B57B-8C73C0E43C84}"/>
    <cellStyle name="Site2 4 14" xfId="30088" xr:uid="{B0F45971-9D3B-4701-8CDF-D91B3A71CF4A}"/>
    <cellStyle name="Site2 4 15" xfId="30089" xr:uid="{E603DF72-AC07-4851-A406-8F542A9C6633}"/>
    <cellStyle name="Site2 4 16" xfId="30090" xr:uid="{43305A6D-C6B5-459C-A11B-64F3C5CA33F9}"/>
    <cellStyle name="Site2 4 17" xfId="30091" xr:uid="{C52943C3-57A1-4BB5-AA25-3B8642229FEF}"/>
    <cellStyle name="Site2 4 18" xfId="30092" xr:uid="{A2910D7A-6D14-443A-9BCE-8E42232CD1FD}"/>
    <cellStyle name="Site2 4 19" xfId="30093" xr:uid="{838DB06A-CF24-42EB-A26C-A541263FE3F9}"/>
    <cellStyle name="Site2 4 2" xfId="1932" xr:uid="{736A486A-E227-4829-87F7-A16CEFE438C2}"/>
    <cellStyle name="Site2 4 2 10" xfId="30094" xr:uid="{8E1CAC04-6561-479C-9728-98E12F39133C}"/>
    <cellStyle name="Site2 4 2 11" xfId="30095" xr:uid="{DF6FC22B-DE40-4C2B-A7EB-660C4B67A0C4}"/>
    <cellStyle name="Site2 4 2 12" xfId="30096" xr:uid="{2C53F4DF-69E5-4852-83CC-D1002DF0EBFE}"/>
    <cellStyle name="Site2 4 2 13" xfId="30097" xr:uid="{76B56A33-B338-40E4-82ED-918BD20347BA}"/>
    <cellStyle name="Site2 4 2 14" xfId="30098" xr:uid="{3C1D329B-343F-4956-A76A-CC52AF1D035E}"/>
    <cellStyle name="Site2 4 2 15" xfId="30099" xr:uid="{8DEB44C3-A1D7-42FE-ABE8-4D5A0DE50A88}"/>
    <cellStyle name="Site2 4 2 16" xfId="30100" xr:uid="{16D938D4-2DF8-4C04-A897-84C916CBB367}"/>
    <cellStyle name="Site2 4 2 17" xfId="30101" xr:uid="{2B7C2FD6-4111-4CD7-B46F-0C9871724FE5}"/>
    <cellStyle name="Site2 4 2 18" xfId="30102" xr:uid="{AEC82DD9-150C-4AAE-872B-1D05069708DB}"/>
    <cellStyle name="Site2 4 2 19" xfId="30103" xr:uid="{41CB233C-855D-4BDE-8474-81ADAEF609FB}"/>
    <cellStyle name="Site2 4 2 2" xfId="30104" xr:uid="{1B027E94-A48E-4B8C-BF64-0FD488E0137D}"/>
    <cellStyle name="Site2 4 2 20" xfId="30105" xr:uid="{42B262CE-5D61-4DAB-BDF7-6F901F16B921}"/>
    <cellStyle name="Site2 4 2 21" xfId="30106" xr:uid="{CD387906-467F-4307-B302-2C39CC8045C1}"/>
    <cellStyle name="Site2 4 2 22" xfId="33339" xr:uid="{5736BB13-853E-4B45-89A4-1DD948009938}"/>
    <cellStyle name="Site2 4 2 23" xfId="33580" xr:uid="{50DBF775-A75E-4ED9-9989-F41D0772E129}"/>
    <cellStyle name="Site2 4 2 24" xfId="55279" xr:uid="{AEDD1102-1681-4231-9F83-01F89DD1EE42}"/>
    <cellStyle name="Site2 4 2 3" xfId="30107" xr:uid="{1E030D25-CFAF-49B5-BD10-9568882F5810}"/>
    <cellStyle name="Site2 4 2 4" xfId="30108" xr:uid="{29B7D4AD-41EF-4734-A362-D3A050CD34C7}"/>
    <cellStyle name="Site2 4 2 5" xfId="30109" xr:uid="{49C76193-2880-4450-87E0-9AD4A613610B}"/>
    <cellStyle name="Site2 4 2 6" xfId="30110" xr:uid="{39C6921F-822A-4B80-A0AF-2B3AC5FEF1D9}"/>
    <cellStyle name="Site2 4 2 7" xfId="30111" xr:uid="{F8CC11E1-9EFC-490B-AB35-C4DF26F599EB}"/>
    <cellStyle name="Site2 4 2 8" xfId="30112" xr:uid="{AFE66AE0-A850-4122-90AC-8B8D8D099081}"/>
    <cellStyle name="Site2 4 2 9" xfId="30113" xr:uid="{C6B50E0E-2827-45B9-8CF8-05717FB691DA}"/>
    <cellStyle name="Site2 4 20" xfId="30114" xr:uid="{8FC57444-2811-4B0C-BC9D-0BACB0BD42FF}"/>
    <cellStyle name="Site2 4 21" xfId="30115" xr:uid="{A49DFC47-2077-49FF-B12E-F62A2432C728}"/>
    <cellStyle name="Site2 4 22" xfId="30116" xr:uid="{6187D767-4D96-442D-9080-C3ECEBE20A09}"/>
    <cellStyle name="Site2 4 23" xfId="30117" xr:uid="{8A05911C-1820-4C52-A76C-EC42098E5CAD}"/>
    <cellStyle name="Site2 4 24" xfId="30118" xr:uid="{7651D7F8-FC6B-430E-9D6A-A5BDCCC93DFE}"/>
    <cellStyle name="Site2 4 25" xfId="30119" xr:uid="{53E3FDBE-876A-4F6B-8BA4-D4EA2D9FD317}"/>
    <cellStyle name="Site2 4 26" xfId="30120" xr:uid="{73EA36D4-DA41-4F35-96A9-E5E7D7598C83}"/>
    <cellStyle name="Site2 4 27" xfId="30121" xr:uid="{EBBB1963-DE02-4B7E-B951-17A3E4DF8EA4}"/>
    <cellStyle name="Site2 4 28" xfId="30122" xr:uid="{74CEE892-1543-47A7-9DFF-6DB986A8A221}"/>
    <cellStyle name="Site2 4 29" xfId="33338" xr:uid="{3A209F91-661D-4853-AB88-12A394AF39E3}"/>
    <cellStyle name="Site2 4 3" xfId="30123" xr:uid="{CD6F2DC4-4937-4878-8E9F-6D970038F6E7}"/>
    <cellStyle name="Site2 4 3 10" xfId="30124" xr:uid="{22FD6BC4-4EF6-411C-9770-13BBE62036A9}"/>
    <cellStyle name="Site2 4 3 11" xfId="30125" xr:uid="{E7571B5E-5FD1-40BC-960B-3D5FA209A24F}"/>
    <cellStyle name="Site2 4 3 12" xfId="30126" xr:uid="{CEF8A06F-95B0-4E83-B8C2-4B6AE290DA0B}"/>
    <cellStyle name="Site2 4 3 13" xfId="30127" xr:uid="{5598B030-0BCF-4C3C-888E-AD4BA08821BA}"/>
    <cellStyle name="Site2 4 3 14" xfId="30128" xr:uid="{14EC81E5-4F07-490A-A557-92C3EC0F3656}"/>
    <cellStyle name="Site2 4 3 15" xfId="30129" xr:uid="{7F0F8343-0118-4F17-86C7-70730003F3F6}"/>
    <cellStyle name="Site2 4 3 16" xfId="30130" xr:uid="{768EF7D3-7FCC-4D6E-99E8-A67B7D521174}"/>
    <cellStyle name="Site2 4 3 17" xfId="30131" xr:uid="{3A1C3F44-7F91-4D30-B612-668B46E69497}"/>
    <cellStyle name="Site2 4 3 18" xfId="30132" xr:uid="{EC702D11-815C-45D1-8665-F58C654831F6}"/>
    <cellStyle name="Site2 4 3 19" xfId="30133" xr:uid="{0E92C129-E454-4F69-9A88-D767AA080CD8}"/>
    <cellStyle name="Site2 4 3 2" xfId="30134" xr:uid="{CF4C8541-C5AD-41B8-A5FB-7659804334D3}"/>
    <cellStyle name="Site2 4 3 20" xfId="30135" xr:uid="{D6BFF550-4B68-43C2-9E0E-16CB2D0A8AF2}"/>
    <cellStyle name="Site2 4 3 21" xfId="30136" xr:uid="{06BB4E70-3444-4547-BBAB-5524CDB5E72E}"/>
    <cellStyle name="Site2 4 3 3" xfId="30137" xr:uid="{1B698DE5-46F7-43D8-AAE5-4BA956249C56}"/>
    <cellStyle name="Site2 4 3 4" xfId="30138" xr:uid="{5A9963DA-AB65-4074-8BE6-EB7F0B62AE8C}"/>
    <cellStyle name="Site2 4 3 5" xfId="30139" xr:uid="{D8564A48-0C59-4BBA-B027-3C7DE81321D4}"/>
    <cellStyle name="Site2 4 3 6" xfId="30140" xr:uid="{C14FFEDB-E43A-475E-A20B-F6198C4948A6}"/>
    <cellStyle name="Site2 4 3 7" xfId="30141" xr:uid="{02DA8151-F8BA-4FED-87EA-7E1249D99653}"/>
    <cellStyle name="Site2 4 3 8" xfId="30142" xr:uid="{BC8F4A04-B009-48B9-93E9-E0C54E235124}"/>
    <cellStyle name="Site2 4 3 9" xfId="30143" xr:uid="{B8FDBB60-45D8-411E-AB63-846620B709E7}"/>
    <cellStyle name="Site2 4 30" xfId="33579" xr:uid="{6A252A4C-B000-4E23-AC7D-0D6683FCBA9A}"/>
    <cellStyle name="Site2 4 31" xfId="42964" xr:uid="{A2836C32-011D-4FD7-ABE4-702C2FA047C5}"/>
    <cellStyle name="Site2 4 4" xfId="30144" xr:uid="{90DE2E61-7D68-4CF3-8A74-A6688D7C11D6}"/>
    <cellStyle name="Site2 4 4 10" xfId="30145" xr:uid="{BB3959CA-6053-4604-A13D-31BABE757189}"/>
    <cellStyle name="Site2 4 4 11" xfId="30146" xr:uid="{5CD9B9A0-4CDA-4CFA-B3CF-3EA3B305ECE7}"/>
    <cellStyle name="Site2 4 4 12" xfId="30147" xr:uid="{31129573-CF2F-4336-A73D-0FF64D837A18}"/>
    <cellStyle name="Site2 4 4 13" xfId="30148" xr:uid="{373808D4-68BB-496D-8FB5-64CDD860D53F}"/>
    <cellStyle name="Site2 4 4 14" xfId="30149" xr:uid="{934A7510-F45E-412D-9CA9-61E4C7499988}"/>
    <cellStyle name="Site2 4 4 15" xfId="30150" xr:uid="{279F9C51-C9E8-4E5B-905E-A25E1F07AAE7}"/>
    <cellStyle name="Site2 4 4 16" xfId="30151" xr:uid="{A653E371-EE08-4833-BC81-92582B55DD68}"/>
    <cellStyle name="Site2 4 4 17" xfId="30152" xr:uid="{6A81DFFD-0595-4D94-8B8F-CE2A79543124}"/>
    <cellStyle name="Site2 4 4 18" xfId="30153" xr:uid="{EAA6C654-62C8-4519-9153-2F069B6CAE63}"/>
    <cellStyle name="Site2 4 4 19" xfId="30154" xr:uid="{4288BD7F-6D4F-488A-B1C6-1503FA461E2C}"/>
    <cellStyle name="Site2 4 4 2" xfId="30155" xr:uid="{48F56536-CBBB-47F7-B0CB-F325390D7579}"/>
    <cellStyle name="Site2 4 4 20" xfId="30156" xr:uid="{F11C5835-6B9A-4E58-9CFE-D7B3B8A9B060}"/>
    <cellStyle name="Site2 4 4 21" xfId="30157" xr:uid="{8E9A5C37-04C7-4A50-8848-C1EF485448C1}"/>
    <cellStyle name="Site2 4 4 3" xfId="30158" xr:uid="{6575EEE2-EE0F-4169-8FDA-6F9360564ACD}"/>
    <cellStyle name="Site2 4 4 4" xfId="30159" xr:uid="{CDCAAE79-EC1D-45A0-B72C-49B33D09FFB3}"/>
    <cellStyle name="Site2 4 4 5" xfId="30160" xr:uid="{BB32113C-C00D-4143-AB11-A5A4F4FBB156}"/>
    <cellStyle name="Site2 4 4 6" xfId="30161" xr:uid="{F4437227-9D59-4D4E-8184-0A157F3D3CA7}"/>
    <cellStyle name="Site2 4 4 7" xfId="30162" xr:uid="{DB3BD837-B61F-4624-92D3-3F26B5EEA351}"/>
    <cellStyle name="Site2 4 4 8" xfId="30163" xr:uid="{1CD4DC24-AAEF-43A4-AB9B-2A1A6CBC103C}"/>
    <cellStyle name="Site2 4 4 9" xfId="30164" xr:uid="{DA9D9850-CFBF-4500-A6E2-F815D9EF0104}"/>
    <cellStyle name="Site2 4 5" xfId="30165" xr:uid="{9849F9E7-8A23-4AC1-B657-A6675D9E5738}"/>
    <cellStyle name="Site2 4 5 10" xfId="30166" xr:uid="{147E19E3-E9CA-4496-BC26-AE36C86F00AB}"/>
    <cellStyle name="Site2 4 5 11" xfId="30167" xr:uid="{CDA6AEC7-C042-4AE2-ADE3-371C6BE6A7CA}"/>
    <cellStyle name="Site2 4 5 12" xfId="30168" xr:uid="{F534CDD4-6B16-4C10-A9E0-CAFF1C31F033}"/>
    <cellStyle name="Site2 4 5 13" xfId="30169" xr:uid="{84AE4731-501B-48DE-B896-C2FA92774E9A}"/>
    <cellStyle name="Site2 4 5 14" xfId="30170" xr:uid="{3EC30AC3-26D8-4BE7-9704-68B9360CB83B}"/>
    <cellStyle name="Site2 4 5 15" xfId="30171" xr:uid="{3C7AC7BD-0BC1-4899-A95A-E7016CCBCF55}"/>
    <cellStyle name="Site2 4 5 16" xfId="30172" xr:uid="{C7247551-6CA7-43AA-B81F-7CBD51D271F2}"/>
    <cellStyle name="Site2 4 5 17" xfId="30173" xr:uid="{B534D776-11B0-4609-BEBD-19EC8B37407A}"/>
    <cellStyle name="Site2 4 5 18" xfId="30174" xr:uid="{083542DF-8638-4232-97CA-A1BEC54C85CF}"/>
    <cellStyle name="Site2 4 5 19" xfId="30175" xr:uid="{9FA7AC7C-9B06-4AB6-890E-83606DAFA94F}"/>
    <cellStyle name="Site2 4 5 2" xfId="30176" xr:uid="{2D8D7321-3CC4-4673-A932-05B33751EFC5}"/>
    <cellStyle name="Site2 4 5 20" xfId="30177" xr:uid="{A81A233A-237D-45AB-B888-93F3EAE91032}"/>
    <cellStyle name="Site2 4 5 21" xfId="30178" xr:uid="{D0E38BDB-0265-49A1-A326-EE66DBAAEE0B}"/>
    <cellStyle name="Site2 4 5 3" xfId="30179" xr:uid="{2DD35C0F-40EE-4E9E-A839-5B7ACE6B9B6D}"/>
    <cellStyle name="Site2 4 5 4" xfId="30180" xr:uid="{026B40CC-D6D6-4087-A66C-B8B450237092}"/>
    <cellStyle name="Site2 4 5 5" xfId="30181" xr:uid="{6B189ACC-E350-4CD5-A243-18C1E2DC4100}"/>
    <cellStyle name="Site2 4 5 6" xfId="30182" xr:uid="{9C4762BA-8014-40CE-B733-9F6E668D9C2C}"/>
    <cellStyle name="Site2 4 5 7" xfId="30183" xr:uid="{1DAC733F-A0F4-496D-A56F-5D1CF67B3A34}"/>
    <cellStyle name="Site2 4 5 8" xfId="30184" xr:uid="{1220561A-7C5B-4F85-BBED-99635B6D14B5}"/>
    <cellStyle name="Site2 4 5 9" xfId="30185" xr:uid="{8C98AEB1-8409-4C24-AFC0-E5697E9B12E8}"/>
    <cellStyle name="Site2 4 6" xfId="30186" xr:uid="{9F70EBFB-02AC-4514-9C3A-04099E55B427}"/>
    <cellStyle name="Site2 4 6 10" xfId="30187" xr:uid="{9D9170FD-D601-407F-9630-62CB3D9F2A69}"/>
    <cellStyle name="Site2 4 6 11" xfId="30188" xr:uid="{A5C80D2A-46FC-4EFF-B891-085F0851A142}"/>
    <cellStyle name="Site2 4 6 12" xfId="30189" xr:uid="{CCE1DDC0-46A8-4014-A8A2-EC5893B1EC69}"/>
    <cellStyle name="Site2 4 6 13" xfId="30190" xr:uid="{20D5061B-DACB-45E4-8D65-6F42AEC3AFBC}"/>
    <cellStyle name="Site2 4 6 14" xfId="30191" xr:uid="{8A67F4C7-FFB9-458E-8D57-4F5CAA54AC93}"/>
    <cellStyle name="Site2 4 6 15" xfId="30192" xr:uid="{A847D7AD-A42B-4CC9-A063-3F6EC214C5C9}"/>
    <cellStyle name="Site2 4 6 16" xfId="30193" xr:uid="{F96D251D-124A-480D-AF61-B3AAC6D2696C}"/>
    <cellStyle name="Site2 4 6 17" xfId="30194" xr:uid="{BBDA0C9F-6C2F-482B-B5C2-45D0E8358473}"/>
    <cellStyle name="Site2 4 6 18" xfId="30195" xr:uid="{B8A9ACCF-491E-4FA5-BAD4-2A8AC52AFA05}"/>
    <cellStyle name="Site2 4 6 19" xfId="30196" xr:uid="{E881B347-8EA9-4EE3-8235-AA12B4C2B098}"/>
    <cellStyle name="Site2 4 6 2" xfId="30197" xr:uid="{F90EEC6E-ACD0-4C5D-B962-FFC5DCFFFA3E}"/>
    <cellStyle name="Site2 4 6 20" xfId="30198" xr:uid="{AE844FDB-1599-4A0B-B771-533D2A9E74BF}"/>
    <cellStyle name="Site2 4 6 21" xfId="30199" xr:uid="{5AD7D55C-5875-4750-A936-8DA6604C0367}"/>
    <cellStyle name="Site2 4 6 3" xfId="30200" xr:uid="{FAF05BCE-DF92-4128-8013-70B6845547AC}"/>
    <cellStyle name="Site2 4 6 4" xfId="30201" xr:uid="{B10D93AC-3E40-46AB-999E-5818C857F272}"/>
    <cellStyle name="Site2 4 6 5" xfId="30202" xr:uid="{E7F15045-3D2D-4B41-AF54-6F23C034E3C8}"/>
    <cellStyle name="Site2 4 6 6" xfId="30203" xr:uid="{77C93CFF-143C-4255-B636-300719192BB2}"/>
    <cellStyle name="Site2 4 6 7" xfId="30204" xr:uid="{6BC3AC14-5C3E-4A97-98AA-B82F06BC259B}"/>
    <cellStyle name="Site2 4 6 8" xfId="30205" xr:uid="{E7F2CC0D-86A3-4240-960D-3E85F25B0955}"/>
    <cellStyle name="Site2 4 6 9" xfId="30206" xr:uid="{40643A12-92C2-46FB-945F-D0C0A7AF3B46}"/>
    <cellStyle name="Site2 4 7" xfId="30207" xr:uid="{65DA0E24-3E16-4A92-AA87-93BC6CF2E741}"/>
    <cellStyle name="Site2 4 7 10" xfId="30208" xr:uid="{8C464306-0A22-4A80-8BFC-ECB775E623D4}"/>
    <cellStyle name="Site2 4 7 11" xfId="30209" xr:uid="{5ADD2867-55D8-406F-8B9C-B1E2C080D730}"/>
    <cellStyle name="Site2 4 7 12" xfId="30210" xr:uid="{15E25D6F-8D9E-413C-8A50-019895B9246E}"/>
    <cellStyle name="Site2 4 7 13" xfId="30211" xr:uid="{C158E300-BFB8-448B-80CC-3C7084CF3C00}"/>
    <cellStyle name="Site2 4 7 14" xfId="30212" xr:uid="{49ACA853-C6DF-4A7E-91F2-0783975DDD71}"/>
    <cellStyle name="Site2 4 7 15" xfId="30213" xr:uid="{DFEF4257-A526-44EF-AD5D-096B94250538}"/>
    <cellStyle name="Site2 4 7 16" xfId="30214" xr:uid="{6014F8A2-62AA-44EF-B9F9-E751C39400AC}"/>
    <cellStyle name="Site2 4 7 17" xfId="30215" xr:uid="{419162FE-495E-41C9-99D3-B090E91C85C1}"/>
    <cellStyle name="Site2 4 7 18" xfId="30216" xr:uid="{2080B367-F162-4A1D-9C45-018C034F94CF}"/>
    <cellStyle name="Site2 4 7 19" xfId="30217" xr:uid="{18BAE9F2-D492-497A-9ECC-1534977A916A}"/>
    <cellStyle name="Site2 4 7 2" xfId="30218" xr:uid="{56158479-94D9-4831-8EFA-6D287BC44113}"/>
    <cellStyle name="Site2 4 7 20" xfId="30219" xr:uid="{107BA0E9-3D0F-4088-A076-9E89EEAE8855}"/>
    <cellStyle name="Site2 4 7 21" xfId="30220" xr:uid="{82361844-357C-4B16-91BF-89C25210637A}"/>
    <cellStyle name="Site2 4 7 3" xfId="30221" xr:uid="{66392A33-4FF7-4ABD-86F8-76FFB9E8CC10}"/>
    <cellStyle name="Site2 4 7 4" xfId="30222" xr:uid="{6FDBC3F3-1730-4950-AC17-0A40FB1A2429}"/>
    <cellStyle name="Site2 4 7 5" xfId="30223" xr:uid="{3B47C7C0-28E2-48C9-8884-2A9B2EA0EE99}"/>
    <cellStyle name="Site2 4 7 6" xfId="30224" xr:uid="{85CDBA78-3B19-49D6-8F55-F6E8C2E840E1}"/>
    <cellStyle name="Site2 4 7 7" xfId="30225" xr:uid="{C8A418FA-C419-48A1-884D-4C0A2AB4B411}"/>
    <cellStyle name="Site2 4 7 8" xfId="30226" xr:uid="{8A2F36DE-3345-477E-B3DC-10DF6E9D0746}"/>
    <cellStyle name="Site2 4 7 9" xfId="30227" xr:uid="{25C86EF5-65AB-44C0-A5AE-B7BB013650BC}"/>
    <cellStyle name="Site2 4 8" xfId="30228" xr:uid="{82BB6112-F536-43D0-9E35-EAD587EDEB29}"/>
    <cellStyle name="Site2 4 8 10" xfId="30229" xr:uid="{D8B8824E-7F84-492B-A80E-C46D57432DDD}"/>
    <cellStyle name="Site2 4 8 11" xfId="30230" xr:uid="{FB7AD04A-9020-4FFA-A645-62DDD59D8288}"/>
    <cellStyle name="Site2 4 8 12" xfId="30231" xr:uid="{D33C74A1-3755-4464-B738-2201B5736841}"/>
    <cellStyle name="Site2 4 8 13" xfId="30232" xr:uid="{9CEBB2B9-4BD4-4FF4-AE30-75E241AD2499}"/>
    <cellStyle name="Site2 4 8 14" xfId="30233" xr:uid="{46D8ED66-68A5-4B9D-A052-3FD963E321E9}"/>
    <cellStyle name="Site2 4 8 15" xfId="30234" xr:uid="{BAD24E7D-6E53-4469-9E4F-70A13B20F817}"/>
    <cellStyle name="Site2 4 8 16" xfId="30235" xr:uid="{541D35A0-919E-4A2F-9B41-4DEE3067A1CE}"/>
    <cellStyle name="Site2 4 8 17" xfId="30236" xr:uid="{89D926D2-35A1-4B33-9E3A-C98F1D1D1EF0}"/>
    <cellStyle name="Site2 4 8 18" xfId="30237" xr:uid="{7EE85967-7330-4E71-ADB5-14F89843DDCB}"/>
    <cellStyle name="Site2 4 8 19" xfId="30238" xr:uid="{9F932A7B-9E6C-453E-8577-7C5AA4308789}"/>
    <cellStyle name="Site2 4 8 2" xfId="30239" xr:uid="{4B616E1E-CE66-4D7B-AB89-B67392EFF810}"/>
    <cellStyle name="Site2 4 8 20" xfId="30240" xr:uid="{003223B7-5DE4-473F-AC43-8C0A775A5002}"/>
    <cellStyle name="Site2 4 8 21" xfId="30241" xr:uid="{C4250A5E-E558-4B8C-80C3-5BF9AED3FA30}"/>
    <cellStyle name="Site2 4 8 3" xfId="30242" xr:uid="{65D53775-2753-4E95-9726-8A93C8C7459E}"/>
    <cellStyle name="Site2 4 8 4" xfId="30243" xr:uid="{C0A159BD-58EE-4A76-BA3B-E1990BFDA9CE}"/>
    <cellStyle name="Site2 4 8 5" xfId="30244" xr:uid="{FD8AF0EC-1741-4004-8C67-44EC0B756C9C}"/>
    <cellStyle name="Site2 4 8 6" xfId="30245" xr:uid="{E363A93C-66D9-4D06-BBF5-63F370DD0926}"/>
    <cellStyle name="Site2 4 8 7" xfId="30246" xr:uid="{FB218E7C-AB60-4F9A-9C7B-A87EA8E43136}"/>
    <cellStyle name="Site2 4 8 8" xfId="30247" xr:uid="{E3B38C9C-71AA-49C1-826A-C264B3742F00}"/>
    <cellStyle name="Site2 4 8 9" xfId="30248" xr:uid="{5EDE592C-6439-4633-9E26-AA69B47BC69E}"/>
    <cellStyle name="Site2 4 9" xfId="30249" xr:uid="{82AF913A-71C6-4F3D-A7A5-8E1584316B5A}"/>
    <cellStyle name="Site2 40" xfId="30250" xr:uid="{0D9B5DF2-E978-40DD-98CA-F2D714C9D085}"/>
    <cellStyle name="Site2 40 10" xfId="30251" xr:uid="{A76AD220-7AFF-42F4-A783-6E783DEBB340}"/>
    <cellStyle name="Site2 40 11" xfId="30252" xr:uid="{D841AE87-3501-4FBC-B799-3316F2900CF3}"/>
    <cellStyle name="Site2 40 12" xfId="30253" xr:uid="{F9FA654E-3442-40B3-AE5D-4F2D0DC7E0E9}"/>
    <cellStyle name="Site2 40 13" xfId="30254" xr:uid="{D61E5869-5733-4003-A181-883270C6482C}"/>
    <cellStyle name="Site2 40 14" xfId="30255" xr:uid="{206B390C-B710-4275-923B-13340D369105}"/>
    <cellStyle name="Site2 40 15" xfId="30256" xr:uid="{7A3083E7-18DB-4928-A2AA-FEDBB3FC5F1C}"/>
    <cellStyle name="Site2 40 16" xfId="30257" xr:uid="{D2C818D0-E59D-4CE7-909F-4559C4FADCA0}"/>
    <cellStyle name="Site2 40 17" xfId="30258" xr:uid="{9C67E53C-F8EC-4FE1-9D34-0A653619704A}"/>
    <cellStyle name="Site2 40 18" xfId="30259" xr:uid="{FAA5CB5D-520E-4D29-933F-DD6AE9E860BC}"/>
    <cellStyle name="Site2 40 19" xfId="30260" xr:uid="{13C3C8EA-C651-455E-948B-1EE745FCB7EA}"/>
    <cellStyle name="Site2 40 2" xfId="30261" xr:uid="{84285BF8-F38E-491A-BBBD-BC0CA6DA979E}"/>
    <cellStyle name="Site2 40 20" xfId="30262" xr:uid="{B12D3780-9AF6-4F65-820F-33F024295C0F}"/>
    <cellStyle name="Site2 40 21" xfId="30263" xr:uid="{44B94BDE-75AF-49E3-BCDA-060A65737C79}"/>
    <cellStyle name="Site2 40 3" xfId="30264" xr:uid="{0819CE27-801F-4736-B0B6-2811F4DCDFFC}"/>
    <cellStyle name="Site2 40 4" xfId="30265" xr:uid="{C11A816F-5EB3-4F3C-BBBB-184D4961D7CC}"/>
    <cellStyle name="Site2 40 5" xfId="30266" xr:uid="{99A09AD7-723D-4373-92D6-4883A6E31F53}"/>
    <cellStyle name="Site2 40 6" xfId="30267" xr:uid="{2EF8CBA4-B1E5-40B4-8919-B6EB7C2ABA4C}"/>
    <cellStyle name="Site2 40 7" xfId="30268" xr:uid="{82AB4394-F3E0-4090-82DB-4614C3FBBA30}"/>
    <cellStyle name="Site2 40 8" xfId="30269" xr:uid="{5D56DE72-2B8C-4981-B0A2-D45663DBD3A0}"/>
    <cellStyle name="Site2 40 9" xfId="30270" xr:uid="{F4710845-B554-4378-AE99-DC266CDF0905}"/>
    <cellStyle name="Site2 41" xfId="30271" xr:uid="{325D03CE-FD98-4212-AAF2-9CBA2DAC24F5}"/>
    <cellStyle name="Site2 41 10" xfId="30272" xr:uid="{EF64281F-2C01-4677-A3C8-3AFE3B5DEDC8}"/>
    <cellStyle name="Site2 41 11" xfId="30273" xr:uid="{9A3C05E8-947D-4F9F-B16B-19FE84CBD74E}"/>
    <cellStyle name="Site2 41 12" xfId="30274" xr:uid="{C1D2AA3F-0845-4667-A0D3-1904ACD4D313}"/>
    <cellStyle name="Site2 41 13" xfId="30275" xr:uid="{B09406E1-3288-4BE4-8F57-EEC10A5FAC9C}"/>
    <cellStyle name="Site2 41 14" xfId="30276" xr:uid="{9C967118-75CA-4073-A1DA-A2D35D2EDC34}"/>
    <cellStyle name="Site2 41 15" xfId="30277" xr:uid="{33637AB6-0E8A-4A65-9D79-300737E7B6F3}"/>
    <cellStyle name="Site2 41 16" xfId="30278" xr:uid="{9DC6DF2E-408A-4E0E-B844-1DF84AD994A6}"/>
    <cellStyle name="Site2 41 17" xfId="30279" xr:uid="{124EFF46-6200-4884-BD38-60F87CF3E1DD}"/>
    <cellStyle name="Site2 41 18" xfId="30280" xr:uid="{C4F3070E-4799-43ED-A4EC-5BACA72ED8A8}"/>
    <cellStyle name="Site2 41 19" xfId="30281" xr:uid="{70FD984E-E021-4A29-B952-58E46188307B}"/>
    <cellStyle name="Site2 41 2" xfId="30282" xr:uid="{9A2BA10B-79D0-4B52-8387-3B45265547AC}"/>
    <cellStyle name="Site2 41 20" xfId="30283" xr:uid="{1156B394-C79E-43E6-91F3-47D9FDF8791B}"/>
    <cellStyle name="Site2 41 21" xfId="30284" xr:uid="{3208B3F6-6C6D-4CA7-8958-55CFC1362CC0}"/>
    <cellStyle name="Site2 41 3" xfId="30285" xr:uid="{7BEE13BE-43A1-4241-8682-27ECABEE8F28}"/>
    <cellStyle name="Site2 41 4" xfId="30286" xr:uid="{A7BC8D86-79D7-454F-B428-F099963DA0DB}"/>
    <cellStyle name="Site2 41 5" xfId="30287" xr:uid="{260288C9-5F18-40D0-9302-5D1B996236B1}"/>
    <cellStyle name="Site2 41 6" xfId="30288" xr:uid="{988B5282-623E-4755-9B30-6E2C7A4A4E86}"/>
    <cellStyle name="Site2 41 7" xfId="30289" xr:uid="{E3A55F6F-373C-4DB3-BA63-C2F60057F53B}"/>
    <cellStyle name="Site2 41 8" xfId="30290" xr:uid="{BA1748F0-BECC-4F9D-ADC9-32C9CF15EB3C}"/>
    <cellStyle name="Site2 41 9" xfId="30291" xr:uid="{E504FB0F-EEBE-471E-AB53-92662DAD4D37}"/>
    <cellStyle name="Site2 42" xfId="30292" xr:uid="{8019CD4B-ABC3-468B-8EDB-D391A64B945A}"/>
    <cellStyle name="Site2 42 10" xfId="30293" xr:uid="{B83E5CA9-59D0-4001-968D-9258CE16C9DD}"/>
    <cellStyle name="Site2 42 11" xfId="30294" xr:uid="{27340DD5-319B-4B42-8A86-32979538AFCD}"/>
    <cellStyle name="Site2 42 12" xfId="30295" xr:uid="{5F711C89-896F-4E23-8765-9B92E3A78CF2}"/>
    <cellStyle name="Site2 42 13" xfId="30296" xr:uid="{433B799F-C00D-4402-AAF4-9335024324F6}"/>
    <cellStyle name="Site2 42 14" xfId="30297" xr:uid="{40367D66-683B-4039-A393-BD8A54557A44}"/>
    <cellStyle name="Site2 42 15" xfId="30298" xr:uid="{E50E613B-E3E1-4A8D-B1CE-8BB327D25423}"/>
    <cellStyle name="Site2 42 16" xfId="30299" xr:uid="{24D366AD-1004-4BF7-9A9C-4153EDA1A95D}"/>
    <cellStyle name="Site2 42 17" xfId="30300" xr:uid="{F9C47215-BFE2-463E-88C4-C87593B56F2E}"/>
    <cellStyle name="Site2 42 18" xfId="30301" xr:uid="{286A79EA-2328-40DB-9B23-DEC7D8BBA82E}"/>
    <cellStyle name="Site2 42 19" xfId="30302" xr:uid="{E7C2DC5A-EB41-4537-8A18-88A51A50B4D0}"/>
    <cellStyle name="Site2 42 2" xfId="30303" xr:uid="{1F61A207-99D3-40BF-B1D1-D336984C8823}"/>
    <cellStyle name="Site2 42 20" xfId="30304" xr:uid="{A7470F00-08D3-41E3-9EC0-0FDC715C6C03}"/>
    <cellStyle name="Site2 42 21" xfId="30305" xr:uid="{01587E5E-F830-4FBE-9AF9-1B715DBAB1AF}"/>
    <cellStyle name="Site2 42 3" xfId="30306" xr:uid="{D18FC93A-A7DC-48FD-A444-B2EF9E84F76B}"/>
    <cellStyle name="Site2 42 4" xfId="30307" xr:uid="{B33737C2-2EF8-4B61-AB9A-0A8D1D313F49}"/>
    <cellStyle name="Site2 42 5" xfId="30308" xr:uid="{62E6EBBD-2AA1-4908-A189-35A13C539996}"/>
    <cellStyle name="Site2 42 6" xfId="30309" xr:uid="{B80E53AE-A72B-48EE-9B11-46FF781967EB}"/>
    <cellStyle name="Site2 42 7" xfId="30310" xr:uid="{367EC842-86EA-42FE-9C0B-AF18E5D5C939}"/>
    <cellStyle name="Site2 42 8" xfId="30311" xr:uid="{FD0888AC-1785-4B14-AA21-97D9C78DEEAE}"/>
    <cellStyle name="Site2 42 9" xfId="30312" xr:uid="{A274A03C-9372-4EB3-8FC5-245B26759F7B}"/>
    <cellStyle name="Site2 43" xfId="30313" xr:uid="{C0DDD716-F72C-44FF-B837-F4B37371F7E1}"/>
    <cellStyle name="Site2 43 10" xfId="30314" xr:uid="{2FFE2433-0839-4620-BDBC-4CB27B5AEBDB}"/>
    <cellStyle name="Site2 43 11" xfId="30315" xr:uid="{2FA3F164-A1C5-4823-A9BC-F7E8415BAC83}"/>
    <cellStyle name="Site2 43 12" xfId="30316" xr:uid="{A40150D5-A146-4C96-8EF2-9DB918A8A449}"/>
    <cellStyle name="Site2 43 13" xfId="30317" xr:uid="{F6455502-EE28-4437-9EB3-0850076B3F6A}"/>
    <cellStyle name="Site2 43 14" xfId="30318" xr:uid="{47339144-7347-459F-9701-8C979C933E1A}"/>
    <cellStyle name="Site2 43 15" xfId="30319" xr:uid="{055BD8BD-7125-4A80-A59C-04B7978DEF31}"/>
    <cellStyle name="Site2 43 16" xfId="30320" xr:uid="{F9D23E80-606F-4062-AA62-59C130841805}"/>
    <cellStyle name="Site2 43 17" xfId="30321" xr:uid="{2F915933-4228-4990-A6CD-6C2F4F7F8EBF}"/>
    <cellStyle name="Site2 43 18" xfId="30322" xr:uid="{75856D86-6148-44EE-BB13-EF90A6BC6B5E}"/>
    <cellStyle name="Site2 43 19" xfId="30323" xr:uid="{21423358-B2C8-40F2-B7A8-AA12FAA470B5}"/>
    <cellStyle name="Site2 43 2" xfId="30324" xr:uid="{3B64B866-C7E1-4663-AE27-83688EBD376D}"/>
    <cellStyle name="Site2 43 20" xfId="30325" xr:uid="{D944F55B-2924-4765-B487-D2D668A7895C}"/>
    <cellStyle name="Site2 43 21" xfId="30326" xr:uid="{C0ED2C67-5B98-4FA6-9F31-DB3F53E12810}"/>
    <cellStyle name="Site2 43 3" xfId="30327" xr:uid="{4374220D-4C3C-4377-8745-D07FDA9A8F39}"/>
    <cellStyle name="Site2 43 4" xfId="30328" xr:uid="{542214C8-6B63-4A1A-A303-0742CD2A8DAC}"/>
    <cellStyle name="Site2 43 5" xfId="30329" xr:uid="{1CAB9738-87E4-4997-B3C2-E0DAC3FA042D}"/>
    <cellStyle name="Site2 43 6" xfId="30330" xr:uid="{74A9955E-262C-410F-B5B3-6E06A7CCF1BA}"/>
    <cellStyle name="Site2 43 7" xfId="30331" xr:uid="{7583E6D9-15AD-41FB-82D1-0C03C449F44F}"/>
    <cellStyle name="Site2 43 8" xfId="30332" xr:uid="{CCA5AF2B-32BC-437A-A943-9F769E1BDE7C}"/>
    <cellStyle name="Site2 43 9" xfId="30333" xr:uid="{C055B6FA-0997-42F8-B79F-2373F1027E8F}"/>
    <cellStyle name="Site2 44" xfId="30334" xr:uid="{1C16EEB0-F217-4764-9C09-08B5925E2D57}"/>
    <cellStyle name="Site2 44 10" xfId="30335" xr:uid="{BBB05EA3-4B06-44BE-83F6-AC6FA8DC0727}"/>
    <cellStyle name="Site2 44 11" xfId="30336" xr:uid="{8CD38142-C458-4F96-A523-E4359A9E521B}"/>
    <cellStyle name="Site2 44 12" xfId="30337" xr:uid="{76B96F6D-5D77-49A8-B020-6D30B0298FED}"/>
    <cellStyle name="Site2 44 13" xfId="30338" xr:uid="{BD2C7A9B-37E0-49BA-AA0F-F03A00BA8EF7}"/>
    <cellStyle name="Site2 44 14" xfId="30339" xr:uid="{1797FCF3-7BCC-4323-A098-5D7320CBBBD4}"/>
    <cellStyle name="Site2 44 15" xfId="30340" xr:uid="{7BD3BBB3-69C9-4CDE-A538-698F71300E7A}"/>
    <cellStyle name="Site2 44 16" xfId="30341" xr:uid="{539BABC6-B714-4F37-BAFD-F84CF98FF0F6}"/>
    <cellStyle name="Site2 44 17" xfId="30342" xr:uid="{B90C7FF4-FDED-4017-BF2E-34C0A834BD99}"/>
    <cellStyle name="Site2 44 18" xfId="30343" xr:uid="{348B3C2D-C3A2-4690-A6B1-69783F78FFAC}"/>
    <cellStyle name="Site2 44 19" xfId="30344" xr:uid="{66537FC1-F166-4565-8F4A-686CA25904E1}"/>
    <cellStyle name="Site2 44 2" xfId="30345" xr:uid="{BF92F13B-9AFD-4265-B2E0-1CD2BB15B372}"/>
    <cellStyle name="Site2 44 20" xfId="30346" xr:uid="{68421837-BD10-4CB9-8126-B51203073564}"/>
    <cellStyle name="Site2 44 21" xfId="30347" xr:uid="{B909353B-1474-4A13-81A0-84E0ECE464A2}"/>
    <cellStyle name="Site2 44 3" xfId="30348" xr:uid="{937BD3EC-2A52-44FB-A54C-F7EE3C73F3E5}"/>
    <cellStyle name="Site2 44 4" xfId="30349" xr:uid="{3BEA724A-2606-4A69-BB65-E1815EAB02C7}"/>
    <cellStyle name="Site2 44 5" xfId="30350" xr:uid="{95771F20-B6F7-4094-A7AD-01B441727579}"/>
    <cellStyle name="Site2 44 6" xfId="30351" xr:uid="{8CF38F65-EA03-464F-A0F2-8DD6BB77867C}"/>
    <cellStyle name="Site2 44 7" xfId="30352" xr:uid="{479A9C75-D79A-4590-97AB-94139350B391}"/>
    <cellStyle name="Site2 44 8" xfId="30353" xr:uid="{1DD90073-160B-4B24-B71C-B3D91185D799}"/>
    <cellStyle name="Site2 44 9" xfId="30354" xr:uid="{75EA24C7-8D65-4E54-B178-86C72EA61601}"/>
    <cellStyle name="Site2 45" xfId="30355" xr:uid="{80E14822-194C-444E-9783-B56CC4D13931}"/>
    <cellStyle name="Site2 45 10" xfId="30356" xr:uid="{EFE4960C-9167-42CE-A1C4-164BF0D95511}"/>
    <cellStyle name="Site2 45 11" xfId="30357" xr:uid="{4BF343EB-B331-4DDA-8DBD-2A9522BB8450}"/>
    <cellStyle name="Site2 45 12" xfId="30358" xr:uid="{6AAB156A-D2F6-432F-AA90-E154D71BEDAE}"/>
    <cellStyle name="Site2 45 13" xfId="30359" xr:uid="{3FDAC99F-0E2B-44A7-BF74-A6F8CF922D3C}"/>
    <cellStyle name="Site2 45 14" xfId="30360" xr:uid="{EEEBC48D-09E9-48FA-A7F8-315A48DF1D8A}"/>
    <cellStyle name="Site2 45 15" xfId="30361" xr:uid="{9CC9E51D-9421-4F52-AAFD-39C20B126817}"/>
    <cellStyle name="Site2 45 16" xfId="30362" xr:uid="{E9D3DBC5-3B1C-40FD-9EC9-F642961B21FD}"/>
    <cellStyle name="Site2 45 17" xfId="30363" xr:uid="{3BD4ECC8-7835-48C5-9247-B33A5AD3D69B}"/>
    <cellStyle name="Site2 45 18" xfId="30364" xr:uid="{7D89A373-9B57-4697-B9C8-8E2E5836E84C}"/>
    <cellStyle name="Site2 45 19" xfId="30365" xr:uid="{8D86CD40-F4DA-4784-BD48-69CBCBF0408D}"/>
    <cellStyle name="Site2 45 2" xfId="30366" xr:uid="{EC9F0BB1-5F04-4C00-9552-B2CEC2FBD7A4}"/>
    <cellStyle name="Site2 45 20" xfId="30367" xr:uid="{27626635-17B4-47A9-B07F-766925AE96C8}"/>
    <cellStyle name="Site2 45 21" xfId="30368" xr:uid="{1EE5BB56-02A0-43A2-94B1-2BEC46E191BE}"/>
    <cellStyle name="Site2 45 3" xfId="30369" xr:uid="{8D92A716-9AFE-4F38-B57D-715DCC9514D7}"/>
    <cellStyle name="Site2 45 4" xfId="30370" xr:uid="{76953F1E-ED23-4014-A3C2-16E6C2CD7F9E}"/>
    <cellStyle name="Site2 45 5" xfId="30371" xr:uid="{2F705E1B-29D5-42F0-8864-231A06EF22B9}"/>
    <cellStyle name="Site2 45 6" xfId="30372" xr:uid="{6B73C5B7-0845-4EE9-8CB7-ACEBF3D0399F}"/>
    <cellStyle name="Site2 45 7" xfId="30373" xr:uid="{9BF97386-0FA9-4F62-8ACB-42CB3FE7C620}"/>
    <cellStyle name="Site2 45 8" xfId="30374" xr:uid="{ED60420E-8ABF-4584-B0B3-F5795FA9027C}"/>
    <cellStyle name="Site2 45 9" xfId="30375" xr:uid="{D4883618-D3AF-4E2D-9B53-963DF4DFFF50}"/>
    <cellStyle name="Site2 46" xfId="30376" xr:uid="{67CF0625-9D0F-4CFE-8FDB-0662627DD34D}"/>
    <cellStyle name="Site2 46 10" xfId="30377" xr:uid="{AAC4C4DE-414D-4F61-8E15-0531A4BE536C}"/>
    <cellStyle name="Site2 46 11" xfId="30378" xr:uid="{33C76317-FC75-4579-9A19-30AE278232C9}"/>
    <cellStyle name="Site2 46 12" xfId="30379" xr:uid="{1A4E1359-8D09-4A5E-A1B9-CA204757CACD}"/>
    <cellStyle name="Site2 46 13" xfId="30380" xr:uid="{A240CACC-98FA-4CEF-A606-5DB31EBBD599}"/>
    <cellStyle name="Site2 46 14" xfId="30381" xr:uid="{308ED039-18BD-416F-8657-EE57F390C014}"/>
    <cellStyle name="Site2 46 15" xfId="30382" xr:uid="{43010F6D-4A5D-42A7-80AD-183A6A451CE9}"/>
    <cellStyle name="Site2 46 16" xfId="30383" xr:uid="{9178567D-9B2D-4116-BB37-0D7F286F36D2}"/>
    <cellStyle name="Site2 46 17" xfId="30384" xr:uid="{3D9D0EA8-40F9-4344-89AB-CC970D97450D}"/>
    <cellStyle name="Site2 46 18" xfId="30385" xr:uid="{7BD5F90A-3ADD-4253-92D4-DFC495F0B740}"/>
    <cellStyle name="Site2 46 19" xfId="30386" xr:uid="{86BF1A60-B5DF-424C-92FE-B1FCC911185E}"/>
    <cellStyle name="Site2 46 2" xfId="30387" xr:uid="{E3FF65A1-CA9E-41B2-84DC-469EF338F3B1}"/>
    <cellStyle name="Site2 46 20" xfId="30388" xr:uid="{7DC31342-0C20-4166-8184-928A5C57A8E3}"/>
    <cellStyle name="Site2 46 21" xfId="30389" xr:uid="{83D5E59C-4AFD-495E-800D-43F8312732EB}"/>
    <cellStyle name="Site2 46 3" xfId="30390" xr:uid="{C44AD1EF-84AD-4CD0-ACAE-8494FB969759}"/>
    <cellStyle name="Site2 46 4" xfId="30391" xr:uid="{256345DA-F9E8-4665-983B-F0682B73818E}"/>
    <cellStyle name="Site2 46 5" xfId="30392" xr:uid="{48539DAB-910C-4DAE-853B-84B00D384B75}"/>
    <cellStyle name="Site2 46 6" xfId="30393" xr:uid="{7BAF6190-1485-40FF-91B4-EC4D83CCCCA8}"/>
    <cellStyle name="Site2 46 7" xfId="30394" xr:uid="{B26107DD-9C44-4A8C-AD31-9B8463148DBB}"/>
    <cellStyle name="Site2 46 8" xfId="30395" xr:uid="{DBD4C6BD-F424-4789-A313-0543FA242287}"/>
    <cellStyle name="Site2 46 9" xfId="30396" xr:uid="{8BB69E15-7B7B-45C5-909E-97AD8B5D3D51}"/>
    <cellStyle name="Site2 47" xfId="30397" xr:uid="{8DB5F1AB-AF6F-4F73-AB95-5FE4B18B5066}"/>
    <cellStyle name="Site2 47 10" xfId="30398" xr:uid="{49E80E99-A8B6-4ACC-A4EA-132DEE78CDD3}"/>
    <cellStyle name="Site2 47 11" xfId="30399" xr:uid="{BA3AAE3B-DDFA-42B3-8234-B96E70776F72}"/>
    <cellStyle name="Site2 47 12" xfId="30400" xr:uid="{26533C1B-B08D-47BB-ACBA-522EA04DAC28}"/>
    <cellStyle name="Site2 47 13" xfId="30401" xr:uid="{E699836F-5980-49D5-B1BA-BC4263F9AD18}"/>
    <cellStyle name="Site2 47 14" xfId="30402" xr:uid="{B8E3C455-D999-4943-9BE3-84748E2D81E4}"/>
    <cellStyle name="Site2 47 15" xfId="30403" xr:uid="{F54403C0-37E2-43A0-AA9D-11E2AA216709}"/>
    <cellStyle name="Site2 47 16" xfId="30404" xr:uid="{B05A203A-2945-4783-BE3C-FF7676187D77}"/>
    <cellStyle name="Site2 47 17" xfId="30405" xr:uid="{F3E41C46-3DD8-4239-96BB-AC018F6D4C02}"/>
    <cellStyle name="Site2 47 18" xfId="30406" xr:uid="{8946106E-BF7C-4808-8269-741C9CA10377}"/>
    <cellStyle name="Site2 47 19" xfId="30407" xr:uid="{E33B13BA-8270-42A1-9C76-DE802F0652FB}"/>
    <cellStyle name="Site2 47 2" xfId="30408" xr:uid="{FFD26FC9-2F85-40CA-B8EA-44F5BC3535C8}"/>
    <cellStyle name="Site2 47 20" xfId="30409" xr:uid="{BF7E134E-9503-4C69-9FEB-5C6299C16FCC}"/>
    <cellStyle name="Site2 47 21" xfId="30410" xr:uid="{04DDE35A-9B65-49AA-90AA-27A9DB1CBB07}"/>
    <cellStyle name="Site2 47 3" xfId="30411" xr:uid="{DD72B78F-953C-4827-8C57-E4B90CE69991}"/>
    <cellStyle name="Site2 47 4" xfId="30412" xr:uid="{A13B8A9C-BC61-4EB7-B5AE-1891E949F61E}"/>
    <cellStyle name="Site2 47 5" xfId="30413" xr:uid="{26BA7299-BB07-4FF4-AD74-12C30108E7AE}"/>
    <cellStyle name="Site2 47 6" xfId="30414" xr:uid="{677D4145-3BC3-4B16-BE53-BF45A3AD9707}"/>
    <cellStyle name="Site2 47 7" xfId="30415" xr:uid="{268CD676-8D82-4150-9B6C-27B441799AC7}"/>
    <cellStyle name="Site2 47 8" xfId="30416" xr:uid="{A5BE1693-94B2-4E88-BF2C-42EE393E7C33}"/>
    <cellStyle name="Site2 47 9" xfId="30417" xr:uid="{08FCBA70-6931-4265-AA1D-A2780897C25B}"/>
    <cellStyle name="Site2 48" xfId="30418" xr:uid="{5DCF18DD-462D-4E6B-BFC4-04B2E0E2CC82}"/>
    <cellStyle name="Site2 48 10" xfId="30419" xr:uid="{5475DC31-D33B-470D-9727-BE6A33E07616}"/>
    <cellStyle name="Site2 48 11" xfId="30420" xr:uid="{5B126435-3B2D-4001-86E5-68877C3EF335}"/>
    <cellStyle name="Site2 48 12" xfId="30421" xr:uid="{851137F9-ACAE-48BC-BBAB-8C8135BD016B}"/>
    <cellStyle name="Site2 48 13" xfId="30422" xr:uid="{612DE4E5-209F-4FEF-8134-B8F03374ADAD}"/>
    <cellStyle name="Site2 48 14" xfId="30423" xr:uid="{8CDC4104-06B0-4417-B195-E0712B82709F}"/>
    <cellStyle name="Site2 48 15" xfId="30424" xr:uid="{31FCA05A-D48F-4126-B28A-910F08D49374}"/>
    <cellStyle name="Site2 48 16" xfId="30425" xr:uid="{89AE1645-240F-41CB-A254-CE928A776C86}"/>
    <cellStyle name="Site2 48 17" xfId="30426" xr:uid="{6A003207-0263-4519-B6CE-354BAD769207}"/>
    <cellStyle name="Site2 48 18" xfId="30427" xr:uid="{F9A1CCF8-0E3C-465E-AB39-4C997C7C759D}"/>
    <cellStyle name="Site2 48 19" xfId="30428" xr:uid="{96619ADA-95A2-4450-92DD-F546E941EBB5}"/>
    <cellStyle name="Site2 48 2" xfId="30429" xr:uid="{DE3D3663-3744-4B94-91F8-8516DCEA5A4C}"/>
    <cellStyle name="Site2 48 20" xfId="30430" xr:uid="{B930D7E3-DEC9-4BC9-9EDB-DC014076CFE9}"/>
    <cellStyle name="Site2 48 21" xfId="30431" xr:uid="{D6F3D242-6C25-4449-8432-02EADD140BE4}"/>
    <cellStyle name="Site2 48 3" xfId="30432" xr:uid="{D0F028DF-1C6C-4D99-9B34-EB1CAF252EC4}"/>
    <cellStyle name="Site2 48 4" xfId="30433" xr:uid="{0D8C3F81-17F5-4E4C-AFE2-30219077DB32}"/>
    <cellStyle name="Site2 48 5" xfId="30434" xr:uid="{1FF26040-5C37-4CD1-BDFF-C3390A505509}"/>
    <cellStyle name="Site2 48 6" xfId="30435" xr:uid="{161757B1-5861-4011-B792-B55A8CDDDBDC}"/>
    <cellStyle name="Site2 48 7" xfId="30436" xr:uid="{9E9AD6D8-3570-4BA2-89FB-B17026441F11}"/>
    <cellStyle name="Site2 48 8" xfId="30437" xr:uid="{04CC451B-6B98-4E2F-9A59-D72832DF0654}"/>
    <cellStyle name="Site2 48 9" xfId="30438" xr:uid="{2909D841-830B-4938-8F55-2D3A0535E714}"/>
    <cellStyle name="Site2 49" xfId="30439" xr:uid="{1EB8DE18-7BC9-4C59-B937-D781A3BF5C8A}"/>
    <cellStyle name="Site2 49 10" xfId="30440" xr:uid="{2BB201F1-D7E4-4FA8-9773-E924160F3115}"/>
    <cellStyle name="Site2 49 11" xfId="30441" xr:uid="{0C8566DE-1100-44E8-BF2D-4F9AF7BDA24D}"/>
    <cellStyle name="Site2 49 12" xfId="30442" xr:uid="{D5A9FF13-FF16-48F0-A4F9-D30FEDF40590}"/>
    <cellStyle name="Site2 49 13" xfId="30443" xr:uid="{C86BD35F-E3F6-4ED0-9106-FA79DAD32E0A}"/>
    <cellStyle name="Site2 49 14" xfId="30444" xr:uid="{E622F895-7F6C-4CCF-B562-A8FBEBE8C719}"/>
    <cellStyle name="Site2 49 15" xfId="30445" xr:uid="{EDF35672-1334-4AA8-950F-881CB7433959}"/>
    <cellStyle name="Site2 49 16" xfId="30446" xr:uid="{731764FB-E258-4B0F-9667-847701BADBA2}"/>
    <cellStyle name="Site2 49 17" xfId="30447" xr:uid="{0784D04D-DA36-4865-9AE7-D21A95EA51D2}"/>
    <cellStyle name="Site2 49 18" xfId="30448" xr:uid="{1242F718-6655-4CBC-8AC3-A74817F402C6}"/>
    <cellStyle name="Site2 49 19" xfId="30449" xr:uid="{024EB689-6824-4463-A5D4-2868B8C30E87}"/>
    <cellStyle name="Site2 49 2" xfId="30450" xr:uid="{55B1B0BE-404D-4DD8-A897-78729555BD76}"/>
    <cellStyle name="Site2 49 20" xfId="30451" xr:uid="{680EF548-86D1-4A37-9F56-F3E9B3E64464}"/>
    <cellStyle name="Site2 49 21" xfId="30452" xr:uid="{B2BB4ADE-1DD4-4A4C-A715-7155C14B62D1}"/>
    <cellStyle name="Site2 49 3" xfId="30453" xr:uid="{CA01490F-9E63-4BC8-A1B2-4F09150FA2BF}"/>
    <cellStyle name="Site2 49 4" xfId="30454" xr:uid="{4A09228F-BE1E-4729-AC3B-F1071433D1F1}"/>
    <cellStyle name="Site2 49 5" xfId="30455" xr:uid="{3FA0F610-6896-44CF-9A8D-1E4C0DAEE0E5}"/>
    <cellStyle name="Site2 49 6" xfId="30456" xr:uid="{319AFA93-2AB7-4B3C-BEB8-C3CC20BBBDE5}"/>
    <cellStyle name="Site2 49 7" xfId="30457" xr:uid="{8766B13D-2A3C-4FA7-B65A-2C89338B7E97}"/>
    <cellStyle name="Site2 49 8" xfId="30458" xr:uid="{CF4DC697-52D4-4FDA-B2C0-64F98C55F42E}"/>
    <cellStyle name="Site2 49 9" xfId="30459" xr:uid="{5D7C77C9-1F90-4F43-8911-07FD461944BE}"/>
    <cellStyle name="Site2 5" xfId="1933" xr:uid="{9EF461D0-84D0-4FB9-9D45-DCCCB855C985}"/>
    <cellStyle name="Site2 5 10" xfId="30460" xr:uid="{04B7BE65-6AD7-4A89-8153-6DD63A5DB68B}"/>
    <cellStyle name="Site2 5 11" xfId="30461" xr:uid="{5009E514-012B-44EC-BA8A-A3072CD379B9}"/>
    <cellStyle name="Site2 5 12" xfId="30462" xr:uid="{339A4312-BC69-41C8-A5A7-EA331E8EDC52}"/>
    <cellStyle name="Site2 5 13" xfId="30463" xr:uid="{49AC07CF-4259-444F-9F69-E32D50C4E607}"/>
    <cellStyle name="Site2 5 14" xfId="30464" xr:uid="{501B832F-A919-4845-A06E-8B098AEA1365}"/>
    <cellStyle name="Site2 5 15" xfId="30465" xr:uid="{D83BA6FC-4BFF-4153-9824-AB051C1C8395}"/>
    <cellStyle name="Site2 5 16" xfId="30466" xr:uid="{B3007128-825F-444F-A4E3-20175931BCF1}"/>
    <cellStyle name="Site2 5 17" xfId="30467" xr:uid="{E913A5C7-2F02-453F-B987-F0A66845B90C}"/>
    <cellStyle name="Site2 5 18" xfId="30468" xr:uid="{AB75CE18-043D-44E3-974D-646988C1D0D3}"/>
    <cellStyle name="Site2 5 19" xfId="30469" xr:uid="{46B64884-BCF5-4806-A6C6-53F159C0BAEF}"/>
    <cellStyle name="Site2 5 2" xfId="30470" xr:uid="{625739F0-36D3-4D99-96CE-ABE59DECD372}"/>
    <cellStyle name="Site2 5 2 10" xfId="30471" xr:uid="{FCA4CD7A-DA7F-401F-9481-5835CE3FC82E}"/>
    <cellStyle name="Site2 5 2 11" xfId="30472" xr:uid="{6C13680C-CECA-4966-8301-B8465F7A2980}"/>
    <cellStyle name="Site2 5 2 12" xfId="30473" xr:uid="{55CD1633-35ED-4119-9DA2-4DF8754A5311}"/>
    <cellStyle name="Site2 5 2 13" xfId="30474" xr:uid="{7A9A46E4-0765-46B4-AF15-17D2EABCCAC9}"/>
    <cellStyle name="Site2 5 2 14" xfId="30475" xr:uid="{9C9118C9-BD04-4F69-8782-30E681E107D9}"/>
    <cellStyle name="Site2 5 2 15" xfId="30476" xr:uid="{B39D40C0-2DAF-4560-9283-6666985232A9}"/>
    <cellStyle name="Site2 5 2 16" xfId="30477" xr:uid="{2101D338-66B6-41C5-B529-7C119BEF84D4}"/>
    <cellStyle name="Site2 5 2 17" xfId="30478" xr:uid="{AF5F37F6-6814-4531-BCE5-F24D8BBF9C89}"/>
    <cellStyle name="Site2 5 2 18" xfId="30479" xr:uid="{CF385056-A9FD-45A4-947A-4F77BBDF1079}"/>
    <cellStyle name="Site2 5 2 19" xfId="30480" xr:uid="{E434EE83-C993-44CF-B107-8F22FE178CE2}"/>
    <cellStyle name="Site2 5 2 2" xfId="30481" xr:uid="{B7F79E3E-E86F-4EA1-AC3F-5BF35D250089}"/>
    <cellStyle name="Site2 5 2 20" xfId="30482" xr:uid="{EDB36566-D79D-4A8A-BF86-A6087699E0DF}"/>
    <cellStyle name="Site2 5 2 21" xfId="30483" xr:uid="{3724D7BE-5E0B-4D12-B904-CAD7BF9531FA}"/>
    <cellStyle name="Site2 5 2 3" xfId="30484" xr:uid="{B04515BA-BEA2-48D5-9EBA-5B868A52A132}"/>
    <cellStyle name="Site2 5 2 4" xfId="30485" xr:uid="{55FE8888-94E1-432A-96C6-29BE169FA364}"/>
    <cellStyle name="Site2 5 2 5" xfId="30486" xr:uid="{28FDB1A4-9370-4E9C-AE35-CB025C6E97DC}"/>
    <cellStyle name="Site2 5 2 6" xfId="30487" xr:uid="{CFF6B909-849B-450C-ABE5-590812FC6565}"/>
    <cellStyle name="Site2 5 2 7" xfId="30488" xr:uid="{78F70526-82AA-4C81-A5F3-A7833DABC04E}"/>
    <cellStyle name="Site2 5 2 8" xfId="30489" xr:uid="{3517A8B7-99FF-45D0-903F-8038901CC0EF}"/>
    <cellStyle name="Site2 5 2 9" xfId="30490" xr:uid="{E85DD880-2ABD-4D22-AE73-2E9E584845F0}"/>
    <cellStyle name="Site2 5 20" xfId="30491" xr:uid="{17A19AB8-7674-4599-8921-9EFBC3D0C3CD}"/>
    <cellStyle name="Site2 5 21" xfId="30492" xr:uid="{212B4CF0-4738-47D0-8EF7-331ABC151B91}"/>
    <cellStyle name="Site2 5 22" xfId="30493" xr:uid="{49AAFCFE-3318-4428-9410-6578391C68CC}"/>
    <cellStyle name="Site2 5 23" xfId="30494" xr:uid="{D5D22C38-87E7-4F14-8575-D5694DC68AB2}"/>
    <cellStyle name="Site2 5 24" xfId="30495" xr:uid="{F4DFD4CD-F217-409A-BC00-6FC12584D4D6}"/>
    <cellStyle name="Site2 5 25" xfId="30496" xr:uid="{20CF8C9C-E214-4D3E-8DE8-4251330E5C36}"/>
    <cellStyle name="Site2 5 26" xfId="30497" xr:uid="{0A37F9B6-251C-42CE-9BB9-50BD9807F5C3}"/>
    <cellStyle name="Site2 5 27" xfId="30498" xr:uid="{12A4738F-35F8-4BD4-823E-04923293E8CA}"/>
    <cellStyle name="Site2 5 28" xfId="30499" xr:uid="{F8E8DBE5-1452-4C1D-A1AC-3E931419F720}"/>
    <cellStyle name="Site2 5 29" xfId="33340" xr:uid="{E78F7A0E-1FAE-426F-AB85-29547A94DD31}"/>
    <cellStyle name="Site2 5 3" xfId="30500" xr:uid="{F533E694-3F9A-496C-949F-CBA4CFBAA581}"/>
    <cellStyle name="Site2 5 3 10" xfId="30501" xr:uid="{5A8623E7-B607-4425-B2AE-34235CFADCF7}"/>
    <cellStyle name="Site2 5 3 11" xfId="30502" xr:uid="{091FB2BE-1A18-4FF8-BA07-A634B91D7D7A}"/>
    <cellStyle name="Site2 5 3 12" xfId="30503" xr:uid="{FCFABF95-BD4E-4E42-B5D3-9FF3C10025C0}"/>
    <cellStyle name="Site2 5 3 13" xfId="30504" xr:uid="{F520CE8F-0AA4-4B34-BFEF-EC019F163242}"/>
    <cellStyle name="Site2 5 3 14" xfId="30505" xr:uid="{1473765E-4513-490B-85F3-41AA184A6202}"/>
    <cellStyle name="Site2 5 3 15" xfId="30506" xr:uid="{1B639C45-DA83-4C18-BB67-28E47DE6ACCB}"/>
    <cellStyle name="Site2 5 3 16" xfId="30507" xr:uid="{4A773D16-EE56-4595-AC0D-8E74000F8142}"/>
    <cellStyle name="Site2 5 3 17" xfId="30508" xr:uid="{6785EA8A-8E79-4B0C-9817-5F8A2AFDDBB4}"/>
    <cellStyle name="Site2 5 3 18" xfId="30509" xr:uid="{7EA06A88-D0C8-4B0C-8DA6-6CFB25109DB7}"/>
    <cellStyle name="Site2 5 3 19" xfId="30510" xr:uid="{C8DF095A-DC58-4ADF-9194-40D7AE5F068F}"/>
    <cellStyle name="Site2 5 3 2" xfId="30511" xr:uid="{EF92FA37-26FB-404D-B6A1-E2E22F14F6D8}"/>
    <cellStyle name="Site2 5 3 20" xfId="30512" xr:uid="{638EAF1A-0E7B-4ACF-A88C-09742ABA5981}"/>
    <cellStyle name="Site2 5 3 21" xfId="30513" xr:uid="{3C9584E2-398E-4640-842A-4F11901F6BA1}"/>
    <cellStyle name="Site2 5 3 3" xfId="30514" xr:uid="{828230E2-4B16-482E-B065-DA949A99AD8D}"/>
    <cellStyle name="Site2 5 3 4" xfId="30515" xr:uid="{081377FE-A8D2-4060-A3EC-EF1AEAE3A860}"/>
    <cellStyle name="Site2 5 3 5" xfId="30516" xr:uid="{A14CB536-5093-4471-88F4-7A87298E1C58}"/>
    <cellStyle name="Site2 5 3 6" xfId="30517" xr:uid="{380D432F-E024-4157-B1BE-1539D1F25164}"/>
    <cellStyle name="Site2 5 3 7" xfId="30518" xr:uid="{1D1DB113-6A5A-46AA-9B1C-52EED8C0D8DE}"/>
    <cellStyle name="Site2 5 3 8" xfId="30519" xr:uid="{03A06C91-0F90-4E93-9EBA-2EB4D719F652}"/>
    <cellStyle name="Site2 5 3 9" xfId="30520" xr:uid="{12C81944-8F86-473F-852F-413E6DD221E6}"/>
    <cellStyle name="Site2 5 30" xfId="33581" xr:uid="{8731A295-803F-492F-87F9-9888423C1EB7}"/>
    <cellStyle name="Site2 5 31" xfId="55276" xr:uid="{00C46214-D01B-4604-B2B3-C78F56F7D2A0}"/>
    <cellStyle name="Site2 5 4" xfId="30521" xr:uid="{FA192ACC-404E-4C8A-84CA-214B41412EF6}"/>
    <cellStyle name="Site2 5 4 10" xfId="30522" xr:uid="{E9E2A398-9A85-4A54-9611-6CBA7D5D2321}"/>
    <cellStyle name="Site2 5 4 11" xfId="30523" xr:uid="{21424DFE-7DFC-4380-AB05-BE0F7953E4D7}"/>
    <cellStyle name="Site2 5 4 12" xfId="30524" xr:uid="{EABDB8F9-1566-4EB0-AA88-07502904728D}"/>
    <cellStyle name="Site2 5 4 13" xfId="30525" xr:uid="{E85CBBFD-BDDF-4452-A6A3-D438D20ED2B3}"/>
    <cellStyle name="Site2 5 4 14" xfId="30526" xr:uid="{693C1764-36B5-4CB3-AF58-F3806C6563D0}"/>
    <cellStyle name="Site2 5 4 15" xfId="30527" xr:uid="{C4FD61FC-C0B8-4582-91E6-BB344679B85C}"/>
    <cellStyle name="Site2 5 4 16" xfId="30528" xr:uid="{34402A39-DB54-4DE3-B83F-61249D365A0C}"/>
    <cellStyle name="Site2 5 4 17" xfId="30529" xr:uid="{8631989A-7FB0-4DB3-B9E0-E5B83E6F4834}"/>
    <cellStyle name="Site2 5 4 18" xfId="30530" xr:uid="{55A75913-0740-43D4-9195-E3293C36487F}"/>
    <cellStyle name="Site2 5 4 19" xfId="30531" xr:uid="{F3E384BD-1768-4600-A0B1-D5E20F1E4A8D}"/>
    <cellStyle name="Site2 5 4 2" xfId="30532" xr:uid="{2ED478AD-0162-4AF2-91CC-0677309FA141}"/>
    <cellStyle name="Site2 5 4 20" xfId="30533" xr:uid="{91740772-4250-421B-BD46-E87A38007654}"/>
    <cellStyle name="Site2 5 4 21" xfId="30534" xr:uid="{57B385B4-FFF9-456A-AF15-3E0F6D274BCD}"/>
    <cellStyle name="Site2 5 4 3" xfId="30535" xr:uid="{10B103DB-1E41-47C3-91AB-4B70D2D350DA}"/>
    <cellStyle name="Site2 5 4 4" xfId="30536" xr:uid="{CC5A658B-2D21-40A5-A021-C19EE7717151}"/>
    <cellStyle name="Site2 5 4 5" xfId="30537" xr:uid="{97DDC75D-4BCC-43E0-87AC-7B96F64A0F6A}"/>
    <cellStyle name="Site2 5 4 6" xfId="30538" xr:uid="{85F0B242-A4EF-47EF-9542-CE228D58F1E7}"/>
    <cellStyle name="Site2 5 4 7" xfId="30539" xr:uid="{F9B1ADDE-953E-44DD-8C01-7CEA8E66D197}"/>
    <cellStyle name="Site2 5 4 8" xfId="30540" xr:uid="{993BB58C-F60B-4D64-9DE4-63D83B8795CE}"/>
    <cellStyle name="Site2 5 4 9" xfId="30541" xr:uid="{3B1B2B41-9D00-4FDD-BD4B-8D5094AEE1F7}"/>
    <cellStyle name="Site2 5 5" xfId="30542" xr:uid="{38591176-D14C-4E01-A24D-AFCC869741C1}"/>
    <cellStyle name="Site2 5 5 10" xfId="30543" xr:uid="{7E59C554-5AD6-4510-A032-45FD21C5C7C8}"/>
    <cellStyle name="Site2 5 5 11" xfId="30544" xr:uid="{EE3762D5-E652-4391-89AF-EA55087A8083}"/>
    <cellStyle name="Site2 5 5 12" xfId="30545" xr:uid="{F895D924-85C9-4624-A515-C015BEA8B65A}"/>
    <cellStyle name="Site2 5 5 13" xfId="30546" xr:uid="{300EFEB2-5B1E-4F49-A3AB-B7BAC52C0B61}"/>
    <cellStyle name="Site2 5 5 14" xfId="30547" xr:uid="{03AE0540-7F77-4DCF-9082-FA5CEC2208DE}"/>
    <cellStyle name="Site2 5 5 15" xfId="30548" xr:uid="{B028A10E-BEC7-48EE-9D2C-BA10B49157B5}"/>
    <cellStyle name="Site2 5 5 16" xfId="30549" xr:uid="{FBAE9156-9748-45BB-B99E-D3F2EC4A7AA1}"/>
    <cellStyle name="Site2 5 5 17" xfId="30550" xr:uid="{59D09F21-7B73-4D7F-9DCA-5C963A65C0E9}"/>
    <cellStyle name="Site2 5 5 18" xfId="30551" xr:uid="{487F0234-C99D-4F2B-8B1B-36B33A26C38B}"/>
    <cellStyle name="Site2 5 5 19" xfId="30552" xr:uid="{83820A71-8DB4-4748-8F33-15264DD14D1E}"/>
    <cellStyle name="Site2 5 5 2" xfId="30553" xr:uid="{F1591D6F-E1B3-4F0B-A677-FABA77EC2C9F}"/>
    <cellStyle name="Site2 5 5 20" xfId="30554" xr:uid="{286276AA-B04F-48C2-8DF9-FF4BF2307291}"/>
    <cellStyle name="Site2 5 5 21" xfId="30555" xr:uid="{682BF525-B6C0-49B5-B193-EB3351627FDA}"/>
    <cellStyle name="Site2 5 5 3" xfId="30556" xr:uid="{B70CE1D4-76CD-4F17-B33E-82755E65D9E1}"/>
    <cellStyle name="Site2 5 5 4" xfId="30557" xr:uid="{1E0FECC2-9866-46BD-8A4C-0D2D64D06539}"/>
    <cellStyle name="Site2 5 5 5" xfId="30558" xr:uid="{0E25FAC2-5EAD-4578-B351-E25FB5C8FDB9}"/>
    <cellStyle name="Site2 5 5 6" xfId="30559" xr:uid="{C0FDD340-2446-4C66-81C7-0D56F68E6CCF}"/>
    <cellStyle name="Site2 5 5 7" xfId="30560" xr:uid="{6CE06E33-8DDC-408E-8023-B965CCED0EFA}"/>
    <cellStyle name="Site2 5 5 8" xfId="30561" xr:uid="{803173EE-6EBC-4618-AFDB-571DC9D21BB7}"/>
    <cellStyle name="Site2 5 5 9" xfId="30562" xr:uid="{DEDBA5F7-FD3D-4C49-ACBD-F77F120DB7D4}"/>
    <cellStyle name="Site2 5 6" xfId="30563" xr:uid="{DFAB6A5A-E040-4C11-BFEB-72A853D9320E}"/>
    <cellStyle name="Site2 5 6 10" xfId="30564" xr:uid="{8C0D8349-95BA-4E54-849F-1E8659AD7D46}"/>
    <cellStyle name="Site2 5 6 11" xfId="30565" xr:uid="{F6C6B051-ED49-48B7-AE91-E61CDC48D6FE}"/>
    <cellStyle name="Site2 5 6 12" xfId="30566" xr:uid="{26D71DDA-087A-4980-AA91-BC8FC744B7CA}"/>
    <cellStyle name="Site2 5 6 13" xfId="30567" xr:uid="{055D5E91-CBDD-427C-B19A-F57CBB905301}"/>
    <cellStyle name="Site2 5 6 14" xfId="30568" xr:uid="{F1A537E3-4F67-49BE-B398-C855D30CC26F}"/>
    <cellStyle name="Site2 5 6 15" xfId="30569" xr:uid="{FF00397B-3B03-4B4D-BBEA-14172110E1EC}"/>
    <cellStyle name="Site2 5 6 16" xfId="30570" xr:uid="{2FDADA89-9006-49D3-8F90-AB5E702E2102}"/>
    <cellStyle name="Site2 5 6 17" xfId="30571" xr:uid="{FAE7D028-049E-4EA2-B591-30E83334DFD7}"/>
    <cellStyle name="Site2 5 6 18" xfId="30572" xr:uid="{A330C7E9-D278-4E0E-B222-D0ACD79A991C}"/>
    <cellStyle name="Site2 5 6 19" xfId="30573" xr:uid="{B29EB8C3-2207-4C73-BEB5-DDB8C1C1D938}"/>
    <cellStyle name="Site2 5 6 2" xfId="30574" xr:uid="{578BEF29-7776-400F-8D4B-E0A59B8C6047}"/>
    <cellStyle name="Site2 5 6 20" xfId="30575" xr:uid="{B1BE889D-AA03-47D3-9848-0A53BF022947}"/>
    <cellStyle name="Site2 5 6 21" xfId="30576" xr:uid="{C2585013-ABE0-4BCF-9851-78C43776B9E8}"/>
    <cellStyle name="Site2 5 6 3" xfId="30577" xr:uid="{21DEF778-B5D2-40EA-BD31-83146C964DDA}"/>
    <cellStyle name="Site2 5 6 4" xfId="30578" xr:uid="{79F5E59A-6439-4A7A-B8D6-95D2CE4B0E03}"/>
    <cellStyle name="Site2 5 6 5" xfId="30579" xr:uid="{758E6CE3-DBAE-47AE-A648-40D7FC08C34C}"/>
    <cellStyle name="Site2 5 6 6" xfId="30580" xr:uid="{271E6B7F-DC61-483C-BE6E-62B2C6197C0D}"/>
    <cellStyle name="Site2 5 6 7" xfId="30581" xr:uid="{D17C87F9-BF1B-4447-AD88-0D918E3919F5}"/>
    <cellStyle name="Site2 5 6 8" xfId="30582" xr:uid="{9F92FB9C-CCC7-44C0-AA0E-296D7BB4FD1C}"/>
    <cellStyle name="Site2 5 6 9" xfId="30583" xr:uid="{BFDEF88C-069F-475C-AF69-20881C4DCC14}"/>
    <cellStyle name="Site2 5 7" xfId="30584" xr:uid="{60788F9F-35B5-4FE9-A528-DE6D016B5BDB}"/>
    <cellStyle name="Site2 5 7 10" xfId="30585" xr:uid="{6FF1E08F-BCB1-4E6E-BA74-058F71622A08}"/>
    <cellStyle name="Site2 5 7 11" xfId="30586" xr:uid="{3A1E8D92-5057-4E6C-9E56-854214F4FBAA}"/>
    <cellStyle name="Site2 5 7 12" xfId="30587" xr:uid="{B42C30E2-8E66-4A14-9312-442152FFAC81}"/>
    <cellStyle name="Site2 5 7 13" xfId="30588" xr:uid="{570D53BF-E474-44F5-B3A1-7C689F725E52}"/>
    <cellStyle name="Site2 5 7 14" xfId="30589" xr:uid="{1A601307-D2CB-462B-A778-984789EEC018}"/>
    <cellStyle name="Site2 5 7 15" xfId="30590" xr:uid="{B8EBFAA7-66B5-43B0-954D-0576686A4E28}"/>
    <cellStyle name="Site2 5 7 16" xfId="30591" xr:uid="{B224A643-7045-4027-B723-DE3ED0FD267C}"/>
    <cellStyle name="Site2 5 7 17" xfId="30592" xr:uid="{8C78A162-0860-4709-9F2C-3299A7A92F29}"/>
    <cellStyle name="Site2 5 7 18" xfId="30593" xr:uid="{10179550-847E-4B37-B08F-57DD2BBC10C3}"/>
    <cellStyle name="Site2 5 7 19" xfId="30594" xr:uid="{1992188A-C5CB-425F-B3B3-30383B6F850F}"/>
    <cellStyle name="Site2 5 7 2" xfId="30595" xr:uid="{9914AF13-91E2-44F6-9F19-C846779A5F22}"/>
    <cellStyle name="Site2 5 7 20" xfId="30596" xr:uid="{0B565554-A8B6-403A-B8F9-DF0D53593632}"/>
    <cellStyle name="Site2 5 7 21" xfId="30597" xr:uid="{886D506D-33BD-40A6-9B07-74D850D22B14}"/>
    <cellStyle name="Site2 5 7 3" xfId="30598" xr:uid="{915B048A-AA38-4B3F-AC8A-1FD9D05F6643}"/>
    <cellStyle name="Site2 5 7 4" xfId="30599" xr:uid="{D161B21F-1E76-4466-82C6-E8B15BA4B71F}"/>
    <cellStyle name="Site2 5 7 5" xfId="30600" xr:uid="{ECB43F71-E430-4CA2-B850-975F74B4C3A8}"/>
    <cellStyle name="Site2 5 7 6" xfId="30601" xr:uid="{3FFB0C2F-056E-43BB-9CBC-7139D34148E3}"/>
    <cellStyle name="Site2 5 7 7" xfId="30602" xr:uid="{F0C49ED0-6C0D-441C-A824-474402817D27}"/>
    <cellStyle name="Site2 5 7 8" xfId="30603" xr:uid="{E626EC20-DA21-46A0-B3B8-59A4B6DFF502}"/>
    <cellStyle name="Site2 5 7 9" xfId="30604" xr:uid="{4A678B78-9CD4-44D3-84BF-AC0DD8C06A6E}"/>
    <cellStyle name="Site2 5 8" xfId="30605" xr:uid="{A1598CF6-329F-42BC-9490-DC9D64AECEB8}"/>
    <cellStyle name="Site2 5 8 10" xfId="30606" xr:uid="{778453D8-0497-4036-AAA8-3C48A057075F}"/>
    <cellStyle name="Site2 5 8 11" xfId="30607" xr:uid="{986DF639-7F5A-47F9-9C85-C96099A1E837}"/>
    <cellStyle name="Site2 5 8 12" xfId="30608" xr:uid="{372796A2-18A5-49E9-B8D6-DEF1EB3EBC82}"/>
    <cellStyle name="Site2 5 8 13" xfId="30609" xr:uid="{A667E5C8-B689-45B0-AC67-DEBD55C5BC86}"/>
    <cellStyle name="Site2 5 8 14" xfId="30610" xr:uid="{6437D860-E1BD-42D1-9748-16B36124B2A1}"/>
    <cellStyle name="Site2 5 8 15" xfId="30611" xr:uid="{E15C601C-EDFA-4CA0-BDD9-00885F78385F}"/>
    <cellStyle name="Site2 5 8 16" xfId="30612" xr:uid="{F4CE4FC6-8167-4F38-A51A-4B575E7A5465}"/>
    <cellStyle name="Site2 5 8 17" xfId="30613" xr:uid="{D6A2BE9C-836C-4D6F-B7F2-FC32967FAEA4}"/>
    <cellStyle name="Site2 5 8 18" xfId="30614" xr:uid="{1072CA5E-0286-4B84-9D82-76BC065C2BA1}"/>
    <cellStyle name="Site2 5 8 19" xfId="30615" xr:uid="{0D5DF79F-525C-4E6E-B6F0-9CB33AE2B794}"/>
    <cellStyle name="Site2 5 8 2" xfId="30616" xr:uid="{8E0C7A20-3EAF-4757-BD7F-79F64D85BF50}"/>
    <cellStyle name="Site2 5 8 20" xfId="30617" xr:uid="{72457751-77AD-495D-8185-EB3B8EE29150}"/>
    <cellStyle name="Site2 5 8 21" xfId="30618" xr:uid="{60662DE5-36C8-4C7F-9061-9238A7EB1EBF}"/>
    <cellStyle name="Site2 5 8 3" xfId="30619" xr:uid="{31764609-6B41-4535-8459-AD45A92D20DA}"/>
    <cellStyle name="Site2 5 8 4" xfId="30620" xr:uid="{596FCAA2-B656-437D-912D-6F0CF2B49527}"/>
    <cellStyle name="Site2 5 8 5" xfId="30621" xr:uid="{AA7DA471-AAE0-4634-8025-E46183D069A5}"/>
    <cellStyle name="Site2 5 8 6" xfId="30622" xr:uid="{15C1F46A-0372-4C47-B538-B2C42A9C229F}"/>
    <cellStyle name="Site2 5 8 7" xfId="30623" xr:uid="{B27E2273-4109-4213-A347-BA4668B92F54}"/>
    <cellStyle name="Site2 5 8 8" xfId="30624" xr:uid="{5D7314BA-FE78-4F3D-81C1-0C6E2AAD5C76}"/>
    <cellStyle name="Site2 5 8 9" xfId="30625" xr:uid="{FD480F33-A17F-48EB-9889-74156D924EC1}"/>
    <cellStyle name="Site2 5 9" xfId="30626" xr:uid="{AD21A766-FB57-4F1F-8A7C-27EF07686412}"/>
    <cellStyle name="Site2 50" xfId="30627" xr:uid="{3E8090B7-7865-4E09-A05E-2B82CB5179E9}"/>
    <cellStyle name="Site2 50 10" xfId="30628" xr:uid="{72180562-FBB8-4969-A00D-E3D506969386}"/>
    <cellStyle name="Site2 50 11" xfId="30629" xr:uid="{CEA234E9-3985-41C6-9374-FDAC3BA869F2}"/>
    <cellStyle name="Site2 50 12" xfId="30630" xr:uid="{8D5A8E33-1A0E-4BD9-AB1E-397B9DE67C37}"/>
    <cellStyle name="Site2 50 13" xfId="30631" xr:uid="{2A8C77A0-5ADF-4BBD-B028-ED2E1D4A5ABD}"/>
    <cellStyle name="Site2 50 14" xfId="30632" xr:uid="{80BDD1EB-1C48-4EA2-949F-625B816E0133}"/>
    <cellStyle name="Site2 50 15" xfId="30633" xr:uid="{5F59CD38-3A50-4B7A-B76F-3019A42EB1E9}"/>
    <cellStyle name="Site2 50 16" xfId="30634" xr:uid="{400E4BB0-659A-4F19-816B-F417A6D97F06}"/>
    <cellStyle name="Site2 50 17" xfId="30635" xr:uid="{F3F5AD37-2451-481D-91C9-0BCF1397E417}"/>
    <cellStyle name="Site2 50 18" xfId="30636" xr:uid="{3DD94D00-86D4-4CE3-960B-8EE69F4F7F09}"/>
    <cellStyle name="Site2 50 19" xfId="30637" xr:uid="{8143DD27-E3A7-4837-A0FF-27797F80D647}"/>
    <cellStyle name="Site2 50 2" xfId="30638" xr:uid="{2164D391-140F-467C-A384-818B0D34BA33}"/>
    <cellStyle name="Site2 50 20" xfId="30639" xr:uid="{D45903C0-2A04-487D-B702-56087395D135}"/>
    <cellStyle name="Site2 50 21" xfId="30640" xr:uid="{B9AB22D6-864B-4B66-82C3-6D6BA453DA18}"/>
    <cellStyle name="Site2 50 3" xfId="30641" xr:uid="{0016752F-882A-4297-9F10-F546745A1C9A}"/>
    <cellStyle name="Site2 50 4" xfId="30642" xr:uid="{3800EF00-8545-43EF-AD11-F62219965965}"/>
    <cellStyle name="Site2 50 5" xfId="30643" xr:uid="{7C35EB67-ECDC-45EC-8F44-285010F095BA}"/>
    <cellStyle name="Site2 50 6" xfId="30644" xr:uid="{AF708A66-6B72-4360-BCD7-0AE4F1BCD21A}"/>
    <cellStyle name="Site2 50 7" xfId="30645" xr:uid="{AD62A64C-FD46-4E48-AC42-DC2F83AA419C}"/>
    <cellStyle name="Site2 50 8" xfId="30646" xr:uid="{DD3645C2-D90B-487D-9BC1-4C18B7EC4A63}"/>
    <cellStyle name="Site2 50 9" xfId="30647" xr:uid="{69C32DDC-3CE5-4DBD-B761-19A9784A1E9B}"/>
    <cellStyle name="Site2 51" xfId="30648" xr:uid="{C53EE1C0-7996-4C18-95BA-CAC944C5FF8C}"/>
    <cellStyle name="Site2 51 10" xfId="30649" xr:uid="{3560B83E-5C7D-4876-8A92-213170C491FB}"/>
    <cellStyle name="Site2 51 11" xfId="30650" xr:uid="{E4A306CB-D491-4FA0-85B1-67771E571FB9}"/>
    <cellStyle name="Site2 51 12" xfId="30651" xr:uid="{6BE88D9B-D0A9-4147-896B-EDEE9E67FF41}"/>
    <cellStyle name="Site2 51 13" xfId="30652" xr:uid="{FDAB204E-CEAA-4EB3-9AE0-8D0A287BD5B2}"/>
    <cellStyle name="Site2 51 14" xfId="30653" xr:uid="{9DF453D6-A8D5-4F4E-9A9C-5F91491C1DD1}"/>
    <cellStyle name="Site2 51 15" xfId="30654" xr:uid="{72AB08B3-3FD2-49D6-99D7-E763A8BDF5F3}"/>
    <cellStyle name="Site2 51 16" xfId="30655" xr:uid="{3CE8467B-369F-4BD8-974C-F6961568AF92}"/>
    <cellStyle name="Site2 51 17" xfId="30656" xr:uid="{0A76DE48-F433-4E99-BEBC-C10C479AA362}"/>
    <cellStyle name="Site2 51 18" xfId="30657" xr:uid="{B543E732-C0A1-40E6-A703-2D49CC82212F}"/>
    <cellStyle name="Site2 51 19" xfId="30658" xr:uid="{89CF189A-47C6-4CF7-A618-A3C561D1BF29}"/>
    <cellStyle name="Site2 51 2" xfId="30659" xr:uid="{6532C7E8-7732-4907-8830-0960F7FDEFA5}"/>
    <cellStyle name="Site2 51 20" xfId="30660" xr:uid="{B0E26CB5-8466-4FEA-A640-A91A733CDE50}"/>
    <cellStyle name="Site2 51 21" xfId="30661" xr:uid="{C9D728ED-665B-44E4-A87D-2DF15FE3F7AA}"/>
    <cellStyle name="Site2 51 3" xfId="30662" xr:uid="{0AB20F59-B45A-4824-BFD3-1210B40E188E}"/>
    <cellStyle name="Site2 51 4" xfId="30663" xr:uid="{8C307F9E-1C6E-42F3-BCD2-F05BFD1EF1F7}"/>
    <cellStyle name="Site2 51 5" xfId="30664" xr:uid="{6EF1F730-5C90-47CC-AF76-E41110443803}"/>
    <cellStyle name="Site2 51 6" xfId="30665" xr:uid="{39DDA503-97B9-4D7C-9D35-AB8C7509AE2A}"/>
    <cellStyle name="Site2 51 7" xfId="30666" xr:uid="{7CF2E63E-A366-47F6-A910-B7E1152AFE89}"/>
    <cellStyle name="Site2 51 8" xfId="30667" xr:uid="{FDA6D264-4DEB-41BE-8601-927425CC28B0}"/>
    <cellStyle name="Site2 51 9" xfId="30668" xr:uid="{56D175F5-47C2-4847-99C0-B6F408F677E7}"/>
    <cellStyle name="Site2 52" xfId="30669" xr:uid="{7321F007-D0DC-4C1C-AE67-74A4B7FA3300}"/>
    <cellStyle name="Site2 52 10" xfId="30670" xr:uid="{CDC45F36-E1B6-40DE-9AAA-18B5300AA0EA}"/>
    <cellStyle name="Site2 52 11" xfId="30671" xr:uid="{E495CC85-A123-40A4-B0C9-EC668933FB10}"/>
    <cellStyle name="Site2 52 12" xfId="30672" xr:uid="{FD791BF8-9C9B-41B7-8A0A-08B84B51F243}"/>
    <cellStyle name="Site2 52 13" xfId="30673" xr:uid="{96A3F315-6750-4B8B-B917-2188D2545A2D}"/>
    <cellStyle name="Site2 52 14" xfId="30674" xr:uid="{FEDABBED-2DFA-47EC-8319-48AFC2D0CBB4}"/>
    <cellStyle name="Site2 52 15" xfId="30675" xr:uid="{16C609D9-3A7F-4160-90EF-540FC2C12C51}"/>
    <cellStyle name="Site2 52 16" xfId="30676" xr:uid="{37E1E61F-D213-4456-909E-B9F46DA5AE0E}"/>
    <cellStyle name="Site2 52 17" xfId="30677" xr:uid="{A16DE818-45D4-4885-B6FA-42DCBF65C99B}"/>
    <cellStyle name="Site2 52 18" xfId="30678" xr:uid="{616CCF63-BEB3-4001-8E27-C1EFC50E965F}"/>
    <cellStyle name="Site2 52 19" xfId="30679" xr:uid="{AC4EE3E1-06E7-4367-91D6-73AB509EE0B5}"/>
    <cellStyle name="Site2 52 2" xfId="30680" xr:uid="{DFF80878-093F-4D9C-AECA-4AD43B455089}"/>
    <cellStyle name="Site2 52 20" xfId="30681" xr:uid="{2D871F3E-FE6C-405B-8D98-DEFFDB908C18}"/>
    <cellStyle name="Site2 52 21" xfId="30682" xr:uid="{93B89F59-8A94-430C-B0B5-7BE409FFC1D6}"/>
    <cellStyle name="Site2 52 3" xfId="30683" xr:uid="{25247A70-7136-4E2C-B330-4E0BA152317B}"/>
    <cellStyle name="Site2 52 4" xfId="30684" xr:uid="{BC4D57FB-43EF-42F7-8A77-957626F4953D}"/>
    <cellStyle name="Site2 52 5" xfId="30685" xr:uid="{F56ACACB-C5B8-4045-85A4-C0990E59B431}"/>
    <cellStyle name="Site2 52 6" xfId="30686" xr:uid="{35B2BFC8-E285-42F3-94F0-FAFDB85CEC3A}"/>
    <cellStyle name="Site2 52 7" xfId="30687" xr:uid="{BFCDA5DF-5C8E-4FD3-9DD0-8CC258214965}"/>
    <cellStyle name="Site2 52 8" xfId="30688" xr:uid="{6549B1C2-31FC-40DB-830E-C1A79FAEC41E}"/>
    <cellStyle name="Site2 52 9" xfId="30689" xr:uid="{85636D70-4110-47A2-BE91-6E5A436B042B}"/>
    <cellStyle name="Site2 53" xfId="30690" xr:uid="{2B0B9085-CB0A-47ED-AFD6-DC150A051EDF}"/>
    <cellStyle name="Site2 53 10" xfId="30691" xr:uid="{74D7E335-4F66-45C1-9D8E-49A44ED75395}"/>
    <cellStyle name="Site2 53 11" xfId="30692" xr:uid="{D4014010-189A-4D61-95EE-9EB8D3F26CB0}"/>
    <cellStyle name="Site2 53 12" xfId="30693" xr:uid="{ED875303-4F11-428B-B36B-ED260D06136E}"/>
    <cellStyle name="Site2 53 13" xfId="30694" xr:uid="{FD154CF7-20D5-4A4E-B372-FBDA41143492}"/>
    <cellStyle name="Site2 53 14" xfId="30695" xr:uid="{62737FC1-F483-4A56-9268-60587FD38A02}"/>
    <cellStyle name="Site2 53 15" xfId="30696" xr:uid="{6A58DC94-696D-4A5A-ACBB-944082B16F19}"/>
    <cellStyle name="Site2 53 16" xfId="30697" xr:uid="{FF6FAA99-2DFE-4F78-A8D8-283A40CE9748}"/>
    <cellStyle name="Site2 53 17" xfId="30698" xr:uid="{0A9D85AC-23A1-4D8F-923A-D628C83B1124}"/>
    <cellStyle name="Site2 53 18" xfId="30699" xr:uid="{A4988314-25E8-405A-984A-73079543681C}"/>
    <cellStyle name="Site2 53 19" xfId="30700" xr:uid="{4F4ABAC5-C505-48BC-8626-51CDC03FFA4B}"/>
    <cellStyle name="Site2 53 2" xfId="30701" xr:uid="{4E146FFF-5D03-4816-8E1C-5089B642A1AF}"/>
    <cellStyle name="Site2 53 20" xfId="30702" xr:uid="{01019513-D7AC-41FC-8DF5-B546C241C452}"/>
    <cellStyle name="Site2 53 21" xfId="30703" xr:uid="{490A9582-FB34-42C8-A467-81B251369523}"/>
    <cellStyle name="Site2 53 3" xfId="30704" xr:uid="{7FA83AC4-7860-47D4-9BA3-8E49635FD8F5}"/>
    <cellStyle name="Site2 53 4" xfId="30705" xr:uid="{B0E7C5D4-0A2B-4081-91F3-0E69A442744D}"/>
    <cellStyle name="Site2 53 5" xfId="30706" xr:uid="{909793A0-E194-437D-B405-50338EB552B2}"/>
    <cellStyle name="Site2 53 6" xfId="30707" xr:uid="{10B9B29D-EEA4-430D-A2C7-68583171A8F9}"/>
    <cellStyle name="Site2 53 7" xfId="30708" xr:uid="{2D31F248-F12E-44E4-BCA1-3AA29C519D1B}"/>
    <cellStyle name="Site2 53 8" xfId="30709" xr:uid="{F88A64E5-0B09-43BC-B1BD-5D91C457C825}"/>
    <cellStyle name="Site2 53 9" xfId="30710" xr:uid="{27E4ABB2-D6CE-48C3-ABF5-1862E5750D75}"/>
    <cellStyle name="Site2 54" xfId="30711" xr:uid="{FFF19337-33ED-4E5C-B976-0D4676877463}"/>
    <cellStyle name="Site2 54 10" xfId="30712" xr:uid="{9BF06DFF-175E-430A-854E-AD68A44116B1}"/>
    <cellStyle name="Site2 54 11" xfId="30713" xr:uid="{4B40E5E5-87D4-432D-93BC-FC96B7641A55}"/>
    <cellStyle name="Site2 54 12" xfId="30714" xr:uid="{74D75EA8-4F7A-441A-B1D1-8ED3DF2F4E47}"/>
    <cellStyle name="Site2 54 13" xfId="30715" xr:uid="{F5E63371-F347-4CB4-830E-56030C1693EC}"/>
    <cellStyle name="Site2 54 14" xfId="30716" xr:uid="{FAB033BB-D048-459C-8053-1901BE8A7E40}"/>
    <cellStyle name="Site2 54 15" xfId="30717" xr:uid="{B5A3E480-4580-4D58-BCEA-FBD33BA8A555}"/>
    <cellStyle name="Site2 54 16" xfId="30718" xr:uid="{4E2FB79E-D15B-4511-BDB3-ECD61BE31688}"/>
    <cellStyle name="Site2 54 17" xfId="30719" xr:uid="{737531E2-3E77-4C50-ABA3-5A3D0B5C06C2}"/>
    <cellStyle name="Site2 54 18" xfId="30720" xr:uid="{335353E1-4C0E-458C-AB7A-A3FF1856C9B3}"/>
    <cellStyle name="Site2 54 19" xfId="30721" xr:uid="{069FAC1D-C44D-4E94-B83B-2A31882F874B}"/>
    <cellStyle name="Site2 54 2" xfId="30722" xr:uid="{6DDA159E-6D29-4E76-8EAB-ABD2EBBA4120}"/>
    <cellStyle name="Site2 54 20" xfId="30723" xr:uid="{DEDDDABA-6B34-4F6F-8041-5BD69D68728A}"/>
    <cellStyle name="Site2 54 21" xfId="30724" xr:uid="{06BCA773-3095-4381-BC4A-02EA1AC00BB2}"/>
    <cellStyle name="Site2 54 3" xfId="30725" xr:uid="{630DD1EE-719F-4969-AEB1-6FB2F599BDED}"/>
    <cellStyle name="Site2 54 4" xfId="30726" xr:uid="{045800EF-FE69-47CB-B52E-FC0FC09A985B}"/>
    <cellStyle name="Site2 54 5" xfId="30727" xr:uid="{C8EA4DA9-DDFD-43CC-BB96-AC9E4C1841C7}"/>
    <cellStyle name="Site2 54 6" xfId="30728" xr:uid="{37AD4346-0190-4123-9537-74745FEC685C}"/>
    <cellStyle name="Site2 54 7" xfId="30729" xr:uid="{CC1965BB-EBEA-4220-A5E6-AB8CD4EA5F42}"/>
    <cellStyle name="Site2 54 8" xfId="30730" xr:uid="{D511E522-E5BE-49A4-9905-CAD64EC11949}"/>
    <cellStyle name="Site2 54 9" xfId="30731" xr:uid="{9629E78F-9FD6-4293-AFEA-62387477A827}"/>
    <cellStyle name="Site2 55" xfId="30732" xr:uid="{A405CEE8-52B2-4517-A881-2169EDDD1223}"/>
    <cellStyle name="Site2 55 10" xfId="30733" xr:uid="{99F0FF03-F388-4524-B3B9-C73363E66D7B}"/>
    <cellStyle name="Site2 55 11" xfId="30734" xr:uid="{F0F4E3E6-A848-42FF-AEB9-83DCDA41EF4F}"/>
    <cellStyle name="Site2 55 12" xfId="30735" xr:uid="{E26F1785-902F-4297-97A2-7FD59AFC2717}"/>
    <cellStyle name="Site2 55 13" xfId="30736" xr:uid="{C365C81D-98E6-47A4-B80A-54E7AD3D79BB}"/>
    <cellStyle name="Site2 55 14" xfId="30737" xr:uid="{530DF802-EC69-427B-AD2B-3AE65BC20216}"/>
    <cellStyle name="Site2 55 15" xfId="30738" xr:uid="{693A86B1-81B1-4665-B627-4351BEF81523}"/>
    <cellStyle name="Site2 55 16" xfId="30739" xr:uid="{A1FABE34-496D-4A13-9534-3BF61F4FBE58}"/>
    <cellStyle name="Site2 55 17" xfId="30740" xr:uid="{862BF299-8084-4D35-92D7-B58BA5688588}"/>
    <cellStyle name="Site2 55 18" xfId="30741" xr:uid="{2A54FA1A-C560-463A-8E06-E476BFA411FF}"/>
    <cellStyle name="Site2 55 19" xfId="30742" xr:uid="{E4B67B68-013C-4707-99BB-92D163771FEB}"/>
    <cellStyle name="Site2 55 2" xfId="30743" xr:uid="{6AE1844C-6042-4873-88F9-38832B4C3C97}"/>
    <cellStyle name="Site2 55 20" xfId="30744" xr:uid="{697DA01D-AD47-4002-BBD6-665E980A08BE}"/>
    <cellStyle name="Site2 55 21" xfId="30745" xr:uid="{2D9B59A9-3FA9-4FA4-A94E-03C70C4C8760}"/>
    <cellStyle name="Site2 55 3" xfId="30746" xr:uid="{F30644E7-5AB0-48A7-96ED-7ECBB87A56A1}"/>
    <cellStyle name="Site2 55 4" xfId="30747" xr:uid="{7C62498C-32B6-45E1-9DCE-B0A2959D6AAA}"/>
    <cellStyle name="Site2 55 5" xfId="30748" xr:uid="{ACCDD995-3B95-4061-AB45-7B9C89D95412}"/>
    <cellStyle name="Site2 55 6" xfId="30749" xr:uid="{E665868A-4671-4060-B112-CBB60E7266D4}"/>
    <cellStyle name="Site2 55 7" xfId="30750" xr:uid="{31518701-63BD-4B84-B640-BD435DB37198}"/>
    <cellStyle name="Site2 55 8" xfId="30751" xr:uid="{DA391758-E0A3-453A-B4B3-6EECC5B0B131}"/>
    <cellStyle name="Site2 55 9" xfId="30752" xr:uid="{CE29AB31-18DC-4B1D-839C-5CB61E93E43F}"/>
    <cellStyle name="Site2 56" xfId="30753" xr:uid="{CA8F245A-B34C-407A-91DA-FF11557C58E1}"/>
    <cellStyle name="Site2 56 10" xfId="30754" xr:uid="{D56B4BC0-A01D-44DD-A5E3-2A3B5E37AEBC}"/>
    <cellStyle name="Site2 56 11" xfId="30755" xr:uid="{9AC08990-9B70-49DC-AD20-7C73FCE920F1}"/>
    <cellStyle name="Site2 56 12" xfId="30756" xr:uid="{6608CFDB-5F6A-4323-8217-0C3E7F9C28BE}"/>
    <cellStyle name="Site2 56 13" xfId="30757" xr:uid="{D7293A24-AF5D-420D-B9D9-30DE31982C1F}"/>
    <cellStyle name="Site2 56 14" xfId="30758" xr:uid="{EED721FB-414C-42E3-8632-AED61B7FF3EB}"/>
    <cellStyle name="Site2 56 15" xfId="30759" xr:uid="{389A158A-CF9D-4A56-96C2-9BA6120EA8FA}"/>
    <cellStyle name="Site2 56 16" xfId="30760" xr:uid="{42EB7755-75C5-4BE9-8DDB-FBF7CB0BE2CF}"/>
    <cellStyle name="Site2 56 17" xfId="30761" xr:uid="{41936EA4-DDE4-4709-A848-1BF9D56CD885}"/>
    <cellStyle name="Site2 56 18" xfId="30762" xr:uid="{DA965C13-4388-44D1-9B9B-E903260C948A}"/>
    <cellStyle name="Site2 56 19" xfId="30763" xr:uid="{12658827-DC6E-41A0-B767-A291CD7AA0CD}"/>
    <cellStyle name="Site2 56 2" xfId="30764" xr:uid="{5215C830-95F3-418D-ABEA-0412228E8AD1}"/>
    <cellStyle name="Site2 56 20" xfId="30765" xr:uid="{6F24EAD5-89A5-4654-BBEE-E153797A6961}"/>
    <cellStyle name="Site2 56 21" xfId="30766" xr:uid="{51B9FA2C-E9F2-499A-98BA-B46F8110695A}"/>
    <cellStyle name="Site2 56 3" xfId="30767" xr:uid="{75C7A45F-9E5E-4527-B88A-C1AAA8394DAE}"/>
    <cellStyle name="Site2 56 4" xfId="30768" xr:uid="{4090569E-A78B-4E31-851A-2AD88127C18F}"/>
    <cellStyle name="Site2 56 5" xfId="30769" xr:uid="{C5158B8B-D97C-4286-A3CB-F57C815CA2F1}"/>
    <cellStyle name="Site2 56 6" xfId="30770" xr:uid="{AD32472F-7F94-4106-A83C-0DDFB2127487}"/>
    <cellStyle name="Site2 56 7" xfId="30771" xr:uid="{F9B5D2D0-8ACF-4217-930D-0026A72FE06F}"/>
    <cellStyle name="Site2 56 8" xfId="30772" xr:uid="{A7060AE4-96EB-47F7-89B5-542B67D86801}"/>
    <cellStyle name="Site2 56 9" xfId="30773" xr:uid="{A2FAB295-C251-4076-BD0A-F790B5CC7FF7}"/>
    <cellStyle name="Site2 57" xfId="30774" xr:uid="{8886F220-0D41-4781-8F1E-8E9C4E9D5DB0}"/>
    <cellStyle name="Site2 57 10" xfId="30775" xr:uid="{07B83733-C9E4-4CFA-95E5-1397406FADC2}"/>
    <cellStyle name="Site2 57 11" xfId="30776" xr:uid="{70C0E39D-0F2C-413B-8BCF-8FA78EE318D9}"/>
    <cellStyle name="Site2 57 12" xfId="30777" xr:uid="{7279626C-2D6A-4FBF-B734-40306BDA3808}"/>
    <cellStyle name="Site2 57 13" xfId="30778" xr:uid="{47E18F18-4DA5-4524-AF55-91D3223C7BEF}"/>
    <cellStyle name="Site2 57 14" xfId="30779" xr:uid="{F5D115E7-0C26-4A59-BFF1-8368EA567EFA}"/>
    <cellStyle name="Site2 57 15" xfId="30780" xr:uid="{F19B7B29-552E-4D7E-9ED1-6D77C629E66B}"/>
    <cellStyle name="Site2 57 16" xfId="30781" xr:uid="{3DCB4EF4-9631-4DC0-8EE5-4EF3ADB3308C}"/>
    <cellStyle name="Site2 57 17" xfId="30782" xr:uid="{3AB34025-2DF8-4DBB-8696-3F1A8A899856}"/>
    <cellStyle name="Site2 57 18" xfId="30783" xr:uid="{25B3CCE0-D0EB-4ED4-AB2A-0F9B4B5A1862}"/>
    <cellStyle name="Site2 57 19" xfId="30784" xr:uid="{7BDEF87D-7391-4BAA-89E6-9EA7DF00D29C}"/>
    <cellStyle name="Site2 57 2" xfId="30785" xr:uid="{5834B2BE-ACCF-476B-BA54-A1E2F0A23361}"/>
    <cellStyle name="Site2 57 20" xfId="30786" xr:uid="{9B93EC90-CEBD-4B4F-A88D-C80E7DAEF187}"/>
    <cellStyle name="Site2 57 21" xfId="30787" xr:uid="{5BD8A3E8-8211-4C66-A83D-5718FA0F2CCD}"/>
    <cellStyle name="Site2 57 3" xfId="30788" xr:uid="{F10A1E32-D42A-4BFD-8AF1-5F53305D5BDF}"/>
    <cellStyle name="Site2 57 4" xfId="30789" xr:uid="{6E0620A7-AE74-44C1-BF60-EE9B68DB691F}"/>
    <cellStyle name="Site2 57 5" xfId="30790" xr:uid="{690D0554-932E-4C56-9189-E3F6CA75D74C}"/>
    <cellStyle name="Site2 57 6" xfId="30791" xr:uid="{2FCAFFC2-366E-429C-BAF3-863F3F9FF4C1}"/>
    <cellStyle name="Site2 57 7" xfId="30792" xr:uid="{DCC46D31-D86E-404C-A40B-2CC9B3004447}"/>
    <cellStyle name="Site2 57 8" xfId="30793" xr:uid="{918C3B26-FE56-49A2-9AE6-DEB19A64B632}"/>
    <cellStyle name="Site2 57 9" xfId="30794" xr:uid="{7F445B62-0B67-47BB-ACCF-C94C7112A006}"/>
    <cellStyle name="Site2 58" xfId="30795" xr:uid="{D8DCD796-1380-481D-B12A-E9959F029769}"/>
    <cellStyle name="Site2 58 10" xfId="30796" xr:uid="{0855111B-D889-4359-BFC0-169F92916132}"/>
    <cellStyle name="Site2 58 11" xfId="30797" xr:uid="{551FF2BE-8707-4DA3-B62B-70DA24E8C5CF}"/>
    <cellStyle name="Site2 58 12" xfId="30798" xr:uid="{A08CB169-C7D8-41FE-ABC9-C09B5283CFDD}"/>
    <cellStyle name="Site2 58 13" xfId="30799" xr:uid="{48C5C6CC-A217-4714-8A3E-C05F799F7225}"/>
    <cellStyle name="Site2 58 14" xfId="30800" xr:uid="{8EE82482-87EB-4179-A0D2-1A9634CCE9B0}"/>
    <cellStyle name="Site2 58 15" xfId="30801" xr:uid="{76233C4A-71CA-41F0-8C9A-915F96E591E6}"/>
    <cellStyle name="Site2 58 16" xfId="30802" xr:uid="{BC6F9FF4-DD27-4D10-88B3-26AC8D89879D}"/>
    <cellStyle name="Site2 58 17" xfId="30803" xr:uid="{9A418CC3-A24A-44B2-A437-FA1BD6E04641}"/>
    <cellStyle name="Site2 58 18" xfId="30804" xr:uid="{5CF8EA26-799E-4213-BD9A-DD16D2DB7651}"/>
    <cellStyle name="Site2 58 19" xfId="30805" xr:uid="{B85B3F4F-3D8D-4937-BE34-F95C13F11B96}"/>
    <cellStyle name="Site2 58 2" xfId="30806" xr:uid="{789F4A29-C44A-448A-B87D-7D88C7B8683E}"/>
    <cellStyle name="Site2 58 20" xfId="30807" xr:uid="{BDEC0BFA-7189-4077-8D80-C8A2FCD1F5A5}"/>
    <cellStyle name="Site2 58 21" xfId="30808" xr:uid="{5734E1BF-E2BB-4C39-9FBA-33C50BC74D03}"/>
    <cellStyle name="Site2 58 3" xfId="30809" xr:uid="{7E833EC7-AD52-4E3B-B142-9A6B1CAFB7F6}"/>
    <cellStyle name="Site2 58 4" xfId="30810" xr:uid="{358B0F7B-B136-46EF-8EA5-997387BBBE56}"/>
    <cellStyle name="Site2 58 5" xfId="30811" xr:uid="{9FFDF2AE-274C-4934-9DC4-66CD541FA316}"/>
    <cellStyle name="Site2 58 6" xfId="30812" xr:uid="{C3FC5196-51BC-4D8F-99A1-165C0F89DD3F}"/>
    <cellStyle name="Site2 58 7" xfId="30813" xr:uid="{1F7AEEF5-BD9B-40F9-9FA7-58338F00BF08}"/>
    <cellStyle name="Site2 58 8" xfId="30814" xr:uid="{F599ECCE-DF35-4F34-858A-B9AFE9DCE814}"/>
    <cellStyle name="Site2 58 9" xfId="30815" xr:uid="{49045E1A-F778-4EE6-8CE9-0AFDED756728}"/>
    <cellStyle name="Site2 59" xfId="30816" xr:uid="{33516DCC-9C0E-4CC9-BF0F-6C6CA2B11CB0}"/>
    <cellStyle name="Site2 59 10" xfId="30817" xr:uid="{D3E94456-F87E-43BC-9522-1152F764ABDD}"/>
    <cellStyle name="Site2 59 11" xfId="30818" xr:uid="{028A55D8-C005-45D7-AC7A-E67D45868F14}"/>
    <cellStyle name="Site2 59 12" xfId="30819" xr:uid="{0BBBBAE4-36F9-4E0D-95B9-64682337BE11}"/>
    <cellStyle name="Site2 59 13" xfId="30820" xr:uid="{C7C20FD5-F1E3-4691-A9AE-DD37AEBB3069}"/>
    <cellStyle name="Site2 59 14" xfId="30821" xr:uid="{D889F3DA-9DD0-422F-A8D3-E705FEA98FFC}"/>
    <cellStyle name="Site2 59 15" xfId="30822" xr:uid="{89279965-2D5A-42E7-972D-90776E4D236B}"/>
    <cellStyle name="Site2 59 16" xfId="30823" xr:uid="{E95724F4-D9ED-4592-91D2-33F5BC3DC709}"/>
    <cellStyle name="Site2 59 17" xfId="30824" xr:uid="{0202DB84-CBA8-46D0-998E-1D2C4183BDD2}"/>
    <cellStyle name="Site2 59 18" xfId="30825" xr:uid="{AEBDCD98-B8FB-46B3-B429-FBA6865A1065}"/>
    <cellStyle name="Site2 59 19" xfId="30826" xr:uid="{1CE5B659-BE2D-478A-BF7E-4A0EAAD362ED}"/>
    <cellStyle name="Site2 59 2" xfId="30827" xr:uid="{C2B32BFA-E7F8-4B12-95FE-32AD7911C474}"/>
    <cellStyle name="Site2 59 20" xfId="30828" xr:uid="{3AD94ACB-E08D-450F-8286-46C64AC521FE}"/>
    <cellStyle name="Site2 59 21" xfId="30829" xr:uid="{BF5354C2-7AA4-4865-9863-CFEC0031BCFB}"/>
    <cellStyle name="Site2 59 3" xfId="30830" xr:uid="{ADD5F418-BCA1-4271-BA50-A97CA4C28236}"/>
    <cellStyle name="Site2 59 4" xfId="30831" xr:uid="{6B3FE8EC-0B2A-4B43-A240-2A7474FED56B}"/>
    <cellStyle name="Site2 59 5" xfId="30832" xr:uid="{7CF47F3C-6D3D-4525-A13D-28FA22FC1B51}"/>
    <cellStyle name="Site2 59 6" xfId="30833" xr:uid="{13E9EB9E-9FDD-4F1A-B5EB-71D8C722D63F}"/>
    <cellStyle name="Site2 59 7" xfId="30834" xr:uid="{35279EE0-A321-45D5-95A6-7305678AD0E3}"/>
    <cellStyle name="Site2 59 8" xfId="30835" xr:uid="{8A05EAFF-7075-4F49-A9FC-1A4A8346CC83}"/>
    <cellStyle name="Site2 59 9" xfId="30836" xr:uid="{7F9108A1-DA8D-444D-9231-F7120FFA9260}"/>
    <cellStyle name="Site2 6" xfId="30837" xr:uid="{C3E3DD80-B717-4914-B88E-92899E6CD256}"/>
    <cellStyle name="Site2 6 10" xfId="30838" xr:uid="{E36EDBF9-0FD0-4BBA-BA2F-8F138C2CEDC8}"/>
    <cellStyle name="Site2 6 11" xfId="30839" xr:uid="{6088F1E3-2856-4819-963B-D39C72E86AC6}"/>
    <cellStyle name="Site2 6 12" xfId="30840" xr:uid="{299A98F9-CBFF-462D-B44C-F636C7A2A59A}"/>
    <cellStyle name="Site2 6 13" xfId="30841" xr:uid="{F2948EB5-8AD1-4815-B6A2-9AA2CE158FD2}"/>
    <cellStyle name="Site2 6 14" xfId="30842" xr:uid="{7BACC878-591D-4866-8266-9D195F4FB35A}"/>
    <cellStyle name="Site2 6 15" xfId="30843" xr:uid="{1F24C4AC-F547-4294-AB73-4A59AF6FAC27}"/>
    <cellStyle name="Site2 6 16" xfId="30844" xr:uid="{F8E78CE9-0A0C-4364-8B9B-0383DFFE2CD5}"/>
    <cellStyle name="Site2 6 17" xfId="30845" xr:uid="{856DD493-8C9C-478C-AC6C-641647492DC4}"/>
    <cellStyle name="Site2 6 18" xfId="30846" xr:uid="{D887D0E5-7888-44EB-A27A-C3AB151BCA31}"/>
    <cellStyle name="Site2 6 19" xfId="30847" xr:uid="{151611F9-DEBC-43C6-AA2E-F8E72A6ECB83}"/>
    <cellStyle name="Site2 6 2" xfId="30848" xr:uid="{E7A78D5D-DAC8-42C6-90FC-9110BEB14F4C}"/>
    <cellStyle name="Site2 6 2 10" xfId="30849" xr:uid="{AE47CB27-FE97-4A19-B76D-D44EE7323E98}"/>
    <cellStyle name="Site2 6 2 11" xfId="30850" xr:uid="{91E65A00-B70E-468E-A4D4-BA2659CF7E88}"/>
    <cellStyle name="Site2 6 2 12" xfId="30851" xr:uid="{CF0E1756-96EF-47B5-82B3-43DE9F989B42}"/>
    <cellStyle name="Site2 6 2 13" xfId="30852" xr:uid="{27EDD315-5925-4D1D-A2E8-B88DA33E8630}"/>
    <cellStyle name="Site2 6 2 14" xfId="30853" xr:uid="{32F9ECCB-2D26-4FF8-A970-52918B2EE9FF}"/>
    <cellStyle name="Site2 6 2 15" xfId="30854" xr:uid="{5D337307-AE7D-415E-8D40-ED4617EA467F}"/>
    <cellStyle name="Site2 6 2 16" xfId="30855" xr:uid="{C67323BC-5EC9-47C7-A285-CF10F8349B07}"/>
    <cellStyle name="Site2 6 2 17" xfId="30856" xr:uid="{27D530AD-448F-4695-8F07-67F05E65CF75}"/>
    <cellStyle name="Site2 6 2 18" xfId="30857" xr:uid="{B0B85BC4-E3ED-4184-AFF2-BCBE236FF218}"/>
    <cellStyle name="Site2 6 2 19" xfId="30858" xr:uid="{7D60D2EB-5C9F-442A-BF7F-B8BB87D9C4C4}"/>
    <cellStyle name="Site2 6 2 2" xfId="30859" xr:uid="{5962EEF0-7332-4537-B8EB-48DBE3DCADBD}"/>
    <cellStyle name="Site2 6 2 20" xfId="30860" xr:uid="{00BFF7B8-8A4B-49CB-B27B-DA49001437FB}"/>
    <cellStyle name="Site2 6 2 21" xfId="30861" xr:uid="{513E8C20-840E-4125-97D1-2C917DB6F2F4}"/>
    <cellStyle name="Site2 6 2 3" xfId="30862" xr:uid="{D1B3C48E-79D0-4FDC-B79D-B646F2531182}"/>
    <cellStyle name="Site2 6 2 4" xfId="30863" xr:uid="{F2D9056D-31EE-4BF4-9DFD-2E4270DC3A9D}"/>
    <cellStyle name="Site2 6 2 5" xfId="30864" xr:uid="{0A03EF39-9D22-4CA9-945D-D4FFB684AFB3}"/>
    <cellStyle name="Site2 6 2 6" xfId="30865" xr:uid="{826628C4-721E-4C4C-AF3C-2657E5F6F177}"/>
    <cellStyle name="Site2 6 2 7" xfId="30866" xr:uid="{BE62E770-ED75-4426-BAAE-212FC9F03354}"/>
    <cellStyle name="Site2 6 2 8" xfId="30867" xr:uid="{6610FC90-BC2A-437B-82D8-13FE7D8B8526}"/>
    <cellStyle name="Site2 6 2 9" xfId="30868" xr:uid="{6AF69ED4-19DA-4FD5-A5D4-36D673E5510E}"/>
    <cellStyle name="Site2 6 20" xfId="30869" xr:uid="{9CB625B8-FD8F-45BE-A2A4-A5D41EF03DA0}"/>
    <cellStyle name="Site2 6 21" xfId="30870" xr:uid="{BEB4048F-C15E-4DEE-A394-AD5D048CBEF6}"/>
    <cellStyle name="Site2 6 22" xfId="30871" xr:uid="{CD9A4571-0806-484E-B679-387253A0405E}"/>
    <cellStyle name="Site2 6 23" xfId="30872" xr:uid="{496EDF48-1ECE-44C0-8910-71FF3E4485F8}"/>
    <cellStyle name="Site2 6 24" xfId="30873" xr:uid="{A36DCE68-4472-48F0-82A0-B89780078230}"/>
    <cellStyle name="Site2 6 25" xfId="30874" xr:uid="{74C5DC14-9F22-4FFF-A88D-935686CC6E03}"/>
    <cellStyle name="Site2 6 26" xfId="30875" xr:uid="{707A1097-A95E-4CE3-A108-31FDAA10362E}"/>
    <cellStyle name="Site2 6 27" xfId="30876" xr:uid="{12592F63-9E15-4B8E-8629-8D2A2BFAA3DD}"/>
    <cellStyle name="Site2 6 28" xfId="30877" xr:uid="{F6D7C42F-DB39-4B23-86BA-00B879C81449}"/>
    <cellStyle name="Site2 6 3" xfId="30878" xr:uid="{641D2586-50BA-460B-8C66-118F1F8E683D}"/>
    <cellStyle name="Site2 6 3 10" xfId="30879" xr:uid="{E312CD82-4098-4183-97BF-21E29E32A546}"/>
    <cellStyle name="Site2 6 3 11" xfId="30880" xr:uid="{484712F3-0916-4C09-8E21-79F76C2CCD2E}"/>
    <cellStyle name="Site2 6 3 12" xfId="30881" xr:uid="{968D36AC-F353-4620-82EC-5F46D195C62D}"/>
    <cellStyle name="Site2 6 3 13" xfId="30882" xr:uid="{D66CFEF0-E25A-4AA8-BA32-D88F5C356978}"/>
    <cellStyle name="Site2 6 3 14" xfId="30883" xr:uid="{56011C9D-17F1-4E8B-ADE1-F2C134988569}"/>
    <cellStyle name="Site2 6 3 15" xfId="30884" xr:uid="{AD2392F4-70FB-4273-8EAF-C512193746B8}"/>
    <cellStyle name="Site2 6 3 16" xfId="30885" xr:uid="{E787EC96-0ADB-4AF7-BB81-E3DEA100A006}"/>
    <cellStyle name="Site2 6 3 17" xfId="30886" xr:uid="{BD07AA04-DB7C-457E-A41D-E0023DFFC287}"/>
    <cellStyle name="Site2 6 3 18" xfId="30887" xr:uid="{3BC96DAE-27AF-435F-8627-09D8A065C718}"/>
    <cellStyle name="Site2 6 3 19" xfId="30888" xr:uid="{1D34A87D-ED26-4139-81E0-079E60C3F737}"/>
    <cellStyle name="Site2 6 3 2" xfId="30889" xr:uid="{9CA004A9-5E5A-4CCC-8E7B-8A7B560E6088}"/>
    <cellStyle name="Site2 6 3 20" xfId="30890" xr:uid="{48AEF034-51CB-4C46-8690-773DC59FAA68}"/>
    <cellStyle name="Site2 6 3 21" xfId="30891" xr:uid="{79959328-A2A0-48EE-B0E4-6034FE1B23F0}"/>
    <cellStyle name="Site2 6 3 3" xfId="30892" xr:uid="{3093BF0C-F3CF-4903-B04C-CE4DAFD22E50}"/>
    <cellStyle name="Site2 6 3 4" xfId="30893" xr:uid="{CC14DF03-C8C9-4237-B002-A547B6856D67}"/>
    <cellStyle name="Site2 6 3 5" xfId="30894" xr:uid="{D4115914-54D9-46E6-A6A2-29D362827BA5}"/>
    <cellStyle name="Site2 6 3 6" xfId="30895" xr:uid="{40DCC169-290C-494B-B61E-E81561D8BF44}"/>
    <cellStyle name="Site2 6 3 7" xfId="30896" xr:uid="{FF1E9621-C13F-4C4A-8562-4069580031CF}"/>
    <cellStyle name="Site2 6 3 8" xfId="30897" xr:uid="{B07A9069-616F-468C-831B-A5D2757907EA}"/>
    <cellStyle name="Site2 6 3 9" xfId="30898" xr:uid="{48EB9139-1A62-4487-AAC9-B570BE19711F}"/>
    <cellStyle name="Site2 6 4" xfId="30899" xr:uid="{53C8998C-FA50-4563-AE31-16661990765D}"/>
    <cellStyle name="Site2 6 4 10" xfId="30900" xr:uid="{FFEAE149-3EED-437E-801A-E1EACA02D1E8}"/>
    <cellStyle name="Site2 6 4 11" xfId="30901" xr:uid="{819226D8-FE28-402B-A59C-91BB684C5A20}"/>
    <cellStyle name="Site2 6 4 12" xfId="30902" xr:uid="{68B1640C-0F61-4445-AF9E-27D99FF45B1F}"/>
    <cellStyle name="Site2 6 4 13" xfId="30903" xr:uid="{8F24B9F4-0174-4234-8F2D-9503A9CB5588}"/>
    <cellStyle name="Site2 6 4 14" xfId="30904" xr:uid="{84573C87-1400-4F7A-B68F-397FFAEFAFC3}"/>
    <cellStyle name="Site2 6 4 15" xfId="30905" xr:uid="{38AC27C3-4D0E-4A32-848B-088DDB7F0927}"/>
    <cellStyle name="Site2 6 4 16" xfId="30906" xr:uid="{A2323B58-4E79-4CC8-8B2C-9D1F87793B4F}"/>
    <cellStyle name="Site2 6 4 17" xfId="30907" xr:uid="{A5094A9A-6C17-456F-BE52-8320F18DD50C}"/>
    <cellStyle name="Site2 6 4 18" xfId="30908" xr:uid="{D9C359F5-8ED5-448B-BBC4-D0DB22FAAA67}"/>
    <cellStyle name="Site2 6 4 19" xfId="30909" xr:uid="{C3AF0BA7-FECD-4787-A119-10959E7F5595}"/>
    <cellStyle name="Site2 6 4 2" xfId="30910" xr:uid="{5555DA30-F8EE-4239-8123-CD4E9E2C3E25}"/>
    <cellStyle name="Site2 6 4 20" xfId="30911" xr:uid="{F4DA7077-9E3D-4730-808F-D2F8972E3598}"/>
    <cellStyle name="Site2 6 4 21" xfId="30912" xr:uid="{7DA47674-F779-43F5-9729-42EC2E6C22E1}"/>
    <cellStyle name="Site2 6 4 3" xfId="30913" xr:uid="{0FFAC9D4-2C52-4E81-9E1A-FC065FA5DA85}"/>
    <cellStyle name="Site2 6 4 4" xfId="30914" xr:uid="{70266B10-CC27-4F74-A9B9-DD0218637AC6}"/>
    <cellStyle name="Site2 6 4 5" xfId="30915" xr:uid="{5664E979-A147-4A38-8CD6-812C6981DBEF}"/>
    <cellStyle name="Site2 6 4 6" xfId="30916" xr:uid="{105C3FD8-BFAA-4345-B2DB-7EB5A6363143}"/>
    <cellStyle name="Site2 6 4 7" xfId="30917" xr:uid="{6BCD906F-EBE8-4630-8A86-DF987B6B60F4}"/>
    <cellStyle name="Site2 6 4 8" xfId="30918" xr:uid="{A27CA572-FD0F-42B7-AFD0-BC525677C5B3}"/>
    <cellStyle name="Site2 6 4 9" xfId="30919" xr:uid="{BDEC9F77-3D3A-403D-BC3D-64E4DD0E65D2}"/>
    <cellStyle name="Site2 6 5" xfId="30920" xr:uid="{A03B1AEF-677B-4D58-A5DF-1E476DC9FAA5}"/>
    <cellStyle name="Site2 6 5 10" xfId="30921" xr:uid="{FB102C92-8301-42F6-9B4F-E95A746A4544}"/>
    <cellStyle name="Site2 6 5 11" xfId="30922" xr:uid="{3CE77821-89D2-4247-B689-A15EE7E249FC}"/>
    <cellStyle name="Site2 6 5 12" xfId="30923" xr:uid="{43729BDF-6E0F-43F3-8CD4-36BF2E057CBD}"/>
    <cellStyle name="Site2 6 5 13" xfId="30924" xr:uid="{51B6E666-FEDF-4E9B-80E0-914C976FD162}"/>
    <cellStyle name="Site2 6 5 14" xfId="30925" xr:uid="{DD30E22F-AC42-48F5-A803-604E5D6A0685}"/>
    <cellStyle name="Site2 6 5 15" xfId="30926" xr:uid="{1FC3F6A5-6A60-44A8-A0A3-F7274D2ACAAD}"/>
    <cellStyle name="Site2 6 5 16" xfId="30927" xr:uid="{33D89B58-B1CD-4CC1-872F-BF7B38E22BBD}"/>
    <cellStyle name="Site2 6 5 17" xfId="30928" xr:uid="{39DB9DDE-F75A-4ECA-B37F-2162D2D9FFBC}"/>
    <cellStyle name="Site2 6 5 18" xfId="30929" xr:uid="{3638B320-0336-475B-8E6D-06612F7C268B}"/>
    <cellStyle name="Site2 6 5 19" xfId="30930" xr:uid="{30851A74-80BC-419B-B436-AFE3E6D3B1CA}"/>
    <cellStyle name="Site2 6 5 2" xfId="30931" xr:uid="{0C6B6CF9-EDBE-4615-ACBD-E45EB0D4C4F0}"/>
    <cellStyle name="Site2 6 5 20" xfId="30932" xr:uid="{C555E8CE-6227-4B04-858B-80EA5499A8E6}"/>
    <cellStyle name="Site2 6 5 21" xfId="30933" xr:uid="{FDA0910A-D781-4B00-AF39-5853393A32EA}"/>
    <cellStyle name="Site2 6 5 3" xfId="30934" xr:uid="{B3600421-68BD-449D-A95E-25F8BB26CA40}"/>
    <cellStyle name="Site2 6 5 4" xfId="30935" xr:uid="{D9D08BAE-1CE8-4ADD-A8B6-B7EE7E345ABC}"/>
    <cellStyle name="Site2 6 5 5" xfId="30936" xr:uid="{DAE6892B-FF89-4A29-8331-FAB143533530}"/>
    <cellStyle name="Site2 6 5 6" xfId="30937" xr:uid="{32E4EDC7-CE1B-417B-8829-34E2C183B185}"/>
    <cellStyle name="Site2 6 5 7" xfId="30938" xr:uid="{3C27B0C2-E7E7-410F-ABF0-938EAAABCBE0}"/>
    <cellStyle name="Site2 6 5 8" xfId="30939" xr:uid="{228EF7B1-7071-4C45-9EA7-D4B98A9CEA97}"/>
    <cellStyle name="Site2 6 5 9" xfId="30940" xr:uid="{5B8F35E0-1E40-4B37-8E12-DE86A656120E}"/>
    <cellStyle name="Site2 6 6" xfId="30941" xr:uid="{74950DFE-FD9A-4CD8-869B-535631705F94}"/>
    <cellStyle name="Site2 6 6 10" xfId="30942" xr:uid="{2EDD88A5-59E6-491D-B1EC-0F2D6F49E8F7}"/>
    <cellStyle name="Site2 6 6 11" xfId="30943" xr:uid="{C06677B3-46F7-4198-AC3D-8E5FC5E25ED2}"/>
    <cellStyle name="Site2 6 6 12" xfId="30944" xr:uid="{857323EC-BD54-4A1A-9581-ECDD3AE574C4}"/>
    <cellStyle name="Site2 6 6 13" xfId="30945" xr:uid="{2CC459FE-D5B7-46EC-AFBA-38FB2EB5E39D}"/>
    <cellStyle name="Site2 6 6 14" xfId="30946" xr:uid="{D4271358-62CD-4B8B-8CE3-BBBE2658DB8B}"/>
    <cellStyle name="Site2 6 6 15" xfId="30947" xr:uid="{4C6CE139-C39F-4480-B329-9747A2554268}"/>
    <cellStyle name="Site2 6 6 16" xfId="30948" xr:uid="{35BAEE23-11AD-443D-B3C4-C0EDAEAF5069}"/>
    <cellStyle name="Site2 6 6 17" xfId="30949" xr:uid="{C0EB34BD-D4F1-4BE3-B27B-05B714787882}"/>
    <cellStyle name="Site2 6 6 18" xfId="30950" xr:uid="{6F8F4CD3-5CE5-46B1-A356-2DA3977B5E1B}"/>
    <cellStyle name="Site2 6 6 19" xfId="30951" xr:uid="{D643EF0D-C086-415D-BA40-06ACF93DE3E3}"/>
    <cellStyle name="Site2 6 6 2" xfId="30952" xr:uid="{59D60F3B-88F8-4A4A-8807-A24623A4CFAB}"/>
    <cellStyle name="Site2 6 6 20" xfId="30953" xr:uid="{F7D86F8F-65A0-4F60-A823-FF760797C15D}"/>
    <cellStyle name="Site2 6 6 21" xfId="30954" xr:uid="{80FA4744-2CE6-40A4-A657-E562258E4251}"/>
    <cellStyle name="Site2 6 6 3" xfId="30955" xr:uid="{2A61E14D-F332-4532-B840-D2FBFD57CB09}"/>
    <cellStyle name="Site2 6 6 4" xfId="30956" xr:uid="{BEEF0F5D-99C8-4E19-A9C4-55E63F060702}"/>
    <cellStyle name="Site2 6 6 5" xfId="30957" xr:uid="{70358E0F-90B6-4871-929C-A5FA695C46C9}"/>
    <cellStyle name="Site2 6 6 6" xfId="30958" xr:uid="{CD7A080C-182D-4161-8F73-A8135CF2DE77}"/>
    <cellStyle name="Site2 6 6 7" xfId="30959" xr:uid="{40CF482B-841C-4815-9700-B0AA6E51A944}"/>
    <cellStyle name="Site2 6 6 8" xfId="30960" xr:uid="{FD1A5397-23E1-4886-95F9-A06E2AB874FA}"/>
    <cellStyle name="Site2 6 6 9" xfId="30961" xr:uid="{2DE5CBB3-4E94-4B18-96B5-34F3B1EDC8A0}"/>
    <cellStyle name="Site2 6 7" xfId="30962" xr:uid="{DE550435-76AF-411E-A8D1-B7A11A8A893D}"/>
    <cellStyle name="Site2 6 7 10" xfId="30963" xr:uid="{D5DBED2B-C691-46A0-BC3D-4A4BF6B018A4}"/>
    <cellStyle name="Site2 6 7 11" xfId="30964" xr:uid="{2B67E12E-4C8F-4E74-BA86-472A359DF9A8}"/>
    <cellStyle name="Site2 6 7 12" xfId="30965" xr:uid="{E7A235A4-20A2-418C-A496-8F07E1ECB421}"/>
    <cellStyle name="Site2 6 7 13" xfId="30966" xr:uid="{0E705703-CB49-4215-8526-EDE029BEDCFC}"/>
    <cellStyle name="Site2 6 7 14" xfId="30967" xr:uid="{40411B95-8D10-40EA-8D98-80AEEB5FF247}"/>
    <cellStyle name="Site2 6 7 15" xfId="30968" xr:uid="{4014FA36-4FD6-4955-B79C-95923331A471}"/>
    <cellStyle name="Site2 6 7 16" xfId="30969" xr:uid="{C1B75970-327B-4D8F-81FD-748D43978728}"/>
    <cellStyle name="Site2 6 7 17" xfId="30970" xr:uid="{2704BB05-556B-46BB-822B-A9FCC7962842}"/>
    <cellStyle name="Site2 6 7 18" xfId="30971" xr:uid="{BB60D514-EEAA-432A-AAA9-01919214D6A5}"/>
    <cellStyle name="Site2 6 7 19" xfId="30972" xr:uid="{6F2DC363-6CB2-4892-AE8C-EECB6A9A5973}"/>
    <cellStyle name="Site2 6 7 2" xfId="30973" xr:uid="{79957BAA-5680-479D-8093-626A9DE22C5B}"/>
    <cellStyle name="Site2 6 7 20" xfId="30974" xr:uid="{196D67EF-14F0-423B-B9AD-30B6A2AAA2CA}"/>
    <cellStyle name="Site2 6 7 21" xfId="30975" xr:uid="{4B859227-3EF5-4F57-9DD2-52AB1578B243}"/>
    <cellStyle name="Site2 6 7 3" xfId="30976" xr:uid="{E6958D3B-D801-47D3-8B32-86F989B220BD}"/>
    <cellStyle name="Site2 6 7 4" xfId="30977" xr:uid="{96017A73-E48A-4616-B6BB-BA47886FD659}"/>
    <cellStyle name="Site2 6 7 5" xfId="30978" xr:uid="{748D8380-0583-4E55-BAC3-271191A68D2B}"/>
    <cellStyle name="Site2 6 7 6" xfId="30979" xr:uid="{B225D3FC-BA67-4C22-B1DC-D71448F9A3C9}"/>
    <cellStyle name="Site2 6 7 7" xfId="30980" xr:uid="{2ECF9682-E5A2-41F2-8CD9-F3D417DE3274}"/>
    <cellStyle name="Site2 6 7 8" xfId="30981" xr:uid="{76992428-4556-44D2-A71F-D2E7D3490504}"/>
    <cellStyle name="Site2 6 7 9" xfId="30982" xr:uid="{4E94F2A5-CD6F-42C2-A2BF-841D8658669E}"/>
    <cellStyle name="Site2 6 8" xfId="30983" xr:uid="{A0CF3E6A-ED57-4712-B6E1-4B25CB8D9C43}"/>
    <cellStyle name="Site2 6 8 10" xfId="30984" xr:uid="{3300B05C-F122-41CF-A8F5-933233D7DE08}"/>
    <cellStyle name="Site2 6 8 11" xfId="30985" xr:uid="{9CC0F3FD-D215-4E67-9DD2-6C515FA2D6ED}"/>
    <cellStyle name="Site2 6 8 12" xfId="30986" xr:uid="{65E89B58-95FA-4B91-BC22-A354540B8EA5}"/>
    <cellStyle name="Site2 6 8 13" xfId="30987" xr:uid="{0427D7CE-F740-4FC5-B906-EFDEDA8DFAF1}"/>
    <cellStyle name="Site2 6 8 14" xfId="30988" xr:uid="{1E14B2F5-44AB-41DF-8749-D0312FFF7756}"/>
    <cellStyle name="Site2 6 8 15" xfId="30989" xr:uid="{A93B7FFF-E8D1-4CEB-8C3F-B8881549659B}"/>
    <cellStyle name="Site2 6 8 16" xfId="30990" xr:uid="{BFC1E845-B01E-4F49-A916-18F2ACDBEA8C}"/>
    <cellStyle name="Site2 6 8 17" xfId="30991" xr:uid="{8A1CF707-63B0-44E6-94C9-0B40A1D773D4}"/>
    <cellStyle name="Site2 6 8 18" xfId="30992" xr:uid="{758DF3A1-4425-41D8-B590-5AFF0842E664}"/>
    <cellStyle name="Site2 6 8 19" xfId="30993" xr:uid="{C92FF042-EFB6-48E4-A7A5-F61654309877}"/>
    <cellStyle name="Site2 6 8 2" xfId="30994" xr:uid="{B0D2E46F-9551-4E67-9CA1-3573130A7818}"/>
    <cellStyle name="Site2 6 8 20" xfId="30995" xr:uid="{AF6044A9-3BDF-48CA-A89D-54165979E7B4}"/>
    <cellStyle name="Site2 6 8 21" xfId="30996" xr:uid="{837CED60-3FD9-4117-9668-634D68990008}"/>
    <cellStyle name="Site2 6 8 3" xfId="30997" xr:uid="{DA133EC2-9AD2-4E16-9ABE-80A2A7831330}"/>
    <cellStyle name="Site2 6 8 4" xfId="30998" xr:uid="{7B4277EC-221B-436C-96E3-2F50068BADE4}"/>
    <cellStyle name="Site2 6 8 5" xfId="30999" xr:uid="{428F3BC0-BF8B-4301-8DDF-3F6F4C721ABE}"/>
    <cellStyle name="Site2 6 8 6" xfId="31000" xr:uid="{E43C7F7F-E75B-4518-8E74-F5E93911CE7B}"/>
    <cellStyle name="Site2 6 8 7" xfId="31001" xr:uid="{6360BCA1-FA7A-4842-A093-BF8F40C2135E}"/>
    <cellStyle name="Site2 6 8 8" xfId="31002" xr:uid="{74F5B333-0419-47ED-9E15-D475EABDA123}"/>
    <cellStyle name="Site2 6 8 9" xfId="31003" xr:uid="{DF380ACF-741F-4420-8EFD-4DF2CC836254}"/>
    <cellStyle name="Site2 6 9" xfId="31004" xr:uid="{A2B1716A-E1D7-414E-B937-0CCBA36EC136}"/>
    <cellStyle name="Site2 60" xfId="31005" xr:uid="{D37C676E-6B1D-4447-B10A-42EAA555B512}"/>
    <cellStyle name="Site2 60 10" xfId="31006" xr:uid="{F33B1CF2-F199-4563-8B08-535527A04782}"/>
    <cellStyle name="Site2 60 11" xfId="31007" xr:uid="{2EDCD4B4-40B0-40AF-8C12-D83FB2A320BC}"/>
    <cellStyle name="Site2 60 12" xfId="31008" xr:uid="{B7D90996-CB28-42E0-A077-173DF1B50788}"/>
    <cellStyle name="Site2 60 13" xfId="31009" xr:uid="{8CF8C8D5-9749-46DC-9286-032EF7066455}"/>
    <cellStyle name="Site2 60 14" xfId="31010" xr:uid="{41FE978D-83E5-47BC-979C-DC2A8766955A}"/>
    <cellStyle name="Site2 60 15" xfId="31011" xr:uid="{556F5A3A-7A52-46CC-B918-D472603B2D56}"/>
    <cellStyle name="Site2 60 16" xfId="31012" xr:uid="{4D46644E-3C69-48B8-AF01-DFB6E835C09B}"/>
    <cellStyle name="Site2 60 17" xfId="31013" xr:uid="{F098DE21-3709-4AFB-8522-031D9597062A}"/>
    <cellStyle name="Site2 60 18" xfId="31014" xr:uid="{E3E5BB10-D849-44F6-A011-03AA193B0B87}"/>
    <cellStyle name="Site2 60 19" xfId="31015" xr:uid="{5F1A11D8-3CEA-4722-9A4F-55DE212BB2A5}"/>
    <cellStyle name="Site2 60 2" xfId="31016" xr:uid="{3447982E-0A88-430F-A1A9-4CF27B289083}"/>
    <cellStyle name="Site2 60 20" xfId="31017" xr:uid="{EDA86895-E3C3-4788-8E28-B991BB778844}"/>
    <cellStyle name="Site2 60 21" xfId="31018" xr:uid="{71A539ED-16D9-46E0-9F94-57FE92139CF3}"/>
    <cellStyle name="Site2 60 3" xfId="31019" xr:uid="{408BFD39-E4EC-406A-B50A-E887670B252A}"/>
    <cellStyle name="Site2 60 4" xfId="31020" xr:uid="{139687BF-0808-41FE-9A63-550999EFB019}"/>
    <cellStyle name="Site2 60 5" xfId="31021" xr:uid="{7306FDB2-6BF2-4CCE-AD35-001823754687}"/>
    <cellStyle name="Site2 60 6" xfId="31022" xr:uid="{C8942F35-CDBD-4576-B9C6-07A6D669D803}"/>
    <cellStyle name="Site2 60 7" xfId="31023" xr:uid="{C5E2C39F-6A1D-42D4-A0F7-5B1089DF5800}"/>
    <cellStyle name="Site2 60 8" xfId="31024" xr:uid="{DD7EB87B-44FD-4E75-9EBE-4536A5839E73}"/>
    <cellStyle name="Site2 60 9" xfId="31025" xr:uid="{57A276FE-1DFD-496A-8A60-7FB8F7A09B5F}"/>
    <cellStyle name="Site2 61" xfId="31026" xr:uid="{1C650E27-ADE5-41C1-B61A-D0894F0C161C}"/>
    <cellStyle name="Site2 61 10" xfId="31027" xr:uid="{5D1D729F-7719-4105-B6AA-8CE01F7E4576}"/>
    <cellStyle name="Site2 61 11" xfId="31028" xr:uid="{8E3B98BF-B6B0-4361-94AC-3D7A92797BB6}"/>
    <cellStyle name="Site2 61 12" xfId="31029" xr:uid="{FAC1FF7E-A645-4592-AF03-7495F653E1F9}"/>
    <cellStyle name="Site2 61 13" xfId="31030" xr:uid="{59E99B82-2017-436A-9719-48F4711E8D45}"/>
    <cellStyle name="Site2 61 14" xfId="31031" xr:uid="{798AB986-2601-4734-A0BB-F3BC8EECD99A}"/>
    <cellStyle name="Site2 61 15" xfId="31032" xr:uid="{BD71E6B9-CC7F-476A-B58B-EB7277E4540E}"/>
    <cellStyle name="Site2 61 16" xfId="31033" xr:uid="{9DB9F0D6-073C-4213-8A22-447B1A19EAF5}"/>
    <cellStyle name="Site2 61 17" xfId="31034" xr:uid="{4C86834B-96B3-4663-9C05-67CFD3F5F192}"/>
    <cellStyle name="Site2 61 18" xfId="31035" xr:uid="{A7680E04-6B1A-4B2B-85F2-39CBCD1A546C}"/>
    <cellStyle name="Site2 61 19" xfId="31036" xr:uid="{A044FB23-B047-4A88-9BB9-563C72E45C49}"/>
    <cellStyle name="Site2 61 2" xfId="31037" xr:uid="{969BCEF6-F300-4F6A-864E-17980E3203D5}"/>
    <cellStyle name="Site2 61 20" xfId="31038" xr:uid="{7E479627-D77E-49BD-9B14-575ADB44A31D}"/>
    <cellStyle name="Site2 61 21" xfId="31039" xr:uid="{3E59B4BE-6474-49B7-874B-B2ADDC29B448}"/>
    <cellStyle name="Site2 61 3" xfId="31040" xr:uid="{52B183F6-132A-4D2B-8F26-C2238A9230EF}"/>
    <cellStyle name="Site2 61 4" xfId="31041" xr:uid="{9284E017-EE0F-42BB-A3B5-3AF591D5C972}"/>
    <cellStyle name="Site2 61 5" xfId="31042" xr:uid="{EE46DF21-DD22-428F-A60F-8F4B9DBE61EF}"/>
    <cellStyle name="Site2 61 6" xfId="31043" xr:uid="{CEE635DF-2FE9-49D0-80A4-C61EF81652A8}"/>
    <cellStyle name="Site2 61 7" xfId="31044" xr:uid="{A7E5CDB1-1781-4075-855A-0380B24BA599}"/>
    <cellStyle name="Site2 61 8" xfId="31045" xr:uid="{E274EF42-6C70-4966-B5AA-1CB16A21A631}"/>
    <cellStyle name="Site2 61 9" xfId="31046" xr:uid="{D8E955BC-E61A-4574-9FBA-7779DBC49F4A}"/>
    <cellStyle name="Site2 62" xfId="31047" xr:uid="{2DDFC3AB-3D69-4585-A43B-34170F649734}"/>
    <cellStyle name="Site2 62 10" xfId="31048" xr:uid="{861847F2-0EEF-48FF-9B32-A6F3B90DE9A8}"/>
    <cellStyle name="Site2 62 11" xfId="31049" xr:uid="{431587AA-166E-4329-B1D0-26DBA15EC433}"/>
    <cellStyle name="Site2 62 12" xfId="31050" xr:uid="{0D8E3BD9-332A-4F66-8BB8-86C396112DD0}"/>
    <cellStyle name="Site2 62 13" xfId="31051" xr:uid="{DD4E704B-955D-420E-97CB-10C582332053}"/>
    <cellStyle name="Site2 62 14" xfId="31052" xr:uid="{B4DBF742-6C5B-4DA7-A9D0-042628BC5996}"/>
    <cellStyle name="Site2 62 15" xfId="31053" xr:uid="{ADDEC4F0-2532-4507-B4D3-8D8EE6288592}"/>
    <cellStyle name="Site2 62 16" xfId="31054" xr:uid="{07892648-EC2A-4B24-8315-DF30C2790F7F}"/>
    <cellStyle name="Site2 62 17" xfId="31055" xr:uid="{05E2A67F-844D-4E33-BF27-2A2D208FC01A}"/>
    <cellStyle name="Site2 62 18" xfId="31056" xr:uid="{8C942E48-C2DC-4363-9B91-35540D1CAA34}"/>
    <cellStyle name="Site2 62 19" xfId="31057" xr:uid="{6CB7F0C6-E286-4541-9BD7-BC8E0E87D051}"/>
    <cellStyle name="Site2 62 2" xfId="31058" xr:uid="{AAC60076-1B02-42E2-BA3D-C398260B6E42}"/>
    <cellStyle name="Site2 62 20" xfId="31059" xr:uid="{7AA0750A-FB12-4658-B0F6-C426DAD6AF9F}"/>
    <cellStyle name="Site2 62 21" xfId="31060" xr:uid="{8989E84E-9A71-4174-8520-DBD1E97175BE}"/>
    <cellStyle name="Site2 62 3" xfId="31061" xr:uid="{289E5F86-2E4F-4DC4-9DE9-25B79FBD27AA}"/>
    <cellStyle name="Site2 62 4" xfId="31062" xr:uid="{1CE60E86-DC0C-4B85-A776-F036B8643D9B}"/>
    <cellStyle name="Site2 62 5" xfId="31063" xr:uid="{E815D697-2ED9-4038-AEFB-6570A66B7349}"/>
    <cellStyle name="Site2 62 6" xfId="31064" xr:uid="{2DA54692-F8C0-4A33-A245-905143CA8F89}"/>
    <cellStyle name="Site2 62 7" xfId="31065" xr:uid="{DD77114E-FEFB-4F20-9577-8FC9A49011EF}"/>
    <cellStyle name="Site2 62 8" xfId="31066" xr:uid="{3B123556-8B8A-46C9-8C35-46F0FD068810}"/>
    <cellStyle name="Site2 62 9" xfId="31067" xr:uid="{BC6B7870-C6D3-40E2-AF32-21D5D49EB365}"/>
    <cellStyle name="Site2 63" xfId="31068" xr:uid="{B314E5CE-F5FD-43DC-B244-57DDF2B30F16}"/>
    <cellStyle name="Site2 63 10" xfId="31069" xr:uid="{8CEA1A8C-46ED-4F51-B425-8D335D32B593}"/>
    <cellStyle name="Site2 63 11" xfId="31070" xr:uid="{BA5FFAAB-F1B2-4BAC-97B0-2ED2C75E3DB9}"/>
    <cellStyle name="Site2 63 12" xfId="31071" xr:uid="{2FB0157F-8E93-4740-BF74-5046D88F2D0E}"/>
    <cellStyle name="Site2 63 13" xfId="31072" xr:uid="{3D0BBF97-7918-43E5-844C-E2668B7E104D}"/>
    <cellStyle name="Site2 63 14" xfId="31073" xr:uid="{C7662F9B-296F-4BFC-9243-ACCDA667B550}"/>
    <cellStyle name="Site2 63 15" xfId="31074" xr:uid="{533FE5EF-1969-4402-9841-73BC88A4E52C}"/>
    <cellStyle name="Site2 63 16" xfId="31075" xr:uid="{A164E2F3-6D99-4A88-8712-6386F1127022}"/>
    <cellStyle name="Site2 63 17" xfId="31076" xr:uid="{D14B4A7C-EA38-4C07-B825-0EE188409693}"/>
    <cellStyle name="Site2 63 18" xfId="31077" xr:uid="{DB3935FD-BDD3-4438-98F5-9D7D283255CF}"/>
    <cellStyle name="Site2 63 19" xfId="31078" xr:uid="{4E9BBDFF-1B85-4AD3-A21B-6C93E051FF37}"/>
    <cellStyle name="Site2 63 2" xfId="31079" xr:uid="{03F44D8B-1D36-4879-A9CF-B72DDD81457E}"/>
    <cellStyle name="Site2 63 20" xfId="31080" xr:uid="{AD7638BD-1538-43C3-BE2F-B3C52FFA5BB6}"/>
    <cellStyle name="Site2 63 21" xfId="31081" xr:uid="{4033701F-0DD0-4D77-8255-702658742712}"/>
    <cellStyle name="Site2 63 3" xfId="31082" xr:uid="{ACD13557-A0E8-4F2B-9A7B-1E947967BFFE}"/>
    <cellStyle name="Site2 63 4" xfId="31083" xr:uid="{929CEF27-55FF-4C3D-B4A2-310F1B182589}"/>
    <cellStyle name="Site2 63 5" xfId="31084" xr:uid="{5D2A6574-8C9D-4F7A-9EBB-10C2663293EF}"/>
    <cellStyle name="Site2 63 6" xfId="31085" xr:uid="{9BC11E93-8C79-4329-B858-2064922A6B33}"/>
    <cellStyle name="Site2 63 7" xfId="31086" xr:uid="{B25ED7B4-E9F6-477C-B0FC-C476063F59F0}"/>
    <cellStyle name="Site2 63 8" xfId="31087" xr:uid="{C8D4F38F-581C-49BC-812D-50863AFFE4E7}"/>
    <cellStyle name="Site2 63 9" xfId="31088" xr:uid="{87C392DD-C37C-4509-9D0A-00E9EA7476C5}"/>
    <cellStyle name="Site2 64" xfId="31089" xr:uid="{A082BC46-9768-4D65-8C55-97B55DBE0F11}"/>
    <cellStyle name="Site2 64 10" xfId="31090" xr:uid="{0DFC46B6-C23C-4A37-BCC4-C91322B0AD3F}"/>
    <cellStyle name="Site2 64 11" xfId="31091" xr:uid="{6F93AB68-03F8-43E0-B44E-4C7A72761C8E}"/>
    <cellStyle name="Site2 64 12" xfId="31092" xr:uid="{266CD0A6-2BA0-43E5-948B-013E5CF0B5CA}"/>
    <cellStyle name="Site2 64 13" xfId="31093" xr:uid="{0D830A46-FFB1-4640-AD8B-C1BCC186C114}"/>
    <cellStyle name="Site2 64 14" xfId="31094" xr:uid="{A8EBBBCF-970A-40DC-9CE4-7CC569EA7D0F}"/>
    <cellStyle name="Site2 64 15" xfId="31095" xr:uid="{43227EA4-0DD7-4B96-8215-AB9F34565061}"/>
    <cellStyle name="Site2 64 16" xfId="31096" xr:uid="{F8AFFECB-281E-439D-B391-14EB5BBA1CF7}"/>
    <cellStyle name="Site2 64 17" xfId="31097" xr:uid="{890180F4-B62D-4DF3-A27D-A46FD5E2F5D0}"/>
    <cellStyle name="Site2 64 18" xfId="31098" xr:uid="{FD7410B7-31CD-42FB-B486-636CA606B1DA}"/>
    <cellStyle name="Site2 64 19" xfId="31099" xr:uid="{DD6A2AC9-CFDE-46EA-83BA-BFCB6271F799}"/>
    <cellStyle name="Site2 64 2" xfId="31100" xr:uid="{CF3C4391-0E52-4620-B0EC-5F45070F7B6B}"/>
    <cellStyle name="Site2 64 20" xfId="31101" xr:uid="{D19896A3-49A9-4445-AAA7-AAF9CAAC116A}"/>
    <cellStyle name="Site2 64 21" xfId="31102" xr:uid="{7785B38C-8350-47B3-8137-486F2791C752}"/>
    <cellStyle name="Site2 64 3" xfId="31103" xr:uid="{55A52114-E005-46E5-AF96-09A99A62CD60}"/>
    <cellStyle name="Site2 64 4" xfId="31104" xr:uid="{F1DD7C99-4AEA-4659-848B-F66C8E1C7FAD}"/>
    <cellStyle name="Site2 64 5" xfId="31105" xr:uid="{2899DD19-68E7-455C-8131-BF9B6140877D}"/>
    <cellStyle name="Site2 64 6" xfId="31106" xr:uid="{FAC3F8B7-C47B-4E97-AB50-174F7C4D4D30}"/>
    <cellStyle name="Site2 64 7" xfId="31107" xr:uid="{BB0C667B-7FE5-44AD-833E-47F748ECA60A}"/>
    <cellStyle name="Site2 64 8" xfId="31108" xr:uid="{8CB884FD-B771-46FE-B335-54B513A636DF}"/>
    <cellStyle name="Site2 64 9" xfId="31109" xr:uid="{BC18B224-850A-4EAB-83DA-AB1E66C3FBAE}"/>
    <cellStyle name="Site2 65" xfId="31110" xr:uid="{8F64936D-75E3-4579-A6DF-DEE34D5AD3E4}"/>
    <cellStyle name="Site2 65 10" xfId="31111" xr:uid="{C03DD092-A875-407F-9D64-ADF1C3CB0BB8}"/>
    <cellStyle name="Site2 65 11" xfId="31112" xr:uid="{EA5B804D-4FDC-4D34-AEAE-B00643B02B3B}"/>
    <cellStyle name="Site2 65 12" xfId="31113" xr:uid="{0ECFF600-ED75-4A3C-A42B-B68876EACE56}"/>
    <cellStyle name="Site2 65 13" xfId="31114" xr:uid="{A3B62912-7D90-4B7A-9143-4BB95DFC0965}"/>
    <cellStyle name="Site2 65 14" xfId="31115" xr:uid="{1478D7F4-17DE-4544-980E-4217C28D178B}"/>
    <cellStyle name="Site2 65 15" xfId="31116" xr:uid="{30697D9B-BBB6-4951-B8C4-8CE0C04B45D6}"/>
    <cellStyle name="Site2 65 16" xfId="31117" xr:uid="{A773FD3B-7DD7-41D1-ACFD-09EDF517D5AB}"/>
    <cellStyle name="Site2 65 17" xfId="31118" xr:uid="{F545CAAD-0592-4331-9459-2D41C967630A}"/>
    <cellStyle name="Site2 65 18" xfId="31119" xr:uid="{CEBE9909-203F-4138-8CC7-291E913ED964}"/>
    <cellStyle name="Site2 65 19" xfId="31120" xr:uid="{FA997533-5A4A-41CF-B119-1D38EB47195E}"/>
    <cellStyle name="Site2 65 2" xfId="31121" xr:uid="{510AA006-9DF8-4263-A9E9-83D376E0DF84}"/>
    <cellStyle name="Site2 65 20" xfId="31122" xr:uid="{3EA632D7-F1EC-4590-9E20-8C44FCF19C43}"/>
    <cellStyle name="Site2 65 21" xfId="31123" xr:uid="{4E06FA3B-1EDD-43B0-BDA1-B0A2B58467D3}"/>
    <cellStyle name="Site2 65 3" xfId="31124" xr:uid="{9F4D612F-94FD-480F-9185-B9A431B4CFAC}"/>
    <cellStyle name="Site2 65 4" xfId="31125" xr:uid="{CC328E9B-8E1F-4542-BD3C-8D46A6BCA204}"/>
    <cellStyle name="Site2 65 5" xfId="31126" xr:uid="{51DC4F20-6EF3-4F9B-ACBA-50A75D484470}"/>
    <cellStyle name="Site2 65 6" xfId="31127" xr:uid="{E0089DF4-58FF-4E03-A960-00E865C8DDFF}"/>
    <cellStyle name="Site2 65 7" xfId="31128" xr:uid="{8288EB1D-9CC2-42F4-9EA4-BAA57382164F}"/>
    <cellStyle name="Site2 65 8" xfId="31129" xr:uid="{F663A875-AFC9-4852-8736-D03BA3FD93F5}"/>
    <cellStyle name="Site2 65 9" xfId="31130" xr:uid="{903013E9-64B3-43F1-8ED8-7ACFA38F83E7}"/>
    <cellStyle name="Site2 66" xfId="31131" xr:uid="{C8FEC486-6F46-4556-98C2-C2D76F91D81C}"/>
    <cellStyle name="Site2 66 10" xfId="31132" xr:uid="{53961B88-21E0-4CE8-ABFD-962E3F00FDEF}"/>
    <cellStyle name="Site2 66 11" xfId="31133" xr:uid="{7F1319A7-9245-42A7-B1C0-3D5BA8F58831}"/>
    <cellStyle name="Site2 66 12" xfId="31134" xr:uid="{34DCC452-17B6-476D-B58A-1D66819CCD44}"/>
    <cellStyle name="Site2 66 13" xfId="31135" xr:uid="{826F1AA5-61A8-439A-B06D-3F739AC06143}"/>
    <cellStyle name="Site2 66 14" xfId="31136" xr:uid="{2C4C91E1-52B6-4637-A4DF-1D33FF11C3F0}"/>
    <cellStyle name="Site2 66 15" xfId="31137" xr:uid="{3D1B0520-2205-40F2-839C-E809A56043E0}"/>
    <cellStyle name="Site2 66 16" xfId="31138" xr:uid="{CB5CBE33-7EA2-40BD-9E7D-BBC409106413}"/>
    <cellStyle name="Site2 66 17" xfId="31139" xr:uid="{795F992F-6CEC-4E2D-9DDD-CAB123F6F4C4}"/>
    <cellStyle name="Site2 66 18" xfId="31140" xr:uid="{7611F811-50B0-4433-96F7-E05BA2BEA83E}"/>
    <cellStyle name="Site2 66 19" xfId="31141" xr:uid="{BF5A2D66-AE1B-4D33-BCCA-1E1FD109F7FF}"/>
    <cellStyle name="Site2 66 2" xfId="31142" xr:uid="{211B9D8E-7B9C-4AD7-BA5E-9C184E39D3D5}"/>
    <cellStyle name="Site2 66 20" xfId="31143" xr:uid="{33107471-A747-4873-9240-EB31AFC357A8}"/>
    <cellStyle name="Site2 66 21" xfId="31144" xr:uid="{FE4C0A35-3343-44AC-86FD-3532B4E4D165}"/>
    <cellStyle name="Site2 66 3" xfId="31145" xr:uid="{EBCCB591-6ABE-4616-930E-4258911BCF2B}"/>
    <cellStyle name="Site2 66 4" xfId="31146" xr:uid="{C9BA3420-DDF6-4127-AB40-75D9FE2139C7}"/>
    <cellStyle name="Site2 66 5" xfId="31147" xr:uid="{606E1334-F289-4562-8D4F-C39043C17AC5}"/>
    <cellStyle name="Site2 66 6" xfId="31148" xr:uid="{61899BCB-5706-44DC-92B7-39CD44737FE4}"/>
    <cellStyle name="Site2 66 7" xfId="31149" xr:uid="{EA2A1074-4199-4909-A24D-88AE51F1A2FD}"/>
    <cellStyle name="Site2 66 8" xfId="31150" xr:uid="{8369D3B1-4E31-4C6B-BD62-62E5DEED9914}"/>
    <cellStyle name="Site2 66 9" xfId="31151" xr:uid="{DD5A8189-32DB-4C9A-876F-E2D42B887555}"/>
    <cellStyle name="Site2 67" xfId="31152" xr:uid="{5DF383C6-ECC9-4D15-BA36-0EBC12D7B543}"/>
    <cellStyle name="Site2 67 10" xfId="31153" xr:uid="{2B3FA143-E0D0-4293-98D0-A1EC81651EDD}"/>
    <cellStyle name="Site2 67 11" xfId="31154" xr:uid="{57C9DD17-6699-4DCE-A190-AD1384F7C235}"/>
    <cellStyle name="Site2 67 12" xfId="31155" xr:uid="{7D8E9242-D0B5-4B25-B846-E976AD90EC89}"/>
    <cellStyle name="Site2 67 13" xfId="31156" xr:uid="{59CA4E62-1DFD-48DB-8FF2-3CF091D6FA39}"/>
    <cellStyle name="Site2 67 14" xfId="31157" xr:uid="{CFF4498B-37FD-4712-A234-433501873878}"/>
    <cellStyle name="Site2 67 15" xfId="31158" xr:uid="{66E10E8C-8C32-41A3-A5B9-A6391ABFBF89}"/>
    <cellStyle name="Site2 67 16" xfId="31159" xr:uid="{BAF309E5-A792-434C-8DFE-171CBA6AD008}"/>
    <cellStyle name="Site2 67 17" xfId="31160" xr:uid="{9531F0E2-4269-4ADD-9664-18F974D7A86F}"/>
    <cellStyle name="Site2 67 18" xfId="31161" xr:uid="{8A6D5824-CFD5-4160-800D-6D68D568D2A5}"/>
    <cellStyle name="Site2 67 19" xfId="31162" xr:uid="{60947D7B-DAEF-4A0E-99AF-B923623391CC}"/>
    <cellStyle name="Site2 67 2" xfId="31163" xr:uid="{20080C00-B4F3-4E21-915B-2CC607BAD6E7}"/>
    <cellStyle name="Site2 67 20" xfId="31164" xr:uid="{F8FF6DFD-E502-427D-9039-6F32B5557CE9}"/>
    <cellStyle name="Site2 67 21" xfId="31165" xr:uid="{189DB5AE-2B9F-469A-8AF1-CFB907E373D9}"/>
    <cellStyle name="Site2 67 3" xfId="31166" xr:uid="{98CF6203-FF7D-4D92-B271-E4C96E88BAF3}"/>
    <cellStyle name="Site2 67 4" xfId="31167" xr:uid="{1F7D7F82-5274-4794-8038-E797707F3286}"/>
    <cellStyle name="Site2 67 5" xfId="31168" xr:uid="{EFD01556-1EFA-4F5F-AA98-77E6E940E074}"/>
    <cellStyle name="Site2 67 6" xfId="31169" xr:uid="{E84CAEA2-1DBD-41EF-AA21-B395D3DA487C}"/>
    <cellStyle name="Site2 67 7" xfId="31170" xr:uid="{386CBC9F-6574-4D40-8E7B-E14E40D11730}"/>
    <cellStyle name="Site2 67 8" xfId="31171" xr:uid="{C94B866A-7A25-4C1D-9666-58665301EBF6}"/>
    <cellStyle name="Site2 67 9" xfId="31172" xr:uid="{3683F6A2-817B-4805-B85E-E6F222A0B7A0}"/>
    <cellStyle name="Site2 68" xfId="31173" xr:uid="{0CB1BE12-4DA0-4B18-99C3-8BD14969F7BF}"/>
    <cellStyle name="Site2 68 10" xfId="31174" xr:uid="{00BB03FB-17A5-4197-AE7C-48152BF98762}"/>
    <cellStyle name="Site2 68 11" xfId="31175" xr:uid="{63E04242-EB8C-46E1-BDA0-F86EF349B543}"/>
    <cellStyle name="Site2 68 12" xfId="31176" xr:uid="{F8EECD14-E531-4783-89CF-F128BA182EDD}"/>
    <cellStyle name="Site2 68 13" xfId="31177" xr:uid="{414A4CC6-E8C4-4566-A12F-D14A99C6C7D6}"/>
    <cellStyle name="Site2 68 14" xfId="31178" xr:uid="{DA9A7E62-6E8B-46BD-98E8-8C31B8EC4D6F}"/>
    <cellStyle name="Site2 68 15" xfId="31179" xr:uid="{EE88FF29-B04D-4E1A-8BED-A63D3EBFAA1C}"/>
    <cellStyle name="Site2 68 16" xfId="31180" xr:uid="{299FE498-2EF0-4D06-B967-818E76A2F2FF}"/>
    <cellStyle name="Site2 68 17" xfId="31181" xr:uid="{784135C1-4F61-49FA-8DD0-C43543E9584E}"/>
    <cellStyle name="Site2 68 18" xfId="31182" xr:uid="{3F18AA83-8047-4793-BFE6-D5B1587E4ADD}"/>
    <cellStyle name="Site2 68 19" xfId="31183" xr:uid="{EA133C52-CE17-45ED-9CCB-5D4C79CA634F}"/>
    <cellStyle name="Site2 68 2" xfId="31184" xr:uid="{31B6774D-7350-4026-976B-DDB49F06941E}"/>
    <cellStyle name="Site2 68 20" xfId="31185" xr:uid="{8ECECA96-358F-411C-A8B8-10664DF2310E}"/>
    <cellStyle name="Site2 68 21" xfId="31186" xr:uid="{122D4002-234F-401F-BC39-C044F1DBDA20}"/>
    <cellStyle name="Site2 68 3" xfId="31187" xr:uid="{2A284458-A433-4F47-B07B-DB436A836807}"/>
    <cellStyle name="Site2 68 4" xfId="31188" xr:uid="{3BC8AF33-A501-49F0-B94D-BB48494DC699}"/>
    <cellStyle name="Site2 68 5" xfId="31189" xr:uid="{E72D1DD9-4BFE-4674-A539-36948D2C5A90}"/>
    <cellStyle name="Site2 68 6" xfId="31190" xr:uid="{6E42DA3A-A9F3-4709-BB58-1028C09F4542}"/>
    <cellStyle name="Site2 68 7" xfId="31191" xr:uid="{307E00F1-3A4B-4F3D-8FED-D07A99DA27F1}"/>
    <cellStyle name="Site2 68 8" xfId="31192" xr:uid="{9C1AD47D-4ED2-4182-AD18-92210458ADF4}"/>
    <cellStyle name="Site2 68 9" xfId="31193" xr:uid="{C83CFB30-2D5D-45FA-B508-3B7305FD9296}"/>
    <cellStyle name="Site2 69" xfId="31194" xr:uid="{AA60686A-158A-4DC6-B07C-1965C126DF0F}"/>
    <cellStyle name="Site2 69 10" xfId="31195" xr:uid="{2296895E-FFD1-4699-826B-1FC194B4A684}"/>
    <cellStyle name="Site2 69 11" xfId="31196" xr:uid="{184D6F48-9FDC-4FDC-8B68-D53F054DAB60}"/>
    <cellStyle name="Site2 69 12" xfId="31197" xr:uid="{CAB15CE5-ECB8-4D55-8D1E-F191295B9A57}"/>
    <cellStyle name="Site2 69 13" xfId="31198" xr:uid="{5AADB0B0-57AB-4F47-B2E6-43A84646B670}"/>
    <cellStyle name="Site2 69 14" xfId="31199" xr:uid="{BA91FB0D-E7E1-4F6F-8497-4AEC3FFFF75C}"/>
    <cellStyle name="Site2 69 15" xfId="31200" xr:uid="{EF343F99-2AFD-4376-84AF-614EDC070067}"/>
    <cellStyle name="Site2 69 16" xfId="31201" xr:uid="{0FE9CDAA-EAC1-49F7-B029-0D8266D0B40B}"/>
    <cellStyle name="Site2 69 17" xfId="31202" xr:uid="{BB954B25-9658-4E42-BA21-5CC47A0EBCF1}"/>
    <cellStyle name="Site2 69 18" xfId="31203" xr:uid="{60C3BA88-C60F-4A8A-8407-3305F4DDD811}"/>
    <cellStyle name="Site2 69 19" xfId="31204" xr:uid="{8CF5D41B-BE2B-4FFA-89C1-920CE2953BA0}"/>
    <cellStyle name="Site2 69 2" xfId="31205" xr:uid="{2285B198-FE44-41ED-B3C0-2EBB2D44112A}"/>
    <cellStyle name="Site2 69 20" xfId="31206" xr:uid="{103E0EE6-68AD-4D69-BC78-515FEAF514ED}"/>
    <cellStyle name="Site2 69 21" xfId="31207" xr:uid="{E6D462FE-91F8-4167-B8EF-72C5FB4FE1FB}"/>
    <cellStyle name="Site2 69 3" xfId="31208" xr:uid="{53502A9C-4F8C-4B81-84DD-5C7432E70C2B}"/>
    <cellStyle name="Site2 69 4" xfId="31209" xr:uid="{4643FD5F-E0B4-4292-836A-F8A11F5D3EFE}"/>
    <cellStyle name="Site2 69 5" xfId="31210" xr:uid="{C99FB840-C561-44EB-81DA-598A14E58E11}"/>
    <cellStyle name="Site2 69 6" xfId="31211" xr:uid="{F95A49DE-9407-4380-87A4-6200019A9293}"/>
    <cellStyle name="Site2 69 7" xfId="31212" xr:uid="{68CE95B6-71FD-4098-84BD-86007F7033B4}"/>
    <cellStyle name="Site2 69 8" xfId="31213" xr:uid="{415F79E1-2E85-492D-A340-3809774E078B}"/>
    <cellStyle name="Site2 69 9" xfId="31214" xr:uid="{68A8E3A9-77CD-4C3D-B7D5-22448AC5D4E0}"/>
    <cellStyle name="Site2 7" xfId="31215" xr:uid="{831A73FE-FBBD-4B1D-97A6-B832914CB08E}"/>
    <cellStyle name="Site2 7 10" xfId="31216" xr:uid="{BCAAD8D7-DCDC-42E8-B19E-9B3050C284F8}"/>
    <cellStyle name="Site2 7 11" xfId="31217" xr:uid="{78AFB7EF-FB20-47E4-839A-30F47C1790D0}"/>
    <cellStyle name="Site2 7 12" xfId="31218" xr:uid="{171588C3-DC3B-4D49-B4C0-0A26EBF4C6B8}"/>
    <cellStyle name="Site2 7 13" xfId="31219" xr:uid="{3328191B-20DC-4A7D-936F-048A1DE5A13E}"/>
    <cellStyle name="Site2 7 14" xfId="31220" xr:uid="{1CC89D03-2642-4B6B-B82D-B940851AEB05}"/>
    <cellStyle name="Site2 7 15" xfId="31221" xr:uid="{3257EC0B-8475-4715-86F4-5008D06040EB}"/>
    <cellStyle name="Site2 7 16" xfId="31222" xr:uid="{0E9102F4-1F74-4D25-9A2D-CA9F4500D729}"/>
    <cellStyle name="Site2 7 17" xfId="31223" xr:uid="{5973347A-62DE-4862-B232-6C18110442BF}"/>
    <cellStyle name="Site2 7 18" xfId="31224" xr:uid="{117F66DB-4A19-456E-BAF5-55A8B0497E1E}"/>
    <cellStyle name="Site2 7 19" xfId="31225" xr:uid="{7C67F343-884F-490F-A3AB-D61F35D7CA18}"/>
    <cellStyle name="Site2 7 2" xfId="31226" xr:uid="{EA38C629-D67B-4ECD-A64D-69F26862B782}"/>
    <cellStyle name="Site2 7 2 10" xfId="31227" xr:uid="{BD4312E6-98BA-4D94-8D62-07CB8DA89AC7}"/>
    <cellStyle name="Site2 7 2 11" xfId="31228" xr:uid="{DEF27FB9-2793-45AE-8730-19F16C14CA06}"/>
    <cellStyle name="Site2 7 2 12" xfId="31229" xr:uid="{FCF3E7B2-6E2C-4670-A9FB-A459C45DA746}"/>
    <cellStyle name="Site2 7 2 13" xfId="31230" xr:uid="{DC2DEF99-1ED9-4A61-B92D-D059D6BC5D77}"/>
    <cellStyle name="Site2 7 2 14" xfId="31231" xr:uid="{F01225D5-D69B-4027-AACB-2FE1C2722770}"/>
    <cellStyle name="Site2 7 2 15" xfId="31232" xr:uid="{16B59825-1283-4CE3-854D-A9C6FEC4C682}"/>
    <cellStyle name="Site2 7 2 16" xfId="31233" xr:uid="{A12A497D-98EF-489C-ACB1-4A638E2D4322}"/>
    <cellStyle name="Site2 7 2 17" xfId="31234" xr:uid="{8B8CB282-9B43-4558-A4D9-8ED284940E06}"/>
    <cellStyle name="Site2 7 2 18" xfId="31235" xr:uid="{DB240CDC-6427-40F1-BE2F-98A16FDCD035}"/>
    <cellStyle name="Site2 7 2 19" xfId="31236" xr:uid="{D08B49B2-D2E3-4C1F-929A-642779F75780}"/>
    <cellStyle name="Site2 7 2 2" xfId="31237" xr:uid="{9C66A490-26FD-44D8-982E-E6557BD56683}"/>
    <cellStyle name="Site2 7 2 20" xfId="31238" xr:uid="{DDA7C053-90BD-4603-B2C1-D4F7130A65CC}"/>
    <cellStyle name="Site2 7 2 21" xfId="31239" xr:uid="{3B67ECC1-CDB6-4E5D-8FC4-584357894026}"/>
    <cellStyle name="Site2 7 2 3" xfId="31240" xr:uid="{DDA1D2F5-D685-466B-B374-9A8F13C9D93D}"/>
    <cellStyle name="Site2 7 2 4" xfId="31241" xr:uid="{42849CB7-12EC-4204-A44B-D5558793B582}"/>
    <cellStyle name="Site2 7 2 5" xfId="31242" xr:uid="{1160F171-0981-4EE5-AB90-45C1858ED5E5}"/>
    <cellStyle name="Site2 7 2 6" xfId="31243" xr:uid="{B0C0ED80-2919-4089-BEB9-59CEABA98FEC}"/>
    <cellStyle name="Site2 7 2 7" xfId="31244" xr:uid="{86708971-38E2-433E-8474-A17041C97CE9}"/>
    <cellStyle name="Site2 7 2 8" xfId="31245" xr:uid="{23FD1B6B-1D48-439D-A91E-1185396DF072}"/>
    <cellStyle name="Site2 7 2 9" xfId="31246" xr:uid="{6C3639ED-9DA7-47C6-9AF1-4D0DD82CB261}"/>
    <cellStyle name="Site2 7 20" xfId="31247" xr:uid="{1C7D8DBE-218B-4405-B226-9FE1F07BD54A}"/>
    <cellStyle name="Site2 7 21" xfId="31248" xr:uid="{0FDD4F84-D192-4CED-AF7C-411D91F639CF}"/>
    <cellStyle name="Site2 7 22" xfId="31249" xr:uid="{0C3DB37F-A470-4BD3-8120-BDCEB062F96C}"/>
    <cellStyle name="Site2 7 23" xfId="31250" xr:uid="{A3D2C5EB-7F14-4E94-84F2-DF323240C160}"/>
    <cellStyle name="Site2 7 24" xfId="31251" xr:uid="{5F5963AF-35B4-497E-A595-F7D5C8EFDF16}"/>
    <cellStyle name="Site2 7 25" xfId="31252" xr:uid="{E071311C-8D57-42F6-A79D-82DE5803E7D2}"/>
    <cellStyle name="Site2 7 26" xfId="31253" xr:uid="{377249EB-1C54-4D7F-B5B6-62ED90B67B8F}"/>
    <cellStyle name="Site2 7 27" xfId="31254" xr:uid="{588BF06C-07C5-4942-825C-FF073811865F}"/>
    <cellStyle name="Site2 7 28" xfId="31255" xr:uid="{900E671F-32D8-48D6-931A-2B192613D286}"/>
    <cellStyle name="Site2 7 3" xfId="31256" xr:uid="{84F3A3BE-9B87-40F4-8346-52FA04871BCA}"/>
    <cellStyle name="Site2 7 3 10" xfId="31257" xr:uid="{2A157522-BB3B-48C7-90BE-0FC0C79DF55E}"/>
    <cellStyle name="Site2 7 3 11" xfId="31258" xr:uid="{F29E429F-1860-45E0-BB14-CC20B2B91EA5}"/>
    <cellStyle name="Site2 7 3 12" xfId="31259" xr:uid="{B9BFE1D7-FCEE-489A-A2CD-239FD69F2A51}"/>
    <cellStyle name="Site2 7 3 13" xfId="31260" xr:uid="{0ADCC1FD-B196-4939-B925-4D43BE1E885C}"/>
    <cellStyle name="Site2 7 3 14" xfId="31261" xr:uid="{8F71A057-885D-4066-82D5-1806E2592E8C}"/>
    <cellStyle name="Site2 7 3 15" xfId="31262" xr:uid="{7E6B0B87-940B-4B38-BF39-325AF97B475A}"/>
    <cellStyle name="Site2 7 3 16" xfId="31263" xr:uid="{CC542D58-CF42-41AD-8174-91E398FD1CC5}"/>
    <cellStyle name="Site2 7 3 17" xfId="31264" xr:uid="{FF36F14A-A598-44CF-AC3C-53CDF6DC6E21}"/>
    <cellStyle name="Site2 7 3 18" xfId="31265" xr:uid="{9D3E4ABE-9637-4412-A051-3F038D97C908}"/>
    <cellStyle name="Site2 7 3 19" xfId="31266" xr:uid="{4B9F97DC-2CA5-4A57-AE46-51359D5BBD5C}"/>
    <cellStyle name="Site2 7 3 2" xfId="31267" xr:uid="{35B61940-5A4A-4815-92C9-E91990931ABF}"/>
    <cellStyle name="Site2 7 3 20" xfId="31268" xr:uid="{45F26027-E5B2-46BF-8959-529AD388582C}"/>
    <cellStyle name="Site2 7 3 21" xfId="31269" xr:uid="{08168123-6919-490C-B127-08EC939F41D5}"/>
    <cellStyle name="Site2 7 3 3" xfId="31270" xr:uid="{919355DC-A51D-4AB4-9675-F74459D754C3}"/>
    <cellStyle name="Site2 7 3 4" xfId="31271" xr:uid="{B42A8C23-B8E9-4514-BC46-5852448108BD}"/>
    <cellStyle name="Site2 7 3 5" xfId="31272" xr:uid="{38E00A83-EE2C-4ED2-8915-51D9163BE971}"/>
    <cellStyle name="Site2 7 3 6" xfId="31273" xr:uid="{D891833F-C0CA-4C12-87D8-992BE14B7CBA}"/>
    <cellStyle name="Site2 7 3 7" xfId="31274" xr:uid="{C305B58A-3274-4D1B-8C4A-6C67ECE47442}"/>
    <cellStyle name="Site2 7 3 8" xfId="31275" xr:uid="{0EC891F2-AC45-46AF-BBA0-5EBDB3B39D8F}"/>
    <cellStyle name="Site2 7 3 9" xfId="31276" xr:uid="{7BC0FD91-1FCE-47E9-A372-2229AA3512FE}"/>
    <cellStyle name="Site2 7 4" xfId="31277" xr:uid="{AFE110D9-4109-40B3-9F7F-655DD19638D8}"/>
    <cellStyle name="Site2 7 4 10" xfId="31278" xr:uid="{12E1DA15-FE0F-4742-A032-9C230B8CBC3B}"/>
    <cellStyle name="Site2 7 4 11" xfId="31279" xr:uid="{F79DD29B-D99E-419B-86BF-0EEC50A78BBA}"/>
    <cellStyle name="Site2 7 4 12" xfId="31280" xr:uid="{1C3F9E40-7DCE-42ED-8B93-A97AE22D3A4C}"/>
    <cellStyle name="Site2 7 4 13" xfId="31281" xr:uid="{52E48F37-AD01-4A39-B011-4CB4CA3C001B}"/>
    <cellStyle name="Site2 7 4 14" xfId="31282" xr:uid="{6F96A6ED-CA57-476C-A793-0E5B172D04F2}"/>
    <cellStyle name="Site2 7 4 15" xfId="31283" xr:uid="{5FC42E4E-5240-4704-8965-22A04698C5E6}"/>
    <cellStyle name="Site2 7 4 16" xfId="31284" xr:uid="{059B9A7F-EA79-4658-88CB-88098EAD2970}"/>
    <cellStyle name="Site2 7 4 17" xfId="31285" xr:uid="{A0ACBE3A-DF09-4BCF-A4E9-7996375A5FC1}"/>
    <cellStyle name="Site2 7 4 18" xfId="31286" xr:uid="{BE9AAF4D-3E30-472A-9CAD-615D11C1178B}"/>
    <cellStyle name="Site2 7 4 19" xfId="31287" xr:uid="{B0B472F8-CE32-4241-99C7-550D847322D6}"/>
    <cellStyle name="Site2 7 4 2" xfId="31288" xr:uid="{6412F671-2262-4F00-BC98-0F65BF018B54}"/>
    <cellStyle name="Site2 7 4 20" xfId="31289" xr:uid="{36DA0F89-A430-4D55-BFF6-3D166243A5B7}"/>
    <cellStyle name="Site2 7 4 21" xfId="31290" xr:uid="{2A056B79-3E0C-41D3-9E00-E5EFCB699E46}"/>
    <cellStyle name="Site2 7 4 3" xfId="31291" xr:uid="{7DC3A21C-28DF-47F5-9101-D2C15ED21205}"/>
    <cellStyle name="Site2 7 4 4" xfId="31292" xr:uid="{13E0FF43-B8A8-46BE-840C-084B33869BE8}"/>
    <cellStyle name="Site2 7 4 5" xfId="31293" xr:uid="{DADAC139-2F30-4F97-898C-73485CC62A26}"/>
    <cellStyle name="Site2 7 4 6" xfId="31294" xr:uid="{33FD295E-7238-434C-9351-72DB35562A06}"/>
    <cellStyle name="Site2 7 4 7" xfId="31295" xr:uid="{AB0F6832-31FA-483A-8A75-633CDD9980A4}"/>
    <cellStyle name="Site2 7 4 8" xfId="31296" xr:uid="{35B6F028-38E9-457B-9345-AC884F496E09}"/>
    <cellStyle name="Site2 7 4 9" xfId="31297" xr:uid="{FE5B9107-C3B3-47F8-9A80-00A18E37C2BF}"/>
    <cellStyle name="Site2 7 5" xfId="31298" xr:uid="{1A63EA09-12D6-423A-8941-2E9182C28CFB}"/>
    <cellStyle name="Site2 7 5 10" xfId="31299" xr:uid="{AB83EC08-FAA1-4E54-A960-FA79496C8B62}"/>
    <cellStyle name="Site2 7 5 11" xfId="31300" xr:uid="{21958A32-CDA1-469E-AAA7-CCCEB6756173}"/>
    <cellStyle name="Site2 7 5 12" xfId="31301" xr:uid="{1FB545A7-E110-4886-A625-D121E8275F9E}"/>
    <cellStyle name="Site2 7 5 13" xfId="31302" xr:uid="{7EE4DABB-C5ED-453A-99AF-3819C34C8185}"/>
    <cellStyle name="Site2 7 5 14" xfId="31303" xr:uid="{6FC6CC8B-C10E-4A4A-AF87-7E19ABB3C03E}"/>
    <cellStyle name="Site2 7 5 15" xfId="31304" xr:uid="{E24E1BBE-B8BC-455B-8F33-FB069E80A393}"/>
    <cellStyle name="Site2 7 5 16" xfId="31305" xr:uid="{F0F937F5-C692-4681-A0BC-5044556503B4}"/>
    <cellStyle name="Site2 7 5 17" xfId="31306" xr:uid="{653FBD2E-5664-4C89-BEDB-1B462473DB94}"/>
    <cellStyle name="Site2 7 5 18" xfId="31307" xr:uid="{96791A8C-1A7D-4238-B3B2-2599B5114903}"/>
    <cellStyle name="Site2 7 5 19" xfId="31308" xr:uid="{DDCF4629-979A-4AF4-AA76-B70F8E893E55}"/>
    <cellStyle name="Site2 7 5 2" xfId="31309" xr:uid="{9CFCAC46-5785-49B7-A618-42F96E0123AB}"/>
    <cellStyle name="Site2 7 5 20" xfId="31310" xr:uid="{ABF5B552-8F66-402D-A99D-E003A2AE04AC}"/>
    <cellStyle name="Site2 7 5 21" xfId="31311" xr:uid="{95676A6A-6F5C-4F1B-B3BB-0F44417A9959}"/>
    <cellStyle name="Site2 7 5 3" xfId="31312" xr:uid="{12D7E852-E775-45DA-8871-8E2A47F6CD66}"/>
    <cellStyle name="Site2 7 5 4" xfId="31313" xr:uid="{00A08122-43D1-4BD3-90F5-DED20E5511A2}"/>
    <cellStyle name="Site2 7 5 5" xfId="31314" xr:uid="{7B0A3D27-F8AC-4F58-8FD6-9CDBF1120E91}"/>
    <cellStyle name="Site2 7 5 6" xfId="31315" xr:uid="{464C3460-EAE9-4B92-9028-1573BD18B3D5}"/>
    <cellStyle name="Site2 7 5 7" xfId="31316" xr:uid="{C6BD1330-2CFD-4FED-A7DC-8A0CB3AA3223}"/>
    <cellStyle name="Site2 7 5 8" xfId="31317" xr:uid="{664AC63C-636E-482D-BDE0-AEF22F3C5DD5}"/>
    <cellStyle name="Site2 7 5 9" xfId="31318" xr:uid="{7123A589-2C59-4888-8D9D-DB1C27488B56}"/>
    <cellStyle name="Site2 7 6" xfId="31319" xr:uid="{62906E5A-5553-4E2D-90E3-B34E7F19CC07}"/>
    <cellStyle name="Site2 7 6 10" xfId="31320" xr:uid="{25054869-E041-47BE-A9AE-876EAE96F6BA}"/>
    <cellStyle name="Site2 7 6 11" xfId="31321" xr:uid="{B88CC022-6410-45A9-9F68-417F37ED1DA8}"/>
    <cellStyle name="Site2 7 6 12" xfId="31322" xr:uid="{48A00EC3-4760-4D15-8191-21C789DF4187}"/>
    <cellStyle name="Site2 7 6 13" xfId="31323" xr:uid="{30FBCDC4-5D26-4ACF-8EB6-BE14EFF3526F}"/>
    <cellStyle name="Site2 7 6 14" xfId="31324" xr:uid="{53C6ADB6-9E37-4B3D-9575-3251887C9C2B}"/>
    <cellStyle name="Site2 7 6 15" xfId="31325" xr:uid="{47D04F44-F56E-4D1B-AE2D-13970911982D}"/>
    <cellStyle name="Site2 7 6 16" xfId="31326" xr:uid="{31FBB073-CA40-4F85-8BF7-67254BB08FAF}"/>
    <cellStyle name="Site2 7 6 17" xfId="31327" xr:uid="{39492B0F-69C0-4ED0-8727-3BFD9EC275FD}"/>
    <cellStyle name="Site2 7 6 18" xfId="31328" xr:uid="{7A5DA933-E078-49A7-A209-B0F95D6C085A}"/>
    <cellStyle name="Site2 7 6 19" xfId="31329" xr:uid="{D122CFCE-6521-4598-9DF0-5BFDCC99F823}"/>
    <cellStyle name="Site2 7 6 2" xfId="31330" xr:uid="{ACBAF756-0C2D-4ADC-AE09-58B7A8B0F6F1}"/>
    <cellStyle name="Site2 7 6 20" xfId="31331" xr:uid="{AF4794B6-EB19-4623-B48B-F6131F0BE404}"/>
    <cellStyle name="Site2 7 6 21" xfId="31332" xr:uid="{C0F1C04C-A232-4AEA-8365-88721A39443B}"/>
    <cellStyle name="Site2 7 6 3" xfId="31333" xr:uid="{57AF667A-55CB-407F-B33D-5F3078AB807C}"/>
    <cellStyle name="Site2 7 6 4" xfId="31334" xr:uid="{4C21D8BA-38A8-4449-B5E4-BFF09B1941C6}"/>
    <cellStyle name="Site2 7 6 5" xfId="31335" xr:uid="{89038282-8923-4E32-8EFC-639428629B2E}"/>
    <cellStyle name="Site2 7 6 6" xfId="31336" xr:uid="{5AE6A1CD-8FB1-48ED-BCF3-C157453E34BC}"/>
    <cellStyle name="Site2 7 6 7" xfId="31337" xr:uid="{8B9259DD-5494-4BEB-93A7-D7E02AB280D9}"/>
    <cellStyle name="Site2 7 6 8" xfId="31338" xr:uid="{73FBBEA6-521E-466C-9B2B-6D9B8A8635DC}"/>
    <cellStyle name="Site2 7 6 9" xfId="31339" xr:uid="{6509A179-EA29-4073-8C84-B9355829419D}"/>
    <cellStyle name="Site2 7 7" xfId="31340" xr:uid="{E911D485-9A67-4E33-8345-5167F381C889}"/>
    <cellStyle name="Site2 7 7 10" xfId="31341" xr:uid="{CB96AA9C-E989-4A24-9FD9-38CFCECE3E1E}"/>
    <cellStyle name="Site2 7 7 11" xfId="31342" xr:uid="{CDBC91F1-92E5-4FB3-87E1-67927D35F93C}"/>
    <cellStyle name="Site2 7 7 12" xfId="31343" xr:uid="{8BA60B1D-FACA-4D27-B4EF-86C19FF69C3B}"/>
    <cellStyle name="Site2 7 7 13" xfId="31344" xr:uid="{30773DC6-789C-4620-A1E2-9F1BCBBA88DE}"/>
    <cellStyle name="Site2 7 7 14" xfId="31345" xr:uid="{0413824B-E190-4859-AF06-6853D4BDB4C4}"/>
    <cellStyle name="Site2 7 7 15" xfId="31346" xr:uid="{26E8A327-AA1B-4F36-8926-0E98ADE46427}"/>
    <cellStyle name="Site2 7 7 16" xfId="31347" xr:uid="{D3D11FA1-367E-43EA-9086-7EE72C06C36B}"/>
    <cellStyle name="Site2 7 7 17" xfId="31348" xr:uid="{A95F69AA-AF1D-4AA6-A6DE-894E79F7A6DB}"/>
    <cellStyle name="Site2 7 7 18" xfId="31349" xr:uid="{9D184784-57F7-425C-87D5-CFE756B1A70E}"/>
    <cellStyle name="Site2 7 7 19" xfId="31350" xr:uid="{74D77534-8C99-4069-9528-2FEDB4EB8D03}"/>
    <cellStyle name="Site2 7 7 2" xfId="31351" xr:uid="{81C08995-5229-410A-89DC-532EB4A2E0D2}"/>
    <cellStyle name="Site2 7 7 20" xfId="31352" xr:uid="{FA918FD3-8768-462D-BB2C-56AB12024504}"/>
    <cellStyle name="Site2 7 7 21" xfId="31353" xr:uid="{6E3890F4-310F-4F42-A93A-66BF80A6E1A5}"/>
    <cellStyle name="Site2 7 7 3" xfId="31354" xr:uid="{B49E97C0-D9E2-445E-A72D-DC1F9A0FCB96}"/>
    <cellStyle name="Site2 7 7 4" xfId="31355" xr:uid="{69F0D552-2A29-4EB4-B86F-FFFA834F3EE6}"/>
    <cellStyle name="Site2 7 7 5" xfId="31356" xr:uid="{EA447236-11FE-4B4F-AA3C-56A9DED7AA40}"/>
    <cellStyle name="Site2 7 7 6" xfId="31357" xr:uid="{CE7825FA-7439-4C27-A0A3-DC59C0F57DE9}"/>
    <cellStyle name="Site2 7 7 7" xfId="31358" xr:uid="{5DC38F50-66C6-4578-AA80-4FC19124D661}"/>
    <cellStyle name="Site2 7 7 8" xfId="31359" xr:uid="{FF3E23EE-4C53-4AE1-B72E-89BD81996AF1}"/>
    <cellStyle name="Site2 7 7 9" xfId="31360" xr:uid="{CB09529B-AE19-4182-841B-169B5625D39F}"/>
    <cellStyle name="Site2 7 8" xfId="31361" xr:uid="{F8D888FC-845F-4C00-B2CF-4326E5FE1ABF}"/>
    <cellStyle name="Site2 7 8 10" xfId="31362" xr:uid="{4B410A72-F0CD-468D-93EF-D5D5392EB64B}"/>
    <cellStyle name="Site2 7 8 11" xfId="31363" xr:uid="{D6E6DD19-0E9D-410B-8A99-334B499056D3}"/>
    <cellStyle name="Site2 7 8 12" xfId="31364" xr:uid="{C0DB4D14-9D85-4939-97E1-B87FE64692E6}"/>
    <cellStyle name="Site2 7 8 13" xfId="31365" xr:uid="{5E02ABC0-CD47-4F29-B2D5-32EF9486F733}"/>
    <cellStyle name="Site2 7 8 14" xfId="31366" xr:uid="{171C3A7A-1D25-42F8-BBDC-DFEBC3A9BB2F}"/>
    <cellStyle name="Site2 7 8 15" xfId="31367" xr:uid="{B3E6F562-C719-44B1-9557-C905899CECA2}"/>
    <cellStyle name="Site2 7 8 16" xfId="31368" xr:uid="{B8042684-4CA0-4B7C-BF95-AB6A69B7CE1D}"/>
    <cellStyle name="Site2 7 8 17" xfId="31369" xr:uid="{AD605B73-4D6B-4EA1-A606-E539FCA1218B}"/>
    <cellStyle name="Site2 7 8 18" xfId="31370" xr:uid="{E2C43000-11FD-4E1C-B110-5115311C82A0}"/>
    <cellStyle name="Site2 7 8 19" xfId="31371" xr:uid="{3D4E09A4-C505-4B7B-A204-4709DDD109B7}"/>
    <cellStyle name="Site2 7 8 2" xfId="31372" xr:uid="{5D7B8518-B015-42F7-9C33-7311FFE534A2}"/>
    <cellStyle name="Site2 7 8 20" xfId="31373" xr:uid="{BAE88082-E242-4937-ADE4-3DF855103CD3}"/>
    <cellStyle name="Site2 7 8 21" xfId="31374" xr:uid="{85E38BBC-108D-44FC-9E2B-DD5D9691ECF4}"/>
    <cellStyle name="Site2 7 8 3" xfId="31375" xr:uid="{E5869B46-5FEC-4953-844A-1B26928D7199}"/>
    <cellStyle name="Site2 7 8 4" xfId="31376" xr:uid="{006D7491-86B9-42EF-9CD3-1F46A7DFD380}"/>
    <cellStyle name="Site2 7 8 5" xfId="31377" xr:uid="{8B481C94-B858-40C8-9828-71D7FD724F3A}"/>
    <cellStyle name="Site2 7 8 6" xfId="31378" xr:uid="{144B16D0-6848-4622-A218-DF2B7D903A2B}"/>
    <cellStyle name="Site2 7 8 7" xfId="31379" xr:uid="{544B54C4-8160-45D3-A7C7-C8D3E773B504}"/>
    <cellStyle name="Site2 7 8 8" xfId="31380" xr:uid="{318B8C79-2FF4-4728-949C-7A4824B687FF}"/>
    <cellStyle name="Site2 7 8 9" xfId="31381" xr:uid="{13EF6EB4-1F66-437D-92C9-5F145C75A040}"/>
    <cellStyle name="Site2 7 9" xfId="31382" xr:uid="{E8E22C6C-25D3-4A47-AB3C-F3693794CDD7}"/>
    <cellStyle name="Site2 70" xfId="31383" xr:uid="{2E9AB591-C278-49E6-AD19-4D0D88EEBD32}"/>
    <cellStyle name="Site2 70 10" xfId="31384" xr:uid="{545FE2DC-4F58-4888-80C1-C2875E1BBB79}"/>
    <cellStyle name="Site2 70 11" xfId="31385" xr:uid="{E4382CDA-392C-41FB-A765-85F3BE400F88}"/>
    <cellStyle name="Site2 70 12" xfId="31386" xr:uid="{38186C2F-1A13-4DD6-9E47-A3FB495ABD85}"/>
    <cellStyle name="Site2 70 13" xfId="31387" xr:uid="{948F150C-54C3-40FC-9771-2F4C01808D14}"/>
    <cellStyle name="Site2 70 14" xfId="31388" xr:uid="{D26103A6-2F41-46AC-9C46-06D509FBB715}"/>
    <cellStyle name="Site2 70 15" xfId="31389" xr:uid="{A542157C-176D-4086-A3D5-2EA01775925C}"/>
    <cellStyle name="Site2 70 16" xfId="31390" xr:uid="{BB708859-8B57-4066-989E-1F9E94EC87D2}"/>
    <cellStyle name="Site2 70 17" xfId="31391" xr:uid="{55E0E450-0C38-4277-92B6-89CBD49A6C2D}"/>
    <cellStyle name="Site2 70 18" xfId="31392" xr:uid="{A15731CA-A60A-49DE-BDEC-4B1702E4A497}"/>
    <cellStyle name="Site2 70 19" xfId="31393" xr:uid="{D9CEDF5D-A919-4DDB-8EF5-C48917927FC9}"/>
    <cellStyle name="Site2 70 2" xfId="31394" xr:uid="{54B0F862-17EF-4209-B3F2-6E9817C0DD27}"/>
    <cellStyle name="Site2 70 20" xfId="31395" xr:uid="{9CA150F3-B03C-4E37-966C-AA24D48B781E}"/>
    <cellStyle name="Site2 70 21" xfId="31396" xr:uid="{860E63DF-847E-4D12-9D9B-3FA4EC42482D}"/>
    <cellStyle name="Site2 70 3" xfId="31397" xr:uid="{E2282923-00E4-40BC-8783-65F1B77D6F3E}"/>
    <cellStyle name="Site2 70 4" xfId="31398" xr:uid="{4A059361-2B00-4E17-B1CA-79E00F1B149F}"/>
    <cellStyle name="Site2 70 5" xfId="31399" xr:uid="{5B8F335E-AEEF-44E1-8032-CFD82856DB3F}"/>
    <cellStyle name="Site2 70 6" xfId="31400" xr:uid="{C4B4E10D-EC2E-437E-968D-B1B7D84A3067}"/>
    <cellStyle name="Site2 70 7" xfId="31401" xr:uid="{8A704634-257B-4AF7-9A90-80B8B00F34E5}"/>
    <cellStyle name="Site2 70 8" xfId="31402" xr:uid="{423A99EF-671B-45CD-A535-D76F245BC2A7}"/>
    <cellStyle name="Site2 70 9" xfId="31403" xr:uid="{8F62364C-82EE-4FC0-9082-7AE680B676F3}"/>
    <cellStyle name="Site2 71" xfId="31404" xr:uid="{E3AF9037-1598-499C-A8E3-64803E5029A1}"/>
    <cellStyle name="Site2 71 10" xfId="31405" xr:uid="{E2B1BB2A-281E-4D7B-B8D2-F5B0566B7279}"/>
    <cellStyle name="Site2 71 11" xfId="31406" xr:uid="{15FBA658-0F9C-4B1D-8EE1-CE5B44DD27A9}"/>
    <cellStyle name="Site2 71 12" xfId="31407" xr:uid="{B4F2D3B5-C423-4677-B975-438192B242F1}"/>
    <cellStyle name="Site2 71 13" xfId="31408" xr:uid="{0D065F29-D935-4710-B200-7AC0B23390E3}"/>
    <cellStyle name="Site2 71 14" xfId="31409" xr:uid="{780D2C4D-5B43-4062-AEDB-BC23C8581CD3}"/>
    <cellStyle name="Site2 71 15" xfId="31410" xr:uid="{C9898AAE-F2F9-4CFD-B105-93C1E8C69B95}"/>
    <cellStyle name="Site2 71 16" xfId="31411" xr:uid="{C90CCFEB-0913-4B3D-B674-0C25C2DAD68D}"/>
    <cellStyle name="Site2 71 17" xfId="31412" xr:uid="{6CFC2E16-E495-416E-A5F7-E1C63E698430}"/>
    <cellStyle name="Site2 71 18" xfId="31413" xr:uid="{BA60FBFE-5612-4FB2-8DC1-1EF03FF2D9FE}"/>
    <cellStyle name="Site2 71 19" xfId="31414" xr:uid="{7997DD09-0244-4F90-8711-F5038854717F}"/>
    <cellStyle name="Site2 71 2" xfId="31415" xr:uid="{CA64415E-68EF-4C34-971A-8BE9B9BB5022}"/>
    <cellStyle name="Site2 71 20" xfId="31416" xr:uid="{C8945F08-FC2F-42F0-B703-55E8547E6898}"/>
    <cellStyle name="Site2 71 21" xfId="31417" xr:uid="{EF0B93E7-EAC0-4C55-ACF9-E2EBE4F03A9F}"/>
    <cellStyle name="Site2 71 3" xfId="31418" xr:uid="{BAEDE192-43A8-4DBF-86FB-CB7EC9409D28}"/>
    <cellStyle name="Site2 71 4" xfId="31419" xr:uid="{7611A00B-D1AA-479F-8C68-82DD44445CD3}"/>
    <cellStyle name="Site2 71 5" xfId="31420" xr:uid="{9C1A4712-DCFD-4143-8A16-EDD7EE7D65D7}"/>
    <cellStyle name="Site2 71 6" xfId="31421" xr:uid="{967FE00E-6582-49D2-B40E-A6DF4C2AEFE1}"/>
    <cellStyle name="Site2 71 7" xfId="31422" xr:uid="{82FD0DF7-25D2-4E34-8DFD-F6AEF335BF8B}"/>
    <cellStyle name="Site2 71 8" xfId="31423" xr:uid="{9B4AB8AA-08DD-4095-9651-3ED252293D22}"/>
    <cellStyle name="Site2 71 9" xfId="31424" xr:uid="{CCFDDF79-562D-4A0C-834E-B7347BD2C8B7}"/>
    <cellStyle name="Site2 72" xfId="31425" xr:uid="{83CA76B6-A3A7-4584-ABDC-F42DF3765081}"/>
    <cellStyle name="Site2 72 10" xfId="31426" xr:uid="{F7B83144-25BB-4D19-B4AC-5E057B324004}"/>
    <cellStyle name="Site2 72 11" xfId="31427" xr:uid="{4F1DE6DB-7E82-4F2E-8019-CBADCA9AD0FF}"/>
    <cellStyle name="Site2 72 12" xfId="31428" xr:uid="{62834A56-A34A-4414-85A9-564B4AECD8D3}"/>
    <cellStyle name="Site2 72 13" xfId="31429" xr:uid="{41AB6F71-BBF9-4B90-8C8E-1AA85AFABAEA}"/>
    <cellStyle name="Site2 72 14" xfId="31430" xr:uid="{CC93438E-011A-4BE9-B98E-16D01343E105}"/>
    <cellStyle name="Site2 72 15" xfId="31431" xr:uid="{79411D5E-CEE7-435B-AF80-58BF40BABEA2}"/>
    <cellStyle name="Site2 72 16" xfId="31432" xr:uid="{C60AA794-D4D5-4269-86D3-51DF9B31B5F8}"/>
    <cellStyle name="Site2 72 17" xfId="31433" xr:uid="{E33A0213-D502-48B4-9CA2-F0E7B743CB06}"/>
    <cellStyle name="Site2 72 18" xfId="31434" xr:uid="{3E164115-9DAD-4CD0-B81D-7CC194029A24}"/>
    <cellStyle name="Site2 72 19" xfId="31435" xr:uid="{E2642B00-AE58-4A31-A897-DB3CE05A8912}"/>
    <cellStyle name="Site2 72 2" xfId="31436" xr:uid="{FA50C50B-87D0-47B9-AE0F-37C84FD634BF}"/>
    <cellStyle name="Site2 72 20" xfId="31437" xr:uid="{6332A930-7349-440B-99BB-B571E4B14708}"/>
    <cellStyle name="Site2 72 21" xfId="31438" xr:uid="{6BDDC931-AD93-487F-BF9E-016489C56245}"/>
    <cellStyle name="Site2 72 3" xfId="31439" xr:uid="{65171053-88B5-47B0-A9CF-6B782365B925}"/>
    <cellStyle name="Site2 72 4" xfId="31440" xr:uid="{F0374E93-5C32-49BD-9526-A680446D60E0}"/>
    <cellStyle name="Site2 72 5" xfId="31441" xr:uid="{FBF79328-9A9C-4D47-899E-D2B9DD395886}"/>
    <cellStyle name="Site2 72 6" xfId="31442" xr:uid="{34F08D96-3508-4BFE-ACFD-0EAA11C599B8}"/>
    <cellStyle name="Site2 72 7" xfId="31443" xr:uid="{92014E85-0F19-4A6A-AA14-5C1D4D02786A}"/>
    <cellStyle name="Site2 72 8" xfId="31444" xr:uid="{F547A4F9-B6D7-40A3-AFA2-D278CC82A9D1}"/>
    <cellStyle name="Site2 72 9" xfId="31445" xr:uid="{6288E61C-DD09-4B13-9DC7-F02F85E88748}"/>
    <cellStyle name="Site2 73" xfId="31446" xr:uid="{E84D8DDC-AF4A-469A-97C7-58611FE03B56}"/>
    <cellStyle name="Site2 73 10" xfId="31447" xr:uid="{97EC19C6-07D5-4992-95A4-A33EB32FEF28}"/>
    <cellStyle name="Site2 73 11" xfId="31448" xr:uid="{E7F5AE66-7535-40B7-BE69-E16173DB7786}"/>
    <cellStyle name="Site2 73 12" xfId="31449" xr:uid="{7CEB527B-15C7-49B0-B113-5F5E6DD3E155}"/>
    <cellStyle name="Site2 73 13" xfId="31450" xr:uid="{F5E229AA-AC3E-4AB6-8265-0EFBDFAD4F6A}"/>
    <cellStyle name="Site2 73 14" xfId="31451" xr:uid="{E7E7007A-3613-4C47-ABAB-BCAA905DDC9F}"/>
    <cellStyle name="Site2 73 15" xfId="31452" xr:uid="{4BAE6D4C-4C08-40C8-A338-30125D3FA08D}"/>
    <cellStyle name="Site2 73 16" xfId="31453" xr:uid="{A803F460-EED7-42EB-B307-83E6CCF3DEA7}"/>
    <cellStyle name="Site2 73 17" xfId="31454" xr:uid="{9DEDBA72-0254-4056-B0D2-A586AF4C0B74}"/>
    <cellStyle name="Site2 73 18" xfId="31455" xr:uid="{D23928B1-1BCB-45EC-8CEE-A27F09593EC8}"/>
    <cellStyle name="Site2 73 19" xfId="31456" xr:uid="{2CDC0F16-2834-413D-A9E0-473FB9BAE682}"/>
    <cellStyle name="Site2 73 2" xfId="31457" xr:uid="{CB369A9C-6BDD-4DC6-93C7-1684CA77FD42}"/>
    <cellStyle name="Site2 73 20" xfId="31458" xr:uid="{FE6BBEB0-2017-437D-AA09-DC1F260BC118}"/>
    <cellStyle name="Site2 73 21" xfId="31459" xr:uid="{6CD4079F-4DDD-4DDE-BBD7-B97151EC9700}"/>
    <cellStyle name="Site2 73 3" xfId="31460" xr:uid="{AE9F7E03-D553-4006-ACB6-A013C66C7175}"/>
    <cellStyle name="Site2 73 4" xfId="31461" xr:uid="{CA844FFE-F8AF-43C4-9D84-5E9EABF4DCB3}"/>
    <cellStyle name="Site2 73 5" xfId="31462" xr:uid="{9127C450-2401-42A8-9F46-130E105E7A0E}"/>
    <cellStyle name="Site2 73 6" xfId="31463" xr:uid="{7EDEF702-7BA9-489C-8247-CEA43A4F80C9}"/>
    <cellStyle name="Site2 73 7" xfId="31464" xr:uid="{366B5F6E-5733-4725-9AE0-2F77EEAB009F}"/>
    <cellStyle name="Site2 73 8" xfId="31465" xr:uid="{CF44E5D4-215B-4625-A784-4367BF58AE2F}"/>
    <cellStyle name="Site2 73 9" xfId="31466" xr:uid="{FF6E37DA-017B-46B8-85FC-496297453BEB}"/>
    <cellStyle name="Site2 74" xfId="31467" xr:uid="{FD67ECEB-9CD7-442B-9555-FFA912F86487}"/>
    <cellStyle name="Site2 74 10" xfId="31468" xr:uid="{ADCED6C2-A244-4C49-9CE8-C0EA176998FB}"/>
    <cellStyle name="Site2 74 11" xfId="31469" xr:uid="{D64E757B-3C8C-4788-99DB-7EC88052FC49}"/>
    <cellStyle name="Site2 74 12" xfId="31470" xr:uid="{90A59051-27AB-4F05-A3ED-6F30CF68AE41}"/>
    <cellStyle name="Site2 74 13" xfId="31471" xr:uid="{93477776-7252-4E3C-8D04-E2E2E86F532A}"/>
    <cellStyle name="Site2 74 14" xfId="31472" xr:uid="{CD192AE8-2FB3-4F23-A9D7-560DFA437960}"/>
    <cellStyle name="Site2 74 15" xfId="31473" xr:uid="{E98A1528-A54B-407B-B592-028241DE40D3}"/>
    <cellStyle name="Site2 74 16" xfId="31474" xr:uid="{DF1A7777-3EBE-4EEF-9D4A-95173123B233}"/>
    <cellStyle name="Site2 74 17" xfId="31475" xr:uid="{70F848DA-8E38-4F26-A3A2-655D5F031321}"/>
    <cellStyle name="Site2 74 18" xfId="31476" xr:uid="{352812AB-1951-4111-8673-A248E755FFD0}"/>
    <cellStyle name="Site2 74 19" xfId="31477" xr:uid="{D4A283D4-4BB1-4112-B368-905E0D7F7E43}"/>
    <cellStyle name="Site2 74 2" xfId="31478" xr:uid="{53168E27-FDE2-41FE-B6A1-EF21D5468258}"/>
    <cellStyle name="Site2 74 20" xfId="31479" xr:uid="{3D38DF79-1CE8-4FEE-ACD3-7B64C3C59A16}"/>
    <cellStyle name="Site2 74 21" xfId="31480" xr:uid="{ADA3D609-7EF4-44C2-AC51-7BFCF58642F3}"/>
    <cellStyle name="Site2 74 3" xfId="31481" xr:uid="{B015C872-E852-464E-BCD0-461CDD546F3D}"/>
    <cellStyle name="Site2 74 4" xfId="31482" xr:uid="{FABF9198-1165-4648-93E8-647659E299AB}"/>
    <cellStyle name="Site2 74 5" xfId="31483" xr:uid="{24EEC5C0-0F37-4E7C-8F87-79E97AE6F02F}"/>
    <cellStyle name="Site2 74 6" xfId="31484" xr:uid="{A71D15B8-99B2-458A-A158-3280A3EF90D0}"/>
    <cellStyle name="Site2 74 7" xfId="31485" xr:uid="{58B85F7F-788A-4FE1-8ABC-5BDD293E29C4}"/>
    <cellStyle name="Site2 74 8" xfId="31486" xr:uid="{C16718BC-8068-49BD-807A-FFDD8514A724}"/>
    <cellStyle name="Site2 74 9" xfId="31487" xr:uid="{2B5FC74E-108C-4A50-B4E0-C1EC4B3571E9}"/>
    <cellStyle name="Site2 75" xfId="31488" xr:uid="{8E312FF1-FA55-40E0-9B6C-DC6F5B8ACD11}"/>
    <cellStyle name="Site2 75 10" xfId="31489" xr:uid="{84DDF535-86EA-45C4-AED8-979839C96EC2}"/>
    <cellStyle name="Site2 75 11" xfId="31490" xr:uid="{7BB57424-D333-448D-8D78-B1114F6603D4}"/>
    <cellStyle name="Site2 75 12" xfId="31491" xr:uid="{73DCD1D2-7E9D-45AC-AD60-D47F6B825901}"/>
    <cellStyle name="Site2 75 13" xfId="31492" xr:uid="{12832683-E7A2-4A7B-BF27-025BBAF96EF5}"/>
    <cellStyle name="Site2 75 14" xfId="31493" xr:uid="{6BE0F412-12DF-4831-A7FD-E3EB2077A743}"/>
    <cellStyle name="Site2 75 15" xfId="31494" xr:uid="{5F7B09D3-68B9-4B80-8B33-C100E1D543EA}"/>
    <cellStyle name="Site2 75 16" xfId="31495" xr:uid="{140A7ECE-43C7-47AD-A2C6-E6E4DE91A365}"/>
    <cellStyle name="Site2 75 17" xfId="31496" xr:uid="{D794E939-85CD-4055-9D60-478C0317F7C0}"/>
    <cellStyle name="Site2 75 18" xfId="31497" xr:uid="{779C46F5-8BAF-4253-8C57-27A12E5BE537}"/>
    <cellStyle name="Site2 75 19" xfId="31498" xr:uid="{DBA6C655-F138-4267-AB02-F5A84140F0A3}"/>
    <cellStyle name="Site2 75 2" xfId="31499" xr:uid="{DE643717-2314-4E28-8DF0-5FA99C617FD7}"/>
    <cellStyle name="Site2 75 20" xfId="31500" xr:uid="{EB86B917-A310-4859-97E0-D26779B3F6AC}"/>
    <cellStyle name="Site2 75 21" xfId="31501" xr:uid="{99429DAF-EE69-493D-92B8-19CC8CE637D2}"/>
    <cellStyle name="Site2 75 3" xfId="31502" xr:uid="{D2A42EE7-9F4A-4DF7-97C5-CFFDBBF4CCE3}"/>
    <cellStyle name="Site2 75 4" xfId="31503" xr:uid="{D0F91A9C-3051-479A-86E6-8AAE15F6FF5E}"/>
    <cellStyle name="Site2 75 5" xfId="31504" xr:uid="{936BDFD5-1CAD-491C-B739-1B937F035210}"/>
    <cellStyle name="Site2 75 6" xfId="31505" xr:uid="{0F866F31-6306-4575-9D75-0FC34BAA3E82}"/>
    <cellStyle name="Site2 75 7" xfId="31506" xr:uid="{6D8C0C51-A7B8-4577-89C9-2CC92C5AA550}"/>
    <cellStyle name="Site2 75 8" xfId="31507" xr:uid="{FC16F4C8-F98E-4F42-9FF5-C43A6A1FFA2F}"/>
    <cellStyle name="Site2 75 9" xfId="31508" xr:uid="{528730FD-BA93-48A3-8CE5-D8E7E8B6DBBE}"/>
    <cellStyle name="Site2 76" xfId="31509" xr:uid="{830ACB3D-798A-4E43-B894-8061FF5C5B67}"/>
    <cellStyle name="Site2 76 10" xfId="31510" xr:uid="{2F1896E6-E2D8-4929-9A55-0A06EB333EF1}"/>
    <cellStyle name="Site2 76 11" xfId="31511" xr:uid="{A53EC436-ED95-44CB-B97C-DF8B9EA46F4E}"/>
    <cellStyle name="Site2 76 12" xfId="31512" xr:uid="{36B05668-F1DB-4753-84BC-9D3287028DB9}"/>
    <cellStyle name="Site2 76 13" xfId="31513" xr:uid="{90AC2818-D2E2-491C-BF32-9EE9DA9BB51A}"/>
    <cellStyle name="Site2 76 14" xfId="31514" xr:uid="{F954F280-05B5-410D-937F-CEBE24CC2D67}"/>
    <cellStyle name="Site2 76 15" xfId="31515" xr:uid="{0D4E1AE7-C1A0-4F78-ACBE-5767E2D8ABC4}"/>
    <cellStyle name="Site2 76 16" xfId="31516" xr:uid="{F642212A-A757-4D05-BCA8-D9596FE4B80D}"/>
    <cellStyle name="Site2 76 17" xfId="31517" xr:uid="{771DAD7B-AB34-4C59-9403-377ABE5D5A33}"/>
    <cellStyle name="Site2 76 18" xfId="31518" xr:uid="{04DFD926-CB0E-454B-83B1-A51A5D03A2DF}"/>
    <cellStyle name="Site2 76 19" xfId="31519" xr:uid="{A9E1C115-5110-45D9-A192-A3224340A3EE}"/>
    <cellStyle name="Site2 76 2" xfId="31520" xr:uid="{1CD43754-7A0F-4E85-A442-230332E21F8E}"/>
    <cellStyle name="Site2 76 20" xfId="31521" xr:uid="{95428A11-32B0-44A0-B3E1-042A958F8E1F}"/>
    <cellStyle name="Site2 76 21" xfId="31522" xr:uid="{EC576DDF-1F05-49E3-A1A9-BB0B3A8E2794}"/>
    <cellStyle name="Site2 76 3" xfId="31523" xr:uid="{FADEA0EC-8F8F-46C9-B1D8-60EB3A9C5EE3}"/>
    <cellStyle name="Site2 76 4" xfId="31524" xr:uid="{6972B727-BA3D-4893-8F5B-D0194F555238}"/>
    <cellStyle name="Site2 76 5" xfId="31525" xr:uid="{AA31E82A-FD5B-43A7-91B5-BB2FA4799F8A}"/>
    <cellStyle name="Site2 76 6" xfId="31526" xr:uid="{F7D4050F-E6CF-416E-AA18-7279F1415D15}"/>
    <cellStyle name="Site2 76 7" xfId="31527" xr:uid="{A8482233-E1F3-4CCF-B231-0AEAE46A46DA}"/>
    <cellStyle name="Site2 76 8" xfId="31528" xr:uid="{A1C18BB1-41F6-45FC-A5E7-470F2435F1FB}"/>
    <cellStyle name="Site2 76 9" xfId="31529" xr:uid="{CC214E95-8C09-4A4C-8AA4-47EBF7466747}"/>
    <cellStyle name="Site2 77" xfId="31530" xr:uid="{43B9594B-0694-4171-B1C7-95E058ADEC6C}"/>
    <cellStyle name="Site2 77 10" xfId="31531" xr:uid="{77A40F43-4155-4545-BEDD-652A70AE54EC}"/>
    <cellStyle name="Site2 77 11" xfId="31532" xr:uid="{42E49625-8A4B-4880-8DF5-18129B49A7C2}"/>
    <cellStyle name="Site2 77 12" xfId="31533" xr:uid="{C8B2B7AF-5C33-43C4-AADE-26183F2EDA42}"/>
    <cellStyle name="Site2 77 13" xfId="31534" xr:uid="{E8582A47-96C5-446A-A92A-D94F0DCABDBF}"/>
    <cellStyle name="Site2 77 14" xfId="31535" xr:uid="{54F8A82D-621B-4AB8-80CB-327D2CC6E41A}"/>
    <cellStyle name="Site2 77 15" xfId="31536" xr:uid="{43D6F311-C2EE-476D-BD0D-396414B1F7A0}"/>
    <cellStyle name="Site2 77 16" xfId="31537" xr:uid="{2332720D-9570-4D0B-A9A4-4B710F603395}"/>
    <cellStyle name="Site2 77 17" xfId="31538" xr:uid="{3C0FDF64-9357-4314-83D1-F6A708377E1A}"/>
    <cellStyle name="Site2 77 18" xfId="31539" xr:uid="{D950FDBD-3029-4D21-BFAD-4453AD960F26}"/>
    <cellStyle name="Site2 77 19" xfId="31540" xr:uid="{484701B4-4000-425F-8EB6-B9DDDAD79FDC}"/>
    <cellStyle name="Site2 77 2" xfId="31541" xr:uid="{44568626-861D-49F9-B6E8-5FCCBDFE0A49}"/>
    <cellStyle name="Site2 77 20" xfId="31542" xr:uid="{1BC1F0F3-178F-4976-95A6-905A7CAB08EF}"/>
    <cellStyle name="Site2 77 21" xfId="31543" xr:uid="{38968F73-0852-4A0D-92EC-56E36CA87338}"/>
    <cellStyle name="Site2 77 3" xfId="31544" xr:uid="{486FA955-EA5F-4914-8617-C50DBAB1450B}"/>
    <cellStyle name="Site2 77 4" xfId="31545" xr:uid="{E57CFCF0-313A-4D14-95A0-B15A21997B15}"/>
    <cellStyle name="Site2 77 5" xfId="31546" xr:uid="{D265F9D9-9E02-4E8E-B87D-20C91318F551}"/>
    <cellStyle name="Site2 77 6" xfId="31547" xr:uid="{BEF6C533-C411-4B11-B644-EC56FA6398A6}"/>
    <cellStyle name="Site2 77 7" xfId="31548" xr:uid="{CDE5652F-5C42-4F75-A59F-55F280FE4A37}"/>
    <cellStyle name="Site2 77 8" xfId="31549" xr:uid="{4B4B490A-8A97-47A6-87B6-8058D4B73EDE}"/>
    <cellStyle name="Site2 77 9" xfId="31550" xr:uid="{3F641FB1-288C-4B44-A2D1-4FCF18495F29}"/>
    <cellStyle name="Site2 78" xfId="31551" xr:uid="{44497633-2BD6-4340-AF87-F192EF4A3677}"/>
    <cellStyle name="Site2 78 10" xfId="31552" xr:uid="{E7D1E2D7-B01D-4961-8893-626014D76AB2}"/>
    <cellStyle name="Site2 78 11" xfId="31553" xr:uid="{0157427A-CE4E-471A-A8FB-A45EE0710609}"/>
    <cellStyle name="Site2 78 12" xfId="31554" xr:uid="{E86D0AC1-3803-41A1-93C7-4A8ECC921F09}"/>
    <cellStyle name="Site2 78 13" xfId="31555" xr:uid="{E6EF8294-9AC5-40F0-B3F3-B5449155C7FC}"/>
    <cellStyle name="Site2 78 14" xfId="31556" xr:uid="{70AA8485-F609-458D-A928-6440381ABA8A}"/>
    <cellStyle name="Site2 78 15" xfId="31557" xr:uid="{07892C20-A06F-4216-89AB-F38B8ADFA1B4}"/>
    <cellStyle name="Site2 78 16" xfId="31558" xr:uid="{CC1B6DAA-A561-47A5-A0BB-BEDD28B6C55F}"/>
    <cellStyle name="Site2 78 17" xfId="31559" xr:uid="{F059AF26-0C9A-4BDE-9D9B-5720C9789AF1}"/>
    <cellStyle name="Site2 78 18" xfId="31560" xr:uid="{88FBEA4F-BB5B-4B00-ACFD-29FB53674E43}"/>
    <cellStyle name="Site2 78 19" xfId="31561" xr:uid="{EC2F27EB-F788-4082-ACB5-4BCB7BA51682}"/>
    <cellStyle name="Site2 78 2" xfId="31562" xr:uid="{8B54B7CF-CA32-4F5D-9AE1-3B72D49D0052}"/>
    <cellStyle name="Site2 78 20" xfId="31563" xr:uid="{4BB08A33-23F5-4ECD-81D4-B841691D8660}"/>
    <cellStyle name="Site2 78 21" xfId="31564" xr:uid="{8C125C28-1125-4470-960F-EA86CA6C49AC}"/>
    <cellStyle name="Site2 78 3" xfId="31565" xr:uid="{F135931C-8F1A-45D6-92DC-0255ACD862ED}"/>
    <cellStyle name="Site2 78 4" xfId="31566" xr:uid="{1E3B8B1E-3ED2-4C49-A0BB-D9393BE86302}"/>
    <cellStyle name="Site2 78 5" xfId="31567" xr:uid="{79A7476F-49A6-4AA4-9E59-2E10FFC374D6}"/>
    <cellStyle name="Site2 78 6" xfId="31568" xr:uid="{B94AF0D3-5BD5-4C18-983F-721B2E87F4C3}"/>
    <cellStyle name="Site2 78 7" xfId="31569" xr:uid="{10AA2B1A-7AE2-40FB-AE47-C2C5F7DCBCEA}"/>
    <cellStyle name="Site2 78 8" xfId="31570" xr:uid="{8CEDC50A-FF37-440F-920C-18DF7F2E5700}"/>
    <cellStyle name="Site2 78 9" xfId="31571" xr:uid="{BA928645-7328-4AC7-B255-BF3EDE4D4BDE}"/>
    <cellStyle name="Site2 79" xfId="31572" xr:uid="{6C34CAC3-7654-44BE-964D-97EA10BA6AF0}"/>
    <cellStyle name="Site2 79 10" xfId="31573" xr:uid="{2C72BAC2-0113-4DDF-A6AA-008E0E4BF43E}"/>
    <cellStyle name="Site2 79 11" xfId="31574" xr:uid="{DF111BDF-7AE9-4FD8-8407-4E9B055D50C7}"/>
    <cellStyle name="Site2 79 12" xfId="31575" xr:uid="{B3BA5FDF-D251-40D0-ACE4-052A38F062A6}"/>
    <cellStyle name="Site2 79 13" xfId="31576" xr:uid="{7588CF2C-F78F-4AA4-9CE2-B40ED61BD8A7}"/>
    <cellStyle name="Site2 79 14" xfId="31577" xr:uid="{BD2B78B0-C4B8-4943-934E-F3C2A9C6585F}"/>
    <cellStyle name="Site2 79 15" xfId="31578" xr:uid="{151570AA-8E88-495B-BF52-5662116B01B3}"/>
    <cellStyle name="Site2 79 16" xfId="31579" xr:uid="{6D854745-8C56-4AFD-A7A0-E4876C407625}"/>
    <cellStyle name="Site2 79 17" xfId="31580" xr:uid="{2B4DC41E-682D-4CAF-B2FF-42E4DD2C7755}"/>
    <cellStyle name="Site2 79 18" xfId="31581" xr:uid="{0CC1C6BB-D13E-45C5-B257-289282EAB51D}"/>
    <cellStyle name="Site2 79 19" xfId="31582" xr:uid="{F72FBA09-6F19-42D1-8B52-A75715E13F26}"/>
    <cellStyle name="Site2 79 2" xfId="31583" xr:uid="{94A2CC56-E7EA-40D1-99EE-527F196835B8}"/>
    <cellStyle name="Site2 79 20" xfId="31584" xr:uid="{CBA2A095-6772-47D4-88AA-C418554E6C8E}"/>
    <cellStyle name="Site2 79 21" xfId="31585" xr:uid="{B6653917-78BE-44FD-B59F-C1C3636C5153}"/>
    <cellStyle name="Site2 79 3" xfId="31586" xr:uid="{D19AF18D-2279-465F-85FF-2284F77F4897}"/>
    <cellStyle name="Site2 79 4" xfId="31587" xr:uid="{B0735D07-9F93-4EA5-ADF8-CDE376C3AA2F}"/>
    <cellStyle name="Site2 79 5" xfId="31588" xr:uid="{9A283C9A-82CE-432D-992D-3BDEA0BA5D8B}"/>
    <cellStyle name="Site2 79 6" xfId="31589" xr:uid="{E8545BC1-C0D2-4452-BF40-F8D4F810C8CC}"/>
    <cellStyle name="Site2 79 7" xfId="31590" xr:uid="{B907704C-0B58-46ED-A3C3-CC1ED3BE5F27}"/>
    <cellStyle name="Site2 79 8" xfId="31591" xr:uid="{05992EAC-F2C0-4E27-87D1-530000FCE6BA}"/>
    <cellStyle name="Site2 79 9" xfId="31592" xr:uid="{E92B0820-ABB7-41FF-AAA0-35D3E5BBE17E}"/>
    <cellStyle name="Site2 8" xfId="31593" xr:uid="{1B15BE93-C75B-4C4C-B787-B2855EACBB1B}"/>
    <cellStyle name="Site2 8 10" xfId="31594" xr:uid="{2D8DCB5F-ABAA-4A81-B33B-AA2BF6B6EA02}"/>
    <cellStyle name="Site2 8 11" xfId="31595" xr:uid="{F170BCB7-027A-457B-9329-F2A0623C2834}"/>
    <cellStyle name="Site2 8 12" xfId="31596" xr:uid="{EBCF3205-9801-41CE-A148-46425C33C6EF}"/>
    <cellStyle name="Site2 8 13" xfId="31597" xr:uid="{E885F3FB-2896-40ED-8746-3BC7E5093D53}"/>
    <cellStyle name="Site2 8 14" xfId="31598" xr:uid="{615AAEF0-E3C0-4B5C-8543-B52076CB1FA7}"/>
    <cellStyle name="Site2 8 15" xfId="31599" xr:uid="{1DD1DD41-EE48-4351-A165-D15DF132313F}"/>
    <cellStyle name="Site2 8 16" xfId="31600" xr:uid="{72B74502-60EE-4D7D-BA85-D8B6A68CCD5A}"/>
    <cellStyle name="Site2 8 17" xfId="31601" xr:uid="{73258D19-0025-41F4-A8C0-7631A8FAB83E}"/>
    <cellStyle name="Site2 8 18" xfId="31602" xr:uid="{CDF62266-E226-4951-8AFB-44B5C14CD6A7}"/>
    <cellStyle name="Site2 8 19" xfId="31603" xr:uid="{2FDA9170-7AA0-454E-9BB1-74E73A3E2CE0}"/>
    <cellStyle name="Site2 8 2" xfId="31604" xr:uid="{2ED3E9C0-E3C2-4650-94A5-1A30BE06CF4A}"/>
    <cellStyle name="Site2 8 2 10" xfId="31605" xr:uid="{BEB45994-9953-44DB-B6A0-B8F9E0912C22}"/>
    <cellStyle name="Site2 8 2 11" xfId="31606" xr:uid="{DC67121A-FD08-409A-B567-E5E9182D0302}"/>
    <cellStyle name="Site2 8 2 12" xfId="31607" xr:uid="{E7938498-306F-4F3C-B82D-B3277354D594}"/>
    <cellStyle name="Site2 8 2 13" xfId="31608" xr:uid="{E8AAB1B1-0932-4184-B715-04763095CB2B}"/>
    <cellStyle name="Site2 8 2 14" xfId="31609" xr:uid="{43EA0468-AC49-419E-A677-D148015B1E08}"/>
    <cellStyle name="Site2 8 2 15" xfId="31610" xr:uid="{B5170FE9-96CA-4B45-93E1-04F7398EE7C7}"/>
    <cellStyle name="Site2 8 2 16" xfId="31611" xr:uid="{10392012-831A-4C63-B7B5-1AA5E98E4E42}"/>
    <cellStyle name="Site2 8 2 17" xfId="31612" xr:uid="{59F4D9E4-9045-46C9-A711-33CE7074DECE}"/>
    <cellStyle name="Site2 8 2 18" xfId="31613" xr:uid="{CDDE85AF-B4EC-4A46-83A5-00730A064AA9}"/>
    <cellStyle name="Site2 8 2 19" xfId="31614" xr:uid="{CAADAAFA-D000-449F-B45C-BA4B23B9FFC6}"/>
    <cellStyle name="Site2 8 2 2" xfId="31615" xr:uid="{FCFBD22D-983E-47F1-B762-6AE74203E2B1}"/>
    <cellStyle name="Site2 8 2 20" xfId="31616" xr:uid="{9C3C9CA9-0C69-45BB-82FF-26C759FD0455}"/>
    <cellStyle name="Site2 8 2 21" xfId="31617" xr:uid="{2DBB7D7D-01D7-4347-BF9D-0C42BAD01639}"/>
    <cellStyle name="Site2 8 2 3" xfId="31618" xr:uid="{466FD231-012F-4410-BC6D-FF948F147E91}"/>
    <cellStyle name="Site2 8 2 4" xfId="31619" xr:uid="{5E4A4531-7EA5-4563-98CF-D91C3A72A316}"/>
    <cellStyle name="Site2 8 2 5" xfId="31620" xr:uid="{241BE610-5507-4CB1-8A3F-649DF08AD6B2}"/>
    <cellStyle name="Site2 8 2 6" xfId="31621" xr:uid="{5AF67235-FB14-4958-B69C-BE8E5585AC1D}"/>
    <cellStyle name="Site2 8 2 7" xfId="31622" xr:uid="{B2EAE407-6AEE-49BA-82E4-EFFDF5E73222}"/>
    <cellStyle name="Site2 8 2 8" xfId="31623" xr:uid="{341A3C6C-0B7B-46FD-B17B-79D686F4B368}"/>
    <cellStyle name="Site2 8 2 9" xfId="31624" xr:uid="{47534A07-AFBD-4E8E-9E30-BCCA8A001DE8}"/>
    <cellStyle name="Site2 8 20" xfId="31625" xr:uid="{EC1CBD55-47FF-4D4F-930B-55042E5934DB}"/>
    <cellStyle name="Site2 8 21" xfId="31626" xr:uid="{A4ADCD29-73D6-4313-A987-B335B33F8DD5}"/>
    <cellStyle name="Site2 8 22" xfId="31627" xr:uid="{5894C600-B9F1-4F7F-BE51-91C4E33DE7E3}"/>
    <cellStyle name="Site2 8 23" xfId="31628" xr:uid="{C78BA4FB-8103-4E93-A7B1-D00A102CBB04}"/>
    <cellStyle name="Site2 8 24" xfId="31629" xr:uid="{B82B35A6-A4FF-4E5F-A027-45CA77D2BE5D}"/>
    <cellStyle name="Site2 8 25" xfId="31630" xr:uid="{D9EAE450-AEE5-465E-8A4C-63F6D9D7C0C7}"/>
    <cellStyle name="Site2 8 3" xfId="31631" xr:uid="{863FD48E-05BE-4D5F-8F72-BE8F176AE949}"/>
    <cellStyle name="Site2 8 3 10" xfId="31632" xr:uid="{15E700ED-351D-492C-977C-EE6DC09BEB9C}"/>
    <cellStyle name="Site2 8 3 11" xfId="31633" xr:uid="{02036DD0-5246-45BD-9A98-36AEA89069C1}"/>
    <cellStyle name="Site2 8 3 12" xfId="31634" xr:uid="{345B3012-62ED-40A8-8AB9-DADE2A678B3D}"/>
    <cellStyle name="Site2 8 3 13" xfId="31635" xr:uid="{2C6502E9-86C6-4A7A-9838-7B0AFDF6BCA6}"/>
    <cellStyle name="Site2 8 3 14" xfId="31636" xr:uid="{EB9964A3-5A47-4F76-B0C5-2A3E2C0C02D3}"/>
    <cellStyle name="Site2 8 3 15" xfId="31637" xr:uid="{249BF61F-426F-4772-AD93-2A7A20DE43E7}"/>
    <cellStyle name="Site2 8 3 16" xfId="31638" xr:uid="{550FDCBE-F337-4599-BE46-059D7833C74B}"/>
    <cellStyle name="Site2 8 3 17" xfId="31639" xr:uid="{0156E563-0C94-45FE-8B19-6EA4836D7772}"/>
    <cellStyle name="Site2 8 3 18" xfId="31640" xr:uid="{E6ECD8A0-7C5C-492C-90A3-D475D80504AE}"/>
    <cellStyle name="Site2 8 3 19" xfId="31641" xr:uid="{A2A919F7-B9FD-4E4D-8DC9-F758A8E23553}"/>
    <cellStyle name="Site2 8 3 2" xfId="31642" xr:uid="{0E6A67B2-4F96-40EA-9320-2049D2A8FC32}"/>
    <cellStyle name="Site2 8 3 20" xfId="31643" xr:uid="{66AF4C31-D2BF-47A3-BC4F-BB064F52D4EA}"/>
    <cellStyle name="Site2 8 3 21" xfId="31644" xr:uid="{2FE8194C-4376-40C2-8005-7276CBCC88D8}"/>
    <cellStyle name="Site2 8 3 3" xfId="31645" xr:uid="{C4A9D0DA-5593-45C4-9983-4771E0E0104C}"/>
    <cellStyle name="Site2 8 3 4" xfId="31646" xr:uid="{E5CBC96C-EFDA-452B-93CD-4DB9806287A8}"/>
    <cellStyle name="Site2 8 3 5" xfId="31647" xr:uid="{4F17C1E5-B52B-4F9D-B6D6-5E432B3167A9}"/>
    <cellStyle name="Site2 8 3 6" xfId="31648" xr:uid="{17F4A432-2C5E-472C-8271-09CE03296A25}"/>
    <cellStyle name="Site2 8 3 7" xfId="31649" xr:uid="{7E1D09D4-A2F9-4132-B751-E2E835B49E8F}"/>
    <cellStyle name="Site2 8 3 8" xfId="31650" xr:uid="{F6294535-814F-4B0A-B191-37251D54AC58}"/>
    <cellStyle name="Site2 8 3 9" xfId="31651" xr:uid="{350B27F2-ACB8-496D-80FB-63C65DBF8338}"/>
    <cellStyle name="Site2 8 4" xfId="31652" xr:uid="{7FD868A3-51F1-4687-AD4B-5107D8282693}"/>
    <cellStyle name="Site2 8 4 10" xfId="31653" xr:uid="{0B317E37-A747-48F1-91F5-0B1FBA2EB460}"/>
    <cellStyle name="Site2 8 4 11" xfId="31654" xr:uid="{4A9E61F7-BABF-460D-917F-C9B873E73DC4}"/>
    <cellStyle name="Site2 8 4 12" xfId="31655" xr:uid="{168C2080-A835-4867-950C-840A1B8B2E7B}"/>
    <cellStyle name="Site2 8 4 13" xfId="31656" xr:uid="{314A2797-82AA-4B31-9D75-315D5A0029FD}"/>
    <cellStyle name="Site2 8 4 14" xfId="31657" xr:uid="{0CD37304-7913-474C-B6C4-4EB5C49DECCE}"/>
    <cellStyle name="Site2 8 4 15" xfId="31658" xr:uid="{055143CD-FABF-4FC4-B09E-093BBBFE9DB4}"/>
    <cellStyle name="Site2 8 4 16" xfId="31659" xr:uid="{B1E317C8-3962-4604-B58C-0749A293C07E}"/>
    <cellStyle name="Site2 8 4 17" xfId="31660" xr:uid="{A3D00B03-6694-4E05-A46B-42FCE4C8338D}"/>
    <cellStyle name="Site2 8 4 18" xfId="31661" xr:uid="{D75ED7DA-C8DE-4D5A-90B7-0F4718ABCCE3}"/>
    <cellStyle name="Site2 8 4 19" xfId="31662" xr:uid="{04994876-081A-4773-B0A4-66BE22FA42B6}"/>
    <cellStyle name="Site2 8 4 2" xfId="31663" xr:uid="{566C3334-9250-44EF-B03C-CAAAB4B35590}"/>
    <cellStyle name="Site2 8 4 20" xfId="31664" xr:uid="{D57C7F6D-A34D-4527-8918-5CFA3DB709A6}"/>
    <cellStyle name="Site2 8 4 21" xfId="31665" xr:uid="{47BAD9CA-6B45-4B14-841F-DA811078AEEF}"/>
    <cellStyle name="Site2 8 4 3" xfId="31666" xr:uid="{8EC699BE-E282-47F3-9445-BF0477208DA3}"/>
    <cellStyle name="Site2 8 4 4" xfId="31667" xr:uid="{05C04268-540D-4AD5-A8A1-914995164A06}"/>
    <cellStyle name="Site2 8 4 5" xfId="31668" xr:uid="{4BDA38A3-2533-4D30-8F03-1DCF266730C9}"/>
    <cellStyle name="Site2 8 4 6" xfId="31669" xr:uid="{AAC5E0C3-D856-454B-88FE-002270EBCB81}"/>
    <cellStyle name="Site2 8 4 7" xfId="31670" xr:uid="{425B9607-00E4-46BC-88C9-89A6F518ED27}"/>
    <cellStyle name="Site2 8 4 8" xfId="31671" xr:uid="{6C0747D8-426F-4C3D-A05F-566EE7686735}"/>
    <cellStyle name="Site2 8 4 9" xfId="31672" xr:uid="{6C2D8A35-296A-4915-A88B-20663EF81CAB}"/>
    <cellStyle name="Site2 8 5" xfId="31673" xr:uid="{5766E5E9-CF23-4E99-9A1B-8CBDC7E7E5A7}"/>
    <cellStyle name="Site2 8 5 10" xfId="31674" xr:uid="{697EC8F6-BE9D-4980-8364-66E2E7119407}"/>
    <cellStyle name="Site2 8 5 11" xfId="31675" xr:uid="{31378D15-82FB-4EDE-B600-40AE87137E1A}"/>
    <cellStyle name="Site2 8 5 12" xfId="31676" xr:uid="{3BE546ED-A00F-4B7D-AB35-FC49A45B9295}"/>
    <cellStyle name="Site2 8 5 13" xfId="31677" xr:uid="{51CB6D1F-A85E-41AF-9A57-6F415F1F9529}"/>
    <cellStyle name="Site2 8 5 14" xfId="31678" xr:uid="{64CFA7A1-3954-477E-B4F0-F095E68FC419}"/>
    <cellStyle name="Site2 8 5 15" xfId="31679" xr:uid="{60F867B5-1DD6-4FA3-AC57-771C85C71B89}"/>
    <cellStyle name="Site2 8 5 16" xfId="31680" xr:uid="{6757D087-52B0-4B38-88E0-219E52C24E9D}"/>
    <cellStyle name="Site2 8 5 17" xfId="31681" xr:uid="{2A2FC757-036C-4E4A-A88A-3C6E0B8915D7}"/>
    <cellStyle name="Site2 8 5 18" xfId="31682" xr:uid="{C1A9752D-1E17-4AD1-A487-83FE7CC94FD5}"/>
    <cellStyle name="Site2 8 5 19" xfId="31683" xr:uid="{929011A0-8087-4AC7-AF72-DF33424B75B2}"/>
    <cellStyle name="Site2 8 5 2" xfId="31684" xr:uid="{E15DF759-0867-41C5-BCBE-303B20FDC178}"/>
    <cellStyle name="Site2 8 5 20" xfId="31685" xr:uid="{999849FE-661A-4ADB-B9F8-FD5ED23D7D5B}"/>
    <cellStyle name="Site2 8 5 21" xfId="31686" xr:uid="{C4C5ED3D-0AA4-4FB6-902C-305704F52A10}"/>
    <cellStyle name="Site2 8 5 3" xfId="31687" xr:uid="{FAA0CCB9-3756-44FE-8797-438D33F0D226}"/>
    <cellStyle name="Site2 8 5 4" xfId="31688" xr:uid="{03CF5E7C-789F-4D29-8B94-3A8DAEADDDE8}"/>
    <cellStyle name="Site2 8 5 5" xfId="31689" xr:uid="{604E29D0-D21D-4667-AE1A-BD85D319964A}"/>
    <cellStyle name="Site2 8 5 6" xfId="31690" xr:uid="{808FE449-79EB-4927-AE1C-7EB5E35EC93E}"/>
    <cellStyle name="Site2 8 5 7" xfId="31691" xr:uid="{36922827-E4BA-47DA-BB5C-85D3313557F5}"/>
    <cellStyle name="Site2 8 5 8" xfId="31692" xr:uid="{15E41FC1-68B6-40A1-9C11-301D918B60CB}"/>
    <cellStyle name="Site2 8 5 9" xfId="31693" xr:uid="{BF689E3F-0112-4676-9F9B-21309CF97CE5}"/>
    <cellStyle name="Site2 8 6" xfId="31694" xr:uid="{BEA23272-2CED-4CA0-BD0D-355F966E179C}"/>
    <cellStyle name="Site2 8 7" xfId="31695" xr:uid="{1A363018-ECEA-4A3D-A9D9-E86A0A0DB92B}"/>
    <cellStyle name="Site2 8 8" xfId="31696" xr:uid="{70FC5EB8-7A8D-448D-BD9D-123DBF6AC3C7}"/>
    <cellStyle name="Site2 8 9" xfId="31697" xr:uid="{8B282B87-F8D9-4649-B653-0D76A7D80412}"/>
    <cellStyle name="Site2 80" xfId="31698" xr:uid="{C0D0D2FB-5A35-4BE8-83D4-CBE0F9A7ACBD}"/>
    <cellStyle name="Site2 80 10" xfId="31699" xr:uid="{627C9F95-D610-4376-B8BC-5BAF0C1EB3F9}"/>
    <cellStyle name="Site2 80 11" xfId="31700" xr:uid="{2F5047FF-BDCD-41B8-BA06-2EF5979F7F1D}"/>
    <cellStyle name="Site2 80 12" xfId="31701" xr:uid="{A56CDCCB-A3CF-4278-A083-37927EC053F1}"/>
    <cellStyle name="Site2 80 13" xfId="31702" xr:uid="{0EE5DBD6-D5B7-4DA9-86AA-38AB00BE5785}"/>
    <cellStyle name="Site2 80 14" xfId="31703" xr:uid="{ED52091D-C5A8-48C3-99FE-72E058429810}"/>
    <cellStyle name="Site2 80 15" xfId="31704" xr:uid="{B35AF31E-64C5-46BC-8BC7-E979A4B0E46B}"/>
    <cellStyle name="Site2 80 16" xfId="31705" xr:uid="{3929A486-F29A-4A98-9F69-C9D56DD1C451}"/>
    <cellStyle name="Site2 80 17" xfId="31706" xr:uid="{B4B9F5B8-DA61-46C7-8E5C-E063D7A7F768}"/>
    <cellStyle name="Site2 80 18" xfId="31707" xr:uid="{F55AF706-EB6B-442A-BB2B-DABAD9031970}"/>
    <cellStyle name="Site2 80 19" xfId="31708" xr:uid="{874B9349-EA40-40C9-9686-6ACD37E7B1EE}"/>
    <cellStyle name="Site2 80 2" xfId="31709" xr:uid="{3ABEF884-AA3A-4330-996F-FA51B20BFBD7}"/>
    <cellStyle name="Site2 80 20" xfId="31710" xr:uid="{EE6CB42C-531C-4697-853B-D8A9EB735D0E}"/>
    <cellStyle name="Site2 80 21" xfId="31711" xr:uid="{AC2A11F3-9CF4-425D-94D5-419E23BD0FF0}"/>
    <cellStyle name="Site2 80 3" xfId="31712" xr:uid="{157F05AD-A7EF-4B8B-A962-FCE1CF2B6822}"/>
    <cellStyle name="Site2 80 4" xfId="31713" xr:uid="{FF0346FC-11D6-4A99-8D99-DBC84485B14D}"/>
    <cellStyle name="Site2 80 5" xfId="31714" xr:uid="{29150272-A643-4514-8BD3-2A40C6A7E014}"/>
    <cellStyle name="Site2 80 6" xfId="31715" xr:uid="{FC9D3FF1-54FB-4E3A-BCDB-B8D438B00F6C}"/>
    <cellStyle name="Site2 80 7" xfId="31716" xr:uid="{682C2D11-1315-4CDE-BAD8-0048086C6551}"/>
    <cellStyle name="Site2 80 8" xfId="31717" xr:uid="{9D714108-3E20-4712-B4B2-9A127C116C19}"/>
    <cellStyle name="Site2 80 9" xfId="31718" xr:uid="{DF3DB270-56D6-4349-BC3A-D718C48B6B1F}"/>
    <cellStyle name="Site2 81" xfId="31719" xr:uid="{7323C769-350F-40AC-AF13-8D8508472240}"/>
    <cellStyle name="Site2 81 10" xfId="31720" xr:uid="{DC2A61EB-5E9E-46DA-8399-F094AEC2E225}"/>
    <cellStyle name="Site2 81 11" xfId="31721" xr:uid="{C7C7F7AF-B5B9-401F-B19D-DE0AD907A200}"/>
    <cellStyle name="Site2 81 12" xfId="31722" xr:uid="{1A2D0AE3-76EE-43A1-81BB-CD1E243A7DAC}"/>
    <cellStyle name="Site2 81 13" xfId="31723" xr:uid="{05156B07-82BC-4646-A7D3-7E6894776652}"/>
    <cellStyle name="Site2 81 14" xfId="31724" xr:uid="{421745E0-CC75-49B5-9342-B90C44EE5682}"/>
    <cellStyle name="Site2 81 15" xfId="31725" xr:uid="{987F9DE9-2BE9-4A09-A061-7371F543CE1A}"/>
    <cellStyle name="Site2 81 16" xfId="31726" xr:uid="{1B5B33DE-7F30-43FB-83F5-DA113EBC2208}"/>
    <cellStyle name="Site2 81 17" xfId="31727" xr:uid="{2BA103EF-37B5-4D6F-A85C-75C07AB5D2E9}"/>
    <cellStyle name="Site2 81 18" xfId="31728" xr:uid="{CF1BCAD3-8336-480A-A87D-1C4A6F5A41C9}"/>
    <cellStyle name="Site2 81 19" xfId="31729" xr:uid="{0A913B43-C16A-4B71-B68F-FE928A2AF45B}"/>
    <cellStyle name="Site2 81 2" xfId="31730" xr:uid="{4C9BDEFD-47E1-42F4-8829-DDFCBF30709B}"/>
    <cellStyle name="Site2 81 20" xfId="31731" xr:uid="{068E63C0-9E50-4CD4-91FC-447857B1651F}"/>
    <cellStyle name="Site2 81 21" xfId="31732" xr:uid="{7714476C-7B8F-42D5-9991-6A6DEC3D00F4}"/>
    <cellStyle name="Site2 81 3" xfId="31733" xr:uid="{91DEA99A-D82D-40A1-B48D-749570AAF0CC}"/>
    <cellStyle name="Site2 81 4" xfId="31734" xr:uid="{1EDB18DE-4C49-48C9-BFAE-71CACE1ABD00}"/>
    <cellStyle name="Site2 81 5" xfId="31735" xr:uid="{8AADDD94-4D66-4842-87F5-7FF2220547F3}"/>
    <cellStyle name="Site2 81 6" xfId="31736" xr:uid="{A0015794-BE2B-4B7D-9CCF-A1CB1E1DA344}"/>
    <cellStyle name="Site2 81 7" xfId="31737" xr:uid="{AC8929C6-C93D-4D65-BBB9-AA455885DF72}"/>
    <cellStyle name="Site2 81 8" xfId="31738" xr:uid="{ACFE61CC-2D44-4E12-AC77-81AC8702B1AF}"/>
    <cellStyle name="Site2 81 9" xfId="31739" xr:uid="{E7B6F75B-0C8C-420F-9B2C-7218DF5E42FE}"/>
    <cellStyle name="Site2 82" xfId="31740" xr:uid="{3F2A4062-A025-4038-9A81-F687C9087056}"/>
    <cellStyle name="Site2 82 10" xfId="31741" xr:uid="{A18B6933-4D7D-4DF4-8847-1A6EA0764AA5}"/>
    <cellStyle name="Site2 82 11" xfId="31742" xr:uid="{BED58386-5349-41BA-89D4-1C318DE3957F}"/>
    <cellStyle name="Site2 82 12" xfId="31743" xr:uid="{FDE8AFFC-DB42-47C6-9AEC-2D4DDB3930F1}"/>
    <cellStyle name="Site2 82 13" xfId="31744" xr:uid="{DE0142F8-6CAC-4827-BA76-193861C5303E}"/>
    <cellStyle name="Site2 82 14" xfId="31745" xr:uid="{473FDA87-2E86-4B17-A0DB-33F1D90BB1AB}"/>
    <cellStyle name="Site2 82 15" xfId="31746" xr:uid="{BFEA2975-CBF5-449C-B434-09526DE7C184}"/>
    <cellStyle name="Site2 82 16" xfId="31747" xr:uid="{81A319F0-7968-4FD8-8327-60E33E5B2F0E}"/>
    <cellStyle name="Site2 82 17" xfId="31748" xr:uid="{8A863495-1120-4C00-A2A7-92A0ED3469FA}"/>
    <cellStyle name="Site2 82 18" xfId="31749" xr:uid="{00C50230-D7E7-4CC6-B54F-B117C19C40B0}"/>
    <cellStyle name="Site2 82 19" xfId="31750" xr:uid="{7C4AA414-644C-4F0C-A5F2-9E08F7F12D32}"/>
    <cellStyle name="Site2 82 2" xfId="31751" xr:uid="{0362713A-C8B2-415A-86AA-31F1491F5CE7}"/>
    <cellStyle name="Site2 82 20" xfId="31752" xr:uid="{4376D104-430A-4486-88C7-9BABB3449EFC}"/>
    <cellStyle name="Site2 82 21" xfId="31753" xr:uid="{B8E99510-01A2-4D1E-84A1-D1AACE09E46D}"/>
    <cellStyle name="Site2 82 3" xfId="31754" xr:uid="{769B7C27-DB4D-4707-A635-4612A67F33EC}"/>
    <cellStyle name="Site2 82 4" xfId="31755" xr:uid="{52CCD1CC-112A-4738-993B-0D5A21AA3437}"/>
    <cellStyle name="Site2 82 5" xfId="31756" xr:uid="{0E997E3C-D95A-4C67-A0BA-5B515B455E37}"/>
    <cellStyle name="Site2 82 6" xfId="31757" xr:uid="{18D99001-5F72-42CD-A79D-82158C6351B3}"/>
    <cellStyle name="Site2 82 7" xfId="31758" xr:uid="{964C3B53-0C88-4B11-99B9-3B68F01A23F5}"/>
    <cellStyle name="Site2 82 8" xfId="31759" xr:uid="{F9CDB23D-CF5D-4321-8BB2-5C093351E5C1}"/>
    <cellStyle name="Site2 82 9" xfId="31760" xr:uid="{FC41EB21-FE6D-43A1-A7D5-24F2D5BF1367}"/>
    <cellStyle name="Site2 83" xfId="31761" xr:uid="{FFEBBB3E-4E91-4470-A2A3-3F6B8B734B90}"/>
    <cellStyle name="Site2 83 10" xfId="31762" xr:uid="{3ACC07A8-4532-404E-AA36-ADF9C47741DF}"/>
    <cellStyle name="Site2 83 11" xfId="31763" xr:uid="{C9B5DA58-F945-4FC4-87D2-79512C0B36E0}"/>
    <cellStyle name="Site2 83 12" xfId="31764" xr:uid="{ED4287EB-06D5-4159-8B37-BDB2E23756A0}"/>
    <cellStyle name="Site2 83 13" xfId="31765" xr:uid="{08D2F25B-A7CB-4852-B4D1-2A94EA0DDD32}"/>
    <cellStyle name="Site2 83 14" xfId="31766" xr:uid="{3C96BF4C-3DF4-4D59-867C-93876E92D3CC}"/>
    <cellStyle name="Site2 83 15" xfId="31767" xr:uid="{C87E77C5-F2DF-46E4-95FA-2E8293247486}"/>
    <cellStyle name="Site2 83 16" xfId="31768" xr:uid="{2FBAAD38-5024-433D-9064-216682A2C372}"/>
    <cellStyle name="Site2 83 17" xfId="31769" xr:uid="{28BB187F-D17E-4AB5-A5AE-93D7445C799F}"/>
    <cellStyle name="Site2 83 18" xfId="31770" xr:uid="{3FF7944C-988C-43BA-AE5C-9BB13164A1A4}"/>
    <cellStyle name="Site2 83 19" xfId="31771" xr:uid="{4303E2C3-4C7A-476D-983A-28C78FF34E7D}"/>
    <cellStyle name="Site2 83 2" xfId="31772" xr:uid="{E9BA990E-D6A8-47A9-93A1-AA45125F02DD}"/>
    <cellStyle name="Site2 83 20" xfId="31773" xr:uid="{F34577F1-0301-42BE-A88F-5667C79E793A}"/>
    <cellStyle name="Site2 83 21" xfId="31774" xr:uid="{A4DDE8F4-9F3B-4036-8327-99D9DA0A35AC}"/>
    <cellStyle name="Site2 83 3" xfId="31775" xr:uid="{B6B29E27-6000-454B-87BD-047521B6E4E7}"/>
    <cellStyle name="Site2 83 4" xfId="31776" xr:uid="{0D97214D-E457-4A06-8985-6D167CE5F76A}"/>
    <cellStyle name="Site2 83 5" xfId="31777" xr:uid="{2298C720-9F24-495B-8042-F05D7C1600D2}"/>
    <cellStyle name="Site2 83 6" xfId="31778" xr:uid="{6907390B-B1E2-48B1-8B12-E97A70A7B954}"/>
    <cellStyle name="Site2 83 7" xfId="31779" xr:uid="{37B9B125-66D6-4237-AA81-489EDAA58A30}"/>
    <cellStyle name="Site2 83 8" xfId="31780" xr:uid="{E28D6823-4D3C-4F3F-8DAD-24F38FBF7B7A}"/>
    <cellStyle name="Site2 83 9" xfId="31781" xr:uid="{F5B71604-E206-40A3-85B1-34A9296D603A}"/>
    <cellStyle name="Site2 84" xfId="31782" xr:uid="{9ABFF1D9-7AC8-41CB-9448-D240E6C643E4}"/>
    <cellStyle name="Site2 84 10" xfId="31783" xr:uid="{C386A43E-82D6-45ED-8F69-FB9CA30BC6DC}"/>
    <cellStyle name="Site2 84 11" xfId="31784" xr:uid="{F67DA8C2-914F-4AAD-BE5A-D9203D1F547E}"/>
    <cellStyle name="Site2 84 12" xfId="31785" xr:uid="{7407FE04-B3D4-4C15-B69C-C09178C208D9}"/>
    <cellStyle name="Site2 84 13" xfId="31786" xr:uid="{1AAAC537-8FF7-4D25-AA1F-393F757697C6}"/>
    <cellStyle name="Site2 84 14" xfId="31787" xr:uid="{D5F7B117-CBBC-43EB-81B5-667DD2005CD7}"/>
    <cellStyle name="Site2 84 15" xfId="31788" xr:uid="{647AFC7E-860F-4DDC-BB5B-03594C1EBDE8}"/>
    <cellStyle name="Site2 84 16" xfId="31789" xr:uid="{C91389ED-9167-477D-9ED8-CC1AA411BBD3}"/>
    <cellStyle name="Site2 84 17" xfId="31790" xr:uid="{618B0E94-464F-4FBB-B4DC-03CE3F9933E8}"/>
    <cellStyle name="Site2 84 18" xfId="31791" xr:uid="{FE525C6A-6E2B-4495-8C90-0A5C3E4F4E35}"/>
    <cellStyle name="Site2 84 19" xfId="31792" xr:uid="{766FF0C6-C78B-4DA1-9CCA-B90BE4B09103}"/>
    <cellStyle name="Site2 84 2" xfId="31793" xr:uid="{0E764A4A-599D-4C9E-AFB7-1A09AF7D255C}"/>
    <cellStyle name="Site2 84 20" xfId="31794" xr:uid="{7E5E794F-37F3-48F9-8899-8E9266FE21A3}"/>
    <cellStyle name="Site2 84 21" xfId="31795" xr:uid="{78279E0F-1A39-45FA-BFCB-23369DE2D32B}"/>
    <cellStyle name="Site2 84 3" xfId="31796" xr:uid="{25F04BB5-29F1-49A8-9BB8-EA4C764527D8}"/>
    <cellStyle name="Site2 84 4" xfId="31797" xr:uid="{75CFF47A-B0FA-4F67-AC7D-B885968757F2}"/>
    <cellStyle name="Site2 84 5" xfId="31798" xr:uid="{036D5631-F164-4178-8D37-A303D2714732}"/>
    <cellStyle name="Site2 84 6" xfId="31799" xr:uid="{F4B31CC2-892A-42FC-9ABC-5B15EFF44439}"/>
    <cellStyle name="Site2 84 7" xfId="31800" xr:uid="{3F7EEE7B-AB40-41C9-82F9-C340A58CD36C}"/>
    <cellStyle name="Site2 84 8" xfId="31801" xr:uid="{64E0B995-F53B-4B6E-BCD5-FA3C358C2BC4}"/>
    <cellStyle name="Site2 84 9" xfId="31802" xr:uid="{07ED69C2-F594-4CC6-94C0-11009F865524}"/>
    <cellStyle name="Site2 85" xfId="31803" xr:uid="{1ABBAFC1-E8E9-41EA-A51A-2B348C476FB0}"/>
    <cellStyle name="Site2 85 10" xfId="31804" xr:uid="{7312008C-3F2D-4470-8FF7-3687D5EFD794}"/>
    <cellStyle name="Site2 85 11" xfId="31805" xr:uid="{A5D46F5B-15E6-4B13-97A9-581DB00EE4EF}"/>
    <cellStyle name="Site2 85 12" xfId="31806" xr:uid="{32BBEB68-A586-40E0-AFBE-244D844397DC}"/>
    <cellStyle name="Site2 85 13" xfId="31807" xr:uid="{77C615A6-C80C-47D9-8DEA-11D87FBB6DB9}"/>
    <cellStyle name="Site2 85 14" xfId="31808" xr:uid="{2CA53125-884B-4BEE-918E-B902D52895C9}"/>
    <cellStyle name="Site2 85 15" xfId="31809" xr:uid="{A39B1FB0-08A3-45E0-93D4-F6A7012B1FA6}"/>
    <cellStyle name="Site2 85 16" xfId="31810" xr:uid="{4FACB591-FDFA-4F84-A4FC-437B49143ACE}"/>
    <cellStyle name="Site2 85 17" xfId="31811" xr:uid="{91A5A77E-5D24-42D6-8D31-146A12E27C6E}"/>
    <cellStyle name="Site2 85 18" xfId="31812" xr:uid="{F3EF01A6-5F19-44C2-8E0D-6B3D52615FE8}"/>
    <cellStyle name="Site2 85 19" xfId="31813" xr:uid="{D943E258-E671-40C9-9CB5-3B2183844AC6}"/>
    <cellStyle name="Site2 85 2" xfId="31814" xr:uid="{83D81E2F-66AD-44B2-9E2C-ABE611E2D7A8}"/>
    <cellStyle name="Site2 85 20" xfId="31815" xr:uid="{1C952589-C976-40E4-9FF0-C7197AB6CE0B}"/>
    <cellStyle name="Site2 85 21" xfId="31816" xr:uid="{DAFB6EA7-7EBA-407A-B656-D97E6F3FCD8A}"/>
    <cellStyle name="Site2 85 3" xfId="31817" xr:uid="{3D66616D-8709-428E-901E-ABCD6648EC10}"/>
    <cellStyle name="Site2 85 4" xfId="31818" xr:uid="{3D3855E6-DE65-4EC9-9F4E-79FC82B947E4}"/>
    <cellStyle name="Site2 85 5" xfId="31819" xr:uid="{56105C33-5248-4479-A34C-29A3F594AD1E}"/>
    <cellStyle name="Site2 85 6" xfId="31820" xr:uid="{286483A0-750C-4B47-9E6C-42CB9A57DD82}"/>
    <cellStyle name="Site2 85 7" xfId="31821" xr:uid="{D010A1D0-FE1B-4B00-9E09-DFFEF766F98F}"/>
    <cellStyle name="Site2 85 8" xfId="31822" xr:uid="{6D8DAFEB-6853-447B-8893-4EB5B942C8A7}"/>
    <cellStyle name="Site2 85 9" xfId="31823" xr:uid="{98B979A7-3F2C-4A14-8E1C-D5EE6846CAFA}"/>
    <cellStyle name="Site2 86" xfId="31824" xr:uid="{5774A909-8C1E-427A-983B-8AB024D987C3}"/>
    <cellStyle name="Site2 86 10" xfId="31825" xr:uid="{AA6BC7D5-2C3C-414A-96E1-2935EE13FB3E}"/>
    <cellStyle name="Site2 86 11" xfId="31826" xr:uid="{D091F280-E0A8-47DF-B848-C416ECDFF7C2}"/>
    <cellStyle name="Site2 86 12" xfId="31827" xr:uid="{49C93531-5E42-4A81-8024-02FE9F7BE922}"/>
    <cellStyle name="Site2 86 13" xfId="31828" xr:uid="{E9345920-D86D-4D09-B5B2-C5CD1C86980A}"/>
    <cellStyle name="Site2 86 14" xfId="31829" xr:uid="{BDD4EDB0-AEAC-4D4F-BA84-D65D9CC0CB87}"/>
    <cellStyle name="Site2 86 15" xfId="31830" xr:uid="{4C734FB0-5FE6-461A-B337-D49F72B41F2F}"/>
    <cellStyle name="Site2 86 16" xfId="31831" xr:uid="{99C1F859-FAD1-4660-9A66-C602D07FAA2C}"/>
    <cellStyle name="Site2 86 17" xfId="31832" xr:uid="{3E7B3085-6186-4ABE-8582-AF7BCC24BB2F}"/>
    <cellStyle name="Site2 86 18" xfId="31833" xr:uid="{4E8D0A9A-0CED-4781-8A40-4A2FB8E34703}"/>
    <cellStyle name="Site2 86 19" xfId="31834" xr:uid="{925DF80E-9566-4E15-AFE7-BCA99E26CACB}"/>
    <cellStyle name="Site2 86 2" xfId="31835" xr:uid="{F684BC88-D867-4E20-B4DC-F3ACAD0F80CD}"/>
    <cellStyle name="Site2 86 20" xfId="31836" xr:uid="{4A305E92-2D62-437B-87A3-AB4225DBEF85}"/>
    <cellStyle name="Site2 86 21" xfId="31837" xr:uid="{F7AD6FF7-2BD9-4D5C-96A3-119A8325B752}"/>
    <cellStyle name="Site2 86 3" xfId="31838" xr:uid="{85F86FB7-90FA-4CD3-8663-4DC2AEEC8991}"/>
    <cellStyle name="Site2 86 4" xfId="31839" xr:uid="{4079E21D-2BC6-438D-968E-101EC853D67F}"/>
    <cellStyle name="Site2 86 5" xfId="31840" xr:uid="{77921BAB-4036-4BB2-AB41-280AE715F880}"/>
    <cellStyle name="Site2 86 6" xfId="31841" xr:uid="{D8C34689-F08F-47A4-8425-FB8A30701606}"/>
    <cellStyle name="Site2 86 7" xfId="31842" xr:uid="{731AA7B0-D58E-4D62-8C54-261F7D124F30}"/>
    <cellStyle name="Site2 86 8" xfId="31843" xr:uid="{596DF398-412F-4D87-BE4A-ECF02739ED2F}"/>
    <cellStyle name="Site2 86 9" xfId="31844" xr:uid="{4695C040-9F72-455B-BE6F-5ADD24096BE1}"/>
    <cellStyle name="Site2 87" xfId="31845" xr:uid="{3AB830C2-5604-4658-9942-B160239D748B}"/>
    <cellStyle name="Site2 87 10" xfId="31846" xr:uid="{2805D086-4B8E-4A63-AA2A-6C18A2E28975}"/>
    <cellStyle name="Site2 87 11" xfId="31847" xr:uid="{EB08F1D8-EAE3-4C36-8A55-506D89F7E1C6}"/>
    <cellStyle name="Site2 87 12" xfId="31848" xr:uid="{78043C65-1ECC-4963-8E34-FA2D3D666A0E}"/>
    <cellStyle name="Site2 87 13" xfId="31849" xr:uid="{46C46FCA-0153-43FD-9217-4DD09E4A0F24}"/>
    <cellStyle name="Site2 87 14" xfId="31850" xr:uid="{A398E11A-EC8F-43D0-B571-3CD49DFDF235}"/>
    <cellStyle name="Site2 87 15" xfId="31851" xr:uid="{E92B2019-973B-4E1C-A7AF-130EC3D09597}"/>
    <cellStyle name="Site2 87 16" xfId="31852" xr:uid="{49103153-5BD6-4453-9359-83B69817DEA5}"/>
    <cellStyle name="Site2 87 17" xfId="31853" xr:uid="{C742721A-AECF-4F60-924A-7FAB93B91B8C}"/>
    <cellStyle name="Site2 87 18" xfId="31854" xr:uid="{14D0709B-D318-4152-BFBE-CA343CB33EB4}"/>
    <cellStyle name="Site2 87 19" xfId="31855" xr:uid="{D895A8F6-F3E3-473E-B845-65138468C929}"/>
    <cellStyle name="Site2 87 2" xfId="31856" xr:uid="{8E698F70-E9C4-4597-BD67-F35EA58DDE41}"/>
    <cellStyle name="Site2 87 20" xfId="31857" xr:uid="{8798D29D-93B9-4E44-9116-52D88B4EED34}"/>
    <cellStyle name="Site2 87 21" xfId="31858" xr:uid="{4822207D-93B9-4BA1-AAA5-4BFA75665397}"/>
    <cellStyle name="Site2 87 3" xfId="31859" xr:uid="{BAC3000F-FF4C-4BD5-A49D-BAE54D3E6687}"/>
    <cellStyle name="Site2 87 4" xfId="31860" xr:uid="{4930CD0B-A482-4257-9DCC-6CD30B7562B0}"/>
    <cellStyle name="Site2 87 5" xfId="31861" xr:uid="{48436B6C-3911-45BD-A0AD-981D2150A6F5}"/>
    <cellStyle name="Site2 87 6" xfId="31862" xr:uid="{60401DF5-6367-4A56-96EE-C30E1F66FA15}"/>
    <cellStyle name="Site2 87 7" xfId="31863" xr:uid="{CF1BCA6D-C6FE-4987-9C3A-F331DA8361DD}"/>
    <cellStyle name="Site2 87 8" xfId="31864" xr:uid="{DDA704EF-6E84-4589-93EE-538903209C40}"/>
    <cellStyle name="Site2 87 9" xfId="31865" xr:uid="{B1EBA7D0-607C-452C-BFB5-94BD5115EEDB}"/>
    <cellStyle name="Site2 88" xfId="31866" xr:uid="{BABE4D90-DE7B-4C35-AE38-5BB1C03A28BE}"/>
    <cellStyle name="Site2 88 10" xfId="31867" xr:uid="{3CB0D28B-9B51-4C23-B225-B91C953872FF}"/>
    <cellStyle name="Site2 88 11" xfId="31868" xr:uid="{06A8CE3F-3745-4CF8-A490-39D35ED9B95A}"/>
    <cellStyle name="Site2 88 12" xfId="31869" xr:uid="{1BDA1158-EF9C-4EBD-83DD-4DAA68FF5591}"/>
    <cellStyle name="Site2 88 13" xfId="31870" xr:uid="{7A55C597-C39D-4ADB-A28B-D22717169936}"/>
    <cellStyle name="Site2 88 14" xfId="31871" xr:uid="{6F9A1960-040C-4C5C-871D-E5EA42AAFD00}"/>
    <cellStyle name="Site2 88 15" xfId="31872" xr:uid="{BFE7F0D0-D8AD-4E61-8D1C-0A671FC16AE5}"/>
    <cellStyle name="Site2 88 16" xfId="31873" xr:uid="{160FDB5F-AB12-40C2-BAED-84F3F8EFE29D}"/>
    <cellStyle name="Site2 88 17" xfId="31874" xr:uid="{CBCD6036-1E2A-4D0D-B7CA-D7021F84D5F1}"/>
    <cellStyle name="Site2 88 18" xfId="31875" xr:uid="{78996653-B070-412B-A94C-EFE34EC91B8C}"/>
    <cellStyle name="Site2 88 19" xfId="31876" xr:uid="{F6D7B836-64A3-4FC2-BFBE-C8E6C137351F}"/>
    <cellStyle name="Site2 88 2" xfId="31877" xr:uid="{06C5C795-AA37-4EAD-BBE7-B800A3BEEFE5}"/>
    <cellStyle name="Site2 88 20" xfId="31878" xr:uid="{404B70A5-A73E-4D56-AC59-251A69C60C67}"/>
    <cellStyle name="Site2 88 21" xfId="31879" xr:uid="{9862EB7D-5B7D-435E-9557-320F2AA7F21A}"/>
    <cellStyle name="Site2 88 3" xfId="31880" xr:uid="{9ECC98E5-9F76-499F-8D46-21D5DC536D7C}"/>
    <cellStyle name="Site2 88 4" xfId="31881" xr:uid="{7AE4E592-5F5C-4E25-A67B-C26E05B80E25}"/>
    <cellStyle name="Site2 88 5" xfId="31882" xr:uid="{422E5AF1-D5E8-4C3B-8EEF-66F6BD24F587}"/>
    <cellStyle name="Site2 88 6" xfId="31883" xr:uid="{0BD2F1E4-11B1-48C8-A877-D63BCC691E17}"/>
    <cellStyle name="Site2 88 7" xfId="31884" xr:uid="{F9A0B733-B536-4B02-A126-4D2B6479E9FA}"/>
    <cellStyle name="Site2 88 8" xfId="31885" xr:uid="{540C893F-1A67-4410-8C46-03AEDDBED613}"/>
    <cellStyle name="Site2 88 9" xfId="31886" xr:uid="{7D9C0AAF-7B25-4FF0-A212-AF775C9F7A5A}"/>
    <cellStyle name="Site2 89" xfId="31887" xr:uid="{C80DFD54-2D47-47EF-B8E2-9D393E6EDA5F}"/>
    <cellStyle name="Site2 89 10" xfId="31888" xr:uid="{D35E1158-B18A-4EE7-9D2A-F0616689019C}"/>
    <cellStyle name="Site2 89 11" xfId="31889" xr:uid="{50EC4E30-5D14-460B-ABE3-DD17CC6A5950}"/>
    <cellStyle name="Site2 89 12" xfId="31890" xr:uid="{8B081D3B-F7B0-40C6-9361-E822160DF74F}"/>
    <cellStyle name="Site2 89 13" xfId="31891" xr:uid="{41E0AFBB-C0EE-4BBF-8B73-6F3A5F089336}"/>
    <cellStyle name="Site2 89 14" xfId="31892" xr:uid="{7840A4E3-0D8B-4ADF-8C3F-43CD2085D3FE}"/>
    <cellStyle name="Site2 89 15" xfId="31893" xr:uid="{7A3D2564-312C-4EDE-8FF5-F0F5573DD1F7}"/>
    <cellStyle name="Site2 89 16" xfId="31894" xr:uid="{A8A55FA4-7CA0-44FF-BB60-509B836D35EA}"/>
    <cellStyle name="Site2 89 17" xfId="31895" xr:uid="{C7A89FD4-CCFD-4B24-92A0-053EFF7D2814}"/>
    <cellStyle name="Site2 89 18" xfId="31896" xr:uid="{62397B84-02D9-4471-987F-C4F8278E77CF}"/>
    <cellStyle name="Site2 89 19" xfId="31897" xr:uid="{BFF0A913-34A1-432C-A9B9-C2C28E07B2F4}"/>
    <cellStyle name="Site2 89 2" xfId="31898" xr:uid="{149F5ACB-03CF-475C-9E1B-6B400EBD2E89}"/>
    <cellStyle name="Site2 89 20" xfId="31899" xr:uid="{0C18230E-7A7F-49EE-B291-E76F69538714}"/>
    <cellStyle name="Site2 89 21" xfId="31900" xr:uid="{A6D086DE-4539-4D15-830E-0B80B8AD2AE9}"/>
    <cellStyle name="Site2 89 3" xfId="31901" xr:uid="{60CC00BF-DC0E-4472-ACBE-41609B04ECCE}"/>
    <cellStyle name="Site2 89 4" xfId="31902" xr:uid="{2DC22E74-0621-4B70-94C3-F532930933E0}"/>
    <cellStyle name="Site2 89 5" xfId="31903" xr:uid="{6BBAD632-5843-4234-B543-9BE6CD62AE3C}"/>
    <cellStyle name="Site2 89 6" xfId="31904" xr:uid="{FC202FA7-ADA1-4A20-BAE2-5C5A825410BD}"/>
    <cellStyle name="Site2 89 7" xfId="31905" xr:uid="{10B2A431-95F3-428B-9059-A2D42F77E0C8}"/>
    <cellStyle name="Site2 89 8" xfId="31906" xr:uid="{BBE9FB3E-5F62-4FCB-89AB-7D371EC7BAF6}"/>
    <cellStyle name="Site2 89 9" xfId="31907" xr:uid="{CB44D562-EF41-4EFF-993B-13B5DE58483C}"/>
    <cellStyle name="Site2 9" xfId="31908" xr:uid="{B62BB235-2D19-435D-8C65-1076146B0E4A}"/>
    <cellStyle name="Site2 9 10" xfId="31909" xr:uid="{803E3E59-8202-473D-8366-9D74D2C23CA2}"/>
    <cellStyle name="Site2 9 11" xfId="31910" xr:uid="{80951FCD-2E2D-4800-BC86-D0A83AE9D023}"/>
    <cellStyle name="Site2 9 12" xfId="31911" xr:uid="{02974EED-9A2D-4A78-9BD7-C2BBA3D147D0}"/>
    <cellStyle name="Site2 9 13" xfId="31912" xr:uid="{BDD20632-6FBE-431E-BE1D-A9CA4F762A6B}"/>
    <cellStyle name="Site2 9 14" xfId="31913" xr:uid="{95515EFE-9B77-4C51-800F-C98E38603496}"/>
    <cellStyle name="Site2 9 15" xfId="31914" xr:uid="{02AF25BE-4BF0-4D5D-9D56-A1998CF362E9}"/>
    <cellStyle name="Site2 9 16" xfId="31915" xr:uid="{53EA83A0-3B5F-4C2F-9F34-F68DFDD99BA9}"/>
    <cellStyle name="Site2 9 17" xfId="31916" xr:uid="{71D6EA6C-2D58-4E15-9B3B-BDAFB71B97AD}"/>
    <cellStyle name="Site2 9 18" xfId="31917" xr:uid="{F76C9DF4-C4F9-486B-874B-D08F8662870D}"/>
    <cellStyle name="Site2 9 19" xfId="31918" xr:uid="{BACB1452-9995-41B1-A120-DE01C4AD5D8A}"/>
    <cellStyle name="Site2 9 2" xfId="31919" xr:uid="{3911938C-5B62-4406-BB3E-92C45E3D5CD7}"/>
    <cellStyle name="Site2 9 2 10" xfId="31920" xr:uid="{C3A390EB-AADB-4A77-A0F3-2C74969A57ED}"/>
    <cellStyle name="Site2 9 2 11" xfId="31921" xr:uid="{272D5EBF-A260-44CD-A099-233BAA20439F}"/>
    <cellStyle name="Site2 9 2 12" xfId="31922" xr:uid="{29C4A551-6071-4A88-948C-2926792FEB6F}"/>
    <cellStyle name="Site2 9 2 13" xfId="31923" xr:uid="{CCECE717-2156-4699-A7E2-FB4AC1BAD89E}"/>
    <cellStyle name="Site2 9 2 14" xfId="31924" xr:uid="{5190A9E6-76D6-401F-BE48-FA9DFC6E988B}"/>
    <cellStyle name="Site2 9 2 15" xfId="31925" xr:uid="{757B9937-4CF9-4843-81E8-521A90D56D52}"/>
    <cellStyle name="Site2 9 2 16" xfId="31926" xr:uid="{AD13CAD2-9FA2-4CDC-821D-D871E05FC29F}"/>
    <cellStyle name="Site2 9 2 17" xfId="31927" xr:uid="{358FFD17-FB5C-4E77-AF20-FAECE062ACE6}"/>
    <cellStyle name="Site2 9 2 18" xfId="31928" xr:uid="{3957F35B-6715-4458-9A8A-DA0F67306673}"/>
    <cellStyle name="Site2 9 2 19" xfId="31929" xr:uid="{A24B8B43-E18A-43E2-9818-D0BCB63E03C9}"/>
    <cellStyle name="Site2 9 2 2" xfId="31930" xr:uid="{7578E87D-034A-4318-8053-4B5741F30D4E}"/>
    <cellStyle name="Site2 9 2 20" xfId="31931" xr:uid="{CCB18414-623C-4DF6-9FAE-70A3FC19612F}"/>
    <cellStyle name="Site2 9 2 21" xfId="31932" xr:uid="{51696528-01F5-46C5-A0C1-DBE4583CE0A9}"/>
    <cellStyle name="Site2 9 2 3" xfId="31933" xr:uid="{21BD971B-0DAC-4EF4-AF6C-E43F83486714}"/>
    <cellStyle name="Site2 9 2 4" xfId="31934" xr:uid="{A52444B3-420D-478E-B9B1-3F878832A628}"/>
    <cellStyle name="Site2 9 2 5" xfId="31935" xr:uid="{60136341-8500-4980-B8F6-DE51A7CAB25E}"/>
    <cellStyle name="Site2 9 2 6" xfId="31936" xr:uid="{0796862D-5474-4140-892B-F63D892021E1}"/>
    <cellStyle name="Site2 9 2 7" xfId="31937" xr:uid="{2A3382E1-55E1-4C2B-B133-F6BC40CE9DE0}"/>
    <cellStyle name="Site2 9 2 8" xfId="31938" xr:uid="{4B17C2E7-3C67-42A1-A4EC-43537F861D9A}"/>
    <cellStyle name="Site2 9 2 9" xfId="31939" xr:uid="{B0E012E2-3DC8-4256-AC06-4F5A75B68E36}"/>
    <cellStyle name="Site2 9 20" xfId="31940" xr:uid="{5B0EEFE7-AF55-480B-9520-53CD13874679}"/>
    <cellStyle name="Site2 9 21" xfId="31941" xr:uid="{014D942F-F674-4AE4-BDD5-77B908C72CA0}"/>
    <cellStyle name="Site2 9 22" xfId="31942" xr:uid="{0571C647-907F-419D-B9B1-37CCD9AC100E}"/>
    <cellStyle name="Site2 9 23" xfId="31943" xr:uid="{7D4289BB-E015-49F4-B18F-734993534B28}"/>
    <cellStyle name="Site2 9 24" xfId="31944" xr:uid="{56016963-A871-4ACF-A879-039E4966B1AA}"/>
    <cellStyle name="Site2 9 25" xfId="31945" xr:uid="{F1B27634-01C3-4A85-8BA5-C77A4D139916}"/>
    <cellStyle name="Site2 9 3" xfId="31946" xr:uid="{6D9A0CCB-6B40-444D-AC49-EBF23C0BE750}"/>
    <cellStyle name="Site2 9 3 10" xfId="31947" xr:uid="{0218883B-68B5-40E9-A7C7-F92515E766D6}"/>
    <cellStyle name="Site2 9 3 11" xfId="31948" xr:uid="{3E7FDAEA-9D1D-48AB-A931-F6EB5865EF3A}"/>
    <cellStyle name="Site2 9 3 12" xfId="31949" xr:uid="{039B0A05-A54B-4B08-954B-4E23CD29285E}"/>
    <cellStyle name="Site2 9 3 13" xfId="31950" xr:uid="{BCD0B154-2FFE-4FB1-A0D9-16C1D19B7893}"/>
    <cellStyle name="Site2 9 3 14" xfId="31951" xr:uid="{F2480837-0AAE-410B-B63D-29933769FFFA}"/>
    <cellStyle name="Site2 9 3 15" xfId="31952" xr:uid="{BAD22FD7-F721-4A40-A394-A2C2DDFCBC17}"/>
    <cellStyle name="Site2 9 3 16" xfId="31953" xr:uid="{129E9D82-36C1-4A58-94BD-8FC525645B9A}"/>
    <cellStyle name="Site2 9 3 17" xfId="31954" xr:uid="{1450DAC3-065F-4C89-824C-01F9254261E0}"/>
    <cellStyle name="Site2 9 3 18" xfId="31955" xr:uid="{692E42AA-5BD8-422A-8B9C-644F3449D9B4}"/>
    <cellStyle name="Site2 9 3 19" xfId="31956" xr:uid="{1116E9F8-0A0B-4B17-8C5A-F1B53D3085DE}"/>
    <cellStyle name="Site2 9 3 2" xfId="31957" xr:uid="{24FEAAC8-B7B1-45B7-B087-F049531AEC67}"/>
    <cellStyle name="Site2 9 3 20" xfId="31958" xr:uid="{BB7507A8-7A63-4183-9D52-561EA4528262}"/>
    <cellStyle name="Site2 9 3 21" xfId="31959" xr:uid="{7DD167B0-AB66-46E4-8AE8-D111B944EC97}"/>
    <cellStyle name="Site2 9 3 3" xfId="31960" xr:uid="{9D86CAE2-3182-4A57-989B-2D07B9192D29}"/>
    <cellStyle name="Site2 9 3 4" xfId="31961" xr:uid="{2A622E59-BD9F-4B58-B0CF-8957627A048F}"/>
    <cellStyle name="Site2 9 3 5" xfId="31962" xr:uid="{453CCE30-A4F8-4F2E-8BE9-CEFE92DF087D}"/>
    <cellStyle name="Site2 9 3 6" xfId="31963" xr:uid="{7EFA96CF-46AB-4D68-939E-7500D244444D}"/>
    <cellStyle name="Site2 9 3 7" xfId="31964" xr:uid="{09E1081D-CDEC-482E-8E0C-C2872D056BA4}"/>
    <cellStyle name="Site2 9 3 8" xfId="31965" xr:uid="{6438CB71-B9DA-401A-BF55-92F76CA08D0A}"/>
    <cellStyle name="Site2 9 3 9" xfId="31966" xr:uid="{96FBE4B6-1C04-4126-840E-61849F4809A3}"/>
    <cellStyle name="Site2 9 4" xfId="31967" xr:uid="{014A90F5-167A-4C7B-BCDC-49E42FA7F56E}"/>
    <cellStyle name="Site2 9 4 10" xfId="31968" xr:uid="{5F65F322-1FAF-4773-A3C0-989BD5939E73}"/>
    <cellStyle name="Site2 9 4 11" xfId="31969" xr:uid="{419A36AA-8821-4A3A-B0B0-97CDAFA6B108}"/>
    <cellStyle name="Site2 9 4 12" xfId="31970" xr:uid="{3DFBD130-0255-4B6F-B5BD-67BAF8C6B9CE}"/>
    <cellStyle name="Site2 9 4 13" xfId="31971" xr:uid="{31571DD3-D513-4AFB-BC2B-962CC97451A3}"/>
    <cellStyle name="Site2 9 4 14" xfId="31972" xr:uid="{8E788274-B741-44EA-835E-218428886CDF}"/>
    <cellStyle name="Site2 9 4 15" xfId="31973" xr:uid="{DFAF922A-F845-44EC-AB89-E26409A48B3F}"/>
    <cellStyle name="Site2 9 4 16" xfId="31974" xr:uid="{83BBCFB4-ADD3-4D3C-9ABA-75B81FF2C1A7}"/>
    <cellStyle name="Site2 9 4 17" xfId="31975" xr:uid="{C6D1CF4E-FF84-43A4-A7D8-FB6DAE2E8B32}"/>
    <cellStyle name="Site2 9 4 18" xfId="31976" xr:uid="{1365787A-FBF6-41F0-BEE2-4B6242511B25}"/>
    <cellStyle name="Site2 9 4 19" xfId="31977" xr:uid="{C1B604DA-87B4-4776-BA8C-54CF6792A268}"/>
    <cellStyle name="Site2 9 4 2" xfId="31978" xr:uid="{14FCEF7E-582A-496D-8F75-E0858B9319FD}"/>
    <cellStyle name="Site2 9 4 20" xfId="31979" xr:uid="{550BE5C7-D471-44B3-AA5E-DB0CA8A694CD}"/>
    <cellStyle name="Site2 9 4 21" xfId="31980" xr:uid="{A0C1C70E-58F5-4917-9ADD-0DCFF11334D8}"/>
    <cellStyle name="Site2 9 4 3" xfId="31981" xr:uid="{11881C8A-547E-4798-B686-301AD94525A0}"/>
    <cellStyle name="Site2 9 4 4" xfId="31982" xr:uid="{61890E0B-5AA6-47EC-9D3A-933DBECACD46}"/>
    <cellStyle name="Site2 9 4 5" xfId="31983" xr:uid="{681F549C-1E98-409F-B289-50902BD1EFD9}"/>
    <cellStyle name="Site2 9 4 6" xfId="31984" xr:uid="{9EBE41A3-DC88-4110-9647-175CF9C6306C}"/>
    <cellStyle name="Site2 9 4 7" xfId="31985" xr:uid="{D97FC8B2-CD99-4751-84CD-793CEDF3A247}"/>
    <cellStyle name="Site2 9 4 8" xfId="31986" xr:uid="{78A02304-E980-446B-945D-8BA539001824}"/>
    <cellStyle name="Site2 9 4 9" xfId="31987" xr:uid="{7211ACB5-97F8-4823-9693-1496C695C168}"/>
    <cellStyle name="Site2 9 5" xfId="31988" xr:uid="{110213D5-D7BE-4228-9491-1B5440DBBDBC}"/>
    <cellStyle name="Site2 9 5 10" xfId="31989" xr:uid="{2BF8C504-7F99-4A99-8F09-B9F1328885DC}"/>
    <cellStyle name="Site2 9 5 11" xfId="31990" xr:uid="{84E7E183-706B-4DF5-B302-112C39599B9C}"/>
    <cellStyle name="Site2 9 5 12" xfId="31991" xr:uid="{B051E834-79A3-434C-AB1B-C429FF47E30A}"/>
    <cellStyle name="Site2 9 5 13" xfId="31992" xr:uid="{B75A97CA-B908-4B6F-A782-CE549EC3662F}"/>
    <cellStyle name="Site2 9 5 14" xfId="31993" xr:uid="{9B0349EF-895A-46E9-A092-45883AF4C5A3}"/>
    <cellStyle name="Site2 9 5 15" xfId="31994" xr:uid="{E2082B28-E842-412F-989C-AB621168F1F2}"/>
    <cellStyle name="Site2 9 5 16" xfId="31995" xr:uid="{97784E50-582B-400F-B5C1-400EF7375D17}"/>
    <cellStyle name="Site2 9 5 17" xfId="31996" xr:uid="{8B322724-FD1D-499C-BE27-D044ADBDD21A}"/>
    <cellStyle name="Site2 9 5 18" xfId="31997" xr:uid="{AC4AFF68-5D9B-43B0-B8C1-43B1E5665076}"/>
    <cellStyle name="Site2 9 5 19" xfId="31998" xr:uid="{353CED0E-E817-476B-B922-E78D58865289}"/>
    <cellStyle name="Site2 9 5 2" xfId="31999" xr:uid="{18DD8F85-854E-42F6-865D-76B022D8218F}"/>
    <cellStyle name="Site2 9 5 20" xfId="32000" xr:uid="{9DFA4730-A019-4B3F-9D56-C59FEC14E9E3}"/>
    <cellStyle name="Site2 9 5 21" xfId="32001" xr:uid="{1268BFF3-C358-4340-86B4-34A68DE1DF86}"/>
    <cellStyle name="Site2 9 5 3" xfId="32002" xr:uid="{F70D51F4-EDF2-4A46-942A-A0584024070F}"/>
    <cellStyle name="Site2 9 5 4" xfId="32003" xr:uid="{DAE80377-DA3B-4C14-BBC6-40F4C25CB364}"/>
    <cellStyle name="Site2 9 5 5" xfId="32004" xr:uid="{96FBCE7F-6595-4B98-90C3-AD487E92BB00}"/>
    <cellStyle name="Site2 9 5 6" xfId="32005" xr:uid="{0B0B0486-5A40-4E01-851D-B799E7BEB46F}"/>
    <cellStyle name="Site2 9 5 7" xfId="32006" xr:uid="{E0301E19-A911-42B8-A2EC-BBEF58886741}"/>
    <cellStyle name="Site2 9 5 8" xfId="32007" xr:uid="{A81EBD98-3FDA-4A12-9C4C-1A037D3B8661}"/>
    <cellStyle name="Site2 9 5 9" xfId="32008" xr:uid="{6C22EC67-1C29-4FEA-B553-E2B38CB5BB82}"/>
    <cellStyle name="Site2 9 6" xfId="32009" xr:uid="{6000243D-FDB5-4EE2-922E-79AD4FF61CEE}"/>
    <cellStyle name="Site2 9 7" xfId="32010" xr:uid="{2ED13665-0B0E-4502-BFD6-5911B900A0EF}"/>
    <cellStyle name="Site2 9 8" xfId="32011" xr:uid="{9DDB177D-A12A-4EBC-BE54-01500B6EA53F}"/>
    <cellStyle name="Site2 9 9" xfId="32012" xr:uid="{66DB91D7-A0DB-46E3-BF68-ACB039E60A86}"/>
    <cellStyle name="Site2 90" xfId="32013" xr:uid="{B5AC4708-8D3A-46BD-8EAC-68A24D619C5B}"/>
    <cellStyle name="Site2 90 10" xfId="32014" xr:uid="{75CBBA81-4127-4513-9EB5-9C5DD3E6821D}"/>
    <cellStyle name="Site2 90 11" xfId="32015" xr:uid="{7B2CCDF3-EC64-4517-A3E2-35FB596CFF54}"/>
    <cellStyle name="Site2 90 12" xfId="32016" xr:uid="{79B0204B-9456-49EB-8F0A-DA9D3F13CE55}"/>
    <cellStyle name="Site2 90 13" xfId="32017" xr:uid="{F9786EB1-C8D6-4B3A-9B33-4E6502F22574}"/>
    <cellStyle name="Site2 90 14" xfId="32018" xr:uid="{D43200F8-943E-4F27-8DE3-A6D627E7A234}"/>
    <cellStyle name="Site2 90 15" xfId="32019" xr:uid="{AACC14A9-FE83-4CFF-ADD9-729B00B5B20B}"/>
    <cellStyle name="Site2 90 16" xfId="32020" xr:uid="{69699E3E-EC54-4AA7-A9D8-82C698502F14}"/>
    <cellStyle name="Site2 90 17" xfId="32021" xr:uid="{D3C5E70B-E106-427B-A8E8-8E3BEF6647BB}"/>
    <cellStyle name="Site2 90 18" xfId="32022" xr:uid="{E99FD78A-2CA8-4295-A51F-4C4E592E51DE}"/>
    <cellStyle name="Site2 90 19" xfId="32023" xr:uid="{0BFCCE57-4554-44CD-9AF2-BF97CF565EA6}"/>
    <cellStyle name="Site2 90 2" xfId="32024" xr:uid="{8B9029D8-678B-404B-80BF-CA3C043CDD24}"/>
    <cellStyle name="Site2 90 20" xfId="32025" xr:uid="{47AA4FCA-BDF1-4F95-A892-304783AF6E9E}"/>
    <cellStyle name="Site2 90 21" xfId="32026" xr:uid="{D7720DA6-745C-4A3A-A16E-C9DEADE6991E}"/>
    <cellStyle name="Site2 90 3" xfId="32027" xr:uid="{DE2004D3-1C00-43AC-8C03-EDA89FEAA325}"/>
    <cellStyle name="Site2 90 4" xfId="32028" xr:uid="{40123593-DA56-41B3-B96F-ED01C2EB6FF5}"/>
    <cellStyle name="Site2 90 5" xfId="32029" xr:uid="{F4FBE595-9834-460F-AD39-F37D5D2F16AC}"/>
    <cellStyle name="Site2 90 6" xfId="32030" xr:uid="{FA6182E6-51A0-4CB9-8939-153C862B184D}"/>
    <cellStyle name="Site2 90 7" xfId="32031" xr:uid="{25C81D75-7251-41DF-AF87-3FF8BC4DE2BD}"/>
    <cellStyle name="Site2 90 8" xfId="32032" xr:uid="{839649C3-4EBE-45C8-932E-4C025C366789}"/>
    <cellStyle name="Site2 90 9" xfId="32033" xr:uid="{2573E883-4CCF-4E0C-947A-504DE5826DED}"/>
    <cellStyle name="Site2 91" xfId="32034" xr:uid="{3C9E534A-7B1A-47E9-8712-96998256F49D}"/>
    <cellStyle name="Site2 91 10" xfId="32035" xr:uid="{C3F8BFFF-120A-45C4-9400-DBF74FDA5171}"/>
    <cellStyle name="Site2 91 11" xfId="32036" xr:uid="{FB530966-40CD-4068-A203-6FD8A9A93D3D}"/>
    <cellStyle name="Site2 91 12" xfId="32037" xr:uid="{8520EF9C-162B-4F3B-8198-9D3A0154B48D}"/>
    <cellStyle name="Site2 91 13" xfId="32038" xr:uid="{7E91EAD8-ADA0-46F7-A5AA-AD22592E0393}"/>
    <cellStyle name="Site2 91 14" xfId="32039" xr:uid="{52E1C7F0-E1BA-4ABC-AF1B-0D0E26EC972A}"/>
    <cellStyle name="Site2 91 15" xfId="32040" xr:uid="{B0F0D131-63E1-4261-9C22-1BDEA67F6793}"/>
    <cellStyle name="Site2 91 16" xfId="32041" xr:uid="{6EB00B6F-891B-462A-BCB3-2F2157E5D81E}"/>
    <cellStyle name="Site2 91 17" xfId="32042" xr:uid="{DEB2ACA4-8C53-4020-AE7D-4D40386170DA}"/>
    <cellStyle name="Site2 91 18" xfId="32043" xr:uid="{68BD8E6C-FCFB-4A48-96F5-8257C424A46D}"/>
    <cellStyle name="Site2 91 19" xfId="32044" xr:uid="{C822618D-41C1-489E-9347-331627E6D023}"/>
    <cellStyle name="Site2 91 2" xfId="32045" xr:uid="{BF4E494D-C8F7-43E2-9251-72915CB85027}"/>
    <cellStyle name="Site2 91 20" xfId="32046" xr:uid="{C4E77E70-3E02-4A76-98F0-1FCD7634B4E5}"/>
    <cellStyle name="Site2 91 21" xfId="32047" xr:uid="{7B9A1CD7-5EFD-45C5-87A5-37C17D4651FC}"/>
    <cellStyle name="Site2 91 3" xfId="32048" xr:uid="{340CFF4C-9E76-41CF-8027-72782B698274}"/>
    <cellStyle name="Site2 91 4" xfId="32049" xr:uid="{F7629F08-A855-403E-B219-894ACB550193}"/>
    <cellStyle name="Site2 91 5" xfId="32050" xr:uid="{101EED91-FC9A-4BA5-AEBC-3AC9912B1711}"/>
    <cellStyle name="Site2 91 6" xfId="32051" xr:uid="{0631F40D-387E-4DBD-A6B2-65134A56EB50}"/>
    <cellStyle name="Site2 91 7" xfId="32052" xr:uid="{9AB6CA90-6FC9-4DA7-AFB0-30BA62660261}"/>
    <cellStyle name="Site2 91 8" xfId="32053" xr:uid="{F2108859-B294-4884-996E-AE94547466F6}"/>
    <cellStyle name="Site2 91 9" xfId="32054" xr:uid="{11D437F3-3801-46B8-8026-501A50E62C00}"/>
    <cellStyle name="Site2 92" xfId="32055" xr:uid="{144A102C-D0C2-43CE-A044-CDF1F4063CCC}"/>
    <cellStyle name="Site2 92 10" xfId="32056" xr:uid="{64B6EA1A-1FEE-4685-9249-BB7EFC76A377}"/>
    <cellStyle name="Site2 92 11" xfId="32057" xr:uid="{26230D0E-742D-4482-ABE3-D8D163B0ED8E}"/>
    <cellStyle name="Site2 92 12" xfId="32058" xr:uid="{04DD559B-79D8-45D1-BF78-336C4695455A}"/>
    <cellStyle name="Site2 92 13" xfId="32059" xr:uid="{299A0396-D722-48B4-99F2-AB4E6EB78D0E}"/>
    <cellStyle name="Site2 92 14" xfId="32060" xr:uid="{CDCA76C7-E8CA-408B-A1E8-D18D3C48B31A}"/>
    <cellStyle name="Site2 92 15" xfId="32061" xr:uid="{69243BC7-A0ED-418D-B364-749E6757E52F}"/>
    <cellStyle name="Site2 92 16" xfId="32062" xr:uid="{D0E525AB-77AD-4FA1-AC1A-75A8DEBA3A56}"/>
    <cellStyle name="Site2 92 17" xfId="32063" xr:uid="{5F73413E-0DB0-48B3-84BB-27FB917BAAC1}"/>
    <cellStyle name="Site2 92 18" xfId="32064" xr:uid="{C88B8F5B-79FA-42E9-AA72-4703DB02DC52}"/>
    <cellStyle name="Site2 92 19" xfId="32065" xr:uid="{BA0C6D39-E2DB-4427-B9DB-F0C10B4E8F47}"/>
    <cellStyle name="Site2 92 2" xfId="32066" xr:uid="{176284D6-904E-4648-8EC5-C11A4B96330C}"/>
    <cellStyle name="Site2 92 20" xfId="32067" xr:uid="{CF3D8716-BDC2-46B7-94DF-CB0D69BF2834}"/>
    <cellStyle name="Site2 92 21" xfId="32068" xr:uid="{7986C12E-7486-4A51-8F7B-38B3AFE47F8B}"/>
    <cellStyle name="Site2 92 3" xfId="32069" xr:uid="{D8475633-CD79-465B-9FBE-35965B9D67E2}"/>
    <cellStyle name="Site2 92 4" xfId="32070" xr:uid="{74FCE1A6-03E7-4E71-9454-9CDDF097E483}"/>
    <cellStyle name="Site2 92 5" xfId="32071" xr:uid="{82BA6E32-A19F-46F7-B780-BD16F8F22BD9}"/>
    <cellStyle name="Site2 92 6" xfId="32072" xr:uid="{463A3CEC-6E63-4206-BEBE-4E06BC200861}"/>
    <cellStyle name="Site2 92 7" xfId="32073" xr:uid="{681A77B5-B385-4C0F-83A5-BC5D79AA4638}"/>
    <cellStyle name="Site2 92 8" xfId="32074" xr:uid="{E4516384-152D-438D-AAB4-ED2127B52D67}"/>
    <cellStyle name="Site2 92 9" xfId="32075" xr:uid="{1455DF92-FE29-4FF6-9E49-C6F7343EA9CB}"/>
    <cellStyle name="Site2 93" xfId="32076" xr:uid="{1ADE5519-48E7-49E2-8271-061970B87BAE}"/>
    <cellStyle name="Site2 93 10" xfId="32077" xr:uid="{D1BB28B2-91EA-4E4A-B553-A8174A9FFACF}"/>
    <cellStyle name="Site2 93 11" xfId="32078" xr:uid="{E17172CB-BE77-4A58-BE62-86124FB13B5D}"/>
    <cellStyle name="Site2 93 12" xfId="32079" xr:uid="{406CD6D7-DAAB-49E2-9A5C-5272171CDA27}"/>
    <cellStyle name="Site2 93 13" xfId="32080" xr:uid="{8C24CC5B-6DEA-4AB9-B6F0-8B47B9E9B5E6}"/>
    <cellStyle name="Site2 93 14" xfId="32081" xr:uid="{65223C6B-598F-47A7-A1AD-D23DD1D020AB}"/>
    <cellStyle name="Site2 93 15" xfId="32082" xr:uid="{2252960E-278D-4F75-874C-14672D91E170}"/>
    <cellStyle name="Site2 93 16" xfId="32083" xr:uid="{0E3C94C5-9E0A-4FEF-A637-99128839C47C}"/>
    <cellStyle name="Site2 93 17" xfId="32084" xr:uid="{9B0CE148-0934-40F2-A624-1FBDC5C8DB58}"/>
    <cellStyle name="Site2 93 18" xfId="32085" xr:uid="{6FC62318-5F77-4969-9CE8-042F5121EA7A}"/>
    <cellStyle name="Site2 93 19" xfId="32086" xr:uid="{E5F94C89-717B-47A9-AFAF-7776623C4F74}"/>
    <cellStyle name="Site2 93 2" xfId="32087" xr:uid="{5879AA7D-A045-4850-A354-D8DEFCB29A07}"/>
    <cellStyle name="Site2 93 20" xfId="32088" xr:uid="{2AEE6804-141B-4D01-9546-B03EEF8D54EE}"/>
    <cellStyle name="Site2 93 21" xfId="32089" xr:uid="{1C27792A-4925-4E70-B2AA-3BED350434DE}"/>
    <cellStyle name="Site2 93 3" xfId="32090" xr:uid="{05B32A95-9078-4DFB-BFCB-CA9A0F437632}"/>
    <cellStyle name="Site2 93 4" xfId="32091" xr:uid="{D69182EB-C8BA-4333-B7A6-5F69888FB26E}"/>
    <cellStyle name="Site2 93 5" xfId="32092" xr:uid="{B9D4981B-3D35-48B0-A866-F4492822F369}"/>
    <cellStyle name="Site2 93 6" xfId="32093" xr:uid="{51AF802C-E7DA-4143-BDD5-7FC8CD07AE9B}"/>
    <cellStyle name="Site2 93 7" xfId="32094" xr:uid="{434584B6-3192-4247-B97F-E95D444C407C}"/>
    <cellStyle name="Site2 93 8" xfId="32095" xr:uid="{5365A97E-0D1B-4E93-A02D-777216DBA6BB}"/>
    <cellStyle name="Site2 93 9" xfId="32096" xr:uid="{E284A1DD-800D-44FE-A00A-EF2229AC3000}"/>
    <cellStyle name="Site2 94" xfId="32097" xr:uid="{F404D5D0-25AD-4A43-BBD7-26CD313A4B0D}"/>
    <cellStyle name="Site2 94 10" xfId="32098" xr:uid="{A1BDE9BE-1F43-464D-90BB-5806E7D274B6}"/>
    <cellStyle name="Site2 94 11" xfId="32099" xr:uid="{A711E75C-69D2-4F42-9FA1-0FFFA9B64AC5}"/>
    <cellStyle name="Site2 94 12" xfId="32100" xr:uid="{C286572B-5B33-498E-A1CD-FE66A8A7ED2D}"/>
    <cellStyle name="Site2 94 13" xfId="32101" xr:uid="{DF475109-0EE5-4C8B-8DF4-4EBAA8516165}"/>
    <cellStyle name="Site2 94 14" xfId="32102" xr:uid="{73E7ABEE-BCF6-45DE-BF86-3E57C881AAFD}"/>
    <cellStyle name="Site2 94 15" xfId="32103" xr:uid="{94AB4BEA-FE3C-43C7-8A8B-21570B94D7C3}"/>
    <cellStyle name="Site2 94 16" xfId="32104" xr:uid="{5852C894-B5C3-4FD0-AFA9-5F016AA5AA46}"/>
    <cellStyle name="Site2 94 17" xfId="32105" xr:uid="{5855F248-3DBB-4EE5-B772-41095167894F}"/>
    <cellStyle name="Site2 94 18" xfId="32106" xr:uid="{BF92CAC7-B360-4F06-86DE-8AC5E4CF5DE0}"/>
    <cellStyle name="Site2 94 19" xfId="32107" xr:uid="{D4721431-115E-4512-B9AF-FD955E97AFDA}"/>
    <cellStyle name="Site2 94 2" xfId="32108" xr:uid="{E6000A46-E954-4FCB-A65D-4FE497403F21}"/>
    <cellStyle name="Site2 94 20" xfId="32109" xr:uid="{37F1DD52-BA16-4844-9485-D63B85760049}"/>
    <cellStyle name="Site2 94 21" xfId="32110" xr:uid="{146BE8F2-9DF7-4C77-A5BE-785A468EFA95}"/>
    <cellStyle name="Site2 94 3" xfId="32111" xr:uid="{722A60BD-5DE5-44F3-8D14-C6097AE4EA70}"/>
    <cellStyle name="Site2 94 4" xfId="32112" xr:uid="{13F6272F-D656-4EC7-AE20-C0AE204B56B1}"/>
    <cellStyle name="Site2 94 5" xfId="32113" xr:uid="{1B385B2E-342A-4444-9445-AA20E710E0B3}"/>
    <cellStyle name="Site2 94 6" xfId="32114" xr:uid="{93CA318B-E26C-42C4-B84C-41EBF2DAECB4}"/>
    <cellStyle name="Site2 94 7" xfId="32115" xr:uid="{53B56A58-86D5-4BDC-90E3-2D8ABE9E62B6}"/>
    <cellStyle name="Site2 94 8" xfId="32116" xr:uid="{D81FD0ED-F898-4299-BD98-F7DC39E381EC}"/>
    <cellStyle name="Site2 94 9" xfId="32117" xr:uid="{A049B6E3-2F2D-4912-B195-FCC4B5932278}"/>
    <cellStyle name="Site2 95" xfId="32118" xr:uid="{172D9083-C067-4D4F-BAE4-3D9565E40C8A}"/>
    <cellStyle name="Site2 95 10" xfId="32119" xr:uid="{BC908A40-C7E9-42AD-92E2-659583141AA7}"/>
    <cellStyle name="Site2 95 11" xfId="32120" xr:uid="{F9E7CBDB-9AF5-4ABA-ADD6-22630E53AC24}"/>
    <cellStyle name="Site2 95 12" xfId="32121" xr:uid="{3359A86B-B1A6-4456-845B-9610578CF632}"/>
    <cellStyle name="Site2 95 13" xfId="32122" xr:uid="{F770CF84-5D9F-4B04-B63A-B27AFD0626B0}"/>
    <cellStyle name="Site2 95 14" xfId="32123" xr:uid="{0CBCDE80-0B7B-4778-995F-E9EB911D0247}"/>
    <cellStyle name="Site2 95 15" xfId="32124" xr:uid="{856F037B-0CD0-49F9-B1EF-1C471D485BAD}"/>
    <cellStyle name="Site2 95 16" xfId="32125" xr:uid="{D82C52BB-5AA2-4BBA-AF09-F6C026E858FC}"/>
    <cellStyle name="Site2 95 17" xfId="32126" xr:uid="{9D73B8A1-CCDC-46D5-9AB8-8619DF5FD4A8}"/>
    <cellStyle name="Site2 95 18" xfId="32127" xr:uid="{DFE98031-8C6D-442F-B49E-958963056832}"/>
    <cellStyle name="Site2 95 19" xfId="32128" xr:uid="{E8197291-347D-4A50-8DC0-AE5BEF9B887D}"/>
    <cellStyle name="Site2 95 2" xfId="32129" xr:uid="{8DDBAE4C-6C83-4E8B-BE43-90DEFCDF4FE8}"/>
    <cellStyle name="Site2 95 20" xfId="32130" xr:uid="{56CCD8C0-1E0C-4395-8C25-B5E8CF7B7989}"/>
    <cellStyle name="Site2 95 21" xfId="32131" xr:uid="{8E3CEC35-0F2E-4E74-AA4E-F287A2AF3F4F}"/>
    <cellStyle name="Site2 95 3" xfId="32132" xr:uid="{20E28B91-4349-4D7F-93ED-4C5B409F2880}"/>
    <cellStyle name="Site2 95 4" xfId="32133" xr:uid="{908EFC40-B115-4040-AB01-33AEFB895CE6}"/>
    <cellStyle name="Site2 95 5" xfId="32134" xr:uid="{8F6624D5-A66F-4E75-B14E-0D5F513DFBC3}"/>
    <cellStyle name="Site2 95 6" xfId="32135" xr:uid="{A3B14B03-3887-4144-9C02-1EBC7596AF6D}"/>
    <cellStyle name="Site2 95 7" xfId="32136" xr:uid="{2A1ED388-41E9-400C-ABB0-27D0279E7D36}"/>
    <cellStyle name="Site2 95 8" xfId="32137" xr:uid="{1AC3BFA7-6834-4211-A5EE-202F224CFEB8}"/>
    <cellStyle name="Site2 95 9" xfId="32138" xr:uid="{7D0D952E-A5A2-46AF-9DD4-0F5B322922AC}"/>
    <cellStyle name="Site2 96" xfId="32139" xr:uid="{128C301D-83B4-463C-997A-FAFB433887C3}"/>
    <cellStyle name="Site2 96 10" xfId="32140" xr:uid="{B230BAAC-121E-46E1-B96E-9C0FFA45B37E}"/>
    <cellStyle name="Site2 96 11" xfId="32141" xr:uid="{82645759-5785-4816-8A3E-B651726F33ED}"/>
    <cellStyle name="Site2 96 12" xfId="32142" xr:uid="{1EAAAB89-69FA-4AAB-B4B5-0610B0633611}"/>
    <cellStyle name="Site2 96 13" xfId="32143" xr:uid="{A904F09B-6800-47A6-8021-7000AE6ED9E3}"/>
    <cellStyle name="Site2 96 14" xfId="32144" xr:uid="{B582C284-BCFF-48B4-853C-93A8F628AEA6}"/>
    <cellStyle name="Site2 96 15" xfId="32145" xr:uid="{B97551B0-7D8E-4028-96D6-1854DDDAD47C}"/>
    <cellStyle name="Site2 96 16" xfId="32146" xr:uid="{7B3B06ED-1E74-4A4D-8353-FE615C144F8D}"/>
    <cellStyle name="Site2 96 17" xfId="32147" xr:uid="{00D3199B-6787-4042-AF67-3B2501B35A23}"/>
    <cellStyle name="Site2 96 18" xfId="32148" xr:uid="{83B2271D-9AF8-4648-BDAC-8FBE1947F4FB}"/>
    <cellStyle name="Site2 96 19" xfId="32149" xr:uid="{37E82486-2013-4C7E-AC6C-033F1C62C4C4}"/>
    <cellStyle name="Site2 96 2" xfId="32150" xr:uid="{6BDB4048-21A9-4AB4-A9AF-BFF44BAEAC20}"/>
    <cellStyle name="Site2 96 20" xfId="32151" xr:uid="{83689852-7FD7-47B1-AD48-64D33B29C28C}"/>
    <cellStyle name="Site2 96 21" xfId="32152" xr:uid="{D563FCF2-9174-4225-8BDB-9E053F2D1C27}"/>
    <cellStyle name="Site2 96 3" xfId="32153" xr:uid="{21D1A436-D1B7-4CB6-8164-6BBF79870601}"/>
    <cellStyle name="Site2 96 4" xfId="32154" xr:uid="{21C3F283-CDB8-4DA3-BB94-7CAB209E7033}"/>
    <cellStyle name="Site2 96 5" xfId="32155" xr:uid="{F2727238-7CE4-4D7F-89B1-1F6F3438635F}"/>
    <cellStyle name="Site2 96 6" xfId="32156" xr:uid="{C032A03F-430C-4946-A147-FB241491A2DC}"/>
    <cellStyle name="Site2 96 7" xfId="32157" xr:uid="{385159A7-6366-4BB8-B2C0-AFF51C3C59A5}"/>
    <cellStyle name="Site2 96 8" xfId="32158" xr:uid="{CA531971-3092-4696-9BAA-CBB32CEA57D5}"/>
    <cellStyle name="Site2 96 9" xfId="32159" xr:uid="{56EB87C5-9E9C-442B-B291-030E25A04E2D}"/>
    <cellStyle name="Site2 97" xfId="32160" xr:uid="{64E3781E-BB34-4329-A5DD-A2E25D1DE6A0}"/>
    <cellStyle name="Site2 97 10" xfId="32161" xr:uid="{23B4BF01-60C0-4072-A769-FA50713B8D82}"/>
    <cellStyle name="Site2 97 11" xfId="32162" xr:uid="{2CA179AF-BC65-42A3-B3B8-37B346C44B65}"/>
    <cellStyle name="Site2 97 12" xfId="32163" xr:uid="{F1528B2A-B34D-4B46-977A-10E9C07FA998}"/>
    <cellStyle name="Site2 97 13" xfId="32164" xr:uid="{D3C36E34-B4D6-4EA8-9AED-00258F2A19EB}"/>
    <cellStyle name="Site2 97 14" xfId="32165" xr:uid="{C3C40489-1D17-42D1-86B7-A6D794EBED70}"/>
    <cellStyle name="Site2 97 15" xfId="32166" xr:uid="{D3F5B055-E6EE-43B8-9C5A-C878B3A17923}"/>
    <cellStyle name="Site2 97 16" xfId="32167" xr:uid="{7182C02C-5E92-4495-8AA1-72286569CE4E}"/>
    <cellStyle name="Site2 97 17" xfId="32168" xr:uid="{11A7540A-8114-443E-8E02-E9CA9777424F}"/>
    <cellStyle name="Site2 97 18" xfId="32169" xr:uid="{9341A14D-C31B-40C7-9D1D-1CAD64963638}"/>
    <cellStyle name="Site2 97 19" xfId="32170" xr:uid="{5F65A06D-7A9E-4B64-8076-E678298924B8}"/>
    <cellStyle name="Site2 97 2" xfId="32171" xr:uid="{D53FE1FD-7C8A-4AA8-AE2F-1B8DE9966F93}"/>
    <cellStyle name="Site2 97 20" xfId="32172" xr:uid="{F757183E-BBAA-4FAF-BF64-4E9A15B19B8E}"/>
    <cellStyle name="Site2 97 21" xfId="32173" xr:uid="{F0148FB8-203B-4242-820C-F261F2A19D1C}"/>
    <cellStyle name="Site2 97 3" xfId="32174" xr:uid="{024E1962-1702-441B-9F94-8DD171940051}"/>
    <cellStyle name="Site2 97 4" xfId="32175" xr:uid="{AB1A26BB-77AE-47A0-AAAE-8CBD9E2A7EA5}"/>
    <cellStyle name="Site2 97 5" xfId="32176" xr:uid="{89CEF4E1-C474-488E-84E7-39056B094D38}"/>
    <cellStyle name="Site2 97 6" xfId="32177" xr:uid="{068816C7-1DCB-4F8D-8A1F-879B9A97ACEE}"/>
    <cellStyle name="Site2 97 7" xfId="32178" xr:uid="{8578BEE9-44C0-49B9-8791-245559CE1917}"/>
    <cellStyle name="Site2 97 8" xfId="32179" xr:uid="{326FD566-3322-4FAE-A1B7-DC8618D8B3C8}"/>
    <cellStyle name="Site2 97 9" xfId="32180" xr:uid="{1C2B271C-B6D7-47D8-8563-BDBAB49B0F23}"/>
    <cellStyle name="Site2 98" xfId="32181" xr:uid="{AF0A2FAC-354F-4F43-8BFC-9FFF95CF229A}"/>
    <cellStyle name="Site2 98 10" xfId="32182" xr:uid="{5E40B1EF-8957-4718-9080-CD8C593D097A}"/>
    <cellStyle name="Site2 98 11" xfId="32183" xr:uid="{6A22A4CA-3F2E-424B-9F36-8412341EC336}"/>
    <cellStyle name="Site2 98 12" xfId="32184" xr:uid="{FAD37DDC-A4AC-413F-B9CC-1B658D2418D3}"/>
    <cellStyle name="Site2 98 13" xfId="32185" xr:uid="{B1FF088B-EF4A-462B-92C3-1AD561721D68}"/>
    <cellStyle name="Site2 98 14" xfId="32186" xr:uid="{AE0BF103-3FFB-4D90-9211-9598E5ED5C86}"/>
    <cellStyle name="Site2 98 15" xfId="32187" xr:uid="{A9D048B1-B9ED-4124-9D29-D2ABBBB7138F}"/>
    <cellStyle name="Site2 98 16" xfId="32188" xr:uid="{64CEB33A-F030-4D39-9DF4-2B54219E0B65}"/>
    <cellStyle name="Site2 98 17" xfId="32189" xr:uid="{D5453DBF-6D29-4298-87C7-FB3245BB1B68}"/>
    <cellStyle name="Site2 98 18" xfId="32190" xr:uid="{F60AAD3B-CF8E-4FD2-BD84-ECDE5F4F9AA7}"/>
    <cellStyle name="Site2 98 19" xfId="32191" xr:uid="{D2C63196-13F7-4542-9AC6-59BA5ECEFF46}"/>
    <cellStyle name="Site2 98 2" xfId="32192" xr:uid="{5B6BFD90-9538-4F6F-B7E2-95AB7B17FD5A}"/>
    <cellStyle name="Site2 98 20" xfId="32193" xr:uid="{ACB2E607-45C9-4700-AA20-CA0F03F0C3D3}"/>
    <cellStyle name="Site2 98 21" xfId="32194" xr:uid="{F96BA4D5-8907-4B91-B8A5-CFF805EDA1DA}"/>
    <cellStyle name="Site2 98 3" xfId="32195" xr:uid="{04438200-FE4E-4FA3-BCAF-20B46CA50593}"/>
    <cellStyle name="Site2 98 4" xfId="32196" xr:uid="{4C422EA0-55F7-4850-9DE1-E590FB4B25C1}"/>
    <cellStyle name="Site2 98 5" xfId="32197" xr:uid="{45BAC34F-EE75-45F2-990F-AF00BD7414F1}"/>
    <cellStyle name="Site2 98 6" xfId="32198" xr:uid="{CF0C5D99-900D-4511-9C4F-19D9E8EBFFD2}"/>
    <cellStyle name="Site2 98 7" xfId="32199" xr:uid="{84608066-67B7-4918-9085-9E1AADA75A7C}"/>
    <cellStyle name="Site2 98 8" xfId="32200" xr:uid="{4D3FBE84-8A1D-41E3-866B-BA9B36B6FD03}"/>
    <cellStyle name="Site2 98 9" xfId="32201" xr:uid="{D4EA4615-0C61-4384-8331-E855380D1304}"/>
    <cellStyle name="Site2 99" xfId="32202" xr:uid="{B97E80A9-3A90-4CFE-9842-270AB54C75B2}"/>
    <cellStyle name="Site2 99 10" xfId="32203" xr:uid="{6B439FBE-0A6F-49B4-805D-C66A8DBD7322}"/>
    <cellStyle name="Site2 99 11" xfId="32204" xr:uid="{8FF6D6D8-A455-4BF8-9EFF-8776B21593D4}"/>
    <cellStyle name="Site2 99 12" xfId="32205" xr:uid="{30EEFA0A-4D75-4B81-96DE-91C3D34F4854}"/>
    <cellStyle name="Site2 99 13" xfId="32206" xr:uid="{551446DB-40DB-4FED-AEE0-7F8D9569D01D}"/>
    <cellStyle name="Site2 99 14" xfId="32207" xr:uid="{31DDE5A8-35CA-4604-9828-B7E45F385F5D}"/>
    <cellStyle name="Site2 99 15" xfId="32208" xr:uid="{6C9E9CBA-C270-4B0A-8AD8-96F4D9BB7B72}"/>
    <cellStyle name="Site2 99 16" xfId="32209" xr:uid="{3543942E-3DEC-4D5B-B481-26D7560F389C}"/>
    <cellStyle name="Site2 99 17" xfId="32210" xr:uid="{23A9BA6A-EAAA-4CB3-841F-586F9A2BE84E}"/>
    <cellStyle name="Site2 99 18" xfId="32211" xr:uid="{54C007F3-5AE9-416F-AC7B-2CF235EB2799}"/>
    <cellStyle name="Site2 99 19" xfId="32212" xr:uid="{A12DE2B3-3AF6-49EC-B3DC-7C80EA45BF49}"/>
    <cellStyle name="Site2 99 2" xfId="32213" xr:uid="{E50451E6-4EF0-4ED6-95B7-A2E7E3407096}"/>
    <cellStyle name="Site2 99 20" xfId="32214" xr:uid="{BBFA57BE-0FE9-410C-A914-DB8507171AD6}"/>
    <cellStyle name="Site2 99 21" xfId="32215" xr:uid="{5EA4781A-479C-49D7-8634-5FC095C731EC}"/>
    <cellStyle name="Site2 99 3" xfId="32216" xr:uid="{CA372555-8695-4419-BBEC-CE1F8FD60BFB}"/>
    <cellStyle name="Site2 99 4" xfId="32217" xr:uid="{2F99C540-2BC8-43EB-95F0-34B17264D60E}"/>
    <cellStyle name="Site2 99 5" xfId="32218" xr:uid="{7B4007E4-6D1B-437E-8FAA-7D5113328C4B}"/>
    <cellStyle name="Site2 99 6" xfId="32219" xr:uid="{0F86A51B-EECB-4614-ADFA-1ADD7E998538}"/>
    <cellStyle name="Site2 99 7" xfId="32220" xr:uid="{8752771D-4812-43B7-A42E-2892F8889774}"/>
    <cellStyle name="Site2 99 8" xfId="32221" xr:uid="{98DBA182-8159-40B3-8067-38B94E839D10}"/>
    <cellStyle name="Site2 99 9" xfId="32222" xr:uid="{07B70CD6-0CF2-4272-A5B3-5E254B33C22C}"/>
    <cellStyle name="Site2_1_Deck for Budget 2010 1_26x (3)" xfId="32223" xr:uid="{B104BCE5-72E5-45C5-B3F5-68FA014730B0}"/>
    <cellStyle name="Sortie" xfId="32224" xr:uid="{459D02D3-E99A-4963-8A7F-59C5EE0D3AB5}"/>
    <cellStyle name="Standaard_AM" xfId="32225" xr:uid="{C4DBD331-EA86-48F2-8B3B-971CB12AEF0E}"/>
    <cellStyle name="Style 1" xfId="32226" xr:uid="{AB834CF5-A80D-40C1-B873-D372887B9641}"/>
    <cellStyle name="Style 1 10" xfId="32227" xr:uid="{FE6DE11B-4F71-491B-AD04-1A05F17E2658}"/>
    <cellStyle name="Style 1 10 10" xfId="32228" xr:uid="{DF5428E5-3E70-42B7-911E-2437986DD92B}"/>
    <cellStyle name="Style 1 10 11" xfId="32229" xr:uid="{7F7D5C47-ECB9-4C3F-8025-48717CAFFEA9}"/>
    <cellStyle name="Style 1 10 12" xfId="32230" xr:uid="{9796033D-0112-4F61-9BD4-D641C4C86836}"/>
    <cellStyle name="Style 1 10 13" xfId="32231" xr:uid="{01929C98-F808-49E5-9432-470A7D5B4AA1}"/>
    <cellStyle name="Style 1 10 14" xfId="32232" xr:uid="{61069B36-8A3E-4BB5-A4EE-04EFCD40B68B}"/>
    <cellStyle name="Style 1 10 15" xfId="32233" xr:uid="{CDD17B72-CE8A-4F4B-855F-2D1FED92CA25}"/>
    <cellStyle name="Style 1 10 16" xfId="32234" xr:uid="{F638F488-4542-46E7-8FF5-81D943BD647B}"/>
    <cellStyle name="Style 1 10 17" xfId="32235" xr:uid="{8E139A87-8E41-4F60-9B22-BCD14FAABC80}"/>
    <cellStyle name="Style 1 10 18" xfId="32236" xr:uid="{92C41A0E-CAC5-459E-B4DF-E17326525C6A}"/>
    <cellStyle name="Style 1 10 19" xfId="32237" xr:uid="{DEED247A-8D05-4A6A-939B-312F42D002E4}"/>
    <cellStyle name="Style 1 10 2" xfId="32238" xr:uid="{710ECA56-A861-41E7-8EE9-63CE306E97D9}"/>
    <cellStyle name="Style 1 10 20" xfId="32239" xr:uid="{72182F7E-81F7-42D3-B22B-BF80067FA993}"/>
    <cellStyle name="Style 1 10 21" xfId="32240" xr:uid="{D1E214BB-0004-4E7C-9B6B-77DCD5AA8E77}"/>
    <cellStyle name="Style 1 10 22" xfId="34031" xr:uid="{8481564D-7582-409C-AF41-353BE7B8355F}"/>
    <cellStyle name="Style 1 10 3" xfId="32241" xr:uid="{FA23F722-BD01-40F1-A0AE-644A27ECB951}"/>
    <cellStyle name="Style 1 10 4" xfId="32242" xr:uid="{D1B0BEA3-71D4-4ADD-BA57-D57E5DA9741F}"/>
    <cellStyle name="Style 1 10 5" xfId="32243" xr:uid="{FEA2ED4C-929D-4956-9528-4F632F97AC48}"/>
    <cellStyle name="Style 1 10 6" xfId="32244" xr:uid="{C4FC48BD-3611-472B-9170-24C6F5D78CB6}"/>
    <cellStyle name="Style 1 10 7" xfId="32245" xr:uid="{73D76E59-FD1F-4256-8FBF-8738BDECE56A}"/>
    <cellStyle name="Style 1 10 8" xfId="32246" xr:uid="{5E51DDB3-085C-4A0E-9D76-4913446AC3BA}"/>
    <cellStyle name="Style 1 10 9" xfId="32247" xr:uid="{577A343B-CC97-4A16-9ACB-14D31F9093E7}"/>
    <cellStyle name="Style 1 11" xfId="32248" xr:uid="{46FA9E66-4D3C-4ECA-947D-1D85A25BF7B7}"/>
    <cellStyle name="Style 1 11 10" xfId="32249" xr:uid="{763DD44D-2D5F-4745-BD5A-7AB331EF5E59}"/>
    <cellStyle name="Style 1 11 11" xfId="32250" xr:uid="{FEA1C472-26C2-44F4-ABBD-EC5ADE23284C}"/>
    <cellStyle name="Style 1 11 12" xfId="32251" xr:uid="{4F50D904-2AB3-4C4E-AF14-DA00064CED47}"/>
    <cellStyle name="Style 1 11 13" xfId="32252" xr:uid="{5A7153BD-F1F7-4214-B7A6-7CF31F10AAE4}"/>
    <cellStyle name="Style 1 11 14" xfId="32253" xr:uid="{A0B1C9D3-D352-4774-AE19-020783BBE9A0}"/>
    <cellStyle name="Style 1 11 15" xfId="32254" xr:uid="{45FFF4A0-5797-4911-82A5-BF97D9D27F06}"/>
    <cellStyle name="Style 1 11 16" xfId="32255" xr:uid="{3DC48CDA-FB12-469A-8443-CB3D5AFCAFEA}"/>
    <cellStyle name="Style 1 11 17" xfId="32256" xr:uid="{FD8639D7-D68F-499E-BD88-39183B6DE6A2}"/>
    <cellStyle name="Style 1 11 18" xfId="32257" xr:uid="{E93C48D6-9961-4709-9791-82A7CA34F3D6}"/>
    <cellStyle name="Style 1 11 19" xfId="32258" xr:uid="{67C2F03C-EF7D-478C-9E93-0038D63E0380}"/>
    <cellStyle name="Style 1 11 2" xfId="32259" xr:uid="{091406F0-8B72-4546-9E06-62B7A54D9D18}"/>
    <cellStyle name="Style 1 11 20" xfId="32260" xr:uid="{2A1A3ED8-3C90-44C7-95CE-2FE05C6BC115}"/>
    <cellStyle name="Style 1 11 21" xfId="32261" xr:uid="{2307E742-C9A3-43EE-B95A-03442F06500E}"/>
    <cellStyle name="Style 1 11 22" xfId="34032" xr:uid="{77216C72-46E1-4CDC-9BCA-97046CF855E0}"/>
    <cellStyle name="Style 1 11 3" xfId="32262" xr:uid="{1487C5FB-F215-4D84-917D-FFEA8E012E49}"/>
    <cellStyle name="Style 1 11 4" xfId="32263" xr:uid="{9417B192-A431-4AC7-B9FF-118B439FE7D4}"/>
    <cellStyle name="Style 1 11 5" xfId="32264" xr:uid="{45EF097C-E430-420B-BE80-18D98033CDB3}"/>
    <cellStyle name="Style 1 11 6" xfId="32265" xr:uid="{EB6C4D89-C243-4BD4-B264-AC0DFABED96A}"/>
    <cellStyle name="Style 1 11 7" xfId="32266" xr:uid="{F0DA966F-2DCC-4F42-9B2B-7A208065F62F}"/>
    <cellStyle name="Style 1 11 8" xfId="32267" xr:uid="{265C23BD-89D8-45DE-B1FF-85F4E5A296AC}"/>
    <cellStyle name="Style 1 11 9" xfId="32268" xr:uid="{1642C06F-D341-4867-851E-FE8E0E5E83D0}"/>
    <cellStyle name="Style 1 12" xfId="32269" xr:uid="{A3FF5748-60E5-4509-9E3A-9FEFD5792E4C}"/>
    <cellStyle name="Style 1 12 10" xfId="32270" xr:uid="{B785B73A-33DD-4CE7-A706-77E9BE10958B}"/>
    <cellStyle name="Style 1 12 11" xfId="32271" xr:uid="{10EE8BB4-4938-4F19-A0D2-BE45E4B6364B}"/>
    <cellStyle name="Style 1 12 12" xfId="32272" xr:uid="{F3A85CDE-F626-4376-9C45-62206252D763}"/>
    <cellStyle name="Style 1 12 13" xfId="32273" xr:uid="{45A00C13-E43B-4D6C-8D66-81775792A734}"/>
    <cellStyle name="Style 1 12 14" xfId="32274" xr:uid="{6C3CC68B-AC5E-40E6-86E4-7558A29BA8A5}"/>
    <cellStyle name="Style 1 12 15" xfId="32275" xr:uid="{BE6E607B-5A8B-4219-BA2E-21201C446E48}"/>
    <cellStyle name="Style 1 12 16" xfId="32276" xr:uid="{BA9366BC-3FF9-4932-BAE7-F7C545F96EA8}"/>
    <cellStyle name="Style 1 12 17" xfId="32277" xr:uid="{001C90DD-7A5D-4368-AC08-FBC1D8D8CD4C}"/>
    <cellStyle name="Style 1 12 18" xfId="32278" xr:uid="{EFE1F359-C594-4F1B-8DBF-E8A0BB780C8A}"/>
    <cellStyle name="Style 1 12 19" xfId="32279" xr:uid="{A3747CF3-3229-4F86-BE80-0F17C3ED5827}"/>
    <cellStyle name="Style 1 12 2" xfId="32280" xr:uid="{46B31B81-C2ED-4B58-B98F-AFCF4DE6736D}"/>
    <cellStyle name="Style 1 12 2 2" xfId="55280" xr:uid="{A677E63F-5287-4C58-9ED7-E3322024554E}"/>
    <cellStyle name="Style 1 12 20" xfId="32281" xr:uid="{A6B06E78-D173-49C7-A553-1F8B50280EBF}"/>
    <cellStyle name="Style 1 12 21" xfId="32282" xr:uid="{37E3F2A4-054F-461E-9870-66E42D8D78C8}"/>
    <cellStyle name="Style 1 12 22" xfId="42965" xr:uid="{EB0DD439-C5CD-4F85-AAB5-F7A168B72131}"/>
    <cellStyle name="Style 1 12 3" xfId="32283" xr:uid="{D9EB60A5-8655-4C6B-8791-FCE48CBDDC7E}"/>
    <cellStyle name="Style 1 12 4" xfId="32284" xr:uid="{38A04BD0-7AD3-40DB-B3FF-A4C279AF1CEF}"/>
    <cellStyle name="Style 1 12 5" xfId="32285" xr:uid="{399CE9BC-5276-4B2A-B811-1B55D41A2DC0}"/>
    <cellStyle name="Style 1 12 6" xfId="32286" xr:uid="{32471FCC-834F-4561-A7F6-86E803ECB243}"/>
    <cellStyle name="Style 1 12 7" xfId="32287" xr:uid="{E32AF127-9A5B-4A41-87D9-C7DBDFAEEA06}"/>
    <cellStyle name="Style 1 12 8" xfId="32288" xr:uid="{66F5E89A-067A-4679-B332-2D5C8C8D7DAA}"/>
    <cellStyle name="Style 1 12 9" xfId="32289" xr:uid="{C169CCC4-E5AC-454A-B6C8-9379AFCA55D3}"/>
    <cellStyle name="Style 1 13" xfId="32290" xr:uid="{077C6EB3-6146-4B48-A4DB-357AD4149414}"/>
    <cellStyle name="Style 1 13 10" xfId="32291" xr:uid="{997F6C4C-7416-4887-AE56-2365CCEE4F91}"/>
    <cellStyle name="Style 1 13 11" xfId="32292" xr:uid="{E13E99CE-19AF-4A6A-AEAD-37CF2192B10F}"/>
    <cellStyle name="Style 1 13 12" xfId="32293" xr:uid="{DC95CF3E-20A3-40B0-A076-6AA5DCA8F8ED}"/>
    <cellStyle name="Style 1 13 13" xfId="32294" xr:uid="{D44EEFB8-16EB-40E8-9D01-80EE22A9679B}"/>
    <cellStyle name="Style 1 13 14" xfId="32295" xr:uid="{D0C65658-B53B-4F57-933B-35F58C4C3D34}"/>
    <cellStyle name="Style 1 13 15" xfId="32296" xr:uid="{9E251EE7-EB96-436F-99AB-AD3170DA264A}"/>
    <cellStyle name="Style 1 13 16" xfId="32297" xr:uid="{F8D5FCC9-EDBB-4D32-961C-A30A6068415C}"/>
    <cellStyle name="Style 1 13 17" xfId="32298" xr:uid="{34B45215-4B09-4640-835C-A527EAD722C3}"/>
    <cellStyle name="Style 1 13 18" xfId="32299" xr:uid="{D8B6BD68-B924-4602-832F-D8778FDFEAE4}"/>
    <cellStyle name="Style 1 13 19" xfId="32300" xr:uid="{284F1400-307A-4EF4-87A8-C8E6DA550541}"/>
    <cellStyle name="Style 1 13 2" xfId="32301" xr:uid="{0B5160B0-5510-4EBC-A00D-B1095ACB0FB3}"/>
    <cellStyle name="Style 1 13 20" xfId="32302" xr:uid="{A372218D-B5C0-4657-8231-38738837DDAA}"/>
    <cellStyle name="Style 1 13 21" xfId="32303" xr:uid="{ECF5B6BF-399C-49A7-8C38-D00290C5628B}"/>
    <cellStyle name="Style 1 13 3" xfId="32304" xr:uid="{A4F386C3-BB18-4184-BC20-01007FCA214A}"/>
    <cellStyle name="Style 1 13 4" xfId="32305" xr:uid="{AC6286EB-9D7C-4791-96D6-E03CBD8D2108}"/>
    <cellStyle name="Style 1 13 5" xfId="32306" xr:uid="{F1EF807F-D4C6-4E7C-A26E-A04577669818}"/>
    <cellStyle name="Style 1 13 6" xfId="32307" xr:uid="{306B4B85-5780-4F2D-A06C-B57FE4F75958}"/>
    <cellStyle name="Style 1 13 7" xfId="32308" xr:uid="{A7804AAF-66AC-42DB-810C-3975065128E7}"/>
    <cellStyle name="Style 1 13 8" xfId="32309" xr:uid="{B47541C7-123F-417A-A667-0C1775FA659D}"/>
    <cellStyle name="Style 1 13 9" xfId="32310" xr:uid="{3AB2C263-7AC8-40F2-8CEC-AB0FA8AA8B2E}"/>
    <cellStyle name="Style 1 14" xfId="32311" xr:uid="{9856AEF3-60D4-4B9C-9CCE-E004B0A9F714}"/>
    <cellStyle name="Style 1 14 10" xfId="32312" xr:uid="{D5CC8585-8177-44A3-980F-267990B83206}"/>
    <cellStyle name="Style 1 14 11" xfId="32313" xr:uid="{72428971-E075-4175-B969-D605687805FC}"/>
    <cellStyle name="Style 1 14 12" xfId="32314" xr:uid="{8144A8B9-17A5-4995-8781-9992B04D18FB}"/>
    <cellStyle name="Style 1 14 13" xfId="32315" xr:uid="{94A06057-9528-4DDE-A886-55351B368FDC}"/>
    <cellStyle name="Style 1 14 14" xfId="32316" xr:uid="{2962EF7E-AFF2-40AE-B216-A29CCA3C315A}"/>
    <cellStyle name="Style 1 14 15" xfId="32317" xr:uid="{6FDD0AEA-5956-45FB-8BE2-62DF59D5606D}"/>
    <cellStyle name="Style 1 14 16" xfId="32318" xr:uid="{76D124BD-936D-4C44-9E60-03EE0FB0B22B}"/>
    <cellStyle name="Style 1 14 17" xfId="32319" xr:uid="{1F096560-3886-4FE3-801E-E419FBE07CCB}"/>
    <cellStyle name="Style 1 14 18" xfId="32320" xr:uid="{C515A4BB-8144-42B8-90D6-368E316DB5F3}"/>
    <cellStyle name="Style 1 14 19" xfId="32321" xr:uid="{7DADA700-D7B6-4C89-91F6-CEEA365A95A9}"/>
    <cellStyle name="Style 1 14 2" xfId="32322" xr:uid="{0A29F03A-D556-4681-9714-6CBB8E72939B}"/>
    <cellStyle name="Style 1 14 20" xfId="32323" xr:uid="{2A74F13C-D3D7-44A2-979D-E217AA32FA6A}"/>
    <cellStyle name="Style 1 14 21" xfId="32324" xr:uid="{4AB68FB0-73E9-4113-BC0A-D4F5DA3C11A5}"/>
    <cellStyle name="Style 1 14 3" xfId="32325" xr:uid="{D5EFB434-3D17-44BD-87C7-EF0EF5FC2D54}"/>
    <cellStyle name="Style 1 14 4" xfId="32326" xr:uid="{42F343FA-52BA-48B4-A260-1CCC52E06A3E}"/>
    <cellStyle name="Style 1 14 5" xfId="32327" xr:uid="{496F65F0-5112-4E05-9D36-6CD38DFD1CBD}"/>
    <cellStyle name="Style 1 14 6" xfId="32328" xr:uid="{12062A10-F1BD-427C-8D54-E2F7E66C0C8F}"/>
    <cellStyle name="Style 1 14 7" xfId="32329" xr:uid="{98DCC839-4A0A-4391-A74F-663158B70BA0}"/>
    <cellStyle name="Style 1 14 8" xfId="32330" xr:uid="{FE6AF08A-4219-40A1-B613-84F6A1EBEE59}"/>
    <cellStyle name="Style 1 14 9" xfId="32331" xr:uid="{9A811FC5-F755-45B0-9273-CADC85CF0831}"/>
    <cellStyle name="Style 1 15" xfId="32332" xr:uid="{47DD5CAF-CEB8-4712-81B0-506AAD5A3461}"/>
    <cellStyle name="Style 1 15 10" xfId="32333" xr:uid="{B70D7A9F-658D-4BB7-9C7E-EF5E3FEF4B9C}"/>
    <cellStyle name="Style 1 15 11" xfId="32334" xr:uid="{321F842F-C972-4BD8-A52C-539C73A99954}"/>
    <cellStyle name="Style 1 15 12" xfId="32335" xr:uid="{BB73BB05-E566-4253-8091-9F1A0EA31FFA}"/>
    <cellStyle name="Style 1 15 13" xfId="32336" xr:uid="{D6AC24D1-785F-47A6-B7FD-AFD14690C650}"/>
    <cellStyle name="Style 1 15 14" xfId="32337" xr:uid="{DE4D60A7-EC54-4891-ACB5-A86E1342CBA2}"/>
    <cellStyle name="Style 1 15 15" xfId="32338" xr:uid="{969AD5B5-FBFF-4BF1-A5AE-78A26CA38698}"/>
    <cellStyle name="Style 1 15 16" xfId="32339" xr:uid="{2C4F4D14-7E64-4A60-87DA-20924A74A3C7}"/>
    <cellStyle name="Style 1 15 17" xfId="32340" xr:uid="{616F834F-5FE4-450E-ADA5-E6C96D4B7ABA}"/>
    <cellStyle name="Style 1 15 18" xfId="32341" xr:uid="{E9E44490-8E69-4110-B6B5-879502A8EE79}"/>
    <cellStyle name="Style 1 15 19" xfId="32342" xr:uid="{7795CF60-2195-401A-8973-4879E3EA6976}"/>
    <cellStyle name="Style 1 15 2" xfId="32343" xr:uid="{3C9786B2-DA8C-4103-BA5A-D10FAD53771B}"/>
    <cellStyle name="Style 1 15 20" xfId="32344" xr:uid="{F6E1A04D-A602-4FF1-BD05-4B8BA275AEA6}"/>
    <cellStyle name="Style 1 15 21" xfId="32345" xr:uid="{823CDF14-CB20-4915-A893-BDAADFC63FBC}"/>
    <cellStyle name="Style 1 15 3" xfId="32346" xr:uid="{E6931F36-7C3F-4608-839F-98A8E7CF7999}"/>
    <cellStyle name="Style 1 15 4" xfId="32347" xr:uid="{288482EF-D3E0-472D-9AEC-1AC46DD755D2}"/>
    <cellStyle name="Style 1 15 5" xfId="32348" xr:uid="{A7997D29-8279-479F-A0D2-BAFDB4527815}"/>
    <cellStyle name="Style 1 15 6" xfId="32349" xr:uid="{F326B22F-0EB3-4581-89D8-26A26C9A389A}"/>
    <cellStyle name="Style 1 15 7" xfId="32350" xr:uid="{61354DE7-A222-4D3F-9B4B-D7F6708967AE}"/>
    <cellStyle name="Style 1 15 8" xfId="32351" xr:uid="{0458DBD3-E5BA-43BF-8BAE-E38B4C9E77E6}"/>
    <cellStyle name="Style 1 15 9" xfId="32352" xr:uid="{105AB8DD-1F7B-468E-8FC1-257DBBEA1CDB}"/>
    <cellStyle name="Style 1 16" xfId="32353" xr:uid="{200B482F-0AA0-4954-B9E2-6DBA2537D944}"/>
    <cellStyle name="Style 1 16 10" xfId="32354" xr:uid="{3AB87D0A-2C5A-4D73-BBE9-A942E9EC5813}"/>
    <cellStyle name="Style 1 16 11" xfId="32355" xr:uid="{21497001-F108-4CD5-A749-F50479FC08CF}"/>
    <cellStyle name="Style 1 16 12" xfId="32356" xr:uid="{AC69BC76-2989-4BC5-AFE5-626614DD359B}"/>
    <cellStyle name="Style 1 16 13" xfId="32357" xr:uid="{9BA66669-7AA0-407E-93AF-7A57D74628C0}"/>
    <cellStyle name="Style 1 16 14" xfId="32358" xr:uid="{3425188E-E1AF-4FFC-BEC2-60AC88580ECD}"/>
    <cellStyle name="Style 1 16 15" xfId="32359" xr:uid="{CD9E02AF-B94E-4A89-95FB-C32A8DA21E67}"/>
    <cellStyle name="Style 1 16 16" xfId="32360" xr:uid="{34218970-1D4E-4B9B-815E-E3A43D104017}"/>
    <cellStyle name="Style 1 16 17" xfId="32361" xr:uid="{C58C923F-0CCA-4B71-A3ED-60CF1D9B1B1F}"/>
    <cellStyle name="Style 1 16 18" xfId="32362" xr:uid="{F6E1C5A2-CE71-4031-869D-2E90DFCEAE77}"/>
    <cellStyle name="Style 1 16 19" xfId="32363" xr:uid="{0E7CE33B-6A59-46D9-B62B-71A35728509B}"/>
    <cellStyle name="Style 1 16 2" xfId="32364" xr:uid="{22E5EC11-AB5C-441D-A8F1-7A81A688905E}"/>
    <cellStyle name="Style 1 16 20" xfId="32365" xr:uid="{EC9668DA-E773-4B12-989A-316820C40B61}"/>
    <cellStyle name="Style 1 16 21" xfId="32366" xr:uid="{7E562108-81B6-4418-8B9D-3A8EFB72525E}"/>
    <cellStyle name="Style 1 16 3" xfId="32367" xr:uid="{C7DEFEAB-3A2F-45A9-9D89-B24B8E19E9FF}"/>
    <cellStyle name="Style 1 16 4" xfId="32368" xr:uid="{DD8DC922-AF75-4DC6-BAC8-6A1138497571}"/>
    <cellStyle name="Style 1 16 5" xfId="32369" xr:uid="{C4CCF83A-2F77-46E2-B257-0CAAB11C6002}"/>
    <cellStyle name="Style 1 16 6" xfId="32370" xr:uid="{BE44EFD3-23C0-4D1B-80F2-AE041FD93A51}"/>
    <cellStyle name="Style 1 16 7" xfId="32371" xr:uid="{B3F53CE6-F754-4246-9459-5356E4619184}"/>
    <cellStyle name="Style 1 16 8" xfId="32372" xr:uid="{B51133DE-1504-4444-8F48-198122C2B957}"/>
    <cellStyle name="Style 1 16 9" xfId="32373" xr:uid="{82C83F72-42C7-4897-A1A3-B6E828C04BC7}"/>
    <cellStyle name="Style 1 17" xfId="32374" xr:uid="{D521E9EC-4421-4D48-B00E-F93B1AF65934}"/>
    <cellStyle name="Style 1 17 10" xfId="32375" xr:uid="{4476C859-8DE6-4D3D-AC55-DF11D5F14D37}"/>
    <cellStyle name="Style 1 17 11" xfId="32376" xr:uid="{357432AF-75A1-41C0-9528-E637A5000E42}"/>
    <cellStyle name="Style 1 17 12" xfId="32377" xr:uid="{0AA76A0B-B9D3-4749-BECE-ED47BAD24F90}"/>
    <cellStyle name="Style 1 17 13" xfId="32378" xr:uid="{17A15946-AEEC-424B-9846-DF50EAE89F72}"/>
    <cellStyle name="Style 1 17 14" xfId="32379" xr:uid="{9A108785-019E-4238-B06D-73A615F51D8F}"/>
    <cellStyle name="Style 1 17 15" xfId="32380" xr:uid="{3630C4DD-8954-4CA7-A061-7C62BCFF2596}"/>
    <cellStyle name="Style 1 17 16" xfId="32381" xr:uid="{55745A1E-4AE7-4128-BDC6-157171852DA4}"/>
    <cellStyle name="Style 1 17 17" xfId="32382" xr:uid="{3E1805AE-A629-4535-A738-57A1AB0814EB}"/>
    <cellStyle name="Style 1 17 18" xfId="32383" xr:uid="{97821540-3675-4479-9ADD-54AC578938D9}"/>
    <cellStyle name="Style 1 17 19" xfId="32384" xr:uid="{258FA332-1E4D-4942-919D-4F6F3429868A}"/>
    <cellStyle name="Style 1 17 2" xfId="32385" xr:uid="{AE173BD0-5B92-4176-9EED-9A155FF4E26D}"/>
    <cellStyle name="Style 1 17 20" xfId="32386" xr:uid="{4926F90D-09B2-488B-A562-5B57ECD3922D}"/>
    <cellStyle name="Style 1 17 21" xfId="32387" xr:uid="{7EAD9A26-A109-46C1-B44A-D124A012A1D5}"/>
    <cellStyle name="Style 1 17 3" xfId="32388" xr:uid="{29E35428-239B-48FF-97F4-9B59A9C0E398}"/>
    <cellStyle name="Style 1 17 4" xfId="32389" xr:uid="{0780DCD5-D21C-4F8C-9D9B-B94E1C2980DA}"/>
    <cellStyle name="Style 1 17 5" xfId="32390" xr:uid="{17AC3F54-E6BC-41B7-957C-F5A7676BF5C2}"/>
    <cellStyle name="Style 1 17 6" xfId="32391" xr:uid="{E9F22157-D0EA-43CB-9F85-F0DB1877CA66}"/>
    <cellStyle name="Style 1 17 7" xfId="32392" xr:uid="{14E5A973-010A-4FCA-8B6E-723F7830F6AD}"/>
    <cellStyle name="Style 1 17 8" xfId="32393" xr:uid="{FD8D6405-6937-4155-BFA4-A36A7A285B68}"/>
    <cellStyle name="Style 1 17 9" xfId="32394" xr:uid="{B2925DFC-619F-4ACE-86D0-4E22B4C18C8F}"/>
    <cellStyle name="Style 1 18" xfId="32395" xr:uid="{4B23363F-200B-4766-8F33-7D42CA70D587}"/>
    <cellStyle name="Style 1 18 10" xfId="32396" xr:uid="{AC229EBA-9DA8-401F-8B14-110B6E218FBF}"/>
    <cellStyle name="Style 1 18 11" xfId="32397" xr:uid="{5AD87CF2-5BAD-44D0-AA05-C36CC8D15B15}"/>
    <cellStyle name="Style 1 18 12" xfId="32398" xr:uid="{A438F742-1D76-4E57-AC1D-F3B6663491A9}"/>
    <cellStyle name="Style 1 18 13" xfId="32399" xr:uid="{FBBDAD36-530F-4044-994B-74663D4C0EC2}"/>
    <cellStyle name="Style 1 18 14" xfId="32400" xr:uid="{A7E28CF7-9B77-4CEB-BB47-ACA663A41E3F}"/>
    <cellStyle name="Style 1 18 15" xfId="32401" xr:uid="{7F926832-E429-4E9B-AD0F-23103E36797A}"/>
    <cellStyle name="Style 1 18 16" xfId="32402" xr:uid="{6C0E2D18-B997-48FE-967E-B6A932AB2448}"/>
    <cellStyle name="Style 1 18 17" xfId="32403" xr:uid="{554E6701-3DE2-4DB8-AD26-59DDD580C0EA}"/>
    <cellStyle name="Style 1 18 18" xfId="32404" xr:uid="{6BB73DB7-5266-4623-866A-145F89DC7BAD}"/>
    <cellStyle name="Style 1 18 19" xfId="32405" xr:uid="{36CD787F-F26A-4C6C-8512-80A62711A4FE}"/>
    <cellStyle name="Style 1 18 2" xfId="32406" xr:uid="{043FE7F1-AE04-41D9-8183-2764A4E0EEC0}"/>
    <cellStyle name="Style 1 18 20" xfId="32407" xr:uid="{AD5EFD70-97C3-405B-BDA4-BEDC22143618}"/>
    <cellStyle name="Style 1 18 21" xfId="32408" xr:uid="{C65DA4F7-C15A-44A6-8852-F89657FD0CF4}"/>
    <cellStyle name="Style 1 18 3" xfId="32409" xr:uid="{58094963-A826-4FC4-A729-0A9BF8A516C9}"/>
    <cellStyle name="Style 1 18 4" xfId="32410" xr:uid="{D1D439D3-B81D-42F1-B9C2-E723BF22AADC}"/>
    <cellStyle name="Style 1 18 5" xfId="32411" xr:uid="{BD9B8F79-B827-4268-A99A-F6A58C0FB0EC}"/>
    <cellStyle name="Style 1 18 6" xfId="32412" xr:uid="{330E1412-EC0B-419F-9BFB-5409EE9DD443}"/>
    <cellStyle name="Style 1 18 7" xfId="32413" xr:uid="{4B748037-5123-4366-8BEF-A71CF18211F1}"/>
    <cellStyle name="Style 1 18 8" xfId="32414" xr:uid="{5DAFCABC-3EDE-4803-A83B-98BA6EE89D7B}"/>
    <cellStyle name="Style 1 18 9" xfId="32415" xr:uid="{8BD47974-8EEF-4317-A61F-12D79C63034E}"/>
    <cellStyle name="Style 1 19" xfId="32416" xr:uid="{9EBF33E2-B7B6-443E-8D4F-0B814E20F943}"/>
    <cellStyle name="Style 1 19 10" xfId="32417" xr:uid="{3190C45E-6F28-4ABC-918A-02D2AE9B791B}"/>
    <cellStyle name="Style 1 19 11" xfId="32418" xr:uid="{6E9240EC-0020-4E48-9F3A-738A8C282DC5}"/>
    <cellStyle name="Style 1 19 12" xfId="32419" xr:uid="{3473BE14-29B1-48F3-A324-508C31B9B3C6}"/>
    <cellStyle name="Style 1 19 13" xfId="32420" xr:uid="{1B0138D4-F828-4C43-81D1-764EA5F39FA1}"/>
    <cellStyle name="Style 1 19 14" xfId="32421" xr:uid="{818993C9-8AE3-42BD-9ABF-BE904DEE4DB5}"/>
    <cellStyle name="Style 1 19 15" xfId="32422" xr:uid="{541371F7-6405-491E-8662-B64FF91FC511}"/>
    <cellStyle name="Style 1 19 16" xfId="32423" xr:uid="{6F563004-1695-4421-BA03-75B071917708}"/>
    <cellStyle name="Style 1 19 17" xfId="32424" xr:uid="{6B4B4374-074D-4FCB-971D-EBA23D486F07}"/>
    <cellStyle name="Style 1 19 18" xfId="32425" xr:uid="{A6C1491D-FD10-40C9-A905-D26E6DD97933}"/>
    <cellStyle name="Style 1 19 19" xfId="32426" xr:uid="{6833F38C-E053-4CB1-B03E-9F9DAE8F1C0A}"/>
    <cellStyle name="Style 1 19 2" xfId="32427" xr:uid="{560726CC-8F71-486B-A2AE-FFED663987C6}"/>
    <cellStyle name="Style 1 19 20" xfId="32428" xr:uid="{166858F5-E330-49A4-9E10-0C7F4C73F5AF}"/>
    <cellStyle name="Style 1 19 21" xfId="32429" xr:uid="{21BDEDFC-7031-4A62-AD9F-7F21E15DA991}"/>
    <cellStyle name="Style 1 19 3" xfId="32430" xr:uid="{0A5085A0-A626-466D-AC9F-DF76723E825A}"/>
    <cellStyle name="Style 1 19 4" xfId="32431" xr:uid="{58BA79A4-732F-4347-BE55-F230C35FC5FE}"/>
    <cellStyle name="Style 1 19 5" xfId="32432" xr:uid="{4A1BB6C6-FB27-4FFE-BB07-686DDB6412FF}"/>
    <cellStyle name="Style 1 19 6" xfId="32433" xr:uid="{509FC432-3873-4430-8C2A-BF261A7169F3}"/>
    <cellStyle name="Style 1 19 7" xfId="32434" xr:uid="{082EB8FE-72B5-4964-868C-B901E0641469}"/>
    <cellStyle name="Style 1 19 8" xfId="32435" xr:uid="{CEBEE83A-4488-47D7-B06C-6A077882AD7D}"/>
    <cellStyle name="Style 1 19 9" xfId="32436" xr:uid="{C7542265-5F69-493F-B389-FF670F14F83D}"/>
    <cellStyle name="Style 1 2" xfId="32437" xr:uid="{1063C0DF-B72A-4F96-B029-7B77346B3D2B}"/>
    <cellStyle name="Style 1 2 10" xfId="32438" xr:uid="{EB45A2CA-D353-45E1-8051-C2A8151F6918}"/>
    <cellStyle name="Style 1 2 11" xfId="32439" xr:uid="{85263432-FDE4-4189-AC1E-FF2289F1DB6C}"/>
    <cellStyle name="Style 1 2 12" xfId="32440" xr:uid="{E0D70BE8-2CAF-4EC5-8F68-CFA27B5F0E53}"/>
    <cellStyle name="Style 1 2 13" xfId="32441" xr:uid="{079FD86E-F780-44A7-80D6-DE944A2FF9E6}"/>
    <cellStyle name="Style 1 2 14" xfId="32442" xr:uid="{19845297-A38E-42D7-8F35-E018F8154669}"/>
    <cellStyle name="Style 1 2 15" xfId="32443" xr:uid="{B168C631-DD86-497C-ADC3-BC08A711FD82}"/>
    <cellStyle name="Style 1 2 16" xfId="32444" xr:uid="{A0E70309-1A9B-4E16-AF0E-6A38DF107AD4}"/>
    <cellStyle name="Style 1 2 17" xfId="32445" xr:uid="{5DBDC076-70D4-4F94-8EBB-7E7C641DAC28}"/>
    <cellStyle name="Style 1 2 18" xfId="32446" xr:uid="{050B4DCF-1F0B-43F3-B492-4E496C63335F}"/>
    <cellStyle name="Style 1 2 19" xfId="32447" xr:uid="{398B6F02-291C-4E67-A9A5-867B1D73EE52}"/>
    <cellStyle name="Style 1 2 2" xfId="32448" xr:uid="{E30A31F3-D9BF-4C4B-B233-CDD048263007}"/>
    <cellStyle name="Style 1 2 20" xfId="32449" xr:uid="{BCD34B68-A275-4641-B6C7-064688087BB1}"/>
    <cellStyle name="Style 1 2 21" xfId="32450" xr:uid="{A2E996F4-3DC5-4CD0-AF06-E6E0E9F3752B}"/>
    <cellStyle name="Style 1 2 22" xfId="34033" xr:uid="{249D339D-F85F-4051-9E0B-9E1D3CCAEE3A}"/>
    <cellStyle name="Style 1 2 3" xfId="32451" xr:uid="{7B4FBB55-6BD3-4543-BB13-593CE31C3336}"/>
    <cellStyle name="Style 1 2 4" xfId="32452" xr:uid="{283DD7BF-7E83-4039-A5F0-AED10842397E}"/>
    <cellStyle name="Style 1 2 5" xfId="32453" xr:uid="{725A31CE-81E1-4E70-B05C-EC8867E7C129}"/>
    <cellStyle name="Style 1 2 6" xfId="32454" xr:uid="{1A2244F0-C959-4A0A-9A63-8B2EBCE22638}"/>
    <cellStyle name="Style 1 2 7" xfId="32455" xr:uid="{CCC33744-9B04-439E-8C1C-FE93340C9323}"/>
    <cellStyle name="Style 1 2 8" xfId="32456" xr:uid="{CE9EA098-8CEF-404A-885A-A43A23AC5D49}"/>
    <cellStyle name="Style 1 2 9" xfId="32457" xr:uid="{048B7F97-786B-411B-84C5-467C423E15C9}"/>
    <cellStyle name="Style 1 20" xfId="32458" xr:uid="{9CB475BA-B977-41A8-8858-EF63F9DB4E96}"/>
    <cellStyle name="Style 1 20 10" xfId="32459" xr:uid="{AAFD96AB-95B5-475C-AF4F-20210E960111}"/>
    <cellStyle name="Style 1 20 11" xfId="32460" xr:uid="{D3CAD38F-55A4-41AC-B1EE-BC07469DD431}"/>
    <cellStyle name="Style 1 20 12" xfId="32461" xr:uid="{6EC30CEF-7AAF-4F70-BCBD-4F1E7A16F046}"/>
    <cellStyle name="Style 1 20 13" xfId="32462" xr:uid="{92A0B449-5915-455E-BC93-F6FA33AF80F1}"/>
    <cellStyle name="Style 1 20 14" xfId="32463" xr:uid="{666C93A0-24B6-4990-AE7F-C287273BCA71}"/>
    <cellStyle name="Style 1 20 15" xfId="32464" xr:uid="{F9C9F885-FB1C-4A10-833C-C40C9EE45CD0}"/>
    <cellStyle name="Style 1 20 16" xfId="32465" xr:uid="{A2C34650-A252-43EB-A041-DA0616672608}"/>
    <cellStyle name="Style 1 20 17" xfId="32466" xr:uid="{81337CCF-9C58-486F-A624-4D2CC2DC4621}"/>
    <cellStyle name="Style 1 20 18" xfId="32467" xr:uid="{AD0939A4-1200-4F83-856F-2DD7E298DB7F}"/>
    <cellStyle name="Style 1 20 19" xfId="32468" xr:uid="{E7802B17-0A1D-4102-A0F1-01DD5E6DB20D}"/>
    <cellStyle name="Style 1 20 2" xfId="32469" xr:uid="{C521A35B-F213-4D0F-9749-BC167643A2D6}"/>
    <cellStyle name="Style 1 20 20" xfId="32470" xr:uid="{31938449-749D-4020-A5C3-F5B67693D876}"/>
    <cellStyle name="Style 1 20 21" xfId="32471" xr:uid="{4C5F1AE1-3BE9-4ED5-943F-F1746F76D33C}"/>
    <cellStyle name="Style 1 20 3" xfId="32472" xr:uid="{945C579D-A6EB-4431-B63D-D7616161CED2}"/>
    <cellStyle name="Style 1 20 4" xfId="32473" xr:uid="{73C19026-10D3-4844-84F7-266DFF3DB55D}"/>
    <cellStyle name="Style 1 20 5" xfId="32474" xr:uid="{798F3C5D-7DFB-4148-9F95-5A39F3A517D5}"/>
    <cellStyle name="Style 1 20 6" xfId="32475" xr:uid="{DF0A5CF4-89FE-44B6-B55D-249B724968B0}"/>
    <cellStyle name="Style 1 20 7" xfId="32476" xr:uid="{20872FD3-C767-4A77-A535-3D7283B0B5C1}"/>
    <cellStyle name="Style 1 20 8" xfId="32477" xr:uid="{971A2903-D93A-4C05-A30C-B010ABE6E3E0}"/>
    <cellStyle name="Style 1 20 9" xfId="32478" xr:uid="{7E234703-4C78-4513-A845-C735989F9B7B}"/>
    <cellStyle name="Style 1 21" xfId="32479" xr:uid="{F5A60D06-80F8-4135-A346-5A132CDB83EE}"/>
    <cellStyle name="Style 1 21 10" xfId="32480" xr:uid="{58D4CDFA-0D38-44D7-80C7-80C3841A3E7B}"/>
    <cellStyle name="Style 1 21 11" xfId="32481" xr:uid="{A78707AE-A35F-4DA4-991A-170BC05305A6}"/>
    <cellStyle name="Style 1 21 12" xfId="32482" xr:uid="{1568352E-096E-4083-88AA-C18171DCAF5B}"/>
    <cellStyle name="Style 1 21 13" xfId="32483" xr:uid="{76FE3F9E-D430-447B-9F52-5A627963EEA4}"/>
    <cellStyle name="Style 1 21 14" xfId="32484" xr:uid="{2418A1D9-7D67-4164-8F67-B90CE537AF83}"/>
    <cellStyle name="Style 1 21 15" xfId="32485" xr:uid="{AE45E69F-7CB2-41A1-9AB2-B357D77AAF00}"/>
    <cellStyle name="Style 1 21 16" xfId="32486" xr:uid="{C12B729E-F2E6-4D19-8E03-EBDFC4236F70}"/>
    <cellStyle name="Style 1 21 17" xfId="32487" xr:uid="{9542F25E-96ED-4445-8159-1FD5FB6F51F1}"/>
    <cellStyle name="Style 1 21 18" xfId="32488" xr:uid="{1D365905-4586-4E25-8653-5FA04BEAA080}"/>
    <cellStyle name="Style 1 21 19" xfId="32489" xr:uid="{153C1858-ADC9-43D4-BB0A-33478060959C}"/>
    <cellStyle name="Style 1 21 2" xfId="32490" xr:uid="{0EDAF4EE-DB61-4A36-BD92-C5CD236E13E9}"/>
    <cellStyle name="Style 1 21 20" xfId="32491" xr:uid="{A12FB29F-5D8D-474D-B8C9-954ED11727F2}"/>
    <cellStyle name="Style 1 21 21" xfId="32492" xr:uid="{1AD9B29D-EE65-4F05-80B7-AF9C6C17E690}"/>
    <cellStyle name="Style 1 21 3" xfId="32493" xr:uid="{5255F721-D3B4-4671-9148-9A54887A3B6C}"/>
    <cellStyle name="Style 1 21 4" xfId="32494" xr:uid="{224D3700-69A8-4E10-9981-A5732223DA37}"/>
    <cellStyle name="Style 1 21 5" xfId="32495" xr:uid="{3308568A-20F6-414B-837A-81D264B4C6AB}"/>
    <cellStyle name="Style 1 21 6" xfId="32496" xr:uid="{3F64B9A8-57AC-4FEF-8A7D-A7686C6AEA73}"/>
    <cellStyle name="Style 1 21 7" xfId="32497" xr:uid="{F501A9FC-00BC-41EA-B023-CDF7193B3F31}"/>
    <cellStyle name="Style 1 21 8" xfId="32498" xr:uid="{8B6C8339-36EA-4A76-9DCB-5AF790B49FE5}"/>
    <cellStyle name="Style 1 21 9" xfId="32499" xr:uid="{DA73C0CD-FA93-4CC0-BE62-CC11338EE8F1}"/>
    <cellStyle name="Style 1 22" xfId="32500" xr:uid="{E01FED0D-8F10-4DF9-882C-DCECC18824E3}"/>
    <cellStyle name="Style 1 22 10" xfId="32501" xr:uid="{D92229B0-AAA9-4ADE-A3C0-15BD42F46B64}"/>
    <cellStyle name="Style 1 22 11" xfId="32502" xr:uid="{4BD2E7B1-E888-4320-B167-71ACEB5D7EAD}"/>
    <cellStyle name="Style 1 22 12" xfId="32503" xr:uid="{943EC8D7-DC4E-4173-8C3B-2EBAF7B16EA4}"/>
    <cellStyle name="Style 1 22 13" xfId="32504" xr:uid="{AB0A3267-3FF7-445A-A40E-76892B7B0625}"/>
    <cellStyle name="Style 1 22 14" xfId="32505" xr:uid="{6BF272BF-A5C1-43F5-BA7A-4793677FBEE4}"/>
    <cellStyle name="Style 1 22 15" xfId="32506" xr:uid="{46742265-17B1-4842-8202-516174BE2663}"/>
    <cellStyle name="Style 1 22 16" xfId="32507" xr:uid="{823DF4E0-CA77-44B8-9B40-611F51805789}"/>
    <cellStyle name="Style 1 22 17" xfId="32508" xr:uid="{71534C45-E75D-4912-9884-E47450037C4C}"/>
    <cellStyle name="Style 1 22 18" xfId="32509" xr:uid="{09D126F1-7442-4C02-A02E-B6CA5424F5D0}"/>
    <cellStyle name="Style 1 22 19" xfId="32510" xr:uid="{D61119D3-AD4D-4C79-A870-1E8266262EA6}"/>
    <cellStyle name="Style 1 22 2" xfId="32511" xr:uid="{5AE1DDE0-71B7-4006-BF3C-293132A695A6}"/>
    <cellStyle name="Style 1 22 20" xfId="32512" xr:uid="{749E35AB-0054-4BEB-A510-39375D63F818}"/>
    <cellStyle name="Style 1 22 21" xfId="32513" xr:uid="{C2512BC9-9EB8-400C-8DD2-D2D6CDAB491E}"/>
    <cellStyle name="Style 1 22 3" xfId="32514" xr:uid="{31465DEA-5E84-4E4F-B8C7-084F74E8902C}"/>
    <cellStyle name="Style 1 22 4" xfId="32515" xr:uid="{F34BAAD8-DB20-4EBE-904C-F0DE10FF9C82}"/>
    <cellStyle name="Style 1 22 5" xfId="32516" xr:uid="{7DBFE8F0-6A64-4487-A10D-9F82698DB8AA}"/>
    <cellStyle name="Style 1 22 6" xfId="32517" xr:uid="{4B632525-6928-47B0-B397-6895FAF925B0}"/>
    <cellStyle name="Style 1 22 7" xfId="32518" xr:uid="{8E8CA2F3-2D77-4280-B04D-57FBAA948138}"/>
    <cellStyle name="Style 1 22 8" xfId="32519" xr:uid="{D0868BC7-3F6B-47E4-B59B-18B309ED2E21}"/>
    <cellStyle name="Style 1 22 9" xfId="32520" xr:uid="{BB74E69A-51B6-4C84-9C0A-05CCCBFF3E28}"/>
    <cellStyle name="Style 1 23" xfId="32521" xr:uid="{BDA66D4A-17BA-4D65-9F58-3E4090B3654D}"/>
    <cellStyle name="Style 1 23 10" xfId="32522" xr:uid="{96CD81B3-B165-4E8A-BFE9-3406A39126BB}"/>
    <cellStyle name="Style 1 23 11" xfId="32523" xr:uid="{4873CA72-B1AB-4237-9C5B-DD8C9B20364C}"/>
    <cellStyle name="Style 1 23 12" xfId="32524" xr:uid="{62250FFD-EE16-4A79-AA51-78BFDDA79657}"/>
    <cellStyle name="Style 1 23 13" xfId="32525" xr:uid="{90B038C1-352E-4D08-A238-4E4E16B759BF}"/>
    <cellStyle name="Style 1 23 14" xfId="32526" xr:uid="{FCA681D7-65E1-4308-8D96-85A10D890272}"/>
    <cellStyle name="Style 1 23 15" xfId="32527" xr:uid="{30463B82-EB27-4748-BFB3-B47A6CEA19FF}"/>
    <cellStyle name="Style 1 23 16" xfId="32528" xr:uid="{7D8094AB-06F8-4EF1-B194-40470EEB7135}"/>
    <cellStyle name="Style 1 23 17" xfId="32529" xr:uid="{2AC3CC7E-3259-4A1A-999D-929BEDE98C48}"/>
    <cellStyle name="Style 1 23 18" xfId="32530" xr:uid="{E0E612F5-FC18-4DF9-82B7-23F2AA65BF8C}"/>
    <cellStyle name="Style 1 23 19" xfId="32531" xr:uid="{D9B2545B-10D2-4778-815A-1C0435CC06D7}"/>
    <cellStyle name="Style 1 23 2" xfId="32532" xr:uid="{18DB2073-489E-4051-9B79-ABC94D20B163}"/>
    <cellStyle name="Style 1 23 20" xfId="32533" xr:uid="{065D8191-3380-42CB-9980-545D0A097A22}"/>
    <cellStyle name="Style 1 23 21" xfId="32534" xr:uid="{DCFC08EC-5007-4121-AE31-B4DFBF03B9BE}"/>
    <cellStyle name="Style 1 23 3" xfId="32535" xr:uid="{9E291A61-6F31-4F4E-BB55-C6AE16322990}"/>
    <cellStyle name="Style 1 23 4" xfId="32536" xr:uid="{9B39E702-F8C2-4A47-8C84-961E8891D085}"/>
    <cellStyle name="Style 1 23 5" xfId="32537" xr:uid="{572A77E3-028D-48A5-82DB-135C31A36C5A}"/>
    <cellStyle name="Style 1 23 6" xfId="32538" xr:uid="{00671F0C-1A0B-43F6-8ADA-BDF777C883DE}"/>
    <cellStyle name="Style 1 23 7" xfId="32539" xr:uid="{C0CAAAE5-1E19-42B0-941A-6ADE3CE2A8BC}"/>
    <cellStyle name="Style 1 23 8" xfId="32540" xr:uid="{15EF701D-4BD8-481B-94CE-3F1AA3643602}"/>
    <cellStyle name="Style 1 23 9" xfId="32541" xr:uid="{9967BD7A-6070-4CC8-BF28-83C641C11B03}"/>
    <cellStyle name="Style 1 24" xfId="32542" xr:uid="{4B73AC10-BD04-4605-9E00-B56A790C1C42}"/>
    <cellStyle name="Style 1 24 10" xfId="32543" xr:uid="{CAC7574F-93AF-4632-8462-FC4C81D468ED}"/>
    <cellStyle name="Style 1 24 11" xfId="32544" xr:uid="{63B90162-177A-4C0D-9A0D-FDEFF1E94AA6}"/>
    <cellStyle name="Style 1 24 12" xfId="32545" xr:uid="{CF60AA57-2589-4AF2-82B1-AD52398ACFD9}"/>
    <cellStyle name="Style 1 24 13" xfId="32546" xr:uid="{B04D3D88-E78A-4B62-83FB-119726364551}"/>
    <cellStyle name="Style 1 24 14" xfId="32547" xr:uid="{D2507900-8D7B-4898-ADC8-77260DC5D4FA}"/>
    <cellStyle name="Style 1 24 15" xfId="32548" xr:uid="{69C073E5-D3B3-4E90-A318-33ED908C5282}"/>
    <cellStyle name="Style 1 24 16" xfId="32549" xr:uid="{58C4D576-DCF3-4500-861D-6B17AE4E75DA}"/>
    <cellStyle name="Style 1 24 17" xfId="32550" xr:uid="{BFC5EE7D-755A-4D3C-873F-A322C3C47BC3}"/>
    <cellStyle name="Style 1 24 18" xfId="32551" xr:uid="{EF668530-8A8E-4B3A-8679-410E08930AD5}"/>
    <cellStyle name="Style 1 24 19" xfId="32552" xr:uid="{95A1AC23-59E2-4493-A700-0A9C0463928D}"/>
    <cellStyle name="Style 1 24 2" xfId="32553" xr:uid="{B205CD44-2194-4D11-A379-9C0340DE230C}"/>
    <cellStyle name="Style 1 24 20" xfId="32554" xr:uid="{D87FEB57-0783-464F-A845-A86FF43BFC01}"/>
    <cellStyle name="Style 1 24 21" xfId="32555" xr:uid="{8E393CC1-694F-465E-8E48-C8A5D9B69F18}"/>
    <cellStyle name="Style 1 24 3" xfId="32556" xr:uid="{C12FD673-9F4A-44AF-9B21-70312B925F53}"/>
    <cellStyle name="Style 1 24 4" xfId="32557" xr:uid="{CA535F74-E39F-4E03-B0D7-80EDE131D987}"/>
    <cellStyle name="Style 1 24 5" xfId="32558" xr:uid="{1AE002D0-2830-4FD8-91DB-678129F2B9FA}"/>
    <cellStyle name="Style 1 24 6" xfId="32559" xr:uid="{27059BBD-209E-42CB-B2E8-9A19E4E65C6D}"/>
    <cellStyle name="Style 1 24 7" xfId="32560" xr:uid="{9479B6B9-C40C-4AFD-AD98-3F0959261DA0}"/>
    <cellStyle name="Style 1 24 8" xfId="32561" xr:uid="{42433D29-EF5D-4A14-81CB-86FBD8AF398A}"/>
    <cellStyle name="Style 1 24 9" xfId="32562" xr:uid="{C3676D99-52C8-49B0-AD4D-CA0798CCE583}"/>
    <cellStyle name="Style 1 25" xfId="32563" xr:uid="{9AA25BAA-9035-42D7-9F48-3C34AFC0B1CB}"/>
    <cellStyle name="Style 1 25 10" xfId="32564" xr:uid="{5A640DF6-0A39-466C-8FCE-0F57C46FECB2}"/>
    <cellStyle name="Style 1 25 11" xfId="32565" xr:uid="{E9EF05EA-6189-4AAB-9EFC-89945A3E8C06}"/>
    <cellStyle name="Style 1 25 12" xfId="32566" xr:uid="{5AD6A6A3-14C2-4976-A02B-E942CF4E2169}"/>
    <cellStyle name="Style 1 25 13" xfId="32567" xr:uid="{EF242F0C-322D-4DE6-AEC0-346A4F8DAA3D}"/>
    <cellStyle name="Style 1 25 14" xfId="32568" xr:uid="{003324DD-D815-407B-BA96-3E3DD89C8488}"/>
    <cellStyle name="Style 1 25 15" xfId="32569" xr:uid="{0C943BBE-6314-4A9D-BFEF-6BBB91B3DF9E}"/>
    <cellStyle name="Style 1 25 16" xfId="32570" xr:uid="{47AD1632-8EB5-4235-96CD-725925624335}"/>
    <cellStyle name="Style 1 25 17" xfId="32571" xr:uid="{FB4F9B6B-08E8-4CF7-AAD8-FFF67BE6BD25}"/>
    <cellStyle name="Style 1 25 18" xfId="32572" xr:uid="{A326951B-4A98-4668-85AB-EE728E21465C}"/>
    <cellStyle name="Style 1 25 19" xfId="32573" xr:uid="{A65054E3-AB28-4C6A-842D-2B03061174D0}"/>
    <cellStyle name="Style 1 25 2" xfId="32574" xr:uid="{857F3838-3F66-47A1-AC3A-5E35D17FFC0F}"/>
    <cellStyle name="Style 1 25 20" xfId="32575" xr:uid="{7A4DEE1B-77CB-4838-82D2-FED77649B334}"/>
    <cellStyle name="Style 1 25 21" xfId="32576" xr:uid="{E361D36D-F165-48D5-85C7-521621843ECC}"/>
    <cellStyle name="Style 1 25 3" xfId="32577" xr:uid="{8AFB38F5-77C8-42D9-98A4-D3AA057D81F0}"/>
    <cellStyle name="Style 1 25 4" xfId="32578" xr:uid="{5396FD90-ADA9-48A8-8DC3-8A25668322C3}"/>
    <cellStyle name="Style 1 25 5" xfId="32579" xr:uid="{0AD0F96F-3600-473A-A8C7-B027735AEBEC}"/>
    <cellStyle name="Style 1 25 6" xfId="32580" xr:uid="{FFD96EC7-8C6C-4E03-88B1-5D68B883F95D}"/>
    <cellStyle name="Style 1 25 7" xfId="32581" xr:uid="{A9FCBF3A-759D-4C69-ADB3-D7E74848EC6F}"/>
    <cellStyle name="Style 1 25 8" xfId="32582" xr:uid="{4028EEA6-7F29-423B-860C-79067E977515}"/>
    <cellStyle name="Style 1 25 9" xfId="32583" xr:uid="{294F00BB-D9E4-483A-9FA2-1A52FB0F5953}"/>
    <cellStyle name="Style 1 26" xfId="32584" xr:uid="{1AE38D9D-547A-406D-B0C9-2E4103975ACF}"/>
    <cellStyle name="Style 1 26 10" xfId="32585" xr:uid="{7020414B-A7E7-4D92-AFD3-F08DFC4AD0A5}"/>
    <cellStyle name="Style 1 26 11" xfId="32586" xr:uid="{CCB77318-58D2-4174-B44F-E54266055FE3}"/>
    <cellStyle name="Style 1 26 12" xfId="32587" xr:uid="{FD2D0880-10B0-44C5-A15A-D2F81A9A6A14}"/>
    <cellStyle name="Style 1 26 13" xfId="32588" xr:uid="{ADC668B4-2B73-44BC-801B-83F291072DFA}"/>
    <cellStyle name="Style 1 26 14" xfId="32589" xr:uid="{A193C21E-0283-4CE8-B97E-F41804A31FA8}"/>
    <cellStyle name="Style 1 26 15" xfId="32590" xr:uid="{75EBB242-77F7-45B1-B9BC-E941512364E0}"/>
    <cellStyle name="Style 1 26 16" xfId="32591" xr:uid="{B428DB26-6ED2-4058-84D6-98D2F85031CC}"/>
    <cellStyle name="Style 1 26 17" xfId="32592" xr:uid="{4B9A01D0-5019-4A34-93A6-E3F736B2FA78}"/>
    <cellStyle name="Style 1 26 18" xfId="32593" xr:uid="{022C49E3-9C6A-4166-AA2F-7FE572A88796}"/>
    <cellStyle name="Style 1 26 19" xfId="32594" xr:uid="{013FB122-1ED7-4058-8D4B-2F11F4501DD5}"/>
    <cellStyle name="Style 1 26 2" xfId="32595" xr:uid="{85B5D26E-7203-4887-A4E2-9151886D3D7B}"/>
    <cellStyle name="Style 1 26 20" xfId="32596" xr:uid="{07121BC3-266E-4733-8189-BF54DAFC9AE3}"/>
    <cellStyle name="Style 1 26 21" xfId="32597" xr:uid="{95F45AEB-F3EF-436E-B851-69CDCF2BCF53}"/>
    <cellStyle name="Style 1 26 3" xfId="32598" xr:uid="{78E5C46F-9B26-4920-B141-08219BCD46B9}"/>
    <cellStyle name="Style 1 26 4" xfId="32599" xr:uid="{69B202A9-FEC7-4989-A1D6-7ED16DD20D04}"/>
    <cellStyle name="Style 1 26 5" xfId="32600" xr:uid="{C194D52D-A3D7-474E-A998-1BE9DC13D215}"/>
    <cellStyle name="Style 1 26 6" xfId="32601" xr:uid="{51681824-9C51-445C-B4C2-0FC837A742EC}"/>
    <cellStyle name="Style 1 26 7" xfId="32602" xr:uid="{7D0B8A45-EF70-45F0-BCA0-D9CB6AA43AAE}"/>
    <cellStyle name="Style 1 26 8" xfId="32603" xr:uid="{B9BAD8B3-A0C2-4C78-A33F-CDF624437446}"/>
    <cellStyle name="Style 1 26 9" xfId="32604" xr:uid="{54C02E5E-59DD-4C16-A462-588D6314FAA6}"/>
    <cellStyle name="Style 1 27" xfId="32605" xr:uid="{933A9A5C-B789-4719-87A2-4A3A84734F51}"/>
    <cellStyle name="Style 1 27 10" xfId="32606" xr:uid="{8DB4FD3A-5BB8-4EBD-9838-7A8DC5E551D3}"/>
    <cellStyle name="Style 1 27 11" xfId="32607" xr:uid="{3BB28AD2-F111-467A-ABF4-E2964265CA4B}"/>
    <cellStyle name="Style 1 27 12" xfId="32608" xr:uid="{16B780BB-824E-4ACE-B384-5B5A54F16E95}"/>
    <cellStyle name="Style 1 27 13" xfId="32609" xr:uid="{71EC83E5-E5BF-4B45-8326-D84C0AEAC7EF}"/>
    <cellStyle name="Style 1 27 14" xfId="32610" xr:uid="{72183971-17D7-4B35-8B4F-1FB05192D697}"/>
    <cellStyle name="Style 1 27 15" xfId="32611" xr:uid="{3EB4E6BF-F425-4745-A359-9448E06D235E}"/>
    <cellStyle name="Style 1 27 16" xfId="32612" xr:uid="{C3B843AF-7A33-4350-9232-D06CA53F8269}"/>
    <cellStyle name="Style 1 27 17" xfId="32613" xr:uid="{C1262AB8-7C78-4539-8923-7F0884ABFF3B}"/>
    <cellStyle name="Style 1 27 18" xfId="32614" xr:uid="{35E16E2E-7919-40C6-AE21-25B7364165A8}"/>
    <cellStyle name="Style 1 27 19" xfId="32615" xr:uid="{8AA25814-CD0B-4D94-9CBE-BEF9204005C8}"/>
    <cellStyle name="Style 1 27 2" xfId="32616" xr:uid="{CA08E686-D027-4ADE-9BA9-098D80BD0D1A}"/>
    <cellStyle name="Style 1 27 20" xfId="32617" xr:uid="{38943443-24F9-4494-9592-C58629B7734C}"/>
    <cellStyle name="Style 1 27 21" xfId="32618" xr:uid="{6C8A5187-C799-4EB5-8997-DE90D01126A1}"/>
    <cellStyle name="Style 1 27 3" xfId="32619" xr:uid="{EAC481C7-57B0-48F6-B193-20124E1B3508}"/>
    <cellStyle name="Style 1 27 4" xfId="32620" xr:uid="{629E2000-3742-42F8-B108-71D0B94F8164}"/>
    <cellStyle name="Style 1 27 5" xfId="32621" xr:uid="{0604AAE9-81C1-4EE7-8C1A-42CB71E7D098}"/>
    <cellStyle name="Style 1 27 6" xfId="32622" xr:uid="{02DFC5A3-67F5-4F08-B98D-BF7DC3B401E3}"/>
    <cellStyle name="Style 1 27 7" xfId="32623" xr:uid="{8CF6D571-0A20-4563-BC14-92B324585B52}"/>
    <cellStyle name="Style 1 27 8" xfId="32624" xr:uid="{5A509F82-13A3-4D04-AD98-61DDF5B41D19}"/>
    <cellStyle name="Style 1 27 9" xfId="32625" xr:uid="{A1295DD2-5AC3-4E1F-A78F-E51E8F36C380}"/>
    <cellStyle name="Style 1 28" xfId="32626" xr:uid="{A6C55A93-B54B-415E-9819-3E501505105B}"/>
    <cellStyle name="Style 1 28 10" xfId="32627" xr:uid="{AACDC326-BF71-4AA6-856F-4A51CF82139E}"/>
    <cellStyle name="Style 1 28 11" xfId="32628" xr:uid="{506799E7-8A4B-4564-8B10-D6EBA03100B7}"/>
    <cellStyle name="Style 1 28 12" xfId="32629" xr:uid="{C7A54378-0F5C-48BF-93DC-C648B08F5D8F}"/>
    <cellStyle name="Style 1 28 13" xfId="32630" xr:uid="{C0F396AE-BCE4-455F-9E82-6165F9F3369E}"/>
    <cellStyle name="Style 1 28 14" xfId="32631" xr:uid="{14F07CAE-043D-4CDE-91FC-7A88FCBC156D}"/>
    <cellStyle name="Style 1 28 15" xfId="32632" xr:uid="{DDAF0A81-1DFD-47D7-ADB1-42750FA5115E}"/>
    <cellStyle name="Style 1 28 16" xfId="32633" xr:uid="{E5AD9DA7-A835-4B98-A1BF-7EA982652CDD}"/>
    <cellStyle name="Style 1 28 17" xfId="32634" xr:uid="{5FC5D18B-C8CE-404D-ABB3-8D3ABA0D32EC}"/>
    <cellStyle name="Style 1 28 18" xfId="32635" xr:uid="{BEA09D53-8174-472E-94C2-0526E8EE3E80}"/>
    <cellStyle name="Style 1 28 19" xfId="32636" xr:uid="{3EA915E8-A70A-488F-8D37-FE6B444FCF0B}"/>
    <cellStyle name="Style 1 28 2" xfId="32637" xr:uid="{1260F8A7-DA47-4BD3-A159-1F4411FC1A29}"/>
    <cellStyle name="Style 1 28 20" xfId="32638" xr:uid="{3CEB8438-4FB6-4984-9694-6B57C520BFA2}"/>
    <cellStyle name="Style 1 28 21" xfId="32639" xr:uid="{F9A4AC6C-2BB5-49DE-B833-2F41579F6711}"/>
    <cellStyle name="Style 1 28 3" xfId="32640" xr:uid="{F426E9DE-0500-4960-858A-F8ECA11DB7A8}"/>
    <cellStyle name="Style 1 28 4" xfId="32641" xr:uid="{5101FE3F-6600-4BCE-A26D-C1322943BFE5}"/>
    <cellStyle name="Style 1 28 5" xfId="32642" xr:uid="{1E8ABEE3-66E8-4E61-AF45-391C8F8F6260}"/>
    <cellStyle name="Style 1 28 6" xfId="32643" xr:uid="{A0654FC0-223F-47A6-ADFA-82263A1D4DED}"/>
    <cellStyle name="Style 1 28 7" xfId="32644" xr:uid="{2F08840C-BEC0-411D-ABC9-D2D0EE82FBFC}"/>
    <cellStyle name="Style 1 28 8" xfId="32645" xr:uid="{51F7CD61-9175-469E-8F78-15DDE8EBE964}"/>
    <cellStyle name="Style 1 28 9" xfId="32646" xr:uid="{979E65AB-4335-4DDF-A325-69AB34180D96}"/>
    <cellStyle name="Style 1 29" xfId="32647" xr:uid="{3CFB1BC7-1EFF-4184-B06C-C353292AB93E}"/>
    <cellStyle name="Style 1 29 10" xfId="32648" xr:uid="{8BAB2A77-190B-4DA8-8255-BB2E74F5CDF8}"/>
    <cellStyle name="Style 1 29 11" xfId="32649" xr:uid="{E85991D4-2124-4C07-83E2-E1D057C7391E}"/>
    <cellStyle name="Style 1 29 12" xfId="32650" xr:uid="{A725DFD3-1128-4FA4-831C-1A98F1B9B04A}"/>
    <cellStyle name="Style 1 29 13" xfId="32651" xr:uid="{5DC9A898-80F4-47FA-8341-204D1B61AFD8}"/>
    <cellStyle name="Style 1 29 14" xfId="32652" xr:uid="{71F4549E-9ABC-4191-BD4B-249ED1634AF9}"/>
    <cellStyle name="Style 1 29 15" xfId="32653" xr:uid="{2416BC76-4647-4C62-88F6-C18803DD5451}"/>
    <cellStyle name="Style 1 29 16" xfId="32654" xr:uid="{27FF4A04-2F30-43A8-BBB6-22765CF0FF80}"/>
    <cellStyle name="Style 1 29 17" xfId="32655" xr:uid="{ECB2A6F9-5312-49C7-8937-FF5CAB18CDC2}"/>
    <cellStyle name="Style 1 29 18" xfId="32656" xr:uid="{80421738-8BE3-4B99-914D-F2A946F4EB83}"/>
    <cellStyle name="Style 1 29 19" xfId="32657" xr:uid="{5B6235E8-2797-4F2B-94E4-EA37E5624039}"/>
    <cellStyle name="Style 1 29 2" xfId="32658" xr:uid="{FC21E7D1-126C-4697-B29C-0736BB28AC64}"/>
    <cellStyle name="Style 1 29 20" xfId="32659" xr:uid="{C16CE902-A596-4AA0-914A-D7CABE2C3FF9}"/>
    <cellStyle name="Style 1 29 21" xfId="32660" xr:uid="{3EEE2052-BAD6-4EAC-904C-5E8DA35D1D6C}"/>
    <cellStyle name="Style 1 29 3" xfId="32661" xr:uid="{246B5249-1274-40FA-9DDA-4D837B70B7E0}"/>
    <cellStyle name="Style 1 29 4" xfId="32662" xr:uid="{CFF1A94B-DCFA-4122-B0FE-08DB15BE1AF4}"/>
    <cellStyle name="Style 1 29 5" xfId="32663" xr:uid="{EA45323D-CEF8-41D7-8B59-38B9FC13F13C}"/>
    <cellStyle name="Style 1 29 6" xfId="32664" xr:uid="{3BF1FAD8-1CDD-47B6-AA3F-1ECDEF570E81}"/>
    <cellStyle name="Style 1 29 7" xfId="32665" xr:uid="{6E78774E-E7A2-47C1-A68D-785B3697B6D9}"/>
    <cellStyle name="Style 1 29 8" xfId="32666" xr:uid="{5468F7CA-9201-4D8D-A987-51323028E950}"/>
    <cellStyle name="Style 1 29 9" xfId="32667" xr:uid="{D833467E-8293-467E-AC45-D0CD25CBA67F}"/>
    <cellStyle name="Style 1 3" xfId="32668" xr:uid="{4D03494B-160B-47E4-8BD4-AB7EBA65B6C1}"/>
    <cellStyle name="Style 1 3 10" xfId="32669" xr:uid="{2F34693A-4452-4AA9-A1A6-683D50781CE4}"/>
    <cellStyle name="Style 1 3 11" xfId="32670" xr:uid="{7379049B-F088-4D2A-8CE3-2BCB16792F44}"/>
    <cellStyle name="Style 1 3 12" xfId="32671" xr:uid="{23E327A7-29E2-431E-8E08-2FADE51E1682}"/>
    <cellStyle name="Style 1 3 13" xfId="32672" xr:uid="{5845137B-776B-406F-B16F-1C1BA11D0D80}"/>
    <cellStyle name="Style 1 3 14" xfId="32673" xr:uid="{399A5D25-D876-4011-AF78-D20484790014}"/>
    <cellStyle name="Style 1 3 15" xfId="32674" xr:uid="{7DF170F2-C123-47BD-A5D8-F1644C706FEF}"/>
    <cellStyle name="Style 1 3 16" xfId="32675" xr:uid="{8668B328-067A-4913-9305-B8C922BE81A0}"/>
    <cellStyle name="Style 1 3 17" xfId="32676" xr:uid="{8E0341A5-C705-4EC1-B7E4-732B332ED423}"/>
    <cellStyle name="Style 1 3 18" xfId="32677" xr:uid="{D97CEC05-3562-4690-B0E5-21DA3AC94055}"/>
    <cellStyle name="Style 1 3 19" xfId="32678" xr:uid="{DB72FA53-19C8-4544-B987-F4C0ECF374B3}"/>
    <cellStyle name="Style 1 3 2" xfId="32679" xr:uid="{1AE39859-2669-4E32-85D1-96ADC03F7DA5}"/>
    <cellStyle name="Style 1 3 20" xfId="32680" xr:uid="{1C87661C-D04B-4ABD-9C6E-50A10813192A}"/>
    <cellStyle name="Style 1 3 21" xfId="32681" xr:uid="{10ECC975-468A-4F32-ACF4-E81C6B503065}"/>
    <cellStyle name="Style 1 3 22" xfId="34034" xr:uid="{DC168885-8AD8-4F0B-87B1-7B4CD07E4EA8}"/>
    <cellStyle name="Style 1 3 3" xfId="32682" xr:uid="{4DE952CE-DE0D-468A-B302-9618CEABF47A}"/>
    <cellStyle name="Style 1 3 4" xfId="32683" xr:uid="{78B80E51-0AD2-46C9-9D04-E300D1ADBAF9}"/>
    <cellStyle name="Style 1 3 5" xfId="32684" xr:uid="{94309544-32E2-4335-B253-78D5082D14F7}"/>
    <cellStyle name="Style 1 3 6" xfId="32685" xr:uid="{64FF94F3-DD7D-4E21-914D-ADD51308FB35}"/>
    <cellStyle name="Style 1 3 7" xfId="32686" xr:uid="{BB6821AB-EE9B-4CDB-B906-2DA4FC02D2E8}"/>
    <cellStyle name="Style 1 3 8" xfId="32687" xr:uid="{0D739089-DA05-453E-9B5A-C0A09508E403}"/>
    <cellStyle name="Style 1 3 9" xfId="32688" xr:uid="{C98BEC5E-E570-4F1A-8F3A-F22BECC2E7E2}"/>
    <cellStyle name="Style 1 30" xfId="32689" xr:uid="{C3C555B5-6A94-4AD3-93A9-25A789A4A9C6}"/>
    <cellStyle name="Style 1 30 10" xfId="32690" xr:uid="{A9B16FBE-2363-4782-B875-DE391A9CE0F2}"/>
    <cellStyle name="Style 1 30 11" xfId="32691" xr:uid="{796370E4-315C-4180-BC67-A8FC4B098A15}"/>
    <cellStyle name="Style 1 30 12" xfId="32692" xr:uid="{86B6FA7D-E1E8-4BB1-9E62-6532945ABE8D}"/>
    <cellStyle name="Style 1 30 13" xfId="32693" xr:uid="{FD3F6357-00A7-4C51-8263-624335F4917C}"/>
    <cellStyle name="Style 1 30 14" xfId="32694" xr:uid="{B12BF2A7-DCF9-4644-A081-41788D8B7EA3}"/>
    <cellStyle name="Style 1 30 15" xfId="32695" xr:uid="{6414C5E0-90B0-4CF3-B86F-8FBB482CDA7E}"/>
    <cellStyle name="Style 1 30 16" xfId="32696" xr:uid="{CD2B54CA-7498-490A-881E-59A8A92FE071}"/>
    <cellStyle name="Style 1 30 17" xfId="32697" xr:uid="{093BE757-965A-4A3E-9539-C4DB65A96AE3}"/>
    <cellStyle name="Style 1 30 18" xfId="32698" xr:uid="{BFC82C55-DEC8-466B-9817-6DFB29E28AC0}"/>
    <cellStyle name="Style 1 30 19" xfId="32699" xr:uid="{900D9134-39FF-45AE-B2B6-0B4569B4E9C4}"/>
    <cellStyle name="Style 1 30 2" xfId="32700" xr:uid="{B636D88C-DAB8-48A7-A60C-B0350DC7B80D}"/>
    <cellStyle name="Style 1 30 20" xfId="32701" xr:uid="{553DD83E-2089-47A4-B1D5-BF29D2AD2FDE}"/>
    <cellStyle name="Style 1 30 21" xfId="32702" xr:uid="{CBBC499E-7992-4D74-8A4B-9A60BA8A69B5}"/>
    <cellStyle name="Style 1 30 3" xfId="32703" xr:uid="{4806122B-A73C-46E3-AC7F-18F80B27C46D}"/>
    <cellStyle name="Style 1 30 4" xfId="32704" xr:uid="{4B05C583-3A5F-4BB5-8C43-B7E1715BDF26}"/>
    <cellStyle name="Style 1 30 5" xfId="32705" xr:uid="{806FD751-BEC6-40B8-82F8-ED6FB7BFC7FB}"/>
    <cellStyle name="Style 1 30 6" xfId="32706" xr:uid="{CA46371D-924F-4F43-8795-338F6597ACC6}"/>
    <cellStyle name="Style 1 30 7" xfId="32707" xr:uid="{1E707DCF-7CE1-4D5F-A9E9-D1641270124F}"/>
    <cellStyle name="Style 1 30 8" xfId="32708" xr:uid="{EA5446EA-5C09-4A73-9961-4FF1239A6E46}"/>
    <cellStyle name="Style 1 30 9" xfId="32709" xr:uid="{C09C6E15-5426-4281-963B-1094216CA45E}"/>
    <cellStyle name="Style 1 31" xfId="32710" xr:uid="{9C348045-DE6D-4F49-B0AD-75789BF2A95E}"/>
    <cellStyle name="Style 1 31 10" xfId="32711" xr:uid="{F8E5F019-0CF1-41F9-8D77-C8C5511FDA6A}"/>
    <cellStyle name="Style 1 31 11" xfId="32712" xr:uid="{2B1FEFFD-EBAC-4922-A86B-9BB74EF765A1}"/>
    <cellStyle name="Style 1 31 12" xfId="32713" xr:uid="{0AF03CF3-1995-4775-864D-0326464E742C}"/>
    <cellStyle name="Style 1 31 13" xfId="32714" xr:uid="{991B38AA-C022-4F0D-B103-478A4F92739A}"/>
    <cellStyle name="Style 1 31 14" xfId="32715" xr:uid="{F623A361-32A0-462A-A67F-1B8A11FE79FB}"/>
    <cellStyle name="Style 1 31 15" xfId="32716" xr:uid="{53DF5322-82A5-41E3-BC78-19FC762F9010}"/>
    <cellStyle name="Style 1 31 16" xfId="32717" xr:uid="{E004D503-EA8E-40CF-A45D-8BB86D84209A}"/>
    <cellStyle name="Style 1 31 17" xfId="32718" xr:uid="{D65BF7BB-F534-434E-A186-3A5504383F08}"/>
    <cellStyle name="Style 1 31 18" xfId="32719" xr:uid="{7AEC19CE-45ED-45D7-8654-2C4DA4AE60B0}"/>
    <cellStyle name="Style 1 31 19" xfId="32720" xr:uid="{88086964-E3C0-4C3C-BEB4-9E63552A6AA2}"/>
    <cellStyle name="Style 1 31 2" xfId="32721" xr:uid="{71C408E8-6B0D-485C-899F-94BE3C004E2C}"/>
    <cellStyle name="Style 1 31 20" xfId="32722" xr:uid="{963D2675-6DFB-4F88-9412-BFAC40DA927E}"/>
    <cellStyle name="Style 1 31 21" xfId="32723" xr:uid="{E217BCE6-5824-431F-B094-12452AAE8BC8}"/>
    <cellStyle name="Style 1 31 3" xfId="32724" xr:uid="{7D7BE29E-A6B9-4BC2-A430-02F7921EA6A0}"/>
    <cellStyle name="Style 1 31 4" xfId="32725" xr:uid="{5315153E-2D0F-4F48-8732-6C8E282700DD}"/>
    <cellStyle name="Style 1 31 5" xfId="32726" xr:uid="{E37B423D-FE74-41DD-B655-7FEC4314BAC8}"/>
    <cellStyle name="Style 1 31 6" xfId="32727" xr:uid="{0B0EE9D6-DACA-41DB-81FA-30077627BDD5}"/>
    <cellStyle name="Style 1 31 7" xfId="32728" xr:uid="{4AC8FDCD-E167-420C-8153-E66361635946}"/>
    <cellStyle name="Style 1 31 8" xfId="32729" xr:uid="{5BFEEEBE-7092-4030-BC66-B4AD6ADEB1D4}"/>
    <cellStyle name="Style 1 31 9" xfId="32730" xr:uid="{96CC3855-DDC5-4FE9-B10A-7BE2A9BC51FF}"/>
    <cellStyle name="Style 1 32" xfId="32731" xr:uid="{58BDCAEC-276D-40DA-A887-EA697853A276}"/>
    <cellStyle name="Style 1 32 10" xfId="32732" xr:uid="{F2A8103D-CD64-4822-BC9C-0EA7C98C0DC9}"/>
    <cellStyle name="Style 1 32 11" xfId="32733" xr:uid="{5CA04BB3-99AD-4484-8A9D-D0CD453EB4DB}"/>
    <cellStyle name="Style 1 32 12" xfId="32734" xr:uid="{22733164-DA3E-4BE9-BBB9-E3803CDDF92A}"/>
    <cellStyle name="Style 1 32 13" xfId="32735" xr:uid="{C12D38D3-E5DF-4612-9FA1-9F456C1117E9}"/>
    <cellStyle name="Style 1 32 14" xfId="32736" xr:uid="{DFF42A98-BF41-4D25-BDA4-C6222E7EC38F}"/>
    <cellStyle name="Style 1 32 15" xfId="32737" xr:uid="{AD487A8E-9555-460F-986E-33EBBA1CC2F3}"/>
    <cellStyle name="Style 1 32 16" xfId="32738" xr:uid="{65D2B8A5-4500-4D43-B1C9-5ADBDA1984DC}"/>
    <cellStyle name="Style 1 32 17" xfId="32739" xr:uid="{C1E94B56-1B9B-498F-807A-A5A220071B0F}"/>
    <cellStyle name="Style 1 32 18" xfId="32740" xr:uid="{60A26311-D9C6-4668-ADAE-5C2DB44F2090}"/>
    <cellStyle name="Style 1 32 19" xfId="32741" xr:uid="{43466B6E-DAC8-4474-B5C9-5F503F9649F4}"/>
    <cellStyle name="Style 1 32 2" xfId="32742" xr:uid="{A1BC2C96-F396-4132-BAB2-7D897925E4D4}"/>
    <cellStyle name="Style 1 32 20" xfId="32743" xr:uid="{52B238EA-616F-445F-8899-6DE4899F3F30}"/>
    <cellStyle name="Style 1 32 21" xfId="32744" xr:uid="{5EB63361-A27D-41E7-8D92-883B5F24E8A2}"/>
    <cellStyle name="Style 1 32 3" xfId="32745" xr:uid="{A1F935AF-A7A6-45A6-8C47-E846A6103F34}"/>
    <cellStyle name="Style 1 32 4" xfId="32746" xr:uid="{11C20B3A-3FB0-4E3D-AD8C-6083BAB252C2}"/>
    <cellStyle name="Style 1 32 5" xfId="32747" xr:uid="{F8D3B61E-CFA0-488E-BBB2-7ABFA7309CBA}"/>
    <cellStyle name="Style 1 32 6" xfId="32748" xr:uid="{B267CD3A-3544-4575-B660-66D6F2572556}"/>
    <cellStyle name="Style 1 32 7" xfId="32749" xr:uid="{7F7BBA7F-34BC-4A62-ABAF-BCBFDB2FC79A}"/>
    <cellStyle name="Style 1 32 8" xfId="32750" xr:uid="{C18F6209-25A9-4F4F-89F8-82AF59616794}"/>
    <cellStyle name="Style 1 32 9" xfId="32751" xr:uid="{3868353F-A4D6-499D-B07E-0110CC46C894}"/>
    <cellStyle name="Style 1 33" xfId="32752" xr:uid="{74581650-9EBD-46BD-8FB1-2B38C0B20C39}"/>
    <cellStyle name="Style 1 33 10" xfId="32753" xr:uid="{AC95CFD6-4AEA-43C5-B8DF-744ED8EA5B50}"/>
    <cellStyle name="Style 1 33 11" xfId="32754" xr:uid="{4F6B5C44-3EDD-43A7-920F-E7C22689536A}"/>
    <cellStyle name="Style 1 33 12" xfId="32755" xr:uid="{8E0214B1-1A74-434B-9189-4646D415862C}"/>
    <cellStyle name="Style 1 33 13" xfId="32756" xr:uid="{0907177A-E4FF-420B-B27E-04C49FEE44CB}"/>
    <cellStyle name="Style 1 33 14" xfId="32757" xr:uid="{C60B939E-693F-4A76-AFAB-C67591CCE822}"/>
    <cellStyle name="Style 1 33 15" xfId="32758" xr:uid="{B6E70CD5-3F11-4C5E-ABA5-64A3CACF6750}"/>
    <cellStyle name="Style 1 33 16" xfId="32759" xr:uid="{1A4BAED2-BE58-4C41-9A41-9D7AC15349E3}"/>
    <cellStyle name="Style 1 33 17" xfId="32760" xr:uid="{320619A2-E0A3-4113-81B6-D3028E5F3731}"/>
    <cellStyle name="Style 1 33 18" xfId="32761" xr:uid="{8B14552C-F7AB-4FF3-9EFA-68769763B54E}"/>
    <cellStyle name="Style 1 33 19" xfId="32762" xr:uid="{F045A0BA-1506-42FC-81AA-C709E14D1BCC}"/>
    <cellStyle name="Style 1 33 2" xfId="32763" xr:uid="{A4F0B22B-3BFF-46EF-BF48-62E3924D2E01}"/>
    <cellStyle name="Style 1 33 20" xfId="32764" xr:uid="{2DC26186-9BF8-4D6A-A47F-1D01E4996C27}"/>
    <cellStyle name="Style 1 33 21" xfId="32765" xr:uid="{8CA88242-CDD0-4B46-968D-3DAACD685607}"/>
    <cellStyle name="Style 1 33 3" xfId="32766" xr:uid="{14B9C6EC-C442-40DD-86EC-B748102F3E98}"/>
    <cellStyle name="Style 1 33 4" xfId="32767" xr:uid="{15686678-BF30-4BA8-BD50-4D3E2B552B3A}"/>
    <cellStyle name="Style 1 33 5" xfId="32768" xr:uid="{10218F98-8B0B-40DE-840B-E42ED6733C14}"/>
    <cellStyle name="Style 1 33 6" xfId="32769" xr:uid="{76EF40BB-8BA1-452A-85EC-6C5469768498}"/>
    <cellStyle name="Style 1 33 7" xfId="32770" xr:uid="{BE26E1BC-1862-4555-9227-4F8A034A8AD3}"/>
    <cellStyle name="Style 1 33 8" xfId="32771" xr:uid="{E973F964-159B-4F71-9DF7-83A3D220558A}"/>
    <cellStyle name="Style 1 33 9" xfId="32772" xr:uid="{AE02CE6E-E1F6-4FCD-A93D-E85FEA1772D9}"/>
    <cellStyle name="Style 1 34" xfId="32773" xr:uid="{1A8BE529-8F63-4A9C-91E3-05A1E0136DB4}"/>
    <cellStyle name="Style 1 34 10" xfId="32774" xr:uid="{58A96297-0784-4089-B8AC-5D0E5C9DC0B8}"/>
    <cellStyle name="Style 1 34 11" xfId="32775" xr:uid="{458C6552-EECF-4FF2-B388-5049DBEC5191}"/>
    <cellStyle name="Style 1 34 12" xfId="32776" xr:uid="{DD273FFD-A3C3-4912-A885-C5917823AE21}"/>
    <cellStyle name="Style 1 34 13" xfId="32777" xr:uid="{38451317-1A74-44AB-841A-760B1F4AB0E6}"/>
    <cellStyle name="Style 1 34 14" xfId="32778" xr:uid="{23ED805C-BEC5-48BE-9DF4-8380B050A004}"/>
    <cellStyle name="Style 1 34 15" xfId="32779" xr:uid="{13D269D9-8CC0-44AD-BE35-787111FB00D9}"/>
    <cellStyle name="Style 1 34 16" xfId="32780" xr:uid="{676BF3B3-A662-431B-A9A6-497DE99F6B05}"/>
    <cellStyle name="Style 1 34 17" xfId="32781" xr:uid="{5380DF27-072C-460D-80AB-CDFAA5CC5398}"/>
    <cellStyle name="Style 1 34 18" xfId="32782" xr:uid="{F709A7D8-A61D-43F4-968A-6A30D5D2CD72}"/>
    <cellStyle name="Style 1 34 19" xfId="32783" xr:uid="{05C58A95-F51F-49D3-9130-BBD08F96583D}"/>
    <cellStyle name="Style 1 34 2" xfId="32784" xr:uid="{6CD967F6-EDE2-42A8-9349-E3C9E56F3C4A}"/>
    <cellStyle name="Style 1 34 20" xfId="32785" xr:uid="{0F0B7D57-E8DC-4C84-A459-9B2B87773A3A}"/>
    <cellStyle name="Style 1 34 21" xfId="32786" xr:uid="{EB3D89C0-3B99-4E8E-9DE5-64F9ED17B72B}"/>
    <cellStyle name="Style 1 34 3" xfId="32787" xr:uid="{28D76806-E0E5-44D1-A7EA-9EA8D4CA7D57}"/>
    <cellStyle name="Style 1 34 4" xfId="32788" xr:uid="{F8AB4AEB-4774-4581-93EB-8F0628D8E8A6}"/>
    <cellStyle name="Style 1 34 5" xfId="32789" xr:uid="{1AE277CC-0419-4AD9-8828-A8F4D5C6EACE}"/>
    <cellStyle name="Style 1 34 6" xfId="32790" xr:uid="{087850B5-0AAD-4A5A-BFFC-EDA56A0EA77B}"/>
    <cellStyle name="Style 1 34 7" xfId="32791" xr:uid="{9C424E9E-9CFD-409C-893A-84D247FDA566}"/>
    <cellStyle name="Style 1 34 8" xfId="32792" xr:uid="{5AFF5012-7FAE-4673-855C-674779B8FC88}"/>
    <cellStyle name="Style 1 34 9" xfId="32793" xr:uid="{B4527F88-922B-49AE-99BB-F06CF50AB97D}"/>
    <cellStyle name="Style 1 35" xfId="32794" xr:uid="{0060E08E-846A-49A2-93D1-9B4A3EE0D1F5}"/>
    <cellStyle name="Style 1 35 10" xfId="32795" xr:uid="{EC62A698-F827-4C1C-B881-DC25B6FDC0CC}"/>
    <cellStyle name="Style 1 35 11" xfId="32796" xr:uid="{C66DF8E1-1DDE-4C91-A0F7-AEB6A8B0463E}"/>
    <cellStyle name="Style 1 35 12" xfId="32797" xr:uid="{E431A67E-366A-4B57-8381-DABE77BD0D8B}"/>
    <cellStyle name="Style 1 35 13" xfId="32798" xr:uid="{B5D69BF9-52AE-43D8-89ED-637FC36D6832}"/>
    <cellStyle name="Style 1 35 14" xfId="32799" xr:uid="{0D25120D-9DF0-494C-B1AF-BC3EA304E837}"/>
    <cellStyle name="Style 1 35 15" xfId="32800" xr:uid="{E208E8D5-A528-48B8-BCFD-26B9F659B4A9}"/>
    <cellStyle name="Style 1 35 16" xfId="32801" xr:uid="{651754BB-6AE7-4C7A-8F8B-0A765F4A0726}"/>
    <cellStyle name="Style 1 35 17" xfId="32802" xr:uid="{03123670-DD5A-443D-9A4C-E3CF5EB6994B}"/>
    <cellStyle name="Style 1 35 18" xfId="32803" xr:uid="{FE1B23EE-3D60-44A0-A3BB-C2CC134884E9}"/>
    <cellStyle name="Style 1 35 19" xfId="32804" xr:uid="{92C8C658-8FCB-43A1-ACF8-C0E0B8DC8336}"/>
    <cellStyle name="Style 1 35 2" xfId="32805" xr:uid="{8F088D96-8E39-48A9-A7B1-127B344773BC}"/>
    <cellStyle name="Style 1 35 20" xfId="32806" xr:uid="{C52EAD0C-9459-4161-9450-9EB7FE9EF8BD}"/>
    <cellStyle name="Style 1 35 21" xfId="32807" xr:uid="{6835CC31-4BCA-4EF4-9C18-867DC5E8CA56}"/>
    <cellStyle name="Style 1 35 3" xfId="32808" xr:uid="{845C10CF-814A-4945-B1B9-8459FCAB25DA}"/>
    <cellStyle name="Style 1 35 4" xfId="32809" xr:uid="{C59E3678-C90E-415D-AE6F-46FA86EF6769}"/>
    <cellStyle name="Style 1 35 5" xfId="32810" xr:uid="{C6C4817B-2729-45EE-AF6A-90EF74C68F95}"/>
    <cellStyle name="Style 1 35 6" xfId="32811" xr:uid="{52895602-D2C7-4FD4-A20E-7408DB5A9516}"/>
    <cellStyle name="Style 1 35 7" xfId="32812" xr:uid="{333142CB-22DE-45F4-B3D5-275C7926F995}"/>
    <cellStyle name="Style 1 35 8" xfId="32813" xr:uid="{4E7DFAD5-295E-4DE9-A7A6-43E5432B2CB9}"/>
    <cellStyle name="Style 1 35 9" xfId="32814" xr:uid="{CDCD64E9-5062-4182-B338-CC713EBC2F5A}"/>
    <cellStyle name="Style 1 36" xfId="32815" xr:uid="{CCCEE2C5-BB66-4200-875A-FEB336213753}"/>
    <cellStyle name="Style 1 36 10" xfId="32816" xr:uid="{9999DEB6-387A-4741-8988-EDE7BBE2BF40}"/>
    <cellStyle name="Style 1 36 11" xfId="32817" xr:uid="{C4A18AF6-713B-427A-8CE6-997C04BB1656}"/>
    <cellStyle name="Style 1 36 12" xfId="32818" xr:uid="{99F30FFD-4A3E-44DF-808A-250BD93B32A9}"/>
    <cellStyle name="Style 1 36 13" xfId="32819" xr:uid="{C2B4EAF5-E97F-4122-8513-667081424418}"/>
    <cellStyle name="Style 1 36 14" xfId="32820" xr:uid="{92D3C369-E992-4D3F-8039-FAE6C66DAEB5}"/>
    <cellStyle name="Style 1 36 15" xfId="32821" xr:uid="{39388505-385A-48CE-81E3-D9298F7D5446}"/>
    <cellStyle name="Style 1 36 16" xfId="32822" xr:uid="{9D79E14C-D766-4F56-B571-713C76DE04D7}"/>
    <cellStyle name="Style 1 36 17" xfId="32823" xr:uid="{97A38BAB-6D3C-4B80-A63E-7E9DE3C26298}"/>
    <cellStyle name="Style 1 36 18" xfId="32824" xr:uid="{F9DC6A22-93E9-4090-A9B3-374D8DA03AA6}"/>
    <cellStyle name="Style 1 36 19" xfId="32825" xr:uid="{8AB43FF6-A9D7-4803-8085-32043C8CD00E}"/>
    <cellStyle name="Style 1 36 2" xfId="32826" xr:uid="{17F032F5-03D4-4310-9A53-5F1389F4B273}"/>
    <cellStyle name="Style 1 36 20" xfId="32827" xr:uid="{2BC415DC-7FFC-4117-AAE6-7E42CC1F980E}"/>
    <cellStyle name="Style 1 36 21" xfId="32828" xr:uid="{17B7F16F-412C-4A80-8FED-B3CEC9CFC867}"/>
    <cellStyle name="Style 1 36 3" xfId="32829" xr:uid="{54B2E00C-DFA7-410E-8C49-12DC4C534310}"/>
    <cellStyle name="Style 1 36 4" xfId="32830" xr:uid="{9CCD98CC-9A9A-4869-8B15-F26A83442241}"/>
    <cellStyle name="Style 1 36 5" xfId="32831" xr:uid="{09F7D950-EDEB-4440-9151-4E976E59EAA7}"/>
    <cellStyle name="Style 1 36 6" xfId="32832" xr:uid="{06CCB55E-287B-4ED4-969B-BF4E473E2B10}"/>
    <cellStyle name="Style 1 36 7" xfId="32833" xr:uid="{604A324E-C5CC-4B90-B708-53E02FAF846D}"/>
    <cellStyle name="Style 1 36 8" xfId="32834" xr:uid="{5B794CB9-501F-4EEE-9F5B-5CF93D877747}"/>
    <cellStyle name="Style 1 36 9" xfId="32835" xr:uid="{21E4D8BB-009F-4B74-8E72-3EE94BF420B7}"/>
    <cellStyle name="Style 1 37" xfId="32836" xr:uid="{9CCAB9CF-3DF5-4836-B174-93D819E48BB1}"/>
    <cellStyle name="Style 1 37 10" xfId="32837" xr:uid="{45D18C75-C925-45CE-91E6-79656C66EC48}"/>
    <cellStyle name="Style 1 37 11" xfId="32838" xr:uid="{48652677-0B1E-41AC-A8E5-2CB217527D76}"/>
    <cellStyle name="Style 1 37 12" xfId="32839" xr:uid="{6B154F4B-DF1B-4245-A0AA-695E2D9ACC6A}"/>
    <cellStyle name="Style 1 37 13" xfId="32840" xr:uid="{73D9BC21-5FB7-4A65-8F2F-D65D003500A9}"/>
    <cellStyle name="Style 1 37 14" xfId="32841" xr:uid="{32E39E67-21B5-4C8B-AD2B-87538EAE3542}"/>
    <cellStyle name="Style 1 37 15" xfId="32842" xr:uid="{28261B2E-6F3E-4CFC-945E-9AD4343849AE}"/>
    <cellStyle name="Style 1 37 16" xfId="32843" xr:uid="{02DBF8FC-64E0-408C-8C5F-23DEB71DE514}"/>
    <cellStyle name="Style 1 37 17" xfId="32844" xr:uid="{D8CDB063-720D-4E5D-A690-AABA706C3045}"/>
    <cellStyle name="Style 1 37 18" xfId="32845" xr:uid="{1D4ED90D-EAA5-48E6-BA3B-3F13A5FA0FA7}"/>
    <cellStyle name="Style 1 37 19" xfId="32846" xr:uid="{0C11D869-0550-4943-96A7-8C4791DF7041}"/>
    <cellStyle name="Style 1 37 2" xfId="32847" xr:uid="{9E86861E-CA7A-4FD4-B170-51BEC305457D}"/>
    <cellStyle name="Style 1 37 20" xfId="32848" xr:uid="{310535F4-6473-48CB-B1E3-826A2542C931}"/>
    <cellStyle name="Style 1 37 21" xfId="32849" xr:uid="{63BB4CFE-857E-4B7D-9851-ECE1E8243BC0}"/>
    <cellStyle name="Style 1 37 3" xfId="32850" xr:uid="{FDAC3023-591C-4CA1-8C41-6ABB97959691}"/>
    <cellStyle name="Style 1 37 4" xfId="32851" xr:uid="{470488E9-5737-40F1-A8B4-D4646C2F2E91}"/>
    <cellStyle name="Style 1 37 5" xfId="32852" xr:uid="{BCFA30DA-DFB6-460D-A7E4-F9789A2459A9}"/>
    <cellStyle name="Style 1 37 6" xfId="32853" xr:uid="{6D1AE804-2EF8-492F-AF2C-14C7C4DD3372}"/>
    <cellStyle name="Style 1 37 7" xfId="32854" xr:uid="{7F0844DF-CD36-4B5B-A8E4-C2B8A7934A2C}"/>
    <cellStyle name="Style 1 37 8" xfId="32855" xr:uid="{9D18335C-F87B-45CA-9EA1-7102F6082104}"/>
    <cellStyle name="Style 1 37 9" xfId="32856" xr:uid="{9A41A263-2150-4E15-BB0D-D94ED5C0425A}"/>
    <cellStyle name="Style 1 38" xfId="32857" xr:uid="{390CFA0C-05F5-4E7E-9D7D-710AAB68936D}"/>
    <cellStyle name="Style 1 38 10" xfId="32858" xr:uid="{4ED540B8-3C6E-458F-998D-AE6D0A6416BA}"/>
    <cellStyle name="Style 1 38 11" xfId="32859" xr:uid="{49CE4677-A43F-4AB1-8796-3C7EBC5AA336}"/>
    <cellStyle name="Style 1 38 12" xfId="32860" xr:uid="{8F8924C8-93FA-4E6E-9DDE-7BAE554C54EE}"/>
    <cellStyle name="Style 1 38 13" xfId="32861" xr:uid="{388C2488-0DC6-4C57-AB12-B4BCEA062441}"/>
    <cellStyle name="Style 1 38 14" xfId="32862" xr:uid="{22AECE97-58E1-4CC3-A6DB-13E5ECF09B92}"/>
    <cellStyle name="Style 1 38 15" xfId="32863" xr:uid="{9A1C2244-6184-4C98-9900-F7BE2394CBF4}"/>
    <cellStyle name="Style 1 38 16" xfId="32864" xr:uid="{ECE46784-04DB-461F-B940-41197AA82339}"/>
    <cellStyle name="Style 1 38 17" xfId="32865" xr:uid="{808BC99A-1FB5-46BD-B562-7EFA27B72A9F}"/>
    <cellStyle name="Style 1 38 18" xfId="32866" xr:uid="{7493E4A9-D4A4-4AC7-B0AD-645C04E05E30}"/>
    <cellStyle name="Style 1 38 19" xfId="32867" xr:uid="{0FCCB091-DE9A-4CBA-9D83-17E4DB02B7BC}"/>
    <cellStyle name="Style 1 38 2" xfId="32868" xr:uid="{B65AC648-CE4F-446E-85A6-E3C66FF355D8}"/>
    <cellStyle name="Style 1 38 20" xfId="32869" xr:uid="{D3DDA593-7135-47AD-83C5-3183E7039EFF}"/>
    <cellStyle name="Style 1 38 21" xfId="32870" xr:uid="{BF970027-FF40-435F-BD30-81D37DA8249D}"/>
    <cellStyle name="Style 1 38 3" xfId="32871" xr:uid="{1271C0C9-6132-4F1D-A76A-101B639B280B}"/>
    <cellStyle name="Style 1 38 4" xfId="32872" xr:uid="{C25236C3-BF0C-448D-9DC6-F34E2CDC6301}"/>
    <cellStyle name="Style 1 38 5" xfId="32873" xr:uid="{0E6BD865-1BCB-4635-B1DB-E8EE9F2C57E7}"/>
    <cellStyle name="Style 1 38 6" xfId="32874" xr:uid="{0B7BA222-2A4D-4509-AFFC-D8FE24985698}"/>
    <cellStyle name="Style 1 38 7" xfId="32875" xr:uid="{7837ADFD-B44B-45B9-9072-CA48A4B76C05}"/>
    <cellStyle name="Style 1 38 8" xfId="32876" xr:uid="{0F1EF136-E9D7-4834-A4CD-DB2E4AA7BC79}"/>
    <cellStyle name="Style 1 38 9" xfId="32877" xr:uid="{856D7EC0-6F47-4E87-94C3-EF42F55B4CCE}"/>
    <cellStyle name="Style 1 39" xfId="32878" xr:uid="{2F0DCB75-BFDA-4090-83B3-225D3ABC7A44}"/>
    <cellStyle name="Style 1 39 10" xfId="32879" xr:uid="{B550C275-AB83-4F83-9091-74B7F4B3F57A}"/>
    <cellStyle name="Style 1 39 11" xfId="32880" xr:uid="{5C0B86F8-1CDA-4E08-8C8A-E86A2F7A0B78}"/>
    <cellStyle name="Style 1 39 12" xfId="32881" xr:uid="{7DD90B47-4EA1-44AD-8CC1-70EC62C8B53B}"/>
    <cellStyle name="Style 1 39 13" xfId="32882" xr:uid="{38C9EA21-AF6E-4681-AC24-7DAB026EDFA3}"/>
    <cellStyle name="Style 1 39 14" xfId="32883" xr:uid="{618D45A9-EB5C-40B1-9A77-F09205B8FA06}"/>
    <cellStyle name="Style 1 39 15" xfId="32884" xr:uid="{8D9916EB-299A-4217-AA94-571C287948B3}"/>
    <cellStyle name="Style 1 39 16" xfId="32885" xr:uid="{86281410-E380-40D4-89FB-4483C3E216AE}"/>
    <cellStyle name="Style 1 39 17" xfId="32886" xr:uid="{24796AF0-C65B-432D-A6EC-EEC7BB3780A2}"/>
    <cellStyle name="Style 1 39 18" xfId="32887" xr:uid="{AF934919-F9CB-469B-8065-53886371DC02}"/>
    <cellStyle name="Style 1 39 19" xfId="32888" xr:uid="{040A9E09-9240-4093-8614-B1A33C240DE6}"/>
    <cellStyle name="Style 1 39 2" xfId="32889" xr:uid="{9598212C-5A35-4836-A109-BB7EA048CF81}"/>
    <cellStyle name="Style 1 39 20" xfId="32890" xr:uid="{0487D868-8456-42E2-9E8A-FCA77C5E8B54}"/>
    <cellStyle name="Style 1 39 21" xfId="32891" xr:uid="{3901632A-D182-48D9-A351-D29E7953534D}"/>
    <cellStyle name="Style 1 39 3" xfId="32892" xr:uid="{EDC8A948-CE8F-4E3E-A367-E392633A578A}"/>
    <cellStyle name="Style 1 39 4" xfId="32893" xr:uid="{18054916-FC9E-4A46-A555-30AD2D902274}"/>
    <cellStyle name="Style 1 39 5" xfId="32894" xr:uid="{024C226E-29B3-472E-8774-92219998E5CB}"/>
    <cellStyle name="Style 1 39 6" xfId="32895" xr:uid="{7D00140A-1769-4652-8DD5-AB356825C50D}"/>
    <cellStyle name="Style 1 39 7" xfId="32896" xr:uid="{6E33ED33-5AE9-44D1-B73B-4B475E940F12}"/>
    <cellStyle name="Style 1 39 8" xfId="32897" xr:uid="{8E016314-F5D3-4664-A46B-8B82BE304F6A}"/>
    <cellStyle name="Style 1 39 9" xfId="32898" xr:uid="{9362E533-6D40-43BC-A26A-0266B518B24F}"/>
    <cellStyle name="Style 1 4" xfId="32899" xr:uid="{150A8104-3650-4277-ADEF-B10338CE6722}"/>
    <cellStyle name="Style 1 4 10" xfId="32900" xr:uid="{C786DC4E-9F67-4560-AB90-C425BB27C8BE}"/>
    <cellStyle name="Style 1 4 11" xfId="32901" xr:uid="{7172BE36-942E-4292-AA70-BD935035EC25}"/>
    <cellStyle name="Style 1 4 12" xfId="32902" xr:uid="{C9F0E33D-0EAB-4729-A1CA-C1813E127A15}"/>
    <cellStyle name="Style 1 4 13" xfId="32903" xr:uid="{71EECB43-5084-455D-A386-3B9A3E248BC9}"/>
    <cellStyle name="Style 1 4 14" xfId="32904" xr:uid="{7C0AE363-0110-4CB3-AF80-B83B5501A53E}"/>
    <cellStyle name="Style 1 4 15" xfId="32905" xr:uid="{0FAB0D7E-E238-4B49-9592-8C3A6F1E1199}"/>
    <cellStyle name="Style 1 4 16" xfId="32906" xr:uid="{7157C1DD-C6DF-4149-AA0E-395798816630}"/>
    <cellStyle name="Style 1 4 17" xfId="32907" xr:uid="{422CC22C-1950-41D4-97AE-5F760806F9FE}"/>
    <cellStyle name="Style 1 4 18" xfId="32908" xr:uid="{9A41C050-AFD3-4962-B0D0-1974BBA1D51A}"/>
    <cellStyle name="Style 1 4 19" xfId="32909" xr:uid="{DDA0F5DB-4FB0-4989-885C-A37061AC2598}"/>
    <cellStyle name="Style 1 4 2" xfId="32910" xr:uid="{2E5967D5-274C-4119-B242-1510B5FA3620}"/>
    <cellStyle name="Style 1 4 20" xfId="32911" xr:uid="{C555FBE9-DD95-40D5-8B7F-3238D73877A1}"/>
    <cellStyle name="Style 1 4 21" xfId="32912" xr:uid="{37292BCC-9D86-4609-AB18-A8001789ED2E}"/>
    <cellStyle name="Style 1 4 22" xfId="34035" xr:uid="{E227739B-1F84-4971-AF9F-07BAB1D9D4FD}"/>
    <cellStyle name="Style 1 4 3" xfId="32913" xr:uid="{9FC12E28-0321-4BF8-A221-C45D592CD2F2}"/>
    <cellStyle name="Style 1 4 4" xfId="32914" xr:uid="{FF796684-5B24-483C-AEC6-C3EEE450D2A2}"/>
    <cellStyle name="Style 1 4 5" xfId="32915" xr:uid="{D8A46F5E-4AD2-4F88-9A66-FA2785B82828}"/>
    <cellStyle name="Style 1 4 6" xfId="32916" xr:uid="{C6A95CB3-B1A1-437E-90C4-A18DD278FBC5}"/>
    <cellStyle name="Style 1 4 7" xfId="32917" xr:uid="{86F3F564-7CDA-41AD-8C97-A0BE977332FC}"/>
    <cellStyle name="Style 1 4 8" xfId="32918" xr:uid="{4F7FEBA8-FA57-410A-89D4-F8D199565639}"/>
    <cellStyle name="Style 1 4 9" xfId="32919" xr:uid="{3ED8537D-5304-4512-BD32-8D0EF1BC19D1}"/>
    <cellStyle name="Style 1 40" xfId="32920" xr:uid="{6C92B357-BA9F-4C3A-BBA0-03282723AB06}"/>
    <cellStyle name="Style 1 41" xfId="32921" xr:uid="{75884720-1757-48C0-93CF-5362798FFBB3}"/>
    <cellStyle name="Style 1 42" xfId="32922" xr:uid="{224E9AB4-F58F-43B8-9A1A-CDD489EF4AAD}"/>
    <cellStyle name="Style 1 43" xfId="32923" xr:uid="{30E834E6-C82F-455E-87C7-6444B67DEE37}"/>
    <cellStyle name="Style 1 44" xfId="32924" xr:uid="{65CE0A52-ABE7-47F7-8DF9-DC5799DBFAFB}"/>
    <cellStyle name="Style 1 45" xfId="32925" xr:uid="{E0C47B4A-73EA-4155-B9B4-341CA862E052}"/>
    <cellStyle name="Style 1 46" xfId="32926" xr:uid="{7B532615-BEF2-40A0-8A23-C94D8ABF111C}"/>
    <cellStyle name="Style 1 47" xfId="32927" xr:uid="{667D3AE1-D2B4-493D-900D-D191D50CC1C8}"/>
    <cellStyle name="Style 1 48" xfId="32928" xr:uid="{F9C8CBB2-B386-42A2-A9B0-5730E2A92B9F}"/>
    <cellStyle name="Style 1 49" xfId="32929" xr:uid="{74C84790-CC4B-4007-8417-C47FA1133779}"/>
    <cellStyle name="Style 1 5" xfId="32930" xr:uid="{3506ABD6-7B05-420B-AB0F-E0D483734931}"/>
    <cellStyle name="Style 1 5 10" xfId="32931" xr:uid="{7F8ECA80-6C01-4D9F-B679-427A76AC62AD}"/>
    <cellStyle name="Style 1 5 11" xfId="32932" xr:uid="{4ED26B69-3158-48DE-85D2-396524A571DF}"/>
    <cellStyle name="Style 1 5 12" xfId="32933" xr:uid="{E6BC0914-E97A-4563-B4CF-A8B7BB43997D}"/>
    <cellStyle name="Style 1 5 13" xfId="32934" xr:uid="{9982577D-6ADA-4BC8-8D99-653C554DF08F}"/>
    <cellStyle name="Style 1 5 14" xfId="32935" xr:uid="{4F4268C6-CC4A-4CDC-88A0-5346A7D65CEB}"/>
    <cellStyle name="Style 1 5 15" xfId="32936" xr:uid="{88E6FD84-E284-463F-AEBE-827820067B59}"/>
    <cellStyle name="Style 1 5 16" xfId="32937" xr:uid="{F08448F5-0695-4599-8E88-AA002B193D58}"/>
    <cellStyle name="Style 1 5 17" xfId="32938" xr:uid="{82C1656B-EBCA-4DC1-898E-007DCC21285E}"/>
    <cellStyle name="Style 1 5 18" xfId="32939" xr:uid="{5E021DA0-5B6A-42E2-A522-0A7F0A4DF7D4}"/>
    <cellStyle name="Style 1 5 19" xfId="32940" xr:uid="{3476F1EF-BF3B-4A06-B1CD-389960A099DF}"/>
    <cellStyle name="Style 1 5 2" xfId="32941" xr:uid="{C68F9CDF-B893-4F98-9CE6-D6E533B7988D}"/>
    <cellStyle name="Style 1 5 20" xfId="32942" xr:uid="{D20AE4F3-8A25-4633-855B-E63BF4FB3499}"/>
    <cellStyle name="Style 1 5 21" xfId="32943" xr:uid="{D80763EB-4CC3-400F-9BF6-4EA21B3ECCA0}"/>
    <cellStyle name="Style 1 5 22" xfId="34036" xr:uid="{FC3CA0B0-A172-4A2A-AC8C-A464A09F2CD6}"/>
    <cellStyle name="Style 1 5 3" xfId="32944" xr:uid="{113DBCDB-B6DF-43DF-A8C8-616442C01AAB}"/>
    <cellStyle name="Style 1 5 4" xfId="32945" xr:uid="{12B1F7AC-A2DC-4577-B7A9-637AE671ED35}"/>
    <cellStyle name="Style 1 5 5" xfId="32946" xr:uid="{A9D3D9CB-54A6-46C2-91C4-B037A012D900}"/>
    <cellStyle name="Style 1 5 6" xfId="32947" xr:uid="{FEED2DD2-D581-4CF5-A731-19F1B612099A}"/>
    <cellStyle name="Style 1 5 7" xfId="32948" xr:uid="{5D2FC96E-73D3-4311-AC7D-3D60CD965C5B}"/>
    <cellStyle name="Style 1 5 8" xfId="32949" xr:uid="{24C126E5-8E92-46D3-BD20-830229E6EAF5}"/>
    <cellStyle name="Style 1 5 9" xfId="32950" xr:uid="{2A342754-C8F3-47C8-AF70-2F3C9C7E1A3B}"/>
    <cellStyle name="Style 1 50" xfId="32951" xr:uid="{E8DB84F5-E987-4169-8ECE-F9E16FA71E0A}"/>
    <cellStyle name="Style 1 51" xfId="32952" xr:uid="{030D719E-48BB-4DE2-99C8-55EE434B29E4}"/>
    <cellStyle name="Style 1 52" xfId="32953" xr:uid="{B22161FA-729A-4E47-B537-DA2A1781D021}"/>
    <cellStyle name="Style 1 53" xfId="32954" xr:uid="{642D69AD-268F-42E9-AD88-18F2908B7741}"/>
    <cellStyle name="Style 1 54" xfId="32955" xr:uid="{BC17BB9C-E627-4F6E-B3F0-579E24022667}"/>
    <cellStyle name="Style 1 55" xfId="32956" xr:uid="{A362BAD7-EF4F-4A15-8036-08924AB629EB}"/>
    <cellStyle name="Style 1 56" xfId="32957" xr:uid="{DBFA4E0D-F9A9-429F-AF43-E3E9B9EF2987}"/>
    <cellStyle name="Style 1 57" xfId="32958" xr:uid="{7E160183-4499-4CF1-B327-8151B4440A5A}"/>
    <cellStyle name="Style 1 58" xfId="32959" xr:uid="{CB0609CA-76B2-4119-A9BF-6F31E0277214}"/>
    <cellStyle name="Style 1 59" xfId="32960" xr:uid="{F3958DE5-E73E-404E-88A6-A3FAA5FCC131}"/>
    <cellStyle name="Style 1 6" xfId="32961" xr:uid="{D9706F81-E411-408B-BCBA-2DEBD6B46B34}"/>
    <cellStyle name="Style 1 6 10" xfId="32962" xr:uid="{6D87D6B7-6028-4A8B-A708-FB611320AAF7}"/>
    <cellStyle name="Style 1 6 11" xfId="32963" xr:uid="{4274CBAF-6BA8-4D09-B5AA-ACA808CA1A20}"/>
    <cellStyle name="Style 1 6 12" xfId="32964" xr:uid="{ECEE11D4-62A1-4C34-9BA9-283157F2C286}"/>
    <cellStyle name="Style 1 6 13" xfId="32965" xr:uid="{DD8EE702-D8E1-4759-A0BB-98792E3974BB}"/>
    <cellStyle name="Style 1 6 14" xfId="32966" xr:uid="{BD71E9F2-8154-4834-A4DA-7984C929F5B4}"/>
    <cellStyle name="Style 1 6 15" xfId="32967" xr:uid="{E969AC42-BD76-4F6C-8BBD-9EC8E00DC954}"/>
    <cellStyle name="Style 1 6 16" xfId="32968" xr:uid="{BDD989CE-8306-4A05-AA44-358F11946092}"/>
    <cellStyle name="Style 1 6 17" xfId="32969" xr:uid="{50BF2657-04D6-4D5A-B4FA-A88A8EDEF64A}"/>
    <cellStyle name="Style 1 6 18" xfId="32970" xr:uid="{A66416D5-971C-4C11-AB48-3F4A244CF403}"/>
    <cellStyle name="Style 1 6 19" xfId="32971" xr:uid="{7E0DC7FE-4987-4550-AEDA-FE1C2A8C4B2E}"/>
    <cellStyle name="Style 1 6 2" xfId="32972" xr:uid="{6BA15278-96CE-45EE-9CC3-41BA7C8DFB2E}"/>
    <cellStyle name="Style 1 6 20" xfId="32973" xr:uid="{81C85A02-02CC-4068-8AE9-849297A68443}"/>
    <cellStyle name="Style 1 6 21" xfId="32974" xr:uid="{2784C1E0-76A8-4596-BC27-9B88704BBDF2}"/>
    <cellStyle name="Style 1 6 22" xfId="34037" xr:uid="{0C45880E-7D3F-40CD-A634-A73716E4EF30}"/>
    <cellStyle name="Style 1 6 3" xfId="32975" xr:uid="{CA893E24-61E2-4E73-9B50-45CD6262FB75}"/>
    <cellStyle name="Style 1 6 4" xfId="32976" xr:uid="{82106A4E-176E-4C35-9591-757F95B10DCC}"/>
    <cellStyle name="Style 1 6 5" xfId="32977" xr:uid="{F6CECE3F-8A08-4406-B3DB-6DB6594E2D85}"/>
    <cellStyle name="Style 1 6 6" xfId="32978" xr:uid="{DC686ABF-5F66-4FBB-A202-D156956722C7}"/>
    <cellStyle name="Style 1 6 7" xfId="32979" xr:uid="{874D939A-B2A1-431B-A292-1085A525F25C}"/>
    <cellStyle name="Style 1 6 8" xfId="32980" xr:uid="{D3F15349-9533-480E-90A8-3114061BE926}"/>
    <cellStyle name="Style 1 6 9" xfId="32981" xr:uid="{6406077C-15C7-45ED-B3DD-480982A39967}"/>
    <cellStyle name="Style 1 60" xfId="32982" xr:uid="{BB20295B-B1DE-4EDA-BF8A-ACE384123164}"/>
    <cellStyle name="Style 1 61" xfId="34030" xr:uid="{8D96318F-E517-4179-9DE8-E45EB2125E40}"/>
    <cellStyle name="Style 1 7" xfId="32983" xr:uid="{56E9AFE0-9C44-42C1-B1A6-725AA9A75237}"/>
    <cellStyle name="Style 1 7 10" xfId="32984" xr:uid="{4F27FCA1-F538-4185-A053-212802CE640C}"/>
    <cellStyle name="Style 1 7 11" xfId="32985" xr:uid="{CB19AFEC-C5F2-4834-AC75-0B4AA254BF84}"/>
    <cellStyle name="Style 1 7 12" xfId="32986" xr:uid="{571B8F0F-FA43-4DB6-A85E-844902B4C675}"/>
    <cellStyle name="Style 1 7 13" xfId="32987" xr:uid="{84B5419E-9E25-4D05-A627-38B5097E4F0E}"/>
    <cellStyle name="Style 1 7 14" xfId="32988" xr:uid="{756EFC4E-3674-42ED-A0AE-9B9B0A54763A}"/>
    <cellStyle name="Style 1 7 15" xfId="32989" xr:uid="{929256F4-E3F5-4D09-8E90-7D4A6AE4BBB9}"/>
    <cellStyle name="Style 1 7 16" xfId="32990" xr:uid="{DDE77BE1-A2F3-42C8-87C6-476E95236A3B}"/>
    <cellStyle name="Style 1 7 17" xfId="32991" xr:uid="{0CF3791E-059E-44AF-8ACB-2CA6AC26F5E8}"/>
    <cellStyle name="Style 1 7 18" xfId="32992" xr:uid="{20A35955-EC2C-451B-BD85-17421A4DEBD2}"/>
    <cellStyle name="Style 1 7 19" xfId="32993" xr:uid="{9E675A98-0671-4835-BB98-1372D782D784}"/>
    <cellStyle name="Style 1 7 2" xfId="32994" xr:uid="{85F421E8-66DB-4A19-9920-DF52FE7D50C1}"/>
    <cellStyle name="Style 1 7 20" xfId="32995" xr:uid="{0590E527-026D-47F9-A9FA-BEB4F90362F0}"/>
    <cellStyle name="Style 1 7 21" xfId="32996" xr:uid="{B8073B55-F98A-406C-A169-00A90CA1703C}"/>
    <cellStyle name="Style 1 7 22" xfId="34038" xr:uid="{1CAC3456-97A8-4C8A-A530-4C6427AC1919}"/>
    <cellStyle name="Style 1 7 3" xfId="32997" xr:uid="{75FEF573-5563-4811-B133-641D74004EB0}"/>
    <cellStyle name="Style 1 7 4" xfId="32998" xr:uid="{35362AFC-669C-4209-AE82-2B3789279084}"/>
    <cellStyle name="Style 1 7 5" xfId="32999" xr:uid="{AC4C7FE6-FF51-4257-B440-78FB86FF637C}"/>
    <cellStyle name="Style 1 7 6" xfId="33000" xr:uid="{A5A700A7-FC76-4FA3-839D-4FEA0CDE4ABE}"/>
    <cellStyle name="Style 1 7 7" xfId="33001" xr:uid="{6F376B20-E290-4299-A2F5-C14751239560}"/>
    <cellStyle name="Style 1 7 8" xfId="33002" xr:uid="{F79C35E7-C3AE-4736-AF95-0C2289B81FF7}"/>
    <cellStyle name="Style 1 7 9" xfId="33003" xr:uid="{300DECC8-4F77-4B22-B768-8E7F3F583129}"/>
    <cellStyle name="Style 1 8" xfId="33004" xr:uid="{001ABFA0-C55B-46B1-A826-58C84893F2E8}"/>
    <cellStyle name="Style 1 8 10" xfId="33005" xr:uid="{A13BF324-7F15-400B-B5EE-48DC8BD65219}"/>
    <cellStyle name="Style 1 8 11" xfId="33006" xr:uid="{8ACE7338-E97A-4836-8EDF-BAC8ACEE7F13}"/>
    <cellStyle name="Style 1 8 12" xfId="33007" xr:uid="{F2D54AA9-B9FC-4611-9165-E1BBC807C74B}"/>
    <cellStyle name="Style 1 8 13" xfId="33008" xr:uid="{E7639E63-E88E-4140-8BDD-38C3DC49DEC6}"/>
    <cellStyle name="Style 1 8 14" xfId="33009" xr:uid="{F5F04AC2-A143-4C0F-B948-4F8BB29E591A}"/>
    <cellStyle name="Style 1 8 15" xfId="33010" xr:uid="{FD466CB7-E578-456F-88CC-2657DE2711D6}"/>
    <cellStyle name="Style 1 8 16" xfId="33011" xr:uid="{6392A4AE-BBE8-4AD7-80CF-32F34BC92C6E}"/>
    <cellStyle name="Style 1 8 17" xfId="33012" xr:uid="{6C0F46E8-A836-4D0E-A6CD-51F580852397}"/>
    <cellStyle name="Style 1 8 18" xfId="33013" xr:uid="{907E591C-C008-4900-9187-B41B68E8B344}"/>
    <cellStyle name="Style 1 8 19" xfId="33014" xr:uid="{CE60C70D-667A-4117-BF36-3F59E2E766C0}"/>
    <cellStyle name="Style 1 8 2" xfId="33015" xr:uid="{B56BA6FC-9712-4850-BDDF-F923C162873A}"/>
    <cellStyle name="Style 1 8 20" xfId="33016" xr:uid="{581F104A-1C81-4158-B71A-C3621233F6B1}"/>
    <cellStyle name="Style 1 8 21" xfId="33017" xr:uid="{5FABE0C3-6C34-4173-B8D6-8076367E7802}"/>
    <cellStyle name="Style 1 8 22" xfId="34039" xr:uid="{7567982B-9035-4FB3-ABD3-049F1739F3BF}"/>
    <cellStyle name="Style 1 8 3" xfId="33018" xr:uid="{B013EF59-D906-4B4A-B00B-5BA5DC6054E1}"/>
    <cellStyle name="Style 1 8 4" xfId="33019" xr:uid="{BEFDB6B5-26EE-4948-AF34-47A9DB8C8733}"/>
    <cellStyle name="Style 1 8 5" xfId="33020" xr:uid="{B13F5439-49DA-45A8-902F-5EDCA1880EDB}"/>
    <cellStyle name="Style 1 8 6" xfId="33021" xr:uid="{0EF0937C-CCDC-424F-BA12-7E233F0D3E36}"/>
    <cellStyle name="Style 1 8 7" xfId="33022" xr:uid="{9F49DA91-71E0-43C7-8BBD-097F8AF981DC}"/>
    <cellStyle name="Style 1 8 8" xfId="33023" xr:uid="{500FF469-7183-4B2C-A15B-A114813C45DF}"/>
    <cellStyle name="Style 1 8 9" xfId="33024" xr:uid="{2824A633-B63E-460B-A284-7AC42A02DC45}"/>
    <cellStyle name="Style 1 9" xfId="33025" xr:uid="{A3C585A5-4CBC-4EC7-BCC3-2D2D458B4E06}"/>
    <cellStyle name="Style 1 9 10" xfId="33026" xr:uid="{5C58BCA1-70D1-44C2-B711-083826B7EC6E}"/>
    <cellStyle name="Style 1 9 11" xfId="33027" xr:uid="{C4EC653D-083F-4E1F-84F2-CA9ACC88C5AD}"/>
    <cellStyle name="Style 1 9 12" xfId="33028" xr:uid="{5BD2A10D-DC6D-427E-A9F1-2432842D8A2E}"/>
    <cellStyle name="Style 1 9 13" xfId="33029" xr:uid="{D619D076-36F0-4430-9E34-EEF5CC409E33}"/>
    <cellStyle name="Style 1 9 14" xfId="33030" xr:uid="{20437219-0B2D-469A-865D-CB42A0B61C85}"/>
    <cellStyle name="Style 1 9 15" xfId="33031" xr:uid="{F81867EE-68A9-4D5F-89CF-FF3A73475696}"/>
    <cellStyle name="Style 1 9 16" xfId="33032" xr:uid="{47FB84AA-FB31-4DF5-9AD9-5AA6BB1EE86C}"/>
    <cellStyle name="Style 1 9 17" xfId="33033" xr:uid="{B1B3D767-8580-417D-B6E5-1C45BF2A2411}"/>
    <cellStyle name="Style 1 9 18" xfId="33034" xr:uid="{14113A51-E37C-4823-8AD7-B0879DD0EA1E}"/>
    <cellStyle name="Style 1 9 19" xfId="33035" xr:uid="{7B7B9BB9-3490-40AD-8873-E599F20D77B2}"/>
    <cellStyle name="Style 1 9 2" xfId="33036" xr:uid="{92331EC8-AC9A-489D-9E36-843B3BC171ED}"/>
    <cellStyle name="Style 1 9 20" xfId="33037" xr:uid="{64F4AC11-C649-48BA-9C2D-0415443E28C9}"/>
    <cellStyle name="Style 1 9 21" xfId="33038" xr:uid="{7E482B80-B997-48C5-AD3D-B8FF8CBCD136}"/>
    <cellStyle name="Style 1 9 22" xfId="34040" xr:uid="{F2905C87-39BE-4986-BF47-E06A712576CF}"/>
    <cellStyle name="Style 1 9 3" xfId="33039" xr:uid="{933B5215-D341-48FE-A163-F046B302947B}"/>
    <cellStyle name="Style 1 9 4" xfId="33040" xr:uid="{B9B16CFF-FC03-4F79-957E-0CD4A0F257EB}"/>
    <cellStyle name="Style 1 9 5" xfId="33041" xr:uid="{00C0586E-1873-4DE3-A065-93F527EDE14E}"/>
    <cellStyle name="Style 1 9 6" xfId="33042" xr:uid="{55415246-5285-4FD8-9D5D-5820F7958088}"/>
    <cellStyle name="Style 1 9 7" xfId="33043" xr:uid="{184F43FE-8DA2-442C-8604-9529654F07B5}"/>
    <cellStyle name="Style 1 9 8" xfId="33044" xr:uid="{7A53C2E9-9EB0-4358-98BA-7C691F2B1335}"/>
    <cellStyle name="Style 1 9 9" xfId="33045" xr:uid="{3834F698-26D1-4000-9CF3-055A1247241C}"/>
    <cellStyle name="Style 1_2008 LC Tie out to MBB" xfId="33046" xr:uid="{C057C6C4-A793-493B-AA88-FEE4F0D3622F}"/>
    <cellStyle name="Texte explicatif" xfId="33047" xr:uid="{F19D74A9-19DA-4943-9E99-A9D59750C2B5}"/>
    <cellStyle name="Texto de advertencia" xfId="33048" xr:uid="{6B48B461-5EB6-4355-A5DC-CE7A89157B98}"/>
    <cellStyle name="Texto de advertencia 2" xfId="42966" xr:uid="{B4B22188-5EB7-40D2-84B6-13E755952DC8}"/>
    <cellStyle name="Texto de advertencia 2 2" xfId="55281" xr:uid="{E604AA1A-6A56-4719-9072-E3759C3451FA}"/>
    <cellStyle name="Texto de advertencia 3" xfId="42967" xr:uid="{DD89E355-FDF4-4B31-90D5-06EE74C199F4}"/>
    <cellStyle name="Texto de advertencia 3 2" xfId="55282" xr:uid="{3511FCEC-676F-4E03-8A6E-A41F4D7970FA}"/>
    <cellStyle name="Texto de advertencia 4" xfId="42968" xr:uid="{92467A0C-22EF-48B9-A85A-58F660AC090E}"/>
    <cellStyle name="Texto de advertencia 4 2" xfId="55283" xr:uid="{CE08F479-4BA9-431A-B4C3-3FD73CE00021}"/>
    <cellStyle name="Texto de advertencia 5" xfId="42969" xr:uid="{B62FEFE4-8322-4DB1-82E7-750DC33B6D4A}"/>
    <cellStyle name="Texto de advertencia 5 2" xfId="55284" xr:uid="{39747D7B-C343-41EE-8DB7-37FDF88121DB}"/>
    <cellStyle name="Texto de advertencia 6" xfId="42970" xr:uid="{4C3717CC-CB4B-49BD-B82D-51B4136B279A}"/>
    <cellStyle name="Texto de advertencia 6 2" xfId="55285" xr:uid="{9464ECE5-9EF5-4FF4-8DE8-273C6934E7E0}"/>
    <cellStyle name="Texto explicativo" xfId="33049" xr:uid="{CAAE7917-4BCA-45DA-9CDF-72894B5EB987}"/>
    <cellStyle name="Texto explicativo 2" xfId="42971" xr:uid="{7DFB2C1B-BC37-4A76-BCA9-EC0BC30CCE12}"/>
    <cellStyle name="Texto explicativo 2 2" xfId="55286" xr:uid="{59A4AF32-1841-416B-8CBE-CC1073D242F3}"/>
    <cellStyle name="Texto explicativo 3" xfId="42972" xr:uid="{4E1F05B3-9B47-4166-8FF7-F527B23FEFCB}"/>
    <cellStyle name="Texto explicativo 3 2" xfId="55287" xr:uid="{D09B60ED-D6F1-44E3-9061-FBA97A7E85F0}"/>
    <cellStyle name="Texto explicativo 4" xfId="42973" xr:uid="{3FCDC264-8830-4C71-A461-96DB3D89949B}"/>
    <cellStyle name="Texto explicativo 4 2" xfId="55288" xr:uid="{6381AA0F-5728-412E-AEE7-95B60EF3415A}"/>
    <cellStyle name="Texto explicativo 5" xfId="42974" xr:uid="{ED3DB07C-8F66-42F3-8646-B5620536EF58}"/>
    <cellStyle name="Texto explicativo 5 2" xfId="55289" xr:uid="{9FD8B24D-EC2A-47CC-9674-04D686620179}"/>
    <cellStyle name="Texto explicativo 6" xfId="42975" xr:uid="{3EE9F44A-F696-4CF5-BAC7-EF05DAB7072C}"/>
    <cellStyle name="Texto explicativo 6 2" xfId="55290" xr:uid="{49950465-2678-43D0-B1E4-521EAE8736E2}"/>
    <cellStyle name="Times New Roman" xfId="33050" xr:uid="{851B5146-A4EE-4BE7-9C7F-B605AE567697}"/>
    <cellStyle name="Times New Roman 2" xfId="55291" xr:uid="{5733E717-A313-47F4-A4B7-D0D6ED6C48A5}"/>
    <cellStyle name="Times New Roman 3" xfId="42976" xr:uid="{D2F588F4-BC31-4230-A28A-6457035C5A71}"/>
    <cellStyle name="Title" xfId="6" builtinId="15" customBuiltin="1"/>
    <cellStyle name="Title 10" xfId="33051" xr:uid="{19BA30E0-8EE6-4A94-AA6A-1AA7294BC969}"/>
    <cellStyle name="Title 11" xfId="33052" xr:uid="{9EC10765-3AC7-4054-B0E3-211103F8DFE9}"/>
    <cellStyle name="Title 12" xfId="33053" xr:uid="{FFB0174E-17B8-4596-BA2B-7A96665FD17C}"/>
    <cellStyle name="Title 13" xfId="33054" xr:uid="{40AB2027-9A5A-4E0D-8B86-2CB105A15221}"/>
    <cellStyle name="Title 14" xfId="33314" xr:uid="{F7D3F751-B637-476B-BDD2-0183FFAD421E}"/>
    <cellStyle name="Title 15" xfId="33740" xr:uid="{EF3AD1FD-A00A-4D97-9A25-248CA291498F}"/>
    <cellStyle name="Title 2" xfId="33055" xr:uid="{332A5CF4-DAB3-4755-9CB1-3334ED545726}"/>
    <cellStyle name="Title 2 2" xfId="33056" xr:uid="{EF1EEC13-1121-4D40-95FF-4E20CBADA65E}"/>
    <cellStyle name="Title 2 2 2" xfId="33057" xr:uid="{14B9C34B-4C20-4E96-A68E-5C4DFF88C1F8}"/>
    <cellStyle name="Title 2 2 2 2" xfId="33315" xr:uid="{1E1EFD89-CB3C-48B4-8216-E730DEA45D53}"/>
    <cellStyle name="Title 2 2 2 3" xfId="33316" xr:uid="{6BD75866-9335-4388-81C1-0C1F1673B11A}"/>
    <cellStyle name="Title 2 2 2 4" xfId="55293" xr:uid="{EECD2011-7BF0-4C4C-ACF2-99B3625BB31C}"/>
    <cellStyle name="Title 2 2 3" xfId="42978" xr:uid="{54524AD7-98D9-4CC1-BB26-6CF12909AD66}"/>
    <cellStyle name="Title 2 3" xfId="33058" xr:uid="{4BD8679B-92EA-4B97-9EC3-405900346E7D}"/>
    <cellStyle name="Title 2 4" xfId="33059" xr:uid="{09AA2A5B-64E1-4240-9941-20CC6356F565}"/>
    <cellStyle name="Title 2 5" xfId="33060" xr:uid="{672D3C02-17D3-4026-B69B-841AE629E5BE}"/>
    <cellStyle name="Title 3" xfId="33061" xr:uid="{06730026-DF3C-4362-8FA7-4CE8FAE001FF}"/>
    <cellStyle name="Title 3 2" xfId="33062" xr:uid="{30CE8BCC-20FE-4532-ADCF-EEAD496708D0}"/>
    <cellStyle name="Title 3 3" xfId="33963" xr:uid="{65AF71CF-C673-4E8E-A19F-92163F6E7C9B}"/>
    <cellStyle name="Title 4" xfId="33063" xr:uid="{55876247-61CC-4C6B-A837-70FCC4F4AE6B}"/>
    <cellStyle name="Title 4 2" xfId="33064" xr:uid="{166639E1-5CC6-4250-A21C-F6D50A29ED94}"/>
    <cellStyle name="Title 4 2 2" xfId="55292" xr:uid="{23E4F0AA-7899-488B-8DDD-3CB6619B12FA}"/>
    <cellStyle name="Title 4 3" xfId="42977" xr:uid="{413F015E-D89B-4959-B7ED-59971BE218E2}"/>
    <cellStyle name="Title 5" xfId="33065" xr:uid="{E261735B-2AB0-44D0-9E85-8FC8967364F0}"/>
    <cellStyle name="Title 5 2" xfId="33066" xr:uid="{C169CB0C-159F-4657-877F-CF1F09CAD8EA}"/>
    <cellStyle name="Title 6" xfId="33067" xr:uid="{042B9D3D-AB7C-424C-A968-6340F69B712B}"/>
    <cellStyle name="Title 7" xfId="33068" xr:uid="{6DE28D67-CF91-413D-9C5A-4937A3C62711}"/>
    <cellStyle name="Title 8" xfId="33069" xr:uid="{16514434-8FB3-4C14-8E68-5BE697661A6F}"/>
    <cellStyle name="Title 9" xfId="33070" xr:uid="{8DB09C42-5BFE-42CA-9B2C-5A305CBD67B7}"/>
    <cellStyle name="Titre" xfId="33071" xr:uid="{6C108B67-699D-4649-8E99-5F146EE0FDC1}"/>
    <cellStyle name="Titre 1" xfId="33072" xr:uid="{7AE36A66-A9CB-4CDB-8761-EC7B87A8CD10}"/>
    <cellStyle name="Titre 2" xfId="33073" xr:uid="{1978F1A7-7AD5-4A8C-857E-96393A278729}"/>
    <cellStyle name="Titre 3" xfId="33074" xr:uid="{831AF07E-F867-4A10-A044-8CC4B9005873}"/>
    <cellStyle name="Titre 4" xfId="33075" xr:uid="{6513710D-6EBA-483D-BA69-E78D518BA86C}"/>
    <cellStyle name="Titre_8+7 Review Pack (As Reported)" xfId="33076" xr:uid="{D6311A34-CEF4-472C-A09C-B700096C7874}"/>
    <cellStyle name="Título" xfId="33077" xr:uid="{7F33543C-2FB3-40C4-BDF3-369DE698EFFF}"/>
    <cellStyle name="Título 1" xfId="33078" xr:uid="{376752A4-89EC-46EE-9568-63C97C547914}"/>
    <cellStyle name="Título 1 2" xfId="42979" xr:uid="{E197E46C-F37B-436F-AEAE-C32695F59A68}"/>
    <cellStyle name="Título 1 2 2" xfId="55294" xr:uid="{49685F51-9D30-4BFC-BDE3-A462E0D74F80}"/>
    <cellStyle name="Título 1 3" xfId="42980" xr:uid="{D4BAFD8E-7ECD-4F42-9345-1C5F3DD1C68F}"/>
    <cellStyle name="Título 1 3 2" xfId="55295" xr:uid="{0E6FAC10-49EE-4B49-A184-72D10904C8C3}"/>
    <cellStyle name="Título 1 4" xfId="42981" xr:uid="{4A81F7C0-770A-4B7B-9FC3-38D3F7DE60E9}"/>
    <cellStyle name="Título 1 4 2" xfId="55296" xr:uid="{527E357E-013C-4DC5-8ACD-DDBD2ADEF77B}"/>
    <cellStyle name="Título 1 5" xfId="42982" xr:uid="{6B1D2158-DE6B-43ED-A545-E75517F8B371}"/>
    <cellStyle name="Título 1 5 2" xfId="55297" xr:uid="{9633A22C-82E2-4B46-80E3-2381ECA0B810}"/>
    <cellStyle name="Título 1 6" xfId="42983" xr:uid="{2F509152-D47F-4FA5-AC29-694B1CF9C33D}"/>
    <cellStyle name="Título 1 6 2" xfId="55298" xr:uid="{DAB9584D-B514-4FF6-9D53-55B1C78E638E}"/>
    <cellStyle name="Título 2" xfId="33079" xr:uid="{3ACF5C71-358F-4B08-9F11-74E9A09B3715}"/>
    <cellStyle name="Título 2 2" xfId="42984" xr:uid="{853D272C-914D-4ECB-B38D-A99F5C3D8ED2}"/>
    <cellStyle name="Título 2 2 2" xfId="55299" xr:uid="{3CA394AA-6647-4346-B436-126D015C61BD}"/>
    <cellStyle name="Título 2 3" xfId="42985" xr:uid="{E60D0A40-8FAF-4B48-821A-24DBFD3B9516}"/>
    <cellStyle name="Título 2 3 2" xfId="55300" xr:uid="{2E64E538-7CBC-4F03-A49E-63A398CADAC7}"/>
    <cellStyle name="Título 2 4" xfId="42986" xr:uid="{EAF17F28-C519-4BA0-92F9-F40BA8A843A0}"/>
    <cellStyle name="Título 2 4 2" xfId="55301" xr:uid="{DE619680-6AEE-4BD7-8351-0210B5B6CCD6}"/>
    <cellStyle name="Título 2 5" xfId="42987" xr:uid="{04011C92-3E37-44E2-8259-2AB15012A7D0}"/>
    <cellStyle name="Título 2 5 2" xfId="55302" xr:uid="{ABFEBCDA-49ED-4B68-857F-C37C6657A98D}"/>
    <cellStyle name="Título 2 6" xfId="42988" xr:uid="{602C6EF5-D5B1-448B-BCA3-36753432D38E}"/>
    <cellStyle name="Título 2 6 2" xfId="55303" xr:uid="{AA9EC7CC-0EF6-4909-B750-1F2D17DC2806}"/>
    <cellStyle name="Título 3" xfId="33080" xr:uid="{3D7A1FF8-ECB6-435B-B9B3-534AC0D84CE0}"/>
    <cellStyle name="Título 3 2" xfId="42989" xr:uid="{0A478001-F13E-4F2C-83B2-2D990C4BC36C}"/>
    <cellStyle name="Título 3 2 2" xfId="55304" xr:uid="{AC7F63C1-D5EE-49BE-84AB-DC5440860529}"/>
    <cellStyle name="Título 3 3" xfId="42990" xr:uid="{D22ECA7C-2CF4-4006-8C12-6989E1C25F6E}"/>
    <cellStyle name="Título 3 3 2" xfId="55305" xr:uid="{9A65EDAD-AACC-4BDC-82BA-A93551EADA4E}"/>
    <cellStyle name="Título 3 4" xfId="42991" xr:uid="{189BE2F5-EF90-4A9A-B533-3B4ADA4B515F}"/>
    <cellStyle name="Título 3 4 2" xfId="55306" xr:uid="{6F616A32-F6CF-402D-AEFC-BDF47B52D3EF}"/>
    <cellStyle name="Título 3 5" xfId="42992" xr:uid="{647CCE28-388E-4085-8511-B42CA8F91647}"/>
    <cellStyle name="Título 3 5 2" xfId="55307" xr:uid="{B7F6C72C-1253-4C47-8347-6BEB68828D00}"/>
    <cellStyle name="Título 3 6" xfId="42993" xr:uid="{8413C509-7527-403D-99C1-A038CD5D3AB8}"/>
    <cellStyle name="Título 3 6 2" xfId="55308" xr:uid="{AA178996-05E2-4DE7-945F-0FD6242DE6E5}"/>
    <cellStyle name="Título 4" xfId="42994" xr:uid="{294B717F-03AF-4260-9D9B-CD8FBA15229D}"/>
    <cellStyle name="Título 4 2" xfId="55309" xr:uid="{CD6AA569-F956-4698-92A2-F43D3A5AFC64}"/>
    <cellStyle name="Título 5" xfId="42995" xr:uid="{FB0BDF02-1729-42FA-855A-3A168866207E}"/>
    <cellStyle name="Título 5 2" xfId="55310" xr:uid="{9F5B39C7-315B-4DC6-9ECA-11F66B6FB4C6}"/>
    <cellStyle name="Título 6" xfId="42996" xr:uid="{4A6C7C9A-FE76-4A3D-BF15-51E141AA4918}"/>
    <cellStyle name="Título 6 2" xfId="55311" xr:uid="{FBB0051B-C132-4087-99DF-DA03C06FF55F}"/>
    <cellStyle name="Título 7" xfId="42997" xr:uid="{B488D7C6-B1D9-4A1F-9050-BDE299F9252E}"/>
    <cellStyle name="Título 7 2" xfId="55312" xr:uid="{75C01667-1A62-496C-BDA8-4F5C1022718D}"/>
    <cellStyle name="Título 8" xfId="42998" xr:uid="{DBB96D65-2953-49DA-9534-66139B193CF4}"/>
    <cellStyle name="Título 8 2" xfId="55313" xr:uid="{8CCF1E38-6060-4DA4-9D94-C9224ABD1EFA}"/>
    <cellStyle name="Total" xfId="22" builtinId="25" customBuiltin="1"/>
    <cellStyle name="Total 10" xfId="33081" xr:uid="{2D139BC1-5BF8-4BAA-85E7-6920B887DF23}"/>
    <cellStyle name="Total 10 2" xfId="46383" xr:uid="{C44157BA-77D1-45F8-BC78-BF816CECF5A0}"/>
    <cellStyle name="Total 11" xfId="33082" xr:uid="{DA12A817-3C1F-42E8-9597-E529E6F0849B}"/>
    <cellStyle name="Total 11 2" xfId="46523" xr:uid="{F320A426-8A2A-4DA2-A17F-CAF147F6E295}"/>
    <cellStyle name="Total 12" xfId="33083" xr:uid="{63F56BCC-8634-43A6-9819-6DBCD483C039}"/>
    <cellStyle name="Total 13" xfId="33084" xr:uid="{D045FC56-4828-4D40-8E80-87C658BB9BEF}"/>
    <cellStyle name="Total 14" xfId="33317" xr:uid="{A4135EA5-F571-4E7F-8514-F8F1F732B289}"/>
    <cellStyle name="Total 15" xfId="33318" xr:uid="{CA2E81C5-4DC4-45FA-A503-88A222C2D5D2}"/>
    <cellStyle name="Total 2" xfId="33085" xr:uid="{1EC51B13-A3F7-42B2-AC22-BD944C950FBD}"/>
    <cellStyle name="Total 2 10" xfId="43001" xr:uid="{99C38A8D-37D9-4072-9A3D-2C78BB0B1D9E}"/>
    <cellStyle name="Total 2 10 2" xfId="43002" xr:uid="{3FB1FDAC-46F6-4D64-8C7C-60EE7C766642}"/>
    <cellStyle name="Total 2 10 2 2" xfId="55317" xr:uid="{87DE10FA-D3DF-4D7D-BEB9-9A7E0407BBE3}"/>
    <cellStyle name="Total 2 10 3" xfId="43003" xr:uid="{A5E98DB2-B4BA-42CF-82CB-D16C0C06CE53}"/>
    <cellStyle name="Total 2 10 3 2" xfId="55318" xr:uid="{CF2B1AC0-F7CB-4563-A234-584209371648}"/>
    <cellStyle name="Total 2 10 4" xfId="43004" xr:uid="{2ABD1F23-6379-4B85-80A9-295306BD05E1}"/>
    <cellStyle name="Total 2 10 4 2" xfId="55319" xr:uid="{1C837B9E-6DA2-4766-854A-936B8749BB5C}"/>
    <cellStyle name="Total 2 10 5" xfId="43005" xr:uid="{0666A78B-BAE8-4802-906D-21FEA2376554}"/>
    <cellStyle name="Total 2 10 5 2" xfId="55320" xr:uid="{3ECC4CEA-DC5D-4720-848A-8414B597CDFA}"/>
    <cellStyle name="Total 2 10 6" xfId="55316" xr:uid="{31BA947A-380F-433F-A9CB-BBF7DF2A2939}"/>
    <cellStyle name="Total 2 10_Rev &amp; Serv Trans (MXP)" xfId="43006" xr:uid="{78B4760A-4370-4276-851C-92ABD9BAE733}"/>
    <cellStyle name="Total 2 11" xfId="43007" xr:uid="{3EDAD340-7645-4515-A701-020032FD893D}"/>
    <cellStyle name="Total 2 11 2" xfId="43008" xr:uid="{04F82CBB-0AA1-4F2D-9E0C-FCD37347464C}"/>
    <cellStyle name="Total 2 11 2 2" xfId="55322" xr:uid="{5438BB86-74E8-4CC0-97FA-80B0F7FDA6F9}"/>
    <cellStyle name="Total 2 11 3" xfId="43009" xr:uid="{F8B1C818-8B80-44D1-98DF-7A7E0E83E4AE}"/>
    <cellStyle name="Total 2 11 3 2" xfId="55323" xr:uid="{FB683A0D-51E5-416F-B865-865AB2255651}"/>
    <cellStyle name="Total 2 11 4" xfId="43010" xr:uid="{0A1D88FB-AD7F-4EEC-9F0B-BD0A0826944C}"/>
    <cellStyle name="Total 2 11 4 2" xfId="55324" xr:uid="{0A86BC45-EF65-4831-8A6D-23A458E6A0F2}"/>
    <cellStyle name="Total 2 11 5" xfId="43011" xr:uid="{01853791-1E75-4EB8-8C66-E80A6E786C1B}"/>
    <cellStyle name="Total 2 11 5 2" xfId="55325" xr:uid="{E6BD36F2-2AA0-4395-9E5A-B8785AE71D44}"/>
    <cellStyle name="Total 2 11 6" xfId="55321" xr:uid="{D19144BA-0008-4846-9D01-F3471E330347}"/>
    <cellStyle name="Total 2 11_Rev &amp; Serv Trans (MXP)" xfId="43012" xr:uid="{AF7F6964-483C-4CA4-9365-7B5B346DFE57}"/>
    <cellStyle name="Total 2 12" xfId="43013" xr:uid="{34D0E916-61A2-4580-BAD1-E8114AF4A4A0}"/>
    <cellStyle name="Total 2 12 2" xfId="55326" xr:uid="{082932C5-3A16-4DAE-B107-89DB681FEFEF}"/>
    <cellStyle name="Total 2 13" xfId="43014" xr:uid="{2E58003C-2A59-424E-BACC-12453F38DD70}"/>
    <cellStyle name="Total 2 13 2" xfId="55327" xr:uid="{83E8040B-04E6-437F-8336-0E1363EEF880}"/>
    <cellStyle name="Total 2 14" xfId="43015" xr:uid="{28A65ACB-9ED5-403D-8A97-EACEA969535D}"/>
    <cellStyle name="Total 2 14 2" xfId="55328" xr:uid="{EC2AC000-36FA-4C99-A8B9-62AECFFF7D01}"/>
    <cellStyle name="Total 2 15" xfId="43016" xr:uid="{2CF35BA7-CDB7-40F8-8C35-51BA1790B94E}"/>
    <cellStyle name="Total 2 15 2" xfId="55329" xr:uid="{59DF2D6E-9AD5-4A4D-BDCB-7C97F2192B13}"/>
    <cellStyle name="Total 2 16" xfId="43000" xr:uid="{380A99E0-3FB2-4F08-B3A8-88D5A5562BCB}"/>
    <cellStyle name="Total 2 16 2" xfId="55315" xr:uid="{D83E8A95-00F6-45C1-A0F8-8B748CE32D2D}"/>
    <cellStyle name="Total 2 17" xfId="46540" xr:uid="{1031739E-7ACF-4334-8BC5-C6553EA54685}"/>
    <cellStyle name="Total 2 18" xfId="50530" xr:uid="{38D06014-99E7-4C75-8343-5E3902F67C97}"/>
    <cellStyle name="Total 2 19" xfId="50720" xr:uid="{879B37B9-5574-48D6-B59D-D43EA7ECE29F}"/>
    <cellStyle name="Total 2 2" xfId="33086" xr:uid="{A7FF29AE-7DC4-4038-8E2C-004782F0F18F}"/>
    <cellStyle name="Total 2 2 10" xfId="43018" xr:uid="{5D73EDFB-3CB3-42AB-9184-C65753E65A5B}"/>
    <cellStyle name="Total 2 2 10 2" xfId="55331" xr:uid="{94D7F807-0FB8-4B37-AB96-C653007CCAB5}"/>
    <cellStyle name="Total 2 2 11" xfId="55330" xr:uid="{338D4424-27E6-45CA-B983-BAC0F1E8C9DA}"/>
    <cellStyle name="Total 2 2 12" xfId="43017" xr:uid="{343F5B1F-A403-4E35-8357-415436E132C1}"/>
    <cellStyle name="Total 2 2 2" xfId="33087" xr:uid="{A1875F2A-6509-4E96-9999-A6BE56643EDF}"/>
    <cellStyle name="Total 2 2 2 10" xfId="55332" xr:uid="{00AEFD64-B554-47DF-AA00-2FFC3B9DD456}"/>
    <cellStyle name="Total 2 2 2 11" xfId="43019" xr:uid="{1EA90D6E-2501-45FB-A459-35A4516A673E}"/>
    <cellStyle name="Total 2 2 2 2" xfId="33319" xr:uid="{BFD1D480-E377-4833-A533-DBD876C04384}"/>
    <cellStyle name="Total 2 2 2 2 2" xfId="43021" xr:uid="{C34AB0BE-FCDE-4C83-9D74-96F9D0741BC6}"/>
    <cellStyle name="Total 2 2 2 2 2 2" xfId="43022" xr:uid="{1F14F3BB-A328-4BA5-BC3C-121E207AE714}"/>
    <cellStyle name="Total 2 2 2 2 2 2 2" xfId="55335" xr:uid="{6266AFB3-7A9F-438F-BA75-C19C45D4D47E}"/>
    <cellStyle name="Total 2 2 2 2 2 3" xfId="43023" xr:uid="{C3F9441B-AC21-4411-85C6-7216386BD5E1}"/>
    <cellStyle name="Total 2 2 2 2 2 3 2" xfId="55336" xr:uid="{2A02B1EE-1F30-4D41-8A70-A662A648C8EC}"/>
    <cellStyle name="Total 2 2 2 2 2 4" xfId="43024" xr:uid="{6719D8C9-3D63-401D-A46C-9AB00673EC26}"/>
    <cellStyle name="Total 2 2 2 2 2 4 2" xfId="55337" xr:uid="{8081C56C-394E-4E15-A31A-1D9A5FE4E4E1}"/>
    <cellStyle name="Total 2 2 2 2 2 5" xfId="43025" xr:uid="{3F722B43-C506-46DE-88D9-80369346FAFD}"/>
    <cellStyle name="Total 2 2 2 2 2 5 2" xfId="55338" xr:uid="{70D3DA50-82C8-46BA-9614-D93B29B8995F}"/>
    <cellStyle name="Total 2 2 2 2 2 6" xfId="55334" xr:uid="{DB935F5A-FB8E-4F74-982B-7CC1DA620790}"/>
    <cellStyle name="Total 2 2 2 2 2_Rev &amp; Serv Trans (MXP)" xfId="43026" xr:uid="{FABC9305-9032-4135-AB8F-9DC9BDD5816D}"/>
    <cellStyle name="Total 2 2 2 2 3" xfId="43027" xr:uid="{F8202FE0-6BCB-4B86-B7E1-835D072DBA20}"/>
    <cellStyle name="Total 2 2 2 2 3 2" xfId="43028" xr:uid="{4901501A-CB43-42C2-9FFD-98344C99F250}"/>
    <cellStyle name="Total 2 2 2 2 3 2 2" xfId="55340" xr:uid="{A37EA8BA-238A-4D88-B3DD-CE860BDFCC03}"/>
    <cellStyle name="Total 2 2 2 2 3 3" xfId="43029" xr:uid="{0E46BC9C-4967-4CCA-8716-56DDE7CC89DD}"/>
    <cellStyle name="Total 2 2 2 2 3 3 2" xfId="55341" xr:uid="{87A848D3-2DD9-4E55-B7B1-86042ED237F0}"/>
    <cellStyle name="Total 2 2 2 2 3 4" xfId="43030" xr:uid="{60DC9A07-8E0C-4640-813A-C4F4DAFB0D25}"/>
    <cellStyle name="Total 2 2 2 2 3 4 2" xfId="55342" xr:uid="{D9E8BAEC-B0DF-41D2-91D6-E9AB5FD0023B}"/>
    <cellStyle name="Total 2 2 2 2 3 5" xfId="43031" xr:uid="{076BCF80-D888-4723-A97C-45DEFFC6446C}"/>
    <cellStyle name="Total 2 2 2 2 3 5 2" xfId="55343" xr:uid="{53BB639A-E5F6-46B6-BE76-E564D77A280D}"/>
    <cellStyle name="Total 2 2 2 2 3 6" xfId="55339" xr:uid="{445B0428-9CDD-4D9D-A77C-D060652AB462}"/>
    <cellStyle name="Total 2 2 2 2 3_Rev &amp; Serv Trans (MXP)" xfId="43032" xr:uid="{353AB4C1-0D63-4BAE-97A6-5347B8BC2E02}"/>
    <cellStyle name="Total 2 2 2 2 4" xfId="43033" xr:uid="{5F869AE2-6536-4357-AA68-77CB7F177C0A}"/>
    <cellStyle name="Total 2 2 2 2 4 2" xfId="55344" xr:uid="{FA8B134E-01CE-4161-A7DC-EBDEF8709941}"/>
    <cellStyle name="Total 2 2 2 2 5" xfId="43034" xr:uid="{EAE8A6EF-2F39-47D3-A1FC-4EB0C2C13192}"/>
    <cellStyle name="Total 2 2 2 2 5 2" xfId="55345" xr:uid="{971724C5-069F-495E-B515-C847DCDD052D}"/>
    <cellStyle name="Total 2 2 2 2 6" xfId="43035" xr:uid="{553E2183-7881-4833-9B8E-781C910D53C3}"/>
    <cellStyle name="Total 2 2 2 2 6 2" xfId="55346" xr:uid="{3A0951A7-11EB-4454-9C95-7A0983566659}"/>
    <cellStyle name="Total 2 2 2 2 7" xfId="43036" xr:uid="{37B5183C-3E26-4B95-B4B4-EC46628449FE}"/>
    <cellStyle name="Total 2 2 2 2 7 2" xfId="55347" xr:uid="{980F0C80-11EE-4FA0-ADE4-FFE51D320B9F}"/>
    <cellStyle name="Total 2 2 2 2 8" xfId="55333" xr:uid="{8E0F2F25-98BB-4E94-91C0-A42C3A898BB0}"/>
    <cellStyle name="Total 2 2 2 2 9" xfId="43020" xr:uid="{741FC161-4222-4583-8BF2-3148D3E358D0}"/>
    <cellStyle name="Total 2 2 2 2_Rev &amp; Serv Trans (MXP)" xfId="43037" xr:uid="{43653F63-4543-4DCF-80A0-ACCAD035721A}"/>
    <cellStyle name="Total 2 2 2 3" xfId="33320" xr:uid="{B0790E8C-4A58-4EA0-9143-067B95BFF9BE}"/>
    <cellStyle name="Total 2 2 2 3 2" xfId="43039" xr:uid="{8E626749-BA7B-4DF1-A254-969BA27142DD}"/>
    <cellStyle name="Total 2 2 2 3 2 2" xfId="43040" xr:uid="{23D284DF-1D94-4FB8-999F-8ADD70A3DAF8}"/>
    <cellStyle name="Total 2 2 2 3 2 2 2" xfId="55350" xr:uid="{0DBEDAF3-2A13-424E-8E47-C3848132148A}"/>
    <cellStyle name="Total 2 2 2 3 2 3" xfId="43041" xr:uid="{F4260393-9CF4-4AE1-8BF9-8FA782257D61}"/>
    <cellStyle name="Total 2 2 2 3 2 3 2" xfId="55351" xr:uid="{C2F8665E-621D-4A6A-A81C-8C729781328A}"/>
    <cellStyle name="Total 2 2 2 3 2 4" xfId="43042" xr:uid="{320C3928-B618-4CEE-BAF8-37D47BBD4D1F}"/>
    <cellStyle name="Total 2 2 2 3 2 4 2" xfId="55352" xr:uid="{3054E8DD-524A-457A-932B-159E86FA9D8C}"/>
    <cellStyle name="Total 2 2 2 3 2 5" xfId="43043" xr:uid="{97D0C7FC-912D-441A-81ED-5D38D9427DEE}"/>
    <cellStyle name="Total 2 2 2 3 2 5 2" xfId="55353" xr:uid="{8203B645-BDD4-4550-8AB1-952B673238E8}"/>
    <cellStyle name="Total 2 2 2 3 2 6" xfId="55349" xr:uid="{FDCF7759-14B1-45D3-96BD-478B906C39DF}"/>
    <cellStyle name="Total 2 2 2 3 2_Rev &amp; Serv Trans (MXP)" xfId="43044" xr:uid="{50D5497E-FEAC-4E30-9682-6D2BC8256EE6}"/>
    <cellStyle name="Total 2 2 2 3 3" xfId="43045" xr:uid="{DE002D01-0C07-486C-BC78-52F4E765E9E2}"/>
    <cellStyle name="Total 2 2 2 3 3 2" xfId="43046" xr:uid="{D3D6021D-BFED-4CDF-AD19-161B63A88C63}"/>
    <cellStyle name="Total 2 2 2 3 3 2 2" xfId="55355" xr:uid="{38E0031F-4F7B-41D1-8A93-97841198C444}"/>
    <cellStyle name="Total 2 2 2 3 3 3" xfId="43047" xr:uid="{E4BF86D6-FD94-4802-8FEA-ECC1305AAE7D}"/>
    <cellStyle name="Total 2 2 2 3 3 3 2" xfId="55356" xr:uid="{E94DE527-17C3-46D3-A102-681341DD644E}"/>
    <cellStyle name="Total 2 2 2 3 3 4" xfId="43048" xr:uid="{CC19BB55-9B39-4A9C-8B06-E95A77040B0A}"/>
    <cellStyle name="Total 2 2 2 3 3 4 2" xfId="55357" xr:uid="{6EFCC5EA-7342-4341-9039-BE8883F6F13E}"/>
    <cellStyle name="Total 2 2 2 3 3 5" xfId="43049" xr:uid="{08FE69C6-96D6-4320-AD93-4B468209E791}"/>
    <cellStyle name="Total 2 2 2 3 3 5 2" xfId="55358" xr:uid="{8D4073FF-4F53-4268-A9AE-41E0BE003174}"/>
    <cellStyle name="Total 2 2 2 3 3 6" xfId="55354" xr:uid="{EEA74ABA-2734-4CC2-885B-46B27BCF0D83}"/>
    <cellStyle name="Total 2 2 2 3 3_Rev &amp; Serv Trans (MXP)" xfId="43050" xr:uid="{24AF3B12-50B7-48D0-BDA2-613938AAD7B9}"/>
    <cellStyle name="Total 2 2 2 3 4" xfId="43051" xr:uid="{1428903E-4937-4E4A-BAF1-3E85D5880C52}"/>
    <cellStyle name="Total 2 2 2 3 4 2" xfId="55359" xr:uid="{471D22E8-A274-4075-8524-822F3E1FEF14}"/>
    <cellStyle name="Total 2 2 2 3 5" xfId="43052" xr:uid="{E3A865AF-BF5A-4FC3-AC0C-B268102DE177}"/>
    <cellStyle name="Total 2 2 2 3 5 2" xfId="55360" xr:uid="{365AAEC6-3BAB-407E-8F03-6C1CBDAB801A}"/>
    <cellStyle name="Total 2 2 2 3 6" xfId="43053" xr:uid="{9F26DF56-01ED-40A1-BB58-A28DDE7CDB31}"/>
    <cellStyle name="Total 2 2 2 3 6 2" xfId="55361" xr:uid="{AED316AF-3A7F-41D2-8487-3EA8E725ABB9}"/>
    <cellStyle name="Total 2 2 2 3 7" xfId="43054" xr:uid="{54E64AE2-2D06-4127-8C0F-AC68BD716510}"/>
    <cellStyle name="Total 2 2 2 3 7 2" xfId="55362" xr:uid="{D615106B-7C2E-44ED-8B69-7EAC7DF73E29}"/>
    <cellStyle name="Total 2 2 2 3 8" xfId="55348" xr:uid="{BED2D711-8A8E-4BAD-A61D-93CAFDA62737}"/>
    <cellStyle name="Total 2 2 2 3 9" xfId="43038" xr:uid="{DF876BE5-16F3-4929-852F-FEFF6E8C70DC}"/>
    <cellStyle name="Total 2 2 2 3_Rev &amp; Serv Trans (MXP)" xfId="43055" xr:uid="{92844A8E-471F-466F-A32A-B97CAD1DD55D}"/>
    <cellStyle name="Total 2 2 2 4" xfId="43056" xr:uid="{D7AF378E-3BE1-4B22-BFC0-04BAD65E9169}"/>
    <cellStyle name="Total 2 2 2 4 2" xfId="43057" xr:uid="{B68DBB89-F51A-4E7E-B797-7B9B9089891B}"/>
    <cellStyle name="Total 2 2 2 4 2 2" xfId="55364" xr:uid="{F5BF561D-B966-4F2F-B8D5-3898FC577D44}"/>
    <cellStyle name="Total 2 2 2 4 3" xfId="43058" xr:uid="{AF28F0E2-75EF-4DE7-95E3-EF8EBCC9C443}"/>
    <cellStyle name="Total 2 2 2 4 3 2" xfId="55365" xr:uid="{0E38D1BC-2790-4835-852C-35C6F92CB32E}"/>
    <cellStyle name="Total 2 2 2 4 4" xfId="43059" xr:uid="{D28D3E53-B718-478B-89D0-DD34A4F8536E}"/>
    <cellStyle name="Total 2 2 2 4 4 2" xfId="55366" xr:uid="{D73071DB-4665-4D88-AA6D-13A0886F5DF8}"/>
    <cellStyle name="Total 2 2 2 4 5" xfId="43060" xr:uid="{D36C6C7B-0AD9-4CA6-B6CC-13643E3FFBF9}"/>
    <cellStyle name="Total 2 2 2 4 5 2" xfId="55367" xr:uid="{75642B80-82A4-455E-B6E0-8119134BBEC8}"/>
    <cellStyle name="Total 2 2 2 4 6" xfId="55363" xr:uid="{60380661-E7AB-4EB5-8D6E-512C9F1BA227}"/>
    <cellStyle name="Total 2 2 2 4_Rev &amp; Serv Trans (MXP)" xfId="43061" xr:uid="{C7110B69-6DC3-443F-BCCD-560C25E49AA2}"/>
    <cellStyle name="Total 2 2 2 5" xfId="43062" xr:uid="{328C7BF6-8915-4ABB-96E5-3F5312940182}"/>
    <cellStyle name="Total 2 2 2 5 2" xfId="43063" xr:uid="{88125B90-6C28-4821-B603-D5824EC06FE4}"/>
    <cellStyle name="Total 2 2 2 5 2 2" xfId="55369" xr:uid="{D7D45D43-5546-4EE9-87BF-45BD3DBF1448}"/>
    <cellStyle name="Total 2 2 2 5 3" xfId="43064" xr:uid="{75F6BD4A-368C-4C4B-AC3F-1ECF0528DC08}"/>
    <cellStyle name="Total 2 2 2 5 3 2" xfId="55370" xr:uid="{DFF022F9-FDBF-4CEE-B4E7-36DFBDAA7990}"/>
    <cellStyle name="Total 2 2 2 5 4" xfId="43065" xr:uid="{B1839B9D-409D-41DB-BDD7-AD20FE919030}"/>
    <cellStyle name="Total 2 2 2 5 4 2" xfId="55371" xr:uid="{A2867795-B817-412C-AA8B-383C7E0DCBD7}"/>
    <cellStyle name="Total 2 2 2 5 5" xfId="43066" xr:uid="{1C84316C-4101-4F7B-B234-42A81BDA439A}"/>
    <cellStyle name="Total 2 2 2 5 5 2" xfId="55372" xr:uid="{AEB95AD7-2A30-4577-B00D-A5A5C8C6BC88}"/>
    <cellStyle name="Total 2 2 2 5 6" xfId="55368" xr:uid="{9C3F5D3F-3365-4267-8D00-A1E71493BEFA}"/>
    <cellStyle name="Total 2 2 2 5_Rev &amp; Serv Trans (MXP)" xfId="43067" xr:uid="{496EEB5B-4E42-4620-A6BB-C980A6FCDB2D}"/>
    <cellStyle name="Total 2 2 2 6" xfId="43068" xr:uid="{70DF6D38-2F57-4B52-8A15-23EFC8D6BEE7}"/>
    <cellStyle name="Total 2 2 2 6 2" xfId="55373" xr:uid="{80FA2D21-0BCB-4024-ABF1-04F0C26BA59E}"/>
    <cellStyle name="Total 2 2 2 7" xfId="43069" xr:uid="{A8797132-6547-4AFF-BBE7-97B9B20D76F2}"/>
    <cellStyle name="Total 2 2 2 7 2" xfId="55374" xr:uid="{B2A34915-D2EB-4217-8AA6-0DF8951EF4AE}"/>
    <cellStyle name="Total 2 2 2 8" xfId="43070" xr:uid="{0A83A551-741C-406B-8017-00333AEF7F89}"/>
    <cellStyle name="Total 2 2 2 8 2" xfId="55375" xr:uid="{32A33D7C-70F3-4BCF-9CD6-5B3CF07CA9A0}"/>
    <cellStyle name="Total 2 2 2 9" xfId="43071" xr:uid="{E409D588-3EB4-41B8-A854-F753B5BA2C64}"/>
    <cellStyle name="Total 2 2 2 9 2" xfId="55376" xr:uid="{DFAADA6F-0A4F-4BB4-BFF3-125044E5337C}"/>
    <cellStyle name="Total 2 2 2_Rev &amp; Serv Trans (MXP)" xfId="43072" xr:uid="{E53BEF3D-8EFF-41A3-9927-B0D77664C11F}"/>
    <cellStyle name="Total 2 2 3" xfId="43073" xr:uid="{FD591EB4-F770-416C-9A91-FF781806BC76}"/>
    <cellStyle name="Total 2 2 3 2" xfId="43074" xr:uid="{C042D43B-3CF6-4AC9-9C6C-61F2EAE6276B}"/>
    <cellStyle name="Total 2 2 3 2 2" xfId="43075" xr:uid="{447510B2-7771-4A31-901C-D69A3F79BBBF}"/>
    <cellStyle name="Total 2 2 3 2 2 2" xfId="55379" xr:uid="{9B68AAB7-1BF8-4BF8-8354-9CB8FA78262D}"/>
    <cellStyle name="Total 2 2 3 2 3" xfId="43076" xr:uid="{AE38F5EA-C148-4EFE-AFE6-68859864DA34}"/>
    <cellStyle name="Total 2 2 3 2 3 2" xfId="55380" xr:uid="{D181775E-E89E-47D1-8797-1CD3DEDCCB87}"/>
    <cellStyle name="Total 2 2 3 2 4" xfId="43077" xr:uid="{8AEDE0EB-DD20-42E5-8770-8892DF0F95B0}"/>
    <cellStyle name="Total 2 2 3 2 4 2" xfId="55381" xr:uid="{D061BAB2-C068-40B5-855B-661FFE7F9252}"/>
    <cellStyle name="Total 2 2 3 2 5" xfId="43078" xr:uid="{91741AD2-00CB-41CB-BB6D-D0122F243A4C}"/>
    <cellStyle name="Total 2 2 3 2 5 2" xfId="55382" xr:uid="{ED238D5D-59E2-4619-ACBD-ED866C134DFB}"/>
    <cellStyle name="Total 2 2 3 2 6" xfId="55378" xr:uid="{F8536B35-1086-4A9B-A5C1-A3FE1490180C}"/>
    <cellStyle name="Total 2 2 3 2_Rev &amp; Serv Trans (MXP)" xfId="43079" xr:uid="{24F909D9-D012-49A0-8CC8-2F17090594DF}"/>
    <cellStyle name="Total 2 2 3 3" xfId="43080" xr:uid="{A298FD85-A20D-4EAD-A4D5-995B7C621054}"/>
    <cellStyle name="Total 2 2 3 3 2" xfId="43081" xr:uid="{24466114-443B-423C-B7A4-7FFC69E94AAF}"/>
    <cellStyle name="Total 2 2 3 3 2 2" xfId="55384" xr:uid="{ADF8BC52-C66E-4CA0-8BEF-C421DD48B161}"/>
    <cellStyle name="Total 2 2 3 3 3" xfId="43082" xr:uid="{C3C339FD-471D-466D-9523-56D83CF5C464}"/>
    <cellStyle name="Total 2 2 3 3 3 2" xfId="55385" xr:uid="{11A93EA4-93F5-4B58-B168-8B6CEBC62196}"/>
    <cellStyle name="Total 2 2 3 3 4" xfId="43083" xr:uid="{473FCACB-89F1-422D-888F-7CFA2B52A123}"/>
    <cellStyle name="Total 2 2 3 3 4 2" xfId="55386" xr:uid="{75351E57-023F-4915-95F5-0F4D45C604EE}"/>
    <cellStyle name="Total 2 2 3 3 5" xfId="43084" xr:uid="{7B485823-6434-4E64-B8A3-FBA2B741F730}"/>
    <cellStyle name="Total 2 2 3 3 5 2" xfId="55387" xr:uid="{10C6CDE5-8CC0-4F0D-BD8A-7F3D5357A303}"/>
    <cellStyle name="Total 2 2 3 3 6" xfId="55383" xr:uid="{4BC814D6-1169-49C3-BA14-7DA874BF18F6}"/>
    <cellStyle name="Total 2 2 3 3_Rev &amp; Serv Trans (MXP)" xfId="43085" xr:uid="{AFA6D8F9-1BAC-49EE-B3E2-F8FAEA010B17}"/>
    <cellStyle name="Total 2 2 3 4" xfId="43086" xr:uid="{07E27C48-BABA-4E8A-90C0-7322DD85ABD5}"/>
    <cellStyle name="Total 2 2 3 4 2" xfId="55388" xr:uid="{F81DE5D6-EB89-4438-BA9B-24DE49FAB446}"/>
    <cellStyle name="Total 2 2 3 5" xfId="43087" xr:uid="{668A30C1-5FC7-422B-A722-699679499880}"/>
    <cellStyle name="Total 2 2 3 5 2" xfId="55389" xr:uid="{BDC2E091-B862-4660-B03E-FE266F4995BC}"/>
    <cellStyle name="Total 2 2 3 6" xfId="43088" xr:uid="{E6CA35E7-F773-4A45-B389-DF7B7FCFBA54}"/>
    <cellStyle name="Total 2 2 3 6 2" xfId="55390" xr:uid="{45B1D5CF-46C9-40AC-B700-CD6BBD7369AC}"/>
    <cellStyle name="Total 2 2 3 7" xfId="43089" xr:uid="{E06110B0-84AF-489C-8D92-3F71AE1E6CA9}"/>
    <cellStyle name="Total 2 2 3 7 2" xfId="55391" xr:uid="{5BB2DF11-C3CF-4E04-A10A-33EF444B5D4D}"/>
    <cellStyle name="Total 2 2 3 8" xfId="55377" xr:uid="{83014076-0B15-4265-A49B-6F25D7BDB288}"/>
    <cellStyle name="Total 2 2 3_Rev &amp; Serv Trans (MXP)" xfId="43090" xr:uid="{81CEE356-D2B9-4D20-A507-0BC97C96DA58}"/>
    <cellStyle name="Total 2 2 4" xfId="43091" xr:uid="{AD5E8538-8F4A-4482-869C-37E70362AC52}"/>
    <cellStyle name="Total 2 2 4 2" xfId="43092" xr:uid="{A6E46FA4-3750-433F-B89B-83E11FB0AE23}"/>
    <cellStyle name="Total 2 2 4 2 2" xfId="43093" xr:uid="{E3BA69C6-B8F2-430F-910B-72F0151B0475}"/>
    <cellStyle name="Total 2 2 4 2 2 2" xfId="55394" xr:uid="{2F47C49E-FF49-4330-8CED-19801731942B}"/>
    <cellStyle name="Total 2 2 4 2 3" xfId="43094" xr:uid="{D6256811-B31A-4C5F-BA63-6F7204211BB6}"/>
    <cellStyle name="Total 2 2 4 2 3 2" xfId="55395" xr:uid="{9F0BB91C-4942-4B1E-9DF0-8A82DDBF9B2B}"/>
    <cellStyle name="Total 2 2 4 2 4" xfId="43095" xr:uid="{11745B4E-FF21-4718-9363-5E4953723A03}"/>
    <cellStyle name="Total 2 2 4 2 4 2" xfId="55396" xr:uid="{7223F691-CBAC-4145-B831-319812931706}"/>
    <cellStyle name="Total 2 2 4 2 5" xfId="43096" xr:uid="{BA0B364C-9C47-4D9B-8900-B78797844326}"/>
    <cellStyle name="Total 2 2 4 2 5 2" xfId="55397" xr:uid="{EFF7EE34-4F65-4D44-A149-F2F7A128100A}"/>
    <cellStyle name="Total 2 2 4 2 6" xfId="55393" xr:uid="{AA72F87D-92BF-46DD-9C25-86A913AF826E}"/>
    <cellStyle name="Total 2 2 4 2_Rev &amp; Serv Trans (MXP)" xfId="43097" xr:uid="{2D5C60D8-DD86-44FD-964E-791E08B810ED}"/>
    <cellStyle name="Total 2 2 4 3" xfId="43098" xr:uid="{6D56F787-BDA1-4B27-85D8-07C79715B959}"/>
    <cellStyle name="Total 2 2 4 3 2" xfId="43099" xr:uid="{6194A023-000D-4C30-8A3B-B5A16E72E895}"/>
    <cellStyle name="Total 2 2 4 3 2 2" xfId="55399" xr:uid="{0DC7A941-93D2-423D-937A-1052120349EC}"/>
    <cellStyle name="Total 2 2 4 3 3" xfId="43100" xr:uid="{C4BB4F81-7127-46C7-A547-907E4EF067D0}"/>
    <cellStyle name="Total 2 2 4 3 3 2" xfId="55400" xr:uid="{A19216AA-B1D9-432A-84BE-11B803A54C08}"/>
    <cellStyle name="Total 2 2 4 3 4" xfId="43101" xr:uid="{8F17A17B-C361-4402-AA5E-30F8893589C3}"/>
    <cellStyle name="Total 2 2 4 3 4 2" xfId="55401" xr:uid="{3A6F85A8-415D-4C30-A722-EA531CD7AC4C}"/>
    <cellStyle name="Total 2 2 4 3 5" xfId="43102" xr:uid="{6EAD2201-118E-483D-BEA4-6CC4B181ADE7}"/>
    <cellStyle name="Total 2 2 4 3 5 2" xfId="55402" xr:uid="{9C7EBEA5-4F4B-431C-BE21-DB426D0D8C6E}"/>
    <cellStyle name="Total 2 2 4 3 6" xfId="55398" xr:uid="{693697BD-B663-43C7-995C-E6DE35499FD5}"/>
    <cellStyle name="Total 2 2 4 3_Rev &amp; Serv Trans (MXP)" xfId="43103" xr:uid="{97F5C6A1-4561-4F2D-88A5-8755C93D91E5}"/>
    <cellStyle name="Total 2 2 4 4" xfId="43104" xr:uid="{575CA990-0A8A-49D3-9F1C-7196C6700D20}"/>
    <cellStyle name="Total 2 2 4 4 2" xfId="55403" xr:uid="{D36815F0-0A55-4327-BA65-5A5B16F9A9FC}"/>
    <cellStyle name="Total 2 2 4 5" xfId="43105" xr:uid="{0256A6AC-F696-4EDE-8644-68EF5611B945}"/>
    <cellStyle name="Total 2 2 4 5 2" xfId="55404" xr:uid="{33F6084C-A739-4D1B-9075-869DF79EE32D}"/>
    <cellStyle name="Total 2 2 4 6" xfId="43106" xr:uid="{6C218BF6-3E47-4FCF-A24C-55815BAE8B00}"/>
    <cellStyle name="Total 2 2 4 6 2" xfId="55405" xr:uid="{5EC62C80-E775-420C-8675-B2C10E9322E1}"/>
    <cellStyle name="Total 2 2 4 7" xfId="43107" xr:uid="{CF78070E-29FC-4A8A-8A96-22704AE283D1}"/>
    <cellStyle name="Total 2 2 4 7 2" xfId="55406" xr:uid="{0C2C92EE-CEE5-4DD5-8434-345A5464A4CF}"/>
    <cellStyle name="Total 2 2 4 8" xfId="55392" xr:uid="{F0994BF1-A523-448A-8686-04C04A3C41DB}"/>
    <cellStyle name="Total 2 2 4_Rev &amp; Serv Trans (MXP)" xfId="43108" xr:uid="{8901D680-AE59-45C2-B83D-400EED7206E6}"/>
    <cellStyle name="Total 2 2 5" xfId="43109" xr:uid="{9952C099-AB74-48D5-A18C-7031818CCFD2}"/>
    <cellStyle name="Total 2 2 5 2" xfId="43110" xr:uid="{E558BAAD-2052-486E-AAD1-147C769BB3A3}"/>
    <cellStyle name="Total 2 2 5 2 2" xfId="55408" xr:uid="{782300D7-002B-408B-BE16-A730922698BE}"/>
    <cellStyle name="Total 2 2 5 3" xfId="43111" xr:uid="{579C2D46-1B3D-401D-8B25-1BCF062C3AFE}"/>
    <cellStyle name="Total 2 2 5 3 2" xfId="55409" xr:uid="{12971DED-BF39-4E3D-85CF-3558DF57C5C9}"/>
    <cellStyle name="Total 2 2 5 4" xfId="43112" xr:uid="{9DA29CBA-41EE-4974-BF98-BF180B5C45A6}"/>
    <cellStyle name="Total 2 2 5 4 2" xfId="55410" xr:uid="{7BD048F3-97CF-4C9A-AFC8-5E273D58F3CC}"/>
    <cellStyle name="Total 2 2 5 5" xfId="43113" xr:uid="{50D6A245-703C-423D-A49D-C81E04020649}"/>
    <cellStyle name="Total 2 2 5 5 2" xfId="55411" xr:uid="{C6760281-F72A-4242-9150-35A22C8489B6}"/>
    <cellStyle name="Total 2 2 5 6" xfId="55407" xr:uid="{AA293EB4-F4ED-4954-A0E0-A0ACF69B1F4B}"/>
    <cellStyle name="Total 2 2 5_Rev &amp; Serv Trans (MXP)" xfId="43114" xr:uid="{B1D2DF2A-91B4-41FA-8515-0DFC42AC8BCC}"/>
    <cellStyle name="Total 2 2 6" xfId="43115" xr:uid="{DB83E50E-932E-4042-9F92-5C9A0D7626DE}"/>
    <cellStyle name="Total 2 2 6 2" xfId="43116" xr:uid="{E5FCA7EA-15AB-42ED-BA6C-CA3A2AD1F432}"/>
    <cellStyle name="Total 2 2 6 2 2" xfId="55413" xr:uid="{1EA87CD4-94C0-4181-84D5-866E1209A1E7}"/>
    <cellStyle name="Total 2 2 6 3" xfId="43117" xr:uid="{4A39F586-6128-437C-8DED-64AE5466204A}"/>
    <cellStyle name="Total 2 2 6 3 2" xfId="55414" xr:uid="{A2757B62-C254-47DF-8D85-2F570188D072}"/>
    <cellStyle name="Total 2 2 6 4" xfId="43118" xr:uid="{E2110765-CC64-46DB-BA5D-62585878DB79}"/>
    <cellStyle name="Total 2 2 6 4 2" xfId="55415" xr:uid="{F3BE0F56-EF06-4E96-BF07-E369F54DFBF0}"/>
    <cellStyle name="Total 2 2 6 5" xfId="43119" xr:uid="{EC7835D1-E2EA-4234-A953-820E4640AA77}"/>
    <cellStyle name="Total 2 2 6 5 2" xfId="55416" xr:uid="{8511091C-69AB-4B45-BF35-16E31F1B7E0D}"/>
    <cellStyle name="Total 2 2 6 6" xfId="55412" xr:uid="{59ED8E8A-3624-4C69-8414-B402DBD35573}"/>
    <cellStyle name="Total 2 2 6_Rev &amp; Serv Trans (MXP)" xfId="43120" xr:uid="{4307851E-7A13-4432-AED4-7B1181E61B47}"/>
    <cellStyle name="Total 2 2 7" xfId="43121" xr:uid="{6BAA305F-5127-4391-882F-447FD19807AB}"/>
    <cellStyle name="Total 2 2 7 2" xfId="55417" xr:uid="{E0887070-0CF0-431F-AE16-FD29B2AE4642}"/>
    <cellStyle name="Total 2 2 8" xfId="43122" xr:uid="{E13070BF-37D6-4436-910E-AAB084571D7E}"/>
    <cellStyle name="Total 2 2 8 2" xfId="55418" xr:uid="{85FB9B02-CD44-431B-9024-BBA6CA69BAE6}"/>
    <cellStyle name="Total 2 2 9" xfId="43123" xr:uid="{08C5887D-E6B2-42E7-8E58-50D6AEDD7BD1}"/>
    <cellStyle name="Total 2 2 9 2" xfId="55419" xr:uid="{109FC027-F778-44AE-B2BA-10CE7E706D4B}"/>
    <cellStyle name="Total 2 2_Rev &amp; Serv Trans (MXP)" xfId="43124" xr:uid="{97E9C124-4EC2-488D-90C2-AAAF62BE9856}"/>
    <cellStyle name="Total 2 20" xfId="60607" xr:uid="{893087D9-FEC4-4BC2-BD31-C713324B5219}"/>
    <cellStyle name="Total 2 21" xfId="60938" xr:uid="{B847A86F-6EE5-4B9F-8EC6-35120CE804D6}"/>
    <cellStyle name="Total 2 3" xfId="33088" xr:uid="{02D4F839-B70A-4EBE-AC2B-0B495E67EDCD}"/>
    <cellStyle name="Total 2 3 10" xfId="43126" xr:uid="{89A84371-AF71-4D32-9BE9-A79116BFBF8F}"/>
    <cellStyle name="Total 2 3 10 2" xfId="55421" xr:uid="{B6B9494D-04FF-46BE-BDED-89F12DEC86EE}"/>
    <cellStyle name="Total 2 3 11" xfId="55420" xr:uid="{9859F7B4-4272-4AE9-860B-16663CAE84EB}"/>
    <cellStyle name="Total 2 3 12" xfId="43125" xr:uid="{26D9EE0F-271B-4B42-92EA-CCDC7635B19F}"/>
    <cellStyle name="Total 2 3 2" xfId="43127" xr:uid="{6D28F39E-003B-4DFF-9706-F0EDDFC3AC19}"/>
    <cellStyle name="Total 2 3 2 10" xfId="55422" xr:uid="{0F39BED6-6788-4D23-A11B-E5007FB5A303}"/>
    <cellStyle name="Total 2 3 2 2" xfId="43128" xr:uid="{ACD418B6-5E7E-482B-8942-375C6D2FC67F}"/>
    <cellStyle name="Total 2 3 2 2 2" xfId="43129" xr:uid="{C392A552-8B07-483F-9F49-2D711497B7C3}"/>
    <cellStyle name="Total 2 3 2 2 2 2" xfId="43130" xr:uid="{F57ECFE8-1C2F-43F9-A6A3-111984838E4F}"/>
    <cellStyle name="Total 2 3 2 2 2 2 2" xfId="55425" xr:uid="{2F185FD7-0C9D-4BE0-B8A9-63F11E61CA55}"/>
    <cellStyle name="Total 2 3 2 2 2 3" xfId="43131" xr:uid="{E0471DB5-C54F-405F-9B0A-76901F7EB874}"/>
    <cellStyle name="Total 2 3 2 2 2 3 2" xfId="55426" xr:uid="{6F42C5F0-E888-4DCC-81C5-9783CE01FBEE}"/>
    <cellStyle name="Total 2 3 2 2 2 4" xfId="43132" xr:uid="{BB051CBB-2414-4BD8-8482-17943FCD00C1}"/>
    <cellStyle name="Total 2 3 2 2 2 4 2" xfId="55427" xr:uid="{5A7B99C0-9E8F-4146-A6E6-110553BB071A}"/>
    <cellStyle name="Total 2 3 2 2 2 5" xfId="43133" xr:uid="{7BDA6545-F654-49AF-B0FE-57CD485273BA}"/>
    <cellStyle name="Total 2 3 2 2 2 5 2" xfId="55428" xr:uid="{4AA6FE88-4C0B-4705-B2F2-F8AE06955FE2}"/>
    <cellStyle name="Total 2 3 2 2 2 6" xfId="55424" xr:uid="{A02A0765-901B-4B2A-8F7A-2186220C9346}"/>
    <cellStyle name="Total 2 3 2 2 2_Rev &amp; Serv Trans (MXP)" xfId="43134" xr:uid="{A863A955-18FB-4465-A88B-FCA3EDC3EB99}"/>
    <cellStyle name="Total 2 3 2 2 3" xfId="43135" xr:uid="{F531682D-D1E6-4888-BCFA-984BF496AFFE}"/>
    <cellStyle name="Total 2 3 2 2 3 2" xfId="43136" xr:uid="{34B42302-82A6-48B4-A60F-AE2617802D2E}"/>
    <cellStyle name="Total 2 3 2 2 3 2 2" xfId="55430" xr:uid="{8926186B-F377-457A-8FA6-50C1A15AA9F4}"/>
    <cellStyle name="Total 2 3 2 2 3 3" xfId="43137" xr:uid="{9E4B42B5-7F3D-4C28-8654-2B5D10B01BA5}"/>
    <cellStyle name="Total 2 3 2 2 3 3 2" xfId="55431" xr:uid="{82777621-55C5-48BC-9743-4E172851FD5F}"/>
    <cellStyle name="Total 2 3 2 2 3 4" xfId="43138" xr:uid="{927228C7-DAAF-4FCE-AFAE-13A0A474BF24}"/>
    <cellStyle name="Total 2 3 2 2 3 4 2" xfId="55432" xr:uid="{BAA4F148-823D-47E1-8A0E-D69177D249C3}"/>
    <cellStyle name="Total 2 3 2 2 3 5" xfId="43139" xr:uid="{1C0FDE16-54BE-48AE-B7EF-C6A52DA71279}"/>
    <cellStyle name="Total 2 3 2 2 3 5 2" xfId="55433" xr:uid="{8D377D5B-5E54-46B0-807D-5B23BCF4A720}"/>
    <cellStyle name="Total 2 3 2 2 3 6" xfId="55429" xr:uid="{61A8F93A-6CB5-4B87-A3F3-932EA2A4E3A0}"/>
    <cellStyle name="Total 2 3 2 2 3_Rev &amp; Serv Trans (MXP)" xfId="43140" xr:uid="{8D2F3CCF-9501-4E7D-9E56-FDC49A26EC0A}"/>
    <cellStyle name="Total 2 3 2 2 4" xfId="43141" xr:uid="{4B4E96A3-B115-47C2-BEFC-666891747668}"/>
    <cellStyle name="Total 2 3 2 2 4 2" xfId="55434" xr:uid="{6A5B77CD-F567-485D-B530-E7E85C18A26A}"/>
    <cellStyle name="Total 2 3 2 2 5" xfId="43142" xr:uid="{A9903B80-505F-4A08-B224-7B2B8694ED02}"/>
    <cellStyle name="Total 2 3 2 2 5 2" xfId="55435" xr:uid="{BF315E99-2B70-4737-AA4B-5548C0847429}"/>
    <cellStyle name="Total 2 3 2 2 6" xfId="43143" xr:uid="{2487646C-A6ED-4897-B079-0A8862B8AF6B}"/>
    <cellStyle name="Total 2 3 2 2 6 2" xfId="55436" xr:uid="{6ABA3C5D-80D5-4B35-8613-E1BB2E5067BD}"/>
    <cellStyle name="Total 2 3 2 2 7" xfId="43144" xr:uid="{99557E5A-F09D-4495-BE2D-C1911FAB1430}"/>
    <cellStyle name="Total 2 3 2 2 7 2" xfId="55437" xr:uid="{0651BCE3-4294-4D7B-B362-AEEF587141CC}"/>
    <cellStyle name="Total 2 3 2 2 8" xfId="55423" xr:uid="{505FDEF1-984A-453A-B552-8F46B3FE1768}"/>
    <cellStyle name="Total 2 3 2 2_Rev &amp; Serv Trans (MXP)" xfId="43145" xr:uid="{A69A4B72-B68B-4F20-BB77-3958C0C759F7}"/>
    <cellStyle name="Total 2 3 2 3" xfId="43146" xr:uid="{B8F20786-1FA0-4F0C-81B7-1E890AA63950}"/>
    <cellStyle name="Total 2 3 2 3 2" xfId="43147" xr:uid="{E445C766-C1D4-4264-B202-3BF650B65B8D}"/>
    <cellStyle name="Total 2 3 2 3 2 2" xfId="43148" xr:uid="{CFC39E6E-3B65-4702-A285-3334206CE1F6}"/>
    <cellStyle name="Total 2 3 2 3 2 2 2" xfId="55440" xr:uid="{A345DC43-69E1-40DA-8E3C-E31B4067BF10}"/>
    <cellStyle name="Total 2 3 2 3 2 3" xfId="43149" xr:uid="{4EA13714-E37E-4756-AC20-57952447D9C2}"/>
    <cellStyle name="Total 2 3 2 3 2 3 2" xfId="55441" xr:uid="{D837A11D-DD0F-4CD8-BA70-F1F2C67085CB}"/>
    <cellStyle name="Total 2 3 2 3 2 4" xfId="43150" xr:uid="{7B8427FA-67F7-4D1A-984C-8946E4ADCA06}"/>
    <cellStyle name="Total 2 3 2 3 2 4 2" xfId="55442" xr:uid="{E0B59B15-8980-463E-B8D8-CA6F4D7D6D32}"/>
    <cellStyle name="Total 2 3 2 3 2 5" xfId="43151" xr:uid="{D1FB5FAA-EC68-4416-B09A-20CB39BF9CE1}"/>
    <cellStyle name="Total 2 3 2 3 2 5 2" xfId="55443" xr:uid="{D3DC8464-9291-49DB-9D9A-9674C0F3EB22}"/>
    <cellStyle name="Total 2 3 2 3 2 6" xfId="55439" xr:uid="{10E67497-B42E-4BA6-9F6A-2F7B92F68F95}"/>
    <cellStyle name="Total 2 3 2 3 2_Rev &amp; Serv Trans (MXP)" xfId="43152" xr:uid="{E4A1BE79-AB1A-4E86-B9D2-13229522E390}"/>
    <cellStyle name="Total 2 3 2 3 3" xfId="43153" xr:uid="{2BF207EF-EA81-4FB1-B341-48EA3402AD69}"/>
    <cellStyle name="Total 2 3 2 3 3 2" xfId="43154" xr:uid="{F1D9F67B-F6A0-467A-AB18-605EC3D6B71E}"/>
    <cellStyle name="Total 2 3 2 3 3 2 2" xfId="55445" xr:uid="{3FB25FA1-8748-411C-B3C0-D3DE32965138}"/>
    <cellStyle name="Total 2 3 2 3 3 3" xfId="43155" xr:uid="{4BE43EA0-1895-40AA-B5AC-500E7D20FC81}"/>
    <cellStyle name="Total 2 3 2 3 3 3 2" xfId="55446" xr:uid="{8D162F0A-F6DC-4C06-9EE7-E2485CE13665}"/>
    <cellStyle name="Total 2 3 2 3 3 4" xfId="43156" xr:uid="{DB70A2AB-BE00-41D8-90DB-37C72FF79948}"/>
    <cellStyle name="Total 2 3 2 3 3 4 2" xfId="55447" xr:uid="{B23EAC61-9677-4262-A0C6-8CC78E421861}"/>
    <cellStyle name="Total 2 3 2 3 3 5" xfId="43157" xr:uid="{6FB08F19-E76A-43E6-BD03-19817E28E129}"/>
    <cellStyle name="Total 2 3 2 3 3 5 2" xfId="55448" xr:uid="{2A8923A4-613F-4CF4-A7F0-D24DC47052F4}"/>
    <cellStyle name="Total 2 3 2 3 3 6" xfId="55444" xr:uid="{FBFAF8FA-98BF-4592-940B-8A6AD0014130}"/>
    <cellStyle name="Total 2 3 2 3 3_Rev &amp; Serv Trans (MXP)" xfId="43158" xr:uid="{9A49C94D-0907-4995-AA98-A4676B8F4C5C}"/>
    <cellStyle name="Total 2 3 2 3 4" xfId="43159" xr:uid="{9CF0F331-3BFB-4094-BE7F-C3810F4B3076}"/>
    <cellStyle name="Total 2 3 2 3 4 2" xfId="55449" xr:uid="{FA71E99D-D039-4775-AC8F-BDE8A8E3F4F0}"/>
    <cellStyle name="Total 2 3 2 3 5" xfId="43160" xr:uid="{5278710B-0B62-4285-8E6E-05CEA813C36C}"/>
    <cellStyle name="Total 2 3 2 3 5 2" xfId="55450" xr:uid="{5F15C4FC-F887-4D74-B305-A95AD06CB0AD}"/>
    <cellStyle name="Total 2 3 2 3 6" xfId="43161" xr:uid="{E521C64D-BC01-4D55-9EE8-3FE6072DC5B4}"/>
    <cellStyle name="Total 2 3 2 3 6 2" xfId="55451" xr:uid="{67F623C3-7603-4332-B163-7D8346770164}"/>
    <cellStyle name="Total 2 3 2 3 7" xfId="43162" xr:uid="{5F58C1BC-991D-4C81-8BBC-0FDFC7370869}"/>
    <cellStyle name="Total 2 3 2 3 7 2" xfId="55452" xr:uid="{9867E316-D17D-4F87-A231-1A93F8499917}"/>
    <cellStyle name="Total 2 3 2 3 8" xfId="55438" xr:uid="{98ADE5DF-18DD-4EDC-AF91-D32B84677A48}"/>
    <cellStyle name="Total 2 3 2 3_Rev &amp; Serv Trans (MXP)" xfId="43163" xr:uid="{81A210EF-2EC3-4B49-BE2D-6FD0C2EE4568}"/>
    <cellStyle name="Total 2 3 2 4" xfId="43164" xr:uid="{32F07589-9099-4F71-A9E7-4D2D90DBB029}"/>
    <cellStyle name="Total 2 3 2 4 2" xfId="43165" xr:uid="{A03E3D07-6ACC-4607-A716-55A37D0B78C5}"/>
    <cellStyle name="Total 2 3 2 4 2 2" xfId="55454" xr:uid="{05543060-676A-4E57-B53B-994249751A3E}"/>
    <cellStyle name="Total 2 3 2 4 3" xfId="43166" xr:uid="{1A6F0CA7-CE94-4E02-9B29-10A865371425}"/>
    <cellStyle name="Total 2 3 2 4 3 2" xfId="55455" xr:uid="{22383C4E-D029-4D80-AC02-325B38A0A974}"/>
    <cellStyle name="Total 2 3 2 4 4" xfId="43167" xr:uid="{BDBA2187-6800-4653-A9B4-B60A6DF6D4AA}"/>
    <cellStyle name="Total 2 3 2 4 4 2" xfId="55456" xr:uid="{17EBF8A2-6A22-4D19-A20C-1C1F9811E3D5}"/>
    <cellStyle name="Total 2 3 2 4 5" xfId="43168" xr:uid="{BF6C3CDF-278F-4063-B231-33499A5D64BC}"/>
    <cellStyle name="Total 2 3 2 4 5 2" xfId="55457" xr:uid="{17AFC9C7-FE80-4ED9-8364-4FAC10BB8FE9}"/>
    <cellStyle name="Total 2 3 2 4 6" xfId="55453" xr:uid="{E47E91D9-A4C6-47E1-961C-3DC7F75D50F6}"/>
    <cellStyle name="Total 2 3 2 4_Rev &amp; Serv Trans (MXP)" xfId="43169" xr:uid="{8A444C48-8A79-4DE1-845A-3DB1E9317615}"/>
    <cellStyle name="Total 2 3 2 5" xfId="43170" xr:uid="{3B031249-1E08-4A93-8406-6D7C78649E0D}"/>
    <cellStyle name="Total 2 3 2 5 2" xfId="43171" xr:uid="{CFB17864-0E00-4B2C-AB85-CAF8084DB448}"/>
    <cellStyle name="Total 2 3 2 5 2 2" xfId="55459" xr:uid="{795585AA-F454-4309-ABE4-7CFC1BF8C2D6}"/>
    <cellStyle name="Total 2 3 2 5 3" xfId="43172" xr:uid="{3FEED29F-B962-49B6-A7EC-D39DB51F31E1}"/>
    <cellStyle name="Total 2 3 2 5 3 2" xfId="55460" xr:uid="{526DF658-4ABC-4969-B4E7-EB14F121F727}"/>
    <cellStyle name="Total 2 3 2 5 4" xfId="43173" xr:uid="{F04D7B94-6EA1-4499-9928-11C864DA0289}"/>
    <cellStyle name="Total 2 3 2 5 4 2" xfId="55461" xr:uid="{006B414B-C265-4A7B-A67E-ECC0F401CEB8}"/>
    <cellStyle name="Total 2 3 2 5 5" xfId="43174" xr:uid="{9D5B4F61-6254-4038-ADAF-51E8DDB97322}"/>
    <cellStyle name="Total 2 3 2 5 5 2" xfId="55462" xr:uid="{93D031F8-1595-4FDC-950B-72219C05A334}"/>
    <cellStyle name="Total 2 3 2 5 6" xfId="55458" xr:uid="{7FB21A35-5FC1-4DA1-817B-4EB0FFD7C19E}"/>
    <cellStyle name="Total 2 3 2 5_Rev &amp; Serv Trans (MXP)" xfId="43175" xr:uid="{D08E482C-5C0D-4D89-BB9B-D0BD0B7FD403}"/>
    <cellStyle name="Total 2 3 2 6" xfId="43176" xr:uid="{394F5965-B648-421A-8EAB-264D4D0BC1C9}"/>
    <cellStyle name="Total 2 3 2 6 2" xfId="55463" xr:uid="{A8380C70-3A59-4447-B036-65A41AD51377}"/>
    <cellStyle name="Total 2 3 2 7" xfId="43177" xr:uid="{AACB5140-C410-48A1-B963-026B6FD9B78D}"/>
    <cellStyle name="Total 2 3 2 7 2" xfId="55464" xr:uid="{B490987C-7234-4403-8CBE-97448C341CD9}"/>
    <cellStyle name="Total 2 3 2 8" xfId="43178" xr:uid="{110A87C1-BC13-49CC-AB0C-BC868F065A12}"/>
    <cellStyle name="Total 2 3 2 8 2" xfId="55465" xr:uid="{2F7E2793-DD2A-4CE3-99FE-6C4759BA808F}"/>
    <cellStyle name="Total 2 3 2 9" xfId="43179" xr:uid="{297FE300-160C-49FE-BACA-2EA692DA755D}"/>
    <cellStyle name="Total 2 3 2 9 2" xfId="55466" xr:uid="{A9FDD4C0-0A1A-4CFC-AEEB-D356986C35AA}"/>
    <cellStyle name="Total 2 3 2_Rev &amp; Serv Trans (MXP)" xfId="43180" xr:uid="{25F5177F-33BA-4DB2-A8CC-B4B7C47BF8DD}"/>
    <cellStyle name="Total 2 3 3" xfId="43181" xr:uid="{89E58E48-4EF2-4369-A251-57A9F312C05B}"/>
    <cellStyle name="Total 2 3 3 2" xfId="43182" xr:uid="{F88965C3-8F3C-45F6-81E7-80FA891489CA}"/>
    <cellStyle name="Total 2 3 3 2 2" xfId="43183" xr:uid="{F0FA553A-1FCE-4814-A6EB-7B4D5F29935B}"/>
    <cellStyle name="Total 2 3 3 2 2 2" xfId="55469" xr:uid="{1B7376EE-D9F2-4C8A-A4C5-54A7BE250463}"/>
    <cellStyle name="Total 2 3 3 2 3" xfId="43184" xr:uid="{0457DD74-5A48-46C9-8633-4342ECC0AB64}"/>
    <cellStyle name="Total 2 3 3 2 3 2" xfId="55470" xr:uid="{4D82713F-B5B6-480E-9CE7-76A39569B350}"/>
    <cellStyle name="Total 2 3 3 2 4" xfId="43185" xr:uid="{7A3A3DE8-950B-492B-9723-4F8490A833D5}"/>
    <cellStyle name="Total 2 3 3 2 4 2" xfId="55471" xr:uid="{DEC50BD8-C44A-4111-9C6F-71BC3FFC4831}"/>
    <cellStyle name="Total 2 3 3 2 5" xfId="43186" xr:uid="{E6E345E4-C04D-4392-93FA-922550B28BD4}"/>
    <cellStyle name="Total 2 3 3 2 5 2" xfId="55472" xr:uid="{D72453F8-2654-4C74-9AB4-806F2B13F457}"/>
    <cellStyle name="Total 2 3 3 2 6" xfId="55468" xr:uid="{1B948923-4EB1-4F5A-B74B-73F21B967A8E}"/>
    <cellStyle name="Total 2 3 3 2_Rev &amp; Serv Trans (MXP)" xfId="43187" xr:uid="{B5E266DF-9AE9-454E-93A1-5CDE6CAFD576}"/>
    <cellStyle name="Total 2 3 3 3" xfId="43188" xr:uid="{1113E393-6E66-40E5-9849-91383BE4D645}"/>
    <cellStyle name="Total 2 3 3 3 2" xfId="43189" xr:uid="{3141A92E-0B82-4D41-94BD-EB4E1DA0694B}"/>
    <cellStyle name="Total 2 3 3 3 2 2" xfId="55474" xr:uid="{33A0ED57-112F-4FE8-8D3F-8F2CF568BB12}"/>
    <cellStyle name="Total 2 3 3 3 3" xfId="43190" xr:uid="{704F547F-36B5-4AF8-91CE-4B79347B3A54}"/>
    <cellStyle name="Total 2 3 3 3 3 2" xfId="55475" xr:uid="{56CF1B63-6990-4053-ABBD-AEE38B03E3E7}"/>
    <cellStyle name="Total 2 3 3 3 4" xfId="43191" xr:uid="{9AE8BFF0-9349-4E04-94CB-77C8CA7E9D35}"/>
    <cellStyle name="Total 2 3 3 3 4 2" xfId="55476" xr:uid="{81329E3C-1DDA-4787-AF37-0F36E86D0BA9}"/>
    <cellStyle name="Total 2 3 3 3 5" xfId="43192" xr:uid="{5E1C88BE-61DA-40BB-BED7-D563EF4493D1}"/>
    <cellStyle name="Total 2 3 3 3 5 2" xfId="55477" xr:uid="{50693050-3798-42B3-8F4F-0FA888916D8B}"/>
    <cellStyle name="Total 2 3 3 3 6" xfId="55473" xr:uid="{0BC8F579-18EB-43DD-89DF-CCE3C33CA721}"/>
    <cellStyle name="Total 2 3 3 3_Rev &amp; Serv Trans (MXP)" xfId="43193" xr:uid="{29FC884E-5EF6-4A2F-91C2-5D8498DEB384}"/>
    <cellStyle name="Total 2 3 3 4" xfId="43194" xr:uid="{85A91793-5B5F-46B4-A592-068110FADABE}"/>
    <cellStyle name="Total 2 3 3 4 2" xfId="55478" xr:uid="{4967DACF-C086-4337-BAEF-8A7632EB3A87}"/>
    <cellStyle name="Total 2 3 3 5" xfId="43195" xr:uid="{0FE807E0-802F-475D-AB8E-613A4F0A825A}"/>
    <cellStyle name="Total 2 3 3 5 2" xfId="55479" xr:uid="{163B36F5-1F19-416C-B570-1099FE26D005}"/>
    <cellStyle name="Total 2 3 3 6" xfId="43196" xr:uid="{79FA275C-127E-4C4A-A6F5-C700B20E7E84}"/>
    <cellStyle name="Total 2 3 3 6 2" xfId="55480" xr:uid="{91E16750-896A-4C69-998B-DBDA83F5D9F2}"/>
    <cellStyle name="Total 2 3 3 7" xfId="43197" xr:uid="{0970914D-8858-4109-8A74-BBF0490CEAA5}"/>
    <cellStyle name="Total 2 3 3 7 2" xfId="55481" xr:uid="{266198A8-8ECC-46CE-B6E1-995CED36A228}"/>
    <cellStyle name="Total 2 3 3 8" xfId="55467" xr:uid="{A8C15906-C061-40D3-9F55-8920D4472CBB}"/>
    <cellStyle name="Total 2 3 3_Rev &amp; Serv Trans (MXP)" xfId="43198" xr:uid="{8BB0FB17-54A8-43F4-A615-620F3E0514E8}"/>
    <cellStyle name="Total 2 3 4" xfId="43199" xr:uid="{CA5186E4-D9FE-4CDC-92ED-6E7D26FBAAC5}"/>
    <cellStyle name="Total 2 3 4 2" xfId="43200" xr:uid="{32392C4D-AF5B-4E97-9E7D-52E01A80677A}"/>
    <cellStyle name="Total 2 3 4 2 2" xfId="43201" xr:uid="{7E44A072-BC91-45D9-9233-FEDE4B49394A}"/>
    <cellStyle name="Total 2 3 4 2 2 2" xfId="55484" xr:uid="{26E90484-D92B-4610-89B4-83A3D196ABFA}"/>
    <cellStyle name="Total 2 3 4 2 3" xfId="43202" xr:uid="{1AE90ADC-2B20-469C-B408-4C795E4F3781}"/>
    <cellStyle name="Total 2 3 4 2 3 2" xfId="55485" xr:uid="{745AB116-D6F9-4E27-AD3D-54F00B16C4DF}"/>
    <cellStyle name="Total 2 3 4 2 4" xfId="43203" xr:uid="{5106C7EB-32DC-4C3A-A114-6D7F82D5244E}"/>
    <cellStyle name="Total 2 3 4 2 4 2" xfId="55486" xr:uid="{73E2ECC4-E91A-4DA4-9ACD-59E79058CCA9}"/>
    <cellStyle name="Total 2 3 4 2 5" xfId="43204" xr:uid="{6BA58BFB-AE8C-483E-8841-E864196AE818}"/>
    <cellStyle name="Total 2 3 4 2 5 2" xfId="55487" xr:uid="{31E3A04A-D5A7-4B7C-A506-3BA8F944A8D4}"/>
    <cellStyle name="Total 2 3 4 2 6" xfId="55483" xr:uid="{CA4C05DD-78A6-4AC6-8C6F-27CDF2A08258}"/>
    <cellStyle name="Total 2 3 4 2_Rev &amp; Serv Trans (MXP)" xfId="43205" xr:uid="{513F57E1-B94B-4581-A335-FF5C684BC59A}"/>
    <cellStyle name="Total 2 3 4 3" xfId="43206" xr:uid="{14C2DCC5-78F8-40D7-A1A4-F5B9173D01E9}"/>
    <cellStyle name="Total 2 3 4 3 2" xfId="43207" xr:uid="{FBAC1E38-65FC-4EE6-9435-A240863C6A08}"/>
    <cellStyle name="Total 2 3 4 3 2 2" xfId="55489" xr:uid="{1415B4E9-7112-4914-8ED2-6D57F331AE03}"/>
    <cellStyle name="Total 2 3 4 3 3" xfId="43208" xr:uid="{AE94D7BD-7E75-4818-8838-D4BDD8EA4F4B}"/>
    <cellStyle name="Total 2 3 4 3 3 2" xfId="55490" xr:uid="{91CBA016-199B-44D6-B155-5BF5C565821B}"/>
    <cellStyle name="Total 2 3 4 3 4" xfId="43209" xr:uid="{0C4643A8-741E-4F63-AD8B-85E9046266C7}"/>
    <cellStyle name="Total 2 3 4 3 4 2" xfId="55491" xr:uid="{63F39457-9E26-45C0-B95A-A445253F2DBA}"/>
    <cellStyle name="Total 2 3 4 3 5" xfId="43210" xr:uid="{DC70E880-BB83-48E3-BE63-AD686F1E4B8E}"/>
    <cellStyle name="Total 2 3 4 3 5 2" xfId="55492" xr:uid="{72EF6F3B-E086-4942-9E29-C0739817FDCE}"/>
    <cellStyle name="Total 2 3 4 3 6" xfId="55488" xr:uid="{35266AA9-8AA2-4B28-859D-75DED04F3A10}"/>
    <cellStyle name="Total 2 3 4 3_Rev &amp; Serv Trans (MXP)" xfId="43211" xr:uid="{B264CD66-FE1F-411C-B3E5-F7CC269E589C}"/>
    <cellStyle name="Total 2 3 4 4" xfId="43212" xr:uid="{79FA5081-B458-470E-9E14-10FAC5091614}"/>
    <cellStyle name="Total 2 3 4 4 2" xfId="55493" xr:uid="{84D46630-B36E-4432-AF4E-ACC30031441A}"/>
    <cellStyle name="Total 2 3 4 5" xfId="43213" xr:uid="{498DA31A-D4CF-41AD-88D8-5CE28CCC82B3}"/>
    <cellStyle name="Total 2 3 4 5 2" xfId="55494" xr:uid="{7A570506-18E1-4B91-88BB-CC197E7F6624}"/>
    <cellStyle name="Total 2 3 4 6" xfId="43214" xr:uid="{2B861659-A319-4B78-8A12-5FAEAADB154A}"/>
    <cellStyle name="Total 2 3 4 6 2" xfId="55495" xr:uid="{B9ABE26A-A4DC-4F4A-BF1B-D51F90DAD989}"/>
    <cellStyle name="Total 2 3 4 7" xfId="43215" xr:uid="{B1C0CEE2-2D6E-4C38-8006-4DFB2292C4AB}"/>
    <cellStyle name="Total 2 3 4 7 2" xfId="55496" xr:uid="{B92B9B58-BDD6-47E4-B63C-DA1CD93C0BB0}"/>
    <cellStyle name="Total 2 3 4 8" xfId="55482" xr:uid="{B1D1C1E9-4A80-469D-BF38-7BD678D6D4E1}"/>
    <cellStyle name="Total 2 3 4_Rev &amp; Serv Trans (MXP)" xfId="43216" xr:uid="{98EB42D0-60BE-45D2-B5AF-956FA829E69F}"/>
    <cellStyle name="Total 2 3 5" xfId="43217" xr:uid="{2E5439BD-EBA1-4F67-AF60-9B40D358491D}"/>
    <cellStyle name="Total 2 3 5 2" xfId="43218" xr:uid="{3624FDB1-22EE-4E5D-A993-05EE6C81046B}"/>
    <cellStyle name="Total 2 3 5 2 2" xfId="55498" xr:uid="{5F7FB5F1-B5EA-4860-A27B-713BC9E3E552}"/>
    <cellStyle name="Total 2 3 5 3" xfId="43219" xr:uid="{686E244B-2A88-4CB9-99F3-CB136CE2F99B}"/>
    <cellStyle name="Total 2 3 5 3 2" xfId="55499" xr:uid="{3E235DA2-AD6C-4EBA-B0BB-D7B27CBE830E}"/>
    <cellStyle name="Total 2 3 5 4" xfId="43220" xr:uid="{E9C29416-6531-42FB-AADC-57861CF678E0}"/>
    <cellStyle name="Total 2 3 5 4 2" xfId="55500" xr:uid="{1DA6CDA1-BEC9-4269-BABC-F7EEA817E22C}"/>
    <cellStyle name="Total 2 3 5 5" xfId="43221" xr:uid="{A3D7C9F8-2FD4-47B3-8B30-0E2DB72A2219}"/>
    <cellStyle name="Total 2 3 5 5 2" xfId="55501" xr:uid="{23DED67B-1060-4D99-ABE2-6118E38A502A}"/>
    <cellStyle name="Total 2 3 5 6" xfId="55497" xr:uid="{CE451976-B1D8-4B30-B83D-118D8BB04650}"/>
    <cellStyle name="Total 2 3 5_Rev &amp; Serv Trans (MXP)" xfId="43222" xr:uid="{BC56F59E-4F02-4DC4-A32E-B28D8BB8A8A2}"/>
    <cellStyle name="Total 2 3 6" xfId="43223" xr:uid="{468F760A-3E77-4D6A-A560-A82DD5006018}"/>
    <cellStyle name="Total 2 3 6 2" xfId="43224" xr:uid="{5D042A26-73E4-4730-9BC4-7C970520216E}"/>
    <cellStyle name="Total 2 3 6 2 2" xfId="55503" xr:uid="{46476EF4-1E24-4AEF-AF21-82CEB8E71FA0}"/>
    <cellStyle name="Total 2 3 6 3" xfId="43225" xr:uid="{4E89189E-3738-4491-9CE0-F87D448B59D9}"/>
    <cellStyle name="Total 2 3 6 3 2" xfId="55504" xr:uid="{06F3A919-242D-4A8F-A211-C267E501C800}"/>
    <cellStyle name="Total 2 3 6 4" xfId="43226" xr:uid="{B580C7B8-1964-4522-AF86-78356D500439}"/>
    <cellStyle name="Total 2 3 6 4 2" xfId="55505" xr:uid="{1EB3E795-B4E4-461D-A067-185697EB91C5}"/>
    <cellStyle name="Total 2 3 6 5" xfId="43227" xr:uid="{75334787-4025-45AD-AC6A-713FB4F8C50D}"/>
    <cellStyle name="Total 2 3 6 5 2" xfId="55506" xr:uid="{E7FA9100-773E-4E8E-B091-4429A71A5C39}"/>
    <cellStyle name="Total 2 3 6 6" xfId="55502" xr:uid="{9324F5A3-B2CB-4789-87E3-7AF51538A00E}"/>
    <cellStyle name="Total 2 3 6_Rev &amp; Serv Trans (MXP)" xfId="43228" xr:uid="{610987F9-878C-414B-B6BD-81A15CA3A339}"/>
    <cellStyle name="Total 2 3 7" xfId="43229" xr:uid="{D3F973C0-D643-4C6E-B00E-7A756751C879}"/>
    <cellStyle name="Total 2 3 7 2" xfId="55507" xr:uid="{2F76C94B-BCB5-4F65-B500-F48879A32C6A}"/>
    <cellStyle name="Total 2 3 8" xfId="43230" xr:uid="{B47B3F7B-5D3E-4AF6-B919-254A77B7B0A4}"/>
    <cellStyle name="Total 2 3 8 2" xfId="55508" xr:uid="{8258E99B-B85E-4942-8C35-394677C267C6}"/>
    <cellStyle name="Total 2 3 9" xfId="43231" xr:uid="{DD276E3F-BCAC-46BF-A284-AC468046D4A6}"/>
    <cellStyle name="Total 2 3 9 2" xfId="55509" xr:uid="{A3080A8F-F74B-445B-8159-6ABCB37C4612}"/>
    <cellStyle name="Total 2 3_Rev &amp; Serv Trans (MXP)" xfId="43232" xr:uid="{9CAE01F5-3240-404B-8A78-0B36E49E94A4}"/>
    <cellStyle name="Total 2 4" xfId="33089" xr:uid="{1816DB76-24C6-4DF8-974D-65AC4481EE36}"/>
    <cellStyle name="Total 2 4 10" xfId="55510" xr:uid="{B3554B79-CDFF-4724-A73D-325C364DD97B}"/>
    <cellStyle name="Total 2 4 11" xfId="43233" xr:uid="{1975BA62-02DE-416C-8DB9-A383C55EE79C}"/>
    <cellStyle name="Total 2 4 2" xfId="43234" xr:uid="{5EF2B775-328B-482C-A1EE-EB7517BBB07F}"/>
    <cellStyle name="Total 2 4 2 2" xfId="43235" xr:uid="{AF04B618-F262-4889-B7B0-14B103C22F5F}"/>
    <cellStyle name="Total 2 4 2 2 2" xfId="43236" xr:uid="{28D42D60-4ADD-47E8-962D-643DA069E178}"/>
    <cellStyle name="Total 2 4 2 2 2 2" xfId="55513" xr:uid="{6B069067-9AB0-4FD2-872D-51ED87CDE0EE}"/>
    <cellStyle name="Total 2 4 2 2 3" xfId="43237" xr:uid="{48C35FDF-C498-47DB-AB43-6849D063015C}"/>
    <cellStyle name="Total 2 4 2 2 3 2" xfId="55514" xr:uid="{F84DD4F7-DD16-40DB-BAE0-24F04A29137B}"/>
    <cellStyle name="Total 2 4 2 2 4" xfId="43238" xr:uid="{A3CA1470-1E5F-44DF-ADED-96CEE2DA81F8}"/>
    <cellStyle name="Total 2 4 2 2 4 2" xfId="55515" xr:uid="{44452E70-EC9D-4941-8EAA-DB32B89D91F4}"/>
    <cellStyle name="Total 2 4 2 2 5" xfId="43239" xr:uid="{93DC6564-48AD-487B-83D2-D01319AE6D17}"/>
    <cellStyle name="Total 2 4 2 2 5 2" xfId="55516" xr:uid="{44093734-7A62-43DA-8C2F-8871794A5F71}"/>
    <cellStyle name="Total 2 4 2 2 6" xfId="55512" xr:uid="{D9FF1E39-FBBB-4C49-B84B-A4743C5C0329}"/>
    <cellStyle name="Total 2 4 2 2_Rev &amp; Serv Trans (MXP)" xfId="43240" xr:uid="{B2DE0031-116A-47E9-A1B4-02437A8197EC}"/>
    <cellStyle name="Total 2 4 2 3" xfId="43241" xr:uid="{39B31E82-14F7-45AD-ABD7-FE4F539D5324}"/>
    <cellStyle name="Total 2 4 2 3 2" xfId="43242" xr:uid="{B1B42863-125C-41C6-9306-8A2704F4196B}"/>
    <cellStyle name="Total 2 4 2 3 2 2" xfId="55518" xr:uid="{257BF481-78DA-4480-B869-71548E749F45}"/>
    <cellStyle name="Total 2 4 2 3 3" xfId="43243" xr:uid="{6C5EC2E8-B6F7-4E9A-989F-30BF7ED07859}"/>
    <cellStyle name="Total 2 4 2 3 3 2" xfId="55519" xr:uid="{1C7729C7-502E-4D78-B262-8FC4182A249F}"/>
    <cellStyle name="Total 2 4 2 3 4" xfId="43244" xr:uid="{3F0E73FC-DEB9-4113-8E58-FC09C1759304}"/>
    <cellStyle name="Total 2 4 2 3 4 2" xfId="55520" xr:uid="{9AD992C3-C149-4519-91D2-5A7BAE4384F6}"/>
    <cellStyle name="Total 2 4 2 3 5" xfId="43245" xr:uid="{A76BA9FE-4A71-4C38-9714-8F9B31F5D66F}"/>
    <cellStyle name="Total 2 4 2 3 5 2" xfId="55521" xr:uid="{9A5FF4BA-2EA0-49D7-8A1D-83F69782821A}"/>
    <cellStyle name="Total 2 4 2 3 6" xfId="55517" xr:uid="{169FA4E1-0E93-4AF3-AAEC-218BFE3C6B19}"/>
    <cellStyle name="Total 2 4 2 3_Rev &amp; Serv Trans (MXP)" xfId="43246" xr:uid="{520A1B44-178C-4D02-97C3-925E9C37FC07}"/>
    <cellStyle name="Total 2 4 2 4" xfId="43247" xr:uid="{C7B84DAB-41D8-4BF0-B446-11DC359256E3}"/>
    <cellStyle name="Total 2 4 2 4 2" xfId="55522" xr:uid="{4772EBBF-FB33-4E86-B39B-153ADA4C04CE}"/>
    <cellStyle name="Total 2 4 2 5" xfId="43248" xr:uid="{D71C4B03-A5D8-4B33-85D0-DDE316F57886}"/>
    <cellStyle name="Total 2 4 2 5 2" xfId="55523" xr:uid="{A92EBA8B-D7C8-4B34-81BB-0C1DD4BE0002}"/>
    <cellStyle name="Total 2 4 2 6" xfId="43249" xr:uid="{B4D43C60-4360-40CD-8102-206A9FD2FDE0}"/>
    <cellStyle name="Total 2 4 2 6 2" xfId="55524" xr:uid="{FB286CC7-520C-4D1E-8131-7B94B92C9DE5}"/>
    <cellStyle name="Total 2 4 2 7" xfId="43250" xr:uid="{D402F525-4F51-4ACA-816B-855439D27B1B}"/>
    <cellStyle name="Total 2 4 2 7 2" xfId="55525" xr:uid="{B1EF2D65-4914-4EEF-8480-B6E26D77D632}"/>
    <cellStyle name="Total 2 4 2 8" xfId="55511" xr:uid="{6DDE6BFB-AEB6-4A4F-870F-24F433A0B36D}"/>
    <cellStyle name="Total 2 4 2_Rev &amp; Serv Trans (MXP)" xfId="43251" xr:uid="{58A7DACE-4587-4969-9D87-0D4737DDFD36}"/>
    <cellStyle name="Total 2 4 3" xfId="43252" xr:uid="{4814CDB8-358D-45D0-A431-ECA98652D554}"/>
    <cellStyle name="Total 2 4 3 2" xfId="43253" xr:uid="{CC6CFA95-8169-4561-9809-44B107937FCB}"/>
    <cellStyle name="Total 2 4 3 2 2" xfId="43254" xr:uid="{FF210287-896B-470B-AEC3-DBE811468D75}"/>
    <cellStyle name="Total 2 4 3 2 2 2" xfId="55528" xr:uid="{3F464788-D5DD-4F40-9483-94AFE4E6AB70}"/>
    <cellStyle name="Total 2 4 3 2 3" xfId="43255" xr:uid="{91041AFE-55F9-4DCE-BF50-DBD8C60DFB69}"/>
    <cellStyle name="Total 2 4 3 2 3 2" xfId="55529" xr:uid="{1736A5E2-2DC2-4E30-80E4-CC7EA8E01EAD}"/>
    <cellStyle name="Total 2 4 3 2 4" xfId="43256" xr:uid="{80E621CE-2331-4B19-B48A-666B04763583}"/>
    <cellStyle name="Total 2 4 3 2 4 2" xfId="55530" xr:uid="{A56206A0-A3DB-4F20-971C-3A9DFA887106}"/>
    <cellStyle name="Total 2 4 3 2 5" xfId="43257" xr:uid="{D2411DD1-2CA6-4C5D-BF25-21036754DF0F}"/>
    <cellStyle name="Total 2 4 3 2 5 2" xfId="55531" xr:uid="{800AE4A6-D42F-4AD2-8FEE-BD66CC1FF237}"/>
    <cellStyle name="Total 2 4 3 2 6" xfId="55527" xr:uid="{C64A53AA-E5AB-47EE-9ED4-882C6B7786E4}"/>
    <cellStyle name="Total 2 4 3 2_Rev &amp; Serv Trans (MXP)" xfId="43258" xr:uid="{7632C5BE-E8B1-4E2D-8DA2-72617EA9D9B8}"/>
    <cellStyle name="Total 2 4 3 3" xfId="43259" xr:uid="{8BC4E621-1B47-42E3-A151-2EF4CF0663FF}"/>
    <cellStyle name="Total 2 4 3 3 2" xfId="43260" xr:uid="{B7B4B9DA-DDCD-492A-A75F-0F084C040F28}"/>
    <cellStyle name="Total 2 4 3 3 2 2" xfId="55533" xr:uid="{EE073F4B-9719-4BED-8EF4-C35785648990}"/>
    <cellStyle name="Total 2 4 3 3 3" xfId="43261" xr:uid="{8A19F16A-FB55-48B8-B60A-5A16292F0EAA}"/>
    <cellStyle name="Total 2 4 3 3 3 2" xfId="55534" xr:uid="{C4707A2E-4E1B-4278-AF80-9B6628F6DBB8}"/>
    <cellStyle name="Total 2 4 3 3 4" xfId="43262" xr:uid="{863458EE-5A22-4FF7-8817-42665B8B7252}"/>
    <cellStyle name="Total 2 4 3 3 4 2" xfId="55535" xr:uid="{C5FCC820-23CE-4977-9DE4-5C7895C75B2A}"/>
    <cellStyle name="Total 2 4 3 3 5" xfId="43263" xr:uid="{78B0DCA0-38EB-4C74-A13C-595F2CB07708}"/>
    <cellStyle name="Total 2 4 3 3 5 2" xfId="55536" xr:uid="{E765152F-7B9F-43EC-96B6-E7DA26F5116E}"/>
    <cellStyle name="Total 2 4 3 3 6" xfId="55532" xr:uid="{091C12F6-EB95-4A52-99B1-2A1C57F477CA}"/>
    <cellStyle name="Total 2 4 3 3_Rev &amp; Serv Trans (MXP)" xfId="43264" xr:uid="{6D6F8407-E63D-42F7-B299-BAA8BDC0722D}"/>
    <cellStyle name="Total 2 4 3 4" xfId="43265" xr:uid="{BDC7E090-6AFF-4E9C-92BD-92E82BA3B7BE}"/>
    <cellStyle name="Total 2 4 3 4 2" xfId="55537" xr:uid="{FC8EA244-746B-4BA5-8B0F-BE976F87608B}"/>
    <cellStyle name="Total 2 4 3 5" xfId="43266" xr:uid="{7843F56C-2F37-4A47-A09D-90D2E4CA774C}"/>
    <cellStyle name="Total 2 4 3 5 2" xfId="55538" xr:uid="{FADA871B-0F8B-4084-B602-AE6D6917999F}"/>
    <cellStyle name="Total 2 4 3 6" xfId="43267" xr:uid="{C6E44EE9-B9DB-409C-AB42-4D9FBFD26269}"/>
    <cellStyle name="Total 2 4 3 6 2" xfId="55539" xr:uid="{F9D8ECE8-3503-481D-A0AA-732E1F16446A}"/>
    <cellStyle name="Total 2 4 3 7" xfId="43268" xr:uid="{16772165-4297-41DF-85A3-C4B8C9776FDA}"/>
    <cellStyle name="Total 2 4 3 7 2" xfId="55540" xr:uid="{DFA7E032-1D70-47A4-8DCD-65932311DE46}"/>
    <cellStyle name="Total 2 4 3 8" xfId="55526" xr:uid="{C39B47A6-774D-41C4-AEBD-51C8834DEC31}"/>
    <cellStyle name="Total 2 4 3_Rev &amp; Serv Trans (MXP)" xfId="43269" xr:uid="{E1D562AD-1607-4B90-B347-861860F2DE57}"/>
    <cellStyle name="Total 2 4 4" xfId="43270" xr:uid="{1262470A-2F85-412A-A33C-3895464F710C}"/>
    <cellStyle name="Total 2 4 4 2" xfId="43271" xr:uid="{CC31B47F-3712-40DC-91E2-2C5372E181EC}"/>
    <cellStyle name="Total 2 4 4 2 2" xfId="55542" xr:uid="{CECD08EC-4C38-4C94-8C84-AB3D788083BB}"/>
    <cellStyle name="Total 2 4 4 3" xfId="43272" xr:uid="{330FD8AF-A07A-4A83-9058-F46837CF4B1B}"/>
    <cellStyle name="Total 2 4 4 3 2" xfId="55543" xr:uid="{FC2A6212-B189-4F62-A8DB-77F8F65BA70A}"/>
    <cellStyle name="Total 2 4 4 4" xfId="43273" xr:uid="{C969410F-187A-4AAA-B072-7F1F6BB40715}"/>
    <cellStyle name="Total 2 4 4 4 2" xfId="55544" xr:uid="{ED9E1FF2-1ABE-4EEC-BC55-5CCA2B9CB61C}"/>
    <cellStyle name="Total 2 4 4 5" xfId="43274" xr:uid="{2A94620F-AD46-4D5E-BB90-33EF2370AFC7}"/>
    <cellStyle name="Total 2 4 4 5 2" xfId="55545" xr:uid="{CAF6A575-382B-4F4B-84EF-73B19F25B223}"/>
    <cellStyle name="Total 2 4 4 6" xfId="55541" xr:uid="{270055D9-A030-471A-BA0C-1D92C2828499}"/>
    <cellStyle name="Total 2 4 4_Rev &amp; Serv Trans (MXP)" xfId="43275" xr:uid="{400C0440-F3A3-4A61-A8D9-3725D47D8867}"/>
    <cellStyle name="Total 2 4 5" xfId="43276" xr:uid="{310CD17F-AA1E-4615-8C28-F692A30F2B0A}"/>
    <cellStyle name="Total 2 4 5 2" xfId="43277" xr:uid="{6A3DAAD2-D7DF-4B8A-A6DF-F00111B96CD7}"/>
    <cellStyle name="Total 2 4 5 2 2" xfId="55547" xr:uid="{E161B307-C168-4B21-8D0F-8402B8A5649E}"/>
    <cellStyle name="Total 2 4 5 3" xfId="43278" xr:uid="{986D5046-878D-4503-AD75-DFD33F2D07AC}"/>
    <cellStyle name="Total 2 4 5 3 2" xfId="55548" xr:uid="{D6820D31-4D69-43E2-92BD-401FC47A5EA9}"/>
    <cellStyle name="Total 2 4 5 4" xfId="43279" xr:uid="{B291D294-A168-42FA-809E-4A5514F6B9DF}"/>
    <cellStyle name="Total 2 4 5 4 2" xfId="55549" xr:uid="{6C2C29CF-3DFC-4D8F-A71E-A9B16147CA0D}"/>
    <cellStyle name="Total 2 4 5 5" xfId="43280" xr:uid="{955E3B50-BC73-4B77-95F1-6F2CE255F8FE}"/>
    <cellStyle name="Total 2 4 5 5 2" xfId="55550" xr:uid="{FE3B424B-6B72-447B-B286-02A647AFDBE9}"/>
    <cellStyle name="Total 2 4 5 6" xfId="55546" xr:uid="{589C1787-36CF-4C71-9DB9-77E56AFBEC5E}"/>
    <cellStyle name="Total 2 4 5_Rev &amp; Serv Trans (MXP)" xfId="43281" xr:uid="{9452BE94-39A6-4088-92DF-334824BDB5C4}"/>
    <cellStyle name="Total 2 4 6" xfId="43282" xr:uid="{F3D609EA-8AC0-470E-B6A5-E72BF6F289B0}"/>
    <cellStyle name="Total 2 4 6 2" xfId="55551" xr:uid="{374EF912-195B-407E-AC76-1DD4EC02BA34}"/>
    <cellStyle name="Total 2 4 7" xfId="43283" xr:uid="{2E5BBDFA-3CC9-4F77-8630-7B80F01399AE}"/>
    <cellStyle name="Total 2 4 7 2" xfId="55552" xr:uid="{6DF441A1-5831-4730-9204-C22FDBAEC35F}"/>
    <cellStyle name="Total 2 4 8" xfId="43284" xr:uid="{C6DDBCCF-6BB8-4150-8E6B-5F855E1E47EA}"/>
    <cellStyle name="Total 2 4 8 2" xfId="55553" xr:uid="{65A7A001-530C-4FDC-83BE-640043A7DCC9}"/>
    <cellStyle name="Total 2 4 9" xfId="43285" xr:uid="{35498151-6BAB-4884-9110-EB6E8C7DFE5B}"/>
    <cellStyle name="Total 2 4 9 2" xfId="55554" xr:uid="{56C40206-E18E-4477-A28A-B43A9C2D3DF5}"/>
    <cellStyle name="Total 2 4_Rev &amp; Serv Trans (MXP)" xfId="43286" xr:uid="{9F67A78B-D6F7-469C-AB8F-1C2D07E97AB7}"/>
    <cellStyle name="Total 2 5" xfId="33090" xr:uid="{D2726E8B-3E4F-4897-A92B-1C4D5BE60B3E}"/>
    <cellStyle name="Total 2 5 10" xfId="55555" xr:uid="{B0967A5F-6716-4BB2-9E35-C7358C80F20C}"/>
    <cellStyle name="Total 2 5 11" xfId="43287" xr:uid="{D769E4C9-20C9-45BA-935A-ADB77A2E69D8}"/>
    <cellStyle name="Total 2 5 2" xfId="43288" xr:uid="{43720098-22B2-4786-9EA7-5EC57D922623}"/>
    <cellStyle name="Total 2 5 2 2" xfId="43289" xr:uid="{D228B1F6-E39F-43B3-AB0C-91617AE8B2DB}"/>
    <cellStyle name="Total 2 5 2 2 2" xfId="43290" xr:uid="{B1C6063A-25C4-4B1D-96AA-864E523133A1}"/>
    <cellStyle name="Total 2 5 2 2 2 2" xfId="55558" xr:uid="{56B49F18-68C5-4349-B055-559B8065A9BF}"/>
    <cellStyle name="Total 2 5 2 2 3" xfId="43291" xr:uid="{A4180AA7-4ADB-4013-9A25-4A45804F6D23}"/>
    <cellStyle name="Total 2 5 2 2 3 2" xfId="55559" xr:uid="{3C0CE221-5019-4452-8F6A-F276247DF4DC}"/>
    <cellStyle name="Total 2 5 2 2 4" xfId="43292" xr:uid="{0F02A2C1-6230-46FA-9698-A16A05CAE737}"/>
    <cellStyle name="Total 2 5 2 2 4 2" xfId="55560" xr:uid="{17F6FB6B-1123-4459-AF12-6FCDD7A31F27}"/>
    <cellStyle name="Total 2 5 2 2 5" xfId="43293" xr:uid="{112D0CE1-B1FD-42F0-9A81-71542C393E38}"/>
    <cellStyle name="Total 2 5 2 2 5 2" xfId="55561" xr:uid="{F62F9F54-F7E8-4BAF-B797-20DF19CA8785}"/>
    <cellStyle name="Total 2 5 2 2 6" xfId="55557" xr:uid="{C4B17756-7FF6-4173-A0B5-08449B1C982D}"/>
    <cellStyle name="Total 2 5 2 2_Rev &amp; Serv Trans (MXP)" xfId="43294" xr:uid="{0D92E945-8C34-4A32-A0A8-0E4CAE7EC2F3}"/>
    <cellStyle name="Total 2 5 2 3" xfId="43295" xr:uid="{D56A87E4-4332-41A5-9271-9673AEEE6293}"/>
    <cellStyle name="Total 2 5 2 3 2" xfId="43296" xr:uid="{1277D73D-5414-4FEC-A388-8ADDF916EC92}"/>
    <cellStyle name="Total 2 5 2 3 2 2" xfId="55563" xr:uid="{E4466872-07CC-4FBE-AD34-9880BBB0CEFD}"/>
    <cellStyle name="Total 2 5 2 3 3" xfId="43297" xr:uid="{1B043768-2934-447D-95E0-799AE7C3DCB9}"/>
    <cellStyle name="Total 2 5 2 3 3 2" xfId="55564" xr:uid="{E1D7CA0E-EB35-4666-B9BB-F4B0FCF71B8F}"/>
    <cellStyle name="Total 2 5 2 3 4" xfId="43298" xr:uid="{FDA46DF5-E296-43F0-8824-19084E47BD2F}"/>
    <cellStyle name="Total 2 5 2 3 4 2" xfId="55565" xr:uid="{2CDC5D51-D620-4F9D-8716-1BE33CFA358D}"/>
    <cellStyle name="Total 2 5 2 3 5" xfId="43299" xr:uid="{6DF8C389-C7F7-41E9-B2B0-30433E81E8AF}"/>
    <cellStyle name="Total 2 5 2 3 5 2" xfId="55566" xr:uid="{14156C66-4C2B-45D4-A5A5-61B6A7AC9393}"/>
    <cellStyle name="Total 2 5 2 3 6" xfId="55562" xr:uid="{55DB036E-3953-4B1A-8703-2AF19861AFBC}"/>
    <cellStyle name="Total 2 5 2 3_Rev &amp; Serv Trans (MXP)" xfId="43300" xr:uid="{D0F65650-6E20-478A-A44A-78DA8BE45D2B}"/>
    <cellStyle name="Total 2 5 2 4" xfId="43301" xr:uid="{6D198838-9E54-4595-820F-3D52AF8BCC38}"/>
    <cellStyle name="Total 2 5 2 4 2" xfId="55567" xr:uid="{5C4E0BCA-DE3F-46D5-824A-3755D4C66381}"/>
    <cellStyle name="Total 2 5 2 5" xfId="43302" xr:uid="{F92CF5D0-0548-4CF5-8BD6-F2CF195856B9}"/>
    <cellStyle name="Total 2 5 2 5 2" xfId="55568" xr:uid="{ECE2BCB2-6D16-4FDD-8077-8F1C7C588C5D}"/>
    <cellStyle name="Total 2 5 2 6" xfId="43303" xr:uid="{3EDB633D-A971-4D16-8F0B-AF0493BCB4A5}"/>
    <cellStyle name="Total 2 5 2 6 2" xfId="55569" xr:uid="{10D19588-073D-44DE-A729-B101905C0E80}"/>
    <cellStyle name="Total 2 5 2 7" xfId="43304" xr:uid="{1D8C5C4E-99DC-43A8-A9F0-E49E85262FE4}"/>
    <cellStyle name="Total 2 5 2 7 2" xfId="55570" xr:uid="{ABA1C6AE-4248-45D2-A5C1-1C7E75748328}"/>
    <cellStyle name="Total 2 5 2 8" xfId="55556" xr:uid="{B1D84E47-6FDD-48F2-8A67-E7221C3419D8}"/>
    <cellStyle name="Total 2 5 2_Rev &amp; Serv Trans (MXP)" xfId="43305" xr:uid="{F01171B1-5211-4D49-95DC-6D5262A5AF56}"/>
    <cellStyle name="Total 2 5 3" xfId="43306" xr:uid="{839293C8-EE1A-4E90-8F20-30D13354AD5E}"/>
    <cellStyle name="Total 2 5 3 2" xfId="43307" xr:uid="{4958670B-2136-4505-B1F7-BDEDCA393BD2}"/>
    <cellStyle name="Total 2 5 3 2 2" xfId="43308" xr:uid="{1DEF596D-C1A0-4BDF-A220-FCBEC8ACEA97}"/>
    <cellStyle name="Total 2 5 3 2 2 2" xfId="55573" xr:uid="{7687A29D-644C-4479-B348-9FB5C4579F80}"/>
    <cellStyle name="Total 2 5 3 2 3" xfId="43309" xr:uid="{10648F04-7FFE-444C-9858-CA1EA8127E17}"/>
    <cellStyle name="Total 2 5 3 2 3 2" xfId="55574" xr:uid="{203C8595-9CA2-435B-B03F-4594E5C1E938}"/>
    <cellStyle name="Total 2 5 3 2 4" xfId="43310" xr:uid="{01D23249-7604-44BA-9A59-6A95F291C9F5}"/>
    <cellStyle name="Total 2 5 3 2 4 2" xfId="55575" xr:uid="{3AF3E539-3F8A-4961-9524-69D34DBA24DA}"/>
    <cellStyle name="Total 2 5 3 2 5" xfId="43311" xr:uid="{371B30BC-784A-4485-B7D0-0E571ADD6F1A}"/>
    <cellStyle name="Total 2 5 3 2 5 2" xfId="55576" xr:uid="{CEDE64DF-87C4-45CE-99D5-621BC00CFA5D}"/>
    <cellStyle name="Total 2 5 3 2 6" xfId="55572" xr:uid="{70205484-2D4A-439F-96AD-BFCB102F20C9}"/>
    <cellStyle name="Total 2 5 3 2_Rev &amp; Serv Trans (MXP)" xfId="43312" xr:uid="{0243117B-A7AE-4F1D-9623-219D1E965602}"/>
    <cellStyle name="Total 2 5 3 3" xfId="43313" xr:uid="{8F24C306-72DE-4100-A880-BBCC8F9478FA}"/>
    <cellStyle name="Total 2 5 3 3 2" xfId="43314" xr:uid="{1A6591A8-EB09-4C23-A583-33C22D7304C6}"/>
    <cellStyle name="Total 2 5 3 3 2 2" xfId="55578" xr:uid="{BAC65DA9-B43E-4D1F-A805-F10C92031ADB}"/>
    <cellStyle name="Total 2 5 3 3 3" xfId="43315" xr:uid="{C40DDA0D-4459-4E1B-AEB8-7BDDCD127C79}"/>
    <cellStyle name="Total 2 5 3 3 3 2" xfId="55579" xr:uid="{EC0B2D0F-B74F-4B1F-9FC6-106DDDD69286}"/>
    <cellStyle name="Total 2 5 3 3 4" xfId="43316" xr:uid="{60D7D8BF-3981-4FBC-B889-264154E9CFAC}"/>
    <cellStyle name="Total 2 5 3 3 4 2" xfId="55580" xr:uid="{244EF688-6BBA-4242-BE4D-9343CDB9330E}"/>
    <cellStyle name="Total 2 5 3 3 5" xfId="43317" xr:uid="{7FAEB5E2-C7C6-4B7C-A5E3-AAE860DC5997}"/>
    <cellStyle name="Total 2 5 3 3 5 2" xfId="55581" xr:uid="{F0F7403F-09EA-4219-B94A-CB3C945D77DC}"/>
    <cellStyle name="Total 2 5 3 3 6" xfId="55577" xr:uid="{4858ED40-ED92-4893-9708-C5C0E710E549}"/>
    <cellStyle name="Total 2 5 3 3_Rev &amp; Serv Trans (MXP)" xfId="43318" xr:uid="{C21E228D-3C12-47A3-B82E-08A95AFF1AF5}"/>
    <cellStyle name="Total 2 5 3 4" xfId="43319" xr:uid="{AA0D9197-CFA6-4BB6-9CC4-934506341A92}"/>
    <cellStyle name="Total 2 5 3 4 2" xfId="55582" xr:uid="{DA25CFEB-1818-4FB1-B775-04485DDEC73D}"/>
    <cellStyle name="Total 2 5 3 5" xfId="43320" xr:uid="{8B75D5C5-2ED7-4437-9EFA-655F736C2E2C}"/>
    <cellStyle name="Total 2 5 3 5 2" xfId="55583" xr:uid="{6C898257-D658-491D-810E-BC092D7F4096}"/>
    <cellStyle name="Total 2 5 3 6" xfId="43321" xr:uid="{9C5316A1-D7A6-4632-8332-31884907BF13}"/>
    <cellStyle name="Total 2 5 3 6 2" xfId="55584" xr:uid="{2BBB3B8E-933D-43E6-810E-B9FE69DEEF61}"/>
    <cellStyle name="Total 2 5 3 7" xfId="43322" xr:uid="{2A8BA196-90D8-4DE1-B207-36B9CFFCCE06}"/>
    <cellStyle name="Total 2 5 3 7 2" xfId="55585" xr:uid="{69E70111-FC93-4B57-A5CF-01B022DCD97F}"/>
    <cellStyle name="Total 2 5 3 8" xfId="55571" xr:uid="{423B2A1A-5ED2-4A62-9011-F36D7606CDC9}"/>
    <cellStyle name="Total 2 5 3_Rev &amp; Serv Trans (MXP)" xfId="43323" xr:uid="{FE5FCBCC-5E12-4164-87CB-21FA0005944C}"/>
    <cellStyle name="Total 2 5 4" xfId="43324" xr:uid="{C9F0A2B6-F082-4824-887E-303959405C43}"/>
    <cellStyle name="Total 2 5 4 2" xfId="43325" xr:uid="{BFF12899-3AEB-461B-853A-602EB904244C}"/>
    <cellStyle name="Total 2 5 4 2 2" xfId="55587" xr:uid="{7997AE0D-BD4C-4CD8-9400-97280B648E1C}"/>
    <cellStyle name="Total 2 5 4 3" xfId="43326" xr:uid="{06BE679A-041E-46B8-A329-0E39DFF0F27F}"/>
    <cellStyle name="Total 2 5 4 3 2" xfId="55588" xr:uid="{0E9AFA7D-798B-4E1A-A476-3A5E2DEA807E}"/>
    <cellStyle name="Total 2 5 4 4" xfId="43327" xr:uid="{5972E73E-8AFD-40BE-A36B-D7A4009E4598}"/>
    <cellStyle name="Total 2 5 4 4 2" xfId="55589" xr:uid="{67F24D1E-5C85-4201-8009-83E6B1764679}"/>
    <cellStyle name="Total 2 5 4 5" xfId="43328" xr:uid="{D11FB38E-D2B6-4F32-A052-37E6219961D1}"/>
    <cellStyle name="Total 2 5 4 5 2" xfId="55590" xr:uid="{D11513F6-3F89-4AF3-8E7F-6DD217684A72}"/>
    <cellStyle name="Total 2 5 4 6" xfId="55586" xr:uid="{54A6236A-9F83-4CF4-81BC-17F4C0555F4E}"/>
    <cellStyle name="Total 2 5 4_Rev &amp; Serv Trans (MXP)" xfId="43329" xr:uid="{57B3C5DB-73A6-4E5A-B3A3-ABF8AE83A816}"/>
    <cellStyle name="Total 2 5 5" xfId="43330" xr:uid="{D5E9E657-79AF-403A-B816-E4D7D7823407}"/>
    <cellStyle name="Total 2 5 5 2" xfId="43331" xr:uid="{CFA7D2AC-6F97-47B8-B722-318A71FE2E60}"/>
    <cellStyle name="Total 2 5 5 2 2" xfId="55592" xr:uid="{F9CFE032-6D03-4823-8BE3-78FD600FF433}"/>
    <cellStyle name="Total 2 5 5 3" xfId="43332" xr:uid="{15AD60E4-A00C-4C37-A2A5-6B077B0B6A20}"/>
    <cellStyle name="Total 2 5 5 3 2" xfId="55593" xr:uid="{FB47F604-39E7-4B66-8625-A6B8D03E314B}"/>
    <cellStyle name="Total 2 5 5 4" xfId="43333" xr:uid="{E5812801-90D6-4D9F-9B6A-8639C5B540D6}"/>
    <cellStyle name="Total 2 5 5 4 2" xfId="55594" xr:uid="{11B12F87-DBA5-4E99-8B0C-BC557E69873A}"/>
    <cellStyle name="Total 2 5 5 5" xfId="43334" xr:uid="{55F5140F-D7BD-438D-AF34-E5FC00EECC22}"/>
    <cellStyle name="Total 2 5 5 5 2" xfId="55595" xr:uid="{976DF435-0490-4E94-81FC-A14E85532E1C}"/>
    <cellStyle name="Total 2 5 5 6" xfId="55591" xr:uid="{26B9B999-DC0B-4437-85CC-7994BEFCBFE1}"/>
    <cellStyle name="Total 2 5 5_Rev &amp; Serv Trans (MXP)" xfId="43335" xr:uid="{F5B672F4-E433-4201-99D3-39549594815E}"/>
    <cellStyle name="Total 2 5 6" xfId="43336" xr:uid="{D5F7F0C3-4193-4CF6-AE52-5ACE970DEFD0}"/>
    <cellStyle name="Total 2 5 6 2" xfId="55596" xr:uid="{BC26683A-B8DB-486D-893C-5B98BC3D1A85}"/>
    <cellStyle name="Total 2 5 7" xfId="43337" xr:uid="{CA265948-6223-430F-9265-454FA50B2FDF}"/>
    <cellStyle name="Total 2 5 7 2" xfId="55597" xr:uid="{168C4126-E55C-4EF4-BFC6-E805F92D37B4}"/>
    <cellStyle name="Total 2 5 8" xfId="43338" xr:uid="{765E9D41-0F16-4E5D-B762-D4A961EF00A6}"/>
    <cellStyle name="Total 2 5 8 2" xfId="55598" xr:uid="{792194CB-B323-4A9E-804D-4CB6C0C9ABD4}"/>
    <cellStyle name="Total 2 5 9" xfId="43339" xr:uid="{D9C7B3C6-E602-44F1-8464-6387D2B06267}"/>
    <cellStyle name="Total 2 5 9 2" xfId="55599" xr:uid="{D89D8FA6-4653-4E3A-8340-61740B612BB1}"/>
    <cellStyle name="Total 2 5_Rev &amp; Serv Trans (MXP)" xfId="43340" xr:uid="{FE6FB6EB-90DE-4007-8839-5027CCCE1C9A}"/>
    <cellStyle name="Total 2 6" xfId="43341" xr:uid="{BD307C05-B62D-4D27-BDE9-0E9A7CDD5FC3}"/>
    <cellStyle name="Total 2 6 10" xfId="55600" xr:uid="{779CF825-4792-4FD1-AE96-AF6AFAD3643E}"/>
    <cellStyle name="Total 2 6 2" xfId="43342" xr:uid="{5366FF63-A68B-40A6-B53D-0403C5537F2B}"/>
    <cellStyle name="Total 2 6 2 2" xfId="43343" xr:uid="{4710F90C-C33E-4183-BF12-59BE77B1FFE1}"/>
    <cellStyle name="Total 2 6 2 2 2" xfId="43344" xr:uid="{2C1E25EE-6F87-48DB-B094-954EC6959843}"/>
    <cellStyle name="Total 2 6 2 2 2 2" xfId="55603" xr:uid="{30B6141B-269F-4F4A-BA66-0DBC5086E30E}"/>
    <cellStyle name="Total 2 6 2 2 3" xfId="43345" xr:uid="{A8D78C99-6C76-4838-AD16-87858C4CE178}"/>
    <cellStyle name="Total 2 6 2 2 3 2" xfId="55604" xr:uid="{C41A0C63-B189-443A-85AD-17164B7C7219}"/>
    <cellStyle name="Total 2 6 2 2 4" xfId="43346" xr:uid="{13FA4E6C-DE37-4222-AC78-096FB85BC403}"/>
    <cellStyle name="Total 2 6 2 2 4 2" xfId="55605" xr:uid="{95F8CE78-7082-4ECC-BBD8-36DEA1E48BEE}"/>
    <cellStyle name="Total 2 6 2 2 5" xfId="43347" xr:uid="{8BBEF3BA-C6B5-4DFF-A823-589104E857C2}"/>
    <cellStyle name="Total 2 6 2 2 5 2" xfId="55606" xr:uid="{DA7E70C5-292C-4C23-A723-C6ADB77C7FF7}"/>
    <cellStyle name="Total 2 6 2 2 6" xfId="55602" xr:uid="{C6CAF2CD-E6B6-4C06-A5D5-B68E07F5E240}"/>
    <cellStyle name="Total 2 6 2 2_Rev &amp; Serv Trans (MXP)" xfId="43348" xr:uid="{03389168-004E-403D-9721-558528F14EF8}"/>
    <cellStyle name="Total 2 6 2 3" xfId="43349" xr:uid="{3013E1B9-6A1A-409E-88CC-ACBAFD10A75D}"/>
    <cellStyle name="Total 2 6 2 3 2" xfId="43350" xr:uid="{CA4693D0-3BF1-4ED4-B3B0-640D37F7727F}"/>
    <cellStyle name="Total 2 6 2 3 2 2" xfId="55608" xr:uid="{25DDDF36-F1B0-4407-95D6-062266A38C64}"/>
    <cellStyle name="Total 2 6 2 3 3" xfId="43351" xr:uid="{F8512E5E-1E79-4B80-8F62-2462DE939DB2}"/>
    <cellStyle name="Total 2 6 2 3 3 2" xfId="55609" xr:uid="{C1376015-AFA6-4CD1-A831-BB1F104C4B4A}"/>
    <cellStyle name="Total 2 6 2 3 4" xfId="43352" xr:uid="{B1A146A9-6433-4FBE-B934-3BBB4661DA3A}"/>
    <cellStyle name="Total 2 6 2 3 4 2" xfId="55610" xr:uid="{9B579450-5CD5-4DCE-B12A-65DDA6401E49}"/>
    <cellStyle name="Total 2 6 2 3 5" xfId="43353" xr:uid="{695154F9-BF71-4782-A995-839877E3F7A5}"/>
    <cellStyle name="Total 2 6 2 3 5 2" xfId="55611" xr:uid="{1E786940-8721-4FD4-B89A-0ACBE383E00A}"/>
    <cellStyle name="Total 2 6 2 3 6" xfId="55607" xr:uid="{94D3214D-A9BB-452A-B8D6-224364EA23C0}"/>
    <cellStyle name="Total 2 6 2 3_Rev &amp; Serv Trans (MXP)" xfId="43354" xr:uid="{7454B8CC-A19A-42D5-8F13-B1141F8E8B8D}"/>
    <cellStyle name="Total 2 6 2 4" xfId="43355" xr:uid="{28B12FCA-87A0-447F-98B6-3B97E11D63FE}"/>
    <cellStyle name="Total 2 6 2 4 2" xfId="55612" xr:uid="{4D819939-8CE0-4619-808F-A0E1C881CC47}"/>
    <cellStyle name="Total 2 6 2 5" xfId="43356" xr:uid="{B8000BC0-02C4-4BD3-B3DD-84AB83D51E5B}"/>
    <cellStyle name="Total 2 6 2 5 2" xfId="55613" xr:uid="{A3A3B94D-EA9A-4658-8519-A9DE13298F62}"/>
    <cellStyle name="Total 2 6 2 6" xfId="43357" xr:uid="{99B1EA8A-3F26-41F5-8FBD-30407DE6121D}"/>
    <cellStyle name="Total 2 6 2 6 2" xfId="55614" xr:uid="{8C12D7ED-596A-4169-8A32-E7795099CC91}"/>
    <cellStyle name="Total 2 6 2 7" xfId="43358" xr:uid="{F407EBD9-F592-4057-9CE3-3178D1F0D467}"/>
    <cellStyle name="Total 2 6 2 7 2" xfId="55615" xr:uid="{1C97244E-AEDB-4084-984A-7497413FFFC8}"/>
    <cellStyle name="Total 2 6 2 8" xfId="55601" xr:uid="{FF2F0B7D-7F87-44E7-AB6D-B67BD6CFBE12}"/>
    <cellStyle name="Total 2 6 2_Rev &amp; Serv Trans (MXP)" xfId="43359" xr:uid="{9052804B-0951-4EE9-BBAB-04F17BD9C5B4}"/>
    <cellStyle name="Total 2 6 3" xfId="43360" xr:uid="{4690C1F9-FD38-4C5F-821D-00F039EFD798}"/>
    <cellStyle name="Total 2 6 3 2" xfId="43361" xr:uid="{D3F5F7B1-630D-4F17-B681-499B017A940D}"/>
    <cellStyle name="Total 2 6 3 2 2" xfId="43362" xr:uid="{FAFC11CA-2632-4330-8FA5-B6CBAB7B533D}"/>
    <cellStyle name="Total 2 6 3 2 2 2" xfId="55618" xr:uid="{BAFDC5B7-2103-4297-AAB0-0D14F6C8AEE2}"/>
    <cellStyle name="Total 2 6 3 2 3" xfId="43363" xr:uid="{09E909CF-BDE9-4149-9980-765F47D1B882}"/>
    <cellStyle name="Total 2 6 3 2 3 2" xfId="55619" xr:uid="{2911C0CB-F3F1-48DE-9B56-CF2554A3775C}"/>
    <cellStyle name="Total 2 6 3 2 4" xfId="43364" xr:uid="{5827D323-239C-4EBA-8AC0-EFF1BDA007CD}"/>
    <cellStyle name="Total 2 6 3 2 4 2" xfId="55620" xr:uid="{3ED6283B-DAA0-481C-8B49-885B621D0C52}"/>
    <cellStyle name="Total 2 6 3 2 5" xfId="43365" xr:uid="{7FBC342D-BEC3-4CBA-B4DF-62D47CA7BE31}"/>
    <cellStyle name="Total 2 6 3 2 5 2" xfId="55621" xr:uid="{6E0A4679-084D-48FF-927A-79526A142DE8}"/>
    <cellStyle name="Total 2 6 3 2 6" xfId="55617" xr:uid="{DBC8D40A-E509-4635-8CF3-D75074AA0E85}"/>
    <cellStyle name="Total 2 6 3 2_Rev &amp; Serv Trans (MXP)" xfId="43366" xr:uid="{C7AF1026-1F0F-4779-84E5-7F1FB87C25F7}"/>
    <cellStyle name="Total 2 6 3 3" xfId="43367" xr:uid="{8FE2D869-DC86-4225-A58B-52BDA98415D4}"/>
    <cellStyle name="Total 2 6 3 3 2" xfId="43368" xr:uid="{A67AEBEB-0C62-4C5E-9A37-933FF7CF8688}"/>
    <cellStyle name="Total 2 6 3 3 2 2" xfId="55623" xr:uid="{CBF084DC-7EA1-43E5-A037-F6FBF553C5EB}"/>
    <cellStyle name="Total 2 6 3 3 3" xfId="43369" xr:uid="{1F7A6326-9D44-4D38-8693-7B406F129B0B}"/>
    <cellStyle name="Total 2 6 3 3 3 2" xfId="55624" xr:uid="{E707CC59-E178-478D-8CCD-D2408460B6DB}"/>
    <cellStyle name="Total 2 6 3 3 4" xfId="43370" xr:uid="{2AF8695C-11BC-49AA-80DF-826568152D40}"/>
    <cellStyle name="Total 2 6 3 3 4 2" xfId="55625" xr:uid="{94E70951-0F3C-484A-818E-CCC767268A6A}"/>
    <cellStyle name="Total 2 6 3 3 5" xfId="43371" xr:uid="{41CCC8E2-1C7D-46FF-8D30-CC782E6B713F}"/>
    <cellStyle name="Total 2 6 3 3 5 2" xfId="55626" xr:uid="{14D1EA23-D980-45FE-9EB5-89C7D3E1B319}"/>
    <cellStyle name="Total 2 6 3 3 6" xfId="55622" xr:uid="{A20A8666-A66B-40A3-B072-3DD6DCE27FC4}"/>
    <cellStyle name="Total 2 6 3 3_Rev &amp; Serv Trans (MXP)" xfId="43372" xr:uid="{2AD2A1FF-1745-40C5-B328-EA23A3CFD692}"/>
    <cellStyle name="Total 2 6 3 4" xfId="43373" xr:uid="{C898B0BE-FE06-44B2-AAF2-CE42BFE69167}"/>
    <cellStyle name="Total 2 6 3 4 2" xfId="55627" xr:uid="{CFE590A0-3D48-4456-81DD-727755034B52}"/>
    <cellStyle name="Total 2 6 3 5" xfId="43374" xr:uid="{AC350F50-8264-4D4A-B6A2-FD35EBE95AD0}"/>
    <cellStyle name="Total 2 6 3 5 2" xfId="55628" xr:uid="{7D320135-CD1A-4FFB-B3A3-A31C6F8D8255}"/>
    <cellStyle name="Total 2 6 3 6" xfId="43375" xr:uid="{160493F1-C27F-4FE8-BDE3-89F1BCB35036}"/>
    <cellStyle name="Total 2 6 3 6 2" xfId="55629" xr:uid="{28DF8046-04AB-4EAD-850F-7E481EC130D6}"/>
    <cellStyle name="Total 2 6 3 7" xfId="43376" xr:uid="{A8CAEB8A-6B98-4EB3-8306-7DCAD15C62D6}"/>
    <cellStyle name="Total 2 6 3 7 2" xfId="55630" xr:uid="{57B56C56-5C45-490E-BDEC-B71AD434CD98}"/>
    <cellStyle name="Total 2 6 3 8" xfId="55616" xr:uid="{8014FE70-302E-41C0-AFAF-040110DF3CA0}"/>
    <cellStyle name="Total 2 6 3_Rev &amp; Serv Trans (MXP)" xfId="43377" xr:uid="{F19F6FE0-B5C6-41EB-9420-50FCCFBBCD4A}"/>
    <cellStyle name="Total 2 6 4" xfId="43378" xr:uid="{5FFEB90F-8036-4452-9AEE-C3F05484F742}"/>
    <cellStyle name="Total 2 6 4 2" xfId="43379" xr:uid="{324B1DFA-9A68-4FD3-8200-B61B248D58BF}"/>
    <cellStyle name="Total 2 6 4 2 2" xfId="55632" xr:uid="{0BC9F180-9A9B-4978-9635-B16E075458C1}"/>
    <cellStyle name="Total 2 6 4 3" xfId="43380" xr:uid="{90366862-8DF6-4308-AB93-5F58ADB79DE0}"/>
    <cellStyle name="Total 2 6 4 3 2" xfId="55633" xr:uid="{01F0DFAE-9603-4B64-8D82-746386D21CA7}"/>
    <cellStyle name="Total 2 6 4 4" xfId="43381" xr:uid="{AC6ED567-1D71-4622-8673-2282C48FF056}"/>
    <cellStyle name="Total 2 6 4 4 2" xfId="55634" xr:uid="{CABA7448-7BBB-4FA4-97B4-103BE94192B4}"/>
    <cellStyle name="Total 2 6 4 5" xfId="43382" xr:uid="{A0F1166D-D407-4B1C-89DC-116A299AA431}"/>
    <cellStyle name="Total 2 6 4 5 2" xfId="55635" xr:uid="{ADEAD321-3E2F-4AC4-A571-F498D6254852}"/>
    <cellStyle name="Total 2 6 4 6" xfId="55631" xr:uid="{65B9F3F0-4640-4542-B6FF-C35519C30670}"/>
    <cellStyle name="Total 2 6 4_Rev &amp; Serv Trans (MXP)" xfId="43383" xr:uid="{98550A7C-E216-4E6B-8F73-A0788D40CBDF}"/>
    <cellStyle name="Total 2 6 5" xfId="43384" xr:uid="{46EB5E8B-6229-441B-AA40-2B5BA95F1572}"/>
    <cellStyle name="Total 2 6 5 2" xfId="43385" xr:uid="{4AC73351-5992-456C-9F74-D8E6C0D744EE}"/>
    <cellStyle name="Total 2 6 5 2 2" xfId="55637" xr:uid="{1E3793D1-ED76-4576-B13B-7FFD50220EA4}"/>
    <cellStyle name="Total 2 6 5 3" xfId="43386" xr:uid="{E43A0C0E-0A1A-4279-9C2F-4966626331CB}"/>
    <cellStyle name="Total 2 6 5 3 2" xfId="55638" xr:uid="{4A27CB0A-BA2C-4643-B349-667ADAE00614}"/>
    <cellStyle name="Total 2 6 5 4" xfId="43387" xr:uid="{E23F69AF-ABA5-4781-B5A8-D9F95EA405D9}"/>
    <cellStyle name="Total 2 6 5 4 2" xfId="55639" xr:uid="{2DBAFFFA-B7D9-41E9-B458-83E05DB13F60}"/>
    <cellStyle name="Total 2 6 5 5" xfId="43388" xr:uid="{6E0AEE43-4EEB-427C-B059-B06DF3149637}"/>
    <cellStyle name="Total 2 6 5 5 2" xfId="55640" xr:uid="{8C5D8340-0203-40E7-BADF-8A6B05F873AB}"/>
    <cellStyle name="Total 2 6 5 6" xfId="55636" xr:uid="{A3526F4C-188D-42DC-A946-CB95E9BB9894}"/>
    <cellStyle name="Total 2 6 5_Rev &amp; Serv Trans (MXP)" xfId="43389" xr:uid="{E5B5677B-0A23-439B-BED6-0FED57CF607B}"/>
    <cellStyle name="Total 2 6 6" xfId="43390" xr:uid="{3FE821EE-300F-48FB-8634-A04FBBD875BB}"/>
    <cellStyle name="Total 2 6 6 2" xfId="55641" xr:uid="{E5D93F16-9EB2-49EF-8413-6D38273E31A2}"/>
    <cellStyle name="Total 2 6 7" xfId="43391" xr:uid="{D2464622-8743-428B-BE16-1992AE396417}"/>
    <cellStyle name="Total 2 6 7 2" xfId="55642" xr:uid="{BE8A4DF0-2B8C-4369-9799-1A2929E8A011}"/>
    <cellStyle name="Total 2 6 8" xfId="43392" xr:uid="{3BA717A0-93B9-4887-8CFF-10013521B70A}"/>
    <cellStyle name="Total 2 6 8 2" xfId="55643" xr:uid="{B332AFF6-B5C0-4259-9044-D3AE9359BD65}"/>
    <cellStyle name="Total 2 6 9" xfId="43393" xr:uid="{F3A035DD-32ED-444B-86E8-7B0BA653407A}"/>
    <cellStyle name="Total 2 6 9 2" xfId="55644" xr:uid="{8B7F04EF-64F3-4FF3-ABBE-EFBCB8068817}"/>
    <cellStyle name="Total 2 6_Rev &amp; Serv Trans (MXP)" xfId="43394" xr:uid="{A2107B3C-C5AE-449B-8948-A0B09EF45660}"/>
    <cellStyle name="Total 2 7" xfId="43395" xr:uid="{C3F40625-0E68-4183-B601-4D297E23E427}"/>
    <cellStyle name="Total 2 7 10" xfId="55645" xr:uid="{76FDC6A8-6CD2-4A64-82DB-2700C7567793}"/>
    <cellStyle name="Total 2 7 2" xfId="43396" xr:uid="{FA2011D6-AC45-41E6-9C5A-A2ECD60C4A47}"/>
    <cellStyle name="Total 2 7 2 2" xfId="43397" xr:uid="{DF4556B6-B119-4843-A16B-47C89EFDC8B1}"/>
    <cellStyle name="Total 2 7 2 2 2" xfId="43398" xr:uid="{A3340536-448D-4AE9-B726-F1635F040239}"/>
    <cellStyle name="Total 2 7 2 2 2 2" xfId="55648" xr:uid="{9038D431-AD24-4F1C-A453-E32CA1AB9789}"/>
    <cellStyle name="Total 2 7 2 2 3" xfId="43399" xr:uid="{3076BEF6-32BE-402E-882D-71D5BC33B896}"/>
    <cellStyle name="Total 2 7 2 2 3 2" xfId="55649" xr:uid="{5F82FD62-6A34-418D-894F-24AF2F2F7902}"/>
    <cellStyle name="Total 2 7 2 2 4" xfId="43400" xr:uid="{73A3C959-5576-4940-9AD2-93AC352B5D76}"/>
    <cellStyle name="Total 2 7 2 2 4 2" xfId="55650" xr:uid="{E655A156-CA54-42AA-BEEE-14377CF66251}"/>
    <cellStyle name="Total 2 7 2 2 5" xfId="43401" xr:uid="{822B9041-460B-4366-A7C7-51DAC45619D6}"/>
    <cellStyle name="Total 2 7 2 2 5 2" xfId="55651" xr:uid="{B2DB5514-0D3D-4B74-A6D8-8622415AB258}"/>
    <cellStyle name="Total 2 7 2 2 6" xfId="55647" xr:uid="{F6CA171C-0AD2-4993-B5A3-CA92D74C4249}"/>
    <cellStyle name="Total 2 7 2 2_Rev &amp; Serv Trans (MXP)" xfId="43402" xr:uid="{A58A203C-9C54-45F7-A39C-A3E5E706B6D1}"/>
    <cellStyle name="Total 2 7 2 3" xfId="43403" xr:uid="{3A088699-99F9-4CE7-B44D-0987DF719D8C}"/>
    <cellStyle name="Total 2 7 2 3 2" xfId="43404" xr:uid="{516410F9-377B-46CA-9717-1002B23313A3}"/>
    <cellStyle name="Total 2 7 2 3 2 2" xfId="55653" xr:uid="{968BFC99-107F-43B3-AA02-8BA69789972C}"/>
    <cellStyle name="Total 2 7 2 3 3" xfId="43405" xr:uid="{F4356695-6F86-4259-81C6-482984F3DB51}"/>
    <cellStyle name="Total 2 7 2 3 3 2" xfId="55654" xr:uid="{23C52884-A96A-4824-9112-9223B920B3D9}"/>
    <cellStyle name="Total 2 7 2 3 4" xfId="43406" xr:uid="{ADABC029-FEA4-43B6-A659-4D2B2E10D43D}"/>
    <cellStyle name="Total 2 7 2 3 4 2" xfId="55655" xr:uid="{B3D8C498-662E-4056-801C-4513280AD563}"/>
    <cellStyle name="Total 2 7 2 3 5" xfId="43407" xr:uid="{38984574-0680-4AFF-8340-703F2E6F77A7}"/>
    <cellStyle name="Total 2 7 2 3 5 2" xfId="55656" xr:uid="{9E029A09-9C0E-42BA-941D-EAB5CF41CB05}"/>
    <cellStyle name="Total 2 7 2 3 6" xfId="55652" xr:uid="{684BD251-1CDB-4FFF-9B88-D23211764921}"/>
    <cellStyle name="Total 2 7 2 3_Rev &amp; Serv Trans (MXP)" xfId="43408" xr:uid="{1DD4E449-B806-4BB2-91AD-0AD4ABFC513A}"/>
    <cellStyle name="Total 2 7 2 4" xfId="43409" xr:uid="{4244F906-1E51-462F-8876-1814904B6324}"/>
    <cellStyle name="Total 2 7 2 4 2" xfId="55657" xr:uid="{17D2B169-C078-49A7-86D2-FC5197772AE8}"/>
    <cellStyle name="Total 2 7 2 5" xfId="43410" xr:uid="{1F6C3EEA-1899-4105-B162-67F73AA372A9}"/>
    <cellStyle name="Total 2 7 2 5 2" xfId="55658" xr:uid="{2063715D-97B7-426D-ABA9-5B2BBFFB1CB3}"/>
    <cellStyle name="Total 2 7 2 6" xfId="43411" xr:uid="{A3201176-E4A0-48AF-A9DD-C95F1110CC88}"/>
    <cellStyle name="Total 2 7 2 6 2" xfId="55659" xr:uid="{92B08F38-0EBC-4CA6-A514-2A684AB5D983}"/>
    <cellStyle name="Total 2 7 2 7" xfId="43412" xr:uid="{78507DE0-16D7-4455-AA8C-0F2C524E0DD9}"/>
    <cellStyle name="Total 2 7 2 7 2" xfId="55660" xr:uid="{53FA5DC7-0574-4A11-BAB8-49B50A07BC7A}"/>
    <cellStyle name="Total 2 7 2 8" xfId="55646" xr:uid="{932D13C9-9FD2-4839-A95E-4C6C3915DB41}"/>
    <cellStyle name="Total 2 7 2_Rev &amp; Serv Trans (MXP)" xfId="43413" xr:uid="{2B8EBDE6-92F9-41D8-9E1F-22477F3DE400}"/>
    <cellStyle name="Total 2 7 3" xfId="43414" xr:uid="{510DC832-B150-42FA-98F1-90F3A08B78D3}"/>
    <cellStyle name="Total 2 7 3 2" xfId="43415" xr:uid="{C44EA194-AED6-4940-9366-968A153045A9}"/>
    <cellStyle name="Total 2 7 3 2 2" xfId="43416" xr:uid="{F2E6F482-6E10-419A-AF42-F0DFAD7FB349}"/>
    <cellStyle name="Total 2 7 3 2 2 2" xfId="55663" xr:uid="{DEF60265-909B-4D47-AFF3-3DAD15B882CC}"/>
    <cellStyle name="Total 2 7 3 2 3" xfId="43417" xr:uid="{BCCDF87E-A5CA-4198-872A-1EBBB7DAC964}"/>
    <cellStyle name="Total 2 7 3 2 3 2" xfId="55664" xr:uid="{64ED2EB4-4F45-4E87-83F6-E7BDD7BA032B}"/>
    <cellStyle name="Total 2 7 3 2 4" xfId="43418" xr:uid="{058573D3-45CF-4C04-B33A-F8EA4A50BCAD}"/>
    <cellStyle name="Total 2 7 3 2 4 2" xfId="55665" xr:uid="{D47BB4F1-584F-4180-BE5C-485E53B7861E}"/>
    <cellStyle name="Total 2 7 3 2 5" xfId="43419" xr:uid="{8C70B87D-FCB2-48D9-B1F1-07F6F7FE00FC}"/>
    <cellStyle name="Total 2 7 3 2 5 2" xfId="55666" xr:uid="{7EFD9992-6F79-4E82-9C21-861520094DC3}"/>
    <cellStyle name="Total 2 7 3 2 6" xfId="55662" xr:uid="{0A09653B-21D9-4327-AFDE-8B53D26F3EAA}"/>
    <cellStyle name="Total 2 7 3 2_Rev &amp; Serv Trans (MXP)" xfId="43420" xr:uid="{683106C1-4927-47AF-926F-54A3CC93381F}"/>
    <cellStyle name="Total 2 7 3 3" xfId="43421" xr:uid="{FF0075FA-7328-43CF-9553-F79BDA8726AA}"/>
    <cellStyle name="Total 2 7 3 3 2" xfId="43422" xr:uid="{BAE476C2-22CE-406C-8261-57EBE0A11FB0}"/>
    <cellStyle name="Total 2 7 3 3 2 2" xfId="55668" xr:uid="{C51A1ADC-6FE2-4166-84C8-D3F39AFFC500}"/>
    <cellStyle name="Total 2 7 3 3 3" xfId="43423" xr:uid="{D1312B30-30F9-48C5-A0BF-0583C1C04D58}"/>
    <cellStyle name="Total 2 7 3 3 3 2" xfId="55669" xr:uid="{7803F0C3-C9A7-4FF6-88BF-3A986280DC77}"/>
    <cellStyle name="Total 2 7 3 3 4" xfId="43424" xr:uid="{8A9BC7F6-2FAB-4CD3-A21B-AE87A2228AC1}"/>
    <cellStyle name="Total 2 7 3 3 4 2" xfId="55670" xr:uid="{727F58CC-954E-42AC-89BC-E47B20F95996}"/>
    <cellStyle name="Total 2 7 3 3 5" xfId="43425" xr:uid="{69C4A732-B7E5-48EB-8F27-3678D3F1204B}"/>
    <cellStyle name="Total 2 7 3 3 5 2" xfId="55671" xr:uid="{BA2F9639-1FE0-4414-91E0-3CD630D299C7}"/>
    <cellStyle name="Total 2 7 3 3 6" xfId="55667" xr:uid="{34570376-E223-46FB-9CB9-4B2DFF7C6E5D}"/>
    <cellStyle name="Total 2 7 3 3_Rev &amp; Serv Trans (MXP)" xfId="43426" xr:uid="{064D59BD-AF5C-445F-8BF8-A4E3BBA53D65}"/>
    <cellStyle name="Total 2 7 3 4" xfId="43427" xr:uid="{A13E61E5-8B69-413A-8FE0-0FD5B4FB7758}"/>
    <cellStyle name="Total 2 7 3 4 2" xfId="55672" xr:uid="{392AB681-71D9-4FD6-AE73-CBB417578DC8}"/>
    <cellStyle name="Total 2 7 3 5" xfId="43428" xr:uid="{E24A9566-7E8F-4579-8265-2EAE5AD8AB67}"/>
    <cellStyle name="Total 2 7 3 5 2" xfId="55673" xr:uid="{ECDBF03E-3877-46E7-A54A-FBCCB2904715}"/>
    <cellStyle name="Total 2 7 3 6" xfId="43429" xr:uid="{2B7A33BA-87C8-451B-8F29-ECFC6C123A3B}"/>
    <cellStyle name="Total 2 7 3 6 2" xfId="55674" xr:uid="{01E01C95-177E-4E1C-A397-176160ED5FFF}"/>
    <cellStyle name="Total 2 7 3 7" xfId="43430" xr:uid="{E2321C83-8BCF-47FD-8711-D5A6EF602C41}"/>
    <cellStyle name="Total 2 7 3 7 2" xfId="55675" xr:uid="{2C70600C-034B-4865-A942-9FEA0B0EFA03}"/>
    <cellStyle name="Total 2 7 3 8" xfId="55661" xr:uid="{6B6E9887-71BA-4DA8-88F6-7D8F7C00C612}"/>
    <cellStyle name="Total 2 7 3_Rev &amp; Serv Trans (MXP)" xfId="43431" xr:uid="{A7BF7770-90BD-4D52-85E7-C945B6B0235C}"/>
    <cellStyle name="Total 2 7 4" xfId="43432" xr:uid="{0D26F5B6-8302-4AD9-8FE5-172BF777FF41}"/>
    <cellStyle name="Total 2 7 4 2" xfId="43433" xr:uid="{91A1AB2E-9CAD-4269-82C7-7792147FE82D}"/>
    <cellStyle name="Total 2 7 4 2 2" xfId="55677" xr:uid="{DBE35471-8960-478E-9A4A-D82CB1B828B5}"/>
    <cellStyle name="Total 2 7 4 3" xfId="43434" xr:uid="{F616DF3C-163F-455C-B5BC-43911BC994A9}"/>
    <cellStyle name="Total 2 7 4 3 2" xfId="55678" xr:uid="{8A3FF828-29AE-4213-93B5-DAE59495B9BC}"/>
    <cellStyle name="Total 2 7 4 4" xfId="43435" xr:uid="{E0B39E8A-C7A0-42FC-B6A9-2704CED23AF9}"/>
    <cellStyle name="Total 2 7 4 4 2" xfId="55679" xr:uid="{A88461DB-E1D4-4441-823E-2D964A900A68}"/>
    <cellStyle name="Total 2 7 4 5" xfId="43436" xr:uid="{B1F742A3-F21A-4C99-BBFA-41DCA10D525E}"/>
    <cellStyle name="Total 2 7 4 5 2" xfId="55680" xr:uid="{EA5403A6-BF94-45AE-8E94-36DF3EE11711}"/>
    <cellStyle name="Total 2 7 4 6" xfId="55676" xr:uid="{1CD9646C-BD4D-4EE7-9B23-F2EFCBDB9AB7}"/>
    <cellStyle name="Total 2 7 4_Rev &amp; Serv Trans (MXP)" xfId="43437" xr:uid="{F58B1B42-0161-43B6-BBB3-AE894CB343A0}"/>
    <cellStyle name="Total 2 7 5" xfId="43438" xr:uid="{5A5FB5B9-9BC2-497A-BA65-3C40BAB1FAA8}"/>
    <cellStyle name="Total 2 7 5 2" xfId="43439" xr:uid="{DD720306-B577-475D-A470-DCA3B0D0247E}"/>
    <cellStyle name="Total 2 7 5 2 2" xfId="55682" xr:uid="{7C8C8E9E-F6FF-4A3A-9250-6B17FFD6CEDB}"/>
    <cellStyle name="Total 2 7 5 3" xfId="43440" xr:uid="{44959DEA-497A-4723-83F0-8214E9670386}"/>
    <cellStyle name="Total 2 7 5 3 2" xfId="55683" xr:uid="{578003AD-8B86-4D9A-98D4-3F11A90AB0CB}"/>
    <cellStyle name="Total 2 7 5 4" xfId="43441" xr:uid="{69047E8F-5B7C-4039-B83A-594E41CC75F6}"/>
    <cellStyle name="Total 2 7 5 4 2" xfId="55684" xr:uid="{B80378A9-B6AE-483C-B661-772650B7D6C1}"/>
    <cellStyle name="Total 2 7 5 5" xfId="43442" xr:uid="{0319928B-F585-4D86-BCAA-88A31FBEC663}"/>
    <cellStyle name="Total 2 7 5 5 2" xfId="55685" xr:uid="{3060D0E2-5EC9-45DB-BE02-193796C2F5F3}"/>
    <cellStyle name="Total 2 7 5 6" xfId="55681" xr:uid="{93703E57-BC24-400E-A4A5-221ADB464C10}"/>
    <cellStyle name="Total 2 7 5_Rev &amp; Serv Trans (MXP)" xfId="43443" xr:uid="{36F58FB2-C0AE-46F4-8E27-33763A4CD72F}"/>
    <cellStyle name="Total 2 7 6" xfId="43444" xr:uid="{6C6F97EF-FF7A-4DDB-9D14-201E4B5FDCB4}"/>
    <cellStyle name="Total 2 7 6 2" xfId="55686" xr:uid="{4BA0EDBC-CD5E-43C6-BEA3-F40282ABE8AA}"/>
    <cellStyle name="Total 2 7 7" xfId="43445" xr:uid="{F4820E9A-DDDD-4FFB-B91A-D9A6AD18DA47}"/>
    <cellStyle name="Total 2 7 7 2" xfId="55687" xr:uid="{EB693B83-FF8B-4C6E-99B5-6D8E1ACCB8E2}"/>
    <cellStyle name="Total 2 7 8" xfId="43446" xr:uid="{0CF2B922-1E44-4668-978E-3EDBCF46209F}"/>
    <cellStyle name="Total 2 7 8 2" xfId="55688" xr:uid="{C651E098-EAF0-48A4-B470-05D34A301C03}"/>
    <cellStyle name="Total 2 7 9" xfId="43447" xr:uid="{6CF72E34-E21E-4CC5-BB22-21FDEB4BEA60}"/>
    <cellStyle name="Total 2 7 9 2" xfId="55689" xr:uid="{E5B8ABBD-6414-4154-9763-9A03480EACD3}"/>
    <cellStyle name="Total 2 7_Rev &amp; Serv Trans (MXP)" xfId="43448" xr:uid="{41FBCA2B-321D-469F-A839-822A24A7C48B}"/>
    <cellStyle name="Total 2 8" xfId="43449" xr:uid="{8DC52F54-E29A-4D0D-9F90-537323D1992E}"/>
    <cellStyle name="Total 2 8 2" xfId="43450" xr:uid="{200B2303-60EF-41C6-AB4C-867D9BC0C9AF}"/>
    <cellStyle name="Total 2 8 2 2" xfId="43451" xr:uid="{E8698803-B819-4B73-AFF5-5B6D0DDF5026}"/>
    <cellStyle name="Total 2 8 2 2 2" xfId="55692" xr:uid="{C053D730-97C5-41A1-BB8C-F83A0BA72DE0}"/>
    <cellStyle name="Total 2 8 2 3" xfId="43452" xr:uid="{8027ECE1-0E12-4914-B91D-042CA5BE7507}"/>
    <cellStyle name="Total 2 8 2 3 2" xfId="55693" xr:uid="{F4DF963B-986F-46A5-824D-89016ABBA709}"/>
    <cellStyle name="Total 2 8 2 4" xfId="43453" xr:uid="{CCFB1EEA-BDEC-4F03-8785-983BED1CF6FD}"/>
    <cellStyle name="Total 2 8 2 4 2" xfId="55694" xr:uid="{453D6ECA-7BBB-448D-8852-A9AE4A416E16}"/>
    <cellStyle name="Total 2 8 2 5" xfId="43454" xr:uid="{8C5A3361-196A-44F1-A213-4611C2CD9EEA}"/>
    <cellStyle name="Total 2 8 2 5 2" xfId="55695" xr:uid="{40427AFC-5CD1-47CF-9FBA-D9FA0BFC690D}"/>
    <cellStyle name="Total 2 8 2 6" xfId="55691" xr:uid="{58451120-AC73-412F-AD6A-9B106EAD841F}"/>
    <cellStyle name="Total 2 8 2_Rev &amp; Serv Trans (MXP)" xfId="43455" xr:uid="{4B41F63D-7FAE-4A63-948C-60EF544FE933}"/>
    <cellStyle name="Total 2 8 3" xfId="43456" xr:uid="{5A74C7D5-746E-4064-A4C7-A133BFAFD71C}"/>
    <cellStyle name="Total 2 8 3 2" xfId="43457" xr:uid="{63ACEDC3-41E9-4F77-923D-E3470F595058}"/>
    <cellStyle name="Total 2 8 3 2 2" xfId="55697" xr:uid="{60304542-487E-4A1E-80C0-BE71008B9530}"/>
    <cellStyle name="Total 2 8 3 3" xfId="43458" xr:uid="{DD54A670-F25E-4234-990B-50249B21C29A}"/>
    <cellStyle name="Total 2 8 3 3 2" xfId="55698" xr:uid="{241D0395-3465-4653-BFC3-C0E4AE088D7C}"/>
    <cellStyle name="Total 2 8 3 4" xfId="43459" xr:uid="{A60703AE-3A11-4CF9-8C30-B9BFEC1899AA}"/>
    <cellStyle name="Total 2 8 3 4 2" xfId="55699" xr:uid="{21FF5FF6-0DC9-4048-A1E1-EF8B1FD0DC65}"/>
    <cellStyle name="Total 2 8 3 5" xfId="43460" xr:uid="{B9A00655-6C49-479B-85DB-B9C942AFA28D}"/>
    <cellStyle name="Total 2 8 3 5 2" xfId="55700" xr:uid="{842D1312-9995-4E27-878C-7D5F183122FE}"/>
    <cellStyle name="Total 2 8 3 6" xfId="55696" xr:uid="{4247DED1-8524-4983-9245-40BE02B92B32}"/>
    <cellStyle name="Total 2 8 3_Rev &amp; Serv Trans (MXP)" xfId="43461" xr:uid="{B5977BF5-46C6-4D03-A3F8-B2314D2F66A0}"/>
    <cellStyle name="Total 2 8 4" xfId="43462" xr:uid="{C5094834-407B-414C-90EF-B484BA6CCB96}"/>
    <cellStyle name="Total 2 8 4 2" xfId="55701" xr:uid="{50AD5DB0-DD1D-4E5E-9A97-7965EBCBE4C0}"/>
    <cellStyle name="Total 2 8 5" xfId="43463" xr:uid="{A32D9EC7-F782-485E-B7A4-95DEDF49575D}"/>
    <cellStyle name="Total 2 8 5 2" xfId="55702" xr:uid="{5848ABA3-1409-4FA5-948B-720E02B9E51C}"/>
    <cellStyle name="Total 2 8 6" xfId="43464" xr:uid="{8BC4958B-C22E-4BD9-A07E-080295473D60}"/>
    <cellStyle name="Total 2 8 6 2" xfId="55703" xr:uid="{6140CDA9-AC07-4A11-BF9A-CAB16E844723}"/>
    <cellStyle name="Total 2 8 7" xfId="43465" xr:uid="{40DC76C7-CAE5-432B-A38A-714F0C2E08B6}"/>
    <cellStyle name="Total 2 8 7 2" xfId="55704" xr:uid="{5CC03702-253D-4044-877A-2286AF86EC79}"/>
    <cellStyle name="Total 2 8 8" xfId="55690" xr:uid="{1E84D389-F289-4FC2-B476-6116BA9265DE}"/>
    <cellStyle name="Total 2 8_Rev &amp; Serv Trans (MXP)" xfId="43466" xr:uid="{293A4849-A1F8-4CD5-AE39-6BFFD0CFF4BB}"/>
    <cellStyle name="Total 2 9" xfId="43467" xr:uid="{CD333AC6-804A-4215-B765-454A95241E72}"/>
    <cellStyle name="Total 2 9 2" xfId="43468" xr:uid="{CC34D591-13D7-4A9D-99F1-E405785147B0}"/>
    <cellStyle name="Total 2 9 2 2" xfId="43469" xr:uid="{77CA2817-65EA-4578-8852-D184473558DF}"/>
    <cellStyle name="Total 2 9 2 2 2" xfId="55707" xr:uid="{A0559396-7F1F-44FA-9084-05FB413184FD}"/>
    <cellStyle name="Total 2 9 2 3" xfId="43470" xr:uid="{33DB2A49-098E-4457-8DF5-FA3C2FA60070}"/>
    <cellStyle name="Total 2 9 2 3 2" xfId="55708" xr:uid="{DF6265F5-5EDD-4D13-A0D3-1EFF70A37885}"/>
    <cellStyle name="Total 2 9 2 4" xfId="43471" xr:uid="{E2B907DE-0EE8-4B39-BF78-91647EAD3499}"/>
    <cellStyle name="Total 2 9 2 4 2" xfId="55709" xr:uid="{D0803282-2CDA-4320-9249-FF82504688BC}"/>
    <cellStyle name="Total 2 9 2 5" xfId="43472" xr:uid="{BCF0B7E4-8794-43D6-BE31-0A80A13C9A8D}"/>
    <cellStyle name="Total 2 9 2 5 2" xfId="55710" xr:uid="{617B5B4F-CFAF-4119-9FCD-91C9E3C3A7BC}"/>
    <cellStyle name="Total 2 9 2 6" xfId="55706" xr:uid="{7F9035A6-84F4-4244-B778-6EE2ACD38EA0}"/>
    <cellStyle name="Total 2 9 2_Rev &amp; Serv Trans (MXP)" xfId="43473" xr:uid="{5232E385-48B6-464C-B46B-985FF9FCB95F}"/>
    <cellStyle name="Total 2 9 3" xfId="43474" xr:uid="{ACD9C02A-D87C-4FF3-A9BF-26990B1CE07D}"/>
    <cellStyle name="Total 2 9 3 2" xfId="43475" xr:uid="{DA5E5327-4C7B-4A35-A66C-C10E4B9359C5}"/>
    <cellStyle name="Total 2 9 3 2 2" xfId="55712" xr:uid="{0A090329-1E2D-479F-8648-AC9CBB5DEE1A}"/>
    <cellStyle name="Total 2 9 3 3" xfId="43476" xr:uid="{878C44F4-81F5-411B-A046-7D97AD4B0C97}"/>
    <cellStyle name="Total 2 9 3 3 2" xfId="55713" xr:uid="{E5602990-7B55-4D5E-80AA-245D43A2C648}"/>
    <cellStyle name="Total 2 9 3 4" xfId="43477" xr:uid="{1B491204-B52C-4BD7-9AA1-7750C1BF6050}"/>
    <cellStyle name="Total 2 9 3 4 2" xfId="55714" xr:uid="{3E39CEC1-18CC-4213-9657-6FA507A579BA}"/>
    <cellStyle name="Total 2 9 3 5" xfId="43478" xr:uid="{9CFE723D-450E-41BB-8ED7-740E151A4016}"/>
    <cellStyle name="Total 2 9 3 5 2" xfId="55715" xr:uid="{B6CD3E6A-CDC6-4603-8147-51CF941C4F72}"/>
    <cellStyle name="Total 2 9 3 6" xfId="55711" xr:uid="{BFA901C2-2311-48C0-AEE8-F121B5DCE61F}"/>
    <cellStyle name="Total 2 9 3_Rev &amp; Serv Trans (MXP)" xfId="43479" xr:uid="{D9DDCEAD-6BBA-4ECD-994F-3B8C1718A020}"/>
    <cellStyle name="Total 2 9 4" xfId="43480" xr:uid="{026D8984-CE88-49C5-986B-DB6F8A821F2B}"/>
    <cellStyle name="Total 2 9 4 2" xfId="55716" xr:uid="{7A7AB771-A12C-4FF0-A14D-915DE66CB650}"/>
    <cellStyle name="Total 2 9 5" xfId="43481" xr:uid="{B8B39CCC-D92C-4F13-ACA0-18F3BD93722C}"/>
    <cellStyle name="Total 2 9 5 2" xfId="55717" xr:uid="{6B5A5145-800E-4844-885A-3C3FE8EBDB2D}"/>
    <cellStyle name="Total 2 9 6" xfId="43482" xr:uid="{207CC483-22AD-4413-9981-C954726E4735}"/>
    <cellStyle name="Total 2 9 6 2" xfId="55718" xr:uid="{97D8F09B-6B87-4193-8CBC-0F7E0C2F511D}"/>
    <cellStyle name="Total 2 9 7" xfId="43483" xr:uid="{B2AB0DC7-F37A-4C44-9C1F-AE8C04EFB12C}"/>
    <cellStyle name="Total 2 9 7 2" xfId="55719" xr:uid="{AB9F0E3B-6525-4569-9644-E593FE2406D3}"/>
    <cellStyle name="Total 2 9 8" xfId="55705" xr:uid="{C80D5397-AF7F-4C82-BEE2-86928DE2D680}"/>
    <cellStyle name="Total 2 9_Rev &amp; Serv Trans (MXP)" xfId="43484" xr:uid="{7F3CD482-3DB1-4DFC-A91D-3D99E26136FC}"/>
    <cellStyle name="Total 2_Noviembre" xfId="43485" xr:uid="{D8ADBBAB-9302-4801-95EF-A16E4DD72E02}"/>
    <cellStyle name="Total 3" xfId="33091" xr:uid="{F84C3347-33ED-45BF-A605-0D10FBB1B8F7}"/>
    <cellStyle name="Total 3 10" xfId="43487" xr:uid="{1E82766A-E36B-497C-BB04-47CB32460766}"/>
    <cellStyle name="Total 3 10 2" xfId="43488" xr:uid="{18A98802-2D5F-460A-A370-A357671FCD23}"/>
    <cellStyle name="Total 3 10 2 2" xfId="55722" xr:uid="{D9056939-C397-40DD-A03F-A22109B3C346}"/>
    <cellStyle name="Total 3 10 3" xfId="43489" xr:uid="{3F291BD1-E2EC-4B33-87CC-9481A7252D6A}"/>
    <cellStyle name="Total 3 10 3 2" xfId="55723" xr:uid="{F8A953FF-694E-41FA-8BF7-5C6524A22AD4}"/>
    <cellStyle name="Total 3 10 4" xfId="43490" xr:uid="{37443B56-4165-40EE-990F-A1FDF184363A}"/>
    <cellStyle name="Total 3 10 4 2" xfId="55724" xr:uid="{7134DF21-8A0A-4E6B-B96B-46612B584DEB}"/>
    <cellStyle name="Total 3 10 5" xfId="43491" xr:uid="{24FBF1CD-BBFE-49FA-8DBB-E8EF0986113E}"/>
    <cellStyle name="Total 3 10 5 2" xfId="55725" xr:uid="{EDB4B386-A3A2-4D53-9945-E88133FCD0C2}"/>
    <cellStyle name="Total 3 10 6" xfId="55721" xr:uid="{D3581BB7-B9E8-4822-8F08-AF31EDE6914A}"/>
    <cellStyle name="Total 3 10_Rev &amp; Serv Trans (MXP)" xfId="43492" xr:uid="{2E2734F2-389D-46FD-BE7D-6170D9DF8FF5}"/>
    <cellStyle name="Total 3 11" xfId="43493" xr:uid="{E592241B-5210-48A3-80C0-C8362231DC8D}"/>
    <cellStyle name="Total 3 11 2" xfId="43494" xr:uid="{B3FF95A7-7C91-48CA-9270-3375C72210FF}"/>
    <cellStyle name="Total 3 11 2 2" xfId="55727" xr:uid="{34A785F0-AD02-4C22-BBB0-CED1FB1AF765}"/>
    <cellStyle name="Total 3 11 3" xfId="43495" xr:uid="{05943299-9B23-452E-A1AA-1FC148A75FE8}"/>
    <cellStyle name="Total 3 11 3 2" xfId="55728" xr:uid="{697B699E-5B70-4AFD-A538-70FE901BA3F1}"/>
    <cellStyle name="Total 3 11 4" xfId="43496" xr:uid="{40BA93EC-7A18-44BA-BA8C-D2A148E5F4EE}"/>
    <cellStyle name="Total 3 11 4 2" xfId="55729" xr:uid="{EFD5C3F6-F7EF-4567-A865-6A5A186B07EA}"/>
    <cellStyle name="Total 3 11 5" xfId="43497" xr:uid="{02A60776-B869-4834-B5AB-57CB46A2F401}"/>
    <cellStyle name="Total 3 11 5 2" xfId="55730" xr:uid="{38521F8D-E116-4C0A-8DD9-B39189D023E5}"/>
    <cellStyle name="Total 3 11 6" xfId="55726" xr:uid="{102CF913-2DC7-459C-8C37-6842E7118CEA}"/>
    <cellStyle name="Total 3 11_Rev &amp; Serv Trans (MXP)" xfId="43498" xr:uid="{34D89158-B418-450D-9064-D8FB66558E31}"/>
    <cellStyle name="Total 3 12" xfId="43499" xr:uid="{2C340A9F-E18E-4F44-9E7D-41E0987127F1}"/>
    <cellStyle name="Total 3 12 2" xfId="55731" xr:uid="{5E05989C-C279-40D7-9108-86B6DF1AE557}"/>
    <cellStyle name="Total 3 13" xfId="43500" xr:uid="{04431297-6456-4B78-9759-5F446A6813BF}"/>
    <cellStyle name="Total 3 13 2" xfId="55732" xr:uid="{A0F30DA5-A4B5-4F57-9285-0C878C102A78}"/>
    <cellStyle name="Total 3 14" xfId="43501" xr:uid="{5EE28013-C912-4B91-BEA8-9B654BE0F182}"/>
    <cellStyle name="Total 3 14 2" xfId="55733" xr:uid="{6E26CE71-1124-4F2E-A338-8177B6682A94}"/>
    <cellStyle name="Total 3 15" xfId="43502" xr:uid="{BC352CCB-8134-4944-98C3-567293D34803}"/>
    <cellStyle name="Total 3 15 2" xfId="55734" xr:uid="{5CFF1983-7083-4763-814A-A92BC9B7557C}"/>
    <cellStyle name="Total 3 16" xfId="43486" xr:uid="{CA32B8A5-AB21-4536-985F-44F50811DE6A}"/>
    <cellStyle name="Total 3 16 2" xfId="55720" xr:uid="{32D10A97-A60A-497B-8D77-F82E1171CC62}"/>
    <cellStyle name="Total 3 17" xfId="33979" xr:uid="{29279DEC-8F7A-46A2-92C0-A05085C8AD8D}"/>
    <cellStyle name="Total 3 2" xfId="33092" xr:uid="{9E8AE9F0-BD1F-4428-8A18-C208A34132C3}"/>
    <cellStyle name="Total 3 2 10" xfId="43504" xr:uid="{6D75BAD5-922B-4099-933A-E7E54ECF427A}"/>
    <cellStyle name="Total 3 2 10 2" xfId="55736" xr:uid="{33A8BCE7-63F5-480F-8285-CF08A04473D5}"/>
    <cellStyle name="Total 3 2 11" xfId="55735" xr:uid="{2BA804D8-3F50-42C7-82D8-8EDD7AC9AD5C}"/>
    <cellStyle name="Total 3 2 12" xfId="43503" xr:uid="{24663C76-3B2E-4972-B0FE-70C144A137CC}"/>
    <cellStyle name="Total 3 2 2" xfId="43505" xr:uid="{AB09B94D-7D8C-480F-A402-45255FCBCE5C}"/>
    <cellStyle name="Total 3 2 2 10" xfId="55737" xr:uid="{CEAB36BC-D29F-4E1C-9286-AD2582643E70}"/>
    <cellStyle name="Total 3 2 2 2" xfId="43506" xr:uid="{1905D982-9F31-48EA-9F0D-2EFC49CD4E6C}"/>
    <cellStyle name="Total 3 2 2 2 2" xfId="43507" xr:uid="{B04A71A1-4B2F-46A3-976C-0F0C2D68D916}"/>
    <cellStyle name="Total 3 2 2 2 2 2" xfId="43508" xr:uid="{E5975F24-BDDB-4AD3-BADB-6D1918C16581}"/>
    <cellStyle name="Total 3 2 2 2 2 2 2" xfId="55740" xr:uid="{A4E131E2-0BB2-4345-91C2-311E0E0C2F6C}"/>
    <cellStyle name="Total 3 2 2 2 2 3" xfId="43509" xr:uid="{E4B57EC2-27AB-4225-8613-A1B160FE1A0B}"/>
    <cellStyle name="Total 3 2 2 2 2 3 2" xfId="55741" xr:uid="{77155D8D-693D-4DA8-A8DD-393E34F8AB33}"/>
    <cellStyle name="Total 3 2 2 2 2 4" xfId="43510" xr:uid="{526D5D70-BDA1-40DB-BECE-0AA08AADF3F7}"/>
    <cellStyle name="Total 3 2 2 2 2 4 2" xfId="55742" xr:uid="{56EA1E5E-AB19-4261-8264-9CA400B8E89F}"/>
    <cellStyle name="Total 3 2 2 2 2 5" xfId="43511" xr:uid="{537EE138-DC9B-4923-914F-F7AF0F35688B}"/>
    <cellStyle name="Total 3 2 2 2 2 5 2" xfId="55743" xr:uid="{93CF67C0-1187-4981-9AF2-1837407FF43A}"/>
    <cellStyle name="Total 3 2 2 2 2 6" xfId="55739" xr:uid="{F4906D94-A043-4594-B2E5-6F6F8F1B7B8D}"/>
    <cellStyle name="Total 3 2 2 2 2_Rev &amp; Serv Trans (MXP)" xfId="43512" xr:uid="{D98C8DB5-1B69-4B91-ACE4-5FB51DE3E3E4}"/>
    <cellStyle name="Total 3 2 2 2 3" xfId="43513" xr:uid="{3525AB64-414F-4F86-99CB-9D8E59356EDF}"/>
    <cellStyle name="Total 3 2 2 2 3 2" xfId="43514" xr:uid="{061F8E66-6CC6-4710-AAD3-F6C128FBB785}"/>
    <cellStyle name="Total 3 2 2 2 3 2 2" xfId="55745" xr:uid="{B531E6B2-21D9-423C-8AF4-618AD0B25051}"/>
    <cellStyle name="Total 3 2 2 2 3 3" xfId="43515" xr:uid="{6C99915F-EDFE-4DA1-84F5-92C8EB7040B8}"/>
    <cellStyle name="Total 3 2 2 2 3 3 2" xfId="55746" xr:uid="{A5EF7695-2E65-47A7-BCBA-25C22F97419F}"/>
    <cellStyle name="Total 3 2 2 2 3 4" xfId="43516" xr:uid="{D664CB36-771B-485B-A118-75A16EB98E4A}"/>
    <cellStyle name="Total 3 2 2 2 3 4 2" xfId="55747" xr:uid="{C39798E7-E83D-4B6D-8A3D-599D8AA9D430}"/>
    <cellStyle name="Total 3 2 2 2 3 5" xfId="43517" xr:uid="{16472BE6-FDA9-4FD5-AD84-8CC2AB2B315A}"/>
    <cellStyle name="Total 3 2 2 2 3 5 2" xfId="55748" xr:uid="{7AA8D32D-4A3B-427C-9DB1-6E0221E52F52}"/>
    <cellStyle name="Total 3 2 2 2 3 6" xfId="55744" xr:uid="{C0798DB8-63D1-495E-857A-E2EDB3AE3051}"/>
    <cellStyle name="Total 3 2 2 2 3_Rev &amp; Serv Trans (MXP)" xfId="43518" xr:uid="{E2533CAA-AD0F-4E78-A557-1141CF254399}"/>
    <cellStyle name="Total 3 2 2 2 4" xfId="43519" xr:uid="{F545B42C-181C-438F-A712-95713AF4B064}"/>
    <cellStyle name="Total 3 2 2 2 4 2" xfId="55749" xr:uid="{F8C4C6D0-4329-4C43-9298-3C59054F1086}"/>
    <cellStyle name="Total 3 2 2 2 5" xfId="43520" xr:uid="{5BA50C24-E6F8-4B8C-974B-BDC64B187AAA}"/>
    <cellStyle name="Total 3 2 2 2 5 2" xfId="55750" xr:uid="{9B955E9D-4254-4214-BE9E-679FA3DAC5A9}"/>
    <cellStyle name="Total 3 2 2 2 6" xfId="43521" xr:uid="{4C859906-1A4C-4725-AFA7-2A04A8664CDB}"/>
    <cellStyle name="Total 3 2 2 2 6 2" xfId="55751" xr:uid="{81DB6BF8-B451-4EBA-B239-1291F26BB04B}"/>
    <cellStyle name="Total 3 2 2 2 7" xfId="43522" xr:uid="{DBF27812-E2D5-4E07-BCF2-D8F0E8CFF5F7}"/>
    <cellStyle name="Total 3 2 2 2 7 2" xfId="55752" xr:uid="{DB8A4A28-879B-48FE-8421-F566834465E0}"/>
    <cellStyle name="Total 3 2 2 2 8" xfId="55738" xr:uid="{BF1331D7-EE25-4B71-9DDB-F9DD37AED2DA}"/>
    <cellStyle name="Total 3 2 2 2_Rev &amp; Serv Trans (MXP)" xfId="43523" xr:uid="{CCC0CDE0-E303-431F-BF8D-41D875BE5D1D}"/>
    <cellStyle name="Total 3 2 2 3" xfId="43524" xr:uid="{80495988-5AED-4134-9B75-A5E864918790}"/>
    <cellStyle name="Total 3 2 2 3 2" xfId="43525" xr:uid="{FABEC43B-E138-41E2-AF29-4A13457F1D65}"/>
    <cellStyle name="Total 3 2 2 3 2 2" xfId="43526" xr:uid="{ACDF3567-D3E7-4559-BA35-AE48BD8AA5CF}"/>
    <cellStyle name="Total 3 2 2 3 2 2 2" xfId="55755" xr:uid="{98ED7059-0B9A-4F86-A6FE-F5C6A8FB7B84}"/>
    <cellStyle name="Total 3 2 2 3 2 3" xfId="43527" xr:uid="{C47FB291-89F2-40F4-AAC4-13EB99E3D3E6}"/>
    <cellStyle name="Total 3 2 2 3 2 3 2" xfId="55756" xr:uid="{97049E68-B283-47A0-A2A6-D2AA78777905}"/>
    <cellStyle name="Total 3 2 2 3 2 4" xfId="43528" xr:uid="{0B1332DB-5BBB-479B-AE63-61624989AD23}"/>
    <cellStyle name="Total 3 2 2 3 2 4 2" xfId="55757" xr:uid="{3AE37171-AFCE-4BF0-8A8B-D8B38AE54A63}"/>
    <cellStyle name="Total 3 2 2 3 2 5" xfId="43529" xr:uid="{F7EB7139-17AC-4B52-8E58-4A73411D1682}"/>
    <cellStyle name="Total 3 2 2 3 2 5 2" xfId="55758" xr:uid="{485A74C1-DC7E-4DDB-9817-285D610378F3}"/>
    <cellStyle name="Total 3 2 2 3 2 6" xfId="55754" xr:uid="{D87D1FAF-97AB-44B8-9DF9-899B2091D264}"/>
    <cellStyle name="Total 3 2 2 3 2_Rev &amp; Serv Trans (MXP)" xfId="43530" xr:uid="{49AEA974-B80B-4A4E-8FC9-65B05ABD9147}"/>
    <cellStyle name="Total 3 2 2 3 3" xfId="43531" xr:uid="{32E5FEC9-71C4-4367-AC08-72DD61334EE3}"/>
    <cellStyle name="Total 3 2 2 3 3 2" xfId="43532" xr:uid="{BAAECFB5-54CE-4C1C-B813-1FC658ACAA50}"/>
    <cellStyle name="Total 3 2 2 3 3 2 2" xfId="55760" xr:uid="{EDFEA102-005F-40BA-81AA-6F1568D824F7}"/>
    <cellStyle name="Total 3 2 2 3 3 3" xfId="43533" xr:uid="{313A1344-58DF-4F9A-9306-9F5A64783F49}"/>
    <cellStyle name="Total 3 2 2 3 3 3 2" xfId="55761" xr:uid="{52B837BB-B97E-42EC-A6B1-8AC299AA52D8}"/>
    <cellStyle name="Total 3 2 2 3 3 4" xfId="43534" xr:uid="{657817BC-5C4D-4CC4-AD92-D39038C2F01D}"/>
    <cellStyle name="Total 3 2 2 3 3 4 2" xfId="55762" xr:uid="{5FEC4E7A-808C-4EAF-B904-314495CF517E}"/>
    <cellStyle name="Total 3 2 2 3 3 5" xfId="43535" xr:uid="{0B90590C-ECB9-4EDA-9FFF-E5F47B1CE630}"/>
    <cellStyle name="Total 3 2 2 3 3 5 2" xfId="55763" xr:uid="{3CF6C07B-0553-452D-9773-B551F9ED57D4}"/>
    <cellStyle name="Total 3 2 2 3 3 6" xfId="55759" xr:uid="{9E2BB670-A09D-4EFA-B234-52DCFB6DA073}"/>
    <cellStyle name="Total 3 2 2 3 3_Rev &amp; Serv Trans (MXP)" xfId="43536" xr:uid="{15EAFBD2-9E4B-4BE3-BCCD-7797B186B9C8}"/>
    <cellStyle name="Total 3 2 2 3 4" xfId="43537" xr:uid="{C0BB311A-EB55-4221-9116-DC77F4B83BB4}"/>
    <cellStyle name="Total 3 2 2 3 4 2" xfId="55764" xr:uid="{9C8A76FE-8CA5-4B2F-949E-4D5446DEE68B}"/>
    <cellStyle name="Total 3 2 2 3 5" xfId="43538" xr:uid="{0C421517-D8DA-4EE4-A6BF-6BBE0CB5E8BB}"/>
    <cellStyle name="Total 3 2 2 3 5 2" xfId="55765" xr:uid="{A464EC9E-1B6B-4CCA-9A2D-61310FED5986}"/>
    <cellStyle name="Total 3 2 2 3 6" xfId="43539" xr:uid="{EC816B70-C306-40BF-8EC9-C2AFD96793F1}"/>
    <cellStyle name="Total 3 2 2 3 6 2" xfId="55766" xr:uid="{F95D7510-8A8E-4A37-99C2-81D26046AA02}"/>
    <cellStyle name="Total 3 2 2 3 7" xfId="43540" xr:uid="{7AAA7E8C-9AD0-40F0-BED5-D8DA9E437C15}"/>
    <cellStyle name="Total 3 2 2 3 7 2" xfId="55767" xr:uid="{FB323722-BEF1-4E9F-A98D-5B3C97393ED1}"/>
    <cellStyle name="Total 3 2 2 3 8" xfId="55753" xr:uid="{EA95520F-2D4B-4356-BFD3-BCA4A8CCF78E}"/>
    <cellStyle name="Total 3 2 2 3_Rev &amp; Serv Trans (MXP)" xfId="43541" xr:uid="{549A0079-9993-48B7-966D-21F8256F8540}"/>
    <cellStyle name="Total 3 2 2 4" xfId="43542" xr:uid="{641F5584-42E6-49DC-B14D-F93C4CA83CD7}"/>
    <cellStyle name="Total 3 2 2 4 2" xfId="43543" xr:uid="{4767AA9A-803E-43AA-BCCF-60503C4504EF}"/>
    <cellStyle name="Total 3 2 2 4 2 2" xfId="55769" xr:uid="{CEE01746-BD3E-401C-8F68-AEA54EB28D4E}"/>
    <cellStyle name="Total 3 2 2 4 3" xfId="43544" xr:uid="{440643C2-BEC9-4DFB-8ECF-766ECE25D7DB}"/>
    <cellStyle name="Total 3 2 2 4 3 2" xfId="55770" xr:uid="{3AA8ECF5-1140-4C12-AA4C-794EE5FE13B1}"/>
    <cellStyle name="Total 3 2 2 4 4" xfId="43545" xr:uid="{1732EB9F-E179-4C6A-B2FF-8ED1CC6B678B}"/>
    <cellStyle name="Total 3 2 2 4 4 2" xfId="55771" xr:uid="{E7C0E6B4-806E-480B-B7C1-42285069EE23}"/>
    <cellStyle name="Total 3 2 2 4 5" xfId="43546" xr:uid="{22925611-CEDC-4D22-B04A-E3364EE41929}"/>
    <cellStyle name="Total 3 2 2 4 5 2" xfId="55772" xr:uid="{3D25D092-BC95-4AC7-ADCB-52E402058004}"/>
    <cellStyle name="Total 3 2 2 4 6" xfId="55768" xr:uid="{6D3A5898-8F5C-416C-9236-06FA2F1F289E}"/>
    <cellStyle name="Total 3 2 2 4_Rev &amp; Serv Trans (MXP)" xfId="43547" xr:uid="{0AE2F975-D9EF-4788-B9C3-4282A09CB8E9}"/>
    <cellStyle name="Total 3 2 2 5" xfId="43548" xr:uid="{33CDF854-B9AD-4488-885C-24700DFAAD87}"/>
    <cellStyle name="Total 3 2 2 5 2" xfId="43549" xr:uid="{01471F42-6E87-4543-A3FE-EDB49FE60154}"/>
    <cellStyle name="Total 3 2 2 5 2 2" xfId="55774" xr:uid="{2BA86D99-FD5D-4EFC-A873-1646E5AA6ACB}"/>
    <cellStyle name="Total 3 2 2 5 3" xfId="43550" xr:uid="{6493206F-FFEB-42A3-9256-CCD5AE7664B0}"/>
    <cellStyle name="Total 3 2 2 5 3 2" xfId="55775" xr:uid="{88378CA7-0803-4AD1-AEB0-813445629C48}"/>
    <cellStyle name="Total 3 2 2 5 4" xfId="43551" xr:uid="{33887315-C891-496E-8C13-5AB470B2A09A}"/>
    <cellStyle name="Total 3 2 2 5 4 2" xfId="55776" xr:uid="{ED18E75B-D79D-4E74-BF3E-A10F39A553E7}"/>
    <cellStyle name="Total 3 2 2 5 5" xfId="43552" xr:uid="{06E67E5F-D283-492E-B993-B77EB333F9EF}"/>
    <cellStyle name="Total 3 2 2 5 5 2" xfId="55777" xr:uid="{E91EDFAB-49CA-4498-B6E6-01B8E944E7A9}"/>
    <cellStyle name="Total 3 2 2 5 6" xfId="55773" xr:uid="{5209C257-8D8F-4FDA-930E-855D74D9EEAE}"/>
    <cellStyle name="Total 3 2 2 5_Rev &amp; Serv Trans (MXP)" xfId="43553" xr:uid="{DFA05780-84DB-45AF-B48E-3D9F323F4E44}"/>
    <cellStyle name="Total 3 2 2 6" xfId="43554" xr:uid="{7BACAF40-74CB-4F36-9C91-2C308041B55B}"/>
    <cellStyle name="Total 3 2 2 6 2" xfId="55778" xr:uid="{CBCF5057-9B37-4E53-957E-DC5E64D40A87}"/>
    <cellStyle name="Total 3 2 2 7" xfId="43555" xr:uid="{4DB52BF2-6A8E-4CF4-A234-E1BEADFC4F5B}"/>
    <cellStyle name="Total 3 2 2 7 2" xfId="55779" xr:uid="{E0D8E43B-5933-4E21-9944-D25CB4CAD85E}"/>
    <cellStyle name="Total 3 2 2 8" xfId="43556" xr:uid="{D394983C-6287-44A5-BCA7-F8928423AD30}"/>
    <cellStyle name="Total 3 2 2 8 2" xfId="55780" xr:uid="{71FE940C-0BE1-47E5-BFB6-60B5B9F86604}"/>
    <cellStyle name="Total 3 2 2 9" xfId="43557" xr:uid="{22577187-E172-4B2E-B8AF-F0465922515D}"/>
    <cellStyle name="Total 3 2 2 9 2" xfId="55781" xr:uid="{CD8AAEA3-7DE7-4953-8AF3-55C96608645F}"/>
    <cellStyle name="Total 3 2 2_Rev &amp; Serv Trans (MXP)" xfId="43558" xr:uid="{657EAE60-5AAC-4A02-9A29-0C1EA97C7265}"/>
    <cellStyle name="Total 3 2 3" xfId="43559" xr:uid="{B8999BFF-FF8D-46E9-8762-72110A51AFB8}"/>
    <cellStyle name="Total 3 2 3 2" xfId="43560" xr:uid="{5216291F-4994-4132-A6EF-DF886C91545C}"/>
    <cellStyle name="Total 3 2 3 2 2" xfId="43561" xr:uid="{5791A01B-980F-42F6-902B-519BFB91CA8D}"/>
    <cellStyle name="Total 3 2 3 2 2 2" xfId="55784" xr:uid="{D057DADB-DE92-4A8C-A429-A51C38EF6511}"/>
    <cellStyle name="Total 3 2 3 2 3" xfId="43562" xr:uid="{99B301AB-67D8-4F4A-8A69-11A1F925B379}"/>
    <cellStyle name="Total 3 2 3 2 3 2" xfId="55785" xr:uid="{6D4F6D0F-7574-46CD-8DC6-C3C63153F73D}"/>
    <cellStyle name="Total 3 2 3 2 4" xfId="43563" xr:uid="{BD25D9A4-AA27-4112-BFD7-E5A11FE21349}"/>
    <cellStyle name="Total 3 2 3 2 4 2" xfId="55786" xr:uid="{8795AD9E-447D-46A9-AF21-00EC3D423137}"/>
    <cellStyle name="Total 3 2 3 2 5" xfId="43564" xr:uid="{FE7775F4-D022-4FF0-8BE9-09CA3D7A4634}"/>
    <cellStyle name="Total 3 2 3 2 5 2" xfId="55787" xr:uid="{9C412499-8ED7-4877-A5ED-5D6EBE83AC0D}"/>
    <cellStyle name="Total 3 2 3 2 6" xfId="55783" xr:uid="{0FA99F4C-5906-42DB-B86A-A9C4A3EC32C8}"/>
    <cellStyle name="Total 3 2 3 2_Rev &amp; Serv Trans (MXP)" xfId="43565" xr:uid="{D214F9EC-FCC6-42AB-9616-D459885CDEC9}"/>
    <cellStyle name="Total 3 2 3 3" xfId="43566" xr:uid="{5BF3F60B-6D77-4B3C-AE01-EC48D9EF19A2}"/>
    <cellStyle name="Total 3 2 3 3 2" xfId="43567" xr:uid="{928781B5-53AF-45D8-A90B-0AB7DAECE123}"/>
    <cellStyle name="Total 3 2 3 3 2 2" xfId="55789" xr:uid="{1656159D-2855-44C9-ABEB-25601731352C}"/>
    <cellStyle name="Total 3 2 3 3 3" xfId="43568" xr:uid="{7613AB5C-9F2A-4354-9117-15AEBF61B309}"/>
    <cellStyle name="Total 3 2 3 3 3 2" xfId="55790" xr:uid="{6A40A5B5-9F37-4AE7-AC1E-AF35D03493F3}"/>
    <cellStyle name="Total 3 2 3 3 4" xfId="43569" xr:uid="{CB8C8E1F-E3AF-4F73-A641-35FE4B589DA5}"/>
    <cellStyle name="Total 3 2 3 3 4 2" xfId="55791" xr:uid="{DE533871-AADE-4967-BB17-C8A5ED638773}"/>
    <cellStyle name="Total 3 2 3 3 5" xfId="43570" xr:uid="{232CE33F-9913-4589-9FB2-F2ACAB68A3CD}"/>
    <cellStyle name="Total 3 2 3 3 5 2" xfId="55792" xr:uid="{E4F16521-8E39-4A05-A1A9-89DFBD5B07CE}"/>
    <cellStyle name="Total 3 2 3 3 6" xfId="55788" xr:uid="{E8E734CC-BEE0-4114-89E1-20AC5C73CFF7}"/>
    <cellStyle name="Total 3 2 3 3_Rev &amp; Serv Trans (MXP)" xfId="43571" xr:uid="{AD061F39-7E87-452E-838C-28B7E28B2E20}"/>
    <cellStyle name="Total 3 2 3 4" xfId="43572" xr:uid="{C0D48056-6372-45DE-B6D8-02EED81BDF8C}"/>
    <cellStyle name="Total 3 2 3 4 2" xfId="55793" xr:uid="{D938A981-DF91-4E9A-8B01-7764C765DE16}"/>
    <cellStyle name="Total 3 2 3 5" xfId="43573" xr:uid="{3399D8FD-3DDB-454B-BCA1-539EF49EA911}"/>
    <cellStyle name="Total 3 2 3 5 2" xfId="55794" xr:uid="{661EE11A-EDCC-4958-B4B0-F380BCF21901}"/>
    <cellStyle name="Total 3 2 3 6" xfId="43574" xr:uid="{7C27682D-AE79-48A0-8612-AE2CF75E25DE}"/>
    <cellStyle name="Total 3 2 3 6 2" xfId="55795" xr:uid="{6A3F4C80-1E80-4E27-BE97-B45CD6E8BF0F}"/>
    <cellStyle name="Total 3 2 3 7" xfId="43575" xr:uid="{2A033BBA-5BD0-46F1-8691-99AAC01B1189}"/>
    <cellStyle name="Total 3 2 3 7 2" xfId="55796" xr:uid="{AD840822-5BDC-49F2-80D4-7DB63368129E}"/>
    <cellStyle name="Total 3 2 3 8" xfId="55782" xr:uid="{B308E9B6-589D-4E1D-BAA2-55F4DFBF3DD8}"/>
    <cellStyle name="Total 3 2 3_Rev &amp; Serv Trans (MXP)" xfId="43576" xr:uid="{4BBEF778-DCD7-451E-8979-9CB25D3ACA81}"/>
    <cellStyle name="Total 3 2 4" xfId="43577" xr:uid="{74225823-5758-4BE9-8882-C5E1695C9811}"/>
    <cellStyle name="Total 3 2 4 2" xfId="43578" xr:uid="{C3E33A8E-622A-439A-A5F3-78D03E200482}"/>
    <cellStyle name="Total 3 2 4 2 2" xfId="43579" xr:uid="{F0F971DE-2799-4F16-8678-D9B4AB2486E7}"/>
    <cellStyle name="Total 3 2 4 2 2 2" xfId="55799" xr:uid="{56DD6E2F-117B-40F0-BE46-D4247B434E4C}"/>
    <cellStyle name="Total 3 2 4 2 3" xfId="43580" xr:uid="{92D6E89E-D3CA-4BF5-B7C7-84C5896BF42F}"/>
    <cellStyle name="Total 3 2 4 2 3 2" xfId="55800" xr:uid="{A447E5CB-B29D-4045-81CE-7620D43F7D48}"/>
    <cellStyle name="Total 3 2 4 2 4" xfId="43581" xr:uid="{A0B62481-6EA4-4D09-8B4B-33B35D19175E}"/>
    <cellStyle name="Total 3 2 4 2 4 2" xfId="55801" xr:uid="{62B674A8-9D03-4713-8870-DBCE111E28E8}"/>
    <cellStyle name="Total 3 2 4 2 5" xfId="43582" xr:uid="{6DBA89E0-29D7-4DB7-833B-0B16B3B7F875}"/>
    <cellStyle name="Total 3 2 4 2 5 2" xfId="55802" xr:uid="{A66FF495-6072-4D2D-9C94-B3DF16F63609}"/>
    <cellStyle name="Total 3 2 4 2 6" xfId="55798" xr:uid="{5EB5CEA3-4AF5-4815-9B35-ABBDB9A24BF7}"/>
    <cellStyle name="Total 3 2 4 2_Rev &amp; Serv Trans (MXP)" xfId="43583" xr:uid="{56835BC5-AD95-4F9A-AD64-40EB739B27DA}"/>
    <cellStyle name="Total 3 2 4 3" xfId="43584" xr:uid="{4F0B02A0-F0E7-491A-BD12-988D29F423EF}"/>
    <cellStyle name="Total 3 2 4 3 2" xfId="43585" xr:uid="{7D3085F1-23CB-499A-BC4C-A768EE73DC1E}"/>
    <cellStyle name="Total 3 2 4 3 2 2" xfId="55804" xr:uid="{546965F6-FD74-4E37-A88D-30F40D9607F2}"/>
    <cellStyle name="Total 3 2 4 3 3" xfId="43586" xr:uid="{5456AB67-3DE9-452A-A414-D316E472BA15}"/>
    <cellStyle name="Total 3 2 4 3 3 2" xfId="55805" xr:uid="{19EBF1DA-BABD-4B26-8218-372F69C7B79D}"/>
    <cellStyle name="Total 3 2 4 3 4" xfId="43587" xr:uid="{AE5B5E24-0317-4E22-8EBD-F755C8AB1C0A}"/>
    <cellStyle name="Total 3 2 4 3 4 2" xfId="55806" xr:uid="{9622395B-4E24-4200-BD16-B515F0C594B1}"/>
    <cellStyle name="Total 3 2 4 3 5" xfId="43588" xr:uid="{CA59D7E0-18A4-49E4-BFA7-33301CCC9FE9}"/>
    <cellStyle name="Total 3 2 4 3 5 2" xfId="55807" xr:uid="{298C358F-69C7-4C96-A69C-9EA2A94CE8EF}"/>
    <cellStyle name="Total 3 2 4 3 6" xfId="55803" xr:uid="{D9F8838B-8564-4F33-94A4-CB1FEC4E4A71}"/>
    <cellStyle name="Total 3 2 4 3_Rev &amp; Serv Trans (MXP)" xfId="43589" xr:uid="{ADC786C2-49D0-48BD-B537-B306F6C552BB}"/>
    <cellStyle name="Total 3 2 4 4" xfId="43590" xr:uid="{9709D89E-4DCD-4820-A2F4-C6491753D361}"/>
    <cellStyle name="Total 3 2 4 4 2" xfId="55808" xr:uid="{EEE693DC-DF49-47F2-920C-9132F60BFDEB}"/>
    <cellStyle name="Total 3 2 4 5" xfId="43591" xr:uid="{C1DA9928-0562-444F-B65B-8E2309827451}"/>
    <cellStyle name="Total 3 2 4 5 2" xfId="55809" xr:uid="{4EE1839F-3D36-4101-8733-ADB03B3EBFCD}"/>
    <cellStyle name="Total 3 2 4 6" xfId="43592" xr:uid="{9EEAA0CF-1862-4EC9-8E40-DED00C14AB72}"/>
    <cellStyle name="Total 3 2 4 6 2" xfId="55810" xr:uid="{D8CE379B-DF71-4BBD-B9D5-9C62495CD40E}"/>
    <cellStyle name="Total 3 2 4 7" xfId="43593" xr:uid="{D362E4A2-8FFC-494B-B4B5-375B476EACA4}"/>
    <cellStyle name="Total 3 2 4 7 2" xfId="55811" xr:uid="{C945F897-E8B7-4D2F-8EF3-950468EBFE8A}"/>
    <cellStyle name="Total 3 2 4 8" xfId="55797" xr:uid="{2A3A5BD2-D900-450E-AF23-0D59586CFF05}"/>
    <cellStyle name="Total 3 2 4_Rev &amp; Serv Trans (MXP)" xfId="43594" xr:uid="{1662C1EC-C48A-41C4-B7BE-5548053FAE73}"/>
    <cellStyle name="Total 3 2 5" xfId="43595" xr:uid="{765E16C7-8872-44C7-B885-341F28D76D16}"/>
    <cellStyle name="Total 3 2 5 2" xfId="43596" xr:uid="{EAA98247-E755-4A15-ACC2-6C70EC6501D0}"/>
    <cellStyle name="Total 3 2 5 2 2" xfId="55813" xr:uid="{0DBF55CA-FE77-4816-9349-D887143EC278}"/>
    <cellStyle name="Total 3 2 5 3" xfId="43597" xr:uid="{C6E017A0-4953-4437-BFDF-C6384EC1115A}"/>
    <cellStyle name="Total 3 2 5 3 2" xfId="55814" xr:uid="{3AE03432-979D-4D78-94C4-DECF49FF6899}"/>
    <cellStyle name="Total 3 2 5 4" xfId="43598" xr:uid="{F265D803-4EA5-4164-80EE-68B4E1C6BF40}"/>
    <cellStyle name="Total 3 2 5 4 2" xfId="55815" xr:uid="{D0ED0DBB-78A6-4BF6-B9E5-08B8B4A11863}"/>
    <cellStyle name="Total 3 2 5 5" xfId="43599" xr:uid="{8C4BA59B-2B4E-4AD0-BB10-858A46425626}"/>
    <cellStyle name="Total 3 2 5 5 2" xfId="55816" xr:uid="{3EFF151B-93DA-4521-8EA0-C623CF5ECF3C}"/>
    <cellStyle name="Total 3 2 5 6" xfId="55812" xr:uid="{43BCA399-EC83-4F19-BEE6-87262DFBFA79}"/>
    <cellStyle name="Total 3 2 5_Rev &amp; Serv Trans (MXP)" xfId="43600" xr:uid="{D287090E-2B38-4450-8EF4-DC432064AA8F}"/>
    <cellStyle name="Total 3 2 6" xfId="43601" xr:uid="{BF2FA3E8-BB49-4549-A3E1-078F6230D534}"/>
    <cellStyle name="Total 3 2 6 2" xfId="43602" xr:uid="{2830E9E3-25A0-4066-8C12-5926C283AF77}"/>
    <cellStyle name="Total 3 2 6 2 2" xfId="55818" xr:uid="{64D7A897-D9E9-445F-BA7D-30EB5CD74B05}"/>
    <cellStyle name="Total 3 2 6 3" xfId="43603" xr:uid="{9CD5D562-AE5B-4978-B95F-016F0D7D38AC}"/>
    <cellStyle name="Total 3 2 6 3 2" xfId="55819" xr:uid="{FD818240-65BD-49C9-B428-A2DFD2FE2A52}"/>
    <cellStyle name="Total 3 2 6 4" xfId="43604" xr:uid="{16D99FD7-277A-4887-B69E-DC9CE2EA9ED3}"/>
    <cellStyle name="Total 3 2 6 4 2" xfId="55820" xr:uid="{BB4F6028-D66A-449A-B52F-7DD9AB60853F}"/>
    <cellStyle name="Total 3 2 6 5" xfId="43605" xr:uid="{0FB35776-0F8D-488A-9F64-DBE7D6DB3250}"/>
    <cellStyle name="Total 3 2 6 5 2" xfId="55821" xr:uid="{1A8901CC-2AFD-47C6-A1C9-21B1579B8E40}"/>
    <cellStyle name="Total 3 2 6 6" xfId="55817" xr:uid="{71F26D37-22DC-4F06-86C8-2ECB900A2B53}"/>
    <cellStyle name="Total 3 2 6_Rev &amp; Serv Trans (MXP)" xfId="43606" xr:uid="{C7281745-6732-4443-9360-B7D9DD9A4AFB}"/>
    <cellStyle name="Total 3 2 7" xfId="43607" xr:uid="{E70124BD-B4F4-41CC-9659-67AE8DB77744}"/>
    <cellStyle name="Total 3 2 7 2" xfId="55822" xr:uid="{D3849FE3-B64F-4D7F-B111-8DE5124C16E3}"/>
    <cellStyle name="Total 3 2 8" xfId="43608" xr:uid="{1CA1DD03-6B5E-4C5D-912E-DCC52577F655}"/>
    <cellStyle name="Total 3 2 8 2" xfId="55823" xr:uid="{2BAD6B0B-86F1-460D-A985-850FA87F9D17}"/>
    <cellStyle name="Total 3 2 9" xfId="43609" xr:uid="{9DBB3012-EBDD-4CB4-8BAD-55624B182FDE}"/>
    <cellStyle name="Total 3 2 9 2" xfId="55824" xr:uid="{C04A5EAC-7A5B-4D5D-98AF-D3C444AF3B3D}"/>
    <cellStyle name="Total 3 2_Rev &amp; Serv Trans (MXP)" xfId="43610" xr:uid="{D30C7EE6-6B06-4851-BD59-FBD11719FB26}"/>
    <cellStyle name="Total 3 3" xfId="43611" xr:uid="{E3AEF032-2BDD-4B9C-BCDB-5A04E43DAD20}"/>
    <cellStyle name="Total 3 3 10" xfId="43612" xr:uid="{7C6BF514-A1C5-4CC7-B0DD-774CEE3EC2A0}"/>
    <cellStyle name="Total 3 3 10 2" xfId="55826" xr:uid="{404B182F-07F9-4F0C-865E-2078FF686AFA}"/>
    <cellStyle name="Total 3 3 11" xfId="55825" xr:uid="{9B56F07B-19D0-4337-82E7-4A22A3B124D0}"/>
    <cellStyle name="Total 3 3 2" xfId="43613" xr:uid="{E33AA8E4-99F5-4210-B610-D9C7AA6F3425}"/>
    <cellStyle name="Total 3 3 2 10" xfId="55827" xr:uid="{30D0F4EA-834C-4986-8CDD-0DCFA55334CB}"/>
    <cellStyle name="Total 3 3 2 2" xfId="43614" xr:uid="{D41FBE83-8A27-42AC-B1CD-A6F683459090}"/>
    <cellStyle name="Total 3 3 2 2 2" xfId="43615" xr:uid="{1CCBAE5F-D82C-4BEE-8307-C611A2161C7A}"/>
    <cellStyle name="Total 3 3 2 2 2 2" xfId="43616" xr:uid="{11873F7A-FE40-4159-9EEA-7CDC67A9F166}"/>
    <cellStyle name="Total 3 3 2 2 2 2 2" xfId="55830" xr:uid="{1BD7F975-4AF4-485F-A07E-9B41BEC6F9A5}"/>
    <cellStyle name="Total 3 3 2 2 2 3" xfId="43617" xr:uid="{67267095-3FCE-4F71-B21B-DB3CD8F1A819}"/>
    <cellStyle name="Total 3 3 2 2 2 3 2" xfId="55831" xr:uid="{F4F17990-A779-4411-A71E-BA598507AC7F}"/>
    <cellStyle name="Total 3 3 2 2 2 4" xfId="43618" xr:uid="{46325D6A-5100-4606-9CFA-A0795A24762A}"/>
    <cellStyle name="Total 3 3 2 2 2 4 2" xfId="55832" xr:uid="{F92E4EBC-DAFC-4578-9F10-A9549D78F31D}"/>
    <cellStyle name="Total 3 3 2 2 2 5" xfId="43619" xr:uid="{2262D0F9-58FD-4189-AE13-FD43A990BA7F}"/>
    <cellStyle name="Total 3 3 2 2 2 5 2" xfId="55833" xr:uid="{7AB1D8FB-71DC-4FD6-8B81-FD83C386D610}"/>
    <cellStyle name="Total 3 3 2 2 2 6" xfId="55829" xr:uid="{AE6945F3-522B-4E03-8404-DCD54EA8A8DF}"/>
    <cellStyle name="Total 3 3 2 2 2_Rev &amp; Serv Trans (MXP)" xfId="43620" xr:uid="{53BE4E72-84A2-4079-A3A4-610DCB24F386}"/>
    <cellStyle name="Total 3 3 2 2 3" xfId="43621" xr:uid="{B159041F-1FF0-4D21-A66A-27DBDCCBFE50}"/>
    <cellStyle name="Total 3 3 2 2 3 2" xfId="43622" xr:uid="{ED407389-29E4-457C-98AC-F1F8AD25120C}"/>
    <cellStyle name="Total 3 3 2 2 3 2 2" xfId="55835" xr:uid="{20EE692E-A13C-4A4C-A791-D2AAB5645938}"/>
    <cellStyle name="Total 3 3 2 2 3 3" xfId="43623" xr:uid="{C9C79538-E2D6-432C-A35B-8028C4B5B6A2}"/>
    <cellStyle name="Total 3 3 2 2 3 3 2" xfId="55836" xr:uid="{B9EE6E55-0AAE-4AE4-8AFA-550E7D889668}"/>
    <cellStyle name="Total 3 3 2 2 3 4" xfId="43624" xr:uid="{78BBA405-ADFB-4EDE-9C4A-912DDEEB2F79}"/>
    <cellStyle name="Total 3 3 2 2 3 4 2" xfId="55837" xr:uid="{7E9D5215-9F12-4A0B-BD95-901F168CC032}"/>
    <cellStyle name="Total 3 3 2 2 3 5" xfId="43625" xr:uid="{92A6A7E2-856B-4AC3-9288-49523C2EDB45}"/>
    <cellStyle name="Total 3 3 2 2 3 5 2" xfId="55838" xr:uid="{CE40CE50-FC0D-41EB-8B11-26E6DD3F3F3D}"/>
    <cellStyle name="Total 3 3 2 2 3 6" xfId="55834" xr:uid="{192DFCB8-3832-43F8-BE48-348E02C6E3D3}"/>
    <cellStyle name="Total 3 3 2 2 3_Rev &amp; Serv Trans (MXP)" xfId="43626" xr:uid="{F6634DAB-5C8A-4CFD-8B9A-A6649C962C0F}"/>
    <cellStyle name="Total 3 3 2 2 4" xfId="43627" xr:uid="{246ED8FE-3030-48CA-82FB-25CBAD00FB95}"/>
    <cellStyle name="Total 3 3 2 2 4 2" xfId="55839" xr:uid="{DE2D3311-36F8-4086-99D0-250602D1D834}"/>
    <cellStyle name="Total 3 3 2 2 5" xfId="43628" xr:uid="{766C9807-1850-4ED1-AA75-8FF81A6541A8}"/>
    <cellStyle name="Total 3 3 2 2 5 2" xfId="55840" xr:uid="{5D6817C6-D5F1-46D9-B4BC-FC8A1A48DAD1}"/>
    <cellStyle name="Total 3 3 2 2 6" xfId="43629" xr:uid="{BAC1068C-F9EC-4F62-B5DE-B5B1884ABFA7}"/>
    <cellStyle name="Total 3 3 2 2 6 2" xfId="55841" xr:uid="{1BA78894-01A1-4DAC-9AE1-FD33A1AC8AD1}"/>
    <cellStyle name="Total 3 3 2 2 7" xfId="43630" xr:uid="{ACB0D98F-8764-4B87-A8B5-B9965F213DE3}"/>
    <cellStyle name="Total 3 3 2 2 7 2" xfId="55842" xr:uid="{0E0CE8D6-020C-4D0A-BC28-67BD1C2DE51E}"/>
    <cellStyle name="Total 3 3 2 2 8" xfId="55828" xr:uid="{D11807B8-3F18-4677-A5F4-186F559668B8}"/>
    <cellStyle name="Total 3 3 2 2_Rev &amp; Serv Trans (MXP)" xfId="43631" xr:uid="{CBF3466B-2007-4DD8-8E2F-81B5AC0107C0}"/>
    <cellStyle name="Total 3 3 2 3" xfId="43632" xr:uid="{5F33891A-9F7C-4DAA-88EF-1B996C06415B}"/>
    <cellStyle name="Total 3 3 2 3 2" xfId="43633" xr:uid="{13D114F7-52BC-4A1E-B09E-87F025C19001}"/>
    <cellStyle name="Total 3 3 2 3 2 2" xfId="43634" xr:uid="{FAED0EAF-D927-479F-BCBB-197082590EB2}"/>
    <cellStyle name="Total 3 3 2 3 2 2 2" xfId="55845" xr:uid="{9280483A-5817-45F4-B98B-1896918B9069}"/>
    <cellStyle name="Total 3 3 2 3 2 3" xfId="43635" xr:uid="{189D3989-CADF-42A5-8BDD-F9582C2870B0}"/>
    <cellStyle name="Total 3 3 2 3 2 3 2" xfId="55846" xr:uid="{EFB6B3AB-4E56-49E8-BBF1-69E08466FE65}"/>
    <cellStyle name="Total 3 3 2 3 2 4" xfId="43636" xr:uid="{F6AC87A5-4F62-4531-8DB5-2DA7540CDADF}"/>
    <cellStyle name="Total 3 3 2 3 2 4 2" xfId="55847" xr:uid="{64EC2BD8-207F-4A02-B892-4AC0054B3309}"/>
    <cellStyle name="Total 3 3 2 3 2 5" xfId="43637" xr:uid="{271C332F-C40B-47A9-BED6-6204E53DCD69}"/>
    <cellStyle name="Total 3 3 2 3 2 5 2" xfId="55848" xr:uid="{D5F4CAD4-90EB-4152-A29E-4ED4FDF65499}"/>
    <cellStyle name="Total 3 3 2 3 2 6" xfId="55844" xr:uid="{3F24CC97-A1D5-4D85-9094-23EA5972B449}"/>
    <cellStyle name="Total 3 3 2 3 2_Rev &amp; Serv Trans (MXP)" xfId="43638" xr:uid="{C204C959-A64C-4DAB-9DF3-0B46BA826DB7}"/>
    <cellStyle name="Total 3 3 2 3 3" xfId="43639" xr:uid="{EC51DFB5-3C7C-461A-9CD1-BACC96F02F37}"/>
    <cellStyle name="Total 3 3 2 3 3 2" xfId="43640" xr:uid="{AB08A593-DAD7-4E6D-8A9D-5923C3D26F5A}"/>
    <cellStyle name="Total 3 3 2 3 3 2 2" xfId="55850" xr:uid="{9A681251-204E-4DD9-AE87-92736A678E35}"/>
    <cellStyle name="Total 3 3 2 3 3 3" xfId="43641" xr:uid="{6784226D-AAAE-4C29-B960-F6A360052E40}"/>
    <cellStyle name="Total 3 3 2 3 3 3 2" xfId="55851" xr:uid="{B22CF0C2-EB04-4F4B-B2F9-21542DA80632}"/>
    <cellStyle name="Total 3 3 2 3 3 4" xfId="43642" xr:uid="{EED64BAD-CDB0-4CDD-A466-D58EACDECF46}"/>
    <cellStyle name="Total 3 3 2 3 3 4 2" xfId="55852" xr:uid="{69023150-DC4D-42E6-BB66-75AF110342EE}"/>
    <cellStyle name="Total 3 3 2 3 3 5" xfId="43643" xr:uid="{6559F23F-5248-49B4-A83B-62C660E99AD2}"/>
    <cellStyle name="Total 3 3 2 3 3 5 2" xfId="55853" xr:uid="{9D152D01-5CEC-4830-9F3A-275D788004DD}"/>
    <cellStyle name="Total 3 3 2 3 3 6" xfId="55849" xr:uid="{6C9D88D8-06BA-4758-9E03-F60BC3EB7F9A}"/>
    <cellStyle name="Total 3 3 2 3 3_Rev &amp; Serv Trans (MXP)" xfId="43644" xr:uid="{3F889F4B-69E3-4AFC-B2CE-D2B7E03C2D45}"/>
    <cellStyle name="Total 3 3 2 3 4" xfId="43645" xr:uid="{E0C7DD08-CD8F-467E-AE16-0E7FE326EC89}"/>
    <cellStyle name="Total 3 3 2 3 4 2" xfId="55854" xr:uid="{930DF236-5961-47D7-A62E-7BA4F6E6BA99}"/>
    <cellStyle name="Total 3 3 2 3 5" xfId="43646" xr:uid="{8402CA5D-15D4-4156-B4D7-6CA388055397}"/>
    <cellStyle name="Total 3 3 2 3 5 2" xfId="55855" xr:uid="{D6B51C8E-79B6-4059-9A81-5528174BA353}"/>
    <cellStyle name="Total 3 3 2 3 6" xfId="43647" xr:uid="{7A709CAA-A32B-4165-852C-531EBEB91703}"/>
    <cellStyle name="Total 3 3 2 3 6 2" xfId="55856" xr:uid="{89498C5C-068E-4D85-B849-A616C6AFC517}"/>
    <cellStyle name="Total 3 3 2 3 7" xfId="43648" xr:uid="{DE5DF3E8-2C63-452B-B570-AB20D43D8E12}"/>
    <cellStyle name="Total 3 3 2 3 7 2" xfId="55857" xr:uid="{156FF8D5-6D0B-471E-910D-B702401B3030}"/>
    <cellStyle name="Total 3 3 2 3 8" xfId="55843" xr:uid="{9E98EC88-BC4C-4905-8F2C-C3C8E2CFAA93}"/>
    <cellStyle name="Total 3 3 2 3_Rev &amp; Serv Trans (MXP)" xfId="43649" xr:uid="{3FE47980-08EE-4B03-8232-030664CDEE87}"/>
    <cellStyle name="Total 3 3 2 4" xfId="43650" xr:uid="{E0AF3F2F-30B5-407C-B266-887D8D49C3F6}"/>
    <cellStyle name="Total 3 3 2 4 2" xfId="43651" xr:uid="{668F9118-6021-4540-AA42-3E6E23FE0021}"/>
    <cellStyle name="Total 3 3 2 4 2 2" xfId="55859" xr:uid="{6DC8EC28-35F2-4B64-AD96-88FF416752E9}"/>
    <cellStyle name="Total 3 3 2 4 3" xfId="43652" xr:uid="{9576EF8C-301B-47B0-9A5A-6B7DE9032B6A}"/>
    <cellStyle name="Total 3 3 2 4 3 2" xfId="55860" xr:uid="{E99C3C9C-5D45-405C-85D0-847B9DC62B46}"/>
    <cellStyle name="Total 3 3 2 4 4" xfId="43653" xr:uid="{F150D8B9-901B-48A5-AA90-AF79180CA4CF}"/>
    <cellStyle name="Total 3 3 2 4 4 2" xfId="55861" xr:uid="{3D343343-04E5-4727-98B8-905389001FE2}"/>
    <cellStyle name="Total 3 3 2 4 5" xfId="43654" xr:uid="{316F64AE-74A4-42C3-B61A-E3CF5DCE31F6}"/>
    <cellStyle name="Total 3 3 2 4 5 2" xfId="55862" xr:uid="{0A471FC1-4289-468D-B5C6-05900047F14B}"/>
    <cellStyle name="Total 3 3 2 4 6" xfId="55858" xr:uid="{6F477DB4-8339-4E54-95CE-9CD06CEDABF9}"/>
    <cellStyle name="Total 3 3 2 4_Rev &amp; Serv Trans (MXP)" xfId="43655" xr:uid="{F5CF0160-1DB8-48FF-AF5E-DD23B3699102}"/>
    <cellStyle name="Total 3 3 2 5" xfId="43656" xr:uid="{C77C07F5-C3A1-43EE-9CC3-5C307FF0F674}"/>
    <cellStyle name="Total 3 3 2 5 2" xfId="43657" xr:uid="{1C340650-1027-4227-887A-6244D7A8773F}"/>
    <cellStyle name="Total 3 3 2 5 2 2" xfId="55864" xr:uid="{1E83549E-CAB3-40E5-A849-A081C73A13A1}"/>
    <cellStyle name="Total 3 3 2 5 3" xfId="43658" xr:uid="{BABB626E-015A-490D-98DD-C56DA537A812}"/>
    <cellStyle name="Total 3 3 2 5 3 2" xfId="55865" xr:uid="{07E20770-5914-47E3-8C49-9508EAD51A44}"/>
    <cellStyle name="Total 3 3 2 5 4" xfId="43659" xr:uid="{985D9E59-A2F8-41ED-8C9E-B6364C730FA6}"/>
    <cellStyle name="Total 3 3 2 5 4 2" xfId="55866" xr:uid="{6AC0AAC8-DF33-4B6B-8505-A961142F2CEB}"/>
    <cellStyle name="Total 3 3 2 5 5" xfId="43660" xr:uid="{A1FB40C3-646E-447D-828C-B48137082867}"/>
    <cellStyle name="Total 3 3 2 5 5 2" xfId="55867" xr:uid="{45016FBE-BD34-4D78-8469-C4717C628E10}"/>
    <cellStyle name="Total 3 3 2 5 6" xfId="55863" xr:uid="{90A4506D-B9F7-47B3-BF24-D2F6624131B8}"/>
    <cellStyle name="Total 3 3 2 5_Rev &amp; Serv Trans (MXP)" xfId="43661" xr:uid="{1BA44445-49F3-4BEA-9C8B-DCAFA288EA64}"/>
    <cellStyle name="Total 3 3 2 6" xfId="43662" xr:uid="{A05A0DDB-079C-4529-9FCD-00FB501BE0A3}"/>
    <cellStyle name="Total 3 3 2 6 2" xfId="55868" xr:uid="{AEE5F249-4741-4A70-8084-5BB26841B203}"/>
    <cellStyle name="Total 3 3 2 7" xfId="43663" xr:uid="{6E3A041A-E86E-4BDE-ACF8-D7AA1482FB71}"/>
    <cellStyle name="Total 3 3 2 7 2" xfId="55869" xr:uid="{2A84071A-FB30-462D-A2A2-CEE8A3C4837C}"/>
    <cellStyle name="Total 3 3 2 8" xfId="43664" xr:uid="{5D243633-1162-47FA-952B-D5CE4DCDD6D9}"/>
    <cellStyle name="Total 3 3 2 8 2" xfId="55870" xr:uid="{4C083B24-964E-43EB-B5FA-71C99069DD9E}"/>
    <cellStyle name="Total 3 3 2 9" xfId="43665" xr:uid="{C58FA2C3-D8D5-4512-BFBD-853B78257D37}"/>
    <cellStyle name="Total 3 3 2 9 2" xfId="55871" xr:uid="{067E6E9F-5934-46FE-94D5-C494BE9CFBC1}"/>
    <cellStyle name="Total 3 3 2_Rev &amp; Serv Trans (MXP)" xfId="43666" xr:uid="{81F9D047-3C24-42F5-A0F6-37ECC8FDD8EC}"/>
    <cellStyle name="Total 3 3 3" xfId="43667" xr:uid="{C238A69C-7654-4A47-BF8A-E271DB01C723}"/>
    <cellStyle name="Total 3 3 3 2" xfId="43668" xr:uid="{19A2E049-3A17-41CC-A33B-BB134F828DB8}"/>
    <cellStyle name="Total 3 3 3 2 2" xfId="43669" xr:uid="{04E43D8E-2227-49F1-9682-7E950572CD1D}"/>
    <cellStyle name="Total 3 3 3 2 2 2" xfId="55874" xr:uid="{35F51691-40D1-4E7C-B240-2591A0E75AB6}"/>
    <cellStyle name="Total 3 3 3 2 3" xfId="43670" xr:uid="{D236944F-54AE-4365-BBCB-1E6B1850A734}"/>
    <cellStyle name="Total 3 3 3 2 3 2" xfId="55875" xr:uid="{09C32DB6-AE76-41E5-B443-78ECF21CEC46}"/>
    <cellStyle name="Total 3 3 3 2 4" xfId="43671" xr:uid="{2A332037-5F42-46AD-8089-4423157342E4}"/>
    <cellStyle name="Total 3 3 3 2 4 2" xfId="55876" xr:uid="{439F13DE-77F5-41F4-BDBB-831BDC516077}"/>
    <cellStyle name="Total 3 3 3 2 5" xfId="43672" xr:uid="{C7BD2B4C-6761-4D6F-B1B4-D6BD6591C8B2}"/>
    <cellStyle name="Total 3 3 3 2 5 2" xfId="55877" xr:uid="{257BE0FC-81F9-4336-91AE-B7235D8AE59D}"/>
    <cellStyle name="Total 3 3 3 2 6" xfId="55873" xr:uid="{88792B63-EA75-40D9-9BA0-6F81B46E515C}"/>
    <cellStyle name="Total 3 3 3 2_Rev &amp; Serv Trans (MXP)" xfId="43673" xr:uid="{6B732B56-E2E2-40E5-ADD0-589E1D65D341}"/>
    <cellStyle name="Total 3 3 3 3" xfId="43674" xr:uid="{AEEB6822-9A64-4BC5-81B7-C9A460D493FD}"/>
    <cellStyle name="Total 3 3 3 3 2" xfId="43675" xr:uid="{C8495B04-0444-4B85-9F62-60511BA8A077}"/>
    <cellStyle name="Total 3 3 3 3 2 2" xfId="55879" xr:uid="{1533998A-C371-4294-8300-C031A284DE5E}"/>
    <cellStyle name="Total 3 3 3 3 3" xfId="43676" xr:uid="{872E26B5-A87B-4C1E-879B-BB43E795C41A}"/>
    <cellStyle name="Total 3 3 3 3 3 2" xfId="55880" xr:uid="{C070E12F-56BB-450F-A6D2-814353066503}"/>
    <cellStyle name="Total 3 3 3 3 4" xfId="43677" xr:uid="{06953C77-E71A-431F-970B-3C49A8A14450}"/>
    <cellStyle name="Total 3 3 3 3 4 2" xfId="55881" xr:uid="{3453E2F6-153E-4998-A1BF-DDC59E14BF5A}"/>
    <cellStyle name="Total 3 3 3 3 5" xfId="43678" xr:uid="{B9ABFF45-3796-43D0-B12D-DF12D268DA08}"/>
    <cellStyle name="Total 3 3 3 3 5 2" xfId="55882" xr:uid="{390F438A-87FD-4BAF-BBCF-BED299F6A002}"/>
    <cellStyle name="Total 3 3 3 3 6" xfId="55878" xr:uid="{F8E38478-DB47-411B-A2B5-829507C5638F}"/>
    <cellStyle name="Total 3 3 3 3_Rev &amp; Serv Trans (MXP)" xfId="43679" xr:uid="{79FF5AB3-19BF-46BB-B1BF-DC690FEEBE0A}"/>
    <cellStyle name="Total 3 3 3 4" xfId="43680" xr:uid="{EF0BB802-C9D5-4392-B202-FBEA6D625160}"/>
    <cellStyle name="Total 3 3 3 4 2" xfId="55883" xr:uid="{9D64186B-A7C7-4932-8F2B-59A12525B0D6}"/>
    <cellStyle name="Total 3 3 3 5" xfId="43681" xr:uid="{47BC7C90-F4DB-4085-9702-7B4434BF9369}"/>
    <cellStyle name="Total 3 3 3 5 2" xfId="55884" xr:uid="{5D598108-30CA-4F4D-AD7F-085C95F1FF1E}"/>
    <cellStyle name="Total 3 3 3 6" xfId="43682" xr:uid="{2ECEAD30-AA31-456D-833B-2EA1054B8C79}"/>
    <cellStyle name="Total 3 3 3 6 2" xfId="55885" xr:uid="{427ED77E-BD12-4598-AB74-A577853D6680}"/>
    <cellStyle name="Total 3 3 3 7" xfId="43683" xr:uid="{D8DABC82-D1B1-4756-8192-8D8BEE52D2F5}"/>
    <cellStyle name="Total 3 3 3 7 2" xfId="55886" xr:uid="{4F096B4C-46E9-4C2F-A431-73188DD0EA23}"/>
    <cellStyle name="Total 3 3 3 8" xfId="55872" xr:uid="{A13C93BB-5C0D-473D-92BE-31BB90A78998}"/>
    <cellStyle name="Total 3 3 3_Rev &amp; Serv Trans (MXP)" xfId="43684" xr:uid="{38095D83-4E4F-4FD8-9173-C2D7CD92AD53}"/>
    <cellStyle name="Total 3 3 4" xfId="43685" xr:uid="{A3AD5BC1-B709-47BD-86D0-371E92988E79}"/>
    <cellStyle name="Total 3 3 4 2" xfId="43686" xr:uid="{7BD77ACA-C85B-4956-BE74-C8E80B1EFED6}"/>
    <cellStyle name="Total 3 3 4 2 2" xfId="43687" xr:uid="{456977E6-07A8-4F8F-B3F2-FC04184B08AF}"/>
    <cellStyle name="Total 3 3 4 2 2 2" xfId="55889" xr:uid="{0948483A-BC22-439E-BB0D-915DEDB39879}"/>
    <cellStyle name="Total 3 3 4 2 3" xfId="43688" xr:uid="{9FB3F0EF-CA4E-446C-95EE-71B6A5059142}"/>
    <cellStyle name="Total 3 3 4 2 3 2" xfId="55890" xr:uid="{558631A1-DC15-468A-8C50-141BE2DDA183}"/>
    <cellStyle name="Total 3 3 4 2 4" xfId="43689" xr:uid="{FAA0B9B5-CE79-43E5-8C86-8732C19F619F}"/>
    <cellStyle name="Total 3 3 4 2 4 2" xfId="55891" xr:uid="{9D2B8821-CF13-40F3-BE79-8CC8AF0EFC6F}"/>
    <cellStyle name="Total 3 3 4 2 5" xfId="43690" xr:uid="{944F3809-200D-48E2-9E0F-F23B84AB568A}"/>
    <cellStyle name="Total 3 3 4 2 5 2" xfId="55892" xr:uid="{9531215F-ED22-4AB4-BBA6-6573CCD8D23A}"/>
    <cellStyle name="Total 3 3 4 2 6" xfId="55888" xr:uid="{27F1352E-E474-4C74-97EC-7C7B16898171}"/>
    <cellStyle name="Total 3 3 4 2_Rev &amp; Serv Trans (MXP)" xfId="43691" xr:uid="{55206789-91DE-4590-AF94-8D5AEF2DCDD2}"/>
    <cellStyle name="Total 3 3 4 3" xfId="43692" xr:uid="{746ECB7C-04B6-4A4B-BB05-35AC7DFDC888}"/>
    <cellStyle name="Total 3 3 4 3 2" xfId="43693" xr:uid="{7C4C7CEB-6F56-4801-A85F-5887DC3FC479}"/>
    <cellStyle name="Total 3 3 4 3 2 2" xfId="55894" xr:uid="{A7D3D14A-C74C-4B05-889C-F02A310C492E}"/>
    <cellStyle name="Total 3 3 4 3 3" xfId="43694" xr:uid="{5E0781F0-4FF8-4ADE-BF26-3D2A5F7184EA}"/>
    <cellStyle name="Total 3 3 4 3 3 2" xfId="55895" xr:uid="{114E2913-B35D-4798-85D1-A68D5388512F}"/>
    <cellStyle name="Total 3 3 4 3 4" xfId="43695" xr:uid="{F0CC4DF3-D08F-4594-BD1A-FF453A8D3C7A}"/>
    <cellStyle name="Total 3 3 4 3 4 2" xfId="55896" xr:uid="{03C33687-1C9E-4714-91BA-4EAFC4AAD618}"/>
    <cellStyle name="Total 3 3 4 3 5" xfId="43696" xr:uid="{F1BBDAA9-C11F-417A-A8F9-795B0E6571EA}"/>
    <cellStyle name="Total 3 3 4 3 5 2" xfId="55897" xr:uid="{023BE7E0-7858-461C-B62D-D70925C6C7FD}"/>
    <cellStyle name="Total 3 3 4 3 6" xfId="55893" xr:uid="{00EA8F3E-B1A4-44AA-AB47-48E98C9646F1}"/>
    <cellStyle name="Total 3 3 4 3_Rev &amp; Serv Trans (MXP)" xfId="43697" xr:uid="{7F950FF6-824E-41D1-A4F5-CCCB0FC91304}"/>
    <cellStyle name="Total 3 3 4 4" xfId="43698" xr:uid="{78C4721F-CEFE-425C-A787-00CDAB0DCB1A}"/>
    <cellStyle name="Total 3 3 4 4 2" xfId="55898" xr:uid="{FB136BAB-A546-46F4-8E96-AD939921164A}"/>
    <cellStyle name="Total 3 3 4 5" xfId="43699" xr:uid="{4AB5DCC5-4EBE-4993-8462-A3CC18D4D040}"/>
    <cellStyle name="Total 3 3 4 5 2" xfId="55899" xr:uid="{3C5A290E-1F96-4BE9-A03B-2DE1E2F0ED71}"/>
    <cellStyle name="Total 3 3 4 6" xfId="43700" xr:uid="{2554C121-5660-4F64-815E-8468BB3E62EF}"/>
    <cellStyle name="Total 3 3 4 6 2" xfId="55900" xr:uid="{128E4934-F209-48A3-B3EF-812ED37AE84B}"/>
    <cellStyle name="Total 3 3 4 7" xfId="43701" xr:uid="{C94DCE04-1ED6-4982-982D-4A24B7B64407}"/>
    <cellStyle name="Total 3 3 4 7 2" xfId="55901" xr:uid="{BFF25B21-DF6E-470C-9656-AAD4ACEF4C28}"/>
    <cellStyle name="Total 3 3 4 8" xfId="55887" xr:uid="{2659DB6E-6376-40E9-AD0B-E6C166A02023}"/>
    <cellStyle name="Total 3 3 4_Rev &amp; Serv Trans (MXP)" xfId="43702" xr:uid="{5B72DD7F-CFC1-40A8-BB88-8AB6DA65A4EC}"/>
    <cellStyle name="Total 3 3 5" xfId="43703" xr:uid="{AAC4237D-B34A-4B77-B92F-B7DF8B335178}"/>
    <cellStyle name="Total 3 3 5 2" xfId="43704" xr:uid="{4AA5A178-26B0-48BE-8444-F4B6BC4EFE9D}"/>
    <cellStyle name="Total 3 3 5 2 2" xfId="55903" xr:uid="{CA0CCFE9-5080-4E8E-97E1-FDBDC3029380}"/>
    <cellStyle name="Total 3 3 5 3" xfId="43705" xr:uid="{981D6331-88D5-4725-9DAF-ED0DA44348C3}"/>
    <cellStyle name="Total 3 3 5 3 2" xfId="55904" xr:uid="{91A9FFA6-EE33-49BE-A3D2-25C7342086A2}"/>
    <cellStyle name="Total 3 3 5 4" xfId="43706" xr:uid="{81F55508-4272-4EFC-AAAC-2D21BC38E245}"/>
    <cellStyle name="Total 3 3 5 4 2" xfId="55905" xr:uid="{ADA24C1B-AE3F-43C1-8795-096D6C9C74BA}"/>
    <cellStyle name="Total 3 3 5 5" xfId="43707" xr:uid="{1088F629-1892-46B8-BADD-2CF33A339EAD}"/>
    <cellStyle name="Total 3 3 5 5 2" xfId="55906" xr:uid="{68876204-2089-4BA7-BE17-AEBB3629E1FC}"/>
    <cellStyle name="Total 3 3 5 6" xfId="55902" xr:uid="{BDC5450E-02AB-4BF7-8B88-B06646CFD488}"/>
    <cellStyle name="Total 3 3 5_Rev &amp; Serv Trans (MXP)" xfId="43708" xr:uid="{F0629EEF-3C70-4B60-BCEC-DED6708CDD7C}"/>
    <cellStyle name="Total 3 3 6" xfId="43709" xr:uid="{B7A821FB-039E-4FD5-957A-68CEFEE29E36}"/>
    <cellStyle name="Total 3 3 6 2" xfId="43710" xr:uid="{0BB75394-D2FC-4F09-B216-ED720A719A06}"/>
    <cellStyle name="Total 3 3 6 2 2" xfId="55908" xr:uid="{CD0E44BD-DA53-41C7-90A9-3AC6D997EBED}"/>
    <cellStyle name="Total 3 3 6 3" xfId="43711" xr:uid="{91909650-7FDF-4E12-BC94-1E8702120CAC}"/>
    <cellStyle name="Total 3 3 6 3 2" xfId="55909" xr:uid="{5C3ED506-E1EE-4D67-93B2-5FFCC3C883D1}"/>
    <cellStyle name="Total 3 3 6 4" xfId="43712" xr:uid="{443B8206-B732-4D5E-9E12-F72D7DDA46AD}"/>
    <cellStyle name="Total 3 3 6 4 2" xfId="55910" xr:uid="{327D37A3-E925-44E3-928F-FEBA1C2F5979}"/>
    <cellStyle name="Total 3 3 6 5" xfId="43713" xr:uid="{AE87B147-9716-42F9-924E-8504EAB611A5}"/>
    <cellStyle name="Total 3 3 6 5 2" xfId="55911" xr:uid="{5EF542A4-79CC-46B2-9C1B-A855B7F2246A}"/>
    <cellStyle name="Total 3 3 6 6" xfId="55907" xr:uid="{31586127-790F-4D4A-883E-1667DFA3DBC3}"/>
    <cellStyle name="Total 3 3 6_Rev &amp; Serv Trans (MXP)" xfId="43714" xr:uid="{B79C9949-017B-46F5-B415-D215E9F35685}"/>
    <cellStyle name="Total 3 3 7" xfId="43715" xr:uid="{35BEA3AF-A187-4892-8753-42A74F57C3B5}"/>
    <cellStyle name="Total 3 3 7 2" xfId="55912" xr:uid="{640DBAFD-5F96-43EF-87F3-4BD9430EE43D}"/>
    <cellStyle name="Total 3 3 8" xfId="43716" xr:uid="{50218817-EBCE-49A9-9857-C0E5EA1C881E}"/>
    <cellStyle name="Total 3 3 8 2" xfId="55913" xr:uid="{7FB9E0EC-B3D9-479C-9F0C-1D10DEA64D34}"/>
    <cellStyle name="Total 3 3 9" xfId="43717" xr:uid="{AEB01504-D0DE-4AC4-964D-B4ED268C0D4F}"/>
    <cellStyle name="Total 3 3 9 2" xfId="55914" xr:uid="{4EBC1E4A-4E72-4BA7-987B-59795542F1ED}"/>
    <cellStyle name="Total 3 3_Rev &amp; Serv Trans (MXP)" xfId="43718" xr:uid="{5B0AD120-80CA-4F9A-A1C8-808EA139F3A7}"/>
    <cellStyle name="Total 3 4" xfId="43719" xr:uid="{09118055-F1DD-484A-B1BC-DEB516BD9239}"/>
    <cellStyle name="Total 3 4 10" xfId="55915" xr:uid="{F8AD45E0-B26F-4F16-9842-A45FCF4DBF47}"/>
    <cellStyle name="Total 3 4 2" xfId="43720" xr:uid="{2A5E4E41-9646-49A3-A645-E7306A599D46}"/>
    <cellStyle name="Total 3 4 2 2" xfId="43721" xr:uid="{0F38EB75-777F-48EA-B22C-7CEF81764EC1}"/>
    <cellStyle name="Total 3 4 2 2 2" xfId="43722" xr:uid="{6C883C3E-836E-4920-87F6-EB76BC793371}"/>
    <cellStyle name="Total 3 4 2 2 2 2" xfId="55918" xr:uid="{4D52628F-922B-4673-9FD1-D0EB7FAF2C3B}"/>
    <cellStyle name="Total 3 4 2 2 3" xfId="43723" xr:uid="{E9A0734D-674E-44A5-9E5A-2A4EB09DAA54}"/>
    <cellStyle name="Total 3 4 2 2 3 2" xfId="55919" xr:uid="{70F857BF-6939-4894-9E67-1B0D80186CAF}"/>
    <cellStyle name="Total 3 4 2 2 4" xfId="43724" xr:uid="{F70C651E-7B66-4A48-8998-0B844E154A6D}"/>
    <cellStyle name="Total 3 4 2 2 4 2" xfId="55920" xr:uid="{CB5AAE64-D0FC-4083-A429-E81CEDF91147}"/>
    <cellStyle name="Total 3 4 2 2 5" xfId="43725" xr:uid="{FB842CDC-A2EE-46AB-956C-1908F3676A2F}"/>
    <cellStyle name="Total 3 4 2 2 5 2" xfId="55921" xr:uid="{D77A471D-40C6-480D-8613-D15A0F8AC7B8}"/>
    <cellStyle name="Total 3 4 2 2 6" xfId="55917" xr:uid="{BFD28E19-7E0F-434C-AB49-6D860B2831E1}"/>
    <cellStyle name="Total 3 4 2 2_Rev &amp; Serv Trans (MXP)" xfId="43726" xr:uid="{E0AF089E-9623-4EBD-8CD3-3DBAA6FE257E}"/>
    <cellStyle name="Total 3 4 2 3" xfId="43727" xr:uid="{9CA76AC8-A4B1-49D9-84BD-93CA11FB5F04}"/>
    <cellStyle name="Total 3 4 2 3 2" xfId="43728" xr:uid="{83719D35-9923-4169-B592-35191A2F7DA9}"/>
    <cellStyle name="Total 3 4 2 3 2 2" xfId="55923" xr:uid="{8831EBDE-B186-4350-9EEA-ABC4D4B7BE38}"/>
    <cellStyle name="Total 3 4 2 3 3" xfId="43729" xr:uid="{08A93ED6-7B65-4665-AB79-EAD275FC912F}"/>
    <cellStyle name="Total 3 4 2 3 3 2" xfId="55924" xr:uid="{7A8CEF1D-3919-4159-9F95-215F4718A9D0}"/>
    <cellStyle name="Total 3 4 2 3 4" xfId="43730" xr:uid="{FB5F1BC8-32EB-46B9-B7FF-A2ED0907B4D9}"/>
    <cellStyle name="Total 3 4 2 3 4 2" xfId="55925" xr:uid="{BF94D041-6E8F-4E4A-9A10-1E9A37E504AF}"/>
    <cellStyle name="Total 3 4 2 3 5" xfId="43731" xr:uid="{B91CF3F7-62F0-492B-AD13-4CF98DB0AE9E}"/>
    <cellStyle name="Total 3 4 2 3 5 2" xfId="55926" xr:uid="{31F6AB90-F709-4349-B288-328D4F489279}"/>
    <cellStyle name="Total 3 4 2 3 6" xfId="55922" xr:uid="{2779007D-5652-4851-82A0-3D8FD31E2277}"/>
    <cellStyle name="Total 3 4 2 3_Rev &amp; Serv Trans (MXP)" xfId="43732" xr:uid="{CBA679AC-9CE4-4F54-A7CB-76C8D17DE224}"/>
    <cellStyle name="Total 3 4 2 4" xfId="43733" xr:uid="{A8EB8D9A-E943-4076-8A1E-EE96BC9CBDF2}"/>
    <cellStyle name="Total 3 4 2 4 2" xfId="55927" xr:uid="{EE4DCD8A-1322-4FF7-BF7E-2498FDC3C669}"/>
    <cellStyle name="Total 3 4 2 5" xfId="43734" xr:uid="{E0AFDD02-8E2F-4E95-9322-DC84D77D8BDE}"/>
    <cellStyle name="Total 3 4 2 5 2" xfId="55928" xr:uid="{0B6E217B-064F-44FB-A078-CFF9A9A90E12}"/>
    <cellStyle name="Total 3 4 2 6" xfId="43735" xr:uid="{3F31D3F0-F607-4974-A006-D396EA8E710F}"/>
    <cellStyle name="Total 3 4 2 6 2" xfId="55929" xr:uid="{C4FE384E-2594-4191-AD5D-36D096D0BCE7}"/>
    <cellStyle name="Total 3 4 2 7" xfId="43736" xr:uid="{0F69E7F7-A475-4586-8D5A-AFF03AA2167C}"/>
    <cellStyle name="Total 3 4 2 7 2" xfId="55930" xr:uid="{E7E87654-8032-4F93-B173-C53BC0E18603}"/>
    <cellStyle name="Total 3 4 2 8" xfId="55916" xr:uid="{2960726A-11ED-4115-8B8D-B2590F030287}"/>
    <cellStyle name="Total 3 4 2_Rev &amp; Serv Trans (MXP)" xfId="43737" xr:uid="{AE7631DA-A285-46F8-8889-93D97C3008D0}"/>
    <cellStyle name="Total 3 4 3" xfId="43738" xr:uid="{0E63E33E-2A56-4AA3-81A6-EC125D7A6EF0}"/>
    <cellStyle name="Total 3 4 3 2" xfId="43739" xr:uid="{2C153CD5-05D6-4E4D-9C8B-A278E4EA5260}"/>
    <cellStyle name="Total 3 4 3 2 2" xfId="43740" xr:uid="{73D4E040-EA43-483B-AE38-3EB3F60F344F}"/>
    <cellStyle name="Total 3 4 3 2 2 2" xfId="55933" xr:uid="{8F78BABD-6699-4950-9467-2BB928B7C533}"/>
    <cellStyle name="Total 3 4 3 2 3" xfId="43741" xr:uid="{7EDEAA59-8A96-4BFA-9FB7-6E662C97CB42}"/>
    <cellStyle name="Total 3 4 3 2 3 2" xfId="55934" xr:uid="{CD3CDBA3-1E43-48B8-BA5F-F7727C8356FD}"/>
    <cellStyle name="Total 3 4 3 2 4" xfId="43742" xr:uid="{93F18EAF-4CD8-453B-B59F-F84F0B2343FF}"/>
    <cellStyle name="Total 3 4 3 2 4 2" xfId="55935" xr:uid="{BC1777DF-5CB6-4996-A7B8-148E140F6FDB}"/>
    <cellStyle name="Total 3 4 3 2 5" xfId="43743" xr:uid="{8B9C5F1A-4D6D-477B-8C1E-FB5C3D00A476}"/>
    <cellStyle name="Total 3 4 3 2 5 2" xfId="55936" xr:uid="{2FFE4FBD-4D65-4236-8F44-BB1A6B5BF8E5}"/>
    <cellStyle name="Total 3 4 3 2 6" xfId="55932" xr:uid="{FD34C4DB-F71A-4A79-BE1D-5375BD95C78E}"/>
    <cellStyle name="Total 3 4 3 2_Rev &amp; Serv Trans (MXP)" xfId="43744" xr:uid="{0C0760E5-BBB0-4A78-B8BE-B7B6DE26F5C2}"/>
    <cellStyle name="Total 3 4 3 3" xfId="43745" xr:uid="{DA720216-F4AE-47F6-9BB8-92F36705A7B5}"/>
    <cellStyle name="Total 3 4 3 3 2" xfId="43746" xr:uid="{47CFCEA9-2794-43DD-8D56-5822FFA9D66C}"/>
    <cellStyle name="Total 3 4 3 3 2 2" xfId="55938" xr:uid="{DAC314D8-7BA7-46FB-A4CB-581726A55FA1}"/>
    <cellStyle name="Total 3 4 3 3 3" xfId="43747" xr:uid="{D420BCD4-5B2D-448F-9969-9F2F2F03DDBE}"/>
    <cellStyle name="Total 3 4 3 3 3 2" xfId="55939" xr:uid="{AF5819BB-6891-4143-87BB-0CD623BF064D}"/>
    <cellStyle name="Total 3 4 3 3 4" xfId="43748" xr:uid="{B8C6B092-29E6-496A-8B83-6FCE43D7BCC3}"/>
    <cellStyle name="Total 3 4 3 3 4 2" xfId="55940" xr:uid="{A100E997-074C-4E70-8995-784CEE020E20}"/>
    <cellStyle name="Total 3 4 3 3 5" xfId="43749" xr:uid="{54887FC4-E753-479B-A2B7-7DBBA8E5749E}"/>
    <cellStyle name="Total 3 4 3 3 5 2" xfId="55941" xr:uid="{83DAAE8E-67DB-47DC-8700-A42F8EF22EF8}"/>
    <cellStyle name="Total 3 4 3 3 6" xfId="55937" xr:uid="{70C084B1-E967-4706-B6B7-B1B0F491AE48}"/>
    <cellStyle name="Total 3 4 3 3_Rev &amp; Serv Trans (MXP)" xfId="43750" xr:uid="{DE8B3DBC-6BF7-4D23-8965-CD95607C9EF7}"/>
    <cellStyle name="Total 3 4 3 4" xfId="43751" xr:uid="{2CD803AC-FB6E-443B-89CC-0D2106455B82}"/>
    <cellStyle name="Total 3 4 3 4 2" xfId="55942" xr:uid="{F423A010-60F1-4634-80B8-45DFA1A87BAF}"/>
    <cellStyle name="Total 3 4 3 5" xfId="43752" xr:uid="{215D025E-CAE3-4825-87BE-CEEAEF51F0BB}"/>
    <cellStyle name="Total 3 4 3 5 2" xfId="55943" xr:uid="{58EF02F7-1135-41B6-B36E-97562FEC996F}"/>
    <cellStyle name="Total 3 4 3 6" xfId="43753" xr:uid="{6F81EA80-79F8-411D-B2CD-7A27BCE252EE}"/>
    <cellStyle name="Total 3 4 3 6 2" xfId="55944" xr:uid="{A31F3244-7F0B-4B46-BCEE-A8B15457B08A}"/>
    <cellStyle name="Total 3 4 3 7" xfId="43754" xr:uid="{B6155EB1-F5DB-4147-B860-209FDC24217C}"/>
    <cellStyle name="Total 3 4 3 7 2" xfId="55945" xr:uid="{415CEB02-FF6D-4170-A085-76E3F2BC6D75}"/>
    <cellStyle name="Total 3 4 3 8" xfId="55931" xr:uid="{D56D2351-F5B8-4AF5-BDD4-9F4BBA557F3F}"/>
    <cellStyle name="Total 3 4 3_Rev &amp; Serv Trans (MXP)" xfId="43755" xr:uid="{799EAB28-97E1-431F-BFC2-BB5426BB22EB}"/>
    <cellStyle name="Total 3 4 4" xfId="43756" xr:uid="{D42EC0A9-3F75-49F5-867C-171E8490A4A3}"/>
    <cellStyle name="Total 3 4 4 2" xfId="43757" xr:uid="{0FB804D5-2C10-4FD8-8767-83742FABB49F}"/>
    <cellStyle name="Total 3 4 4 2 2" xfId="55947" xr:uid="{53D60BB4-9B17-4ABB-A346-D6EB4842A11E}"/>
    <cellStyle name="Total 3 4 4 3" xfId="43758" xr:uid="{158A8902-A0EB-40B9-A48C-17F3B9C2A5CC}"/>
    <cellStyle name="Total 3 4 4 3 2" xfId="55948" xr:uid="{11ED8844-24A0-4EF9-B583-1AC3F8C61175}"/>
    <cellStyle name="Total 3 4 4 4" xfId="43759" xr:uid="{829053AB-C326-457D-BFFB-6EBCE2EEB9E8}"/>
    <cellStyle name="Total 3 4 4 4 2" xfId="55949" xr:uid="{E53E3D3D-1BA3-4478-A878-A8855AED7D8C}"/>
    <cellStyle name="Total 3 4 4 5" xfId="43760" xr:uid="{D2980E58-B606-412F-9D65-B0B4BFFB1ED3}"/>
    <cellStyle name="Total 3 4 4 5 2" xfId="55950" xr:uid="{5B4E5564-AB0D-4C71-BD36-BBA3DB2CF546}"/>
    <cellStyle name="Total 3 4 4 6" xfId="55946" xr:uid="{385228A8-CB80-4682-AE45-D963C1A43DA8}"/>
    <cellStyle name="Total 3 4 4_Rev &amp; Serv Trans (MXP)" xfId="43761" xr:uid="{21C1F930-D553-4387-9221-31CA10B1E2C9}"/>
    <cellStyle name="Total 3 4 5" xfId="43762" xr:uid="{0BC6E6E3-4EFC-4019-A196-6B30464B8104}"/>
    <cellStyle name="Total 3 4 5 2" xfId="43763" xr:uid="{F71E4F68-8115-4D18-9EF8-34C78BB2C5A3}"/>
    <cellStyle name="Total 3 4 5 2 2" xfId="55952" xr:uid="{EBB7DFA7-42E1-4ACC-92E5-D18F36F06FCB}"/>
    <cellStyle name="Total 3 4 5 3" xfId="43764" xr:uid="{FAD5CC02-BFA8-41B8-BC23-A1E7141394F7}"/>
    <cellStyle name="Total 3 4 5 3 2" xfId="55953" xr:uid="{422F2793-3B38-4206-9CA9-D1150D930307}"/>
    <cellStyle name="Total 3 4 5 4" xfId="43765" xr:uid="{D0395F36-DE77-4454-A37C-67B4FE7C22DF}"/>
    <cellStyle name="Total 3 4 5 4 2" xfId="55954" xr:uid="{D145BB51-A178-4274-9DED-5BBFB69653C2}"/>
    <cellStyle name="Total 3 4 5 5" xfId="43766" xr:uid="{0B0D7EFB-2226-4620-B6A1-C6D3643EA52A}"/>
    <cellStyle name="Total 3 4 5 5 2" xfId="55955" xr:uid="{2626754C-B46C-406C-A0D9-76D5F568097D}"/>
    <cellStyle name="Total 3 4 5 6" xfId="55951" xr:uid="{47ABB25F-EC22-44CF-BAF2-544C596E9D59}"/>
    <cellStyle name="Total 3 4 5_Rev &amp; Serv Trans (MXP)" xfId="43767" xr:uid="{87AFA9AD-5AE1-4B66-9900-5B505ACAFE5E}"/>
    <cellStyle name="Total 3 4 6" xfId="43768" xr:uid="{2EAD29C1-CC76-47FC-9711-2552AF5469BC}"/>
    <cellStyle name="Total 3 4 6 2" xfId="55956" xr:uid="{000174E7-275E-4911-B9D3-975EEC029150}"/>
    <cellStyle name="Total 3 4 7" xfId="43769" xr:uid="{91FF5FA2-5C73-4E1E-A707-CA7DD29402A8}"/>
    <cellStyle name="Total 3 4 7 2" xfId="55957" xr:uid="{88F3CD7D-736C-41A7-9F59-B9D0E4C0AA81}"/>
    <cellStyle name="Total 3 4 8" xfId="43770" xr:uid="{04C58B3B-E9A6-41A0-8EDB-F0E40DEE1C0F}"/>
    <cellStyle name="Total 3 4 8 2" xfId="55958" xr:uid="{4EDBA00C-0ABE-4969-927F-EC48B99E7C78}"/>
    <cellStyle name="Total 3 4 9" xfId="43771" xr:uid="{D2FA26A5-8B9E-4D5B-8B67-805CACE1C258}"/>
    <cellStyle name="Total 3 4 9 2" xfId="55959" xr:uid="{5A5D6704-D237-4662-9065-E0C3722E356E}"/>
    <cellStyle name="Total 3 4_Rev &amp; Serv Trans (MXP)" xfId="43772" xr:uid="{C0151EE8-28B8-4620-98EF-50A93993788D}"/>
    <cellStyle name="Total 3 5" xfId="43773" xr:uid="{6FF053D7-9FD8-4D27-AAC6-559B385EE295}"/>
    <cellStyle name="Total 3 5 10" xfId="55960" xr:uid="{B8B960F9-1AFB-400E-9E48-179EDAAAA971}"/>
    <cellStyle name="Total 3 5 2" xfId="43774" xr:uid="{4951302A-006F-486F-A755-9C9410BD1751}"/>
    <cellStyle name="Total 3 5 2 2" xfId="43775" xr:uid="{D04ECF54-9058-4A6B-9167-98B73329EE9F}"/>
    <cellStyle name="Total 3 5 2 2 2" xfId="43776" xr:uid="{C581508F-1DC4-4804-850E-0706E95F0F57}"/>
    <cellStyle name="Total 3 5 2 2 2 2" xfId="55963" xr:uid="{2BC9EF38-CF24-4C2C-9722-3BD506A25B59}"/>
    <cellStyle name="Total 3 5 2 2 3" xfId="43777" xr:uid="{CCBD2906-A317-4DC9-933D-763B19AB298F}"/>
    <cellStyle name="Total 3 5 2 2 3 2" xfId="55964" xr:uid="{5FB90B0E-769A-44B9-AC28-5ED83BB228A9}"/>
    <cellStyle name="Total 3 5 2 2 4" xfId="43778" xr:uid="{E803524E-862E-4DC9-B2A3-A3CC2F6E9B23}"/>
    <cellStyle name="Total 3 5 2 2 4 2" xfId="55965" xr:uid="{BA1E89E5-20D1-4813-BFB5-6F26BBD40C55}"/>
    <cellStyle name="Total 3 5 2 2 5" xfId="43779" xr:uid="{79FBD2D5-715E-4C87-9713-9694C685FEE0}"/>
    <cellStyle name="Total 3 5 2 2 5 2" xfId="55966" xr:uid="{8B11D647-9060-4072-BB79-6D52A806B5AF}"/>
    <cellStyle name="Total 3 5 2 2 6" xfId="55962" xr:uid="{E0967271-6715-460F-9148-16285B7C41BD}"/>
    <cellStyle name="Total 3 5 2 2_Rev &amp; Serv Trans (MXP)" xfId="43780" xr:uid="{5DCE030D-B99C-4DB0-AEA6-785C48285E58}"/>
    <cellStyle name="Total 3 5 2 3" xfId="43781" xr:uid="{B9519FDB-9043-4CE5-A2E9-93B9ECDC806F}"/>
    <cellStyle name="Total 3 5 2 3 2" xfId="43782" xr:uid="{095EAC99-D913-46CA-A810-DD2DB2E2A3F7}"/>
    <cellStyle name="Total 3 5 2 3 2 2" xfId="55968" xr:uid="{2EC7034D-8C0C-4851-B7A7-A29A07753853}"/>
    <cellStyle name="Total 3 5 2 3 3" xfId="43783" xr:uid="{FB6D4D3C-E552-4BAD-A536-92CA1E8CFD48}"/>
    <cellStyle name="Total 3 5 2 3 3 2" xfId="55969" xr:uid="{AA0565DB-3075-4C80-99FD-1D8AE1268AFD}"/>
    <cellStyle name="Total 3 5 2 3 4" xfId="43784" xr:uid="{8639D7CF-FFD4-4CAD-957C-90597D122EDA}"/>
    <cellStyle name="Total 3 5 2 3 4 2" xfId="55970" xr:uid="{FB434A1A-885C-424E-B792-DC780830C660}"/>
    <cellStyle name="Total 3 5 2 3 5" xfId="43785" xr:uid="{ED305E4C-F5B8-4D33-8413-4E6573BA3A3F}"/>
    <cellStyle name="Total 3 5 2 3 5 2" xfId="55971" xr:uid="{D4E4CA33-161B-4F99-A889-EBB368CBB159}"/>
    <cellStyle name="Total 3 5 2 3 6" xfId="55967" xr:uid="{CA063EB5-41D8-4F61-9131-82D656245428}"/>
    <cellStyle name="Total 3 5 2 3_Rev &amp; Serv Trans (MXP)" xfId="43786" xr:uid="{48DCDDCF-300C-4EBD-BA78-F67C00546DD6}"/>
    <cellStyle name="Total 3 5 2 4" xfId="43787" xr:uid="{57EFF88B-F592-485E-8E94-7859CD694811}"/>
    <cellStyle name="Total 3 5 2 4 2" xfId="55972" xr:uid="{95F31E7D-DBF2-424D-9179-A575A105091B}"/>
    <cellStyle name="Total 3 5 2 5" xfId="43788" xr:uid="{5DFDB172-C5A4-40E0-A37D-1E357C95E5FB}"/>
    <cellStyle name="Total 3 5 2 5 2" xfId="55973" xr:uid="{403BA6B7-2936-4FBC-B4CA-935C311F9769}"/>
    <cellStyle name="Total 3 5 2 6" xfId="43789" xr:uid="{C5D4D19C-8765-4873-ADE3-CDE0A3E66C06}"/>
    <cellStyle name="Total 3 5 2 6 2" xfId="55974" xr:uid="{E8B7A0F0-E91E-46CF-A370-8C68A159A529}"/>
    <cellStyle name="Total 3 5 2 7" xfId="43790" xr:uid="{5CF77BEF-F3A0-4537-A94B-49AFCEF2D5BB}"/>
    <cellStyle name="Total 3 5 2 7 2" xfId="55975" xr:uid="{2FA7AA61-935E-4647-8DB0-B9ACADBBC601}"/>
    <cellStyle name="Total 3 5 2 8" xfId="55961" xr:uid="{2D6E6695-A30B-463C-A7B7-19A14B7F31AA}"/>
    <cellStyle name="Total 3 5 2_Rev &amp; Serv Trans (MXP)" xfId="43791" xr:uid="{A78723D5-DE0C-496A-B53A-722504A0B832}"/>
    <cellStyle name="Total 3 5 3" xfId="43792" xr:uid="{F77BCC36-F0C6-475D-97E1-FE75181DA8BC}"/>
    <cellStyle name="Total 3 5 3 2" xfId="43793" xr:uid="{9E556BBE-484B-43CA-ACE9-7DA75D052311}"/>
    <cellStyle name="Total 3 5 3 2 2" xfId="43794" xr:uid="{F3221E51-95F0-4A12-B309-D07E3250EC73}"/>
    <cellStyle name="Total 3 5 3 2 2 2" xfId="55978" xr:uid="{217147CB-9C64-4F38-B1B1-AACD3ACC28DF}"/>
    <cellStyle name="Total 3 5 3 2 3" xfId="43795" xr:uid="{91EE9D22-EBD0-4B36-B74A-789CEC67714F}"/>
    <cellStyle name="Total 3 5 3 2 3 2" xfId="55979" xr:uid="{5AEFD29A-8203-4BF4-BDAF-5E024860E8F1}"/>
    <cellStyle name="Total 3 5 3 2 4" xfId="43796" xr:uid="{0213740F-BC48-4E45-AC38-B9983EDA446F}"/>
    <cellStyle name="Total 3 5 3 2 4 2" xfId="55980" xr:uid="{C89003CD-570B-4611-A15D-F1697EF8CCA3}"/>
    <cellStyle name="Total 3 5 3 2 5" xfId="43797" xr:uid="{138D704E-8CC7-4F7C-A2DA-3A2A1997EBA2}"/>
    <cellStyle name="Total 3 5 3 2 5 2" xfId="55981" xr:uid="{A87A8AD7-B4EA-4772-ABBE-489C85A7F720}"/>
    <cellStyle name="Total 3 5 3 2 6" xfId="55977" xr:uid="{300E2E7E-AD53-4E4E-B165-7986592814A1}"/>
    <cellStyle name="Total 3 5 3 2_Rev &amp; Serv Trans (MXP)" xfId="43798" xr:uid="{F0634D63-91D2-4B04-90C2-D316785DC1CB}"/>
    <cellStyle name="Total 3 5 3 3" xfId="43799" xr:uid="{079F0E83-D258-438B-A833-834A0FF4D927}"/>
    <cellStyle name="Total 3 5 3 3 2" xfId="43800" xr:uid="{241B720C-84AB-47F0-9325-9F3593968D70}"/>
    <cellStyle name="Total 3 5 3 3 2 2" xfId="55983" xr:uid="{4F6B5C80-70BD-478B-9C5B-98A2F30F90C4}"/>
    <cellStyle name="Total 3 5 3 3 3" xfId="43801" xr:uid="{12F4EC85-182B-4B70-89B2-F76D35F211E7}"/>
    <cellStyle name="Total 3 5 3 3 3 2" xfId="55984" xr:uid="{2F97DF0B-8FF7-483B-ADE7-7F1F6C7FDFBC}"/>
    <cellStyle name="Total 3 5 3 3 4" xfId="43802" xr:uid="{A19FACA2-2A9C-419C-90B9-E91BBF5B26BA}"/>
    <cellStyle name="Total 3 5 3 3 4 2" xfId="55985" xr:uid="{FCC50DD2-71FE-48D9-A56B-7D097B0F5FCD}"/>
    <cellStyle name="Total 3 5 3 3 5" xfId="43803" xr:uid="{6536E01F-C28C-4A30-ABE0-28909140FED9}"/>
    <cellStyle name="Total 3 5 3 3 5 2" xfId="55986" xr:uid="{960E6A81-CD7D-4AA0-B6C2-C80EF0BE0D17}"/>
    <cellStyle name="Total 3 5 3 3 6" xfId="55982" xr:uid="{2652250D-B9C7-4F89-845F-2A62948B58D9}"/>
    <cellStyle name="Total 3 5 3 3_Rev &amp; Serv Trans (MXP)" xfId="43804" xr:uid="{6C5C7D49-9F48-4649-9FF9-18B7D2C2B2BE}"/>
    <cellStyle name="Total 3 5 3 4" xfId="43805" xr:uid="{08BB61C0-4686-41A8-BFE0-6C8E65DD49CF}"/>
    <cellStyle name="Total 3 5 3 4 2" xfId="55987" xr:uid="{D678C951-48AE-4ABA-A5B7-2A9CA71D882C}"/>
    <cellStyle name="Total 3 5 3 5" xfId="43806" xr:uid="{0D2FFC67-05E1-44D3-B7AC-C6F7FD231140}"/>
    <cellStyle name="Total 3 5 3 5 2" xfId="55988" xr:uid="{32F77CE7-959C-4C6B-9FB4-DCE69B03E32F}"/>
    <cellStyle name="Total 3 5 3 6" xfId="43807" xr:uid="{293BDF40-FE21-409E-A971-8974A8DCB951}"/>
    <cellStyle name="Total 3 5 3 6 2" xfId="55989" xr:uid="{4E488CF8-4D35-4F5D-B21C-4FB0DD69C3BA}"/>
    <cellStyle name="Total 3 5 3 7" xfId="43808" xr:uid="{FBC69DFC-A9A7-449E-B098-530AE347EA57}"/>
    <cellStyle name="Total 3 5 3 7 2" xfId="55990" xr:uid="{293DBD82-EB3E-4770-9733-8C358D44C23A}"/>
    <cellStyle name="Total 3 5 3 8" xfId="55976" xr:uid="{9A24735B-6211-477D-A463-D6E9D919B3FC}"/>
    <cellStyle name="Total 3 5 3_Rev &amp; Serv Trans (MXP)" xfId="43809" xr:uid="{A3AA27AC-4615-477F-86B9-4D13857571FF}"/>
    <cellStyle name="Total 3 5 4" xfId="43810" xr:uid="{2688EBD3-BEC6-456C-8287-370D78063931}"/>
    <cellStyle name="Total 3 5 4 2" xfId="43811" xr:uid="{19E613B2-9FBB-4F09-A52C-086A64DEEF27}"/>
    <cellStyle name="Total 3 5 4 2 2" xfId="55992" xr:uid="{7D21493D-3271-4E02-95FE-8BDA96C1AAD4}"/>
    <cellStyle name="Total 3 5 4 3" xfId="43812" xr:uid="{BBC906FB-8A86-4795-8A57-47F926D603A1}"/>
    <cellStyle name="Total 3 5 4 3 2" xfId="55993" xr:uid="{FF4AD1B8-7463-4E7A-8D9C-42454CB7DF7A}"/>
    <cellStyle name="Total 3 5 4 4" xfId="43813" xr:uid="{11BBD292-ED4E-4D10-8A68-CB8D106DF514}"/>
    <cellStyle name="Total 3 5 4 4 2" xfId="55994" xr:uid="{32391D99-6454-449B-A257-60E386376E57}"/>
    <cellStyle name="Total 3 5 4 5" xfId="43814" xr:uid="{7BCB1B3C-4B2C-496C-AB71-7FAD1FEFAB1E}"/>
    <cellStyle name="Total 3 5 4 5 2" xfId="55995" xr:uid="{D39F1E26-5A01-4FD2-86C4-4DCCFB65CBE9}"/>
    <cellStyle name="Total 3 5 4 6" xfId="55991" xr:uid="{C5EB2FBF-4C1B-4E15-AA38-BE0394339F11}"/>
    <cellStyle name="Total 3 5 4_Rev &amp; Serv Trans (MXP)" xfId="43815" xr:uid="{D40FBDCD-93E3-4CA7-8B84-041ECB4102FB}"/>
    <cellStyle name="Total 3 5 5" xfId="43816" xr:uid="{5924565D-57CD-4A24-BAB6-E0FCCC788C77}"/>
    <cellStyle name="Total 3 5 5 2" xfId="43817" xr:uid="{931E00E4-5930-4E51-AD5F-923C9EFACE12}"/>
    <cellStyle name="Total 3 5 5 2 2" xfId="55997" xr:uid="{C6AFBFB9-8765-4259-9A4B-E2E5D9927A10}"/>
    <cellStyle name="Total 3 5 5 3" xfId="43818" xr:uid="{1C26F58E-76D6-4DAC-BAAD-DD94E8CC80BB}"/>
    <cellStyle name="Total 3 5 5 3 2" xfId="55998" xr:uid="{32C11442-020F-4A11-8B44-97569ADEE54E}"/>
    <cellStyle name="Total 3 5 5 4" xfId="43819" xr:uid="{ECD64069-697C-4B76-A958-977D20D7F384}"/>
    <cellStyle name="Total 3 5 5 4 2" xfId="55999" xr:uid="{F17B138C-5C47-42DC-8326-A7F561B4E39C}"/>
    <cellStyle name="Total 3 5 5 5" xfId="43820" xr:uid="{177D3D16-F2F7-4511-B41A-B947D57A49F3}"/>
    <cellStyle name="Total 3 5 5 5 2" xfId="56000" xr:uid="{D9D211BD-0725-4AE3-B68C-60B797E8C4D0}"/>
    <cellStyle name="Total 3 5 5 6" xfId="55996" xr:uid="{DA1F8891-F67B-4846-8A36-A4F0AE0422D8}"/>
    <cellStyle name="Total 3 5 5_Rev &amp; Serv Trans (MXP)" xfId="43821" xr:uid="{5CCDEA28-A691-4D95-9E14-5FE50210D46B}"/>
    <cellStyle name="Total 3 5 6" xfId="43822" xr:uid="{BF2789A9-7264-4E0B-9BA3-2CA9408F9D39}"/>
    <cellStyle name="Total 3 5 6 2" xfId="56001" xr:uid="{F34983E6-11E4-4E24-A0FD-7F21F17FE044}"/>
    <cellStyle name="Total 3 5 7" xfId="43823" xr:uid="{E248354E-A5FA-4B97-AD13-CAD8358F9865}"/>
    <cellStyle name="Total 3 5 7 2" xfId="56002" xr:uid="{7882E660-3C52-4E7A-812F-E6D3F83BDCA4}"/>
    <cellStyle name="Total 3 5 8" xfId="43824" xr:uid="{7954ED7C-E9F8-49D0-B5D8-99458B3C70C1}"/>
    <cellStyle name="Total 3 5 8 2" xfId="56003" xr:uid="{03C4022E-B263-4514-ACB4-B315D0233086}"/>
    <cellStyle name="Total 3 5 9" xfId="43825" xr:uid="{D3743CA0-19FD-42DC-9D7E-FBABE97D4470}"/>
    <cellStyle name="Total 3 5 9 2" xfId="56004" xr:uid="{EC950698-F2C1-4414-ACC2-6356D3E80F10}"/>
    <cellStyle name="Total 3 5_Rev &amp; Serv Trans (MXP)" xfId="43826" xr:uid="{CD049300-6CE2-4966-8901-A2E87075FA0D}"/>
    <cellStyle name="Total 3 6" xfId="43827" xr:uid="{60811B06-7AC5-4455-A0DE-A473DAD37ACE}"/>
    <cellStyle name="Total 3 6 10" xfId="56005" xr:uid="{7E5D256C-B3C1-4257-9378-D0304500F63A}"/>
    <cellStyle name="Total 3 6 2" xfId="43828" xr:uid="{30C57D5F-00CE-43CC-B797-BC37CA7358E6}"/>
    <cellStyle name="Total 3 6 2 2" xfId="43829" xr:uid="{89E883C8-6A17-4F42-9082-8A3E9705C39D}"/>
    <cellStyle name="Total 3 6 2 2 2" xfId="43830" xr:uid="{9E875A41-BF39-4714-AC54-761C3D1DC433}"/>
    <cellStyle name="Total 3 6 2 2 2 2" xfId="56008" xr:uid="{C0E08BBD-834B-4A8D-8710-F9D445DA149E}"/>
    <cellStyle name="Total 3 6 2 2 3" xfId="43831" xr:uid="{BD4346C0-BCC5-4AC4-87D3-DFF6D189B1F0}"/>
    <cellStyle name="Total 3 6 2 2 3 2" xfId="56009" xr:uid="{82F74537-FE2D-4553-8832-6505D9EC8826}"/>
    <cellStyle name="Total 3 6 2 2 4" xfId="43832" xr:uid="{6CBC5129-51EC-4CB8-AEE7-7D095BECF0DC}"/>
    <cellStyle name="Total 3 6 2 2 4 2" xfId="56010" xr:uid="{56A32641-B7C0-4029-9B79-7F3193228997}"/>
    <cellStyle name="Total 3 6 2 2 5" xfId="43833" xr:uid="{4B8277F6-0244-4F4A-AF89-AD9961BA7673}"/>
    <cellStyle name="Total 3 6 2 2 5 2" xfId="56011" xr:uid="{39C1EAE3-0886-4D85-B801-F82A9D56BFA4}"/>
    <cellStyle name="Total 3 6 2 2 6" xfId="56007" xr:uid="{2A863EE6-2BF2-4BA5-98E5-D7ED2CB34687}"/>
    <cellStyle name="Total 3 6 2 2_Rev &amp; Serv Trans (MXP)" xfId="43834" xr:uid="{2C56D11C-C9E2-44DE-AA6F-D168C540EBF4}"/>
    <cellStyle name="Total 3 6 2 3" xfId="43835" xr:uid="{B15596D4-672A-4860-831A-8CEEBCF177EE}"/>
    <cellStyle name="Total 3 6 2 3 2" xfId="43836" xr:uid="{1D9F772B-8CEF-41BD-BC64-A4488ADC29F1}"/>
    <cellStyle name="Total 3 6 2 3 2 2" xfId="56013" xr:uid="{27A754F8-278F-4284-AEC8-4CD8E540960B}"/>
    <cellStyle name="Total 3 6 2 3 3" xfId="43837" xr:uid="{8B2FB3FE-6CCB-443B-8AA4-3D4A2F474A49}"/>
    <cellStyle name="Total 3 6 2 3 3 2" xfId="56014" xr:uid="{4BB7D94E-B4AE-4CA2-B387-07A7FB88DFD3}"/>
    <cellStyle name="Total 3 6 2 3 4" xfId="43838" xr:uid="{4847DB9C-BAA3-4CD5-AD16-010B54C9D410}"/>
    <cellStyle name="Total 3 6 2 3 4 2" xfId="56015" xr:uid="{701E5164-4F20-44A3-8271-DF4A268E773A}"/>
    <cellStyle name="Total 3 6 2 3 5" xfId="43839" xr:uid="{0E0CFA7A-5959-42BC-AA70-FE9E6578D66A}"/>
    <cellStyle name="Total 3 6 2 3 5 2" xfId="56016" xr:uid="{1954BADD-4378-4889-85FD-80FA3C3ED5D2}"/>
    <cellStyle name="Total 3 6 2 3 6" xfId="56012" xr:uid="{3EC7DDBD-BAC4-4D27-9E96-A2FD9395907B}"/>
    <cellStyle name="Total 3 6 2 3_Rev &amp; Serv Trans (MXP)" xfId="43840" xr:uid="{322093E3-F332-417D-8B1A-3DEBEE5ABB4D}"/>
    <cellStyle name="Total 3 6 2 4" xfId="43841" xr:uid="{F4AAFF42-5581-48D5-A6FE-DF4CA1E1DD34}"/>
    <cellStyle name="Total 3 6 2 4 2" xfId="56017" xr:uid="{22EF4E40-1822-42BE-9D2F-FB27F99D505D}"/>
    <cellStyle name="Total 3 6 2 5" xfId="43842" xr:uid="{C201C732-56FE-43AA-9194-5A9ABE29070F}"/>
    <cellStyle name="Total 3 6 2 5 2" xfId="56018" xr:uid="{98A8FC77-C948-47FF-BDC1-E790D4531868}"/>
    <cellStyle name="Total 3 6 2 6" xfId="43843" xr:uid="{F6C57ACC-C53C-4C0C-9A17-67A8C34562F3}"/>
    <cellStyle name="Total 3 6 2 6 2" xfId="56019" xr:uid="{8CB03883-DD39-45E3-BD9B-9CCFEE036C3D}"/>
    <cellStyle name="Total 3 6 2 7" xfId="43844" xr:uid="{F6055121-0ACE-4105-9DD0-E4DD2137B622}"/>
    <cellStyle name="Total 3 6 2 7 2" xfId="56020" xr:uid="{65B5FD24-561D-4273-B259-FA064E44E58E}"/>
    <cellStyle name="Total 3 6 2 8" xfId="56006" xr:uid="{38AD161F-A020-46BC-B878-F8CF0F60C08D}"/>
    <cellStyle name="Total 3 6 2_Rev &amp; Serv Trans (MXP)" xfId="43845" xr:uid="{BDF239BD-E5D5-421E-9523-DF047370DDC2}"/>
    <cellStyle name="Total 3 6 3" xfId="43846" xr:uid="{D152B576-ADAB-463F-819D-4E511FAF323A}"/>
    <cellStyle name="Total 3 6 3 2" xfId="43847" xr:uid="{DD9FBDCB-4FF5-4853-8E03-78784117D363}"/>
    <cellStyle name="Total 3 6 3 2 2" xfId="43848" xr:uid="{E2B29067-10A6-4117-BE3D-48C1C75D7FBC}"/>
    <cellStyle name="Total 3 6 3 2 2 2" xfId="56023" xr:uid="{58895749-23CA-45DE-B022-E1005BD2DD10}"/>
    <cellStyle name="Total 3 6 3 2 3" xfId="43849" xr:uid="{554A5E49-664D-4DC0-A568-7D58374D31B1}"/>
    <cellStyle name="Total 3 6 3 2 3 2" xfId="56024" xr:uid="{CDFF3012-F177-44D1-BD4E-DFC8C8F5DCD2}"/>
    <cellStyle name="Total 3 6 3 2 4" xfId="43850" xr:uid="{7ACCAC97-5FF1-487D-90E5-540B1FE062C3}"/>
    <cellStyle name="Total 3 6 3 2 4 2" xfId="56025" xr:uid="{B6F2C9AC-8744-4E65-96D2-00C8ACEC9006}"/>
    <cellStyle name="Total 3 6 3 2 5" xfId="43851" xr:uid="{81FAF755-CB41-447D-933E-E13CD0E49513}"/>
    <cellStyle name="Total 3 6 3 2 5 2" xfId="56026" xr:uid="{F6EC7211-8C0B-4641-8C04-FE9C4BF8F024}"/>
    <cellStyle name="Total 3 6 3 2 6" xfId="56022" xr:uid="{9E001E52-8232-471F-B8FB-FCCE767663DB}"/>
    <cellStyle name="Total 3 6 3 2_Rev &amp; Serv Trans (MXP)" xfId="43852" xr:uid="{3E83C991-3A03-4C7A-BA78-07297D64FF98}"/>
    <cellStyle name="Total 3 6 3 3" xfId="43853" xr:uid="{E2DD213C-BDBF-4749-8CBD-C7FF9B9B7471}"/>
    <cellStyle name="Total 3 6 3 3 2" xfId="43854" xr:uid="{83BAC064-A6BC-49EC-A741-89041465A5D2}"/>
    <cellStyle name="Total 3 6 3 3 2 2" xfId="56028" xr:uid="{AD1022E5-3F8A-4072-8B23-96C397B5E3DC}"/>
    <cellStyle name="Total 3 6 3 3 3" xfId="43855" xr:uid="{713ED124-B064-411E-B2A8-B99F62EDDFA7}"/>
    <cellStyle name="Total 3 6 3 3 3 2" xfId="56029" xr:uid="{58957EFE-26CB-4707-9678-22BA7C6B89C2}"/>
    <cellStyle name="Total 3 6 3 3 4" xfId="43856" xr:uid="{E7B43A48-32D3-48CA-928A-96BCE5CAFCF2}"/>
    <cellStyle name="Total 3 6 3 3 4 2" xfId="56030" xr:uid="{329F7C88-A089-4B50-8165-AE4E66D9A7EA}"/>
    <cellStyle name="Total 3 6 3 3 5" xfId="43857" xr:uid="{5A6298AA-3E82-4052-8322-2C91506FCCC3}"/>
    <cellStyle name="Total 3 6 3 3 5 2" xfId="56031" xr:uid="{2605496B-D389-469A-BCB7-7E327549FFA5}"/>
    <cellStyle name="Total 3 6 3 3 6" xfId="56027" xr:uid="{FB1176C2-8174-421C-87FF-D441BF666588}"/>
    <cellStyle name="Total 3 6 3 3_Rev &amp; Serv Trans (MXP)" xfId="43858" xr:uid="{EE5FEED2-CF69-4523-A5BD-2DDF99878971}"/>
    <cellStyle name="Total 3 6 3 4" xfId="43859" xr:uid="{D19FF59F-B01F-4301-9F5C-A0E9B2EDCB63}"/>
    <cellStyle name="Total 3 6 3 4 2" xfId="56032" xr:uid="{FCF1E654-1F1A-43CB-AEE1-F1B8B48EE97F}"/>
    <cellStyle name="Total 3 6 3 5" xfId="43860" xr:uid="{4EA83856-FFD2-4421-AD21-79B9A9A32A1D}"/>
    <cellStyle name="Total 3 6 3 5 2" xfId="56033" xr:uid="{461067B1-654E-4A5A-ABCD-7CEAAF1637F4}"/>
    <cellStyle name="Total 3 6 3 6" xfId="43861" xr:uid="{4B02C825-0DDB-48DE-BF8F-9AC28DFAFD85}"/>
    <cellStyle name="Total 3 6 3 6 2" xfId="56034" xr:uid="{48833215-BD32-411C-AA8C-8F7B8AE3188C}"/>
    <cellStyle name="Total 3 6 3 7" xfId="43862" xr:uid="{5DFD142D-2516-465A-8494-1380EF8DD34B}"/>
    <cellStyle name="Total 3 6 3 7 2" xfId="56035" xr:uid="{C9548681-3685-45F4-BCD6-DBE31DF2AB4C}"/>
    <cellStyle name="Total 3 6 3 8" xfId="56021" xr:uid="{418EF945-F384-4A20-8F57-294FF691C9CD}"/>
    <cellStyle name="Total 3 6 3_Rev &amp; Serv Trans (MXP)" xfId="43863" xr:uid="{C99C6F8E-4B5A-4635-BA2B-617BABB0E19B}"/>
    <cellStyle name="Total 3 6 4" xfId="43864" xr:uid="{69CE7CCC-B902-4DB7-8E0F-6C8623DA8790}"/>
    <cellStyle name="Total 3 6 4 2" xfId="43865" xr:uid="{8636E371-EAF5-4FF0-9EA5-93630797382D}"/>
    <cellStyle name="Total 3 6 4 2 2" xfId="56037" xr:uid="{030B797A-8C13-4E13-82A0-2B6345421ADA}"/>
    <cellStyle name="Total 3 6 4 3" xfId="43866" xr:uid="{994135C5-3CF9-4486-AE6A-911A33BAF7C0}"/>
    <cellStyle name="Total 3 6 4 3 2" xfId="56038" xr:uid="{076D929A-AA73-47AB-A747-4CB384B0E602}"/>
    <cellStyle name="Total 3 6 4 4" xfId="43867" xr:uid="{6B368AFE-4B8C-42B7-B673-A81E68081E04}"/>
    <cellStyle name="Total 3 6 4 4 2" xfId="56039" xr:uid="{A936303E-7B8B-433C-B7EB-83B1A33687B6}"/>
    <cellStyle name="Total 3 6 4 5" xfId="43868" xr:uid="{93DDFBF9-C55B-41E5-BDDC-DB0443B9681D}"/>
    <cellStyle name="Total 3 6 4 5 2" xfId="56040" xr:uid="{8552B0B1-5D95-432F-97DB-D027EA726B06}"/>
    <cellStyle name="Total 3 6 4 6" xfId="56036" xr:uid="{FAA56E87-9E32-41FF-8D2B-BEFDF9B1A9F5}"/>
    <cellStyle name="Total 3 6 4_Rev &amp; Serv Trans (MXP)" xfId="43869" xr:uid="{D4320E1F-0120-4825-9FB1-211DF61EC0AE}"/>
    <cellStyle name="Total 3 6 5" xfId="43870" xr:uid="{2478CF67-D275-4212-92CE-DD30E7D6026E}"/>
    <cellStyle name="Total 3 6 5 2" xfId="43871" xr:uid="{B89CEFB1-720F-4100-997A-419EEF21389B}"/>
    <cellStyle name="Total 3 6 5 2 2" xfId="56042" xr:uid="{84B79C5D-093A-4146-912F-950CE838126B}"/>
    <cellStyle name="Total 3 6 5 3" xfId="43872" xr:uid="{E33C044B-2E0C-4B8A-87A5-4D4D67EA8C7F}"/>
    <cellStyle name="Total 3 6 5 3 2" xfId="56043" xr:uid="{8A922FAE-E738-4286-ABDF-0E0CB7E5ADC0}"/>
    <cellStyle name="Total 3 6 5 4" xfId="43873" xr:uid="{B1ADC207-F72C-41E9-B92B-1C91F245D889}"/>
    <cellStyle name="Total 3 6 5 4 2" xfId="56044" xr:uid="{233E3327-BB30-4EF2-9FC7-34030B1CA789}"/>
    <cellStyle name="Total 3 6 5 5" xfId="43874" xr:uid="{88D68D1C-A892-4EB0-8081-314B368FA964}"/>
    <cellStyle name="Total 3 6 5 5 2" xfId="56045" xr:uid="{CD3A399D-4CED-4AAC-8F0F-2A9D999BD97F}"/>
    <cellStyle name="Total 3 6 5 6" xfId="56041" xr:uid="{D8B7738A-04CE-4778-A94D-DA12E708243C}"/>
    <cellStyle name="Total 3 6 5_Rev &amp; Serv Trans (MXP)" xfId="43875" xr:uid="{589E4707-5048-4A23-829F-5EE74F7362EA}"/>
    <cellStyle name="Total 3 6 6" xfId="43876" xr:uid="{FC92D846-2119-41DB-907F-7909F9FF2253}"/>
    <cellStyle name="Total 3 6 6 2" xfId="56046" xr:uid="{8CA3ADAF-5E49-4249-A84F-C1AC8C38B95E}"/>
    <cellStyle name="Total 3 6 7" xfId="43877" xr:uid="{E0A35D93-78A4-4EA6-A0E7-4986EDE47A6E}"/>
    <cellStyle name="Total 3 6 7 2" xfId="56047" xr:uid="{67A1574E-5CD3-44BA-984F-33B8B9E8C9DC}"/>
    <cellStyle name="Total 3 6 8" xfId="43878" xr:uid="{2261BD8F-2704-433D-AA89-94AA21F5C0D2}"/>
    <cellStyle name="Total 3 6 8 2" xfId="56048" xr:uid="{D297E2A1-4A72-4EFB-96A6-4A91F722F64B}"/>
    <cellStyle name="Total 3 6 9" xfId="43879" xr:uid="{3B34F0A5-402C-45AE-8704-EA9D4D2F49C4}"/>
    <cellStyle name="Total 3 6 9 2" xfId="56049" xr:uid="{4784EFAC-65F0-41BC-B680-824C33EF7943}"/>
    <cellStyle name="Total 3 6_Rev &amp; Serv Trans (MXP)" xfId="43880" xr:uid="{79484612-0323-456E-9CF0-0A6020A649FF}"/>
    <cellStyle name="Total 3 7" xfId="43881" xr:uid="{83970494-058C-49E3-9998-82456492F281}"/>
    <cellStyle name="Total 3 7 10" xfId="56050" xr:uid="{13F920D7-BDE7-40D0-8EC1-1A4F78C9FB48}"/>
    <cellStyle name="Total 3 7 2" xfId="43882" xr:uid="{01AA3629-90D3-4A27-844F-28F5D3FD7B98}"/>
    <cellStyle name="Total 3 7 2 2" xfId="43883" xr:uid="{A5FD9D1E-1EBA-4C64-8254-338F5E48C4A9}"/>
    <cellStyle name="Total 3 7 2 2 2" xfId="43884" xr:uid="{A1E613AB-B441-43A0-A597-8AFE44293C49}"/>
    <cellStyle name="Total 3 7 2 2 2 2" xfId="56053" xr:uid="{7EDCCC69-2498-4676-9E3E-5DC327151262}"/>
    <cellStyle name="Total 3 7 2 2 3" xfId="43885" xr:uid="{B68FD745-B8ED-4A67-9593-F668B9710637}"/>
    <cellStyle name="Total 3 7 2 2 3 2" xfId="56054" xr:uid="{FE186B30-4B52-4887-9429-8293D3C85A6C}"/>
    <cellStyle name="Total 3 7 2 2 4" xfId="43886" xr:uid="{5D7AEE45-81B5-4D17-832A-3205CD46A5B2}"/>
    <cellStyle name="Total 3 7 2 2 4 2" xfId="56055" xr:uid="{E9E827CC-6799-4148-B69C-26C718FB5D90}"/>
    <cellStyle name="Total 3 7 2 2 5" xfId="43887" xr:uid="{6AA737BE-FB25-4393-B531-88F81B7B8876}"/>
    <cellStyle name="Total 3 7 2 2 5 2" xfId="56056" xr:uid="{377252C4-F26E-487B-AEAF-4611C7523229}"/>
    <cellStyle name="Total 3 7 2 2 6" xfId="56052" xr:uid="{4D7F8E29-3768-4D77-9B5C-9DC35514E244}"/>
    <cellStyle name="Total 3 7 2 2_Rev &amp; Serv Trans (MXP)" xfId="43888" xr:uid="{78E956E0-0EF6-4B39-9516-B4AB48087303}"/>
    <cellStyle name="Total 3 7 2 3" xfId="43889" xr:uid="{77C9C6DA-5C7C-4EF9-849A-B72EE7246560}"/>
    <cellStyle name="Total 3 7 2 3 2" xfId="43890" xr:uid="{8410EDCA-92C3-4A64-BD7A-B81474EC0328}"/>
    <cellStyle name="Total 3 7 2 3 2 2" xfId="56058" xr:uid="{2F95357C-423D-4A8A-9B75-4897C571F70A}"/>
    <cellStyle name="Total 3 7 2 3 3" xfId="43891" xr:uid="{BBD8B04A-1A62-4150-A4B3-3222C3D38728}"/>
    <cellStyle name="Total 3 7 2 3 3 2" xfId="56059" xr:uid="{8E035D7B-68CE-4BD8-8D77-1834467E71C6}"/>
    <cellStyle name="Total 3 7 2 3 4" xfId="43892" xr:uid="{A9B98191-357A-4888-B8F3-28945FD01C13}"/>
    <cellStyle name="Total 3 7 2 3 4 2" xfId="56060" xr:uid="{AE058C14-3D17-4ADF-8C6E-3547016C3D62}"/>
    <cellStyle name="Total 3 7 2 3 5" xfId="43893" xr:uid="{B6751120-FC8D-40E3-9261-6FB9A71E5C7F}"/>
    <cellStyle name="Total 3 7 2 3 5 2" xfId="56061" xr:uid="{67A4BF24-17B8-4412-B2CD-895EA80BB51C}"/>
    <cellStyle name="Total 3 7 2 3 6" xfId="56057" xr:uid="{976FF903-F547-4CA1-A7D9-030946606751}"/>
    <cellStyle name="Total 3 7 2 3_Rev &amp; Serv Trans (MXP)" xfId="43894" xr:uid="{20FC9B8F-D23E-41E6-8740-5D3E24CAE2CC}"/>
    <cellStyle name="Total 3 7 2 4" xfId="43895" xr:uid="{55E84FE1-63EA-486B-8E95-4C3E03B2364F}"/>
    <cellStyle name="Total 3 7 2 4 2" xfId="56062" xr:uid="{5B8337D9-EF1A-4D06-825B-6B663B6D076F}"/>
    <cellStyle name="Total 3 7 2 5" xfId="43896" xr:uid="{F0BDF13F-6E0B-4E2F-871E-C8CC8187B66B}"/>
    <cellStyle name="Total 3 7 2 5 2" xfId="56063" xr:uid="{9933B010-8F4F-4D2F-A8AF-E210239D861F}"/>
    <cellStyle name="Total 3 7 2 6" xfId="43897" xr:uid="{539B8259-E83D-452C-9B61-16B79F5A600A}"/>
    <cellStyle name="Total 3 7 2 6 2" xfId="56064" xr:uid="{8A6A3292-7F1C-4F55-A67A-FE9D2C6CD26D}"/>
    <cellStyle name="Total 3 7 2 7" xfId="43898" xr:uid="{DB4CC5B6-278B-478C-9AD9-741EE0AB8F51}"/>
    <cellStyle name="Total 3 7 2 7 2" xfId="56065" xr:uid="{2E373975-54C4-4744-AFAF-953B78D8B546}"/>
    <cellStyle name="Total 3 7 2 8" xfId="56051" xr:uid="{4C8AD924-FA8A-4250-8B55-36C2AB37CF1A}"/>
    <cellStyle name="Total 3 7 2_Rev &amp; Serv Trans (MXP)" xfId="43899" xr:uid="{D2A03DC8-849B-408C-8CD8-966CC1DBA865}"/>
    <cellStyle name="Total 3 7 3" xfId="43900" xr:uid="{D5BECCDE-EE67-4DC7-99FB-70DBE6DDB6AC}"/>
    <cellStyle name="Total 3 7 3 2" xfId="43901" xr:uid="{27E7ACFC-B4B8-410B-BC14-B58F7C968878}"/>
    <cellStyle name="Total 3 7 3 2 2" xfId="43902" xr:uid="{5195253F-405B-47DB-AB40-8824AB83DBE0}"/>
    <cellStyle name="Total 3 7 3 2 2 2" xfId="56068" xr:uid="{750E952F-ECE1-4511-9168-AAC24CB67B26}"/>
    <cellStyle name="Total 3 7 3 2 3" xfId="43903" xr:uid="{31265385-E210-4B1E-858E-FBC9E24E9795}"/>
    <cellStyle name="Total 3 7 3 2 3 2" xfId="56069" xr:uid="{566525A3-295D-4416-96ED-F206F9508C2C}"/>
    <cellStyle name="Total 3 7 3 2 4" xfId="43904" xr:uid="{9716C911-CE48-47C4-AAFC-D2D8568F2BE1}"/>
    <cellStyle name="Total 3 7 3 2 4 2" xfId="56070" xr:uid="{378A84EC-DBE9-405E-A629-3FF02765E418}"/>
    <cellStyle name="Total 3 7 3 2 5" xfId="43905" xr:uid="{481AA0FB-E5D8-4BD9-889F-D1DD56A66259}"/>
    <cellStyle name="Total 3 7 3 2 5 2" xfId="56071" xr:uid="{B149C643-EA76-4150-9334-B5FCB08CA8F2}"/>
    <cellStyle name="Total 3 7 3 2 6" xfId="56067" xr:uid="{C767D342-6C0D-45E0-9835-77C2920E518F}"/>
    <cellStyle name="Total 3 7 3 2_Rev &amp; Serv Trans (MXP)" xfId="43906" xr:uid="{CCCC183B-9D6A-4682-86F1-E22E5A482DED}"/>
    <cellStyle name="Total 3 7 3 3" xfId="43907" xr:uid="{D236CF80-6C8B-4ABC-94F4-4BAF780E4EFF}"/>
    <cellStyle name="Total 3 7 3 3 2" xfId="43908" xr:uid="{BBBB33C7-D2B7-40EF-B4DC-EDC6625E81E5}"/>
    <cellStyle name="Total 3 7 3 3 2 2" xfId="56073" xr:uid="{94819174-E154-4CED-87C5-30261AE77074}"/>
    <cellStyle name="Total 3 7 3 3 3" xfId="43909" xr:uid="{40969680-8F12-4A69-BB23-9F8C5EC2D198}"/>
    <cellStyle name="Total 3 7 3 3 3 2" xfId="56074" xr:uid="{B8596169-252B-4E0F-9D4A-EDF6BF3D4956}"/>
    <cellStyle name="Total 3 7 3 3 4" xfId="43910" xr:uid="{BA565BB3-8DB7-49DA-97BE-B77859EA8D54}"/>
    <cellStyle name="Total 3 7 3 3 4 2" xfId="56075" xr:uid="{DD7CD725-BBA8-4E75-92CF-A24ED2EF73F2}"/>
    <cellStyle name="Total 3 7 3 3 5" xfId="43911" xr:uid="{2026ED85-E5EA-4C1A-8994-2352A3A34C38}"/>
    <cellStyle name="Total 3 7 3 3 5 2" xfId="56076" xr:uid="{C33CD058-15AE-4893-86AB-EBBB83996BBA}"/>
    <cellStyle name="Total 3 7 3 3 6" xfId="56072" xr:uid="{26F167E6-B788-460F-A13E-347E6DF0EEE6}"/>
    <cellStyle name="Total 3 7 3 3_Rev &amp; Serv Trans (MXP)" xfId="43912" xr:uid="{42C6FE86-4C67-4D68-B327-A70C5D63A9EF}"/>
    <cellStyle name="Total 3 7 3 4" xfId="43913" xr:uid="{1D036E06-0614-4D9A-9303-1D52C73E5B5C}"/>
    <cellStyle name="Total 3 7 3 4 2" xfId="56077" xr:uid="{65AC322F-439A-4274-9A58-FDA14A22E920}"/>
    <cellStyle name="Total 3 7 3 5" xfId="43914" xr:uid="{8DD46406-BC54-47B6-B55D-401366146F88}"/>
    <cellStyle name="Total 3 7 3 5 2" xfId="56078" xr:uid="{66580810-4334-4205-B20A-24425B26A425}"/>
    <cellStyle name="Total 3 7 3 6" xfId="43915" xr:uid="{4597188F-BE0A-4673-A115-550CB37CF240}"/>
    <cellStyle name="Total 3 7 3 6 2" xfId="56079" xr:uid="{1B6021C5-9519-4123-819E-C2168AE0533D}"/>
    <cellStyle name="Total 3 7 3 7" xfId="43916" xr:uid="{4662AB41-24F5-4828-B738-520024737A7C}"/>
    <cellStyle name="Total 3 7 3 7 2" xfId="56080" xr:uid="{0F3BF142-735D-4E41-A0F1-97BA442AE739}"/>
    <cellStyle name="Total 3 7 3 8" xfId="56066" xr:uid="{6ECB759F-DE1D-44A3-BD68-E4204C2C5A86}"/>
    <cellStyle name="Total 3 7 3_Rev &amp; Serv Trans (MXP)" xfId="43917" xr:uid="{675A5A56-2B07-4236-BE44-4C9324D3FA30}"/>
    <cellStyle name="Total 3 7 4" xfId="43918" xr:uid="{5E235A2B-C106-4353-8E1B-B2B0CC7EEC58}"/>
    <cellStyle name="Total 3 7 4 2" xfId="43919" xr:uid="{80C64AC9-D2CA-4F03-8623-6FC8E755E08E}"/>
    <cellStyle name="Total 3 7 4 2 2" xfId="56082" xr:uid="{AAEE7DD0-FB47-491B-94AA-48172DBA7B82}"/>
    <cellStyle name="Total 3 7 4 3" xfId="43920" xr:uid="{21F0A823-E62D-4F5F-AFB0-4D1E0E5DFAD2}"/>
    <cellStyle name="Total 3 7 4 3 2" xfId="56083" xr:uid="{B416B758-086A-49B7-8147-583BDBF84CF3}"/>
    <cellStyle name="Total 3 7 4 4" xfId="43921" xr:uid="{64951D5D-A96E-4D46-A6D9-F26A9BB7BBA7}"/>
    <cellStyle name="Total 3 7 4 4 2" xfId="56084" xr:uid="{16B65343-C45E-414C-B2CC-8EFF8E72348E}"/>
    <cellStyle name="Total 3 7 4 5" xfId="43922" xr:uid="{257667FD-3310-4CED-8B04-B3C5B72D8F5B}"/>
    <cellStyle name="Total 3 7 4 5 2" xfId="56085" xr:uid="{9DA16D31-1380-4FC0-8915-FD6045006675}"/>
    <cellStyle name="Total 3 7 4 6" xfId="56081" xr:uid="{EABF9BE3-B0B8-4003-84D2-B82C91FF81BB}"/>
    <cellStyle name="Total 3 7 4_Rev &amp; Serv Trans (MXP)" xfId="43923" xr:uid="{4DA62CDB-BCED-4E24-A80C-483DDE5466A4}"/>
    <cellStyle name="Total 3 7 5" xfId="43924" xr:uid="{C8F583DE-96ED-4C67-B771-BE60138E5314}"/>
    <cellStyle name="Total 3 7 5 2" xfId="43925" xr:uid="{F3BF0466-173B-407E-BCBC-A835B8DD308A}"/>
    <cellStyle name="Total 3 7 5 2 2" xfId="56087" xr:uid="{B0943A5E-AFC8-453B-A17F-80C0C4DF501E}"/>
    <cellStyle name="Total 3 7 5 3" xfId="43926" xr:uid="{C2C9090B-A5AB-4456-967C-A6B0849AE0E3}"/>
    <cellStyle name="Total 3 7 5 3 2" xfId="56088" xr:uid="{19FC0D45-4C80-46EC-8BAD-0B73FB5DD731}"/>
    <cellStyle name="Total 3 7 5 4" xfId="43927" xr:uid="{36CBE7AC-4EAF-42C7-8079-900FAD1186A9}"/>
    <cellStyle name="Total 3 7 5 4 2" xfId="56089" xr:uid="{FA18AC05-2E8F-4874-BEB0-66A450AF8441}"/>
    <cellStyle name="Total 3 7 5 5" xfId="43928" xr:uid="{CE9A4FEF-C940-4497-BE18-55DCACB3F4E7}"/>
    <cellStyle name="Total 3 7 5 5 2" xfId="56090" xr:uid="{2E6E8581-DA03-4493-A591-8D16E337A0F9}"/>
    <cellStyle name="Total 3 7 5 6" xfId="56086" xr:uid="{270441D7-3E62-40B3-A704-B7EECBAF62E5}"/>
    <cellStyle name="Total 3 7 5_Rev &amp; Serv Trans (MXP)" xfId="43929" xr:uid="{0D612E5B-A92F-4139-95EA-746C25F9580F}"/>
    <cellStyle name="Total 3 7 6" xfId="43930" xr:uid="{7E249B99-7FA4-4AC0-ACD7-3207AD15FCB6}"/>
    <cellStyle name="Total 3 7 6 2" xfId="56091" xr:uid="{D0728B33-8BE0-4E20-9989-7E36F861C5B1}"/>
    <cellStyle name="Total 3 7 7" xfId="43931" xr:uid="{8560C186-AF41-47C3-AB1C-0F63E4887072}"/>
    <cellStyle name="Total 3 7 7 2" xfId="56092" xr:uid="{32800953-D68D-49B5-BE53-43A146FBD32B}"/>
    <cellStyle name="Total 3 7 8" xfId="43932" xr:uid="{18DF2D19-1C00-4AC7-940A-72D56A2209CF}"/>
    <cellStyle name="Total 3 7 8 2" xfId="56093" xr:uid="{1965BE88-90B7-4A4F-B058-A5F458F60860}"/>
    <cellStyle name="Total 3 7 9" xfId="43933" xr:uid="{B19F8E91-95D1-47A6-9A13-39E28E1506A4}"/>
    <cellStyle name="Total 3 7 9 2" xfId="56094" xr:uid="{C6078342-6129-495D-BE43-D2276BD460D7}"/>
    <cellStyle name="Total 3 7_Rev &amp; Serv Trans (MXP)" xfId="43934" xr:uid="{7210F4E6-7D74-483A-B7AC-666D54F91287}"/>
    <cellStyle name="Total 3 8" xfId="43935" xr:uid="{422064C0-0742-42E9-95C8-01654480727C}"/>
    <cellStyle name="Total 3 8 2" xfId="43936" xr:uid="{5F6B28D2-D359-4D17-8CAF-EE27665A66C6}"/>
    <cellStyle name="Total 3 8 2 2" xfId="43937" xr:uid="{30DCC08D-8FEB-4EF0-8687-ED67B08C96CA}"/>
    <cellStyle name="Total 3 8 2 2 2" xfId="56097" xr:uid="{C4B7AF99-C4B4-43A9-AE8E-288D4666AD7D}"/>
    <cellStyle name="Total 3 8 2 3" xfId="43938" xr:uid="{2839D71E-FD11-4123-A0B7-E6393C3E1E64}"/>
    <cellStyle name="Total 3 8 2 3 2" xfId="56098" xr:uid="{275DED80-EEBC-461D-A092-54DC01FF706D}"/>
    <cellStyle name="Total 3 8 2 4" xfId="43939" xr:uid="{FCCE7E39-C9E4-4001-8E62-F8B8275F507E}"/>
    <cellStyle name="Total 3 8 2 4 2" xfId="56099" xr:uid="{3E4F9D48-C01B-4519-BF9A-98204C84602C}"/>
    <cellStyle name="Total 3 8 2 5" xfId="43940" xr:uid="{390D312F-8F80-4A73-B449-A50095FD2378}"/>
    <cellStyle name="Total 3 8 2 5 2" xfId="56100" xr:uid="{57C03DD4-0B98-4B62-AF6B-DA91F479248B}"/>
    <cellStyle name="Total 3 8 2 6" xfId="56096" xr:uid="{63B653F0-A9AF-4E1D-82FE-E675143FFB01}"/>
    <cellStyle name="Total 3 8 2_Rev &amp; Serv Trans (MXP)" xfId="43941" xr:uid="{3AF816BF-E35F-4072-BE35-C829AD76B03C}"/>
    <cellStyle name="Total 3 8 3" xfId="43942" xr:uid="{909E6E18-93F9-4876-9DBA-D54C29A62081}"/>
    <cellStyle name="Total 3 8 3 2" xfId="43943" xr:uid="{703F65D1-A995-4E5A-97B5-1171168DF26A}"/>
    <cellStyle name="Total 3 8 3 2 2" xfId="56102" xr:uid="{7427ED4E-5AFC-4648-8E1F-8F3F3BBC5A98}"/>
    <cellStyle name="Total 3 8 3 3" xfId="43944" xr:uid="{0DF43D45-9D26-4506-AD02-BF15CFCA545E}"/>
    <cellStyle name="Total 3 8 3 3 2" xfId="56103" xr:uid="{69404B6D-097B-40E6-8875-DB2DAC2A9604}"/>
    <cellStyle name="Total 3 8 3 4" xfId="43945" xr:uid="{BA04BA8A-4DAB-4B71-8C66-71A67D2120B3}"/>
    <cellStyle name="Total 3 8 3 4 2" xfId="56104" xr:uid="{1643A89F-126B-44D8-BC8A-8DBBD5F5F6CA}"/>
    <cellStyle name="Total 3 8 3 5" xfId="43946" xr:uid="{C9C2001C-C1CE-420F-8C65-7C087DB26824}"/>
    <cellStyle name="Total 3 8 3 5 2" xfId="56105" xr:uid="{41DCA9B1-30AE-4C8D-8FEA-CB0B91E3F05D}"/>
    <cellStyle name="Total 3 8 3 6" xfId="56101" xr:uid="{FA6B64A7-B998-4D19-9DA6-AC81AC01CCF4}"/>
    <cellStyle name="Total 3 8 3_Rev &amp; Serv Trans (MXP)" xfId="43947" xr:uid="{9F167389-8560-43CE-BB82-1902DD2D708F}"/>
    <cellStyle name="Total 3 8 4" xfId="43948" xr:uid="{F8190E0A-7278-4816-9F07-73CFF096580B}"/>
    <cellStyle name="Total 3 8 4 2" xfId="56106" xr:uid="{6C4E002D-150D-4005-8113-144B3FF60D02}"/>
    <cellStyle name="Total 3 8 5" xfId="43949" xr:uid="{26718085-1876-4BEB-B20C-23D0ACF8CFE8}"/>
    <cellStyle name="Total 3 8 5 2" xfId="56107" xr:uid="{0D622DD7-209E-42A7-8F87-8991B2FEE5EA}"/>
    <cellStyle name="Total 3 8 6" xfId="43950" xr:uid="{8BA9C67B-3114-4F85-B9FE-AFD4EF4DFACE}"/>
    <cellStyle name="Total 3 8 6 2" xfId="56108" xr:uid="{75934C64-2117-4245-A1F6-BB10FD7E59BB}"/>
    <cellStyle name="Total 3 8 7" xfId="43951" xr:uid="{4993AB76-1880-4C78-8B58-99CA268E42BA}"/>
    <cellStyle name="Total 3 8 7 2" xfId="56109" xr:uid="{4898821D-5A0F-472C-A991-E6C66CB6B1E9}"/>
    <cellStyle name="Total 3 8 8" xfId="56095" xr:uid="{258E6B51-52FD-4330-BF1B-8D184991AC43}"/>
    <cellStyle name="Total 3 8_Rev &amp; Serv Trans (MXP)" xfId="43952" xr:uid="{9684580C-0F5B-4D8A-A288-C1E4DE7CE0CA}"/>
    <cellStyle name="Total 3 9" xfId="43953" xr:uid="{4CB189C3-B885-4638-B86E-4142BDA5CE98}"/>
    <cellStyle name="Total 3 9 2" xfId="43954" xr:uid="{29AD70B0-4D52-4583-AB16-7574F8C23A8E}"/>
    <cellStyle name="Total 3 9 2 2" xfId="43955" xr:uid="{416CB05B-CC3A-406D-951F-49B0990D2F7C}"/>
    <cellStyle name="Total 3 9 2 2 2" xfId="56112" xr:uid="{D22B5F03-0B8A-44A1-B8FE-EEAA5FC751FF}"/>
    <cellStyle name="Total 3 9 2 3" xfId="43956" xr:uid="{39148C38-8188-4459-8534-41159BD8FD26}"/>
    <cellStyle name="Total 3 9 2 3 2" xfId="56113" xr:uid="{E3783941-9E4A-4B4D-B5AE-E64E81582F5D}"/>
    <cellStyle name="Total 3 9 2 4" xfId="43957" xr:uid="{BF99CFC8-58CC-4248-BB7C-285C16C8631A}"/>
    <cellStyle name="Total 3 9 2 4 2" xfId="56114" xr:uid="{93AE4080-60F2-4FF7-9DBA-448F2B192655}"/>
    <cellStyle name="Total 3 9 2 5" xfId="43958" xr:uid="{48FAD3B1-BA17-45F0-9B5E-A22D1A573D6C}"/>
    <cellStyle name="Total 3 9 2 5 2" xfId="56115" xr:uid="{3C84BCB9-A7FB-40EA-8E7A-CF6CF2ED2DE3}"/>
    <cellStyle name="Total 3 9 2 6" xfId="56111" xr:uid="{7154D67F-182D-44EC-8CD2-56E5BD803311}"/>
    <cellStyle name="Total 3 9 2_Rev &amp; Serv Trans (MXP)" xfId="43959" xr:uid="{6F7F3CA0-D359-4B45-83C8-1B725D938CA8}"/>
    <cellStyle name="Total 3 9 3" xfId="43960" xr:uid="{6336C7E5-8306-4387-AE1A-40AD0BE702A0}"/>
    <cellStyle name="Total 3 9 3 2" xfId="43961" xr:uid="{FB21D421-3771-4893-8F05-A29A3F4588CF}"/>
    <cellStyle name="Total 3 9 3 2 2" xfId="56117" xr:uid="{BF981AE5-B6E4-425F-8494-ABB4C2344160}"/>
    <cellStyle name="Total 3 9 3 3" xfId="43962" xr:uid="{E1C1E6FC-40C0-4C4C-A5F2-049C7EB410DB}"/>
    <cellStyle name="Total 3 9 3 3 2" xfId="56118" xr:uid="{EE79DAAA-A702-47BA-909E-42AA93A102BD}"/>
    <cellStyle name="Total 3 9 3 4" xfId="43963" xr:uid="{DD5C4A71-B521-4919-93C7-539A6EB77694}"/>
    <cellStyle name="Total 3 9 3 4 2" xfId="56119" xr:uid="{C442EE18-0912-4FB2-BA41-65662D4AFAFF}"/>
    <cellStyle name="Total 3 9 3 5" xfId="43964" xr:uid="{EB308C4E-C929-4A61-8E62-8AE1C063C763}"/>
    <cellStyle name="Total 3 9 3 5 2" xfId="56120" xr:uid="{3F58B915-DD3E-4780-9FCA-372035FE0E48}"/>
    <cellStyle name="Total 3 9 3 6" xfId="56116" xr:uid="{38F8FC8C-3064-4A05-BE79-174CC9554EEF}"/>
    <cellStyle name="Total 3 9 3_Rev &amp; Serv Trans (MXP)" xfId="43965" xr:uid="{1D4F5CCC-8353-401D-B98C-059D02AF8EE8}"/>
    <cellStyle name="Total 3 9 4" xfId="43966" xr:uid="{35ECD987-8AFA-4F96-A674-EC1685D8B28F}"/>
    <cellStyle name="Total 3 9 4 2" xfId="56121" xr:uid="{A8234080-CC2C-40D3-990A-FFD4667F8DA0}"/>
    <cellStyle name="Total 3 9 5" xfId="43967" xr:uid="{8DE949B0-5764-4564-92A2-6FA9C421F8B8}"/>
    <cellStyle name="Total 3 9 5 2" xfId="56122" xr:uid="{7A357EFD-9C65-44DF-990D-5FC7FCDC7C6F}"/>
    <cellStyle name="Total 3 9 6" xfId="43968" xr:uid="{D01C6495-498B-46D7-AE0E-44777F0E0D98}"/>
    <cellStyle name="Total 3 9 6 2" xfId="56123" xr:uid="{61BC31CF-2E54-4E14-B457-8EC5ABF7EAC6}"/>
    <cellStyle name="Total 3 9 7" xfId="43969" xr:uid="{D6FF5373-4B64-44A7-B694-AEB531D27201}"/>
    <cellStyle name="Total 3 9 7 2" xfId="56124" xr:uid="{A45F0AD8-4021-4639-9DC2-1F6B7234F26C}"/>
    <cellStyle name="Total 3 9 8" xfId="56110" xr:uid="{B324AAA1-C27D-4351-9B19-E805364F0032}"/>
    <cellStyle name="Total 3 9_Rev &amp; Serv Trans (MXP)" xfId="43970" xr:uid="{14DF4B83-30EF-4DC9-B56A-9ED676CF902B}"/>
    <cellStyle name="Total 3_Noviembre" xfId="43971" xr:uid="{9FD91DF1-0364-49FD-993B-1503BEEACF50}"/>
    <cellStyle name="Total 4" xfId="33093" xr:uid="{18C0903F-8429-460F-BE8B-E554D38E4943}"/>
    <cellStyle name="Total 4 10" xfId="43973" xr:uid="{5E599D57-D5F5-4EC7-A33F-13ACF22513C9}"/>
    <cellStyle name="Total 4 10 2" xfId="56126" xr:uid="{4CF106E4-FAD5-4914-A0FB-03C458557FB5}"/>
    <cellStyle name="Total 4 11" xfId="43974" xr:uid="{CEB929CC-7126-4288-A361-7FDCC446A7F7}"/>
    <cellStyle name="Total 4 11 2" xfId="56127" xr:uid="{4FCA19C2-701C-4B31-A84F-CD11046FCE1F}"/>
    <cellStyle name="Total 4 12" xfId="43975" xr:uid="{9F5703D6-5406-433B-AC9F-1AA7156BA323}"/>
    <cellStyle name="Total 4 12 2" xfId="56128" xr:uid="{FB266FD9-3EA3-40AC-9843-8C9B1D1D4CCD}"/>
    <cellStyle name="Total 4 13" xfId="56125" xr:uid="{FB9AA193-B7BD-4CD7-A7AB-C0942BE1F0AA}"/>
    <cellStyle name="Total 4 14" xfId="43972" xr:uid="{CE974F49-EDE5-454A-854B-9084FEBF6F48}"/>
    <cellStyle name="Total 4 2" xfId="33094" xr:uid="{C63ABFD7-4460-4729-8575-34002AF6DE3A}"/>
    <cellStyle name="Total 4 2 10" xfId="43977" xr:uid="{4499F71B-4C65-4C29-B373-6A17A798DCAD}"/>
    <cellStyle name="Total 4 2 10 2" xfId="56130" xr:uid="{E5AED8DE-165D-49AB-8E95-E4F8A61206C2}"/>
    <cellStyle name="Total 4 2 11" xfId="56129" xr:uid="{470C05D8-7F0F-49DE-B257-6238C24DABE9}"/>
    <cellStyle name="Total 4 2 12" xfId="43976" xr:uid="{A5011692-CC16-4729-8107-58FD44B0C970}"/>
    <cellStyle name="Total 4 2 2" xfId="43978" xr:uid="{0177D2C6-A1F9-4654-966E-420C79E7466B}"/>
    <cellStyle name="Total 4 2 2 10" xfId="56131" xr:uid="{92DED99E-45B9-457A-9F76-226266414BF7}"/>
    <cellStyle name="Total 4 2 2 2" xfId="43979" xr:uid="{E016568D-7426-4D48-BC59-FFF7D80E371A}"/>
    <cellStyle name="Total 4 2 2 2 2" xfId="43980" xr:uid="{D79ECC75-2177-4155-B615-F65E0AEFD2A3}"/>
    <cellStyle name="Total 4 2 2 2 2 2" xfId="43981" xr:uid="{F60F27FE-B709-4A2D-A469-EAF758A71FD1}"/>
    <cellStyle name="Total 4 2 2 2 2 2 2" xfId="56134" xr:uid="{50132E94-5447-476D-9327-2B8F45137DAE}"/>
    <cellStyle name="Total 4 2 2 2 2 3" xfId="43982" xr:uid="{9D8A3E07-FC3D-4224-92AA-1BC5674FB272}"/>
    <cellStyle name="Total 4 2 2 2 2 3 2" xfId="56135" xr:uid="{6B5874C6-2CDB-4F0B-A5FD-843C9B7BDDEB}"/>
    <cellStyle name="Total 4 2 2 2 2 4" xfId="43983" xr:uid="{FD82964F-E186-4DC1-AD67-DD037A5977C4}"/>
    <cellStyle name="Total 4 2 2 2 2 4 2" xfId="56136" xr:uid="{B01569FF-6A9F-4782-93B1-E781226DFD6F}"/>
    <cellStyle name="Total 4 2 2 2 2 5" xfId="43984" xr:uid="{CF1831C4-37A6-46F5-ACD9-80409C8456A9}"/>
    <cellStyle name="Total 4 2 2 2 2 5 2" xfId="56137" xr:uid="{AAA7B839-0D96-4202-99C6-0C414F1EF71D}"/>
    <cellStyle name="Total 4 2 2 2 2 6" xfId="56133" xr:uid="{5CCD0CEB-8D74-42E1-9222-D9DCC20F36CC}"/>
    <cellStyle name="Total 4 2 2 2 2_Rev &amp; Serv Trans (MXP)" xfId="43985" xr:uid="{A765D147-DEB0-4FF1-BD21-DA8ECA905E45}"/>
    <cellStyle name="Total 4 2 2 2 3" xfId="43986" xr:uid="{FC642EEF-D0D4-4D32-B845-88E285E45300}"/>
    <cellStyle name="Total 4 2 2 2 3 2" xfId="43987" xr:uid="{DE58B5F1-610B-452C-BD68-577633E185F8}"/>
    <cellStyle name="Total 4 2 2 2 3 2 2" xfId="56139" xr:uid="{E8B53698-04A7-483F-B116-AD3E05B3E261}"/>
    <cellStyle name="Total 4 2 2 2 3 3" xfId="43988" xr:uid="{383EB847-8EB5-4A3A-B94A-59B0EF4569AD}"/>
    <cellStyle name="Total 4 2 2 2 3 3 2" xfId="56140" xr:uid="{2E156CBC-9807-420A-B5F1-63E77711B230}"/>
    <cellStyle name="Total 4 2 2 2 3 4" xfId="43989" xr:uid="{F2423C5E-3169-4F92-A0B7-1BEF9075D312}"/>
    <cellStyle name="Total 4 2 2 2 3 4 2" xfId="56141" xr:uid="{23471164-545A-46B8-BCC1-B557CD363B4E}"/>
    <cellStyle name="Total 4 2 2 2 3 5" xfId="43990" xr:uid="{FF275B0A-96CF-4168-86AF-B6ADE7F5D549}"/>
    <cellStyle name="Total 4 2 2 2 3 5 2" xfId="56142" xr:uid="{291306F6-997E-4532-9BBF-7C1A66B4D694}"/>
    <cellStyle name="Total 4 2 2 2 3 6" xfId="56138" xr:uid="{62A245B4-3534-45FF-9287-96BC70DA02D8}"/>
    <cellStyle name="Total 4 2 2 2 3_Rev &amp; Serv Trans (MXP)" xfId="43991" xr:uid="{129655DC-6E9B-4952-9A11-0E24904A073A}"/>
    <cellStyle name="Total 4 2 2 2 4" xfId="43992" xr:uid="{B71E7940-1DDB-45B9-B04D-287A823DD678}"/>
    <cellStyle name="Total 4 2 2 2 4 2" xfId="56143" xr:uid="{770EF0A1-0775-481A-93DA-ABD26A7E5FD6}"/>
    <cellStyle name="Total 4 2 2 2 5" xfId="43993" xr:uid="{12906475-CFF4-4CD2-A746-4F9BF9E25C20}"/>
    <cellStyle name="Total 4 2 2 2 5 2" xfId="56144" xr:uid="{AB16A89B-CD3B-479E-B14C-49B87251FDFC}"/>
    <cellStyle name="Total 4 2 2 2 6" xfId="43994" xr:uid="{04FDD13C-4765-4BF6-9B88-99BDDFBBDDC1}"/>
    <cellStyle name="Total 4 2 2 2 6 2" xfId="56145" xr:uid="{E05F1599-D584-4F97-993B-166A3897626E}"/>
    <cellStyle name="Total 4 2 2 2 7" xfId="43995" xr:uid="{E9F422B8-6FA3-4A10-9472-6BC7284A4A53}"/>
    <cellStyle name="Total 4 2 2 2 7 2" xfId="56146" xr:uid="{C546F6A6-DB6F-4B5C-9D3A-3CB486A52732}"/>
    <cellStyle name="Total 4 2 2 2 8" xfId="56132" xr:uid="{EB0DC6CF-0EC4-44EF-ABA9-71E602741D70}"/>
    <cellStyle name="Total 4 2 2 2_Rev &amp; Serv Trans (MXP)" xfId="43996" xr:uid="{C776015D-2B84-43E5-A596-4BD63B94E783}"/>
    <cellStyle name="Total 4 2 2 3" xfId="43997" xr:uid="{973F01EC-8AD6-4791-BE68-D025A032BDA9}"/>
    <cellStyle name="Total 4 2 2 3 2" xfId="43998" xr:uid="{D3EB2737-F599-45C4-A677-EE5B44F7FA85}"/>
    <cellStyle name="Total 4 2 2 3 2 2" xfId="43999" xr:uid="{4887633F-4A97-4DCD-9FB1-65374870F554}"/>
    <cellStyle name="Total 4 2 2 3 2 2 2" xfId="56149" xr:uid="{D1EDEC25-D68E-4DAC-85D8-B2A77C720244}"/>
    <cellStyle name="Total 4 2 2 3 2 3" xfId="44000" xr:uid="{F823ECBD-8682-4C61-BDD4-998ECEB48896}"/>
    <cellStyle name="Total 4 2 2 3 2 3 2" xfId="56150" xr:uid="{78ADBCBE-5B64-4203-A56F-D6928F191BFA}"/>
    <cellStyle name="Total 4 2 2 3 2 4" xfId="44001" xr:uid="{B0884B5E-FCD9-43DA-BA0B-8AB848360ABB}"/>
    <cellStyle name="Total 4 2 2 3 2 4 2" xfId="56151" xr:uid="{7EDCA1EB-9ABE-421C-B941-2F8F0BE449DE}"/>
    <cellStyle name="Total 4 2 2 3 2 5" xfId="44002" xr:uid="{80746773-0A33-41E5-9D91-555EEA22C11D}"/>
    <cellStyle name="Total 4 2 2 3 2 5 2" xfId="56152" xr:uid="{1CA74620-04C7-4097-B653-AE0F7CF8EA9D}"/>
    <cellStyle name="Total 4 2 2 3 2 6" xfId="56148" xr:uid="{A2B115FE-A649-45EF-8096-18DFCFE2FFE8}"/>
    <cellStyle name="Total 4 2 2 3 2_Rev &amp; Serv Trans (MXP)" xfId="44003" xr:uid="{0A18D831-26B0-48DC-9F05-8D3685621887}"/>
    <cellStyle name="Total 4 2 2 3 3" xfId="44004" xr:uid="{EB8CCAFB-2A0F-42AD-935A-5E560A83A1DD}"/>
    <cellStyle name="Total 4 2 2 3 3 2" xfId="44005" xr:uid="{FC7F2F32-B701-482A-8732-23B99F6D14D8}"/>
    <cellStyle name="Total 4 2 2 3 3 2 2" xfId="56154" xr:uid="{23A8BD34-C445-4EF3-A933-13553B5186FB}"/>
    <cellStyle name="Total 4 2 2 3 3 3" xfId="44006" xr:uid="{E5CF0559-06A4-4AC8-8CDA-F73B813EE6DD}"/>
    <cellStyle name="Total 4 2 2 3 3 3 2" xfId="56155" xr:uid="{075508B0-DCD7-40BE-A3DE-C07AF5751D0F}"/>
    <cellStyle name="Total 4 2 2 3 3 4" xfId="44007" xr:uid="{E589CA4F-DC81-4148-B344-2701B172140B}"/>
    <cellStyle name="Total 4 2 2 3 3 4 2" xfId="56156" xr:uid="{65C27C42-4971-474C-B9A3-2CEFE713F8C7}"/>
    <cellStyle name="Total 4 2 2 3 3 5" xfId="44008" xr:uid="{BDE7B0C3-D98F-4E3E-B28C-9405955DA43F}"/>
    <cellStyle name="Total 4 2 2 3 3 5 2" xfId="56157" xr:uid="{264CBE35-9511-479B-B40A-B935D13C711C}"/>
    <cellStyle name="Total 4 2 2 3 3 6" xfId="56153" xr:uid="{AE51C63A-571E-4534-9FF7-A0F34D7CE6C2}"/>
    <cellStyle name="Total 4 2 2 3 3_Rev &amp; Serv Trans (MXP)" xfId="44009" xr:uid="{AC3E7FE1-C852-4AEF-B984-55C195BB384C}"/>
    <cellStyle name="Total 4 2 2 3 4" xfId="44010" xr:uid="{54A7A256-A0A4-427E-B28E-EFC995434F0F}"/>
    <cellStyle name="Total 4 2 2 3 4 2" xfId="56158" xr:uid="{6DFBFC6A-3BB2-4D84-ACAE-6A8BD02B37ED}"/>
    <cellStyle name="Total 4 2 2 3 5" xfId="44011" xr:uid="{667A6CCA-8C6A-471B-AC5D-6FFF9284AE4B}"/>
    <cellStyle name="Total 4 2 2 3 5 2" xfId="56159" xr:uid="{2C4FB5EC-BD57-44F8-B956-6C3A117DEEBA}"/>
    <cellStyle name="Total 4 2 2 3 6" xfId="44012" xr:uid="{4608A3C5-6016-475C-B68B-3545A955B1A6}"/>
    <cellStyle name="Total 4 2 2 3 6 2" xfId="56160" xr:uid="{341F5D25-B066-4623-A45B-E8E0F2564EEE}"/>
    <cellStyle name="Total 4 2 2 3 7" xfId="44013" xr:uid="{D070C3B9-CE41-4AC4-85E3-5337A199E393}"/>
    <cellStyle name="Total 4 2 2 3 7 2" xfId="56161" xr:uid="{A6119C79-1C2D-47B3-808E-C3446CE74D96}"/>
    <cellStyle name="Total 4 2 2 3 8" xfId="56147" xr:uid="{EF56C94A-9323-40DD-96F1-0E90A67640AB}"/>
    <cellStyle name="Total 4 2 2 3_Rev &amp; Serv Trans (MXP)" xfId="44014" xr:uid="{7A9E3B27-A443-4AE9-AB73-B06251E06225}"/>
    <cellStyle name="Total 4 2 2 4" xfId="44015" xr:uid="{91D6B618-7D88-4A61-8DC6-DD5049DED3DF}"/>
    <cellStyle name="Total 4 2 2 4 2" xfId="44016" xr:uid="{B5932720-851B-4C51-B5F1-0BFB558DB5E4}"/>
    <cellStyle name="Total 4 2 2 4 2 2" xfId="56163" xr:uid="{0D7788C3-62BB-472B-95C0-54DC58C961F9}"/>
    <cellStyle name="Total 4 2 2 4 3" xfId="44017" xr:uid="{45C4CA8D-DD7C-460C-8E5F-7CFD02DAB796}"/>
    <cellStyle name="Total 4 2 2 4 3 2" xfId="56164" xr:uid="{448BD654-08C4-4294-87F0-7BE2ADDBD3E6}"/>
    <cellStyle name="Total 4 2 2 4 4" xfId="44018" xr:uid="{2315A723-8FA5-44DD-B68D-4B4EF119DDF1}"/>
    <cellStyle name="Total 4 2 2 4 4 2" xfId="56165" xr:uid="{8F2868D7-D337-444C-95FB-A66E078E3CEA}"/>
    <cellStyle name="Total 4 2 2 4 5" xfId="44019" xr:uid="{21CBD1E4-BC3B-41F3-8089-81CC6002C40F}"/>
    <cellStyle name="Total 4 2 2 4 5 2" xfId="56166" xr:uid="{40F7406D-AF57-4EF0-9CBA-AF13F3080021}"/>
    <cellStyle name="Total 4 2 2 4 6" xfId="56162" xr:uid="{B6844C48-25F7-48A3-B343-35BA50FF7B4E}"/>
    <cellStyle name="Total 4 2 2 4_Rev &amp; Serv Trans (MXP)" xfId="44020" xr:uid="{E00A107C-24BD-4BDC-B542-B209B7C79AF4}"/>
    <cellStyle name="Total 4 2 2 5" xfId="44021" xr:uid="{12296314-07D1-4C47-9881-68384A90122B}"/>
    <cellStyle name="Total 4 2 2 5 2" xfId="44022" xr:uid="{32A5A3B3-06E9-416E-BA04-7B7E671C716F}"/>
    <cellStyle name="Total 4 2 2 5 2 2" xfId="56168" xr:uid="{5E2BA5E5-E23F-4CB5-B2B6-BF7E01D47E32}"/>
    <cellStyle name="Total 4 2 2 5 3" xfId="44023" xr:uid="{46B63DF2-5588-4ACA-9C79-2A5DC6ED8F63}"/>
    <cellStyle name="Total 4 2 2 5 3 2" xfId="56169" xr:uid="{1CE49692-6613-41FB-B7D9-A516A2B739C4}"/>
    <cellStyle name="Total 4 2 2 5 4" xfId="44024" xr:uid="{B8A1317C-6C77-46C5-8A99-01875CB898EF}"/>
    <cellStyle name="Total 4 2 2 5 4 2" xfId="56170" xr:uid="{A2863CB9-B486-411B-8D8A-E1A1F201D371}"/>
    <cellStyle name="Total 4 2 2 5 5" xfId="44025" xr:uid="{7FD93EDC-BE86-4E04-BD1C-87EABA14CD34}"/>
    <cellStyle name="Total 4 2 2 5 5 2" xfId="56171" xr:uid="{CB8B184E-E71C-421E-9514-52CE385AC045}"/>
    <cellStyle name="Total 4 2 2 5 6" xfId="56167" xr:uid="{E03DF917-0EBF-4F9D-BC5D-DD42975FD8E9}"/>
    <cellStyle name="Total 4 2 2 5_Rev &amp; Serv Trans (MXP)" xfId="44026" xr:uid="{259E1BB9-0D7C-4035-A4BB-9270709F0149}"/>
    <cellStyle name="Total 4 2 2 6" xfId="44027" xr:uid="{29C8B36F-9AD3-4BBF-8298-190F1FB828CC}"/>
    <cellStyle name="Total 4 2 2 6 2" xfId="56172" xr:uid="{4E351750-CA7C-480D-BE16-913E137622A2}"/>
    <cellStyle name="Total 4 2 2 7" xfId="44028" xr:uid="{DABEFEF0-5DD0-47DD-878F-581F4C599350}"/>
    <cellStyle name="Total 4 2 2 7 2" xfId="56173" xr:uid="{7183AF76-9A3E-4CCF-8AD6-309C3C7FA38A}"/>
    <cellStyle name="Total 4 2 2 8" xfId="44029" xr:uid="{6941AE9C-8158-41FA-8E44-78B5FCD5B66D}"/>
    <cellStyle name="Total 4 2 2 8 2" xfId="56174" xr:uid="{982588A8-8B21-48BB-BC0A-094ABA272D4B}"/>
    <cellStyle name="Total 4 2 2 9" xfId="44030" xr:uid="{7F970C22-4E3E-4702-B38E-8642D1CB1E44}"/>
    <cellStyle name="Total 4 2 2 9 2" xfId="56175" xr:uid="{437D76D8-295C-482D-BDDE-B21BCABEBFA2}"/>
    <cellStyle name="Total 4 2 2_Rev &amp; Serv Trans (MXP)" xfId="44031" xr:uid="{923A9108-1155-48E0-BC5B-38BB47EA1B39}"/>
    <cellStyle name="Total 4 2 3" xfId="44032" xr:uid="{3955B52F-7414-41AB-A0E6-81CFF288E586}"/>
    <cellStyle name="Total 4 2 3 2" xfId="44033" xr:uid="{457F7F13-5F6C-4CBD-892E-9525E1AB4AE7}"/>
    <cellStyle name="Total 4 2 3 2 2" xfId="44034" xr:uid="{B2D2FA22-E3C6-4C9C-B233-46C7DE57A131}"/>
    <cellStyle name="Total 4 2 3 2 2 2" xfId="56178" xr:uid="{DC6F3899-CA10-4DEF-A8C8-0506DED4A1BE}"/>
    <cellStyle name="Total 4 2 3 2 3" xfId="44035" xr:uid="{3F97F719-C3CF-4149-B0C9-C26E6992C1CE}"/>
    <cellStyle name="Total 4 2 3 2 3 2" xfId="56179" xr:uid="{64F1542F-871C-4632-8BFF-D4C04E3E4761}"/>
    <cellStyle name="Total 4 2 3 2 4" xfId="44036" xr:uid="{B49D6BE3-B293-4C1B-8714-F3612D63E18F}"/>
    <cellStyle name="Total 4 2 3 2 4 2" xfId="56180" xr:uid="{2A108A5D-B139-4A0B-BDD0-F3E5EDA852EA}"/>
    <cellStyle name="Total 4 2 3 2 5" xfId="44037" xr:uid="{01596BA6-24D7-449F-BCB3-3B218F6B276A}"/>
    <cellStyle name="Total 4 2 3 2 5 2" xfId="56181" xr:uid="{3DDBD3FC-EBD2-43B8-AAE5-51F752E22A0D}"/>
    <cellStyle name="Total 4 2 3 2 6" xfId="56177" xr:uid="{0AA1CA0E-6F17-4397-9CE2-E3A00BB1FD56}"/>
    <cellStyle name="Total 4 2 3 2_Rev &amp; Serv Trans (MXP)" xfId="44038" xr:uid="{C8F1BEC7-CD54-4312-AB6D-5FCA3FED7AD4}"/>
    <cellStyle name="Total 4 2 3 3" xfId="44039" xr:uid="{8E1849E3-5AF8-48DD-82FA-3D3C351C33B1}"/>
    <cellStyle name="Total 4 2 3 3 2" xfId="44040" xr:uid="{F7AE0BCD-E5A9-4DC5-AE0D-C1041533E9CB}"/>
    <cellStyle name="Total 4 2 3 3 2 2" xfId="56183" xr:uid="{52E50EAF-F90A-4116-9D92-F77208D88064}"/>
    <cellStyle name="Total 4 2 3 3 3" xfId="44041" xr:uid="{5925DD2C-84FA-4D15-A699-E18C8ED11717}"/>
    <cellStyle name="Total 4 2 3 3 3 2" xfId="56184" xr:uid="{03640D88-E683-4CAB-8DD8-E60182FA9F8A}"/>
    <cellStyle name="Total 4 2 3 3 4" xfId="44042" xr:uid="{A715D26E-97CA-4E7B-9B18-13CBEBDC3FBA}"/>
    <cellStyle name="Total 4 2 3 3 4 2" xfId="56185" xr:uid="{4244358F-7713-4C00-A955-397327283D94}"/>
    <cellStyle name="Total 4 2 3 3 5" xfId="44043" xr:uid="{B617E9F5-6C22-4C06-A56D-C8436CA478AC}"/>
    <cellStyle name="Total 4 2 3 3 5 2" xfId="56186" xr:uid="{13D519DB-BACA-4A7F-97A2-3BB9A4E754F8}"/>
    <cellStyle name="Total 4 2 3 3 6" xfId="56182" xr:uid="{9989F66F-CD80-4837-B8D2-7A0A6AEA8D2C}"/>
    <cellStyle name="Total 4 2 3 3_Rev &amp; Serv Trans (MXP)" xfId="44044" xr:uid="{CAD1A458-3DA0-41E8-A92E-34891AF5B793}"/>
    <cellStyle name="Total 4 2 3 4" xfId="44045" xr:uid="{77319899-A0B6-4CA5-B2E7-273F497941FD}"/>
    <cellStyle name="Total 4 2 3 4 2" xfId="56187" xr:uid="{F34F2A1D-780A-4474-A64D-B262501CACA9}"/>
    <cellStyle name="Total 4 2 3 5" xfId="44046" xr:uid="{3E68F39D-5E93-43AA-88BE-AC7BE132CF81}"/>
    <cellStyle name="Total 4 2 3 5 2" xfId="56188" xr:uid="{578CAD38-6A4F-422A-A649-142B97E673FC}"/>
    <cellStyle name="Total 4 2 3 6" xfId="44047" xr:uid="{2AA5EF2E-9291-4039-B3F8-4D4E6AFA07D7}"/>
    <cellStyle name="Total 4 2 3 6 2" xfId="56189" xr:uid="{40C190E0-18CE-4C16-B308-A7049C53A413}"/>
    <cellStyle name="Total 4 2 3 7" xfId="44048" xr:uid="{0B6C3E94-12F3-451B-9557-28A1E3EE565C}"/>
    <cellStyle name="Total 4 2 3 7 2" xfId="56190" xr:uid="{B388EE4B-8A71-4D44-91E5-8253BD6BAA79}"/>
    <cellStyle name="Total 4 2 3 8" xfId="56176" xr:uid="{8E879AD2-430A-4FFB-B47F-97AE5DE48498}"/>
    <cellStyle name="Total 4 2 3_Rev &amp; Serv Trans (MXP)" xfId="44049" xr:uid="{7175AC7B-0899-464C-8638-F4ED3196E9F3}"/>
    <cellStyle name="Total 4 2 4" xfId="44050" xr:uid="{2CD82783-AC85-45D6-998F-C905C276553B}"/>
    <cellStyle name="Total 4 2 4 2" xfId="44051" xr:uid="{34F7FE59-D2DA-4B53-B099-28733D7246F1}"/>
    <cellStyle name="Total 4 2 4 2 2" xfId="44052" xr:uid="{F35DC602-BB0C-41D4-AF85-1B6DDB61FCD1}"/>
    <cellStyle name="Total 4 2 4 2 2 2" xfId="56193" xr:uid="{9F76458A-DB70-49BD-BCDE-8E92F4D70AEB}"/>
    <cellStyle name="Total 4 2 4 2 3" xfId="44053" xr:uid="{B0490B8A-4AEF-4FC2-BE28-DDA2A51B4016}"/>
    <cellStyle name="Total 4 2 4 2 3 2" xfId="56194" xr:uid="{94AEFDF4-5AB8-406D-952C-DA541D6FF514}"/>
    <cellStyle name="Total 4 2 4 2 4" xfId="44054" xr:uid="{F21506C9-DB41-46E9-938B-57E73FF601F8}"/>
    <cellStyle name="Total 4 2 4 2 4 2" xfId="56195" xr:uid="{FA7A9FA2-27BD-47DD-9125-47139DD8A8CB}"/>
    <cellStyle name="Total 4 2 4 2 5" xfId="44055" xr:uid="{85094DF1-9BDA-474C-BC80-09E777E666DE}"/>
    <cellStyle name="Total 4 2 4 2 5 2" xfId="56196" xr:uid="{78E124F8-A78E-4355-AD18-48AEC2290649}"/>
    <cellStyle name="Total 4 2 4 2 6" xfId="56192" xr:uid="{E1E0664A-3148-4A36-BF0E-5BF4C11CE294}"/>
    <cellStyle name="Total 4 2 4 2_Rev &amp; Serv Trans (MXP)" xfId="44056" xr:uid="{9C2374C1-958C-41EB-A92B-8DE530E44FDB}"/>
    <cellStyle name="Total 4 2 4 3" xfId="44057" xr:uid="{1EC0BB9B-F8C7-4D26-80FA-D07A161CBA36}"/>
    <cellStyle name="Total 4 2 4 3 2" xfId="44058" xr:uid="{34577939-32ED-456C-B526-F03619EE0704}"/>
    <cellStyle name="Total 4 2 4 3 2 2" xfId="56198" xr:uid="{E0CCF26C-4C63-454E-8D32-3E7408EABD5A}"/>
    <cellStyle name="Total 4 2 4 3 3" xfId="44059" xr:uid="{B7C46E87-F5AF-4F86-A214-C5A82586E1C4}"/>
    <cellStyle name="Total 4 2 4 3 3 2" xfId="56199" xr:uid="{6EE06C7A-9A06-4EEF-A5BA-C79B9E929577}"/>
    <cellStyle name="Total 4 2 4 3 4" xfId="44060" xr:uid="{78DD4948-AB7C-4C49-9B40-D0D2FC6D7258}"/>
    <cellStyle name="Total 4 2 4 3 4 2" xfId="56200" xr:uid="{25F9233A-D1F7-4E18-A6F6-6BFE531ACDD3}"/>
    <cellStyle name="Total 4 2 4 3 5" xfId="44061" xr:uid="{F6E60EDD-9075-4813-8EB7-FCFF33CA2CA7}"/>
    <cellStyle name="Total 4 2 4 3 5 2" xfId="56201" xr:uid="{F2A70057-D6E6-4F80-9595-D0F2184BC7BD}"/>
    <cellStyle name="Total 4 2 4 3 6" xfId="56197" xr:uid="{4711F24B-3937-4A84-8556-02D30A0FE944}"/>
    <cellStyle name="Total 4 2 4 3_Rev &amp; Serv Trans (MXP)" xfId="44062" xr:uid="{EE18ADB8-029A-43B6-A5A6-639B73523B32}"/>
    <cellStyle name="Total 4 2 4 4" xfId="44063" xr:uid="{5391AB20-EC72-42FE-9F90-CFCA1311ED51}"/>
    <cellStyle name="Total 4 2 4 4 2" xfId="56202" xr:uid="{7A72DADF-9C93-4E7A-BCAA-8AFFE5DC007E}"/>
    <cellStyle name="Total 4 2 4 5" xfId="44064" xr:uid="{8D50935C-F5D0-4FA9-B7D4-D5DF68B318CF}"/>
    <cellStyle name="Total 4 2 4 5 2" xfId="56203" xr:uid="{124930F2-0F91-430C-87A7-E39962EEBBFA}"/>
    <cellStyle name="Total 4 2 4 6" xfId="44065" xr:uid="{EE2F5E17-1E4A-43E1-A9D8-D933B226E41A}"/>
    <cellStyle name="Total 4 2 4 6 2" xfId="56204" xr:uid="{9D103883-B08F-4AA1-B628-15DD6E4C91A8}"/>
    <cellStyle name="Total 4 2 4 7" xfId="44066" xr:uid="{E92437FE-F637-48B8-A2E0-A028E7807B7C}"/>
    <cellStyle name="Total 4 2 4 7 2" xfId="56205" xr:uid="{C79511B4-E365-4160-9917-5C7D9803A1E4}"/>
    <cellStyle name="Total 4 2 4 8" xfId="56191" xr:uid="{759B263B-E252-49D1-B7A7-D18C8DD1F905}"/>
    <cellStyle name="Total 4 2 4_Rev &amp; Serv Trans (MXP)" xfId="44067" xr:uid="{F0158A53-3F5D-4710-A71A-85AA37744C16}"/>
    <cellStyle name="Total 4 2 5" xfId="44068" xr:uid="{D0D66B3C-B32E-420D-B892-FCAEE22FC2E1}"/>
    <cellStyle name="Total 4 2 5 2" xfId="44069" xr:uid="{EDD2D6E5-4D67-4473-8231-9D8AC8C76419}"/>
    <cellStyle name="Total 4 2 5 2 2" xfId="56207" xr:uid="{98A9A4F4-499E-4B9B-9FC1-7F577B6C9629}"/>
    <cellStyle name="Total 4 2 5 3" xfId="44070" xr:uid="{4AB77198-9F27-4678-88A3-FB6EDED9110C}"/>
    <cellStyle name="Total 4 2 5 3 2" xfId="56208" xr:uid="{EA0A7108-8F21-4983-B4BD-AA706E105332}"/>
    <cellStyle name="Total 4 2 5 4" xfId="44071" xr:uid="{5972421D-AD20-4A0C-9491-27EDF0B215DA}"/>
    <cellStyle name="Total 4 2 5 4 2" xfId="56209" xr:uid="{61C8C52D-84B0-4FAA-8094-967B23CCDABB}"/>
    <cellStyle name="Total 4 2 5 5" xfId="44072" xr:uid="{EF9D100B-D5C2-45E1-A205-45F09E7351BC}"/>
    <cellStyle name="Total 4 2 5 5 2" xfId="56210" xr:uid="{56AAD734-30B1-4CBC-812E-EA54E736A595}"/>
    <cellStyle name="Total 4 2 5 6" xfId="56206" xr:uid="{0206424F-60E1-4E86-B3EB-3B83B60F86A9}"/>
    <cellStyle name="Total 4 2 5_Rev &amp; Serv Trans (MXP)" xfId="44073" xr:uid="{ACBEDF54-8A19-4781-B7BE-9F034B6B79A4}"/>
    <cellStyle name="Total 4 2 6" xfId="44074" xr:uid="{915451E3-D1DC-4D1E-BB4A-C8159586F505}"/>
    <cellStyle name="Total 4 2 6 2" xfId="44075" xr:uid="{10257581-403C-479B-A6FD-43EECE45421A}"/>
    <cellStyle name="Total 4 2 6 2 2" xfId="56212" xr:uid="{020273A2-9DB7-4A8C-94BB-66EA5D91DFC1}"/>
    <cellStyle name="Total 4 2 6 3" xfId="44076" xr:uid="{445BB860-9A6C-4CC7-8757-7C2AB5CFDA9E}"/>
    <cellStyle name="Total 4 2 6 3 2" xfId="56213" xr:uid="{FA4FC109-247E-4FB2-B8A8-C51084A7E84A}"/>
    <cellStyle name="Total 4 2 6 4" xfId="44077" xr:uid="{0E35011E-746D-445D-B572-8A6275BF3EA3}"/>
    <cellStyle name="Total 4 2 6 4 2" xfId="56214" xr:uid="{503815A6-9D11-4E42-8FC2-1C1D6C26F900}"/>
    <cellStyle name="Total 4 2 6 5" xfId="44078" xr:uid="{8093F06E-D28F-412B-B2EB-02BF8D83F5CE}"/>
    <cellStyle name="Total 4 2 6 5 2" xfId="56215" xr:uid="{02F275A1-617D-4629-8AF1-8E273D108563}"/>
    <cellStyle name="Total 4 2 6 6" xfId="56211" xr:uid="{0D4DC5EE-4E72-428D-A597-CFA6582A0F3A}"/>
    <cellStyle name="Total 4 2 6_Rev &amp; Serv Trans (MXP)" xfId="44079" xr:uid="{039273D1-031E-42F2-8D40-4A4142FF305A}"/>
    <cellStyle name="Total 4 2 7" xfId="44080" xr:uid="{CDB29092-E5D0-402C-B278-4777A9942CD9}"/>
    <cellStyle name="Total 4 2 7 2" xfId="56216" xr:uid="{7B7125B7-C801-4941-B81C-F0D6508BA6BC}"/>
    <cellStyle name="Total 4 2 8" xfId="44081" xr:uid="{EBAEBBE7-AC23-4912-A64F-646349660E7D}"/>
    <cellStyle name="Total 4 2 8 2" xfId="56217" xr:uid="{30A73C17-22BF-4B88-A900-80340AF827AC}"/>
    <cellStyle name="Total 4 2 9" xfId="44082" xr:uid="{45BB25B9-68B0-49A7-8DD7-AF68D00559CF}"/>
    <cellStyle name="Total 4 2 9 2" xfId="56218" xr:uid="{025BD45F-7FA7-47E0-96CC-7BE9EE6F48B7}"/>
    <cellStyle name="Total 4 2_Rev &amp; Serv Trans (MXP)" xfId="44083" xr:uid="{B4E94132-FFBE-43EB-AC3F-67E9B8948BC0}"/>
    <cellStyle name="Total 4 3" xfId="44084" xr:uid="{16D0420C-8111-4731-A197-E549AA919C92}"/>
    <cellStyle name="Total 4 3 10" xfId="44085" xr:uid="{0BFDCB4D-F774-4EE5-928A-98C34CF9733B}"/>
    <cellStyle name="Total 4 3 10 2" xfId="56220" xr:uid="{A2F50208-5E85-4A26-9B8E-9ED227027073}"/>
    <cellStyle name="Total 4 3 11" xfId="56219" xr:uid="{4AC60FCA-BD99-4FF8-B706-047D5F124A07}"/>
    <cellStyle name="Total 4 3 2" xfId="44086" xr:uid="{6DCB7D03-D81C-40B9-ADC0-E441BEDCA749}"/>
    <cellStyle name="Total 4 3 2 10" xfId="56221" xr:uid="{D5481C08-263E-4BC3-A6CE-BA7B4C3753ED}"/>
    <cellStyle name="Total 4 3 2 2" xfId="44087" xr:uid="{2E300D12-6FC5-496D-9C8B-2DA6F6B57D36}"/>
    <cellStyle name="Total 4 3 2 2 2" xfId="44088" xr:uid="{9957EFB3-E6E3-4097-8921-3CFDFE10CE87}"/>
    <cellStyle name="Total 4 3 2 2 2 2" xfId="44089" xr:uid="{FF025925-394D-40C8-B284-67D80763B909}"/>
    <cellStyle name="Total 4 3 2 2 2 2 2" xfId="56224" xr:uid="{F86BDC6B-4F87-4618-9D9C-3A97E52A297A}"/>
    <cellStyle name="Total 4 3 2 2 2 3" xfId="44090" xr:uid="{45F63372-AFC9-4619-953A-E5CC1286F7F5}"/>
    <cellStyle name="Total 4 3 2 2 2 3 2" xfId="56225" xr:uid="{DF2C1C88-0F00-45F8-8701-CAB2C83A97AD}"/>
    <cellStyle name="Total 4 3 2 2 2 4" xfId="44091" xr:uid="{F83306F5-A5B4-4A43-9A54-CA6B66C00B2C}"/>
    <cellStyle name="Total 4 3 2 2 2 4 2" xfId="56226" xr:uid="{B16AE78D-B331-4521-BDC5-5B40707D2EBC}"/>
    <cellStyle name="Total 4 3 2 2 2 5" xfId="44092" xr:uid="{11AE48E0-DEC4-4421-B54A-89B06767699A}"/>
    <cellStyle name="Total 4 3 2 2 2 5 2" xfId="56227" xr:uid="{F41C0FB9-30B8-4A54-8696-61820FF787CB}"/>
    <cellStyle name="Total 4 3 2 2 2 6" xfId="56223" xr:uid="{57153F5E-8D9B-478B-8738-699870C81F94}"/>
    <cellStyle name="Total 4 3 2 2 2_Rev &amp; Serv Trans (MXP)" xfId="44093" xr:uid="{7002E348-3C46-4412-8D6C-0BAA8F931572}"/>
    <cellStyle name="Total 4 3 2 2 3" xfId="44094" xr:uid="{BD7CFEA5-C104-4DD8-82B9-C76B6A15B5F5}"/>
    <cellStyle name="Total 4 3 2 2 3 2" xfId="44095" xr:uid="{0E37429F-5C09-4EFD-8CF5-6937146C7E02}"/>
    <cellStyle name="Total 4 3 2 2 3 2 2" xfId="56229" xr:uid="{643CB17D-B2A0-4204-BCD9-C3D88A4F82FA}"/>
    <cellStyle name="Total 4 3 2 2 3 3" xfId="44096" xr:uid="{03ED7A81-E21E-4924-90B2-2343C5D76E76}"/>
    <cellStyle name="Total 4 3 2 2 3 3 2" xfId="56230" xr:uid="{6A93038D-5C9A-465E-8CA4-A9BD8BFB194B}"/>
    <cellStyle name="Total 4 3 2 2 3 4" xfId="44097" xr:uid="{1597D17D-EF3C-48CF-9297-EDC118174A92}"/>
    <cellStyle name="Total 4 3 2 2 3 4 2" xfId="56231" xr:uid="{7D99405D-8693-4BF4-9737-B8931E4D37C4}"/>
    <cellStyle name="Total 4 3 2 2 3 5" xfId="44098" xr:uid="{B3EDA119-643B-4AD6-B34A-550B52A73CD9}"/>
    <cellStyle name="Total 4 3 2 2 3 5 2" xfId="56232" xr:uid="{25837458-029F-43C6-8C85-C619EC21AC18}"/>
    <cellStyle name="Total 4 3 2 2 3 6" xfId="56228" xr:uid="{6FE6301C-EBD5-4108-AE6B-516CC535CD3E}"/>
    <cellStyle name="Total 4 3 2 2 3_Rev &amp; Serv Trans (MXP)" xfId="44099" xr:uid="{886F9A10-DC57-40FA-AEEC-F00B034CCAC6}"/>
    <cellStyle name="Total 4 3 2 2 4" xfId="44100" xr:uid="{9796E2C0-8670-44C0-8659-D15C6407A985}"/>
    <cellStyle name="Total 4 3 2 2 4 2" xfId="56233" xr:uid="{9EA3941A-78EA-456A-BEC3-BA6A9CDD8BB7}"/>
    <cellStyle name="Total 4 3 2 2 5" xfId="44101" xr:uid="{4FE5FF8B-57CD-461C-AC10-1D93C49D3D30}"/>
    <cellStyle name="Total 4 3 2 2 5 2" xfId="56234" xr:uid="{F17CAC57-6A23-4554-AE2E-E59848CDE689}"/>
    <cellStyle name="Total 4 3 2 2 6" xfId="44102" xr:uid="{853C6A7F-75A9-4BD8-84F5-2CEADF64B4BE}"/>
    <cellStyle name="Total 4 3 2 2 6 2" xfId="56235" xr:uid="{383472BF-5740-426B-AB75-1444CE20ED60}"/>
    <cellStyle name="Total 4 3 2 2 7" xfId="44103" xr:uid="{1DAEC344-3AAC-4F9A-8509-5FB1DFF6491D}"/>
    <cellStyle name="Total 4 3 2 2 7 2" xfId="56236" xr:uid="{E1FBFC51-D7E0-4D09-B311-FBD4256662E4}"/>
    <cellStyle name="Total 4 3 2 2 8" xfId="56222" xr:uid="{F780EC87-B603-4812-B1FA-2AB857148A40}"/>
    <cellStyle name="Total 4 3 2 2_Rev &amp; Serv Trans (MXP)" xfId="44104" xr:uid="{E2308617-A52F-4052-91C4-C211B46EDCE4}"/>
    <cellStyle name="Total 4 3 2 3" xfId="44105" xr:uid="{6428A704-D103-47D0-AE9F-6AB384A39A1D}"/>
    <cellStyle name="Total 4 3 2 3 2" xfId="44106" xr:uid="{6C654975-2013-4D6F-A0C0-95A5A050A25C}"/>
    <cellStyle name="Total 4 3 2 3 2 2" xfId="44107" xr:uid="{8B9C4800-DF27-49D9-A30D-BF23DBF9F153}"/>
    <cellStyle name="Total 4 3 2 3 2 2 2" xfId="56239" xr:uid="{E6EE953C-885B-4B14-9673-E43707350B4A}"/>
    <cellStyle name="Total 4 3 2 3 2 3" xfId="44108" xr:uid="{3E2E4311-B857-4893-9B2B-67AE7591CC32}"/>
    <cellStyle name="Total 4 3 2 3 2 3 2" xfId="56240" xr:uid="{217E8511-916C-4A8D-91E6-72D8F382C53A}"/>
    <cellStyle name="Total 4 3 2 3 2 4" xfId="44109" xr:uid="{898164B1-DCF3-40E2-AD3D-86E855E6952E}"/>
    <cellStyle name="Total 4 3 2 3 2 4 2" xfId="56241" xr:uid="{A6353CD8-DB4F-4E62-85A4-B0AB8F819E3A}"/>
    <cellStyle name="Total 4 3 2 3 2 5" xfId="44110" xr:uid="{811BF592-D28D-4893-A69A-845B35865C83}"/>
    <cellStyle name="Total 4 3 2 3 2 5 2" xfId="56242" xr:uid="{19F94B3A-4E5D-4CD9-957F-109C6D42FB62}"/>
    <cellStyle name="Total 4 3 2 3 2 6" xfId="56238" xr:uid="{F65717D5-3D43-4D40-9FD7-C0BE302EFE76}"/>
    <cellStyle name="Total 4 3 2 3 2_Rev &amp; Serv Trans (MXP)" xfId="44111" xr:uid="{10DDBD37-22BE-452C-92E1-F6A9989CF146}"/>
    <cellStyle name="Total 4 3 2 3 3" xfId="44112" xr:uid="{9171A204-E57B-4428-BEC1-65DD152E8BEF}"/>
    <cellStyle name="Total 4 3 2 3 3 2" xfId="44113" xr:uid="{A17B58A2-A615-4DE1-AAC1-D59D0015B04E}"/>
    <cellStyle name="Total 4 3 2 3 3 2 2" xfId="56244" xr:uid="{0C32E1C1-5DCE-48FC-83A4-421C817C44D9}"/>
    <cellStyle name="Total 4 3 2 3 3 3" xfId="44114" xr:uid="{85EB943C-6071-4A4E-B2FE-AE31040C6903}"/>
    <cellStyle name="Total 4 3 2 3 3 3 2" xfId="56245" xr:uid="{D747365F-BD70-4E63-9186-2DAA15874F85}"/>
    <cellStyle name="Total 4 3 2 3 3 4" xfId="44115" xr:uid="{FEC7A5EC-4B5A-42DE-8261-0D7DB3A21D57}"/>
    <cellStyle name="Total 4 3 2 3 3 4 2" xfId="56246" xr:uid="{235D2ED4-C483-4CF7-87A2-5F68D7DA0851}"/>
    <cellStyle name="Total 4 3 2 3 3 5" xfId="44116" xr:uid="{CA5F0DAE-1875-4286-B6A2-B3F09B4F8E02}"/>
    <cellStyle name="Total 4 3 2 3 3 5 2" xfId="56247" xr:uid="{DCF7128A-252C-4D42-A7A6-37703C3D2A72}"/>
    <cellStyle name="Total 4 3 2 3 3 6" xfId="56243" xr:uid="{CA707800-1024-4074-9A65-8BF292A55645}"/>
    <cellStyle name="Total 4 3 2 3 3_Rev &amp; Serv Trans (MXP)" xfId="44117" xr:uid="{360817C2-9F98-499A-938C-23AFEFEBBB0D}"/>
    <cellStyle name="Total 4 3 2 3 4" xfId="44118" xr:uid="{9100FCDB-1BD2-483A-A1BF-0CCD1AFFBE37}"/>
    <cellStyle name="Total 4 3 2 3 4 2" xfId="56248" xr:uid="{248401B5-2E9F-44A7-B545-D94B435E7D7E}"/>
    <cellStyle name="Total 4 3 2 3 5" xfId="44119" xr:uid="{16F16551-413D-4D14-BD7F-7EA9397E9624}"/>
    <cellStyle name="Total 4 3 2 3 5 2" xfId="56249" xr:uid="{DA7CEFB9-F1D8-496B-90EC-B6EBDB75E1AD}"/>
    <cellStyle name="Total 4 3 2 3 6" xfId="44120" xr:uid="{19FF937B-D46A-4EC2-A747-9AAA0C2862C7}"/>
    <cellStyle name="Total 4 3 2 3 6 2" xfId="56250" xr:uid="{266C280C-1865-433B-8C65-85E2CA511C16}"/>
    <cellStyle name="Total 4 3 2 3 7" xfId="44121" xr:uid="{8CDD8E97-7546-46A4-9668-5529BFA98C2B}"/>
    <cellStyle name="Total 4 3 2 3 7 2" xfId="56251" xr:uid="{4E21969D-C54B-4866-B120-ED5FEE192729}"/>
    <cellStyle name="Total 4 3 2 3 8" xfId="56237" xr:uid="{8B137C02-10EA-418F-9C3E-A8734B9B97A9}"/>
    <cellStyle name="Total 4 3 2 3_Rev &amp; Serv Trans (MXP)" xfId="44122" xr:uid="{21BF8B90-ABC0-4A9B-9B9F-405561BC1BDF}"/>
    <cellStyle name="Total 4 3 2 4" xfId="44123" xr:uid="{D514479A-DA5C-4ED5-88F3-E84622E56AE3}"/>
    <cellStyle name="Total 4 3 2 4 2" xfId="44124" xr:uid="{D451939D-0A32-4888-B46B-A11273E58026}"/>
    <cellStyle name="Total 4 3 2 4 2 2" xfId="56253" xr:uid="{BE6EEA6D-4D22-41F8-832F-773C210D55FF}"/>
    <cellStyle name="Total 4 3 2 4 3" xfId="44125" xr:uid="{737417DF-9211-455E-B73E-5B79E2CF8A07}"/>
    <cellStyle name="Total 4 3 2 4 3 2" xfId="56254" xr:uid="{BB12DBC2-7D00-4273-99A9-DEDCD786D0C0}"/>
    <cellStyle name="Total 4 3 2 4 4" xfId="44126" xr:uid="{2DCB7C8E-2DCB-460F-8BAA-AC07D90F1A1E}"/>
    <cellStyle name="Total 4 3 2 4 4 2" xfId="56255" xr:uid="{E9512061-37AB-41EB-910A-52ED9AD975B6}"/>
    <cellStyle name="Total 4 3 2 4 5" xfId="44127" xr:uid="{FCA38814-8459-4D3C-96A2-FB49EBC60D0A}"/>
    <cellStyle name="Total 4 3 2 4 5 2" xfId="56256" xr:uid="{D366E547-5AA9-4C21-A8AA-D267D7900838}"/>
    <cellStyle name="Total 4 3 2 4 6" xfId="56252" xr:uid="{1AD1175D-979C-4BC6-A7D3-7DFABF588F52}"/>
    <cellStyle name="Total 4 3 2 4_Rev &amp; Serv Trans (MXP)" xfId="44128" xr:uid="{088EE206-891C-4D39-9716-0731684245D1}"/>
    <cellStyle name="Total 4 3 2 5" xfId="44129" xr:uid="{A4A65D34-5867-4EA7-8A2E-28FDE0DD1724}"/>
    <cellStyle name="Total 4 3 2 5 2" xfId="44130" xr:uid="{42DF20FC-061B-4B99-BC28-7D86FB59AC7E}"/>
    <cellStyle name="Total 4 3 2 5 2 2" xfId="56258" xr:uid="{DF2C2D3D-C741-43CF-ADA9-8E55359D5007}"/>
    <cellStyle name="Total 4 3 2 5 3" xfId="44131" xr:uid="{41F7AD75-1244-4CF0-997E-AECBEEA7BE99}"/>
    <cellStyle name="Total 4 3 2 5 3 2" xfId="56259" xr:uid="{BE335D1E-9C2A-4AF6-AB15-7127E748EFD1}"/>
    <cellStyle name="Total 4 3 2 5 4" xfId="44132" xr:uid="{D53C7BFB-7EF9-4251-B967-9252031019CA}"/>
    <cellStyle name="Total 4 3 2 5 4 2" xfId="56260" xr:uid="{27AFFD75-0236-4654-B2C5-AD63759B865A}"/>
    <cellStyle name="Total 4 3 2 5 5" xfId="44133" xr:uid="{9F68CAA2-D564-4552-A3F2-BC1A9DAFA3AC}"/>
    <cellStyle name="Total 4 3 2 5 5 2" xfId="56261" xr:uid="{0D90B43A-2689-48F4-A87E-47A83684A6F8}"/>
    <cellStyle name="Total 4 3 2 5 6" xfId="56257" xr:uid="{B8980BA9-7BED-4270-94B5-7CB73A777AB5}"/>
    <cellStyle name="Total 4 3 2 5_Rev &amp; Serv Trans (MXP)" xfId="44134" xr:uid="{D0163B32-4948-4F01-8CCB-A9B4B78E2616}"/>
    <cellStyle name="Total 4 3 2 6" xfId="44135" xr:uid="{8093B13E-95DB-49F9-A88C-E7685C093E4E}"/>
    <cellStyle name="Total 4 3 2 6 2" xfId="56262" xr:uid="{EF6F0CF1-ACB8-429C-9611-D79A7924ED52}"/>
    <cellStyle name="Total 4 3 2 7" xfId="44136" xr:uid="{323BA4AD-F2EA-4180-A784-EB74721DA524}"/>
    <cellStyle name="Total 4 3 2 7 2" xfId="56263" xr:uid="{F72066B1-D3A4-4041-94F2-7894B30655A1}"/>
    <cellStyle name="Total 4 3 2 8" xfId="44137" xr:uid="{E683656D-88C8-4D79-994E-E24E8709048B}"/>
    <cellStyle name="Total 4 3 2 8 2" xfId="56264" xr:uid="{2164FA28-8968-4646-BDE2-CD0B46BC5D06}"/>
    <cellStyle name="Total 4 3 2 9" xfId="44138" xr:uid="{BE688996-9FCB-4177-B2E1-F120FD0FF29E}"/>
    <cellStyle name="Total 4 3 2 9 2" xfId="56265" xr:uid="{AD96ABFD-A9D8-4B48-A45E-E51C6C085D2F}"/>
    <cellStyle name="Total 4 3 2_Rev &amp; Serv Trans (MXP)" xfId="44139" xr:uid="{500C1283-E773-405C-B27F-8CC4EB394B9F}"/>
    <cellStyle name="Total 4 3 3" xfId="44140" xr:uid="{F49BC24D-40D4-4DA7-B7BB-8448A19A50F3}"/>
    <cellStyle name="Total 4 3 3 2" xfId="44141" xr:uid="{287FC61B-7E32-4FE1-9A73-13027DA78E53}"/>
    <cellStyle name="Total 4 3 3 2 2" xfId="44142" xr:uid="{089AF43C-EB25-4076-B5BC-96E1852FC1E9}"/>
    <cellStyle name="Total 4 3 3 2 2 2" xfId="56268" xr:uid="{B328FC48-37AB-4CB7-B6C4-75ECE0C37E66}"/>
    <cellStyle name="Total 4 3 3 2 3" xfId="44143" xr:uid="{F120B157-86A3-40EA-A068-25C5635A1927}"/>
    <cellStyle name="Total 4 3 3 2 3 2" xfId="56269" xr:uid="{4E1C81FE-FAAE-4C0C-9580-C607A6FFF046}"/>
    <cellStyle name="Total 4 3 3 2 4" xfId="44144" xr:uid="{7177E460-9703-4BC2-A667-286379052382}"/>
    <cellStyle name="Total 4 3 3 2 4 2" xfId="56270" xr:uid="{9B2E1109-FE0B-4C11-BF23-EA26EF27847B}"/>
    <cellStyle name="Total 4 3 3 2 5" xfId="44145" xr:uid="{81B7E939-9652-4ECA-AFAA-2D568360ACB0}"/>
    <cellStyle name="Total 4 3 3 2 5 2" xfId="56271" xr:uid="{A325E90E-5E87-470E-966C-29DD3F92C919}"/>
    <cellStyle name="Total 4 3 3 2 6" xfId="56267" xr:uid="{05CFAD97-CBDC-4C44-8D96-D8313D3645AE}"/>
    <cellStyle name="Total 4 3 3 2_Rev &amp; Serv Trans (MXP)" xfId="44146" xr:uid="{96088BF1-8340-4093-911E-3205F6CC56D6}"/>
    <cellStyle name="Total 4 3 3 3" xfId="44147" xr:uid="{548735D6-176E-4AC6-BC11-1EF5B570AAB5}"/>
    <cellStyle name="Total 4 3 3 3 2" xfId="44148" xr:uid="{1FF31CE0-4767-4FB9-BAFF-077E0E147123}"/>
    <cellStyle name="Total 4 3 3 3 2 2" xfId="56273" xr:uid="{9B777496-C613-48C5-B3FF-C401A29EB942}"/>
    <cellStyle name="Total 4 3 3 3 3" xfId="44149" xr:uid="{18356151-96F4-4198-9883-1FDAE14E7CF1}"/>
    <cellStyle name="Total 4 3 3 3 3 2" xfId="56274" xr:uid="{200FF5A8-44E3-4743-B309-9EB425151438}"/>
    <cellStyle name="Total 4 3 3 3 4" xfId="44150" xr:uid="{B4AA8610-287C-47A8-A099-B1C29BF0EEDE}"/>
    <cellStyle name="Total 4 3 3 3 4 2" xfId="56275" xr:uid="{CD9CD4EC-04D4-4391-A0D6-9B6228C382E0}"/>
    <cellStyle name="Total 4 3 3 3 5" xfId="44151" xr:uid="{D601ABBE-3AD6-4D66-9750-51879218C86D}"/>
    <cellStyle name="Total 4 3 3 3 5 2" xfId="56276" xr:uid="{325A0848-AC77-4DD9-876B-A9150C87F555}"/>
    <cellStyle name="Total 4 3 3 3 6" xfId="56272" xr:uid="{E5DA9F4E-947E-448C-906D-D4E8B8886969}"/>
    <cellStyle name="Total 4 3 3 3_Rev &amp; Serv Trans (MXP)" xfId="44152" xr:uid="{0DEE89A4-8DC6-4C05-A769-61896F660646}"/>
    <cellStyle name="Total 4 3 3 4" xfId="44153" xr:uid="{1018CE75-07DF-4B9D-A1A6-C73B102B95D2}"/>
    <cellStyle name="Total 4 3 3 4 2" xfId="56277" xr:uid="{60236B78-C5B0-4728-851E-149A57D1F0FC}"/>
    <cellStyle name="Total 4 3 3 5" xfId="44154" xr:uid="{54ED8AD4-10E8-440E-9088-6E867CBA062C}"/>
    <cellStyle name="Total 4 3 3 5 2" xfId="56278" xr:uid="{E0C385FD-F6C5-4698-A1BA-4E8F0D21C79D}"/>
    <cellStyle name="Total 4 3 3 6" xfId="44155" xr:uid="{737CE974-CA31-4641-8C6A-BADEA6C72B48}"/>
    <cellStyle name="Total 4 3 3 6 2" xfId="56279" xr:uid="{292415F0-0399-4F57-A700-A95F39C02A41}"/>
    <cellStyle name="Total 4 3 3 7" xfId="44156" xr:uid="{A52F657D-659A-4FCD-9E26-BA348811BCDA}"/>
    <cellStyle name="Total 4 3 3 7 2" xfId="56280" xr:uid="{7A04D712-90EA-48AC-BA8B-28841676AA6D}"/>
    <cellStyle name="Total 4 3 3 8" xfId="56266" xr:uid="{50E069C7-078B-41A4-B398-70F7EEFEFC34}"/>
    <cellStyle name="Total 4 3 3_Rev &amp; Serv Trans (MXP)" xfId="44157" xr:uid="{327661D4-0AEE-44A7-A82E-DFF7274E28EF}"/>
    <cellStyle name="Total 4 3 4" xfId="44158" xr:uid="{7DCADA43-8438-40DF-B40E-8508A615E9F5}"/>
    <cellStyle name="Total 4 3 4 2" xfId="44159" xr:uid="{13C4740B-1D73-4244-9EF0-DFB61144B3FE}"/>
    <cellStyle name="Total 4 3 4 2 2" xfId="44160" xr:uid="{720C27D9-5DB0-446C-9526-9D18C2F8A926}"/>
    <cellStyle name="Total 4 3 4 2 2 2" xfId="56283" xr:uid="{BB814786-1983-49C3-BC77-8CCCFE716864}"/>
    <cellStyle name="Total 4 3 4 2 3" xfId="44161" xr:uid="{9C76CFD3-E5BF-447B-AA9E-AD518A652F4A}"/>
    <cellStyle name="Total 4 3 4 2 3 2" xfId="56284" xr:uid="{A55CC7A0-0C18-4D4C-A427-390987995BE7}"/>
    <cellStyle name="Total 4 3 4 2 4" xfId="44162" xr:uid="{72E85B91-0825-459B-9B49-4A3AF20E9FE0}"/>
    <cellStyle name="Total 4 3 4 2 4 2" xfId="56285" xr:uid="{FDE2890B-6CB6-40B5-A305-7FA4E561FE3A}"/>
    <cellStyle name="Total 4 3 4 2 5" xfId="44163" xr:uid="{DBCF949A-EDBD-4FD7-BA91-0CF8B3B37C65}"/>
    <cellStyle name="Total 4 3 4 2 5 2" xfId="56286" xr:uid="{39039137-FC79-4D2F-B463-195F3554A416}"/>
    <cellStyle name="Total 4 3 4 2 6" xfId="56282" xr:uid="{DEACD6CC-E6C1-4F05-B3DB-926B3F072E5B}"/>
    <cellStyle name="Total 4 3 4 2_Rev &amp; Serv Trans (MXP)" xfId="44164" xr:uid="{C4DEE602-958B-42BD-9424-EFBF3E59B472}"/>
    <cellStyle name="Total 4 3 4 3" xfId="44165" xr:uid="{ED4FA2EB-D30F-4D8D-B873-492148ADDDF8}"/>
    <cellStyle name="Total 4 3 4 3 2" xfId="44166" xr:uid="{A6A6B6B4-96FB-4F6D-B4CD-B710C9F8C110}"/>
    <cellStyle name="Total 4 3 4 3 2 2" xfId="56288" xr:uid="{CC900DFD-064D-4CE7-A489-BEF6C62647FB}"/>
    <cellStyle name="Total 4 3 4 3 3" xfId="44167" xr:uid="{8E91F2C8-D9E2-4A3C-93E4-070E1D705184}"/>
    <cellStyle name="Total 4 3 4 3 3 2" xfId="56289" xr:uid="{5FB7A7E6-C0AA-4961-964E-2F7A46799DDF}"/>
    <cellStyle name="Total 4 3 4 3 4" xfId="44168" xr:uid="{E92D50B8-800A-415A-9F3D-F6653013AD7B}"/>
    <cellStyle name="Total 4 3 4 3 4 2" xfId="56290" xr:uid="{0C12481D-1808-43A8-9D26-AF8622F3A6D5}"/>
    <cellStyle name="Total 4 3 4 3 5" xfId="44169" xr:uid="{9E56736F-6017-4771-9529-58672ECD2631}"/>
    <cellStyle name="Total 4 3 4 3 5 2" xfId="56291" xr:uid="{95EA44BD-87D4-4DF2-BAD1-CDF541C3BFAA}"/>
    <cellStyle name="Total 4 3 4 3 6" xfId="56287" xr:uid="{54C54F9B-11D1-4FDE-93B6-2E1A54134B57}"/>
    <cellStyle name="Total 4 3 4 3_Rev &amp; Serv Trans (MXP)" xfId="44170" xr:uid="{53CD40C4-F9DF-4D5A-9A29-B66E6420B36D}"/>
    <cellStyle name="Total 4 3 4 4" xfId="44171" xr:uid="{F97B100E-89B2-433B-B6BE-C8FF486053B7}"/>
    <cellStyle name="Total 4 3 4 4 2" xfId="56292" xr:uid="{BB4B6E5C-8A17-4B25-B6BF-C51832111FED}"/>
    <cellStyle name="Total 4 3 4 5" xfId="44172" xr:uid="{C07B713C-6992-4E25-B796-86AE22EC5287}"/>
    <cellStyle name="Total 4 3 4 5 2" xfId="56293" xr:uid="{B70B5539-BB17-4FBC-81F5-0993E7F486DD}"/>
    <cellStyle name="Total 4 3 4 6" xfId="44173" xr:uid="{5F234C14-683A-4913-AD49-A730E3F968E3}"/>
    <cellStyle name="Total 4 3 4 6 2" xfId="56294" xr:uid="{DE9956E8-1951-482F-BFA4-1388F00826A9}"/>
    <cellStyle name="Total 4 3 4 7" xfId="44174" xr:uid="{5D417FF6-520C-4B65-8576-B9DA9CEB5454}"/>
    <cellStyle name="Total 4 3 4 7 2" xfId="56295" xr:uid="{BCE0C960-2815-4F82-84EE-9A6DA97BF26C}"/>
    <cellStyle name="Total 4 3 4 8" xfId="56281" xr:uid="{576E8C9F-8060-422F-A393-16D6EA9F327E}"/>
    <cellStyle name="Total 4 3 4_Rev &amp; Serv Trans (MXP)" xfId="44175" xr:uid="{BFF608BE-A3C7-410A-AEE1-73113133FA17}"/>
    <cellStyle name="Total 4 3 5" xfId="44176" xr:uid="{F54EFDD8-74D7-4CD9-BE35-8217525FC2CB}"/>
    <cellStyle name="Total 4 3 5 2" xfId="44177" xr:uid="{B322F9B5-B763-4774-999F-7650F81EDF57}"/>
    <cellStyle name="Total 4 3 5 2 2" xfId="56297" xr:uid="{B14383E4-F245-4BBB-94A4-2B8D597F1350}"/>
    <cellStyle name="Total 4 3 5 3" xfId="44178" xr:uid="{ABD35083-5B4E-404E-82E6-F80B32196BE8}"/>
    <cellStyle name="Total 4 3 5 3 2" xfId="56298" xr:uid="{BA7CF9D1-458E-4266-99C9-129ADF4288D1}"/>
    <cellStyle name="Total 4 3 5 4" xfId="44179" xr:uid="{4EA5396B-CAE0-474F-AB26-6FA41B752705}"/>
    <cellStyle name="Total 4 3 5 4 2" xfId="56299" xr:uid="{AB1A6F82-BE3A-495C-9527-3EF6E6B146E2}"/>
    <cellStyle name="Total 4 3 5 5" xfId="44180" xr:uid="{3DAB1357-EB70-4FAE-AF18-7942415CBC96}"/>
    <cellStyle name="Total 4 3 5 5 2" xfId="56300" xr:uid="{292739B0-D13C-405A-A7C0-F2F0DF95174D}"/>
    <cellStyle name="Total 4 3 5 6" xfId="56296" xr:uid="{93827626-1BB1-45D9-92FC-0F0678A72499}"/>
    <cellStyle name="Total 4 3 5_Rev &amp; Serv Trans (MXP)" xfId="44181" xr:uid="{86971439-C9EE-4D99-8DD7-B1B5D3542EA8}"/>
    <cellStyle name="Total 4 3 6" xfId="44182" xr:uid="{E2E78DDD-22E9-422E-80B0-CFC7802221DE}"/>
    <cellStyle name="Total 4 3 6 2" xfId="44183" xr:uid="{4498CFF0-91A2-47CE-B1AC-CD41F98125E3}"/>
    <cellStyle name="Total 4 3 6 2 2" xfId="56302" xr:uid="{A0549440-841A-46A2-9D84-25B02B6D5AEA}"/>
    <cellStyle name="Total 4 3 6 3" xfId="44184" xr:uid="{FAFD67E8-56F7-4162-9797-3EB9D2F96581}"/>
    <cellStyle name="Total 4 3 6 3 2" xfId="56303" xr:uid="{D1104A17-F0E2-46CC-92B1-CC8947C4CF77}"/>
    <cellStyle name="Total 4 3 6 4" xfId="44185" xr:uid="{640116B6-2ADC-47A2-905B-819D0A1EF4A3}"/>
    <cellStyle name="Total 4 3 6 4 2" xfId="56304" xr:uid="{2C401A4C-7E51-4A33-B055-C259360F0356}"/>
    <cellStyle name="Total 4 3 6 5" xfId="44186" xr:uid="{5270DF57-6C6C-4C5A-A22D-A972110A05C0}"/>
    <cellStyle name="Total 4 3 6 5 2" xfId="56305" xr:uid="{5A1C75D5-3D8E-4ED3-8471-9FDC61ADB4E7}"/>
    <cellStyle name="Total 4 3 6 6" xfId="56301" xr:uid="{DDC4830A-09BF-4512-8D8D-6E26D18F4136}"/>
    <cellStyle name="Total 4 3 6_Rev &amp; Serv Trans (MXP)" xfId="44187" xr:uid="{DFB3F4EF-73B3-409E-9391-A05B5B186D3F}"/>
    <cellStyle name="Total 4 3 7" xfId="44188" xr:uid="{8D4108DE-EAEC-4C5A-863D-0D486B39F1A1}"/>
    <cellStyle name="Total 4 3 7 2" xfId="56306" xr:uid="{9A2452D1-E1E9-4AD0-84D1-C3E46C725B83}"/>
    <cellStyle name="Total 4 3 8" xfId="44189" xr:uid="{4FCC715E-BE55-466E-A7AD-A83EAF7FC163}"/>
    <cellStyle name="Total 4 3 8 2" xfId="56307" xr:uid="{82B839AD-C581-4E7E-9297-68BC6E6A22AC}"/>
    <cellStyle name="Total 4 3 9" xfId="44190" xr:uid="{6979994C-95C2-457E-AE23-348201C7747E}"/>
    <cellStyle name="Total 4 3 9 2" xfId="56308" xr:uid="{4C726093-EDC5-43D6-B31A-CA550BE5EC48}"/>
    <cellStyle name="Total 4 3_Rev &amp; Serv Trans (MXP)" xfId="44191" xr:uid="{635B5D46-45C0-4E89-9C90-FC158EC097CD}"/>
    <cellStyle name="Total 4 4" xfId="44192" xr:uid="{E829A932-77C7-4E1D-A28F-6C68176B6261}"/>
    <cellStyle name="Total 4 4 10" xfId="56309" xr:uid="{CA638648-85CC-4A2C-BE1D-E375D851656F}"/>
    <cellStyle name="Total 4 4 2" xfId="44193" xr:uid="{24E931C8-488D-493D-B3B3-E7C63B02EF5D}"/>
    <cellStyle name="Total 4 4 2 2" xfId="44194" xr:uid="{A9E8BF2D-24BF-4E35-A21F-2A65E7446F76}"/>
    <cellStyle name="Total 4 4 2 2 2" xfId="44195" xr:uid="{A4711340-960D-4261-BAE7-E822BB2F57E0}"/>
    <cellStyle name="Total 4 4 2 2 2 2" xfId="56312" xr:uid="{E295E03A-8358-4419-836B-20443AEB3101}"/>
    <cellStyle name="Total 4 4 2 2 3" xfId="44196" xr:uid="{A17E11D4-60C6-4FEE-8A49-0E8594C3F4F4}"/>
    <cellStyle name="Total 4 4 2 2 3 2" xfId="56313" xr:uid="{CB139A67-4DFA-4642-87A4-01150B2C4191}"/>
    <cellStyle name="Total 4 4 2 2 4" xfId="44197" xr:uid="{14B653DA-D76A-4B57-B883-F533F0637127}"/>
    <cellStyle name="Total 4 4 2 2 4 2" xfId="56314" xr:uid="{087F08E3-2160-4972-BE99-7DC7336F72E6}"/>
    <cellStyle name="Total 4 4 2 2 5" xfId="44198" xr:uid="{13512D38-7660-428E-8D0C-6B3D945C3053}"/>
    <cellStyle name="Total 4 4 2 2 5 2" xfId="56315" xr:uid="{607A72B1-8086-4D3A-8E74-B820DEBD9A4D}"/>
    <cellStyle name="Total 4 4 2 2 6" xfId="56311" xr:uid="{A74E61D3-FACA-4162-87F9-6C27B4514AC1}"/>
    <cellStyle name="Total 4 4 2 2_Rev &amp; Serv Trans (MXP)" xfId="44199" xr:uid="{E91BB597-191C-4FE4-B326-F6CA42D7B4AF}"/>
    <cellStyle name="Total 4 4 2 3" xfId="44200" xr:uid="{F4A01D71-E4D5-45A3-AA0A-76F1ED1FAA10}"/>
    <cellStyle name="Total 4 4 2 3 2" xfId="44201" xr:uid="{83EE6E18-1540-4772-92EB-E74984F4C8B2}"/>
    <cellStyle name="Total 4 4 2 3 2 2" xfId="56317" xr:uid="{98F7F0D6-EEF0-4A8A-88F9-485467FABD18}"/>
    <cellStyle name="Total 4 4 2 3 3" xfId="44202" xr:uid="{A2CDB909-9EC4-4DB6-92D7-98FF22847045}"/>
    <cellStyle name="Total 4 4 2 3 3 2" xfId="56318" xr:uid="{AF606423-94A8-432F-8521-4EC7BB9ADAAA}"/>
    <cellStyle name="Total 4 4 2 3 4" xfId="44203" xr:uid="{D38EFAC2-7B27-404A-AB91-DB8C9F5CA122}"/>
    <cellStyle name="Total 4 4 2 3 4 2" xfId="56319" xr:uid="{06EAD045-9961-4D6B-ADF1-1C49357790EB}"/>
    <cellStyle name="Total 4 4 2 3 5" xfId="44204" xr:uid="{A7361E05-A995-4CF8-B6E0-273144407BC7}"/>
    <cellStyle name="Total 4 4 2 3 5 2" xfId="56320" xr:uid="{33E7C3B0-0A38-4DF8-9EE4-E4EF9FFA93C5}"/>
    <cellStyle name="Total 4 4 2 3 6" xfId="56316" xr:uid="{1908D77D-7FF1-42DB-B32E-03E3B03C35F0}"/>
    <cellStyle name="Total 4 4 2 3_Rev &amp; Serv Trans (MXP)" xfId="44205" xr:uid="{07171338-DF6A-47BD-BF5A-68C5A5624C89}"/>
    <cellStyle name="Total 4 4 2 4" xfId="44206" xr:uid="{83F7F57C-AEB3-40E7-9F19-BC5D07E1F8C3}"/>
    <cellStyle name="Total 4 4 2 4 2" xfId="56321" xr:uid="{1D301305-8981-4EFA-A884-0E3C21E7C63F}"/>
    <cellStyle name="Total 4 4 2 5" xfId="44207" xr:uid="{B2B4070D-EC27-4692-9BF6-05C816DD69BB}"/>
    <cellStyle name="Total 4 4 2 5 2" xfId="56322" xr:uid="{E6510DC8-BF17-4923-855E-4A5DB5268F87}"/>
    <cellStyle name="Total 4 4 2 6" xfId="44208" xr:uid="{97A8F496-861D-453A-B71A-AF5616A16C18}"/>
    <cellStyle name="Total 4 4 2 6 2" xfId="56323" xr:uid="{329C0754-7D5A-490D-A329-1D2E21885AC0}"/>
    <cellStyle name="Total 4 4 2 7" xfId="44209" xr:uid="{AB102084-83FE-47E0-BA2C-2D33243E034C}"/>
    <cellStyle name="Total 4 4 2 7 2" xfId="56324" xr:uid="{68FB0EC9-493A-4C25-BC7F-B1750FEA2687}"/>
    <cellStyle name="Total 4 4 2 8" xfId="56310" xr:uid="{200B6E2E-C551-486E-BCEC-F8DBB961E557}"/>
    <cellStyle name="Total 4 4 2_Rev &amp; Serv Trans (MXP)" xfId="44210" xr:uid="{0B1C4043-6178-4307-B3C6-6E049211D18D}"/>
    <cellStyle name="Total 4 4 3" xfId="44211" xr:uid="{3DA612E4-13DF-4E9B-BBB3-319C640E77BF}"/>
    <cellStyle name="Total 4 4 3 2" xfId="44212" xr:uid="{898EB81D-E10A-4FEF-9ED7-A6E910696BE4}"/>
    <cellStyle name="Total 4 4 3 2 2" xfId="44213" xr:uid="{34A29C8B-5436-41F5-818B-95B603BBEF2D}"/>
    <cellStyle name="Total 4 4 3 2 2 2" xfId="56327" xr:uid="{838BE645-5F81-46B3-BBD7-61BB850A3990}"/>
    <cellStyle name="Total 4 4 3 2 3" xfId="44214" xr:uid="{182B5F51-0D7D-4ABC-A9F8-7C50C2DD38D5}"/>
    <cellStyle name="Total 4 4 3 2 3 2" xfId="56328" xr:uid="{F279FA65-AE81-4527-B2C2-DECD79D23843}"/>
    <cellStyle name="Total 4 4 3 2 4" xfId="44215" xr:uid="{2539E0A4-3EC4-4C80-B672-A75708695F73}"/>
    <cellStyle name="Total 4 4 3 2 4 2" xfId="56329" xr:uid="{AF943D35-6885-4241-86C3-63D7355F9F09}"/>
    <cellStyle name="Total 4 4 3 2 5" xfId="44216" xr:uid="{BD043562-9F86-44A6-9CBB-4D071D5BF915}"/>
    <cellStyle name="Total 4 4 3 2 5 2" xfId="56330" xr:uid="{7AF28B87-CB6B-4E2B-9D13-9AD5D40C2D00}"/>
    <cellStyle name="Total 4 4 3 2 6" xfId="56326" xr:uid="{2DF285F4-530C-4AEB-ACF4-BCD004334528}"/>
    <cellStyle name="Total 4 4 3 2_Rev &amp; Serv Trans (MXP)" xfId="44217" xr:uid="{BC0BFFB6-9677-4578-B5F8-A4633171715E}"/>
    <cellStyle name="Total 4 4 3 3" xfId="44218" xr:uid="{2748FDC0-15FA-4818-84BA-A59E54572FE0}"/>
    <cellStyle name="Total 4 4 3 3 2" xfId="44219" xr:uid="{2B57F392-2E6B-4C9C-A3EE-6EACCBFD6FE0}"/>
    <cellStyle name="Total 4 4 3 3 2 2" xfId="56332" xr:uid="{18A87BAA-47AF-47D3-B484-538D3EC357CE}"/>
    <cellStyle name="Total 4 4 3 3 3" xfId="44220" xr:uid="{80FFCC60-46E6-47CD-B2E5-7D896AC6D29D}"/>
    <cellStyle name="Total 4 4 3 3 3 2" xfId="56333" xr:uid="{EFB655F4-7339-474D-A71D-E0C36730EF26}"/>
    <cellStyle name="Total 4 4 3 3 4" xfId="44221" xr:uid="{323A08C1-05B4-4810-9513-A9B2848EFFCB}"/>
    <cellStyle name="Total 4 4 3 3 4 2" xfId="56334" xr:uid="{5A4964FA-5D55-4784-ACC7-DBDDA7BB24D8}"/>
    <cellStyle name="Total 4 4 3 3 5" xfId="44222" xr:uid="{D12D8B4D-79DF-4D98-AE29-029CAEF46CF0}"/>
    <cellStyle name="Total 4 4 3 3 5 2" xfId="56335" xr:uid="{F721D5A7-AA7D-48D7-93D9-EFA67DC73DE9}"/>
    <cellStyle name="Total 4 4 3 3 6" xfId="56331" xr:uid="{F65B4712-B875-492E-9C29-1F1E73D62005}"/>
    <cellStyle name="Total 4 4 3 3_Rev &amp; Serv Trans (MXP)" xfId="44223" xr:uid="{65B8E07C-4204-4716-83D6-6945BF822DC0}"/>
    <cellStyle name="Total 4 4 3 4" xfId="44224" xr:uid="{406206AE-74DA-4EEB-A181-2D375A9DFBBC}"/>
    <cellStyle name="Total 4 4 3 4 2" xfId="56336" xr:uid="{71E0D1EC-F0C6-4DD1-98CC-3E0042914831}"/>
    <cellStyle name="Total 4 4 3 5" xfId="44225" xr:uid="{05E32E50-95B0-4308-BD54-C7A81934482A}"/>
    <cellStyle name="Total 4 4 3 5 2" xfId="56337" xr:uid="{C978F1A0-5C1C-4756-9E33-1DEA70C8F9D6}"/>
    <cellStyle name="Total 4 4 3 6" xfId="44226" xr:uid="{798796E0-8FD2-4240-8CC5-6B9F7A100DB8}"/>
    <cellStyle name="Total 4 4 3 6 2" xfId="56338" xr:uid="{2248AED0-CBC7-42DD-BFAD-5C4D6F9C6360}"/>
    <cellStyle name="Total 4 4 3 7" xfId="44227" xr:uid="{08221384-D490-4EBD-A79C-06D5F449F9EE}"/>
    <cellStyle name="Total 4 4 3 7 2" xfId="56339" xr:uid="{CCF2A2DF-C881-4E51-B517-A2DA881D8BCE}"/>
    <cellStyle name="Total 4 4 3 8" xfId="56325" xr:uid="{D1F02555-26EE-4EFB-9BA8-D3142C41BD5E}"/>
    <cellStyle name="Total 4 4 3_Rev &amp; Serv Trans (MXP)" xfId="44228" xr:uid="{48F3CF0C-0A09-4F67-9990-DC856C0F089A}"/>
    <cellStyle name="Total 4 4 4" xfId="44229" xr:uid="{DAD67B9C-EB59-425A-A1F3-B7232EDC730F}"/>
    <cellStyle name="Total 4 4 4 2" xfId="44230" xr:uid="{CD612AD4-20C4-4220-8F6F-F54BF8828246}"/>
    <cellStyle name="Total 4 4 4 2 2" xfId="56341" xr:uid="{EAB26043-B446-462A-9C9F-C8DC23580700}"/>
    <cellStyle name="Total 4 4 4 3" xfId="44231" xr:uid="{04114144-C1A8-4E83-877E-556F9E8F91C6}"/>
    <cellStyle name="Total 4 4 4 3 2" xfId="56342" xr:uid="{D0209F86-63E5-4879-A6CC-6C12284A00E9}"/>
    <cellStyle name="Total 4 4 4 4" xfId="44232" xr:uid="{76F1BE9E-73C1-43EA-88AB-C2565D783BF4}"/>
    <cellStyle name="Total 4 4 4 4 2" xfId="56343" xr:uid="{32F2E668-C466-4F4D-A8A8-1924EFA9A188}"/>
    <cellStyle name="Total 4 4 4 5" xfId="44233" xr:uid="{DD795DB3-9A21-4446-B04F-A720AF6391E5}"/>
    <cellStyle name="Total 4 4 4 5 2" xfId="56344" xr:uid="{D027F61A-998B-460E-BEF9-4368E60D3BE0}"/>
    <cellStyle name="Total 4 4 4 6" xfId="56340" xr:uid="{2AA710ED-5A4E-4FEE-8E70-88B1C0AEA7E1}"/>
    <cellStyle name="Total 4 4 4_Rev &amp; Serv Trans (MXP)" xfId="44234" xr:uid="{AE652A0B-FBA6-457E-AB1A-8579CEC07785}"/>
    <cellStyle name="Total 4 4 5" xfId="44235" xr:uid="{B99B201D-2116-42D2-B774-7175D2FECC31}"/>
    <cellStyle name="Total 4 4 5 2" xfId="44236" xr:uid="{36187410-5535-4DB4-8CF5-49FBFA84C4F0}"/>
    <cellStyle name="Total 4 4 5 2 2" xfId="56346" xr:uid="{4A283676-A7BB-426E-9341-7301D9B39E5C}"/>
    <cellStyle name="Total 4 4 5 3" xfId="44237" xr:uid="{2AA4DD41-C3CA-4068-B7F9-E4DA1C872796}"/>
    <cellStyle name="Total 4 4 5 3 2" xfId="56347" xr:uid="{B6890CDE-63A6-4FE7-BB51-30E93F8A89FB}"/>
    <cellStyle name="Total 4 4 5 4" xfId="44238" xr:uid="{6ABCE5C5-D286-45AD-8806-F4A80F976716}"/>
    <cellStyle name="Total 4 4 5 4 2" xfId="56348" xr:uid="{918897C6-AAB4-4109-B660-1F1C959F2641}"/>
    <cellStyle name="Total 4 4 5 5" xfId="44239" xr:uid="{22E54E03-4836-42AE-B0BE-5FC2E9E611F6}"/>
    <cellStyle name="Total 4 4 5 5 2" xfId="56349" xr:uid="{0C4FB2BF-9D28-455C-A695-AAC93A34DE65}"/>
    <cellStyle name="Total 4 4 5 6" xfId="56345" xr:uid="{33CAA00A-40CB-4228-A472-3A19889C347B}"/>
    <cellStyle name="Total 4 4 5_Rev &amp; Serv Trans (MXP)" xfId="44240" xr:uid="{6CD1EBD1-675F-4C94-AB68-F64BB898F34A}"/>
    <cellStyle name="Total 4 4 6" xfId="44241" xr:uid="{3073B7A2-2868-4E95-ACCB-50FF5D6724CC}"/>
    <cellStyle name="Total 4 4 6 2" xfId="56350" xr:uid="{6DF163AC-2AE8-4775-9CC7-FE529D0F4127}"/>
    <cellStyle name="Total 4 4 7" xfId="44242" xr:uid="{4D1A18A4-27C1-48FD-A4A1-05840F9967C1}"/>
    <cellStyle name="Total 4 4 7 2" xfId="56351" xr:uid="{1AE40475-0547-4340-8BE2-E92AF988735C}"/>
    <cellStyle name="Total 4 4 8" xfId="44243" xr:uid="{6DA03B99-E97D-43D0-B1E3-C5F7063EF184}"/>
    <cellStyle name="Total 4 4 8 2" xfId="56352" xr:uid="{A16E3652-D264-4760-BFEE-CDB64560D485}"/>
    <cellStyle name="Total 4 4 9" xfId="44244" xr:uid="{A3430C80-F3EE-49FE-9608-C54E0675C4D9}"/>
    <cellStyle name="Total 4 4 9 2" xfId="56353" xr:uid="{524081D1-CA94-4E2E-B1F6-9181D305128F}"/>
    <cellStyle name="Total 4 4_Rev &amp; Serv Trans (MXP)" xfId="44245" xr:uid="{F42CC255-6558-41D7-A438-BA45A2042D50}"/>
    <cellStyle name="Total 4 5" xfId="44246" xr:uid="{C615A06A-EBC5-4DDA-A8EC-8D48823C41A1}"/>
    <cellStyle name="Total 4 5 2" xfId="44247" xr:uid="{6398BEA2-55DC-41E8-A436-E23FEE396AC8}"/>
    <cellStyle name="Total 4 5 2 2" xfId="44248" xr:uid="{87AD905E-4512-40D3-83B5-A5E88AD6EFB9}"/>
    <cellStyle name="Total 4 5 2 2 2" xfId="56356" xr:uid="{AD4C1FE0-EA0F-45C1-914C-22AC29984D82}"/>
    <cellStyle name="Total 4 5 2 3" xfId="44249" xr:uid="{EF55E7E2-90DB-493F-8158-5FCEDC3DBF71}"/>
    <cellStyle name="Total 4 5 2 3 2" xfId="56357" xr:uid="{9B8ECD4D-25D8-4C91-BF3C-B9AFCF2743D1}"/>
    <cellStyle name="Total 4 5 2 4" xfId="44250" xr:uid="{4225C93C-EAA1-45D3-9A0C-6E0FB1980D52}"/>
    <cellStyle name="Total 4 5 2 4 2" xfId="56358" xr:uid="{2E0D3580-4A5F-4E7F-8C7E-552A339ABF86}"/>
    <cellStyle name="Total 4 5 2 5" xfId="44251" xr:uid="{94AA74AA-BDA4-4E6E-9B9C-04EC41872276}"/>
    <cellStyle name="Total 4 5 2 5 2" xfId="56359" xr:uid="{BE6CCB8F-8086-44E3-8430-C9801E4E3AB1}"/>
    <cellStyle name="Total 4 5 2 6" xfId="56355" xr:uid="{79D8031D-F307-41EF-A107-49233817549F}"/>
    <cellStyle name="Total 4 5 2_Rev &amp; Serv Trans (MXP)" xfId="44252" xr:uid="{0783836B-DE34-44E8-8FBF-0AFBF1CB0E4C}"/>
    <cellStyle name="Total 4 5 3" xfId="44253" xr:uid="{FF6F5950-B854-4D93-BE87-7D9384D557C0}"/>
    <cellStyle name="Total 4 5 3 2" xfId="44254" xr:uid="{CABAB2F4-B1EC-4FA2-AFCE-049E8617F77F}"/>
    <cellStyle name="Total 4 5 3 2 2" xfId="56361" xr:uid="{F5EBF8D7-9EC9-432A-9ECF-620C8E9DE045}"/>
    <cellStyle name="Total 4 5 3 3" xfId="44255" xr:uid="{05E53000-78D3-4782-A208-0537D016C247}"/>
    <cellStyle name="Total 4 5 3 3 2" xfId="56362" xr:uid="{A28052E4-CA3F-446E-8105-EFACD3799C83}"/>
    <cellStyle name="Total 4 5 3 4" xfId="44256" xr:uid="{3E1F813A-A53B-47C3-9E1A-9A8998910948}"/>
    <cellStyle name="Total 4 5 3 4 2" xfId="56363" xr:uid="{FB7ECF55-73AA-4910-ACA0-6F4DB8CA9942}"/>
    <cellStyle name="Total 4 5 3 5" xfId="44257" xr:uid="{8F9E82D7-1657-456C-ACD7-89841D3EF1DF}"/>
    <cellStyle name="Total 4 5 3 5 2" xfId="56364" xr:uid="{93D27A89-E0FD-47D3-BAF8-4190FBC545EC}"/>
    <cellStyle name="Total 4 5 3 6" xfId="56360" xr:uid="{26F5F6EF-09A8-4B12-B697-DAE5560C78D3}"/>
    <cellStyle name="Total 4 5 3_Rev &amp; Serv Trans (MXP)" xfId="44258" xr:uid="{A61109D1-C31F-484D-8966-25E932588174}"/>
    <cellStyle name="Total 4 5 4" xfId="44259" xr:uid="{8F8F15BD-D126-41C7-9C97-6D8969B1D6FA}"/>
    <cellStyle name="Total 4 5 4 2" xfId="56365" xr:uid="{81F0307D-9378-4515-A9A7-D32F8718369B}"/>
    <cellStyle name="Total 4 5 5" xfId="44260" xr:uid="{F04EA362-B279-4931-8562-8F38410ECD6F}"/>
    <cellStyle name="Total 4 5 5 2" xfId="56366" xr:uid="{8953076C-C8B1-4114-B7A5-F81819003B83}"/>
    <cellStyle name="Total 4 5 6" xfId="44261" xr:uid="{FDD9984D-7AF3-4E92-B0A7-7ABF001C1D09}"/>
    <cellStyle name="Total 4 5 6 2" xfId="56367" xr:uid="{61A9146A-E66A-4798-B77C-BDFD731F7F43}"/>
    <cellStyle name="Total 4 5 7" xfId="44262" xr:uid="{1D5508FE-5950-4162-B620-B3D3260858D7}"/>
    <cellStyle name="Total 4 5 7 2" xfId="56368" xr:uid="{749980E9-F747-4483-8F42-D778C8A9C318}"/>
    <cellStyle name="Total 4 5 8" xfId="56354" xr:uid="{FA385DDD-FEE7-4308-85FC-2057FEEB396E}"/>
    <cellStyle name="Total 4 5_Rev &amp; Serv Trans (MXP)" xfId="44263" xr:uid="{FB61564D-1D49-4461-B4EC-B0B8EDF87810}"/>
    <cellStyle name="Total 4 6" xfId="44264" xr:uid="{212FC460-FF9F-4E7A-8611-2928107C50A1}"/>
    <cellStyle name="Total 4 6 2" xfId="44265" xr:uid="{555BE7EC-6B9F-4978-9AC4-BAFCEBC6E1AB}"/>
    <cellStyle name="Total 4 6 2 2" xfId="44266" xr:uid="{B416C4DC-F81C-484D-A83F-150E7FA31577}"/>
    <cellStyle name="Total 4 6 2 2 2" xfId="56371" xr:uid="{15A3474D-0931-4375-96BA-1841DF2F360A}"/>
    <cellStyle name="Total 4 6 2 3" xfId="44267" xr:uid="{F0E4317A-B4B0-41DE-92EE-9DB34D56B846}"/>
    <cellStyle name="Total 4 6 2 3 2" xfId="56372" xr:uid="{46296F9A-2592-4352-8DE9-BFB64231F93B}"/>
    <cellStyle name="Total 4 6 2 4" xfId="44268" xr:uid="{BC66249C-6509-4C9B-A16B-B905DA3B99DC}"/>
    <cellStyle name="Total 4 6 2 4 2" xfId="56373" xr:uid="{FE5DA48B-62DD-44BE-8E4F-23AC72CB9D52}"/>
    <cellStyle name="Total 4 6 2 5" xfId="44269" xr:uid="{BE5C1BB2-3886-4E52-8550-868D299C9605}"/>
    <cellStyle name="Total 4 6 2 5 2" xfId="56374" xr:uid="{0A13DF3C-2282-4C17-9866-49C0DEC6EAD7}"/>
    <cellStyle name="Total 4 6 2 6" xfId="56370" xr:uid="{EEEA36DC-E2F6-4133-A395-2D8DEEBEC3A9}"/>
    <cellStyle name="Total 4 6 2_Rev &amp; Serv Trans (MXP)" xfId="44270" xr:uid="{63DD45E9-5B28-4062-8508-86EE071D091B}"/>
    <cellStyle name="Total 4 6 3" xfId="44271" xr:uid="{2FB28CFA-3F70-4DAE-8F41-9F0E4AAC470D}"/>
    <cellStyle name="Total 4 6 3 2" xfId="44272" xr:uid="{F3A78363-8A16-4E42-ACAB-B4A9FD4C3740}"/>
    <cellStyle name="Total 4 6 3 2 2" xfId="56376" xr:uid="{97EBD61E-8F07-4D8C-9DE0-94E9F36D8350}"/>
    <cellStyle name="Total 4 6 3 3" xfId="44273" xr:uid="{C923D7E6-4393-4EEA-933C-45EA56944B5D}"/>
    <cellStyle name="Total 4 6 3 3 2" xfId="56377" xr:uid="{CE25CE5B-753E-41D6-A493-B4A2A71280E3}"/>
    <cellStyle name="Total 4 6 3 4" xfId="44274" xr:uid="{C252D075-6A99-4867-8661-3B9292AE5AEE}"/>
    <cellStyle name="Total 4 6 3 4 2" xfId="56378" xr:uid="{8A5A0E4A-E2C3-4F32-A32D-77A59650E61E}"/>
    <cellStyle name="Total 4 6 3 5" xfId="44275" xr:uid="{9B7AF5C5-FDCF-4EA5-9807-279CA8E4A65D}"/>
    <cellStyle name="Total 4 6 3 5 2" xfId="56379" xr:uid="{1552BFDE-5D0B-4DA7-83E1-F94500910D3E}"/>
    <cellStyle name="Total 4 6 3 6" xfId="56375" xr:uid="{9CA113F3-101F-4F4F-B44E-C2AD156A596E}"/>
    <cellStyle name="Total 4 6 3_Rev &amp; Serv Trans (MXP)" xfId="44276" xr:uid="{ABC7CD22-3492-47CB-AE8A-899E453CC78A}"/>
    <cellStyle name="Total 4 6 4" xfId="44277" xr:uid="{90F24417-15B9-42EC-87F0-EE3A53028B1D}"/>
    <cellStyle name="Total 4 6 4 2" xfId="56380" xr:uid="{719E2DB1-4474-45FB-892C-534D48E14001}"/>
    <cellStyle name="Total 4 6 5" xfId="44278" xr:uid="{FE3FD2B5-A854-40CC-9478-7FB51437CBE6}"/>
    <cellStyle name="Total 4 6 5 2" xfId="56381" xr:uid="{69D0D061-E17E-4781-A224-4B558241DB01}"/>
    <cellStyle name="Total 4 6 6" xfId="44279" xr:uid="{8B6013AC-65B3-45EA-99CF-1936D1397B00}"/>
    <cellStyle name="Total 4 6 6 2" xfId="56382" xr:uid="{FAFFA6ED-C2A7-455D-AB0F-FF3C91CA83CB}"/>
    <cellStyle name="Total 4 6 7" xfId="44280" xr:uid="{44F2EC51-145A-460F-9205-728DF54220C0}"/>
    <cellStyle name="Total 4 6 7 2" xfId="56383" xr:uid="{87A2D783-3A70-4669-B615-4F2B0CE0C74D}"/>
    <cellStyle name="Total 4 6 8" xfId="56369" xr:uid="{E597FDF0-1567-4AD2-8C7C-D7A73663D021}"/>
    <cellStyle name="Total 4 6_Rev &amp; Serv Trans (MXP)" xfId="44281" xr:uid="{30D64740-A4DB-4D12-81C1-D8FB3695739A}"/>
    <cellStyle name="Total 4 7" xfId="44282" xr:uid="{11425E4E-5A67-43A6-AC1C-49D184939549}"/>
    <cellStyle name="Total 4 7 2" xfId="44283" xr:uid="{082388D8-2B19-4DC4-ACE1-ED8ADD824F6B}"/>
    <cellStyle name="Total 4 7 2 2" xfId="56385" xr:uid="{116DBB18-2B7E-4F62-9742-70FA1FD92E59}"/>
    <cellStyle name="Total 4 7 3" xfId="44284" xr:uid="{B5D65914-1AD1-49D9-A34E-57F2DDADEF73}"/>
    <cellStyle name="Total 4 7 3 2" xfId="56386" xr:uid="{05594BA4-EE50-47E0-8A75-046A7275B98A}"/>
    <cellStyle name="Total 4 7 4" xfId="44285" xr:uid="{3DC97BC0-0C0B-434B-A626-976187B043A8}"/>
    <cellStyle name="Total 4 7 4 2" xfId="56387" xr:uid="{524428E5-0219-4DD0-8AA2-9B1B438FF538}"/>
    <cellStyle name="Total 4 7 5" xfId="44286" xr:uid="{4A30212D-097B-4109-9D2E-A5336FA23DFD}"/>
    <cellStyle name="Total 4 7 5 2" xfId="56388" xr:uid="{126A071E-A5F9-4CE0-8F18-8E9E85AB2D40}"/>
    <cellStyle name="Total 4 7 6" xfId="56384" xr:uid="{CE29C6D7-4DFD-4603-ADE3-1B67F0BFF2B2}"/>
    <cellStyle name="Total 4 7_Rev &amp; Serv Trans (MXP)" xfId="44287" xr:uid="{49DA814F-5635-4B1F-A2C9-31E4665B12A9}"/>
    <cellStyle name="Total 4 8" xfId="44288" xr:uid="{8672FB9D-9D32-40A9-A6DB-13D2AB32ED3D}"/>
    <cellStyle name="Total 4 8 2" xfId="44289" xr:uid="{E47C9972-6335-4323-B0E2-5B7834CF72F2}"/>
    <cellStyle name="Total 4 8 2 2" xfId="56390" xr:uid="{088B4256-C4B8-4B40-B444-60332BEEF5AD}"/>
    <cellStyle name="Total 4 8 3" xfId="44290" xr:uid="{B0D03815-CBDC-458E-BBD6-3F53FDC09F7D}"/>
    <cellStyle name="Total 4 8 3 2" xfId="56391" xr:uid="{43686C36-134B-4DC3-A390-B232B8B8B16F}"/>
    <cellStyle name="Total 4 8 4" xfId="44291" xr:uid="{1D3697B4-8953-4443-89FF-7B926D71C83F}"/>
    <cellStyle name="Total 4 8 4 2" xfId="56392" xr:uid="{22A86F98-ACC9-4332-BF2C-A544A2456D4F}"/>
    <cellStyle name="Total 4 8 5" xfId="44292" xr:uid="{F7067488-B80A-4189-BA87-3FF3485FB89F}"/>
    <cellStyle name="Total 4 8 5 2" xfId="56393" xr:uid="{E8668D7E-9A72-4990-ABE3-4415C23659A5}"/>
    <cellStyle name="Total 4 8 6" xfId="56389" xr:uid="{C6D60921-3AE7-4B97-8844-40BDE3B445F6}"/>
    <cellStyle name="Total 4 8_Rev &amp; Serv Trans (MXP)" xfId="44293" xr:uid="{AB7353A1-FE3B-4CAD-9366-87AF3F77665F}"/>
    <cellStyle name="Total 4 9" xfId="44294" xr:uid="{A24DDF1A-4ABF-4226-B7AA-CD17E5E4ACD3}"/>
    <cellStyle name="Total 4 9 2" xfId="56394" xr:uid="{7222F7A9-2CB8-491C-9618-6B10C6F95C20}"/>
    <cellStyle name="Total 4_Rev &amp; Serv Trans (MXP)" xfId="44295" xr:uid="{3601F89C-31F5-4DF9-94D3-2F0DE25A976C}"/>
    <cellStyle name="Total 5" xfId="33095" xr:uid="{60595112-EB2C-4F07-B444-0E8CDE3ADFCF}"/>
    <cellStyle name="Total 5 10" xfId="44297" xr:uid="{EBE8C510-3447-4AB4-97A1-7AFD4369734F}"/>
    <cellStyle name="Total 5 10 2" xfId="56396" xr:uid="{4976CED8-06E4-4726-8061-1EE219A84358}"/>
    <cellStyle name="Total 5 11" xfId="44298" xr:uid="{146AF826-34B6-4557-A04C-D6E527B19163}"/>
    <cellStyle name="Total 5 11 2" xfId="56397" xr:uid="{0F4CEDC3-9DFC-4A45-9711-8004E3C9B212}"/>
    <cellStyle name="Total 5 12" xfId="44299" xr:uid="{2E1BB94D-08D8-47BF-BD49-14235641ED0B}"/>
    <cellStyle name="Total 5 12 2" xfId="56398" xr:uid="{18E2D217-BB7F-41CE-8DBF-3FB14C58826E}"/>
    <cellStyle name="Total 5 13" xfId="56395" xr:uid="{07BBBA61-220D-40A5-AD84-8C762FA80442}"/>
    <cellStyle name="Total 5 14" xfId="44296" xr:uid="{29DB69C7-4566-4BF6-B4B2-40C6064EE383}"/>
    <cellStyle name="Total 5 2" xfId="33096" xr:uid="{BD5067ED-6F4C-4F99-91DA-490925CDB3DB}"/>
    <cellStyle name="Total 5 2 10" xfId="44301" xr:uid="{DBB1F17D-9B9D-4974-A73C-51B5A23397EB}"/>
    <cellStyle name="Total 5 2 10 2" xfId="56400" xr:uid="{52D4D75B-9E45-46D3-86D6-7BA550534193}"/>
    <cellStyle name="Total 5 2 11" xfId="56399" xr:uid="{263F1814-34C6-4153-8751-4DE1FAD42625}"/>
    <cellStyle name="Total 5 2 12" xfId="44300" xr:uid="{36A5A40B-8260-497B-A449-CA813F6870C6}"/>
    <cellStyle name="Total 5 2 2" xfId="44302" xr:uid="{58AAFAC6-1A6C-4D0E-B8A7-BA897C6630CD}"/>
    <cellStyle name="Total 5 2 2 10" xfId="56401" xr:uid="{78F2C2A3-BDCD-4CBD-AC34-67070813575E}"/>
    <cellStyle name="Total 5 2 2 2" xfId="44303" xr:uid="{7DCDE732-45DC-4965-A9C9-215B314D1AFA}"/>
    <cellStyle name="Total 5 2 2 2 2" xfId="44304" xr:uid="{8107C1FE-E1A3-4D11-A42D-8DC7A6853CA4}"/>
    <cellStyle name="Total 5 2 2 2 2 2" xfId="44305" xr:uid="{8D8B4D49-27BC-48E7-9779-51FD73A15A41}"/>
    <cellStyle name="Total 5 2 2 2 2 2 2" xfId="56404" xr:uid="{45AD75F8-32BA-46B7-9B6E-87CEF98BDC07}"/>
    <cellStyle name="Total 5 2 2 2 2 3" xfId="44306" xr:uid="{9A27A053-B84B-4F6A-A48B-1EFF9EBCA5E5}"/>
    <cellStyle name="Total 5 2 2 2 2 3 2" xfId="56405" xr:uid="{E0DC7722-3EE8-414C-BFA6-6E1869D94ACF}"/>
    <cellStyle name="Total 5 2 2 2 2 4" xfId="44307" xr:uid="{56B6B088-6419-424A-A3B7-04C1EEE6553A}"/>
    <cellStyle name="Total 5 2 2 2 2 4 2" xfId="56406" xr:uid="{5E7104F2-4556-44F8-8CB3-D67734CA1690}"/>
    <cellStyle name="Total 5 2 2 2 2 5" xfId="44308" xr:uid="{EBE123DC-5329-4864-BE8F-E94449E8079C}"/>
    <cellStyle name="Total 5 2 2 2 2 5 2" xfId="56407" xr:uid="{02E008E1-8FCF-48C5-8D70-E478F72856B3}"/>
    <cellStyle name="Total 5 2 2 2 2 6" xfId="56403" xr:uid="{829B6743-0835-443E-96E1-33A06271F1DC}"/>
    <cellStyle name="Total 5 2 2 2 2_Rev &amp; Serv Trans (MXP)" xfId="44309" xr:uid="{F6D06CFE-47D7-4723-B40C-37BB88E42E66}"/>
    <cellStyle name="Total 5 2 2 2 3" xfId="44310" xr:uid="{9C8BD3A3-C6BB-4DB0-9387-C9E712D397A1}"/>
    <cellStyle name="Total 5 2 2 2 3 2" xfId="44311" xr:uid="{15EE48ED-A039-414E-AEC6-CB06C93B0F4D}"/>
    <cellStyle name="Total 5 2 2 2 3 2 2" xfId="56409" xr:uid="{0D745C1F-3E3D-424B-A770-C5BBC1A17756}"/>
    <cellStyle name="Total 5 2 2 2 3 3" xfId="44312" xr:uid="{3A56887B-99FC-40F0-BE16-51E06CC355CD}"/>
    <cellStyle name="Total 5 2 2 2 3 3 2" xfId="56410" xr:uid="{159D5F29-FE8D-47C8-9FD4-0A7E8A7172CE}"/>
    <cellStyle name="Total 5 2 2 2 3 4" xfId="44313" xr:uid="{35932E73-960F-46CC-8918-74BCA3EC46B2}"/>
    <cellStyle name="Total 5 2 2 2 3 4 2" xfId="56411" xr:uid="{6D8DF9FF-67C0-4F3B-81F2-A467640C0BA6}"/>
    <cellStyle name="Total 5 2 2 2 3 5" xfId="44314" xr:uid="{E951C0AB-5FAC-4AB5-AF2E-190AEF61D1C2}"/>
    <cellStyle name="Total 5 2 2 2 3 5 2" xfId="56412" xr:uid="{9E1624EF-DAD0-422C-9E47-9BD385845536}"/>
    <cellStyle name="Total 5 2 2 2 3 6" xfId="56408" xr:uid="{FB11327D-F503-4788-88AA-F6F85B4AB6DE}"/>
    <cellStyle name="Total 5 2 2 2 3_Rev &amp; Serv Trans (MXP)" xfId="44315" xr:uid="{C66027E0-8D87-4D13-A845-C4F0A10F271B}"/>
    <cellStyle name="Total 5 2 2 2 4" xfId="44316" xr:uid="{20C04396-3EAF-49CD-908B-FB99C0EB998E}"/>
    <cellStyle name="Total 5 2 2 2 4 2" xfId="56413" xr:uid="{D190D604-3674-4E3B-89BE-0EE1DFA1FF35}"/>
    <cellStyle name="Total 5 2 2 2 5" xfId="44317" xr:uid="{BC76B815-1555-43FB-900A-D985E1EAC8A5}"/>
    <cellStyle name="Total 5 2 2 2 5 2" xfId="56414" xr:uid="{E5796FD3-A762-4027-8423-CDF0BA8CDF41}"/>
    <cellStyle name="Total 5 2 2 2 6" xfId="44318" xr:uid="{9BCDF971-7EEF-4922-B1BF-F5E039CCFE6C}"/>
    <cellStyle name="Total 5 2 2 2 6 2" xfId="56415" xr:uid="{2FFC5858-8188-4962-84FC-8D440B4E6CF0}"/>
    <cellStyle name="Total 5 2 2 2 7" xfId="44319" xr:uid="{C5C8A7AB-4627-4C23-BCB3-63A7A6AE1D83}"/>
    <cellStyle name="Total 5 2 2 2 7 2" xfId="56416" xr:uid="{EA1E2A35-C3B0-4F7E-998F-835575245978}"/>
    <cellStyle name="Total 5 2 2 2 8" xfId="56402" xr:uid="{D634AAEB-22B6-4367-9FD8-717AF46C204D}"/>
    <cellStyle name="Total 5 2 2 2_Rev &amp; Serv Trans (MXP)" xfId="44320" xr:uid="{EAF146A4-196D-4C2E-B720-F6D1A4FB218B}"/>
    <cellStyle name="Total 5 2 2 3" xfId="44321" xr:uid="{AD6A0ABF-086A-44A9-B69E-63655D78947F}"/>
    <cellStyle name="Total 5 2 2 3 2" xfId="44322" xr:uid="{A2D72919-B9F0-47E4-8AC3-A23F179032B9}"/>
    <cellStyle name="Total 5 2 2 3 2 2" xfId="44323" xr:uid="{188784F1-D7B2-49EE-8B2B-FD80CAE3916A}"/>
    <cellStyle name="Total 5 2 2 3 2 2 2" xfId="56419" xr:uid="{A0666EF4-7DC8-47CE-9860-5223B61854D1}"/>
    <cellStyle name="Total 5 2 2 3 2 3" xfId="44324" xr:uid="{1F86E763-3BC2-4987-8B7E-0A9071391684}"/>
    <cellStyle name="Total 5 2 2 3 2 3 2" xfId="56420" xr:uid="{F02E9D43-F1A1-4279-9A12-277C1C73EFFD}"/>
    <cellStyle name="Total 5 2 2 3 2 4" xfId="44325" xr:uid="{C73E7568-F00E-4778-88B0-961ECC16EE50}"/>
    <cellStyle name="Total 5 2 2 3 2 4 2" xfId="56421" xr:uid="{9740D60D-4821-4C4B-862B-9782DC67203B}"/>
    <cellStyle name="Total 5 2 2 3 2 5" xfId="44326" xr:uid="{204F9DC3-8C02-4F1D-981C-12A9EAA5863D}"/>
    <cellStyle name="Total 5 2 2 3 2 5 2" xfId="56422" xr:uid="{20F4303B-5FB7-41B6-B503-8D1E51AC7F7B}"/>
    <cellStyle name="Total 5 2 2 3 2 6" xfId="56418" xr:uid="{967D6BDA-CCC9-47B8-A2B7-E2A673A74820}"/>
    <cellStyle name="Total 5 2 2 3 2_Rev &amp; Serv Trans (MXP)" xfId="44327" xr:uid="{5C928CB1-C1A2-495C-B210-84692B2948F4}"/>
    <cellStyle name="Total 5 2 2 3 3" xfId="44328" xr:uid="{67DD8380-A15A-4A3E-8F5E-4DD0AECC6ED2}"/>
    <cellStyle name="Total 5 2 2 3 3 2" xfId="44329" xr:uid="{BFF172E4-00B5-440A-B502-8DF4729C5675}"/>
    <cellStyle name="Total 5 2 2 3 3 2 2" xfId="56424" xr:uid="{516B1AC8-7079-4912-A0E6-05A79FA4BE5F}"/>
    <cellStyle name="Total 5 2 2 3 3 3" xfId="44330" xr:uid="{483EC37C-3600-4EB0-A12F-C540068CEDE3}"/>
    <cellStyle name="Total 5 2 2 3 3 3 2" xfId="56425" xr:uid="{47C17EF6-9A4F-4C70-AF60-7E09D105E3E1}"/>
    <cellStyle name="Total 5 2 2 3 3 4" xfId="44331" xr:uid="{76D0B146-19E3-4011-B370-7AB1AA920884}"/>
    <cellStyle name="Total 5 2 2 3 3 4 2" xfId="56426" xr:uid="{4EB482C2-B68C-4238-A9B7-D89356E15154}"/>
    <cellStyle name="Total 5 2 2 3 3 5" xfId="44332" xr:uid="{C2319307-39E7-4B03-8C2B-07DEBE975C24}"/>
    <cellStyle name="Total 5 2 2 3 3 5 2" xfId="56427" xr:uid="{44A109E2-40DA-42D4-9B82-36E5E18D3924}"/>
    <cellStyle name="Total 5 2 2 3 3 6" xfId="56423" xr:uid="{2B4B5D9E-3FA7-43B0-83EC-8013B2E9C3D4}"/>
    <cellStyle name="Total 5 2 2 3 3_Rev &amp; Serv Trans (MXP)" xfId="44333" xr:uid="{DCCE25D1-6D7C-436C-A1A5-43E168E14A08}"/>
    <cellStyle name="Total 5 2 2 3 4" xfId="44334" xr:uid="{AF7953F7-1BF3-4618-B8A0-5E4FBAD4189F}"/>
    <cellStyle name="Total 5 2 2 3 4 2" xfId="56428" xr:uid="{F8A2DE48-A4DC-4740-9F12-38AE1C927882}"/>
    <cellStyle name="Total 5 2 2 3 5" xfId="44335" xr:uid="{8CC7E726-557F-4B42-9650-D3FACF2B6CD2}"/>
    <cellStyle name="Total 5 2 2 3 5 2" xfId="56429" xr:uid="{962CF1AB-641E-4FF4-AED6-A17D8441ACAA}"/>
    <cellStyle name="Total 5 2 2 3 6" xfId="44336" xr:uid="{E8E556AF-61C2-4C28-9062-6BF32B9CD017}"/>
    <cellStyle name="Total 5 2 2 3 6 2" xfId="56430" xr:uid="{CC6E9A91-909B-4191-BD82-C934A58DE4F4}"/>
    <cellStyle name="Total 5 2 2 3 7" xfId="44337" xr:uid="{36B058BB-415F-4B09-A4B6-79FA433B52F1}"/>
    <cellStyle name="Total 5 2 2 3 7 2" xfId="56431" xr:uid="{3AC8CCA2-DB2A-4667-A5B1-CEC38FE2F937}"/>
    <cellStyle name="Total 5 2 2 3 8" xfId="56417" xr:uid="{E11DE01C-DCED-4092-BD43-DF526FB630D7}"/>
    <cellStyle name="Total 5 2 2 3_Rev &amp; Serv Trans (MXP)" xfId="44338" xr:uid="{D709BCB1-1925-4D76-92F4-C4A04292D62C}"/>
    <cellStyle name="Total 5 2 2 4" xfId="44339" xr:uid="{EDA82A30-C792-4520-9118-EFC04A5DE419}"/>
    <cellStyle name="Total 5 2 2 4 2" xfId="44340" xr:uid="{2E8DDC51-A2B6-4DAD-944D-65D7EDDBD8AA}"/>
    <cellStyle name="Total 5 2 2 4 2 2" xfId="56433" xr:uid="{D85D9BDC-F669-4060-B851-A5AFBB062A5E}"/>
    <cellStyle name="Total 5 2 2 4 3" xfId="44341" xr:uid="{F19A1CFF-EB56-464D-BE73-CB5C0191952D}"/>
    <cellStyle name="Total 5 2 2 4 3 2" xfId="56434" xr:uid="{FC79693B-6242-4F5D-B4DD-66CF54ECCCAA}"/>
    <cellStyle name="Total 5 2 2 4 4" xfId="44342" xr:uid="{4ACAD543-CC7C-4CFC-BB54-CC653331B863}"/>
    <cellStyle name="Total 5 2 2 4 4 2" xfId="56435" xr:uid="{D14F6036-8B05-46C3-8DCC-96FC0872AA4A}"/>
    <cellStyle name="Total 5 2 2 4 5" xfId="44343" xr:uid="{7176E835-4E57-4E1F-B11E-4C8D4AD0D64E}"/>
    <cellStyle name="Total 5 2 2 4 5 2" xfId="56436" xr:uid="{F4364DF5-156E-454A-84D7-36E40BEFCF96}"/>
    <cellStyle name="Total 5 2 2 4 6" xfId="56432" xr:uid="{EAAC7AB4-248A-41E5-8320-5DA8BD193925}"/>
    <cellStyle name="Total 5 2 2 4_Rev &amp; Serv Trans (MXP)" xfId="44344" xr:uid="{1279E602-8587-4BBE-92EF-3331E8C4FBDA}"/>
    <cellStyle name="Total 5 2 2 5" xfId="44345" xr:uid="{F490F6D8-C202-488E-8D1E-6E56F2254122}"/>
    <cellStyle name="Total 5 2 2 5 2" xfId="44346" xr:uid="{C5008126-3C72-4BDD-B2FE-06E52CCBE722}"/>
    <cellStyle name="Total 5 2 2 5 2 2" xfId="56438" xr:uid="{A83ED6DC-618F-45CA-8A60-3FA85579D007}"/>
    <cellStyle name="Total 5 2 2 5 3" xfId="44347" xr:uid="{3306E932-49B2-4068-826A-30FE7BEE641F}"/>
    <cellStyle name="Total 5 2 2 5 3 2" xfId="56439" xr:uid="{5B0D2E95-B28E-4973-9CBD-F00D09243ABC}"/>
    <cellStyle name="Total 5 2 2 5 4" xfId="44348" xr:uid="{8E641A3D-8352-4152-B329-51493577F252}"/>
    <cellStyle name="Total 5 2 2 5 4 2" xfId="56440" xr:uid="{F62676A4-5A9C-40C6-9AAF-A41F88F3492C}"/>
    <cellStyle name="Total 5 2 2 5 5" xfId="44349" xr:uid="{4D56941C-09B8-4D7D-B5DC-3A460557BF31}"/>
    <cellStyle name="Total 5 2 2 5 5 2" xfId="56441" xr:uid="{0D551D18-62A6-43B8-9F31-B60D4A6AA50C}"/>
    <cellStyle name="Total 5 2 2 5 6" xfId="56437" xr:uid="{7B951C3D-C67C-43B4-A2F7-9FF7367A215C}"/>
    <cellStyle name="Total 5 2 2 5_Rev &amp; Serv Trans (MXP)" xfId="44350" xr:uid="{852C26B5-8827-495E-BEB3-43C5BC8BC8CD}"/>
    <cellStyle name="Total 5 2 2 6" xfId="44351" xr:uid="{03A0EDB2-14B4-42AD-93F5-F5266CAADDE9}"/>
    <cellStyle name="Total 5 2 2 6 2" xfId="56442" xr:uid="{FC88814D-ABF8-4CEC-B4D2-895392A6738D}"/>
    <cellStyle name="Total 5 2 2 7" xfId="44352" xr:uid="{AE3EE485-186D-4FA9-8A14-14537F0619D9}"/>
    <cellStyle name="Total 5 2 2 7 2" xfId="56443" xr:uid="{0B372194-9A80-4567-A847-6E1FB357141F}"/>
    <cellStyle name="Total 5 2 2 8" xfId="44353" xr:uid="{53BAC844-39A9-492C-B3F9-29481D08C987}"/>
    <cellStyle name="Total 5 2 2 8 2" xfId="56444" xr:uid="{4CD285C9-E78D-4A9C-8761-2C91A345A49C}"/>
    <cellStyle name="Total 5 2 2 9" xfId="44354" xr:uid="{AED9DCDD-0A00-43D0-8C32-1960B2F2B1B8}"/>
    <cellStyle name="Total 5 2 2 9 2" xfId="56445" xr:uid="{F240F08A-8D73-4F35-AA9D-2F728CB85E32}"/>
    <cellStyle name="Total 5 2 2_Rev &amp; Serv Trans (MXP)" xfId="44355" xr:uid="{177C7544-8049-42E8-B3B2-6E0036487F34}"/>
    <cellStyle name="Total 5 2 3" xfId="44356" xr:uid="{E5A939F5-3E9F-443B-9E97-78940B60F27C}"/>
    <cellStyle name="Total 5 2 3 2" xfId="44357" xr:uid="{9B1B79AC-B57D-44DB-8CAC-72EF62D78766}"/>
    <cellStyle name="Total 5 2 3 2 2" xfId="44358" xr:uid="{BEACD0E9-4559-444B-9232-09AA1A5041CE}"/>
    <cellStyle name="Total 5 2 3 2 2 2" xfId="56448" xr:uid="{9B63DE84-79BC-4EC6-BA4D-8EC37E78ADD8}"/>
    <cellStyle name="Total 5 2 3 2 3" xfId="44359" xr:uid="{839D198C-F47F-4D27-9E23-24819FCA951E}"/>
    <cellStyle name="Total 5 2 3 2 3 2" xfId="56449" xr:uid="{C69B1098-F569-4ECB-B2AF-A4FE6DBC9D92}"/>
    <cellStyle name="Total 5 2 3 2 4" xfId="44360" xr:uid="{595C3A77-7D27-4AEC-9BD6-F0FE2B20676A}"/>
    <cellStyle name="Total 5 2 3 2 4 2" xfId="56450" xr:uid="{367C66DE-3155-4B66-9FA2-6DD32EFB1782}"/>
    <cellStyle name="Total 5 2 3 2 5" xfId="44361" xr:uid="{D425089E-05B2-41B2-A000-673E3977A991}"/>
    <cellStyle name="Total 5 2 3 2 5 2" xfId="56451" xr:uid="{3B4AB071-4A8F-4FF8-9A34-E052D3C52917}"/>
    <cellStyle name="Total 5 2 3 2 6" xfId="56447" xr:uid="{C47CC02A-7B4F-4992-A4DB-A5D8C5229159}"/>
    <cellStyle name="Total 5 2 3 2_Rev &amp; Serv Trans (MXP)" xfId="44362" xr:uid="{BAEA85BE-856C-4BAD-A762-43E6CECCCDD0}"/>
    <cellStyle name="Total 5 2 3 3" xfId="44363" xr:uid="{C505A5A1-1503-41E6-AE3E-8B66C870A9A4}"/>
    <cellStyle name="Total 5 2 3 3 2" xfId="44364" xr:uid="{57C4F577-B0C7-40AB-989B-623015B13BCD}"/>
    <cellStyle name="Total 5 2 3 3 2 2" xfId="56453" xr:uid="{CE12976D-C751-4804-A225-B9FE7AB5953C}"/>
    <cellStyle name="Total 5 2 3 3 3" xfId="44365" xr:uid="{76031041-31EC-43AA-9A07-BD2F03A7A2B1}"/>
    <cellStyle name="Total 5 2 3 3 3 2" xfId="56454" xr:uid="{699C98B6-6D24-4F2D-9A7C-61FECC313D72}"/>
    <cellStyle name="Total 5 2 3 3 4" xfId="44366" xr:uid="{481A5495-C6DE-41E3-BE2F-9A91389788B5}"/>
    <cellStyle name="Total 5 2 3 3 4 2" xfId="56455" xr:uid="{840D51C5-7653-4C17-9E0F-6C428D05BFD0}"/>
    <cellStyle name="Total 5 2 3 3 5" xfId="44367" xr:uid="{C284ADE2-5FCD-4062-AC41-D3A25C1A9219}"/>
    <cellStyle name="Total 5 2 3 3 5 2" xfId="56456" xr:uid="{8B64DE02-8E25-409F-8E4E-A2E51A94E305}"/>
    <cellStyle name="Total 5 2 3 3 6" xfId="56452" xr:uid="{78F88045-27A1-4460-B90C-40D01393DE61}"/>
    <cellStyle name="Total 5 2 3 3_Rev &amp; Serv Trans (MXP)" xfId="44368" xr:uid="{1B1FFB48-5D9D-433A-81C8-AEA2099727DA}"/>
    <cellStyle name="Total 5 2 3 4" xfId="44369" xr:uid="{D29A9F85-7D96-4EAA-AEBC-4872104FEE63}"/>
    <cellStyle name="Total 5 2 3 4 2" xfId="56457" xr:uid="{4B5C7DE2-B6BA-4151-B254-262B528F6DA7}"/>
    <cellStyle name="Total 5 2 3 5" xfId="44370" xr:uid="{F06F0FEF-0174-4DC9-96A2-DA992A8AA84F}"/>
    <cellStyle name="Total 5 2 3 5 2" xfId="56458" xr:uid="{9BCEA51E-DC9B-43D8-8563-D5F2CC109809}"/>
    <cellStyle name="Total 5 2 3 6" xfId="44371" xr:uid="{60BB41A2-3803-4CFB-B44D-B7C728C26F1B}"/>
    <cellStyle name="Total 5 2 3 6 2" xfId="56459" xr:uid="{8B3E1DD9-0076-4E6F-A568-DE6057B05944}"/>
    <cellStyle name="Total 5 2 3 7" xfId="44372" xr:uid="{FAC56B2F-A165-4412-85B2-65D205307133}"/>
    <cellStyle name="Total 5 2 3 7 2" xfId="56460" xr:uid="{35351B32-6A81-4CBB-8FE1-393B17F842EA}"/>
    <cellStyle name="Total 5 2 3 8" xfId="56446" xr:uid="{896DB43B-8B6E-422D-ACF9-9D5E13729E2C}"/>
    <cellStyle name="Total 5 2 3_Rev &amp; Serv Trans (MXP)" xfId="44373" xr:uid="{BD7A0D06-B466-4DBA-BA34-7E33B64CFFC2}"/>
    <cellStyle name="Total 5 2 4" xfId="44374" xr:uid="{F7380B29-2DB6-4F7B-BEB6-46F9D3A9587A}"/>
    <cellStyle name="Total 5 2 4 2" xfId="44375" xr:uid="{13DE3BE0-BA16-4E19-A93F-E09AAC036944}"/>
    <cellStyle name="Total 5 2 4 2 2" xfId="44376" xr:uid="{C57556AA-056D-4542-BC63-378E10BCC087}"/>
    <cellStyle name="Total 5 2 4 2 2 2" xfId="56463" xr:uid="{05E024FF-928E-4F3E-851E-2010C49220D5}"/>
    <cellStyle name="Total 5 2 4 2 3" xfId="44377" xr:uid="{2A7CAF46-7058-4416-B49D-C54A059D9FAF}"/>
    <cellStyle name="Total 5 2 4 2 3 2" xfId="56464" xr:uid="{6F84E11F-D603-4D8A-9616-430FA71BC336}"/>
    <cellStyle name="Total 5 2 4 2 4" xfId="44378" xr:uid="{31BBF7A6-3BEF-4DCE-A41D-BC030095882C}"/>
    <cellStyle name="Total 5 2 4 2 4 2" xfId="56465" xr:uid="{7B1DE418-261E-478C-AC2A-F2FA09A8D657}"/>
    <cellStyle name="Total 5 2 4 2 5" xfId="44379" xr:uid="{D02CED6D-A3CB-484E-A252-3CAB86CE2590}"/>
    <cellStyle name="Total 5 2 4 2 5 2" xfId="56466" xr:uid="{1D4A2394-704B-4211-9500-B33B4C08346B}"/>
    <cellStyle name="Total 5 2 4 2 6" xfId="56462" xr:uid="{3053192F-E373-4277-9418-CD2214FA9656}"/>
    <cellStyle name="Total 5 2 4 2_Rev &amp; Serv Trans (MXP)" xfId="44380" xr:uid="{302A1B7B-C878-4B00-B6D5-DBFB737814BF}"/>
    <cellStyle name="Total 5 2 4 3" xfId="44381" xr:uid="{FD3032AF-61A9-4486-AB85-971B3827DAE6}"/>
    <cellStyle name="Total 5 2 4 3 2" xfId="44382" xr:uid="{56BB029A-E178-4F3D-AA67-35ACD8D2B788}"/>
    <cellStyle name="Total 5 2 4 3 2 2" xfId="56468" xr:uid="{E49DE949-A899-448A-8DBC-11223824638C}"/>
    <cellStyle name="Total 5 2 4 3 3" xfId="44383" xr:uid="{5846E478-F3EF-471E-A681-746EA8221A5B}"/>
    <cellStyle name="Total 5 2 4 3 3 2" xfId="56469" xr:uid="{3226A9FE-3F57-4AE7-8F76-D8B688E0DE17}"/>
    <cellStyle name="Total 5 2 4 3 4" xfId="44384" xr:uid="{79AFA049-F899-4ACC-A715-FF1F0A126E30}"/>
    <cellStyle name="Total 5 2 4 3 4 2" xfId="56470" xr:uid="{0C78B08B-602B-470A-9FF7-28B6EFD7A1F3}"/>
    <cellStyle name="Total 5 2 4 3 5" xfId="44385" xr:uid="{ADDD976D-F805-45DA-8865-7D712FD1F704}"/>
    <cellStyle name="Total 5 2 4 3 5 2" xfId="56471" xr:uid="{8BBCEDE3-7E3E-4B9B-A53F-B2A7A7AD02D7}"/>
    <cellStyle name="Total 5 2 4 3 6" xfId="56467" xr:uid="{89FEAE48-F501-4AE3-B532-A01B00229748}"/>
    <cellStyle name="Total 5 2 4 3_Rev &amp; Serv Trans (MXP)" xfId="44386" xr:uid="{8EC60614-79D6-4918-8A88-2C48E36F0F4C}"/>
    <cellStyle name="Total 5 2 4 4" xfId="44387" xr:uid="{C7056754-AFFC-461E-ADDB-CEB9FBA820A7}"/>
    <cellStyle name="Total 5 2 4 4 2" xfId="56472" xr:uid="{AD973CD2-2B50-498A-98A9-F77CF3A3CBFE}"/>
    <cellStyle name="Total 5 2 4 5" xfId="44388" xr:uid="{4E764038-EF34-4062-9A12-E41AE85782D8}"/>
    <cellStyle name="Total 5 2 4 5 2" xfId="56473" xr:uid="{8C9A3B4A-8B04-47D6-B910-BE1E08EC8E63}"/>
    <cellStyle name="Total 5 2 4 6" xfId="44389" xr:uid="{585195A4-4A71-4AF7-9933-922DEFAAD77D}"/>
    <cellStyle name="Total 5 2 4 6 2" xfId="56474" xr:uid="{FA19279D-D7C8-4134-B99F-785509A9C30A}"/>
    <cellStyle name="Total 5 2 4 7" xfId="44390" xr:uid="{8B798B57-110E-433C-BD91-7954677DCBBD}"/>
    <cellStyle name="Total 5 2 4 7 2" xfId="56475" xr:uid="{0DBA4017-2A2E-447A-A5AB-34EA813FA28D}"/>
    <cellStyle name="Total 5 2 4 8" xfId="56461" xr:uid="{53F08629-3456-4F08-871F-5C5F13B5BFB4}"/>
    <cellStyle name="Total 5 2 4_Rev &amp; Serv Trans (MXP)" xfId="44391" xr:uid="{1F1A9AC2-32C7-4C20-9B20-6DE09CC4A51F}"/>
    <cellStyle name="Total 5 2 5" xfId="44392" xr:uid="{EBE68CE3-5A2C-4938-8D19-D9C6448DD626}"/>
    <cellStyle name="Total 5 2 5 2" xfId="44393" xr:uid="{AA85DF33-2FDC-4257-8457-60FB85693006}"/>
    <cellStyle name="Total 5 2 5 2 2" xfId="56477" xr:uid="{BE90C0B1-8537-4D5D-A2FD-9E0D091203BE}"/>
    <cellStyle name="Total 5 2 5 3" xfId="44394" xr:uid="{33CFB04E-C2B5-4354-9A1F-EC6A20EF2113}"/>
    <cellStyle name="Total 5 2 5 3 2" xfId="56478" xr:uid="{F9761AFB-F43E-4A72-9AD4-ED43DDE99975}"/>
    <cellStyle name="Total 5 2 5 4" xfId="44395" xr:uid="{C7029B13-5808-4290-8FDF-5B1E8F133D8B}"/>
    <cellStyle name="Total 5 2 5 4 2" xfId="56479" xr:uid="{F712ACE2-D94F-4A08-96DA-B743D10C1D82}"/>
    <cellStyle name="Total 5 2 5 5" xfId="44396" xr:uid="{31F4402D-C756-4DA0-AF14-42D14F2970D3}"/>
    <cellStyle name="Total 5 2 5 5 2" xfId="56480" xr:uid="{4E9CB982-3527-4A01-8DC1-BCC1CD80EEE3}"/>
    <cellStyle name="Total 5 2 5 6" xfId="56476" xr:uid="{E02BA281-950B-4908-A413-DCC3B4CAB9BF}"/>
    <cellStyle name="Total 5 2 5_Rev &amp; Serv Trans (MXP)" xfId="44397" xr:uid="{77CF99BE-9B58-47A7-8CAF-7FE3ED84DAF7}"/>
    <cellStyle name="Total 5 2 6" xfId="44398" xr:uid="{4F9A7219-4148-41AC-A131-693D253946F1}"/>
    <cellStyle name="Total 5 2 6 2" xfId="44399" xr:uid="{F1EE88C3-E324-4591-9DEA-D8B0508F27F4}"/>
    <cellStyle name="Total 5 2 6 2 2" xfId="56482" xr:uid="{9BE39B89-87C3-4623-8BF9-BDD968263A44}"/>
    <cellStyle name="Total 5 2 6 3" xfId="44400" xr:uid="{D8865FF2-A170-4E49-8480-AD9378500AAB}"/>
    <cellStyle name="Total 5 2 6 3 2" xfId="56483" xr:uid="{D87C46D4-F263-4BE7-8663-BCEF1970E802}"/>
    <cellStyle name="Total 5 2 6 4" xfId="44401" xr:uid="{136B986F-FE9F-4473-8E13-4C3107E36868}"/>
    <cellStyle name="Total 5 2 6 4 2" xfId="56484" xr:uid="{4CF977D1-05CA-405C-A6AE-E9DD16A7D6D3}"/>
    <cellStyle name="Total 5 2 6 5" xfId="44402" xr:uid="{B1154843-66CB-45DD-8BBA-C7C553F7D313}"/>
    <cellStyle name="Total 5 2 6 5 2" xfId="56485" xr:uid="{2D46B0FE-699D-4BE5-A71F-D7FCC8A233E6}"/>
    <cellStyle name="Total 5 2 6 6" xfId="56481" xr:uid="{BE2866F8-A640-410E-919C-C77F0F247FD0}"/>
    <cellStyle name="Total 5 2 6_Rev &amp; Serv Trans (MXP)" xfId="44403" xr:uid="{EB910BF9-6FDA-49EE-835A-EA5234F1E594}"/>
    <cellStyle name="Total 5 2 7" xfId="44404" xr:uid="{F9BD9D6C-174F-495D-A84A-8E52733686D2}"/>
    <cellStyle name="Total 5 2 7 2" xfId="56486" xr:uid="{D0A01D92-A16F-4A97-ACB9-B73432DC08A0}"/>
    <cellStyle name="Total 5 2 8" xfId="44405" xr:uid="{41206288-614D-4C22-8576-5C6352AE7C6D}"/>
    <cellStyle name="Total 5 2 8 2" xfId="56487" xr:uid="{1993E4CD-14EF-4C5A-8269-EDAC122451E8}"/>
    <cellStyle name="Total 5 2 9" xfId="44406" xr:uid="{CDA48AF6-AF94-47F3-8DE2-CDDF7D73A875}"/>
    <cellStyle name="Total 5 2 9 2" xfId="56488" xr:uid="{3A1EABBA-4D47-4208-8255-48D1D0B5CF1E}"/>
    <cellStyle name="Total 5 2_Rev &amp; Serv Trans (MXP)" xfId="44407" xr:uid="{D13D8241-D9C2-4C16-AA2D-80703CEA342E}"/>
    <cellStyle name="Total 5 3" xfId="44408" xr:uid="{7E756CAC-05B3-4CDE-8864-6EB1BCBEF624}"/>
    <cellStyle name="Total 5 3 10" xfId="44409" xr:uid="{DBB45D4E-3299-436E-A08B-B768774EA032}"/>
    <cellStyle name="Total 5 3 10 2" xfId="56490" xr:uid="{D3795B87-B8C7-4F7E-BB3E-EDA630F2CBF3}"/>
    <cellStyle name="Total 5 3 11" xfId="56489" xr:uid="{9D3B7FC2-7A8C-49E0-A4FB-CB5E44A847B5}"/>
    <cellStyle name="Total 5 3 2" xfId="44410" xr:uid="{41522E12-C341-4E72-86BD-6D9EE82ABD4B}"/>
    <cellStyle name="Total 5 3 2 10" xfId="56491" xr:uid="{5AED57BF-BEDD-4534-9E35-42EE1FF460D0}"/>
    <cellStyle name="Total 5 3 2 2" xfId="44411" xr:uid="{0D8AF929-31B7-482A-A6D7-38594A808EC9}"/>
    <cellStyle name="Total 5 3 2 2 2" xfId="44412" xr:uid="{955581E6-F9CE-443A-A9B6-A59758FD571E}"/>
    <cellStyle name="Total 5 3 2 2 2 2" xfId="44413" xr:uid="{2CFC42F6-2973-4217-945A-DF9C273CE051}"/>
    <cellStyle name="Total 5 3 2 2 2 2 2" xfId="56494" xr:uid="{956AE17C-F8E0-49E8-B753-118D23CBC57F}"/>
    <cellStyle name="Total 5 3 2 2 2 3" xfId="44414" xr:uid="{4042839A-2C50-4E5A-823F-D19529A1C4DE}"/>
    <cellStyle name="Total 5 3 2 2 2 3 2" xfId="56495" xr:uid="{2F6FF8F5-342C-42DF-A7FB-DE9DA1810B33}"/>
    <cellStyle name="Total 5 3 2 2 2 4" xfId="44415" xr:uid="{9C851F1E-F9BB-4550-AEC6-E6329CDA12FF}"/>
    <cellStyle name="Total 5 3 2 2 2 4 2" xfId="56496" xr:uid="{53500656-5407-41B2-BF98-C27511E48E99}"/>
    <cellStyle name="Total 5 3 2 2 2 5" xfId="44416" xr:uid="{010E80C4-3035-466A-93B7-DF33FA360ADD}"/>
    <cellStyle name="Total 5 3 2 2 2 5 2" xfId="56497" xr:uid="{935376DF-8D21-4AA6-B439-7190469768B3}"/>
    <cellStyle name="Total 5 3 2 2 2 6" xfId="56493" xr:uid="{1E7A7C75-CC94-4A45-8A99-C33895D5795D}"/>
    <cellStyle name="Total 5 3 2 2 2_Rev &amp; Serv Trans (MXP)" xfId="44417" xr:uid="{74B4F0F6-5BE6-4976-A682-A070D2022944}"/>
    <cellStyle name="Total 5 3 2 2 3" xfId="44418" xr:uid="{F35299F9-364C-4AE2-B2A8-77E64CB452E7}"/>
    <cellStyle name="Total 5 3 2 2 3 2" xfId="44419" xr:uid="{1CA6BF88-3744-464B-BD80-EC024CAD94D1}"/>
    <cellStyle name="Total 5 3 2 2 3 2 2" xfId="56499" xr:uid="{9718CBDF-BE00-4515-B60E-843482F99954}"/>
    <cellStyle name="Total 5 3 2 2 3 3" xfId="44420" xr:uid="{9F8CA5BF-75FE-43E9-84B7-94DC7E8F34F4}"/>
    <cellStyle name="Total 5 3 2 2 3 3 2" xfId="56500" xr:uid="{1D6A647F-B5F3-402A-AE66-2EC5ADFEB7F3}"/>
    <cellStyle name="Total 5 3 2 2 3 4" xfId="44421" xr:uid="{1B23530E-B9E4-4F65-8344-8470A8DA0404}"/>
    <cellStyle name="Total 5 3 2 2 3 4 2" xfId="56501" xr:uid="{633C4916-9960-475D-AE31-DF338FDE3F70}"/>
    <cellStyle name="Total 5 3 2 2 3 5" xfId="44422" xr:uid="{DC9CDB85-8BE3-452E-8F70-0792DCC16D0C}"/>
    <cellStyle name="Total 5 3 2 2 3 5 2" xfId="56502" xr:uid="{DE4884A7-A487-4797-B52E-05C8B12B4A8D}"/>
    <cellStyle name="Total 5 3 2 2 3 6" xfId="56498" xr:uid="{6A1442FD-0A1B-43A1-8822-2A06E8075770}"/>
    <cellStyle name="Total 5 3 2 2 3_Rev &amp; Serv Trans (MXP)" xfId="44423" xr:uid="{95CB3D2B-0A7B-41D5-8D1F-9DDA63C3D908}"/>
    <cellStyle name="Total 5 3 2 2 4" xfId="44424" xr:uid="{87AF8B06-F019-4D71-97C7-6B73B3EBAD85}"/>
    <cellStyle name="Total 5 3 2 2 4 2" xfId="56503" xr:uid="{761581EC-12F1-4623-AE8A-2C6021A9FF1F}"/>
    <cellStyle name="Total 5 3 2 2 5" xfId="44425" xr:uid="{633A1D5C-0D1C-4B0F-82FF-0E79D438823E}"/>
    <cellStyle name="Total 5 3 2 2 5 2" xfId="56504" xr:uid="{6F67DD25-E484-4315-AD9C-D47D23EC129F}"/>
    <cellStyle name="Total 5 3 2 2 6" xfId="44426" xr:uid="{33072BB3-4811-4C7F-9700-AB6D54120F0A}"/>
    <cellStyle name="Total 5 3 2 2 6 2" xfId="56505" xr:uid="{1A781957-C4D2-421A-8EC3-BC53F383FFA3}"/>
    <cellStyle name="Total 5 3 2 2 7" xfId="44427" xr:uid="{737E60F1-F449-459C-B66F-71F784BA709D}"/>
    <cellStyle name="Total 5 3 2 2 7 2" xfId="56506" xr:uid="{79E7AE25-EC19-40BC-953A-38A59DE0A9CC}"/>
    <cellStyle name="Total 5 3 2 2 8" xfId="56492" xr:uid="{AA110929-2389-470E-A4BC-8F6F128B3CCD}"/>
    <cellStyle name="Total 5 3 2 2_Rev &amp; Serv Trans (MXP)" xfId="44428" xr:uid="{2910C9D9-3F0C-47A9-8A5B-C09AB1DA0A02}"/>
    <cellStyle name="Total 5 3 2 3" xfId="44429" xr:uid="{3CEAF240-F9FF-475C-80E3-8E92C10E244D}"/>
    <cellStyle name="Total 5 3 2 3 2" xfId="44430" xr:uid="{8596C83A-2E29-4E45-8985-51FBD228E92F}"/>
    <cellStyle name="Total 5 3 2 3 2 2" xfId="44431" xr:uid="{589EAF50-16AA-428D-A9C1-3C6FA2828AEA}"/>
    <cellStyle name="Total 5 3 2 3 2 2 2" xfId="56509" xr:uid="{EB3D386E-94FF-4FB3-A6B6-B46BF0D0F897}"/>
    <cellStyle name="Total 5 3 2 3 2 3" xfId="44432" xr:uid="{727C7261-6ACC-43FB-BD73-BA2D00ECFBB8}"/>
    <cellStyle name="Total 5 3 2 3 2 3 2" xfId="56510" xr:uid="{679F45C4-EE87-4788-9D48-3907F764951D}"/>
    <cellStyle name="Total 5 3 2 3 2 4" xfId="44433" xr:uid="{1C223B2B-F7A0-4ADA-A2B8-CD767516EBCD}"/>
    <cellStyle name="Total 5 3 2 3 2 4 2" xfId="56511" xr:uid="{2BB54A85-C726-41B2-8841-AE773309A84C}"/>
    <cellStyle name="Total 5 3 2 3 2 5" xfId="44434" xr:uid="{1160D2C7-9D44-4D45-9435-83C30D95B3B9}"/>
    <cellStyle name="Total 5 3 2 3 2 5 2" xfId="56512" xr:uid="{582FCB4C-B97F-40AC-9473-D75A93A5BCFE}"/>
    <cellStyle name="Total 5 3 2 3 2 6" xfId="56508" xr:uid="{D946F211-4FCA-46C2-801C-0CE2DFF2A262}"/>
    <cellStyle name="Total 5 3 2 3 2_Rev &amp; Serv Trans (MXP)" xfId="44435" xr:uid="{87CC80DB-2912-4F81-91D6-7C4CD29E3D0C}"/>
    <cellStyle name="Total 5 3 2 3 3" xfId="44436" xr:uid="{43CA1123-915E-4F12-8E42-0946ED861193}"/>
    <cellStyle name="Total 5 3 2 3 3 2" xfId="44437" xr:uid="{11757AA3-F774-4FC1-A478-37C129EE5FCE}"/>
    <cellStyle name="Total 5 3 2 3 3 2 2" xfId="56514" xr:uid="{ABD4C95E-CB95-4BAA-BD6B-3E06F82AA204}"/>
    <cellStyle name="Total 5 3 2 3 3 3" xfId="44438" xr:uid="{AC4CBC01-E9DF-4006-87FD-E501780E4682}"/>
    <cellStyle name="Total 5 3 2 3 3 3 2" xfId="56515" xr:uid="{552CC2D5-474D-4526-A30C-DD29B21430C4}"/>
    <cellStyle name="Total 5 3 2 3 3 4" xfId="44439" xr:uid="{7CFD6ED9-AA44-4776-860F-E64C45F55F37}"/>
    <cellStyle name="Total 5 3 2 3 3 4 2" xfId="56516" xr:uid="{38A789AA-BD73-4DDE-A4AA-70654CF1175F}"/>
    <cellStyle name="Total 5 3 2 3 3 5" xfId="44440" xr:uid="{8E973A4D-3BE2-48B7-AA84-1759D6583041}"/>
    <cellStyle name="Total 5 3 2 3 3 5 2" xfId="56517" xr:uid="{D6A3EA5D-3E7E-41B8-ABB7-E84B49AA29CB}"/>
    <cellStyle name="Total 5 3 2 3 3 6" xfId="56513" xr:uid="{B329EED9-75CF-4575-8392-FB95BCAC0067}"/>
    <cellStyle name="Total 5 3 2 3 3_Rev &amp; Serv Trans (MXP)" xfId="44441" xr:uid="{E62A9398-7C83-4DF7-A967-5AAF0E952C01}"/>
    <cellStyle name="Total 5 3 2 3 4" xfId="44442" xr:uid="{6CFA6781-2405-48A0-8C05-3A0DDE6E6453}"/>
    <cellStyle name="Total 5 3 2 3 4 2" xfId="56518" xr:uid="{15910C31-7980-46B5-A3D7-EC3E6A50ABAF}"/>
    <cellStyle name="Total 5 3 2 3 5" xfId="44443" xr:uid="{459A84A7-D2BD-4280-9ACD-A2991BF332BA}"/>
    <cellStyle name="Total 5 3 2 3 5 2" xfId="56519" xr:uid="{AEDD35A5-5BC2-4036-AE36-A517625FCDCF}"/>
    <cellStyle name="Total 5 3 2 3 6" xfId="44444" xr:uid="{0767196A-59B8-476D-BBEF-1F94BDCA398E}"/>
    <cellStyle name="Total 5 3 2 3 6 2" xfId="56520" xr:uid="{C6559921-48A3-4D45-8746-F8C7D113D6BB}"/>
    <cellStyle name="Total 5 3 2 3 7" xfId="44445" xr:uid="{A19E1476-88E6-4476-95EE-DBBC382ECCB9}"/>
    <cellStyle name="Total 5 3 2 3 7 2" xfId="56521" xr:uid="{382300E4-C2D9-42B6-8C72-6D9F317902A9}"/>
    <cellStyle name="Total 5 3 2 3 8" xfId="56507" xr:uid="{B2D0C0B0-099B-433B-9488-D4467FACB875}"/>
    <cellStyle name="Total 5 3 2 3_Rev &amp; Serv Trans (MXP)" xfId="44446" xr:uid="{5EB023DE-3F3D-44B7-8062-E795AF571271}"/>
    <cellStyle name="Total 5 3 2 4" xfId="44447" xr:uid="{9743CFC3-A8F0-4F9C-8F5E-99909D04DE1E}"/>
    <cellStyle name="Total 5 3 2 4 2" xfId="44448" xr:uid="{9AF1DD91-F053-4BA2-B238-0833AEE22AF9}"/>
    <cellStyle name="Total 5 3 2 4 2 2" xfId="56523" xr:uid="{BF54886B-0858-443E-8D3D-9B5A4F084151}"/>
    <cellStyle name="Total 5 3 2 4 3" xfId="44449" xr:uid="{C7EEC21C-20A5-47EF-944E-5371FDAF729F}"/>
    <cellStyle name="Total 5 3 2 4 3 2" xfId="56524" xr:uid="{106AA224-F07A-43AA-9AD3-CBCE253CF2B6}"/>
    <cellStyle name="Total 5 3 2 4 4" xfId="44450" xr:uid="{878AB691-7D6F-4289-992D-584F4652616C}"/>
    <cellStyle name="Total 5 3 2 4 4 2" xfId="56525" xr:uid="{C9A7A6BB-052B-4DC4-9D30-ADCDD9A352C9}"/>
    <cellStyle name="Total 5 3 2 4 5" xfId="44451" xr:uid="{650B5A4C-A042-41F0-A866-B9142B0F9AC1}"/>
    <cellStyle name="Total 5 3 2 4 5 2" xfId="56526" xr:uid="{7CAFF23C-BFA9-48C1-B7A8-DBF8353DE00C}"/>
    <cellStyle name="Total 5 3 2 4 6" xfId="56522" xr:uid="{C6ACBE1F-6B94-4C9C-A2FA-267E026150AD}"/>
    <cellStyle name="Total 5 3 2 4_Rev &amp; Serv Trans (MXP)" xfId="44452" xr:uid="{44ECAD70-12AF-4490-B56F-B110F00B25D2}"/>
    <cellStyle name="Total 5 3 2 5" xfId="44453" xr:uid="{8FF32839-E0E0-4897-A7A2-FD6D0337D2C1}"/>
    <cellStyle name="Total 5 3 2 5 2" xfId="44454" xr:uid="{C6816AB5-F1E9-49DC-AD01-61BBDDB121D6}"/>
    <cellStyle name="Total 5 3 2 5 2 2" xfId="56528" xr:uid="{BE26DEF0-AB63-403D-ACD9-353D143EAD42}"/>
    <cellStyle name="Total 5 3 2 5 3" xfId="44455" xr:uid="{7F33D621-A839-41A2-B90B-454C1C7CC62D}"/>
    <cellStyle name="Total 5 3 2 5 3 2" xfId="56529" xr:uid="{FFE0D6B7-ADD5-4461-B4DA-9D0DD294E0F7}"/>
    <cellStyle name="Total 5 3 2 5 4" xfId="44456" xr:uid="{1B42F17A-810A-41B2-8069-290EB128F98B}"/>
    <cellStyle name="Total 5 3 2 5 4 2" xfId="56530" xr:uid="{84D604D9-6B10-41D0-84C1-DFA55B8E4753}"/>
    <cellStyle name="Total 5 3 2 5 5" xfId="44457" xr:uid="{C9ABAB44-7A08-46EF-BADF-E11D4D462CAB}"/>
    <cellStyle name="Total 5 3 2 5 5 2" xfId="56531" xr:uid="{FDE6FD01-A5AB-4E2D-96C8-B83C3997069B}"/>
    <cellStyle name="Total 5 3 2 5 6" xfId="56527" xr:uid="{0F5AC218-7FDB-492E-AFFC-8F02A5CF25AC}"/>
    <cellStyle name="Total 5 3 2 5_Rev &amp; Serv Trans (MXP)" xfId="44458" xr:uid="{3C168268-2757-46FE-8BBF-1E3BBBC06490}"/>
    <cellStyle name="Total 5 3 2 6" xfId="44459" xr:uid="{4D2BD809-105E-437B-9448-ED07C6DE0B34}"/>
    <cellStyle name="Total 5 3 2 6 2" xfId="56532" xr:uid="{3C83506A-58C3-4AA2-97D1-6F3467A59944}"/>
    <cellStyle name="Total 5 3 2 7" xfId="44460" xr:uid="{9755DA38-EF00-4BC1-9309-17AC7CC33FBF}"/>
    <cellStyle name="Total 5 3 2 7 2" xfId="56533" xr:uid="{7B7114A8-721B-4B3A-BAA8-C5337CB119EC}"/>
    <cellStyle name="Total 5 3 2 8" xfId="44461" xr:uid="{0985F2B0-A356-422D-ACCA-4A6773A19F90}"/>
    <cellStyle name="Total 5 3 2 8 2" xfId="56534" xr:uid="{C12111CF-9E59-485A-93B1-80EC6273FF10}"/>
    <cellStyle name="Total 5 3 2 9" xfId="44462" xr:uid="{DD985715-4FC4-4FEB-88E3-1DB95388C645}"/>
    <cellStyle name="Total 5 3 2 9 2" xfId="56535" xr:uid="{44E92ACF-1B02-4569-89BA-B7ABEA70A076}"/>
    <cellStyle name="Total 5 3 2_Rev &amp; Serv Trans (MXP)" xfId="44463" xr:uid="{8D3367CB-51E6-427B-8B67-EA383ACBF817}"/>
    <cellStyle name="Total 5 3 3" xfId="44464" xr:uid="{6012396F-8657-439F-9596-ABFCA9D0234A}"/>
    <cellStyle name="Total 5 3 3 2" xfId="44465" xr:uid="{9EF06E8C-86F0-496B-B917-C0DD1CCF56A0}"/>
    <cellStyle name="Total 5 3 3 2 2" xfId="44466" xr:uid="{ED095AA3-0C11-4FD5-B1E5-EB738A0C67B7}"/>
    <cellStyle name="Total 5 3 3 2 2 2" xfId="56538" xr:uid="{B62BED38-6ABB-400E-8C5D-C6338C81279F}"/>
    <cellStyle name="Total 5 3 3 2 3" xfId="44467" xr:uid="{87F83DFA-B104-4D7F-96C4-E9FA9C83EBAF}"/>
    <cellStyle name="Total 5 3 3 2 3 2" xfId="56539" xr:uid="{709843A7-41C2-4864-919B-6BC6F129C271}"/>
    <cellStyle name="Total 5 3 3 2 4" xfId="44468" xr:uid="{7A84FDC2-8F36-4577-80B2-98706CCF9AF4}"/>
    <cellStyle name="Total 5 3 3 2 4 2" xfId="56540" xr:uid="{6FE09C49-948A-4273-A814-F994C70AD0E1}"/>
    <cellStyle name="Total 5 3 3 2 5" xfId="44469" xr:uid="{77D76FE6-127B-4704-B75A-E7C21EE388DC}"/>
    <cellStyle name="Total 5 3 3 2 5 2" xfId="56541" xr:uid="{F214F16A-5D6E-46F2-A672-F48CABA09FA7}"/>
    <cellStyle name="Total 5 3 3 2 6" xfId="56537" xr:uid="{97369D0D-9AB2-46FF-A8D3-1529FBC453B2}"/>
    <cellStyle name="Total 5 3 3 2_Rev &amp; Serv Trans (MXP)" xfId="44470" xr:uid="{5520BE6F-A224-4BCB-8B5D-A71B095492A6}"/>
    <cellStyle name="Total 5 3 3 3" xfId="44471" xr:uid="{06FB7749-0F26-45A9-8E47-04EB1C449FC0}"/>
    <cellStyle name="Total 5 3 3 3 2" xfId="44472" xr:uid="{92DA8515-1943-47A0-8159-FD89AD2C3832}"/>
    <cellStyle name="Total 5 3 3 3 2 2" xfId="56543" xr:uid="{5B6FDAEE-3A65-43A7-8808-89A9A1D7B671}"/>
    <cellStyle name="Total 5 3 3 3 3" xfId="44473" xr:uid="{3908C020-22A4-450D-B4E0-CEA931F96FF2}"/>
    <cellStyle name="Total 5 3 3 3 3 2" xfId="56544" xr:uid="{B3E8428D-8F0F-4648-8DA0-3002D3F38F97}"/>
    <cellStyle name="Total 5 3 3 3 4" xfId="44474" xr:uid="{5ADF18C3-4588-4D1D-8D1A-31ACD91E6FDE}"/>
    <cellStyle name="Total 5 3 3 3 4 2" xfId="56545" xr:uid="{58731C92-02A0-48C1-93D7-03002557AF37}"/>
    <cellStyle name="Total 5 3 3 3 5" xfId="44475" xr:uid="{73C931A0-710B-411A-BB00-F930F74F19F9}"/>
    <cellStyle name="Total 5 3 3 3 5 2" xfId="56546" xr:uid="{45F4A759-014B-4E21-A2B5-1496BDD3E34C}"/>
    <cellStyle name="Total 5 3 3 3 6" xfId="56542" xr:uid="{A1EB1078-48F9-4399-B47B-42B45FB82EF3}"/>
    <cellStyle name="Total 5 3 3 3_Rev &amp; Serv Trans (MXP)" xfId="44476" xr:uid="{559BD5F9-C76A-47AB-84AF-259D867912F6}"/>
    <cellStyle name="Total 5 3 3 4" xfId="44477" xr:uid="{69E49BA3-4E5D-4417-B7E0-4E62BA6D9A24}"/>
    <cellStyle name="Total 5 3 3 4 2" xfId="56547" xr:uid="{485CBC38-D4D6-48F5-A93B-B950B9851419}"/>
    <cellStyle name="Total 5 3 3 5" xfId="44478" xr:uid="{B9127971-1120-4B4F-A376-74FA94947F29}"/>
    <cellStyle name="Total 5 3 3 5 2" xfId="56548" xr:uid="{499E6461-FBDE-48D2-BE1E-DD36DE903244}"/>
    <cellStyle name="Total 5 3 3 6" xfId="44479" xr:uid="{68F08CBF-B681-4AD9-8418-C6D709A66476}"/>
    <cellStyle name="Total 5 3 3 6 2" xfId="56549" xr:uid="{0ECE5C20-00D7-46C0-8AEA-F09F2E7EFBB8}"/>
    <cellStyle name="Total 5 3 3 7" xfId="44480" xr:uid="{2689C722-17B3-4EA8-AA0F-46D78113F5AF}"/>
    <cellStyle name="Total 5 3 3 7 2" xfId="56550" xr:uid="{08889A1A-DD95-40AD-84A1-830D5C837915}"/>
    <cellStyle name="Total 5 3 3 8" xfId="56536" xr:uid="{12666454-C361-4FAF-B7B6-B8CF3953239E}"/>
    <cellStyle name="Total 5 3 3_Rev &amp; Serv Trans (MXP)" xfId="44481" xr:uid="{FB01FA2F-0911-4216-A0D3-175BD1897B8C}"/>
    <cellStyle name="Total 5 3 4" xfId="44482" xr:uid="{EFC4C740-9857-4C88-924C-60FB54659C1B}"/>
    <cellStyle name="Total 5 3 4 2" xfId="44483" xr:uid="{FB49CFB6-C164-4531-83E3-1ECEAC98409F}"/>
    <cellStyle name="Total 5 3 4 2 2" xfId="44484" xr:uid="{581B4AB3-4550-44DB-93CB-7CE29008655C}"/>
    <cellStyle name="Total 5 3 4 2 2 2" xfId="56553" xr:uid="{43634E7C-7013-41A3-89FB-A71454119591}"/>
    <cellStyle name="Total 5 3 4 2 3" xfId="44485" xr:uid="{1759AABD-DD54-456D-8B5D-B66E86C0772D}"/>
    <cellStyle name="Total 5 3 4 2 3 2" xfId="56554" xr:uid="{606421D9-355C-44AC-AEF2-215826414C5D}"/>
    <cellStyle name="Total 5 3 4 2 4" xfId="44486" xr:uid="{438CE676-19C3-47B8-9956-046D01B4F79C}"/>
    <cellStyle name="Total 5 3 4 2 4 2" xfId="56555" xr:uid="{8DD2F9A5-70EA-4EE3-96D4-CF2E50AC1105}"/>
    <cellStyle name="Total 5 3 4 2 5" xfId="44487" xr:uid="{CDBD496C-15BC-4629-9D1E-DBF8A69B819B}"/>
    <cellStyle name="Total 5 3 4 2 5 2" xfId="56556" xr:uid="{A3827B72-396E-49A2-902D-932DDFF30AEF}"/>
    <cellStyle name="Total 5 3 4 2 6" xfId="56552" xr:uid="{8C678A33-674A-4748-8D41-A1E72A403BAA}"/>
    <cellStyle name="Total 5 3 4 2_Rev &amp; Serv Trans (MXP)" xfId="44488" xr:uid="{B59346D4-2098-4569-88D2-8234E8EDD648}"/>
    <cellStyle name="Total 5 3 4 3" xfId="44489" xr:uid="{46856813-4D2A-46CC-8B60-F1A0BB3C8A08}"/>
    <cellStyle name="Total 5 3 4 3 2" xfId="44490" xr:uid="{A930D5CC-E662-4CA6-8DE9-779E5A143530}"/>
    <cellStyle name="Total 5 3 4 3 2 2" xfId="56558" xr:uid="{50CA8983-0BFA-4BB2-A260-77A988C1D5C1}"/>
    <cellStyle name="Total 5 3 4 3 3" xfId="44491" xr:uid="{25E2DD05-451E-4A98-8628-5CB71F743887}"/>
    <cellStyle name="Total 5 3 4 3 3 2" xfId="56559" xr:uid="{ACA00D1B-7608-42FF-BE10-72EF935B73C6}"/>
    <cellStyle name="Total 5 3 4 3 4" xfId="44492" xr:uid="{6BC7DC32-CA52-48A1-A703-AF5766D59DA3}"/>
    <cellStyle name="Total 5 3 4 3 4 2" xfId="56560" xr:uid="{2CD474C7-04EA-4C43-8D6C-9A7B1639D008}"/>
    <cellStyle name="Total 5 3 4 3 5" xfId="44493" xr:uid="{CE3D3184-5614-404F-9315-81456EA66E00}"/>
    <cellStyle name="Total 5 3 4 3 5 2" xfId="56561" xr:uid="{B3B074FE-81B7-4AD7-80ED-D84F06956087}"/>
    <cellStyle name="Total 5 3 4 3 6" xfId="56557" xr:uid="{EE558C10-F8FD-4379-AD09-253425DC3279}"/>
    <cellStyle name="Total 5 3 4 3_Rev &amp; Serv Trans (MXP)" xfId="44494" xr:uid="{B172F266-7BC5-47BB-B806-0996333B2A63}"/>
    <cellStyle name="Total 5 3 4 4" xfId="44495" xr:uid="{CB12FA12-5838-4650-A862-537885849CDE}"/>
    <cellStyle name="Total 5 3 4 4 2" xfId="56562" xr:uid="{9523B0C5-98BA-4CCA-A1FB-C39C1A73FFA4}"/>
    <cellStyle name="Total 5 3 4 5" xfId="44496" xr:uid="{93185B7D-194F-45CA-BDB7-56EC76DC80AF}"/>
    <cellStyle name="Total 5 3 4 5 2" xfId="56563" xr:uid="{F73F5AC1-B191-4EA3-BC42-7F88BA2F4C22}"/>
    <cellStyle name="Total 5 3 4 6" xfId="44497" xr:uid="{56EB1DB4-94FE-4420-9A33-F9E9C6C931C2}"/>
    <cellStyle name="Total 5 3 4 6 2" xfId="56564" xr:uid="{709B1CDF-A770-4255-A6DF-72F095D31DFE}"/>
    <cellStyle name="Total 5 3 4 7" xfId="44498" xr:uid="{D590ECCA-6BC6-4D82-9776-9AA0BAC36D7B}"/>
    <cellStyle name="Total 5 3 4 7 2" xfId="56565" xr:uid="{954EB34D-5DEB-4253-9B21-66095D6BAE11}"/>
    <cellStyle name="Total 5 3 4 8" xfId="56551" xr:uid="{928EE749-34C7-48D0-914A-F08C4B7EFB18}"/>
    <cellStyle name="Total 5 3 4_Rev &amp; Serv Trans (MXP)" xfId="44499" xr:uid="{5D5D7C80-C615-40A0-9284-F6DC330596EB}"/>
    <cellStyle name="Total 5 3 5" xfId="44500" xr:uid="{EB6F55A6-9325-4628-9316-2AEBF6CD13CF}"/>
    <cellStyle name="Total 5 3 5 2" xfId="44501" xr:uid="{B2D25A48-8AFB-4968-98B6-F59D92528B7E}"/>
    <cellStyle name="Total 5 3 5 2 2" xfId="56567" xr:uid="{513BA3D0-D77A-4674-8E67-8B594D74099B}"/>
    <cellStyle name="Total 5 3 5 3" xfId="44502" xr:uid="{8D8B4891-0928-4A95-B22F-C58C72BDE86C}"/>
    <cellStyle name="Total 5 3 5 3 2" xfId="56568" xr:uid="{3432E847-68EB-4D3E-BCB7-AA7AA4C3E083}"/>
    <cellStyle name="Total 5 3 5 4" xfId="44503" xr:uid="{A3426933-7731-483C-9B02-071E2E9448A3}"/>
    <cellStyle name="Total 5 3 5 4 2" xfId="56569" xr:uid="{ACE1005D-527A-41A8-8D2F-B8EBFF46E146}"/>
    <cellStyle name="Total 5 3 5 5" xfId="44504" xr:uid="{A741A4BA-B0D8-4EAF-BD63-10F4868400BB}"/>
    <cellStyle name="Total 5 3 5 5 2" xfId="56570" xr:uid="{56901239-52F0-4842-8D71-927F49BA9EC7}"/>
    <cellStyle name="Total 5 3 5 6" xfId="56566" xr:uid="{533BA18B-0A8B-4D53-8BD1-E73D62B0DFED}"/>
    <cellStyle name="Total 5 3 5_Rev &amp; Serv Trans (MXP)" xfId="44505" xr:uid="{18CCF331-84EA-4736-8E89-27155443DB1C}"/>
    <cellStyle name="Total 5 3 6" xfId="44506" xr:uid="{CAB5D634-B05E-4FC4-AC47-935C518F5B14}"/>
    <cellStyle name="Total 5 3 6 2" xfId="44507" xr:uid="{2B210766-2AB9-40AE-A302-3E6A666A4EB8}"/>
    <cellStyle name="Total 5 3 6 2 2" xfId="56572" xr:uid="{711D3203-D360-44A5-9EF6-08295E3CCFD5}"/>
    <cellStyle name="Total 5 3 6 3" xfId="44508" xr:uid="{74B97A5A-E740-4C41-BE7A-4355C07D31E9}"/>
    <cellStyle name="Total 5 3 6 3 2" xfId="56573" xr:uid="{9745D512-A1E8-4115-879A-95E42D167850}"/>
    <cellStyle name="Total 5 3 6 4" xfId="44509" xr:uid="{080C5EB5-47AE-4860-950F-064B0B6DFA83}"/>
    <cellStyle name="Total 5 3 6 4 2" xfId="56574" xr:uid="{562B155B-6E2D-4F9A-B107-BD8382F062FB}"/>
    <cellStyle name="Total 5 3 6 5" xfId="44510" xr:uid="{47DE7F23-D8B7-47DC-BC25-C5789BE73934}"/>
    <cellStyle name="Total 5 3 6 5 2" xfId="56575" xr:uid="{ED638865-D4F6-408D-B290-68EC012DCDAF}"/>
    <cellStyle name="Total 5 3 6 6" xfId="56571" xr:uid="{6645AC79-FB35-4BFB-9565-A46DF9655FDD}"/>
    <cellStyle name="Total 5 3 6_Rev &amp; Serv Trans (MXP)" xfId="44511" xr:uid="{DB907330-3BE4-441B-8EF2-1F99D6F467C9}"/>
    <cellStyle name="Total 5 3 7" xfId="44512" xr:uid="{8F99322E-A1FF-4EDD-93BA-1CFFBD2158B3}"/>
    <cellStyle name="Total 5 3 7 2" xfId="56576" xr:uid="{631FE0D3-0309-43CE-A123-01CC9718C183}"/>
    <cellStyle name="Total 5 3 8" xfId="44513" xr:uid="{CC1A956B-1603-4216-B2D5-D4787E7F4D03}"/>
    <cellStyle name="Total 5 3 8 2" xfId="56577" xr:uid="{0A86AA95-D719-4B0E-8E68-A6DC0F094AEA}"/>
    <cellStyle name="Total 5 3 9" xfId="44514" xr:uid="{9771A95F-F8A0-404C-AA3D-2142291B9F4F}"/>
    <cellStyle name="Total 5 3 9 2" xfId="56578" xr:uid="{64E42CE3-D8A8-4792-A44A-369DF976F0FB}"/>
    <cellStyle name="Total 5 3_Rev &amp; Serv Trans (MXP)" xfId="44515" xr:uid="{220B8066-507C-4E5E-BA68-82E1B8DD901F}"/>
    <cellStyle name="Total 5 4" xfId="44516" xr:uid="{15769B49-AA52-489D-A589-AC904898D0C4}"/>
    <cellStyle name="Total 5 4 10" xfId="56579" xr:uid="{D4E035B8-12E4-4AE4-9E9F-556292833BF0}"/>
    <cellStyle name="Total 5 4 2" xfId="44517" xr:uid="{BF15083D-7204-45E6-8366-71964D1E599D}"/>
    <cellStyle name="Total 5 4 2 2" xfId="44518" xr:uid="{330CD549-7DFB-46A6-A478-87A2A1BCEC2C}"/>
    <cellStyle name="Total 5 4 2 2 2" xfId="44519" xr:uid="{7DC0A1AA-0C9B-4451-B164-25CD3FD54C45}"/>
    <cellStyle name="Total 5 4 2 2 2 2" xfId="56582" xr:uid="{077C1863-9C5D-4940-B15B-2DA14833D687}"/>
    <cellStyle name="Total 5 4 2 2 3" xfId="44520" xr:uid="{6928A377-3C0B-475A-BFB9-2C3393A6E827}"/>
    <cellStyle name="Total 5 4 2 2 3 2" xfId="56583" xr:uid="{E2EAC144-4685-4415-A78D-844BEA6CD065}"/>
    <cellStyle name="Total 5 4 2 2 4" xfId="44521" xr:uid="{71F45DC6-096E-4199-B13D-B55C9AAD9444}"/>
    <cellStyle name="Total 5 4 2 2 4 2" xfId="56584" xr:uid="{2CA28C0C-1E9F-469A-94FA-D093F073FB1F}"/>
    <cellStyle name="Total 5 4 2 2 5" xfId="44522" xr:uid="{E6CDD037-0E19-478A-9FDF-1E2174F4901C}"/>
    <cellStyle name="Total 5 4 2 2 5 2" xfId="56585" xr:uid="{1F1003F6-08B8-4DA7-90CC-1A00C503C8A2}"/>
    <cellStyle name="Total 5 4 2 2 6" xfId="56581" xr:uid="{E615E97D-F684-4A18-8DA5-FC8E635A0824}"/>
    <cellStyle name="Total 5 4 2 2_Rev &amp; Serv Trans (MXP)" xfId="44523" xr:uid="{F2990F42-1412-4427-82B7-D2F9D1A01E16}"/>
    <cellStyle name="Total 5 4 2 3" xfId="44524" xr:uid="{D8A72340-9052-4D27-ACC9-588307199DBB}"/>
    <cellStyle name="Total 5 4 2 3 2" xfId="44525" xr:uid="{609B58C4-2DFE-4124-AEDD-154B27F9DE02}"/>
    <cellStyle name="Total 5 4 2 3 2 2" xfId="56587" xr:uid="{1C2D269D-1AC1-4859-943A-78CD994B922A}"/>
    <cellStyle name="Total 5 4 2 3 3" xfId="44526" xr:uid="{CED4D157-8FA0-4E3F-B01B-28B4B155D018}"/>
    <cellStyle name="Total 5 4 2 3 3 2" xfId="56588" xr:uid="{FB541C94-342D-4437-BB11-86D75A63E6B8}"/>
    <cellStyle name="Total 5 4 2 3 4" xfId="44527" xr:uid="{2BCA4E37-38C7-4181-9C37-54FBA3DFD47D}"/>
    <cellStyle name="Total 5 4 2 3 4 2" xfId="56589" xr:uid="{B9529CFA-F0F5-4815-8799-91D4123E2C80}"/>
    <cellStyle name="Total 5 4 2 3 5" xfId="44528" xr:uid="{CBCBB999-9776-4E74-B60A-C12AE1BAE9B5}"/>
    <cellStyle name="Total 5 4 2 3 5 2" xfId="56590" xr:uid="{669826A4-F265-46C4-A1B0-4C7C71A7BA94}"/>
    <cellStyle name="Total 5 4 2 3 6" xfId="56586" xr:uid="{67984A73-3D93-4DA6-BD06-596A45F955DD}"/>
    <cellStyle name="Total 5 4 2 3_Rev &amp; Serv Trans (MXP)" xfId="44529" xr:uid="{4742E5A4-5328-48E7-B6A1-A8F0F9054E5E}"/>
    <cellStyle name="Total 5 4 2 4" xfId="44530" xr:uid="{EFBE6FF7-A7FF-41A5-B02C-1DA3A4B03B57}"/>
    <cellStyle name="Total 5 4 2 4 2" xfId="56591" xr:uid="{0C76649B-E44D-42F8-BEC9-A9E85AC45873}"/>
    <cellStyle name="Total 5 4 2 5" xfId="44531" xr:uid="{DD25680A-6BC8-4B7B-AA04-C0A2991E714B}"/>
    <cellStyle name="Total 5 4 2 5 2" xfId="56592" xr:uid="{E3E344C7-7A19-416E-9B01-18FDAA933943}"/>
    <cellStyle name="Total 5 4 2 6" xfId="44532" xr:uid="{4188F1D6-5D95-4895-A884-D170FAF9E3B7}"/>
    <cellStyle name="Total 5 4 2 6 2" xfId="56593" xr:uid="{C39DE42E-C501-45E4-93B6-8C2274A23736}"/>
    <cellStyle name="Total 5 4 2 7" xfId="44533" xr:uid="{D0374C60-9AB4-49E4-9403-2608F4DE34B4}"/>
    <cellStyle name="Total 5 4 2 7 2" xfId="56594" xr:uid="{EC0CDB54-4EE3-4F97-B4EA-95C1CC631955}"/>
    <cellStyle name="Total 5 4 2 8" xfId="56580" xr:uid="{A6C83B04-2761-4AA9-BE0F-B896B327842B}"/>
    <cellStyle name="Total 5 4 2_Rev &amp; Serv Trans (MXP)" xfId="44534" xr:uid="{4B65E69B-84A8-4841-A105-A299B1F196F4}"/>
    <cellStyle name="Total 5 4 3" xfId="44535" xr:uid="{873D64DC-5A04-4EFA-8171-2DAC358D263A}"/>
    <cellStyle name="Total 5 4 3 2" xfId="44536" xr:uid="{4A054EB8-FB8C-4967-9D26-56D04FF01C2C}"/>
    <cellStyle name="Total 5 4 3 2 2" xfId="44537" xr:uid="{B83B59B1-29DB-4B72-9B68-EF3D5D0E290B}"/>
    <cellStyle name="Total 5 4 3 2 2 2" xfId="56597" xr:uid="{367FF967-6612-4696-99EA-60FC04858C22}"/>
    <cellStyle name="Total 5 4 3 2 3" xfId="44538" xr:uid="{DDFEA173-9897-476D-A07C-6D9670370DF1}"/>
    <cellStyle name="Total 5 4 3 2 3 2" xfId="56598" xr:uid="{5CDB828F-37EC-441C-BF5F-77652AB08C6C}"/>
    <cellStyle name="Total 5 4 3 2 4" xfId="44539" xr:uid="{3A760600-0850-4BA0-BB57-8D9A166BB01B}"/>
    <cellStyle name="Total 5 4 3 2 4 2" xfId="56599" xr:uid="{5FD0BF10-B45A-44F0-847E-B6677F4B6F72}"/>
    <cellStyle name="Total 5 4 3 2 5" xfId="44540" xr:uid="{610D29C4-C023-4848-9E5A-CCF7AD157A76}"/>
    <cellStyle name="Total 5 4 3 2 5 2" xfId="56600" xr:uid="{CCDB5B31-3B67-4CA5-AFB2-60F85B4392D0}"/>
    <cellStyle name="Total 5 4 3 2 6" xfId="56596" xr:uid="{4A2BA5BA-FA2D-439C-AB02-3FD63299B082}"/>
    <cellStyle name="Total 5 4 3 2_Rev &amp; Serv Trans (MXP)" xfId="44541" xr:uid="{93BFF1A9-A8E1-45D8-81BC-7EAF10D8A6B9}"/>
    <cellStyle name="Total 5 4 3 3" xfId="44542" xr:uid="{88E8CF1C-8833-4EAD-9D14-1C7A974165D5}"/>
    <cellStyle name="Total 5 4 3 3 2" xfId="44543" xr:uid="{437B2904-1FE3-47C7-A3E3-846595C4BA2B}"/>
    <cellStyle name="Total 5 4 3 3 2 2" xfId="56602" xr:uid="{C22BA4BC-F7F2-46EE-B1CA-790365E38C8E}"/>
    <cellStyle name="Total 5 4 3 3 3" xfId="44544" xr:uid="{F26F7C2E-E9CC-4100-B6AC-327175BD9BD5}"/>
    <cellStyle name="Total 5 4 3 3 3 2" xfId="56603" xr:uid="{9FB981F6-4A26-462B-95F3-8F7843F27157}"/>
    <cellStyle name="Total 5 4 3 3 4" xfId="44545" xr:uid="{4F3A9B68-3677-4F07-9662-CD24221CEDDF}"/>
    <cellStyle name="Total 5 4 3 3 4 2" xfId="56604" xr:uid="{402A8E3A-59DE-4A4F-9EB6-E4AA2D838D5F}"/>
    <cellStyle name="Total 5 4 3 3 5" xfId="44546" xr:uid="{884C8B40-9208-4BCE-BDC4-1A0735F4BCC7}"/>
    <cellStyle name="Total 5 4 3 3 5 2" xfId="56605" xr:uid="{AA717B63-4C0D-42B8-B6F6-5A74E8EF1C9B}"/>
    <cellStyle name="Total 5 4 3 3 6" xfId="56601" xr:uid="{E96C5F6D-2481-4F99-B292-2EA8C6138DF9}"/>
    <cellStyle name="Total 5 4 3 3_Rev &amp; Serv Trans (MXP)" xfId="44547" xr:uid="{096938F1-4CB5-456C-B123-C4623E304A79}"/>
    <cellStyle name="Total 5 4 3 4" xfId="44548" xr:uid="{43551FC6-915C-4E29-90EC-74FD955806B2}"/>
    <cellStyle name="Total 5 4 3 4 2" xfId="56606" xr:uid="{AE033F08-1C39-447C-874E-F8217B353B5A}"/>
    <cellStyle name="Total 5 4 3 5" xfId="44549" xr:uid="{8B869552-E582-4B1D-B68C-73650AB750BD}"/>
    <cellStyle name="Total 5 4 3 5 2" xfId="56607" xr:uid="{4D93C958-3045-43BF-B53B-8A7857A9D3A8}"/>
    <cellStyle name="Total 5 4 3 6" xfId="44550" xr:uid="{C916D04F-4331-4812-A377-B32E5A4745D7}"/>
    <cellStyle name="Total 5 4 3 6 2" xfId="56608" xr:uid="{4092A732-195D-4932-BED0-079D84A9EE8F}"/>
    <cellStyle name="Total 5 4 3 7" xfId="44551" xr:uid="{64456643-2431-4759-B4F4-95B759C5395C}"/>
    <cellStyle name="Total 5 4 3 7 2" xfId="56609" xr:uid="{F14B04C6-89A2-4C14-AA1D-7A73D7666F13}"/>
    <cellStyle name="Total 5 4 3 8" xfId="56595" xr:uid="{6A1F2B33-9C96-41BF-A4CF-28782298A2C7}"/>
    <cellStyle name="Total 5 4 3_Rev &amp; Serv Trans (MXP)" xfId="44552" xr:uid="{B035DF36-2C68-4831-A739-98790DCC8E53}"/>
    <cellStyle name="Total 5 4 4" xfId="44553" xr:uid="{2DE4F5C5-435E-4801-AC71-F5B17696A5E0}"/>
    <cellStyle name="Total 5 4 4 2" xfId="44554" xr:uid="{E5E545DD-F6E6-4CF7-B4E7-511AC49BC0BD}"/>
    <cellStyle name="Total 5 4 4 2 2" xfId="56611" xr:uid="{26377047-9DCC-4A4E-A7B9-B11DAB8C452B}"/>
    <cellStyle name="Total 5 4 4 3" xfId="44555" xr:uid="{DBECF6B9-ACDC-43E7-91A6-FCE3515EDADA}"/>
    <cellStyle name="Total 5 4 4 3 2" xfId="56612" xr:uid="{314B4BE8-556E-4F73-BDBD-D653622E54EF}"/>
    <cellStyle name="Total 5 4 4 4" xfId="44556" xr:uid="{8ED6FF50-D922-46AE-8D8A-D93F65D7BD4E}"/>
    <cellStyle name="Total 5 4 4 4 2" xfId="56613" xr:uid="{45566EB1-ADDE-4DAE-AE55-B1C4971F6FAD}"/>
    <cellStyle name="Total 5 4 4 5" xfId="44557" xr:uid="{DF31B9F4-AE95-48D0-BBC4-6B266B07E0C2}"/>
    <cellStyle name="Total 5 4 4 5 2" xfId="56614" xr:uid="{E967E913-CF2C-4270-A860-DE2C957DD7C2}"/>
    <cellStyle name="Total 5 4 4 6" xfId="56610" xr:uid="{6D6448EB-4ED6-4803-8CF6-60E3CC78340A}"/>
    <cellStyle name="Total 5 4 4_Rev &amp; Serv Trans (MXP)" xfId="44558" xr:uid="{09C15345-A220-40B6-97A7-A61AE4955792}"/>
    <cellStyle name="Total 5 4 5" xfId="44559" xr:uid="{4D1609C0-8628-4336-82CE-29E32967C178}"/>
    <cellStyle name="Total 5 4 5 2" xfId="44560" xr:uid="{786EB193-C4DF-4770-AB98-92A1D1C07275}"/>
    <cellStyle name="Total 5 4 5 2 2" xfId="56616" xr:uid="{3119CEE8-FDA5-4C2E-B91A-92304BBBE5A4}"/>
    <cellStyle name="Total 5 4 5 3" xfId="44561" xr:uid="{34E97A22-5CC1-400D-913A-6C742340BFA3}"/>
    <cellStyle name="Total 5 4 5 3 2" xfId="56617" xr:uid="{B2BEBFF8-1651-447F-B0A7-232FD33EAB1A}"/>
    <cellStyle name="Total 5 4 5 4" xfId="44562" xr:uid="{9F1D2BF1-E59E-4085-BBFD-5136212A4CF5}"/>
    <cellStyle name="Total 5 4 5 4 2" xfId="56618" xr:uid="{381BBE99-ED47-4303-869A-FBCF2B0631A2}"/>
    <cellStyle name="Total 5 4 5 5" xfId="44563" xr:uid="{0AB0234A-8A6D-489D-AF84-B8F1E78AB683}"/>
    <cellStyle name="Total 5 4 5 5 2" xfId="56619" xr:uid="{425808F3-E928-49BA-B4E9-64EB328D7B82}"/>
    <cellStyle name="Total 5 4 5 6" xfId="56615" xr:uid="{749D8D30-C596-449C-BD00-867F10A08577}"/>
    <cellStyle name="Total 5 4 5_Rev &amp; Serv Trans (MXP)" xfId="44564" xr:uid="{343508F9-C4BC-4F90-AE44-A0EE2FB8B151}"/>
    <cellStyle name="Total 5 4 6" xfId="44565" xr:uid="{C485A50F-32DF-4630-94D7-8BAF71F488F1}"/>
    <cellStyle name="Total 5 4 6 2" xfId="56620" xr:uid="{DE5145E2-AF95-4654-9B32-07286C49B7BE}"/>
    <cellStyle name="Total 5 4 7" xfId="44566" xr:uid="{D589C88D-49C0-4674-B45B-C3A29B7B5834}"/>
    <cellStyle name="Total 5 4 7 2" xfId="56621" xr:uid="{A9D34781-0E67-4C41-AC44-261B280EEC7D}"/>
    <cellStyle name="Total 5 4 8" xfId="44567" xr:uid="{636C9FA0-A9F3-435C-8022-BD44AC4EB52E}"/>
    <cellStyle name="Total 5 4 8 2" xfId="56622" xr:uid="{6564B0E1-D7A0-4152-B1AB-C87342B073C7}"/>
    <cellStyle name="Total 5 4 9" xfId="44568" xr:uid="{057B838A-47AB-4DB6-A1DD-92366E08DE9D}"/>
    <cellStyle name="Total 5 4 9 2" xfId="56623" xr:uid="{649652F4-8255-4BEB-8277-F8EB1D0B4B36}"/>
    <cellStyle name="Total 5 4_Rev &amp; Serv Trans (MXP)" xfId="44569" xr:uid="{37EAFE28-23EB-4247-AD92-43F3B5A8E974}"/>
    <cellStyle name="Total 5 5" xfId="44570" xr:uid="{A7B555E8-804A-48E8-81BA-ADCB7F3A284F}"/>
    <cellStyle name="Total 5 5 2" xfId="44571" xr:uid="{6DDD7891-34FA-47E7-95EA-30B10343F531}"/>
    <cellStyle name="Total 5 5 2 2" xfId="44572" xr:uid="{5D71671B-9A93-48B4-A90B-DC739C6ABB06}"/>
    <cellStyle name="Total 5 5 2 2 2" xfId="56626" xr:uid="{360D00AD-0AC6-48B2-93F0-2D7315E44BA6}"/>
    <cellStyle name="Total 5 5 2 3" xfId="44573" xr:uid="{6ED8346B-0274-496B-BEAE-E5588193330C}"/>
    <cellStyle name="Total 5 5 2 3 2" xfId="56627" xr:uid="{C70DDA1C-2ECB-4D79-A6FF-5549647FF5F2}"/>
    <cellStyle name="Total 5 5 2 4" xfId="44574" xr:uid="{1D93B0E9-F0B7-485C-BDE9-926A6FC458D1}"/>
    <cellStyle name="Total 5 5 2 4 2" xfId="56628" xr:uid="{A07C82EE-BBEF-4D83-AAB7-49EEA71A46F6}"/>
    <cellStyle name="Total 5 5 2 5" xfId="44575" xr:uid="{C1F1DAD5-5619-43DE-85CF-C25DA3B6A6B9}"/>
    <cellStyle name="Total 5 5 2 5 2" xfId="56629" xr:uid="{6E06CCFB-24FB-47E6-A480-37E1F972046C}"/>
    <cellStyle name="Total 5 5 2 6" xfId="56625" xr:uid="{3F1BBEDA-694B-4F11-876B-34D199490073}"/>
    <cellStyle name="Total 5 5 2_Rev &amp; Serv Trans (MXP)" xfId="44576" xr:uid="{1AB1F55A-B66C-4049-B213-B5BB7759FDF2}"/>
    <cellStyle name="Total 5 5 3" xfId="44577" xr:uid="{B5D03683-8DEC-476C-B96D-ED945B27E069}"/>
    <cellStyle name="Total 5 5 3 2" xfId="44578" xr:uid="{E04CBE94-5BB1-4E7B-8FCC-5862BCDFD8B9}"/>
    <cellStyle name="Total 5 5 3 2 2" xfId="56631" xr:uid="{C09DF71D-8078-4237-9FA5-5FF533488C83}"/>
    <cellStyle name="Total 5 5 3 3" xfId="44579" xr:uid="{6E6C9B31-3BC2-4107-93FD-3DB3FBE05FC2}"/>
    <cellStyle name="Total 5 5 3 3 2" xfId="56632" xr:uid="{4E3DA129-0325-4660-A3B0-6DDBE429D5D0}"/>
    <cellStyle name="Total 5 5 3 4" xfId="44580" xr:uid="{F597F6C6-D22E-4902-957C-C5005F210F9E}"/>
    <cellStyle name="Total 5 5 3 4 2" xfId="56633" xr:uid="{6B2C7CF7-8945-4E65-A13D-AB1D4DDC52D2}"/>
    <cellStyle name="Total 5 5 3 5" xfId="44581" xr:uid="{D437DA91-DE7C-4328-AF9E-FF5CEFC1A85C}"/>
    <cellStyle name="Total 5 5 3 5 2" xfId="56634" xr:uid="{63371E8E-8275-458C-A228-520F0F4C0A37}"/>
    <cellStyle name="Total 5 5 3 6" xfId="56630" xr:uid="{8FAA4306-A446-409E-A67D-BA2A1ED4C337}"/>
    <cellStyle name="Total 5 5 3_Rev &amp; Serv Trans (MXP)" xfId="44582" xr:uid="{8B28DFD8-FD03-4911-BBC0-2CCDE8D6A4BD}"/>
    <cellStyle name="Total 5 5 4" xfId="44583" xr:uid="{F65E720F-1AC1-4441-9CD7-5692FB330EC4}"/>
    <cellStyle name="Total 5 5 4 2" xfId="56635" xr:uid="{6B20A010-BD7F-4B65-996F-16DBC5CB40E4}"/>
    <cellStyle name="Total 5 5 5" xfId="44584" xr:uid="{E6BBCAE8-BD38-40A7-B4CE-4F0E8D2F4E2E}"/>
    <cellStyle name="Total 5 5 5 2" xfId="56636" xr:uid="{E9CF17B3-ED47-4A43-B86F-09DB3A0D2811}"/>
    <cellStyle name="Total 5 5 6" xfId="44585" xr:uid="{8EE31D99-6D14-4570-BD6F-9C67AF0B2E80}"/>
    <cellStyle name="Total 5 5 6 2" xfId="56637" xr:uid="{24B0EE29-D362-4033-A2F7-05C4E9D9F5BB}"/>
    <cellStyle name="Total 5 5 7" xfId="44586" xr:uid="{C2E5DB16-4C1B-4C1A-856B-6ACFF614B1CF}"/>
    <cellStyle name="Total 5 5 7 2" xfId="56638" xr:uid="{008B30AC-13ED-4E58-A481-3C92EFB571B6}"/>
    <cellStyle name="Total 5 5 8" xfId="56624" xr:uid="{8586AA92-3CD1-43D4-9CE7-14847CFDABF9}"/>
    <cellStyle name="Total 5 5_Rev &amp; Serv Trans (MXP)" xfId="44587" xr:uid="{57DE1343-E955-44F1-A920-9FBA066010C2}"/>
    <cellStyle name="Total 5 6" xfId="44588" xr:uid="{0852878B-41F8-4972-A67D-BC115F53D683}"/>
    <cellStyle name="Total 5 6 2" xfId="44589" xr:uid="{2C5AF2CF-65F4-4CAD-B514-4BC79425AD86}"/>
    <cellStyle name="Total 5 6 2 2" xfId="44590" xr:uid="{4A548A0D-5022-4664-9892-A50B1F740CE8}"/>
    <cellStyle name="Total 5 6 2 2 2" xfId="56641" xr:uid="{C38FA83B-65C6-4D19-B728-F3632FF9E17E}"/>
    <cellStyle name="Total 5 6 2 3" xfId="44591" xr:uid="{B88E5C75-FA16-4652-A0E9-657F3EE47CBD}"/>
    <cellStyle name="Total 5 6 2 3 2" xfId="56642" xr:uid="{693B944F-0D29-435A-876F-8DD09F33690B}"/>
    <cellStyle name="Total 5 6 2 4" xfId="44592" xr:uid="{FB43504B-AA6B-4530-A2B8-F15E21286330}"/>
    <cellStyle name="Total 5 6 2 4 2" xfId="56643" xr:uid="{52496257-8060-468E-B5AC-7A09B8CF4118}"/>
    <cellStyle name="Total 5 6 2 5" xfId="44593" xr:uid="{CB1F49C1-8E65-45C9-A475-52664ACF1681}"/>
    <cellStyle name="Total 5 6 2 5 2" xfId="56644" xr:uid="{8D771471-DF3A-4C7D-AA7B-6328BE74BF66}"/>
    <cellStyle name="Total 5 6 2 6" xfId="56640" xr:uid="{48226917-EC45-429E-84A0-0F2E394DFC95}"/>
    <cellStyle name="Total 5 6 2_Rev &amp; Serv Trans (MXP)" xfId="44594" xr:uid="{88EA3774-F18D-4793-A3A7-F3A403444EDD}"/>
    <cellStyle name="Total 5 6 3" xfId="44595" xr:uid="{C85A225B-D02C-495E-AAF6-79D50D0AC180}"/>
    <cellStyle name="Total 5 6 3 2" xfId="44596" xr:uid="{1E932C3C-8406-41FB-8410-A572F182ECE3}"/>
    <cellStyle name="Total 5 6 3 2 2" xfId="56646" xr:uid="{7602BEB5-7AE9-4940-9EAC-8DC541EBBBE7}"/>
    <cellStyle name="Total 5 6 3 3" xfId="44597" xr:uid="{D77362D9-4ECF-4B35-9AFA-87484262EEC1}"/>
    <cellStyle name="Total 5 6 3 3 2" xfId="56647" xr:uid="{4CC95493-72F6-45BE-956E-7B3165FFA9FD}"/>
    <cellStyle name="Total 5 6 3 4" xfId="44598" xr:uid="{759007B8-7018-4F33-B3E8-1B1DC1FD55B0}"/>
    <cellStyle name="Total 5 6 3 4 2" xfId="56648" xr:uid="{6CE0084F-F6E3-4B0A-A6C5-F65770D4A95D}"/>
    <cellStyle name="Total 5 6 3 5" xfId="44599" xr:uid="{5E59B476-E1CC-4BDD-B74D-1EAD8EFD63ED}"/>
    <cellStyle name="Total 5 6 3 5 2" xfId="56649" xr:uid="{A17E0845-3485-4D9E-BB9F-69F48D35CE34}"/>
    <cellStyle name="Total 5 6 3 6" xfId="56645" xr:uid="{38B48A42-CF3F-4BFF-9931-D3332DA0AFBB}"/>
    <cellStyle name="Total 5 6 3_Rev &amp; Serv Trans (MXP)" xfId="44600" xr:uid="{4BE9076C-A5FD-4D5A-804B-BB023535C042}"/>
    <cellStyle name="Total 5 6 4" xfId="44601" xr:uid="{BC3C6C83-6DEB-41DF-B9D8-AE783442D13F}"/>
    <cellStyle name="Total 5 6 4 2" xfId="56650" xr:uid="{3D366CBD-A5D4-4255-9D39-5591781E4672}"/>
    <cellStyle name="Total 5 6 5" xfId="44602" xr:uid="{4B0093F3-AA3C-4E38-826E-49CE1839E16B}"/>
    <cellStyle name="Total 5 6 5 2" xfId="56651" xr:uid="{28F6E28E-D0C6-449F-8A23-D2EB4EF686A4}"/>
    <cellStyle name="Total 5 6 6" xfId="44603" xr:uid="{24DFE547-61ED-4CA3-9691-DFA90A912A06}"/>
    <cellStyle name="Total 5 6 6 2" xfId="56652" xr:uid="{9C462007-2B34-4E3F-93B9-AEF1B874C9B8}"/>
    <cellStyle name="Total 5 6 7" xfId="44604" xr:uid="{86E1464E-7DF9-4D6A-B44D-F5B78FB64D91}"/>
    <cellStyle name="Total 5 6 7 2" xfId="56653" xr:uid="{420A4F3E-111A-4947-BEA1-412C1E8BC9D9}"/>
    <cellStyle name="Total 5 6 8" xfId="56639" xr:uid="{2B47E2EE-5E6B-4509-A008-A0589111E044}"/>
    <cellStyle name="Total 5 6_Rev &amp; Serv Trans (MXP)" xfId="44605" xr:uid="{4BA1F4E9-781E-4EA2-A130-931A58E07A30}"/>
    <cellStyle name="Total 5 7" xfId="44606" xr:uid="{7DC83F9B-B52F-4B13-810F-4E790A23E86F}"/>
    <cellStyle name="Total 5 7 2" xfId="44607" xr:uid="{D1F2DB0C-CC5E-47E5-A901-D2D7B732870A}"/>
    <cellStyle name="Total 5 7 2 2" xfId="56655" xr:uid="{BAC0E383-3EBA-4D14-877E-48E2347919A5}"/>
    <cellStyle name="Total 5 7 3" xfId="44608" xr:uid="{A4C7A47E-A73A-49B1-B823-26F62C8C8985}"/>
    <cellStyle name="Total 5 7 3 2" xfId="56656" xr:uid="{4371D68F-7EB9-4CF8-8FB9-AAE30E99381B}"/>
    <cellStyle name="Total 5 7 4" xfId="44609" xr:uid="{E6B2CD89-701B-4F34-BB0E-4EBFEDFFB170}"/>
    <cellStyle name="Total 5 7 4 2" xfId="56657" xr:uid="{33F9DA86-E038-400C-BB20-D2CEF6678409}"/>
    <cellStyle name="Total 5 7 5" xfId="44610" xr:uid="{A1003FF1-2F5A-45BF-A408-E7BAA0DD278E}"/>
    <cellStyle name="Total 5 7 5 2" xfId="56658" xr:uid="{2836C8FE-B0CF-4363-828D-A70C8200E98E}"/>
    <cellStyle name="Total 5 7 6" xfId="56654" xr:uid="{8525A335-EEE6-44C7-90D5-F4BB3CAA609C}"/>
    <cellStyle name="Total 5 7_Rev &amp; Serv Trans (MXP)" xfId="44611" xr:uid="{D92AE4B4-4124-4312-B076-F406B57A2A42}"/>
    <cellStyle name="Total 5 8" xfId="44612" xr:uid="{807D447B-DDCD-47E3-966F-B78D44EFA786}"/>
    <cellStyle name="Total 5 8 2" xfId="44613" xr:uid="{1F5D91BD-9DD4-476F-B6AA-B15D9F76DC0C}"/>
    <cellStyle name="Total 5 8 2 2" xfId="56660" xr:uid="{23044AC4-C716-4B91-A129-07556B9FC542}"/>
    <cellStyle name="Total 5 8 3" xfId="44614" xr:uid="{E2465673-FBB2-40F2-8465-514CECB85261}"/>
    <cellStyle name="Total 5 8 3 2" xfId="56661" xr:uid="{EE52028B-798B-4589-8DCA-042DA9B89D1D}"/>
    <cellStyle name="Total 5 8 4" xfId="44615" xr:uid="{48F55E15-BC5A-4DDD-BCC2-C1D0FC1EF37B}"/>
    <cellStyle name="Total 5 8 4 2" xfId="56662" xr:uid="{C34DC0AE-FF84-41B0-AB7A-0BAEDF9B50CE}"/>
    <cellStyle name="Total 5 8 5" xfId="44616" xr:uid="{F8BB69D8-8F3C-48E1-B8D0-460158C1E9A9}"/>
    <cellStyle name="Total 5 8 5 2" xfId="56663" xr:uid="{4CC2515E-CF41-47F0-9D58-C0EE91703A96}"/>
    <cellStyle name="Total 5 8 6" xfId="56659" xr:uid="{08A643A8-76CD-4901-AA44-3A13584AEF22}"/>
    <cellStyle name="Total 5 8_Rev &amp; Serv Trans (MXP)" xfId="44617" xr:uid="{9968CBC4-030F-4AFA-9CC5-FDEF56DF4936}"/>
    <cellStyle name="Total 5 9" xfId="44618" xr:uid="{51BE6730-A412-4E7A-AC93-722E7E57F404}"/>
    <cellStyle name="Total 5 9 2" xfId="56664" xr:uid="{1CDF2C6A-36FF-4CE7-B7E2-AB31740FD06A}"/>
    <cellStyle name="Total 5_Rev &amp; Serv Trans (MXP)" xfId="44619" xr:uid="{67FA8467-EE97-4947-B506-C41519623711}"/>
    <cellStyle name="Total 6" xfId="33097" xr:uid="{EFD2B558-22B8-415B-9203-62FC4533A814}"/>
    <cellStyle name="Total 6 10" xfId="44621" xr:uid="{E562D98F-A866-4DD5-AF68-8D320BCBD6BD}"/>
    <cellStyle name="Total 6 10 2" xfId="56666" xr:uid="{108966B5-BBE2-46C0-84F9-32942242A459}"/>
    <cellStyle name="Total 6 11" xfId="56665" xr:uid="{316A10E8-4B7D-4988-B4B5-1D503B9E2896}"/>
    <cellStyle name="Total 6 12" xfId="44620" xr:uid="{D95B6AF6-F3D6-46C4-998C-AA44E1DE2C6F}"/>
    <cellStyle name="Total 6 2" xfId="44622" xr:uid="{90AC2655-8FFE-47EA-84A0-1D8FA5576350}"/>
    <cellStyle name="Total 6 2 10" xfId="56667" xr:uid="{80D61EC1-1DB0-47FF-A2D2-0111220D2FE6}"/>
    <cellStyle name="Total 6 2 2" xfId="44623" xr:uid="{0E165568-65DB-47EC-9F63-5FC49710933A}"/>
    <cellStyle name="Total 6 2 2 2" xfId="44624" xr:uid="{163C2E41-94F6-4BA0-AD41-7B029DBDCCAA}"/>
    <cellStyle name="Total 6 2 2 2 2" xfId="44625" xr:uid="{E8674CA4-8260-49B5-B8B0-36EAF9ABA6F4}"/>
    <cellStyle name="Total 6 2 2 2 2 2" xfId="56670" xr:uid="{08F493BA-52F3-40CF-A6DA-0315237AE3E9}"/>
    <cellStyle name="Total 6 2 2 2 3" xfId="44626" xr:uid="{0647C8D7-AD6A-4C75-86F8-8625049E14CB}"/>
    <cellStyle name="Total 6 2 2 2 3 2" xfId="56671" xr:uid="{12ED622F-845D-49D0-8BD2-8BD29E90236F}"/>
    <cellStyle name="Total 6 2 2 2 4" xfId="44627" xr:uid="{FF43731D-C9FB-4275-A68C-D8DE7A07230B}"/>
    <cellStyle name="Total 6 2 2 2 4 2" xfId="56672" xr:uid="{02C7BF36-660E-45DD-93B8-C4C20134BE1E}"/>
    <cellStyle name="Total 6 2 2 2 5" xfId="44628" xr:uid="{CFD72E58-C5E3-459E-A877-08F8C3543129}"/>
    <cellStyle name="Total 6 2 2 2 5 2" xfId="56673" xr:uid="{C0A718AD-7E15-4C0D-B376-E3C041E8A995}"/>
    <cellStyle name="Total 6 2 2 2 6" xfId="56669" xr:uid="{56044DDC-EC1B-4891-8B6D-201AE50CB067}"/>
    <cellStyle name="Total 6 2 2 2_Rev &amp; Serv Trans (MXP)" xfId="44629" xr:uid="{EEDA92F5-2E93-4E98-BB94-68DCA9CABFBD}"/>
    <cellStyle name="Total 6 2 2 3" xfId="44630" xr:uid="{EE5D1110-58FF-408D-B2AC-1A5F4DFD0D16}"/>
    <cellStyle name="Total 6 2 2 3 2" xfId="44631" xr:uid="{22D6849D-5565-4823-8974-AEBE4B2F75EE}"/>
    <cellStyle name="Total 6 2 2 3 2 2" xfId="56675" xr:uid="{E65DC2B9-EACF-4665-8941-597F19885839}"/>
    <cellStyle name="Total 6 2 2 3 3" xfId="44632" xr:uid="{3F960A33-6D8E-4D74-969D-598AE6CA0A8E}"/>
    <cellStyle name="Total 6 2 2 3 3 2" xfId="56676" xr:uid="{886CA6AA-F20A-48D9-922E-1A747541A1FF}"/>
    <cellStyle name="Total 6 2 2 3 4" xfId="44633" xr:uid="{0C79AB46-79E1-4930-A6C8-CF55F5717A84}"/>
    <cellStyle name="Total 6 2 2 3 4 2" xfId="56677" xr:uid="{51CECD17-9543-45BB-AA4F-93EB167ADDB9}"/>
    <cellStyle name="Total 6 2 2 3 5" xfId="44634" xr:uid="{4DC6945D-182A-4FC5-A6A3-2619E0EE19BF}"/>
    <cellStyle name="Total 6 2 2 3 5 2" xfId="56678" xr:uid="{D27A9239-C775-4E1A-AEED-E199A6E89D16}"/>
    <cellStyle name="Total 6 2 2 3 6" xfId="56674" xr:uid="{A3532A6E-0850-42C7-9687-392F77B1DDB5}"/>
    <cellStyle name="Total 6 2 2 3_Rev &amp; Serv Trans (MXP)" xfId="44635" xr:uid="{68B0A6D9-1F0E-4A60-9406-38596B782662}"/>
    <cellStyle name="Total 6 2 2 4" xfId="44636" xr:uid="{C8B7609C-FA52-42C3-8F2A-3A90E36F5BC1}"/>
    <cellStyle name="Total 6 2 2 4 2" xfId="56679" xr:uid="{65DD6F05-8898-4982-8A43-6E8518362FA6}"/>
    <cellStyle name="Total 6 2 2 5" xfId="44637" xr:uid="{55CB6A71-CEA2-49C6-B547-C375DDA4EF40}"/>
    <cellStyle name="Total 6 2 2 5 2" xfId="56680" xr:uid="{475D61A0-B324-43AC-AF7A-2A87C6E55477}"/>
    <cellStyle name="Total 6 2 2 6" xfId="44638" xr:uid="{20670FEE-E68E-4FEF-9AE4-8CE6B749C91B}"/>
    <cellStyle name="Total 6 2 2 6 2" xfId="56681" xr:uid="{3760A3AB-3017-4B01-9AD9-DC1EC93FF9C5}"/>
    <cellStyle name="Total 6 2 2 7" xfId="44639" xr:uid="{07CAEBC2-FC90-45B1-9F88-FD7BD39275AF}"/>
    <cellStyle name="Total 6 2 2 7 2" xfId="56682" xr:uid="{1371A7C6-4C53-4874-BEA9-AA7276CA0278}"/>
    <cellStyle name="Total 6 2 2 8" xfId="56668" xr:uid="{0A034E6A-D43F-486F-8AE0-F4896396B7A3}"/>
    <cellStyle name="Total 6 2 2_Rev &amp; Serv Trans (MXP)" xfId="44640" xr:uid="{3AF249F4-1506-43B2-9E29-9E238AD47547}"/>
    <cellStyle name="Total 6 2 3" xfId="44641" xr:uid="{AF5A6592-AA8D-4B19-8B8A-AA5C93888E50}"/>
    <cellStyle name="Total 6 2 3 2" xfId="44642" xr:uid="{56465BA5-9EFB-4605-99A7-A7BB671EA458}"/>
    <cellStyle name="Total 6 2 3 2 2" xfId="44643" xr:uid="{A5BD7598-3F20-4538-A4FA-D525BCC971AB}"/>
    <cellStyle name="Total 6 2 3 2 2 2" xfId="56685" xr:uid="{B79753A3-0BA0-4C67-A932-60296B4F6082}"/>
    <cellStyle name="Total 6 2 3 2 3" xfId="44644" xr:uid="{67D70080-88F4-4941-B546-343783D8C2BC}"/>
    <cellStyle name="Total 6 2 3 2 3 2" xfId="56686" xr:uid="{6C803A0D-36E6-4752-8D56-048B07DA951D}"/>
    <cellStyle name="Total 6 2 3 2 4" xfId="44645" xr:uid="{3948B15C-2818-4633-B66A-36065760645F}"/>
    <cellStyle name="Total 6 2 3 2 4 2" xfId="56687" xr:uid="{F39C85FA-0542-46C2-BAC3-AA3428F2366A}"/>
    <cellStyle name="Total 6 2 3 2 5" xfId="44646" xr:uid="{B4528047-E1C5-4768-A56B-1BB710E6CF7C}"/>
    <cellStyle name="Total 6 2 3 2 5 2" xfId="56688" xr:uid="{E482E3D7-834E-4976-AA34-F5604286ABB4}"/>
    <cellStyle name="Total 6 2 3 2 6" xfId="56684" xr:uid="{3FE5EAD6-EE01-4FA4-ACCE-5DD371045A8F}"/>
    <cellStyle name="Total 6 2 3 2_Rev &amp; Serv Trans (MXP)" xfId="44647" xr:uid="{0F1BFD91-D4C3-4E95-8E9A-8958F594BD36}"/>
    <cellStyle name="Total 6 2 3 3" xfId="44648" xr:uid="{21B52957-61C8-48FB-B44A-40626CE1C52E}"/>
    <cellStyle name="Total 6 2 3 3 2" xfId="44649" xr:uid="{56229E8C-0687-4EA9-AB1D-7DC3A987B752}"/>
    <cellStyle name="Total 6 2 3 3 2 2" xfId="56690" xr:uid="{7A5DA834-ECC0-4BA7-A585-6B6DA62FB699}"/>
    <cellStyle name="Total 6 2 3 3 3" xfId="44650" xr:uid="{51F62EAB-DD02-4A36-80AE-227692792594}"/>
    <cellStyle name="Total 6 2 3 3 3 2" xfId="56691" xr:uid="{A8F5B2E1-7B8C-40F2-9CE6-FBB452F62D2B}"/>
    <cellStyle name="Total 6 2 3 3 4" xfId="44651" xr:uid="{9FE1051E-A9B3-4A0B-A9B4-9A22E0DF5C0C}"/>
    <cellStyle name="Total 6 2 3 3 4 2" xfId="56692" xr:uid="{99C17FD0-6C7A-4941-B453-51571CA44B11}"/>
    <cellStyle name="Total 6 2 3 3 5" xfId="44652" xr:uid="{BE8DEDDD-FAED-4475-8452-EFA58047C7D7}"/>
    <cellStyle name="Total 6 2 3 3 5 2" xfId="56693" xr:uid="{DDD20036-319A-478A-96F2-D7D4CB916750}"/>
    <cellStyle name="Total 6 2 3 3 6" xfId="56689" xr:uid="{C443446E-6B81-46D2-8021-E8E424817056}"/>
    <cellStyle name="Total 6 2 3 3_Rev &amp; Serv Trans (MXP)" xfId="44653" xr:uid="{8949A8B5-3477-4CCE-B985-0BD4BD121FB2}"/>
    <cellStyle name="Total 6 2 3 4" xfId="44654" xr:uid="{041160C9-DD34-4F65-A50B-09E1AA92BF42}"/>
    <cellStyle name="Total 6 2 3 4 2" xfId="56694" xr:uid="{C78F019B-36AB-442E-90F0-0ABCE212A22A}"/>
    <cellStyle name="Total 6 2 3 5" xfId="44655" xr:uid="{8B8C971D-BD14-4407-AD70-3940166809C9}"/>
    <cellStyle name="Total 6 2 3 5 2" xfId="56695" xr:uid="{18A96DF6-E7B7-4087-B2B1-732966558B26}"/>
    <cellStyle name="Total 6 2 3 6" xfId="44656" xr:uid="{A0ECE829-0269-4FB6-8D76-877C978C1D85}"/>
    <cellStyle name="Total 6 2 3 6 2" xfId="56696" xr:uid="{CF2AC3DD-8860-4B84-9E30-93BB17101230}"/>
    <cellStyle name="Total 6 2 3 7" xfId="44657" xr:uid="{F1325993-6924-43F2-94C1-7BDB97D34BBE}"/>
    <cellStyle name="Total 6 2 3 7 2" xfId="56697" xr:uid="{AD3D7630-7026-4FAB-9B01-37E8E6E22A32}"/>
    <cellStyle name="Total 6 2 3 8" xfId="56683" xr:uid="{3B7B1BA7-A62D-47EA-8AE6-E7A8DFE83310}"/>
    <cellStyle name="Total 6 2 3_Rev &amp; Serv Trans (MXP)" xfId="44658" xr:uid="{31F6B69E-0C02-41DB-B0DE-D4A27756050C}"/>
    <cellStyle name="Total 6 2 4" xfId="44659" xr:uid="{5B55D976-435D-42ED-9F73-F43AE4C679B6}"/>
    <cellStyle name="Total 6 2 4 2" xfId="44660" xr:uid="{4244B6CC-BB96-469A-9257-0AE8F137D884}"/>
    <cellStyle name="Total 6 2 4 2 2" xfId="56699" xr:uid="{09561CC8-030F-46D8-9173-CF21AE4AB874}"/>
    <cellStyle name="Total 6 2 4 3" xfId="44661" xr:uid="{F377ABDD-E5AB-4F17-AB08-C45D9D5CD0F6}"/>
    <cellStyle name="Total 6 2 4 3 2" xfId="56700" xr:uid="{13954945-2038-4B5B-926E-B4BC9520DE1A}"/>
    <cellStyle name="Total 6 2 4 4" xfId="44662" xr:uid="{36A853C1-0CD6-4858-AA8A-5F2B857EFAE8}"/>
    <cellStyle name="Total 6 2 4 4 2" xfId="56701" xr:uid="{9D144175-7338-45A6-8861-AC0E4D9C07C0}"/>
    <cellStyle name="Total 6 2 4 5" xfId="44663" xr:uid="{ACEBAF65-8528-4FCD-92A2-F00AE8564D59}"/>
    <cellStyle name="Total 6 2 4 5 2" xfId="56702" xr:uid="{CE3C859F-CD29-455C-994A-865118869680}"/>
    <cellStyle name="Total 6 2 4 6" xfId="56698" xr:uid="{B0D15F57-D6DD-4088-A64E-43087EECA7D7}"/>
    <cellStyle name="Total 6 2 4_Rev &amp; Serv Trans (MXP)" xfId="44664" xr:uid="{96E9ED55-F088-4741-8BD1-27BECBA61516}"/>
    <cellStyle name="Total 6 2 5" xfId="44665" xr:uid="{C35E636C-B2BD-45E9-A3AD-18DD8E788C0E}"/>
    <cellStyle name="Total 6 2 5 2" xfId="44666" xr:uid="{0E1EB207-BC59-473C-9140-4FC1B886A3B4}"/>
    <cellStyle name="Total 6 2 5 2 2" xfId="56704" xr:uid="{311D3BD7-4AF3-471D-A79B-79BC9913EEBF}"/>
    <cellStyle name="Total 6 2 5 3" xfId="44667" xr:uid="{115F0407-E844-4652-8D15-CC8230CE2D27}"/>
    <cellStyle name="Total 6 2 5 3 2" xfId="56705" xr:uid="{D570146C-4CB8-4CEC-B7B7-03C1ADCBF136}"/>
    <cellStyle name="Total 6 2 5 4" xfId="44668" xr:uid="{CE30A3BF-2B18-4D97-959E-C729A4A4DAF5}"/>
    <cellStyle name="Total 6 2 5 4 2" xfId="56706" xr:uid="{7898CB05-57A8-4766-970F-6137BE99FBD4}"/>
    <cellStyle name="Total 6 2 5 5" xfId="44669" xr:uid="{750FC20C-331E-4AE7-AA95-33C669FB2613}"/>
    <cellStyle name="Total 6 2 5 5 2" xfId="56707" xr:uid="{543F7FA8-0432-4DE6-A180-8DB60986C309}"/>
    <cellStyle name="Total 6 2 5 6" xfId="56703" xr:uid="{273E5AF7-A64F-4CAE-94B8-C6B05AC48F80}"/>
    <cellStyle name="Total 6 2 5_Rev &amp; Serv Trans (MXP)" xfId="44670" xr:uid="{AC8C01E9-9447-46EF-B1A0-A9F84F88C232}"/>
    <cellStyle name="Total 6 2 6" xfId="44671" xr:uid="{9F79D4F8-C044-451C-B306-94A8D0497F75}"/>
    <cellStyle name="Total 6 2 6 2" xfId="56708" xr:uid="{779308B3-D8A6-4009-A411-A759342B0899}"/>
    <cellStyle name="Total 6 2 7" xfId="44672" xr:uid="{5CCC96A2-516D-406D-B046-BA107D708440}"/>
    <cellStyle name="Total 6 2 7 2" xfId="56709" xr:uid="{8E885EFF-5488-4ECA-B941-312C43DF8570}"/>
    <cellStyle name="Total 6 2 8" xfId="44673" xr:uid="{E52D3B4C-EB19-4A4C-8F08-31B46B84B66E}"/>
    <cellStyle name="Total 6 2 8 2" xfId="56710" xr:uid="{8F2DCA27-435B-4E0A-A62F-3F5033841457}"/>
    <cellStyle name="Total 6 2 9" xfId="44674" xr:uid="{5B74C2B7-C48B-4D34-809D-7DCD6890A688}"/>
    <cellStyle name="Total 6 2 9 2" xfId="56711" xr:uid="{79B019E2-6B1B-4502-AE67-E6EA3F487EA9}"/>
    <cellStyle name="Total 6 2_Rev &amp; Serv Trans (MXP)" xfId="44675" xr:uid="{ADDF1728-DD23-4664-90E9-76F3E2769B91}"/>
    <cellStyle name="Total 6 3" xfId="44676" xr:uid="{C2A90589-C105-4C66-AC2A-7A01C0B7E82E}"/>
    <cellStyle name="Total 6 3 2" xfId="44677" xr:uid="{86A4236D-D76A-4084-999A-C4FAA3342C0B}"/>
    <cellStyle name="Total 6 3 2 2" xfId="44678" xr:uid="{6AA6725D-C539-404B-AB3A-647B3E3FCB4F}"/>
    <cellStyle name="Total 6 3 2 2 2" xfId="56714" xr:uid="{4C972285-89CC-4442-A496-61264199445B}"/>
    <cellStyle name="Total 6 3 2 3" xfId="44679" xr:uid="{89BE6EB3-00C0-40B6-BF3B-3E9B8C5878A2}"/>
    <cellStyle name="Total 6 3 2 3 2" xfId="56715" xr:uid="{D11FBDE5-A057-4B37-9311-7DA0A0B390BB}"/>
    <cellStyle name="Total 6 3 2 4" xfId="44680" xr:uid="{DA64F120-6B5D-4AA5-A3D5-3BCB39FD0F3C}"/>
    <cellStyle name="Total 6 3 2 4 2" xfId="56716" xr:uid="{067EE1D4-31A1-42A0-89F5-6AF1E8CC9187}"/>
    <cellStyle name="Total 6 3 2 5" xfId="44681" xr:uid="{E26B7952-836B-4071-8784-89B112F741F7}"/>
    <cellStyle name="Total 6 3 2 5 2" xfId="56717" xr:uid="{916BB280-8F51-4634-B045-489E8AC2364C}"/>
    <cellStyle name="Total 6 3 2 6" xfId="56713" xr:uid="{392FCB25-FBC0-46CA-B219-CB55D642CC60}"/>
    <cellStyle name="Total 6 3 2_Rev &amp; Serv Trans (MXP)" xfId="44682" xr:uid="{7F2C389E-D689-4DB4-B8F2-961D14ED6568}"/>
    <cellStyle name="Total 6 3 3" xfId="44683" xr:uid="{AF5B17BD-1498-430E-BDFA-B65E74D33922}"/>
    <cellStyle name="Total 6 3 3 2" xfId="44684" xr:uid="{20A68BFF-33C6-4B1F-9C00-29F2495ECCA7}"/>
    <cellStyle name="Total 6 3 3 2 2" xfId="56719" xr:uid="{E1FA7F75-D474-46A5-A472-FEF1E442A161}"/>
    <cellStyle name="Total 6 3 3 3" xfId="44685" xr:uid="{6C021ABF-7512-4342-BD13-EE964FD7A502}"/>
    <cellStyle name="Total 6 3 3 3 2" xfId="56720" xr:uid="{8DA2CA5C-DC37-4C85-B4EF-DF4F6BB0CEEA}"/>
    <cellStyle name="Total 6 3 3 4" xfId="44686" xr:uid="{37D7AA2C-95B9-4CE8-A5B8-26EB5AA18ECF}"/>
    <cellStyle name="Total 6 3 3 4 2" xfId="56721" xr:uid="{2DFE7D5D-2B84-4217-BFC1-59B89B3DD1CF}"/>
    <cellStyle name="Total 6 3 3 5" xfId="44687" xr:uid="{F84F44FD-AB9B-4CE8-963F-0727D003F65E}"/>
    <cellStyle name="Total 6 3 3 5 2" xfId="56722" xr:uid="{9CEBC89B-038D-450D-A558-DD17F5614188}"/>
    <cellStyle name="Total 6 3 3 6" xfId="56718" xr:uid="{5D14E12D-2ACE-4CC5-9060-9C761172AF15}"/>
    <cellStyle name="Total 6 3 3_Rev &amp; Serv Trans (MXP)" xfId="44688" xr:uid="{6A67E359-D4CC-47C6-BF61-05BF261691D0}"/>
    <cellStyle name="Total 6 3 4" xfId="44689" xr:uid="{6BDCDC00-0479-4D05-8130-ED1311612822}"/>
    <cellStyle name="Total 6 3 4 2" xfId="56723" xr:uid="{B4F477A8-B4D3-44D3-9FE2-F4E9C44547C5}"/>
    <cellStyle name="Total 6 3 5" xfId="44690" xr:uid="{DCFFC2E7-3C3B-45F1-A3AB-6045CC6BF633}"/>
    <cellStyle name="Total 6 3 5 2" xfId="56724" xr:uid="{E5F43FE7-8149-416A-8745-B4151A2221E4}"/>
    <cellStyle name="Total 6 3 6" xfId="44691" xr:uid="{351A1CFD-821F-470C-A7FD-77D83AA96D00}"/>
    <cellStyle name="Total 6 3 6 2" xfId="56725" xr:uid="{51D5ADB4-8AF4-4F2E-BA4E-CFE24AE7BCB4}"/>
    <cellStyle name="Total 6 3 7" xfId="44692" xr:uid="{DB057331-A2F9-4BDB-B311-464EF47229E8}"/>
    <cellStyle name="Total 6 3 7 2" xfId="56726" xr:uid="{EEC173B9-1D1D-4FE9-9ACD-5E7CBBB1D3B5}"/>
    <cellStyle name="Total 6 3 8" xfId="56712" xr:uid="{0DAFA9CE-0627-47E8-9C08-FCE92A099A87}"/>
    <cellStyle name="Total 6 3_Rev &amp; Serv Trans (MXP)" xfId="44693" xr:uid="{04725F62-689A-4666-8E66-202AA9702A6B}"/>
    <cellStyle name="Total 6 4" xfId="44694" xr:uid="{447FC0DD-43A6-474A-8A3C-C58E4B7C747D}"/>
    <cellStyle name="Total 6 4 2" xfId="44695" xr:uid="{3D8EDC45-F413-4817-91D3-95B4EF308A47}"/>
    <cellStyle name="Total 6 4 2 2" xfId="44696" xr:uid="{D00CE5A4-1FF2-42B5-9929-622E5BA81B2D}"/>
    <cellStyle name="Total 6 4 2 2 2" xfId="56729" xr:uid="{C8EE2FDA-9AA3-4843-AEE0-A361C4D2F73B}"/>
    <cellStyle name="Total 6 4 2 3" xfId="44697" xr:uid="{8113B0AE-CFA1-45F5-90FE-971E6A3662CC}"/>
    <cellStyle name="Total 6 4 2 3 2" xfId="56730" xr:uid="{A0AC39DC-E24F-42D0-B0B6-E614960D6476}"/>
    <cellStyle name="Total 6 4 2 4" xfId="44698" xr:uid="{D489A623-5539-464D-9CFA-1D7F9A32B982}"/>
    <cellStyle name="Total 6 4 2 4 2" xfId="56731" xr:uid="{5A9BC138-A526-469B-8F44-45BD189B0101}"/>
    <cellStyle name="Total 6 4 2 5" xfId="44699" xr:uid="{FCBC7F3B-E026-4D5E-9FCA-55C7049BFFD2}"/>
    <cellStyle name="Total 6 4 2 5 2" xfId="56732" xr:uid="{501D9AA5-FAB3-4D96-802C-AAC47CF0F669}"/>
    <cellStyle name="Total 6 4 2 6" xfId="56728" xr:uid="{CB6182CC-D72A-4CBD-B015-2CE6E1D98E63}"/>
    <cellStyle name="Total 6 4 2_Rev &amp; Serv Trans (MXP)" xfId="44700" xr:uid="{8E20D2AD-D34F-43A4-9914-FAF58DF10ADD}"/>
    <cellStyle name="Total 6 4 3" xfId="44701" xr:uid="{D331CFE7-FE5B-4964-AF09-4730F98B136B}"/>
    <cellStyle name="Total 6 4 3 2" xfId="44702" xr:uid="{F6D1FE1A-A4B0-4DA9-A6E8-1BC5322ABD1F}"/>
    <cellStyle name="Total 6 4 3 2 2" xfId="56734" xr:uid="{6BAA18DE-82F2-4D52-B605-1EF025766A64}"/>
    <cellStyle name="Total 6 4 3 3" xfId="44703" xr:uid="{92463908-7C57-4722-8796-DD4CE2CB6399}"/>
    <cellStyle name="Total 6 4 3 3 2" xfId="56735" xr:uid="{BA56951C-7ADA-42B1-936B-F65C7AA17DB0}"/>
    <cellStyle name="Total 6 4 3 4" xfId="44704" xr:uid="{9A10922C-6C93-4B0A-AC7C-61AB107F575E}"/>
    <cellStyle name="Total 6 4 3 4 2" xfId="56736" xr:uid="{C2F9A9EB-55FB-492F-8007-1EBA98367BD4}"/>
    <cellStyle name="Total 6 4 3 5" xfId="44705" xr:uid="{EB1FA1F6-B860-442C-B657-A6DED4001397}"/>
    <cellStyle name="Total 6 4 3 5 2" xfId="56737" xr:uid="{E65EB636-78B9-46ED-BEA2-F3DA6D28BB1A}"/>
    <cellStyle name="Total 6 4 3 6" xfId="56733" xr:uid="{27D8F2E7-BD67-4CD3-B1EE-E1E9FF9F2AD9}"/>
    <cellStyle name="Total 6 4 3_Rev &amp; Serv Trans (MXP)" xfId="44706" xr:uid="{18593A09-530A-4DB5-AA76-95333F929A26}"/>
    <cellStyle name="Total 6 4 4" xfId="44707" xr:uid="{D4905933-3206-4B71-AB81-751681CF0D00}"/>
    <cellStyle name="Total 6 4 4 2" xfId="56738" xr:uid="{B2ACCB59-8FD8-4893-8954-289DEDA354E1}"/>
    <cellStyle name="Total 6 4 5" xfId="44708" xr:uid="{1472D804-EFC5-4D5E-8746-2B41E6D1F174}"/>
    <cellStyle name="Total 6 4 5 2" xfId="56739" xr:uid="{C97DF139-107A-4A3A-A2A4-F56ECE77CC46}"/>
    <cellStyle name="Total 6 4 6" xfId="44709" xr:uid="{D965463A-140B-4300-A28E-E41E292412CC}"/>
    <cellStyle name="Total 6 4 6 2" xfId="56740" xr:uid="{DA6F3F18-2B55-4276-89BB-83474FDC81BD}"/>
    <cellStyle name="Total 6 4 7" xfId="44710" xr:uid="{7927EA18-49F3-4D20-A151-E012B72D5C58}"/>
    <cellStyle name="Total 6 4 7 2" xfId="56741" xr:uid="{3B256E7F-0429-4A29-BA60-2A2EE1228529}"/>
    <cellStyle name="Total 6 4 8" xfId="56727" xr:uid="{72CCC8BC-E609-4752-B87D-44E3D7E97EF3}"/>
    <cellStyle name="Total 6 4_Rev &amp; Serv Trans (MXP)" xfId="44711" xr:uid="{7BF169D9-D52C-4ECB-998A-000B5EB6E94C}"/>
    <cellStyle name="Total 6 5" xfId="44712" xr:uid="{29BC88B8-A4F8-4B6A-8BE9-678D6621E44C}"/>
    <cellStyle name="Total 6 5 2" xfId="44713" xr:uid="{4CF81D13-2A34-4608-87F8-3A23572B912B}"/>
    <cellStyle name="Total 6 5 2 2" xfId="56743" xr:uid="{F7C7C2ED-CDB8-4687-A8A4-C7DD84B2692A}"/>
    <cellStyle name="Total 6 5 3" xfId="44714" xr:uid="{92CE01D8-2820-414D-A314-32BE23083AA2}"/>
    <cellStyle name="Total 6 5 3 2" xfId="56744" xr:uid="{93DEFCE4-C7B2-4300-A01D-D7413DBAC8FA}"/>
    <cellStyle name="Total 6 5 4" xfId="44715" xr:uid="{6F081299-6A35-4584-ACA9-EF02C422524C}"/>
    <cellStyle name="Total 6 5 4 2" xfId="56745" xr:uid="{E224C715-800B-4F5A-BC71-48336D6BD0DE}"/>
    <cellStyle name="Total 6 5 5" xfId="44716" xr:uid="{841A6369-B3FC-44AE-A8E8-26C1B16767D8}"/>
    <cellStyle name="Total 6 5 5 2" xfId="56746" xr:uid="{DF25853B-EF52-42C8-B082-24F3BBE3F5B0}"/>
    <cellStyle name="Total 6 5 6" xfId="56742" xr:uid="{809A0616-CE0D-46DB-B41E-CC4561696FB2}"/>
    <cellStyle name="Total 6 5_Rev &amp; Serv Trans (MXP)" xfId="44717" xr:uid="{C94EA1F5-24C8-4609-8A57-E5D03B4E6558}"/>
    <cellStyle name="Total 6 6" xfId="44718" xr:uid="{3E105F5B-150B-4902-8E5B-5A1240FCAC8C}"/>
    <cellStyle name="Total 6 6 2" xfId="44719" xr:uid="{0EA5C41A-63CC-47D8-8E25-396DBC93B2B0}"/>
    <cellStyle name="Total 6 6 2 2" xfId="56748" xr:uid="{8887F76C-5596-4FA9-AF33-A7EC14A1D22A}"/>
    <cellStyle name="Total 6 6 3" xfId="44720" xr:uid="{C639F246-6CFF-4494-84AB-7B4DA570A9BE}"/>
    <cellStyle name="Total 6 6 3 2" xfId="56749" xr:uid="{782BBECB-6922-496A-9B43-9FA99EFBE8D6}"/>
    <cellStyle name="Total 6 6 4" xfId="44721" xr:uid="{C63EF6F0-B44E-496A-AF2E-12346F8D9218}"/>
    <cellStyle name="Total 6 6 4 2" xfId="56750" xr:uid="{1F1B42E3-AB08-4C01-AF59-8EA406CD6B0E}"/>
    <cellStyle name="Total 6 6 5" xfId="44722" xr:uid="{DFD211EB-A818-4DC4-8B8A-8CA24276EC12}"/>
    <cellStyle name="Total 6 6 5 2" xfId="56751" xr:uid="{BA532B9D-9703-4CC5-A551-3FE54E79B205}"/>
    <cellStyle name="Total 6 6 6" xfId="56747" xr:uid="{E6DE993E-1D55-446E-AC5E-4F0B4D4DD206}"/>
    <cellStyle name="Total 6 6_Rev &amp; Serv Trans (MXP)" xfId="44723" xr:uid="{2BDCE17B-E9FE-426C-8194-AF26FAA35D71}"/>
    <cellStyle name="Total 6 7" xfId="44724" xr:uid="{12A18812-C227-4DB1-884E-AE97D9E0EBE8}"/>
    <cellStyle name="Total 6 7 2" xfId="56752" xr:uid="{EA7BC3B3-D35A-427C-8CD8-6F352364C074}"/>
    <cellStyle name="Total 6 8" xfId="44725" xr:uid="{510B8223-7993-4CD3-BA86-8AD18EDC2138}"/>
    <cellStyle name="Total 6 8 2" xfId="56753" xr:uid="{E7180A61-1710-40F7-8DAC-D30B07066299}"/>
    <cellStyle name="Total 6 9" xfId="44726" xr:uid="{60BD75C3-B539-415D-BCCD-3BA54DDD9544}"/>
    <cellStyle name="Total 6 9 2" xfId="56754" xr:uid="{C90A8DE3-FC34-4A3D-A404-29DB11E1C51B}"/>
    <cellStyle name="Total 6_Rev &amp; Serv Trans (MXP)" xfId="44727" xr:uid="{4A9C3CB2-1E08-4A0F-8977-32FE05A78AF3}"/>
    <cellStyle name="Total 7" xfId="33098" xr:uid="{EE4074C5-F903-43C7-86A1-58E7292A1275}"/>
    <cellStyle name="Total 7 2" xfId="55314" xr:uid="{CD0B9062-E8D9-440D-9A32-BEE9D5A5DAA8}"/>
    <cellStyle name="Total 7 3" xfId="42999" xr:uid="{DC755130-5209-4E3A-A923-5C9E1C3674A8}"/>
    <cellStyle name="Total 8" xfId="33099" xr:uid="{0805D13E-60B5-4F56-98BD-88E6319BCF3F}"/>
    <cellStyle name="Total 8 2" xfId="46346" xr:uid="{C0852E4A-9A56-4E27-BA9C-1B31454B447A}"/>
    <cellStyle name="Total 9" xfId="33100" xr:uid="{AA86F445-FE5A-4975-B962-F0597BE77903}"/>
    <cellStyle name="Total 9 2" xfId="46375" xr:uid="{11C7ACF6-BAD9-4CB8-AEF5-670CBC74FCEE}"/>
    <cellStyle name="Tusental (0)_BAYANTEL" xfId="33101" xr:uid="{21789C3C-0479-4C0A-9107-1A4353352BEA}"/>
    <cellStyle name="Tusental_Fil för att ladda ner i databas" xfId="33102" xr:uid="{87DE847A-C583-4792-8D0B-AE3277A25ABA}"/>
    <cellStyle name="Valuta (0)_BAYANTEL" xfId="33103" xr:uid="{C6E7632E-FC01-4249-8FCE-28915F33D889}"/>
    <cellStyle name="Valuta_budget Denmark 2004, Total" xfId="1934" xr:uid="{1D465699-C8B0-42DC-9B71-3D9983259DEB}"/>
    <cellStyle name="Vérification" xfId="33104" xr:uid="{D72DA18A-E688-4FD2-974B-BFDB719C0A5B}"/>
    <cellStyle name="Vírgula 3" xfId="33105" xr:uid="{71C6F3C6-AEA4-464D-961A-FC8D2938E2D5}"/>
    <cellStyle name="Warning Text" xfId="19" builtinId="11" customBuiltin="1"/>
    <cellStyle name="Warning Text 2" xfId="33106" xr:uid="{0CD5A7EC-84A2-41A2-992E-5239C38306A5}"/>
    <cellStyle name="Warning Text 2 2" xfId="33321" xr:uid="{E0EC1F56-A75A-4649-8329-0D9370F8F4F6}"/>
    <cellStyle name="Warning Text 2 2 2" xfId="56756" xr:uid="{22EA947D-A7D2-4852-BF41-4D2F6A9F1109}"/>
    <cellStyle name="Warning Text 2 2 3" xfId="44729" xr:uid="{8F434662-8B9E-436C-82D3-AFAA200FC45F}"/>
    <cellStyle name="Warning Text 3" xfId="33976" xr:uid="{6E1ABADD-DD1B-436A-81B2-7D56349C3832}"/>
    <cellStyle name="Warning Text 4" xfId="44728" xr:uid="{7C7FB399-C4D8-4F16-BF8B-6A2FF315C16B}"/>
    <cellStyle name="Warning Text 4 2" xfId="56755" xr:uid="{BF2B6AF7-10C1-41EE-ACEA-94CFD64671ED}"/>
    <cellStyle name="桁区切り [0.00]_July．2006 Financial Package" xfId="33107" xr:uid="{4313D1E3-8AD5-4F89-8BD8-1B617B2B1562}"/>
    <cellStyle name="標準_1Q 2007 Sales for BC Report" xfId="33108" xr:uid="{9A114053-6DA4-405D-AF8E-9E0AADB5E201}"/>
  </cellStyles>
  <dxfs count="3">
    <dxf>
      <font>
        <color rgb="FF9C0006"/>
      </font>
      <fill>
        <patternFill>
          <bgColor theme="8" tint="0.59996337778862885"/>
        </patternFill>
      </fill>
    </dxf>
    <dxf>
      <font>
        <color rgb="FF9C0006"/>
      </font>
      <fill>
        <patternFill>
          <bgColor theme="8" tint="0.59996337778862885"/>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B1F7-B40A-4B23-BBD2-F7A44C1BF0B5}">
  <dimension ref="A1:M23"/>
  <sheetViews>
    <sheetView zoomScale="85" zoomScaleNormal="85" workbookViewId="0">
      <pane ySplit="1" topLeftCell="A2" activePane="bottomLeft" state="frozen"/>
      <selection pane="bottomLeft" activeCell="N22" sqref="N21:N22"/>
    </sheetView>
  </sheetViews>
  <sheetFormatPr defaultRowHeight="14.45"/>
  <cols>
    <col min="1" max="1" width="5.28515625" bestFit="1" customWidth="1"/>
    <col min="2" max="2" width="13.42578125" bestFit="1" customWidth="1"/>
    <col min="3" max="3" width="8.7109375" bestFit="1" customWidth="1"/>
    <col min="4" max="4" width="7.7109375" bestFit="1" customWidth="1"/>
    <col min="5" max="5" width="26.28515625" bestFit="1" customWidth="1"/>
    <col min="6" max="6" width="11.5703125" bestFit="1" customWidth="1"/>
    <col min="7" max="7" width="10.42578125" bestFit="1" customWidth="1"/>
    <col min="8" max="8" width="6.7109375" bestFit="1" customWidth="1"/>
    <col min="11" max="11" width="45.7109375" customWidth="1"/>
  </cols>
  <sheetData>
    <row r="1" spans="1:12" ht="20.45">
      <c r="A1" s="9" t="s">
        <v>0</v>
      </c>
      <c r="B1" s="9" t="s">
        <v>1</v>
      </c>
      <c r="C1" s="9" t="s">
        <v>2</v>
      </c>
      <c r="D1" s="9" t="s">
        <v>3</v>
      </c>
      <c r="E1" s="9" t="s">
        <v>4</v>
      </c>
      <c r="F1" s="9" t="s">
        <v>5</v>
      </c>
      <c r="G1" s="9" t="s">
        <v>6</v>
      </c>
      <c r="H1" s="10" t="s">
        <v>7</v>
      </c>
      <c r="I1" s="10" t="s">
        <v>8</v>
      </c>
      <c r="J1" s="10" t="s">
        <v>9</v>
      </c>
      <c r="K1" s="26" t="s">
        <v>10</v>
      </c>
    </row>
    <row r="2" spans="1:12">
      <c r="A2" s="14" t="s">
        <v>11</v>
      </c>
      <c r="B2" s="14" t="s">
        <v>12</v>
      </c>
      <c r="C2" s="14" t="s">
        <v>13</v>
      </c>
      <c r="D2" s="14" t="s">
        <v>14</v>
      </c>
      <c r="E2" s="14" t="s">
        <v>15</v>
      </c>
      <c r="F2" s="14" t="s">
        <v>16</v>
      </c>
      <c r="G2" s="14" t="s">
        <v>17</v>
      </c>
      <c r="H2" s="8">
        <v>52800</v>
      </c>
      <c r="I2" s="11">
        <v>52800</v>
      </c>
      <c r="J2" s="12">
        <v>0</v>
      </c>
      <c r="K2" s="27" t="s">
        <v>18</v>
      </c>
    </row>
    <row r="3" spans="1:12" ht="61.15" customHeight="1">
      <c r="A3" s="14" t="s">
        <v>11</v>
      </c>
      <c r="B3" s="14" t="s">
        <v>19</v>
      </c>
      <c r="C3" s="14" t="s">
        <v>13</v>
      </c>
      <c r="D3" s="14" t="s">
        <v>20</v>
      </c>
      <c r="E3" s="14" t="s">
        <v>21</v>
      </c>
      <c r="F3" s="14" t="s">
        <v>16</v>
      </c>
      <c r="G3" s="14" t="s">
        <v>17</v>
      </c>
      <c r="H3" s="8">
        <v>50200</v>
      </c>
      <c r="I3" s="11">
        <v>50200</v>
      </c>
      <c r="J3" s="12">
        <v>48700</v>
      </c>
      <c r="K3" s="27" t="s">
        <v>22</v>
      </c>
      <c r="L3" t="s">
        <v>23</v>
      </c>
    </row>
    <row r="4" spans="1:12" ht="21.6">
      <c r="A4" s="14" t="s">
        <v>11</v>
      </c>
      <c r="B4" s="14" t="s">
        <v>19</v>
      </c>
      <c r="C4" s="14" t="s">
        <v>13</v>
      </c>
      <c r="D4" s="14" t="s">
        <v>24</v>
      </c>
      <c r="E4" s="14" t="s">
        <v>25</v>
      </c>
      <c r="F4" s="14" t="s">
        <v>16</v>
      </c>
      <c r="G4" s="14" t="s">
        <v>17</v>
      </c>
      <c r="H4" s="8">
        <v>15400</v>
      </c>
      <c r="I4" s="11">
        <v>15400</v>
      </c>
      <c r="J4" s="12">
        <v>3600</v>
      </c>
      <c r="K4" s="27" t="s">
        <v>26</v>
      </c>
      <c r="L4" t="s">
        <v>23</v>
      </c>
    </row>
    <row r="5" spans="1:12" ht="31.9">
      <c r="A5" s="14" t="s">
        <v>27</v>
      </c>
      <c r="B5" s="14" t="s">
        <v>19</v>
      </c>
      <c r="C5" s="14" t="s">
        <v>13</v>
      </c>
      <c r="D5" s="14" t="s">
        <v>28</v>
      </c>
      <c r="E5" s="14" t="s">
        <v>29</v>
      </c>
      <c r="F5" s="14" t="s">
        <v>16</v>
      </c>
      <c r="G5" s="14" t="s">
        <v>17</v>
      </c>
      <c r="H5" s="8">
        <v>4699.3500000000004</v>
      </c>
      <c r="I5" s="11">
        <v>4699.3500000000004</v>
      </c>
      <c r="J5" s="12">
        <v>4699.3500000000004</v>
      </c>
      <c r="K5" s="27" t="s">
        <v>30</v>
      </c>
      <c r="L5" t="s">
        <v>23</v>
      </c>
    </row>
    <row r="6" spans="1:12" ht="21.6">
      <c r="A6" s="14" t="s">
        <v>27</v>
      </c>
      <c r="B6" s="14" t="s">
        <v>19</v>
      </c>
      <c r="C6" s="14" t="s">
        <v>13</v>
      </c>
      <c r="D6" s="14" t="s">
        <v>31</v>
      </c>
      <c r="E6" s="14" t="s">
        <v>32</v>
      </c>
      <c r="F6" s="14" t="s">
        <v>16</v>
      </c>
      <c r="G6" s="14" t="s">
        <v>17</v>
      </c>
      <c r="H6" s="8">
        <v>14440.869999999999</v>
      </c>
      <c r="I6" s="11">
        <v>14440.869999999999</v>
      </c>
      <c r="J6" s="12">
        <v>14440.869999999999</v>
      </c>
      <c r="K6" s="27" t="s">
        <v>33</v>
      </c>
    </row>
    <row r="7" spans="1:12" ht="52.15">
      <c r="A7" s="14" t="s">
        <v>11</v>
      </c>
      <c r="B7" s="14" t="s">
        <v>19</v>
      </c>
      <c r="C7" s="14" t="s">
        <v>34</v>
      </c>
      <c r="D7" s="14" t="s">
        <v>35</v>
      </c>
      <c r="E7" s="14" t="s">
        <v>36</v>
      </c>
      <c r="F7" s="14" t="s">
        <v>16</v>
      </c>
      <c r="G7" s="14" t="s">
        <v>17</v>
      </c>
      <c r="H7" s="8">
        <v>6585</v>
      </c>
      <c r="I7" s="11">
        <v>6585</v>
      </c>
      <c r="J7" s="12">
        <v>6585</v>
      </c>
      <c r="K7" s="27" t="s">
        <v>37</v>
      </c>
    </row>
    <row r="8" spans="1:12" ht="21.6">
      <c r="A8" s="14" t="s">
        <v>11</v>
      </c>
      <c r="B8" s="14" t="s">
        <v>12</v>
      </c>
      <c r="C8" s="14" t="s">
        <v>34</v>
      </c>
      <c r="D8" s="14" t="s">
        <v>38</v>
      </c>
      <c r="E8" s="14" t="s">
        <v>39</v>
      </c>
      <c r="F8" s="14" t="s">
        <v>40</v>
      </c>
      <c r="G8" s="14" t="s">
        <v>17</v>
      </c>
      <c r="H8" s="8">
        <v>35713</v>
      </c>
      <c r="I8" s="11">
        <v>34621</v>
      </c>
      <c r="J8" s="12">
        <v>0</v>
      </c>
      <c r="K8" s="27" t="s">
        <v>41</v>
      </c>
    </row>
    <row r="9" spans="1:12" ht="31.9">
      <c r="A9" s="14" t="s">
        <v>11</v>
      </c>
      <c r="B9" s="14" t="s">
        <v>42</v>
      </c>
      <c r="C9" s="14" t="s">
        <v>13</v>
      </c>
      <c r="D9" s="14" t="s">
        <v>43</v>
      </c>
      <c r="E9" s="14" t="s">
        <v>44</v>
      </c>
      <c r="F9" s="14" t="s">
        <v>40</v>
      </c>
      <c r="G9" s="14" t="s">
        <v>17</v>
      </c>
      <c r="H9" s="8">
        <v>11418</v>
      </c>
      <c r="I9" s="11">
        <v>10790</v>
      </c>
      <c r="J9" s="12">
        <v>9534</v>
      </c>
      <c r="K9" s="27" t="s">
        <v>45</v>
      </c>
      <c r="L9" t="s">
        <v>23</v>
      </c>
    </row>
    <row r="10" spans="1:12" ht="31.9">
      <c r="A10" s="14" t="s">
        <v>27</v>
      </c>
      <c r="B10" s="14" t="s">
        <v>19</v>
      </c>
      <c r="C10" s="14" t="s">
        <v>13</v>
      </c>
      <c r="D10" s="14" t="s">
        <v>46</v>
      </c>
      <c r="E10" s="14" t="s">
        <v>47</v>
      </c>
      <c r="F10" s="14" t="s">
        <v>40</v>
      </c>
      <c r="G10" s="14" t="s">
        <v>17</v>
      </c>
      <c r="H10" s="8">
        <v>8608.6299999999992</v>
      </c>
      <c r="I10" s="11">
        <v>7618.48</v>
      </c>
      <c r="J10" s="12">
        <v>6552.8899999999994</v>
      </c>
      <c r="K10" s="27" t="s">
        <v>48</v>
      </c>
    </row>
    <row r="11" spans="1:12" ht="21.6">
      <c r="A11" s="14" t="s">
        <v>27</v>
      </c>
      <c r="B11" s="14" t="s">
        <v>19</v>
      </c>
      <c r="C11" s="14" t="s">
        <v>13</v>
      </c>
      <c r="D11" s="14" t="s">
        <v>49</v>
      </c>
      <c r="E11" s="14" t="s">
        <v>50</v>
      </c>
      <c r="F11" s="14" t="s">
        <v>40</v>
      </c>
      <c r="G11" s="14" t="s">
        <v>17</v>
      </c>
      <c r="H11" s="8">
        <v>4520</v>
      </c>
      <c r="I11" s="11">
        <v>4520</v>
      </c>
      <c r="J11" s="12">
        <v>4520</v>
      </c>
      <c r="K11" s="27" t="s">
        <v>51</v>
      </c>
    </row>
    <row r="12" spans="1:12" ht="21.6">
      <c r="A12" s="14" t="s">
        <v>11</v>
      </c>
      <c r="B12" s="14" t="s">
        <v>12</v>
      </c>
      <c r="C12" s="14" t="s">
        <v>13</v>
      </c>
      <c r="D12" s="14" t="s">
        <v>52</v>
      </c>
      <c r="E12" s="14" t="s">
        <v>53</v>
      </c>
      <c r="F12" s="14" t="s">
        <v>40</v>
      </c>
      <c r="G12" s="14" t="s">
        <v>17</v>
      </c>
      <c r="H12" s="8">
        <v>2000</v>
      </c>
      <c r="I12" s="11">
        <v>2000</v>
      </c>
      <c r="J12" s="12">
        <v>2000</v>
      </c>
      <c r="K12" s="27" t="s">
        <v>54</v>
      </c>
    </row>
    <row r="13" spans="1:12" ht="31.9" customHeight="1">
      <c r="A13" s="14" t="s">
        <v>11</v>
      </c>
      <c r="B13" s="14" t="s">
        <v>55</v>
      </c>
      <c r="C13" s="14" t="s">
        <v>13</v>
      </c>
      <c r="D13" s="14" t="s">
        <v>56</v>
      </c>
      <c r="E13" s="14" t="s">
        <v>57</v>
      </c>
      <c r="F13" s="14" t="s">
        <v>40</v>
      </c>
      <c r="G13" s="14" t="s">
        <v>17</v>
      </c>
      <c r="H13" s="8">
        <v>850</v>
      </c>
      <c r="I13" s="11">
        <v>850</v>
      </c>
      <c r="J13" s="12">
        <v>850</v>
      </c>
      <c r="K13" s="27" t="s">
        <v>58</v>
      </c>
      <c r="L13" t="s">
        <v>59</v>
      </c>
    </row>
    <row r="14" spans="1:12" ht="52.15">
      <c r="A14" s="14" t="s">
        <v>11</v>
      </c>
      <c r="B14" s="14" t="s">
        <v>19</v>
      </c>
      <c r="C14" s="14" t="s">
        <v>13</v>
      </c>
      <c r="D14" s="14" t="s">
        <v>60</v>
      </c>
      <c r="E14" s="14" t="s">
        <v>61</v>
      </c>
      <c r="F14" s="14" t="s">
        <v>62</v>
      </c>
      <c r="G14" s="14" t="s">
        <v>17</v>
      </c>
      <c r="H14" s="8">
        <v>79728.42</v>
      </c>
      <c r="I14" s="11">
        <v>69228.42</v>
      </c>
      <c r="J14" s="12">
        <v>420</v>
      </c>
      <c r="K14" s="27" t="s">
        <v>63</v>
      </c>
    </row>
    <row r="15" spans="1:12" ht="21.6">
      <c r="A15" s="14" t="s">
        <v>11</v>
      </c>
      <c r="B15" s="14" t="s">
        <v>12</v>
      </c>
      <c r="C15" s="14" t="s">
        <v>34</v>
      </c>
      <c r="D15" s="14" t="s">
        <v>64</v>
      </c>
      <c r="E15" s="14" t="s">
        <v>65</v>
      </c>
      <c r="F15" s="14" t="s">
        <v>62</v>
      </c>
      <c r="G15" s="14" t="s">
        <v>17</v>
      </c>
      <c r="H15" s="8">
        <v>25670</v>
      </c>
      <c r="I15" s="11">
        <v>25670</v>
      </c>
      <c r="J15" s="12">
        <v>25670</v>
      </c>
      <c r="K15" s="27" t="s">
        <v>66</v>
      </c>
      <c r="L15" t="s">
        <v>67</v>
      </c>
    </row>
    <row r="16" spans="1:12">
      <c r="A16" s="14" t="s">
        <v>27</v>
      </c>
      <c r="B16" s="14" t="s">
        <v>12</v>
      </c>
      <c r="C16" s="14" t="s">
        <v>34</v>
      </c>
      <c r="D16" s="14" t="s">
        <v>68</v>
      </c>
      <c r="E16" s="14" t="s">
        <v>69</v>
      </c>
      <c r="F16" s="14" t="s">
        <v>62</v>
      </c>
      <c r="G16" s="14" t="s">
        <v>17</v>
      </c>
      <c r="H16" s="8">
        <v>19405.349999999999</v>
      </c>
      <c r="I16" s="11">
        <v>19405.349999999999</v>
      </c>
      <c r="J16" s="12">
        <v>0</v>
      </c>
      <c r="K16" s="27" t="s">
        <v>70</v>
      </c>
      <c r="L16" t="s">
        <v>71</v>
      </c>
    </row>
    <row r="17" spans="1:13" ht="21.6">
      <c r="A17" s="14" t="s">
        <v>11</v>
      </c>
      <c r="B17" s="14" t="s">
        <v>55</v>
      </c>
      <c r="C17" s="14" t="s">
        <v>13</v>
      </c>
      <c r="D17" s="14" t="s">
        <v>72</v>
      </c>
      <c r="E17" s="14" t="s">
        <v>73</v>
      </c>
      <c r="F17" s="14" t="s">
        <v>62</v>
      </c>
      <c r="G17" s="14" t="s">
        <v>17</v>
      </c>
      <c r="H17" s="8">
        <v>15375</v>
      </c>
      <c r="I17" s="11">
        <v>15375</v>
      </c>
      <c r="J17" s="12">
        <v>0</v>
      </c>
      <c r="K17" s="27" t="s">
        <v>74</v>
      </c>
    </row>
    <row r="18" spans="1:13" ht="28.5" customHeight="1">
      <c r="A18" s="14" t="s">
        <v>27</v>
      </c>
      <c r="B18" s="14" t="s">
        <v>12</v>
      </c>
      <c r="C18" s="14" t="s">
        <v>13</v>
      </c>
      <c r="D18" s="14" t="s">
        <v>75</v>
      </c>
      <c r="E18" s="14" t="s">
        <v>76</v>
      </c>
      <c r="F18" s="14" t="s">
        <v>62</v>
      </c>
      <c r="G18" s="14" t="s">
        <v>17</v>
      </c>
      <c r="H18" s="8">
        <v>1525.5</v>
      </c>
      <c r="I18" s="11">
        <v>1525.5</v>
      </c>
      <c r="J18" s="12">
        <v>1525.5</v>
      </c>
      <c r="K18" s="27" t="s">
        <v>77</v>
      </c>
      <c r="L18" t="s">
        <v>78</v>
      </c>
    </row>
    <row r="19" spans="1:13">
      <c r="A19" s="14" t="s">
        <v>11</v>
      </c>
      <c r="B19" s="14" t="s">
        <v>42</v>
      </c>
      <c r="C19" s="14" t="s">
        <v>13</v>
      </c>
      <c r="D19" s="14" t="s">
        <v>79</v>
      </c>
      <c r="E19" s="14" t="s">
        <v>80</v>
      </c>
      <c r="F19" s="14" t="s">
        <v>62</v>
      </c>
      <c r="G19" s="14" t="s">
        <v>17</v>
      </c>
      <c r="H19" s="8">
        <v>1200</v>
      </c>
      <c r="I19" s="11">
        <v>1200</v>
      </c>
      <c r="J19" s="12">
        <v>1200</v>
      </c>
      <c r="K19" s="27" t="s">
        <v>81</v>
      </c>
    </row>
    <row r="20" spans="1:13" ht="21.6">
      <c r="A20" s="14" t="s">
        <v>27</v>
      </c>
      <c r="B20" s="14" t="s">
        <v>12</v>
      </c>
      <c r="C20" s="14" t="s">
        <v>82</v>
      </c>
      <c r="D20" s="14" t="s">
        <v>83</v>
      </c>
      <c r="E20" s="14" t="s">
        <v>84</v>
      </c>
      <c r="F20" s="14" t="s">
        <v>62</v>
      </c>
      <c r="G20" s="14" t="s">
        <v>17</v>
      </c>
      <c r="H20" s="8">
        <v>565</v>
      </c>
      <c r="I20" s="11">
        <v>565</v>
      </c>
      <c r="J20" s="12">
        <v>565</v>
      </c>
      <c r="K20" s="27" t="s">
        <v>85</v>
      </c>
      <c r="L20" t="s">
        <v>86</v>
      </c>
      <c r="M20" t="s">
        <v>78</v>
      </c>
    </row>
    <row r="21" spans="1:13" ht="52.15">
      <c r="A21" s="14" t="s">
        <v>11</v>
      </c>
      <c r="B21" s="14" t="s">
        <v>55</v>
      </c>
      <c r="C21" s="14" t="s">
        <v>13</v>
      </c>
      <c r="D21" s="14" t="s">
        <v>87</v>
      </c>
      <c r="E21" s="14" t="s">
        <v>88</v>
      </c>
      <c r="F21" s="14" t="s">
        <v>89</v>
      </c>
      <c r="G21" s="14" t="s">
        <v>17</v>
      </c>
      <c r="H21" s="8">
        <v>53650</v>
      </c>
      <c r="I21" s="11">
        <v>53650</v>
      </c>
      <c r="J21" s="12">
        <v>53650</v>
      </c>
      <c r="K21" s="27" t="s">
        <v>90</v>
      </c>
    </row>
    <row r="22" spans="1:13" ht="21.6">
      <c r="A22" s="14" t="s">
        <v>11</v>
      </c>
      <c r="B22" s="14" t="s">
        <v>19</v>
      </c>
      <c r="C22" s="14" t="s">
        <v>91</v>
      </c>
      <c r="D22" s="14" t="s">
        <v>92</v>
      </c>
      <c r="E22" s="14" t="s">
        <v>93</v>
      </c>
      <c r="F22" s="14" t="s">
        <v>89</v>
      </c>
      <c r="G22" s="14" t="s">
        <v>17</v>
      </c>
      <c r="H22" s="8">
        <v>14800</v>
      </c>
      <c r="I22" s="11">
        <v>13000</v>
      </c>
      <c r="J22" s="12">
        <v>12500</v>
      </c>
      <c r="K22" s="27" t="s">
        <v>94</v>
      </c>
    </row>
    <row r="23" spans="1:13" ht="21.6">
      <c r="A23" s="14" t="s">
        <v>27</v>
      </c>
      <c r="B23" s="14" t="s">
        <v>12</v>
      </c>
      <c r="C23" s="14" t="s">
        <v>34</v>
      </c>
      <c r="D23" s="14" t="s">
        <v>95</v>
      </c>
      <c r="E23" s="14" t="s">
        <v>96</v>
      </c>
      <c r="F23" s="14" t="s">
        <v>89</v>
      </c>
      <c r="G23" s="14" t="s">
        <v>17</v>
      </c>
      <c r="H23" s="8">
        <v>5367.5</v>
      </c>
      <c r="I23" s="11">
        <v>5367.5</v>
      </c>
      <c r="J23" s="12">
        <v>5367.5</v>
      </c>
      <c r="K23" s="27" t="s">
        <v>97</v>
      </c>
      <c r="L23" t="s">
        <v>98</v>
      </c>
    </row>
  </sheetData>
  <autoFilter ref="A1:K23" xr:uid="{70FC9415-4B19-498F-A99D-964A1AEA1377}">
    <sortState xmlns:xlrd2="http://schemas.microsoft.com/office/spreadsheetml/2017/richdata2" ref="A2:K23">
      <sortCondition ref="F2:F23"/>
      <sortCondition descending="1" ref="H2:H2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76BC-0792-4790-9966-4A7891E7D16D}">
  <dimension ref="A1:M465"/>
  <sheetViews>
    <sheetView workbookViewId="0">
      <selection activeCell="F4" sqref="F4"/>
    </sheetView>
  </sheetViews>
  <sheetFormatPr defaultRowHeight="15"/>
  <cols>
    <col min="1" max="1" width="6" bestFit="1" customWidth="1"/>
    <col min="2" max="2" width="8.42578125" bestFit="1" customWidth="1"/>
    <col min="3" max="3" width="33.42578125" bestFit="1" customWidth="1"/>
    <col min="4" max="4" width="8.140625" bestFit="1" customWidth="1"/>
    <col min="5" max="5" width="11.140625" bestFit="1" customWidth="1"/>
    <col min="6" max="8" width="12.140625" bestFit="1" customWidth="1"/>
    <col min="9" max="9" width="10.28515625" bestFit="1" customWidth="1"/>
    <col min="10" max="10" width="11.140625" bestFit="1" customWidth="1"/>
    <col min="11" max="11" width="8.85546875" bestFit="1" customWidth="1"/>
    <col min="12" max="13" width="9.7109375" bestFit="1" customWidth="1"/>
  </cols>
  <sheetData>
    <row r="1" spans="1:13">
      <c r="A1" s="66" t="s">
        <v>0</v>
      </c>
      <c r="B1" s="66" t="s">
        <v>3</v>
      </c>
      <c r="C1" s="66" t="s">
        <v>4</v>
      </c>
      <c r="D1" s="66" t="s">
        <v>99</v>
      </c>
      <c r="E1" s="66" t="s">
        <v>100</v>
      </c>
      <c r="F1" s="66" t="s">
        <v>101</v>
      </c>
      <c r="G1" s="66" t="s">
        <v>102</v>
      </c>
      <c r="H1" s="66" t="s">
        <v>103</v>
      </c>
      <c r="I1" s="66" t="s">
        <v>104</v>
      </c>
      <c r="J1" s="66" t="s">
        <v>105</v>
      </c>
      <c r="K1" s="66" t="s">
        <v>106</v>
      </c>
      <c r="L1" s="67" t="s">
        <v>107</v>
      </c>
      <c r="M1" s="67" t="s">
        <v>108</v>
      </c>
    </row>
    <row r="2" spans="1:13">
      <c r="A2" s="68" t="s">
        <v>27</v>
      </c>
      <c r="B2" s="68" t="s">
        <v>109</v>
      </c>
      <c r="C2" s="69" t="s">
        <v>110</v>
      </c>
      <c r="D2" s="70">
        <v>5114</v>
      </c>
      <c r="E2" s="69"/>
      <c r="F2" s="69"/>
      <c r="G2" s="69"/>
      <c r="H2" s="69"/>
      <c r="I2" s="69"/>
      <c r="J2" s="69"/>
      <c r="K2" s="69"/>
      <c r="L2" s="72">
        <v>5114</v>
      </c>
      <c r="M2" s="72">
        <v>0</v>
      </c>
    </row>
    <row r="3" spans="1:13">
      <c r="A3" s="68" t="s">
        <v>27</v>
      </c>
      <c r="B3" s="68" t="s">
        <v>111</v>
      </c>
      <c r="C3" s="69" t="s">
        <v>112</v>
      </c>
      <c r="D3" s="70">
        <v>44189</v>
      </c>
      <c r="E3" s="69"/>
      <c r="F3" s="69"/>
      <c r="G3" s="69"/>
      <c r="H3" s="69"/>
      <c r="I3" s="69"/>
      <c r="J3" s="69"/>
      <c r="K3" s="69"/>
      <c r="L3" s="72">
        <v>44189</v>
      </c>
      <c r="M3" s="72">
        <v>0</v>
      </c>
    </row>
    <row r="4" spans="1:13">
      <c r="A4" s="68" t="s">
        <v>27</v>
      </c>
      <c r="B4" s="68" t="s">
        <v>113</v>
      </c>
      <c r="C4" s="69" t="s">
        <v>114</v>
      </c>
      <c r="D4" s="70">
        <v>2001</v>
      </c>
      <c r="E4" s="69"/>
      <c r="F4" s="70">
        <v>34</v>
      </c>
      <c r="G4" s="69"/>
      <c r="H4" s="69"/>
      <c r="I4" s="69"/>
      <c r="J4" s="69"/>
      <c r="K4" s="69"/>
      <c r="L4" s="72">
        <v>2035</v>
      </c>
      <c r="M4" s="72">
        <v>0</v>
      </c>
    </row>
    <row r="5" spans="1:13">
      <c r="A5" s="68" t="s">
        <v>27</v>
      </c>
      <c r="B5" s="68" t="s">
        <v>115</v>
      </c>
      <c r="C5" s="69" t="s">
        <v>116</v>
      </c>
      <c r="D5" s="70">
        <v>5933</v>
      </c>
      <c r="E5" s="69"/>
      <c r="F5" s="69"/>
      <c r="G5" s="69"/>
      <c r="H5" s="69"/>
      <c r="I5" s="69"/>
      <c r="J5" s="69"/>
      <c r="K5" s="69"/>
      <c r="L5" s="72">
        <v>5933</v>
      </c>
      <c r="M5" s="72">
        <v>0</v>
      </c>
    </row>
    <row r="6" spans="1:13">
      <c r="A6" s="68" t="s">
        <v>27</v>
      </c>
      <c r="B6" s="68" t="s">
        <v>117</v>
      </c>
      <c r="C6" s="69" t="s">
        <v>118</v>
      </c>
      <c r="D6" s="70">
        <v>21830</v>
      </c>
      <c r="E6" s="69"/>
      <c r="F6" s="69"/>
      <c r="G6" s="69"/>
      <c r="H6" s="69"/>
      <c r="I6" s="69"/>
      <c r="J6" s="69"/>
      <c r="K6" s="69"/>
      <c r="L6" s="72">
        <v>21830</v>
      </c>
      <c r="M6" s="72">
        <v>0</v>
      </c>
    </row>
    <row r="7" spans="1:13">
      <c r="A7" s="68" t="s">
        <v>27</v>
      </c>
      <c r="B7" s="68" t="s">
        <v>119</v>
      </c>
      <c r="C7" s="69" t="s">
        <v>120</v>
      </c>
      <c r="D7" s="73"/>
      <c r="E7" s="73"/>
      <c r="F7" s="69"/>
      <c r="G7" s="69"/>
      <c r="H7" s="69"/>
      <c r="I7" s="70">
        <v>-2625</v>
      </c>
      <c r="J7" s="69"/>
      <c r="K7" s="69"/>
      <c r="L7" s="72">
        <v>-2625</v>
      </c>
      <c r="M7" s="72">
        <v>-2625</v>
      </c>
    </row>
    <row r="8" spans="1:13">
      <c r="A8" s="68" t="s">
        <v>27</v>
      </c>
      <c r="B8" s="68" t="s">
        <v>121</v>
      </c>
      <c r="C8" s="69" t="s">
        <v>122</v>
      </c>
      <c r="D8" s="73"/>
      <c r="E8" s="73"/>
      <c r="F8" s="69"/>
      <c r="G8" s="69"/>
      <c r="H8" s="70">
        <v>2654</v>
      </c>
      <c r="I8" s="69"/>
      <c r="J8" s="69"/>
      <c r="K8" s="69"/>
      <c r="L8" s="72">
        <v>2654</v>
      </c>
      <c r="M8" s="72">
        <v>2654</v>
      </c>
    </row>
    <row r="9" spans="1:13">
      <c r="A9" s="68" t="s">
        <v>27</v>
      </c>
      <c r="B9" s="68" t="s">
        <v>123</v>
      </c>
      <c r="C9" s="69" t="s">
        <v>124</v>
      </c>
      <c r="D9" s="73"/>
      <c r="E9" s="69"/>
      <c r="F9" s="69"/>
      <c r="G9" s="69"/>
      <c r="H9" s="69"/>
      <c r="I9" s="70">
        <v>2317</v>
      </c>
      <c r="J9" s="69"/>
      <c r="K9" s="69"/>
      <c r="L9" s="72">
        <v>2317</v>
      </c>
      <c r="M9" s="72">
        <v>2317</v>
      </c>
    </row>
    <row r="10" spans="1:13">
      <c r="A10" s="68" t="s">
        <v>27</v>
      </c>
      <c r="B10" s="68" t="s">
        <v>125</v>
      </c>
      <c r="C10" s="69" t="s">
        <v>126</v>
      </c>
      <c r="D10" s="70">
        <v>2415</v>
      </c>
      <c r="E10" s="69"/>
      <c r="F10" s="69"/>
      <c r="G10" s="69"/>
      <c r="H10" s="69"/>
      <c r="I10" s="70">
        <v>1890</v>
      </c>
      <c r="J10" s="69"/>
      <c r="K10" s="69"/>
      <c r="L10" s="72">
        <v>4305</v>
      </c>
      <c r="M10" s="72">
        <v>1890</v>
      </c>
    </row>
    <row r="11" spans="1:13">
      <c r="A11" s="68" t="s">
        <v>27</v>
      </c>
      <c r="B11" s="68" t="s">
        <v>127</v>
      </c>
      <c r="C11" s="69" t="s">
        <v>128</v>
      </c>
      <c r="D11" s="70">
        <v>435</v>
      </c>
      <c r="E11" s="69"/>
      <c r="F11" s="69"/>
      <c r="G11" s="69"/>
      <c r="H11" s="69"/>
      <c r="I11" s="69"/>
      <c r="J11" s="69"/>
      <c r="K11" s="69"/>
      <c r="L11" s="72">
        <v>435</v>
      </c>
      <c r="M11" s="72">
        <v>0</v>
      </c>
    </row>
    <row r="12" spans="1:13">
      <c r="A12" s="68" t="s">
        <v>27</v>
      </c>
      <c r="B12" s="68" t="s">
        <v>129</v>
      </c>
      <c r="C12" s="69" t="s">
        <v>130</v>
      </c>
      <c r="D12" s="70">
        <v>2729</v>
      </c>
      <c r="E12" s="69"/>
      <c r="F12" s="69"/>
      <c r="G12" s="69"/>
      <c r="H12" s="69"/>
      <c r="I12" s="70">
        <v>2494</v>
      </c>
      <c r="J12" s="69"/>
      <c r="K12" s="69"/>
      <c r="L12" s="72">
        <v>5223</v>
      </c>
      <c r="M12" s="72">
        <v>2494</v>
      </c>
    </row>
    <row r="13" spans="1:13">
      <c r="A13" s="68" t="s">
        <v>27</v>
      </c>
      <c r="B13" s="68" t="s">
        <v>131</v>
      </c>
      <c r="C13" s="69" t="s">
        <v>132</v>
      </c>
      <c r="D13" s="73"/>
      <c r="E13" s="69"/>
      <c r="F13" s="70">
        <v>2888</v>
      </c>
      <c r="G13" s="69"/>
      <c r="H13" s="69"/>
      <c r="I13" s="69"/>
      <c r="J13" s="69"/>
      <c r="K13" s="69"/>
      <c r="L13" s="72">
        <v>2888</v>
      </c>
      <c r="M13" s="72">
        <v>0</v>
      </c>
    </row>
    <row r="14" spans="1:13">
      <c r="A14" s="68" t="s">
        <v>27</v>
      </c>
      <c r="B14" s="68" t="s">
        <v>133</v>
      </c>
      <c r="C14" s="69" t="s">
        <v>134</v>
      </c>
      <c r="D14" s="69"/>
      <c r="E14" s="69"/>
      <c r="F14" s="69"/>
      <c r="G14" s="70">
        <v>6668</v>
      </c>
      <c r="H14" s="69"/>
      <c r="I14" s="70">
        <v>525</v>
      </c>
      <c r="J14" s="69"/>
      <c r="K14" s="69"/>
      <c r="L14" s="72">
        <v>7193</v>
      </c>
      <c r="M14" s="72">
        <v>7193</v>
      </c>
    </row>
    <row r="15" spans="1:13">
      <c r="A15" s="68" t="s">
        <v>27</v>
      </c>
      <c r="B15" s="68" t="s">
        <v>135</v>
      </c>
      <c r="C15" s="69" t="s">
        <v>136</v>
      </c>
      <c r="D15" s="73"/>
      <c r="E15" s="69"/>
      <c r="F15" s="70">
        <v>1968</v>
      </c>
      <c r="G15" s="69"/>
      <c r="H15" s="69"/>
      <c r="I15" s="70">
        <v>1968</v>
      </c>
      <c r="J15" s="70">
        <v>-193</v>
      </c>
      <c r="K15" s="70">
        <v>525</v>
      </c>
      <c r="L15" s="72">
        <v>4267</v>
      </c>
      <c r="M15" s="72">
        <v>2300</v>
      </c>
    </row>
    <row r="16" spans="1:13">
      <c r="A16" s="68" t="s">
        <v>27</v>
      </c>
      <c r="B16" s="68" t="s">
        <v>137</v>
      </c>
      <c r="C16" s="69" t="s">
        <v>138</v>
      </c>
      <c r="D16" s="69"/>
      <c r="E16" s="69"/>
      <c r="F16" s="69"/>
      <c r="G16" s="69"/>
      <c r="H16" s="69"/>
      <c r="I16" s="70">
        <v>3675</v>
      </c>
      <c r="J16" s="69"/>
      <c r="K16" s="69"/>
      <c r="L16" s="72">
        <v>3675</v>
      </c>
      <c r="M16" s="72">
        <v>3675</v>
      </c>
    </row>
    <row r="17" spans="1:13">
      <c r="A17" s="68" t="s">
        <v>27</v>
      </c>
      <c r="B17" s="68" t="s">
        <v>139</v>
      </c>
      <c r="C17" s="69" t="s">
        <v>140</v>
      </c>
      <c r="D17" s="73"/>
      <c r="E17" s="70">
        <v>2776</v>
      </c>
      <c r="F17" s="69"/>
      <c r="G17" s="69"/>
      <c r="H17" s="69"/>
      <c r="I17" s="69"/>
      <c r="J17" s="69"/>
      <c r="K17" s="69"/>
      <c r="L17" s="72">
        <v>2776</v>
      </c>
      <c r="M17" s="72">
        <v>0</v>
      </c>
    </row>
    <row r="18" spans="1:13">
      <c r="A18" s="68" t="s">
        <v>27</v>
      </c>
      <c r="B18" s="68" t="s">
        <v>141</v>
      </c>
      <c r="C18" s="69" t="s">
        <v>142</v>
      </c>
      <c r="D18" s="73"/>
      <c r="E18" s="69"/>
      <c r="F18" s="69"/>
      <c r="G18" s="69"/>
      <c r="H18" s="69"/>
      <c r="I18" s="69"/>
      <c r="J18" s="70">
        <v>6390</v>
      </c>
      <c r="K18" s="69"/>
      <c r="L18" s="72">
        <v>6390</v>
      </c>
      <c r="M18" s="72">
        <v>6390</v>
      </c>
    </row>
    <row r="19" spans="1:13">
      <c r="A19" s="68" t="s">
        <v>27</v>
      </c>
      <c r="B19" s="68" t="s">
        <v>143</v>
      </c>
      <c r="C19" s="69" t="s">
        <v>144</v>
      </c>
      <c r="D19" s="69"/>
      <c r="E19" s="70">
        <v>1887</v>
      </c>
      <c r="F19" s="69"/>
      <c r="G19" s="69"/>
      <c r="H19" s="69"/>
      <c r="I19" s="69"/>
      <c r="J19" s="69"/>
      <c r="K19" s="69"/>
      <c r="L19" s="72">
        <v>1887</v>
      </c>
      <c r="M19" s="72">
        <v>0</v>
      </c>
    </row>
    <row r="20" spans="1:13">
      <c r="A20" s="68" t="s">
        <v>27</v>
      </c>
      <c r="B20" s="68" t="s">
        <v>145</v>
      </c>
      <c r="C20" s="69" t="s">
        <v>146</v>
      </c>
      <c r="D20" s="73"/>
      <c r="E20" s="73"/>
      <c r="F20" s="69"/>
      <c r="G20" s="69"/>
      <c r="H20" s="69"/>
      <c r="I20" s="69"/>
      <c r="J20" s="70">
        <v>-2034</v>
      </c>
      <c r="K20" s="69"/>
      <c r="L20" s="72">
        <v>-2034</v>
      </c>
      <c r="M20" s="72">
        <v>-2034</v>
      </c>
    </row>
    <row r="21" spans="1:13">
      <c r="A21" s="68" t="s">
        <v>27</v>
      </c>
      <c r="B21" s="68" t="s">
        <v>147</v>
      </c>
      <c r="C21" s="69" t="s">
        <v>148</v>
      </c>
      <c r="D21" s="69"/>
      <c r="E21" s="69"/>
      <c r="F21" s="70">
        <v>4803</v>
      </c>
      <c r="G21" s="69"/>
      <c r="H21" s="69"/>
      <c r="I21" s="69"/>
      <c r="J21" s="69"/>
      <c r="K21" s="69"/>
      <c r="L21" s="72">
        <v>4803</v>
      </c>
      <c r="M21" s="72">
        <v>0</v>
      </c>
    </row>
    <row r="22" spans="1:13">
      <c r="A22" s="68" t="s">
        <v>27</v>
      </c>
      <c r="B22" s="68" t="s">
        <v>149</v>
      </c>
      <c r="C22" s="69" t="s">
        <v>150</v>
      </c>
      <c r="D22" s="70">
        <v>25928</v>
      </c>
      <c r="E22" s="70">
        <v>5424</v>
      </c>
      <c r="F22" s="70">
        <v>-1519</v>
      </c>
      <c r="G22" s="70">
        <v>-1777</v>
      </c>
      <c r="H22" s="69"/>
      <c r="I22" s="70">
        <v>1519</v>
      </c>
      <c r="J22" s="70">
        <v>-1519</v>
      </c>
      <c r="K22" s="69"/>
      <c r="L22" s="72">
        <v>28056</v>
      </c>
      <c r="M22" s="72">
        <v>-1777</v>
      </c>
    </row>
    <row r="23" spans="1:13">
      <c r="A23" s="68" t="s">
        <v>27</v>
      </c>
      <c r="B23" s="68" t="s">
        <v>46</v>
      </c>
      <c r="C23" s="69" t="s">
        <v>47</v>
      </c>
      <c r="D23" s="73"/>
      <c r="E23" s="73"/>
      <c r="F23" s="69"/>
      <c r="G23" s="69"/>
      <c r="H23" s="69"/>
      <c r="I23" s="69"/>
      <c r="J23" s="69"/>
      <c r="K23" s="70">
        <v>754</v>
      </c>
      <c r="L23" s="72">
        <v>754</v>
      </c>
      <c r="M23" s="72">
        <v>754</v>
      </c>
    </row>
    <row r="24" spans="1:13">
      <c r="A24" s="68" t="s">
        <v>27</v>
      </c>
      <c r="B24" s="68" t="s">
        <v>151</v>
      </c>
      <c r="C24" s="69" t="s">
        <v>152</v>
      </c>
      <c r="D24" s="73"/>
      <c r="E24" s="73"/>
      <c r="F24" s="70">
        <v>4253</v>
      </c>
      <c r="G24" s="69"/>
      <c r="H24" s="69"/>
      <c r="I24" s="69"/>
      <c r="J24" s="69"/>
      <c r="K24" s="69"/>
      <c r="L24" s="72">
        <v>4253</v>
      </c>
      <c r="M24" s="72">
        <v>0</v>
      </c>
    </row>
    <row r="25" spans="1:13">
      <c r="A25" s="68" t="s">
        <v>27</v>
      </c>
      <c r="B25" s="68" t="s">
        <v>153</v>
      </c>
      <c r="C25" s="69" t="s">
        <v>154</v>
      </c>
      <c r="D25" s="70">
        <v>1995</v>
      </c>
      <c r="E25" s="69"/>
      <c r="F25" s="69"/>
      <c r="G25" s="69"/>
      <c r="H25" s="69"/>
      <c r="I25" s="69"/>
      <c r="J25" s="69"/>
      <c r="K25" s="69"/>
      <c r="L25" s="72">
        <v>1995</v>
      </c>
      <c r="M25" s="72">
        <v>0</v>
      </c>
    </row>
    <row r="26" spans="1:13">
      <c r="A26" s="68" t="s">
        <v>27</v>
      </c>
      <c r="B26" s="68" t="s">
        <v>155</v>
      </c>
      <c r="C26" s="69" t="s">
        <v>156</v>
      </c>
      <c r="D26" s="73"/>
      <c r="E26" s="70">
        <v>2126</v>
      </c>
      <c r="F26" s="69"/>
      <c r="G26" s="69"/>
      <c r="H26" s="69"/>
      <c r="I26" s="69"/>
      <c r="J26" s="69"/>
      <c r="K26" s="69"/>
      <c r="L26" s="72">
        <v>2126</v>
      </c>
      <c r="M26" s="72">
        <v>0</v>
      </c>
    </row>
    <row r="27" spans="1:13">
      <c r="A27" s="68" t="s">
        <v>27</v>
      </c>
      <c r="B27" s="68" t="s">
        <v>157</v>
      </c>
      <c r="C27" s="69" t="s">
        <v>158</v>
      </c>
      <c r="D27" s="70">
        <v>4676</v>
      </c>
      <c r="E27" s="70">
        <v>4049</v>
      </c>
      <c r="F27" s="70">
        <v>2424</v>
      </c>
      <c r="G27" s="70">
        <v>2424</v>
      </c>
      <c r="H27" s="69"/>
      <c r="I27" s="69"/>
      <c r="J27" s="69"/>
      <c r="K27" s="69"/>
      <c r="L27" s="72">
        <v>13573</v>
      </c>
      <c r="M27" s="72">
        <v>2424</v>
      </c>
    </row>
    <row r="28" spans="1:13">
      <c r="A28" s="68" t="s">
        <v>27</v>
      </c>
      <c r="B28" s="68" t="s">
        <v>159</v>
      </c>
      <c r="C28" s="69" t="s">
        <v>160</v>
      </c>
      <c r="D28" s="70">
        <v>7260</v>
      </c>
      <c r="E28" s="69"/>
      <c r="F28" s="69"/>
      <c r="G28" s="69"/>
      <c r="H28" s="69"/>
      <c r="I28" s="70">
        <v>0</v>
      </c>
      <c r="J28" s="69"/>
      <c r="K28" s="69"/>
      <c r="L28" s="72">
        <v>7260</v>
      </c>
      <c r="M28" s="72">
        <v>0</v>
      </c>
    </row>
    <row r="29" spans="1:13">
      <c r="A29" s="68" t="s">
        <v>27</v>
      </c>
      <c r="B29" s="68" t="s">
        <v>161</v>
      </c>
      <c r="C29" s="69" t="s">
        <v>162</v>
      </c>
      <c r="D29" s="73"/>
      <c r="E29" s="69"/>
      <c r="F29" s="69"/>
      <c r="G29" s="69"/>
      <c r="H29" s="69"/>
      <c r="I29" s="69"/>
      <c r="J29" s="70">
        <v>1943</v>
      </c>
      <c r="K29" s="69"/>
      <c r="L29" s="72">
        <v>1943</v>
      </c>
      <c r="M29" s="72">
        <v>1943</v>
      </c>
    </row>
    <row r="30" spans="1:13">
      <c r="A30" s="68" t="s">
        <v>27</v>
      </c>
      <c r="B30" s="68" t="s">
        <v>163</v>
      </c>
      <c r="C30" s="69" t="s">
        <v>164</v>
      </c>
      <c r="D30" s="70">
        <v>3961</v>
      </c>
      <c r="E30" s="69"/>
      <c r="F30" s="70">
        <v>-1909</v>
      </c>
      <c r="G30" s="70">
        <v>2694</v>
      </c>
      <c r="H30" s="69"/>
      <c r="I30" s="70">
        <v>57</v>
      </c>
      <c r="J30" s="69"/>
      <c r="K30" s="69"/>
      <c r="L30" s="72">
        <v>4802</v>
      </c>
      <c r="M30" s="72">
        <v>2751</v>
      </c>
    </row>
    <row r="31" spans="1:13">
      <c r="A31" s="68" t="s">
        <v>27</v>
      </c>
      <c r="B31" s="68" t="s">
        <v>165</v>
      </c>
      <c r="C31" s="69" t="s">
        <v>166</v>
      </c>
      <c r="D31" s="70">
        <v>1356</v>
      </c>
      <c r="E31" s="69"/>
      <c r="F31" s="69"/>
      <c r="G31" s="69"/>
      <c r="H31" s="69"/>
      <c r="I31" s="69"/>
      <c r="J31" s="69"/>
      <c r="K31" s="69"/>
      <c r="L31" s="72">
        <v>1356</v>
      </c>
      <c r="M31" s="72">
        <v>0</v>
      </c>
    </row>
    <row r="32" spans="1:13">
      <c r="A32" s="68" t="s">
        <v>27</v>
      </c>
      <c r="B32" s="68" t="s">
        <v>167</v>
      </c>
      <c r="C32" s="69" t="s">
        <v>168</v>
      </c>
      <c r="D32" s="73"/>
      <c r="E32" s="73"/>
      <c r="F32" s="70">
        <v>2678</v>
      </c>
      <c r="G32" s="69"/>
      <c r="H32" s="69"/>
      <c r="I32" s="69"/>
      <c r="J32" s="69"/>
      <c r="K32" s="69"/>
      <c r="L32" s="72">
        <v>2678</v>
      </c>
      <c r="M32" s="72">
        <v>0</v>
      </c>
    </row>
    <row r="33" spans="1:13">
      <c r="A33" s="68" t="s">
        <v>27</v>
      </c>
      <c r="B33" s="68" t="s">
        <v>169</v>
      </c>
      <c r="C33" s="69" t="s">
        <v>170</v>
      </c>
      <c r="D33" s="70">
        <v>2260</v>
      </c>
      <c r="E33" s="69"/>
      <c r="F33" s="69"/>
      <c r="G33" s="70">
        <v>509</v>
      </c>
      <c r="H33" s="69"/>
      <c r="I33" s="69"/>
      <c r="J33" s="69"/>
      <c r="K33" s="69"/>
      <c r="L33" s="72">
        <v>2769</v>
      </c>
      <c r="M33" s="72">
        <v>509</v>
      </c>
    </row>
    <row r="34" spans="1:13">
      <c r="A34" s="68" t="s">
        <v>27</v>
      </c>
      <c r="B34" s="68" t="s">
        <v>171</v>
      </c>
      <c r="C34" s="69" t="s">
        <v>172</v>
      </c>
      <c r="D34" s="70">
        <v>3458</v>
      </c>
      <c r="E34" s="69"/>
      <c r="F34" s="69"/>
      <c r="G34" s="69"/>
      <c r="H34" s="69"/>
      <c r="I34" s="69"/>
      <c r="J34" s="69"/>
      <c r="K34" s="69"/>
      <c r="L34" s="72">
        <v>3458</v>
      </c>
      <c r="M34" s="72">
        <v>0</v>
      </c>
    </row>
    <row r="35" spans="1:13">
      <c r="A35" s="68" t="s">
        <v>27</v>
      </c>
      <c r="B35" s="68" t="s">
        <v>173</v>
      </c>
      <c r="C35" s="69" t="s">
        <v>174</v>
      </c>
      <c r="D35" s="70">
        <v>3413</v>
      </c>
      <c r="E35" s="69"/>
      <c r="F35" s="69"/>
      <c r="G35" s="69"/>
      <c r="H35" s="69"/>
      <c r="I35" s="69"/>
      <c r="J35" s="69"/>
      <c r="K35" s="69"/>
      <c r="L35" s="72">
        <v>3413</v>
      </c>
      <c r="M35" s="72">
        <v>0</v>
      </c>
    </row>
    <row r="36" spans="1:13">
      <c r="A36" s="68" t="s">
        <v>27</v>
      </c>
      <c r="B36" s="68" t="s">
        <v>175</v>
      </c>
      <c r="C36" s="69" t="s">
        <v>176</v>
      </c>
      <c r="D36" s="69"/>
      <c r="E36" s="69"/>
      <c r="F36" s="69"/>
      <c r="G36" s="69"/>
      <c r="H36" s="69"/>
      <c r="I36" s="70">
        <v>2644</v>
      </c>
      <c r="J36" s="69"/>
      <c r="K36" s="69"/>
      <c r="L36" s="72">
        <v>2644</v>
      </c>
      <c r="M36" s="72">
        <v>2644</v>
      </c>
    </row>
    <row r="37" spans="1:13">
      <c r="A37" s="68" t="s">
        <v>27</v>
      </c>
      <c r="B37" s="68" t="s">
        <v>177</v>
      </c>
      <c r="C37" s="69" t="s">
        <v>178</v>
      </c>
      <c r="D37" s="73"/>
      <c r="E37" s="69"/>
      <c r="F37" s="70">
        <v>1575</v>
      </c>
      <c r="G37" s="69"/>
      <c r="H37" s="69"/>
      <c r="I37" s="69"/>
      <c r="J37" s="69"/>
      <c r="K37" s="69"/>
      <c r="L37" s="72">
        <v>1575</v>
      </c>
      <c r="M37" s="72">
        <v>0</v>
      </c>
    </row>
    <row r="38" spans="1:13">
      <c r="A38" s="68" t="s">
        <v>27</v>
      </c>
      <c r="B38" s="68" t="s">
        <v>179</v>
      </c>
      <c r="C38" s="69" t="s">
        <v>180</v>
      </c>
      <c r="D38" s="73"/>
      <c r="E38" s="70">
        <v>2363</v>
      </c>
      <c r="F38" s="70">
        <v>1838</v>
      </c>
      <c r="G38" s="69"/>
      <c r="H38" s="69"/>
      <c r="I38" s="69"/>
      <c r="J38" s="69"/>
      <c r="K38" s="69"/>
      <c r="L38" s="72">
        <v>4200</v>
      </c>
      <c r="M38" s="72">
        <v>0</v>
      </c>
    </row>
    <row r="39" spans="1:13">
      <c r="A39" s="68" t="s">
        <v>27</v>
      </c>
      <c r="B39" s="68" t="s">
        <v>181</v>
      </c>
      <c r="C39" s="69" t="s">
        <v>182</v>
      </c>
      <c r="D39" s="73"/>
      <c r="E39" s="69"/>
      <c r="F39" s="69"/>
      <c r="G39" s="70">
        <v>2260</v>
      </c>
      <c r="H39" s="69"/>
      <c r="I39" s="69"/>
      <c r="J39" s="69"/>
      <c r="K39" s="69"/>
      <c r="L39" s="72">
        <v>2260</v>
      </c>
      <c r="M39" s="72">
        <v>2260</v>
      </c>
    </row>
    <row r="40" spans="1:13">
      <c r="A40" s="68" t="s">
        <v>27</v>
      </c>
      <c r="B40" s="68" t="s">
        <v>183</v>
      </c>
      <c r="C40" s="69" t="s">
        <v>184</v>
      </c>
      <c r="D40" s="70">
        <v>3955</v>
      </c>
      <c r="E40" s="70">
        <v>3675</v>
      </c>
      <c r="F40" s="69"/>
      <c r="G40" s="69"/>
      <c r="H40" s="69"/>
      <c r="I40" s="69"/>
      <c r="J40" s="70">
        <v>12487</v>
      </c>
      <c r="K40" s="69"/>
      <c r="L40" s="72">
        <v>20117</v>
      </c>
      <c r="M40" s="72">
        <v>12487</v>
      </c>
    </row>
    <row r="41" spans="1:13">
      <c r="A41" s="68" t="s">
        <v>27</v>
      </c>
      <c r="B41" s="68" t="s">
        <v>185</v>
      </c>
      <c r="C41" s="69" t="s">
        <v>186</v>
      </c>
      <c r="D41" s="70">
        <v>3192</v>
      </c>
      <c r="E41" s="69"/>
      <c r="F41" s="69"/>
      <c r="G41" s="69"/>
      <c r="H41" s="69"/>
      <c r="I41" s="69"/>
      <c r="J41" s="69"/>
      <c r="K41" s="69"/>
      <c r="L41" s="72">
        <v>3192</v>
      </c>
      <c r="M41" s="72">
        <v>0</v>
      </c>
    </row>
    <row r="42" spans="1:13">
      <c r="A42" s="68" t="s">
        <v>27</v>
      </c>
      <c r="B42" s="68" t="s">
        <v>187</v>
      </c>
      <c r="C42" s="69" t="s">
        <v>188</v>
      </c>
      <c r="D42" s="70">
        <v>1955</v>
      </c>
      <c r="E42" s="69"/>
      <c r="F42" s="69"/>
      <c r="G42" s="69"/>
      <c r="H42" s="69"/>
      <c r="I42" s="69"/>
      <c r="J42" s="69"/>
      <c r="K42" s="69"/>
      <c r="L42" s="72">
        <v>1955</v>
      </c>
      <c r="M42" s="72">
        <v>0</v>
      </c>
    </row>
    <row r="43" spans="1:13">
      <c r="A43" s="68" t="s">
        <v>27</v>
      </c>
      <c r="B43" s="68" t="s">
        <v>75</v>
      </c>
      <c r="C43" s="69" t="s">
        <v>76</v>
      </c>
      <c r="D43" s="73"/>
      <c r="E43" s="69"/>
      <c r="F43" s="69"/>
      <c r="G43" s="69"/>
      <c r="H43" s="69"/>
      <c r="I43" s="69"/>
      <c r="J43" s="69"/>
      <c r="K43" s="70">
        <v>1526</v>
      </c>
      <c r="L43" s="72">
        <v>1526</v>
      </c>
      <c r="M43" s="72">
        <v>1526</v>
      </c>
    </row>
    <row r="44" spans="1:13">
      <c r="A44" s="68" t="s">
        <v>27</v>
      </c>
      <c r="B44" s="68" t="s">
        <v>189</v>
      </c>
      <c r="C44" s="69" t="s">
        <v>190</v>
      </c>
      <c r="D44" s="73"/>
      <c r="E44" s="69"/>
      <c r="F44" s="69"/>
      <c r="G44" s="70">
        <v>3413</v>
      </c>
      <c r="H44" s="70">
        <v>1575</v>
      </c>
      <c r="I44" s="69"/>
      <c r="J44" s="69"/>
      <c r="K44" s="69"/>
      <c r="L44" s="72">
        <v>4988</v>
      </c>
      <c r="M44" s="72">
        <v>4988</v>
      </c>
    </row>
    <row r="45" spans="1:13">
      <c r="A45" s="68" t="s">
        <v>27</v>
      </c>
      <c r="B45" s="68" t="s">
        <v>191</v>
      </c>
      <c r="C45" s="69" t="s">
        <v>192</v>
      </c>
      <c r="D45" s="70">
        <v>3885</v>
      </c>
      <c r="E45" s="69"/>
      <c r="F45" s="69"/>
      <c r="G45" s="69"/>
      <c r="H45" s="69"/>
      <c r="I45" s="69"/>
      <c r="J45" s="69"/>
      <c r="K45" s="69"/>
      <c r="L45" s="72">
        <v>3885</v>
      </c>
      <c r="M45" s="72">
        <v>0</v>
      </c>
    </row>
    <row r="46" spans="1:13">
      <c r="A46" s="68" t="s">
        <v>27</v>
      </c>
      <c r="B46" s="68" t="s">
        <v>193</v>
      </c>
      <c r="C46" s="69" t="s">
        <v>194</v>
      </c>
      <c r="D46" s="69"/>
      <c r="E46" s="69"/>
      <c r="F46" s="70">
        <v>-3836</v>
      </c>
      <c r="G46" s="69"/>
      <c r="H46" s="69"/>
      <c r="I46" s="69"/>
      <c r="J46" s="70">
        <v>-2110</v>
      </c>
      <c r="K46" s="69"/>
      <c r="L46" s="72">
        <v>-5946</v>
      </c>
      <c r="M46" s="72">
        <v>-2110</v>
      </c>
    </row>
    <row r="47" spans="1:13">
      <c r="A47" s="68" t="s">
        <v>27</v>
      </c>
      <c r="B47" s="68" t="s">
        <v>195</v>
      </c>
      <c r="C47" s="69" t="s">
        <v>196</v>
      </c>
      <c r="D47" s="70">
        <v>5226</v>
      </c>
      <c r="E47" s="70">
        <v>3136</v>
      </c>
      <c r="F47" s="69"/>
      <c r="G47" s="70">
        <v>2091</v>
      </c>
      <c r="H47" s="69"/>
      <c r="I47" s="70">
        <v>2989</v>
      </c>
      <c r="J47" s="69"/>
      <c r="K47" s="69"/>
      <c r="L47" s="72">
        <v>13441</v>
      </c>
      <c r="M47" s="72">
        <v>5079</v>
      </c>
    </row>
    <row r="48" spans="1:13">
      <c r="A48" s="68" t="s">
        <v>27</v>
      </c>
      <c r="B48" s="68" t="s">
        <v>197</v>
      </c>
      <c r="C48" s="69" t="s">
        <v>198</v>
      </c>
      <c r="D48" s="70">
        <v>2797</v>
      </c>
      <c r="E48" s="69"/>
      <c r="F48" s="69"/>
      <c r="G48" s="69"/>
      <c r="H48" s="70">
        <v>7377</v>
      </c>
      <c r="I48" s="70">
        <v>5594</v>
      </c>
      <c r="J48" s="70">
        <v>5594</v>
      </c>
      <c r="K48" s="70">
        <v>6027</v>
      </c>
      <c r="L48" s="72">
        <v>27388</v>
      </c>
      <c r="M48" s="72">
        <v>24591</v>
      </c>
    </row>
    <row r="49" spans="1:13">
      <c r="A49" s="68" t="s">
        <v>27</v>
      </c>
      <c r="B49" s="68" t="s">
        <v>199</v>
      </c>
      <c r="C49" s="69" t="s">
        <v>200</v>
      </c>
      <c r="D49" s="70">
        <v>17440</v>
      </c>
      <c r="E49" s="69"/>
      <c r="F49" s="69"/>
      <c r="G49" s="70">
        <v>4520</v>
      </c>
      <c r="H49" s="70">
        <v>-2430</v>
      </c>
      <c r="I49" s="69"/>
      <c r="J49" s="69"/>
      <c r="K49" s="69"/>
      <c r="L49" s="72">
        <v>19531</v>
      </c>
      <c r="M49" s="72">
        <v>2091</v>
      </c>
    </row>
    <row r="50" spans="1:13">
      <c r="A50" s="68" t="s">
        <v>27</v>
      </c>
      <c r="B50" s="68" t="s">
        <v>201</v>
      </c>
      <c r="C50" s="69" t="s">
        <v>202</v>
      </c>
      <c r="D50" s="70">
        <v>6006</v>
      </c>
      <c r="E50" s="69"/>
      <c r="F50" s="69"/>
      <c r="G50" s="69"/>
      <c r="H50" s="69"/>
      <c r="I50" s="69"/>
      <c r="J50" s="69"/>
      <c r="K50" s="69"/>
      <c r="L50" s="72">
        <v>6006</v>
      </c>
      <c r="M50" s="72">
        <v>0</v>
      </c>
    </row>
    <row r="51" spans="1:13">
      <c r="A51" s="68" t="s">
        <v>27</v>
      </c>
      <c r="B51" s="68" t="s">
        <v>203</v>
      </c>
      <c r="C51" s="69" t="s">
        <v>204</v>
      </c>
      <c r="D51" s="73"/>
      <c r="E51" s="69"/>
      <c r="F51" s="69"/>
      <c r="G51" s="69"/>
      <c r="H51" s="70">
        <v>10905</v>
      </c>
      <c r="I51" s="69"/>
      <c r="J51" s="69"/>
      <c r="K51" s="69"/>
      <c r="L51" s="72">
        <v>10905</v>
      </c>
      <c r="M51" s="72">
        <v>10905</v>
      </c>
    </row>
    <row r="52" spans="1:13">
      <c r="A52" s="68" t="s">
        <v>27</v>
      </c>
      <c r="B52" s="68" t="s">
        <v>205</v>
      </c>
      <c r="C52" s="69" t="s">
        <v>206</v>
      </c>
      <c r="D52" s="70">
        <v>3684</v>
      </c>
      <c r="E52" s="69"/>
      <c r="F52" s="69"/>
      <c r="G52" s="69"/>
      <c r="H52" s="69"/>
      <c r="I52" s="69"/>
      <c r="J52" s="70">
        <v>3518</v>
      </c>
      <c r="K52" s="69"/>
      <c r="L52" s="72">
        <v>7202</v>
      </c>
      <c r="M52" s="72">
        <v>3518</v>
      </c>
    </row>
    <row r="53" spans="1:13">
      <c r="A53" s="68" t="s">
        <v>27</v>
      </c>
      <c r="B53" s="68" t="s">
        <v>207</v>
      </c>
      <c r="C53" s="69" t="s">
        <v>208</v>
      </c>
      <c r="D53" s="70">
        <v>1076</v>
      </c>
      <c r="E53" s="69"/>
      <c r="F53" s="69"/>
      <c r="G53" s="69"/>
      <c r="H53" s="69"/>
      <c r="I53" s="69"/>
      <c r="J53" s="69"/>
      <c r="K53" s="69"/>
      <c r="L53" s="72">
        <v>1076</v>
      </c>
      <c r="M53" s="72">
        <v>0</v>
      </c>
    </row>
    <row r="54" spans="1:13">
      <c r="A54" s="68" t="s">
        <v>27</v>
      </c>
      <c r="B54" s="68" t="s">
        <v>209</v>
      </c>
      <c r="C54" s="69" t="s">
        <v>210</v>
      </c>
      <c r="D54" s="70">
        <v>3040</v>
      </c>
      <c r="E54" s="69"/>
      <c r="F54" s="69"/>
      <c r="G54" s="69"/>
      <c r="H54" s="69"/>
      <c r="I54" s="69"/>
      <c r="J54" s="69"/>
      <c r="K54" s="69"/>
      <c r="L54" s="72">
        <v>3040</v>
      </c>
      <c r="M54" s="72">
        <v>0</v>
      </c>
    </row>
    <row r="55" spans="1:13">
      <c r="A55" s="68" t="s">
        <v>27</v>
      </c>
      <c r="B55" s="68" t="s">
        <v>211</v>
      </c>
      <c r="C55" s="69" t="s">
        <v>212</v>
      </c>
      <c r="D55" s="73"/>
      <c r="E55" s="69"/>
      <c r="F55" s="69"/>
      <c r="G55" s="69"/>
      <c r="H55" s="69"/>
      <c r="I55" s="69"/>
      <c r="J55" s="70">
        <v>-2424</v>
      </c>
      <c r="K55" s="69"/>
      <c r="L55" s="72">
        <v>-2424</v>
      </c>
      <c r="M55" s="72">
        <v>-2424</v>
      </c>
    </row>
    <row r="56" spans="1:13">
      <c r="A56" s="68" t="s">
        <v>27</v>
      </c>
      <c r="B56" s="68" t="s">
        <v>213</v>
      </c>
      <c r="C56" s="69" t="s">
        <v>214</v>
      </c>
      <c r="D56" s="69"/>
      <c r="E56" s="70">
        <v>452</v>
      </c>
      <c r="F56" s="69"/>
      <c r="G56" s="69"/>
      <c r="H56" s="69"/>
      <c r="I56" s="69"/>
      <c r="J56" s="69"/>
      <c r="K56" s="69"/>
      <c r="L56" s="72">
        <v>452</v>
      </c>
      <c r="M56" s="72">
        <v>0</v>
      </c>
    </row>
    <row r="57" spans="1:13">
      <c r="A57" s="68" t="s">
        <v>27</v>
      </c>
      <c r="B57" s="68" t="s">
        <v>215</v>
      </c>
      <c r="C57" s="69" t="s">
        <v>216</v>
      </c>
      <c r="D57" s="70">
        <v>5680</v>
      </c>
      <c r="E57" s="70">
        <v>1939</v>
      </c>
      <c r="F57" s="70">
        <v>1973</v>
      </c>
      <c r="G57" s="69"/>
      <c r="H57" s="69"/>
      <c r="I57" s="69"/>
      <c r="J57" s="70">
        <v>-1939</v>
      </c>
      <c r="K57" s="69"/>
      <c r="L57" s="72">
        <v>7653</v>
      </c>
      <c r="M57" s="72">
        <v>-1939</v>
      </c>
    </row>
    <row r="58" spans="1:13">
      <c r="A58" s="68" t="s">
        <v>27</v>
      </c>
      <c r="B58" s="68" t="s">
        <v>31</v>
      </c>
      <c r="C58" s="69" t="s">
        <v>32</v>
      </c>
      <c r="D58" s="73"/>
      <c r="E58" s="69"/>
      <c r="F58" s="69"/>
      <c r="G58" s="69"/>
      <c r="H58" s="69"/>
      <c r="I58" s="69"/>
      <c r="J58" s="69"/>
      <c r="K58" s="70">
        <v>16295</v>
      </c>
      <c r="L58" s="72">
        <v>16295</v>
      </c>
      <c r="M58" s="72">
        <v>16295</v>
      </c>
    </row>
    <row r="59" spans="1:13">
      <c r="A59" s="68" t="s">
        <v>27</v>
      </c>
      <c r="B59" s="68" t="s">
        <v>217</v>
      </c>
      <c r="C59" s="69" t="s">
        <v>218</v>
      </c>
      <c r="D59" s="70">
        <v>2073</v>
      </c>
      <c r="E59" s="69"/>
      <c r="F59" s="69"/>
      <c r="G59" s="69"/>
      <c r="H59" s="70">
        <v>525</v>
      </c>
      <c r="I59" s="69"/>
      <c r="J59" s="69"/>
      <c r="K59" s="69"/>
      <c r="L59" s="72">
        <v>2598</v>
      </c>
      <c r="M59" s="72">
        <v>525</v>
      </c>
    </row>
    <row r="60" spans="1:13">
      <c r="A60" s="68" t="s">
        <v>27</v>
      </c>
      <c r="B60" s="68" t="s">
        <v>219</v>
      </c>
      <c r="C60" s="69" t="s">
        <v>220</v>
      </c>
      <c r="D60" s="73"/>
      <c r="E60" s="69"/>
      <c r="F60" s="69"/>
      <c r="G60" s="69"/>
      <c r="H60" s="69"/>
      <c r="I60" s="69"/>
      <c r="J60" s="70">
        <v>-6409</v>
      </c>
      <c r="K60" s="69"/>
      <c r="L60" s="72">
        <v>-6409</v>
      </c>
      <c r="M60" s="72">
        <v>-6409</v>
      </c>
    </row>
    <row r="61" spans="1:13">
      <c r="A61" s="68" t="s">
        <v>27</v>
      </c>
      <c r="B61" s="68" t="s">
        <v>221</v>
      </c>
      <c r="C61" s="69" t="s">
        <v>222</v>
      </c>
      <c r="D61" s="70">
        <v>3661</v>
      </c>
      <c r="E61" s="69"/>
      <c r="F61" s="69"/>
      <c r="G61" s="69"/>
      <c r="H61" s="69"/>
      <c r="I61" s="69"/>
      <c r="J61" s="69"/>
      <c r="K61" s="69"/>
      <c r="L61" s="72">
        <v>3661</v>
      </c>
      <c r="M61" s="72">
        <v>0</v>
      </c>
    </row>
    <row r="62" spans="1:13">
      <c r="A62" s="68" t="s">
        <v>27</v>
      </c>
      <c r="B62" s="68" t="s">
        <v>95</v>
      </c>
      <c r="C62" s="69" t="s">
        <v>96</v>
      </c>
      <c r="D62" s="73"/>
      <c r="E62" s="69"/>
      <c r="F62" s="69"/>
      <c r="G62" s="69"/>
      <c r="H62" s="70">
        <v>2362</v>
      </c>
      <c r="I62" s="70">
        <v>0</v>
      </c>
      <c r="J62" s="70">
        <v>8051</v>
      </c>
      <c r="K62" s="70">
        <v>7729</v>
      </c>
      <c r="L62" s="72">
        <v>18142</v>
      </c>
      <c r="M62" s="72">
        <v>18142</v>
      </c>
    </row>
    <row r="63" spans="1:13">
      <c r="A63" s="68" t="s">
        <v>27</v>
      </c>
      <c r="B63" s="68" t="s">
        <v>223</v>
      </c>
      <c r="C63" s="69" t="s">
        <v>224</v>
      </c>
      <c r="D63" s="70">
        <v>1415</v>
      </c>
      <c r="E63" s="69"/>
      <c r="F63" s="69"/>
      <c r="G63" s="69"/>
      <c r="H63" s="69"/>
      <c r="I63" s="69"/>
      <c r="J63" s="69"/>
      <c r="K63" s="69"/>
      <c r="L63" s="72">
        <v>1415</v>
      </c>
      <c r="M63" s="72">
        <v>0</v>
      </c>
    </row>
    <row r="64" spans="1:13">
      <c r="A64" s="68" t="s">
        <v>27</v>
      </c>
      <c r="B64" s="68" t="s">
        <v>225</v>
      </c>
      <c r="C64" s="69" t="s">
        <v>226</v>
      </c>
      <c r="D64" s="70">
        <v>7560</v>
      </c>
      <c r="E64" s="69"/>
      <c r="F64" s="70">
        <v>6568</v>
      </c>
      <c r="G64" s="69"/>
      <c r="H64" s="70">
        <v>2797</v>
      </c>
      <c r="I64" s="69"/>
      <c r="J64" s="69"/>
      <c r="K64" s="69"/>
      <c r="L64" s="72">
        <v>16925</v>
      </c>
      <c r="M64" s="72">
        <v>2797</v>
      </c>
    </row>
    <row r="65" spans="1:13">
      <c r="A65" s="68" t="s">
        <v>27</v>
      </c>
      <c r="B65" s="68" t="s">
        <v>227</v>
      </c>
      <c r="C65" s="69" t="s">
        <v>228</v>
      </c>
      <c r="D65" s="73"/>
      <c r="E65" s="70">
        <v>1356</v>
      </c>
      <c r="F65" s="70">
        <v>1356</v>
      </c>
      <c r="G65" s="69"/>
      <c r="H65" s="69"/>
      <c r="I65" s="69"/>
      <c r="J65" s="69"/>
      <c r="K65" s="69"/>
      <c r="L65" s="72">
        <v>2712</v>
      </c>
      <c r="M65" s="72">
        <v>0</v>
      </c>
    </row>
    <row r="66" spans="1:13">
      <c r="A66" s="68" t="s">
        <v>27</v>
      </c>
      <c r="B66" s="68" t="s">
        <v>229</v>
      </c>
      <c r="C66" s="69" t="s">
        <v>230</v>
      </c>
      <c r="D66" s="70">
        <v>6631</v>
      </c>
      <c r="E66" s="70">
        <v>3755</v>
      </c>
      <c r="F66" s="70">
        <v>4634</v>
      </c>
      <c r="G66" s="69"/>
      <c r="H66" s="69"/>
      <c r="I66" s="69"/>
      <c r="J66" s="69"/>
      <c r="K66" s="69"/>
      <c r="L66" s="72">
        <v>15020</v>
      </c>
      <c r="M66" s="72">
        <v>0</v>
      </c>
    </row>
    <row r="67" spans="1:13">
      <c r="A67" s="68" t="s">
        <v>27</v>
      </c>
      <c r="B67" s="68" t="s">
        <v>231</v>
      </c>
      <c r="C67" s="69" t="s">
        <v>232</v>
      </c>
      <c r="D67" s="73"/>
      <c r="E67" s="69"/>
      <c r="F67" s="69"/>
      <c r="G67" s="69"/>
      <c r="H67" s="69"/>
      <c r="I67" s="70">
        <v>7943</v>
      </c>
      <c r="J67" s="70">
        <v>3902</v>
      </c>
      <c r="K67" s="69"/>
      <c r="L67" s="72">
        <v>11845</v>
      </c>
      <c r="M67" s="72">
        <v>11845</v>
      </c>
    </row>
    <row r="68" spans="1:13">
      <c r="A68" s="68" t="s">
        <v>27</v>
      </c>
      <c r="B68" s="68" t="s">
        <v>233</v>
      </c>
      <c r="C68" s="69" t="s">
        <v>234</v>
      </c>
      <c r="D68" s="70">
        <v>3663</v>
      </c>
      <c r="E68" s="69"/>
      <c r="F68" s="69"/>
      <c r="G68" s="69"/>
      <c r="H68" s="69"/>
      <c r="I68" s="69"/>
      <c r="J68" s="69"/>
      <c r="K68" s="69"/>
      <c r="L68" s="72">
        <v>3663</v>
      </c>
      <c r="M68" s="72">
        <v>0</v>
      </c>
    </row>
    <row r="69" spans="1:13">
      <c r="A69" s="68" t="s">
        <v>27</v>
      </c>
      <c r="B69" s="68" t="s">
        <v>235</v>
      </c>
      <c r="C69" s="69" t="s">
        <v>236</v>
      </c>
      <c r="D69" s="73"/>
      <c r="E69" s="69"/>
      <c r="F69" s="69"/>
      <c r="G69" s="70">
        <v>2825</v>
      </c>
      <c r="H69" s="69"/>
      <c r="I69" s="69"/>
      <c r="J69" s="69"/>
      <c r="K69" s="69"/>
      <c r="L69" s="72">
        <v>2825</v>
      </c>
      <c r="M69" s="72">
        <v>2825</v>
      </c>
    </row>
    <row r="70" spans="1:13">
      <c r="A70" s="68" t="s">
        <v>27</v>
      </c>
      <c r="B70" s="68" t="s">
        <v>237</v>
      </c>
      <c r="C70" s="69" t="s">
        <v>238</v>
      </c>
      <c r="D70" s="69"/>
      <c r="E70" s="69"/>
      <c r="F70" s="70">
        <v>4723</v>
      </c>
      <c r="G70" s="69"/>
      <c r="H70" s="69"/>
      <c r="I70" s="70">
        <v>5560</v>
      </c>
      <c r="J70" s="70">
        <v>4132</v>
      </c>
      <c r="K70" s="70">
        <v>768</v>
      </c>
      <c r="L70" s="72">
        <v>15184</v>
      </c>
      <c r="M70" s="72">
        <v>10460</v>
      </c>
    </row>
    <row r="71" spans="1:13">
      <c r="A71" s="68" t="s">
        <v>27</v>
      </c>
      <c r="B71" s="68" t="s">
        <v>239</v>
      </c>
      <c r="C71" s="69" t="s">
        <v>240</v>
      </c>
      <c r="D71" s="70">
        <v>1654</v>
      </c>
      <c r="E71" s="69"/>
      <c r="F71" s="69"/>
      <c r="G71" s="69"/>
      <c r="H71" s="69"/>
      <c r="I71" s="69"/>
      <c r="J71" s="69"/>
      <c r="K71" s="69"/>
      <c r="L71" s="72">
        <v>1654</v>
      </c>
      <c r="M71" s="72">
        <v>0</v>
      </c>
    </row>
    <row r="72" spans="1:13">
      <c r="A72" s="68" t="s">
        <v>27</v>
      </c>
      <c r="B72" s="68" t="s">
        <v>241</v>
      </c>
      <c r="C72" s="69" t="s">
        <v>242</v>
      </c>
      <c r="D72" s="70">
        <v>2932</v>
      </c>
      <c r="E72" s="69"/>
      <c r="F72" s="69"/>
      <c r="G72" s="69"/>
      <c r="H72" s="69"/>
      <c r="I72" s="69"/>
      <c r="J72" s="69"/>
      <c r="K72" s="69"/>
      <c r="L72" s="72">
        <v>2932</v>
      </c>
      <c r="M72" s="72">
        <v>0</v>
      </c>
    </row>
    <row r="73" spans="1:13">
      <c r="A73" s="68" t="s">
        <v>27</v>
      </c>
      <c r="B73" s="68" t="s">
        <v>243</v>
      </c>
      <c r="C73" s="69" t="s">
        <v>244</v>
      </c>
      <c r="D73" s="73"/>
      <c r="E73" s="69"/>
      <c r="F73" s="69"/>
      <c r="G73" s="69"/>
      <c r="H73" s="70">
        <v>1180</v>
      </c>
      <c r="I73" s="70">
        <v>3661</v>
      </c>
      <c r="J73" s="70">
        <v>1220</v>
      </c>
      <c r="K73" s="70">
        <v>-1242</v>
      </c>
      <c r="L73" s="72">
        <v>4820</v>
      </c>
      <c r="M73" s="72">
        <v>4820</v>
      </c>
    </row>
    <row r="74" spans="1:13">
      <c r="A74" s="68" t="s">
        <v>27</v>
      </c>
      <c r="B74" s="68" t="s">
        <v>245</v>
      </c>
      <c r="C74" s="69" t="s">
        <v>246</v>
      </c>
      <c r="D74" s="70">
        <v>592</v>
      </c>
      <c r="E74" s="69"/>
      <c r="F74" s="69"/>
      <c r="G74" s="69"/>
      <c r="H74" s="69"/>
      <c r="I74" s="70">
        <v>1600</v>
      </c>
      <c r="J74" s="70">
        <v>592</v>
      </c>
      <c r="K74" s="69"/>
      <c r="L74" s="72">
        <v>2784</v>
      </c>
      <c r="M74" s="72">
        <v>2192</v>
      </c>
    </row>
    <row r="75" spans="1:13">
      <c r="A75" s="68" t="s">
        <v>27</v>
      </c>
      <c r="B75" s="68" t="s">
        <v>247</v>
      </c>
      <c r="C75" s="69" t="s">
        <v>248</v>
      </c>
      <c r="D75" s="73"/>
      <c r="E75" s="73"/>
      <c r="F75" s="69"/>
      <c r="G75" s="69"/>
      <c r="H75" s="69"/>
      <c r="I75" s="70">
        <v>-1029</v>
      </c>
      <c r="J75" s="69"/>
      <c r="K75" s="69"/>
      <c r="L75" s="72">
        <v>-1029</v>
      </c>
      <c r="M75" s="72">
        <v>-1029</v>
      </c>
    </row>
    <row r="76" spans="1:13">
      <c r="A76" s="68" t="s">
        <v>27</v>
      </c>
      <c r="B76" s="68" t="s">
        <v>249</v>
      </c>
      <c r="C76" s="69" t="s">
        <v>250</v>
      </c>
      <c r="D76" s="70">
        <v>2341</v>
      </c>
      <c r="E76" s="69"/>
      <c r="F76" s="69"/>
      <c r="G76" s="69"/>
      <c r="H76" s="69"/>
      <c r="I76" s="69"/>
      <c r="J76" s="69"/>
      <c r="K76" s="69"/>
      <c r="L76" s="72">
        <v>2341</v>
      </c>
      <c r="M76" s="72">
        <v>0</v>
      </c>
    </row>
    <row r="77" spans="1:13">
      <c r="A77" s="68" t="s">
        <v>27</v>
      </c>
      <c r="B77" s="68" t="s">
        <v>251</v>
      </c>
      <c r="C77" s="69" t="s">
        <v>252</v>
      </c>
      <c r="D77" s="70">
        <v>1102</v>
      </c>
      <c r="E77" s="69"/>
      <c r="F77" s="69"/>
      <c r="G77" s="69"/>
      <c r="H77" s="69"/>
      <c r="I77" s="69"/>
      <c r="J77" s="69"/>
      <c r="K77" s="69"/>
      <c r="L77" s="72">
        <v>1102</v>
      </c>
      <c r="M77" s="72">
        <v>0</v>
      </c>
    </row>
    <row r="78" spans="1:13">
      <c r="A78" s="68" t="s">
        <v>27</v>
      </c>
      <c r="B78" s="68" t="s">
        <v>253</v>
      </c>
      <c r="C78" s="69" t="s">
        <v>254</v>
      </c>
      <c r="D78" s="70">
        <v>2935</v>
      </c>
      <c r="E78" s="69"/>
      <c r="F78" s="69"/>
      <c r="G78" s="69"/>
      <c r="H78" s="69"/>
      <c r="I78" s="69"/>
      <c r="J78" s="69"/>
      <c r="K78" s="69"/>
      <c r="L78" s="72">
        <v>2935</v>
      </c>
      <c r="M78" s="72">
        <v>0</v>
      </c>
    </row>
    <row r="79" spans="1:13">
      <c r="A79" s="68" t="s">
        <v>27</v>
      </c>
      <c r="B79" s="68" t="s">
        <v>255</v>
      </c>
      <c r="C79" s="69" t="s">
        <v>256</v>
      </c>
      <c r="D79" s="70">
        <v>5339</v>
      </c>
      <c r="E79" s="69"/>
      <c r="F79" s="69"/>
      <c r="G79" s="69"/>
      <c r="H79" s="69"/>
      <c r="I79" s="69"/>
      <c r="J79" s="69"/>
      <c r="K79" s="69"/>
      <c r="L79" s="72">
        <v>5339</v>
      </c>
      <c r="M79" s="72">
        <v>0</v>
      </c>
    </row>
    <row r="80" spans="1:13">
      <c r="A80" s="68" t="s">
        <v>27</v>
      </c>
      <c r="B80" s="68" t="s">
        <v>257</v>
      </c>
      <c r="C80" s="69" t="s">
        <v>258</v>
      </c>
      <c r="D80" s="73"/>
      <c r="E80" s="73"/>
      <c r="F80" s="70">
        <v>3164</v>
      </c>
      <c r="G80" s="69"/>
      <c r="H80" s="69"/>
      <c r="I80" s="69"/>
      <c r="J80" s="69"/>
      <c r="K80" s="69"/>
      <c r="L80" s="72">
        <v>3164</v>
      </c>
      <c r="M80" s="72">
        <v>0</v>
      </c>
    </row>
    <row r="81" spans="1:13">
      <c r="A81" s="68" t="s">
        <v>27</v>
      </c>
      <c r="B81" s="68" t="s">
        <v>259</v>
      </c>
      <c r="C81" s="69" t="s">
        <v>260</v>
      </c>
      <c r="D81" s="70">
        <v>7390</v>
      </c>
      <c r="E81" s="69"/>
      <c r="F81" s="69"/>
      <c r="G81" s="69"/>
      <c r="H81" s="69"/>
      <c r="I81" s="69"/>
      <c r="J81" s="69"/>
      <c r="K81" s="69"/>
      <c r="L81" s="72">
        <v>7390</v>
      </c>
      <c r="M81" s="72">
        <v>0</v>
      </c>
    </row>
    <row r="82" spans="1:13">
      <c r="A82" s="68" t="s">
        <v>27</v>
      </c>
      <c r="B82" s="68" t="s">
        <v>261</v>
      </c>
      <c r="C82" s="69" t="s">
        <v>262</v>
      </c>
      <c r="D82" s="73"/>
      <c r="E82" s="73"/>
      <c r="F82" s="69"/>
      <c r="G82" s="70">
        <v>1794</v>
      </c>
      <c r="H82" s="69"/>
      <c r="I82" s="69"/>
      <c r="J82" s="69"/>
      <c r="K82" s="69"/>
      <c r="L82" s="72">
        <v>1794</v>
      </c>
      <c r="M82" s="72">
        <v>1794</v>
      </c>
    </row>
    <row r="83" spans="1:13">
      <c r="A83" s="68" t="s">
        <v>27</v>
      </c>
      <c r="B83" s="68" t="s">
        <v>263</v>
      </c>
      <c r="C83" s="69" t="s">
        <v>264</v>
      </c>
      <c r="D83" s="70">
        <v>4520</v>
      </c>
      <c r="E83" s="69"/>
      <c r="F83" s="69"/>
      <c r="G83" s="69"/>
      <c r="H83" s="69"/>
      <c r="I83" s="69"/>
      <c r="J83" s="69"/>
      <c r="K83" s="69"/>
      <c r="L83" s="72">
        <v>4520</v>
      </c>
      <c r="M83" s="72">
        <v>0</v>
      </c>
    </row>
    <row r="84" spans="1:13">
      <c r="A84" s="68" t="s">
        <v>27</v>
      </c>
      <c r="B84" s="68" t="s">
        <v>265</v>
      </c>
      <c r="C84" s="69" t="s">
        <v>266</v>
      </c>
      <c r="D84" s="70">
        <v>17543</v>
      </c>
      <c r="E84" s="69"/>
      <c r="F84" s="70">
        <v>17933</v>
      </c>
      <c r="G84" s="69"/>
      <c r="H84" s="69"/>
      <c r="I84" s="69"/>
      <c r="J84" s="69"/>
      <c r="K84" s="69"/>
      <c r="L84" s="72">
        <v>35476</v>
      </c>
      <c r="M84" s="72">
        <v>0</v>
      </c>
    </row>
    <row r="85" spans="1:13">
      <c r="A85" s="68" t="s">
        <v>27</v>
      </c>
      <c r="B85" s="68" t="s">
        <v>267</v>
      </c>
      <c r="C85" s="69" t="s">
        <v>268</v>
      </c>
      <c r="D85" s="73"/>
      <c r="E85" s="73"/>
      <c r="F85" s="69"/>
      <c r="G85" s="69"/>
      <c r="H85" s="69"/>
      <c r="I85" s="69"/>
      <c r="J85" s="70">
        <v>1300</v>
      </c>
      <c r="K85" s="69"/>
      <c r="L85" s="72">
        <v>1300</v>
      </c>
      <c r="M85" s="72">
        <v>1300</v>
      </c>
    </row>
    <row r="86" spans="1:13">
      <c r="A86" s="74" t="s">
        <v>27</v>
      </c>
      <c r="B86" s="68" t="s">
        <v>269</v>
      </c>
      <c r="C86" s="69" t="s">
        <v>270</v>
      </c>
      <c r="D86" s="70">
        <v>1107</v>
      </c>
      <c r="E86" s="69"/>
      <c r="F86" s="69"/>
      <c r="G86" s="69"/>
      <c r="H86" s="69"/>
      <c r="I86" s="69"/>
      <c r="J86" s="69"/>
      <c r="K86" s="69"/>
      <c r="L86" s="72">
        <v>1107</v>
      </c>
      <c r="M86" s="72">
        <v>0</v>
      </c>
    </row>
    <row r="87" spans="1:13">
      <c r="A87" s="68" t="s">
        <v>11</v>
      </c>
      <c r="B87" s="68" t="s">
        <v>271</v>
      </c>
      <c r="C87" s="69" t="s">
        <v>272</v>
      </c>
      <c r="D87" s="70">
        <v>2500</v>
      </c>
      <c r="E87" s="69"/>
      <c r="F87" s="69"/>
      <c r="G87" s="69"/>
      <c r="H87" s="69"/>
      <c r="I87" s="69"/>
      <c r="J87" s="69"/>
      <c r="K87" s="69"/>
      <c r="L87" s="72">
        <v>2500</v>
      </c>
      <c r="M87" s="72">
        <v>0</v>
      </c>
    </row>
    <row r="88" spans="1:13">
      <c r="A88" s="68" t="s">
        <v>11</v>
      </c>
      <c r="B88" s="68" t="s">
        <v>273</v>
      </c>
      <c r="C88" s="69" t="s">
        <v>274</v>
      </c>
      <c r="D88" s="70">
        <v>1600</v>
      </c>
      <c r="E88" s="69"/>
      <c r="F88" s="69"/>
      <c r="G88" s="69"/>
      <c r="H88" s="69"/>
      <c r="I88" s="69"/>
      <c r="J88" s="69"/>
      <c r="K88" s="69"/>
      <c r="L88" s="72">
        <v>1600</v>
      </c>
      <c r="M88" s="72">
        <v>0</v>
      </c>
    </row>
    <row r="89" spans="1:13">
      <c r="A89" s="68" t="s">
        <v>11</v>
      </c>
      <c r="B89" s="68" t="s">
        <v>275</v>
      </c>
      <c r="C89" s="69" t="s">
        <v>276</v>
      </c>
      <c r="D89" s="70">
        <v>2000</v>
      </c>
      <c r="E89" s="69"/>
      <c r="F89" s="69"/>
      <c r="G89" s="69"/>
      <c r="H89" s="69"/>
      <c r="I89" s="69"/>
      <c r="J89" s="69"/>
      <c r="K89" s="69"/>
      <c r="L89" s="72">
        <v>2000</v>
      </c>
      <c r="M89" s="72">
        <v>0</v>
      </c>
    </row>
    <row r="90" spans="1:13">
      <c r="A90" s="68" t="s">
        <v>11</v>
      </c>
      <c r="B90" s="68" t="s">
        <v>277</v>
      </c>
      <c r="C90" s="69" t="s">
        <v>278</v>
      </c>
      <c r="D90" s="70">
        <v>11200</v>
      </c>
      <c r="E90" s="69"/>
      <c r="F90" s="69"/>
      <c r="G90" s="69"/>
      <c r="H90" s="69"/>
      <c r="I90" s="69"/>
      <c r="J90" s="69"/>
      <c r="K90" s="69"/>
      <c r="L90" s="72">
        <v>11200</v>
      </c>
      <c r="M90" s="72">
        <v>0</v>
      </c>
    </row>
    <row r="91" spans="1:13">
      <c r="A91" s="68" t="s">
        <v>11</v>
      </c>
      <c r="B91" s="68" t="s">
        <v>279</v>
      </c>
      <c r="C91" s="69" t="s">
        <v>280</v>
      </c>
      <c r="D91" s="70">
        <v>6950</v>
      </c>
      <c r="E91" s="69"/>
      <c r="F91" s="70">
        <v>950</v>
      </c>
      <c r="G91" s="69"/>
      <c r="H91" s="69"/>
      <c r="I91" s="69"/>
      <c r="J91" s="69"/>
      <c r="K91" s="69"/>
      <c r="L91" s="72">
        <v>7900</v>
      </c>
      <c r="M91" s="72">
        <v>0</v>
      </c>
    </row>
    <row r="92" spans="1:13">
      <c r="A92" s="68" t="s">
        <v>11</v>
      </c>
      <c r="B92" s="68" t="s">
        <v>281</v>
      </c>
      <c r="C92" s="69" t="s">
        <v>282</v>
      </c>
      <c r="D92" s="70">
        <v>3500</v>
      </c>
      <c r="E92" s="69"/>
      <c r="F92" s="69"/>
      <c r="G92" s="69"/>
      <c r="H92" s="69"/>
      <c r="I92" s="69"/>
      <c r="J92" s="69"/>
      <c r="K92" s="69"/>
      <c r="L92" s="72">
        <v>3500</v>
      </c>
      <c r="M92" s="72">
        <v>0</v>
      </c>
    </row>
    <row r="93" spans="1:13">
      <c r="A93" s="68" t="s">
        <v>11</v>
      </c>
      <c r="B93" s="68" t="s">
        <v>283</v>
      </c>
      <c r="C93" s="69" t="s">
        <v>284</v>
      </c>
      <c r="D93" s="70">
        <v>1700</v>
      </c>
      <c r="E93" s="69"/>
      <c r="F93" s="69"/>
      <c r="G93" s="69"/>
      <c r="H93" s="69"/>
      <c r="I93" s="69"/>
      <c r="J93" s="69"/>
      <c r="K93" s="69"/>
      <c r="L93" s="72">
        <v>1700</v>
      </c>
      <c r="M93" s="72">
        <v>0</v>
      </c>
    </row>
    <row r="94" spans="1:13">
      <c r="A94" s="68" t="s">
        <v>11</v>
      </c>
      <c r="B94" s="68" t="s">
        <v>285</v>
      </c>
      <c r="C94" s="69" t="s">
        <v>286</v>
      </c>
      <c r="D94" s="70">
        <v>4100</v>
      </c>
      <c r="E94" s="69"/>
      <c r="F94" s="69"/>
      <c r="G94" s="69"/>
      <c r="H94" s="69"/>
      <c r="I94" s="69"/>
      <c r="J94" s="69"/>
      <c r="K94" s="69"/>
      <c r="L94" s="72">
        <v>4100</v>
      </c>
      <c r="M94" s="72">
        <v>0</v>
      </c>
    </row>
    <row r="95" spans="1:13">
      <c r="A95" s="68" t="s">
        <v>11</v>
      </c>
      <c r="B95" s="68" t="s">
        <v>287</v>
      </c>
      <c r="C95" s="69" t="s">
        <v>288</v>
      </c>
      <c r="D95" s="70">
        <v>45208</v>
      </c>
      <c r="E95" s="69"/>
      <c r="F95" s="69"/>
      <c r="G95" s="69"/>
      <c r="H95" s="69"/>
      <c r="I95" s="69"/>
      <c r="J95" s="69"/>
      <c r="K95" s="69"/>
      <c r="L95" s="72">
        <v>45208</v>
      </c>
      <c r="M95" s="72">
        <v>0</v>
      </c>
    </row>
    <row r="96" spans="1:13">
      <c r="A96" s="68" t="s">
        <v>11</v>
      </c>
      <c r="B96" s="68" t="s">
        <v>289</v>
      </c>
      <c r="C96" s="69" t="s">
        <v>290</v>
      </c>
      <c r="D96" s="73"/>
      <c r="E96" s="69"/>
      <c r="F96" s="69"/>
      <c r="G96" s="69"/>
      <c r="H96" s="69"/>
      <c r="I96" s="69"/>
      <c r="J96" s="70">
        <v>2900</v>
      </c>
      <c r="K96" s="69"/>
      <c r="L96" s="72">
        <v>2900</v>
      </c>
      <c r="M96" s="72">
        <v>2900</v>
      </c>
    </row>
    <row r="97" spans="1:13">
      <c r="A97" s="68" t="s">
        <v>11</v>
      </c>
      <c r="B97" s="68" t="s">
        <v>291</v>
      </c>
      <c r="C97" s="69" t="s">
        <v>292</v>
      </c>
      <c r="D97" s="70">
        <v>3400</v>
      </c>
      <c r="E97" s="69"/>
      <c r="F97" s="69"/>
      <c r="G97" s="69"/>
      <c r="H97" s="69"/>
      <c r="I97" s="69"/>
      <c r="J97" s="69"/>
      <c r="K97" s="69"/>
      <c r="L97" s="72">
        <v>3400</v>
      </c>
      <c r="M97" s="72">
        <v>0</v>
      </c>
    </row>
    <row r="98" spans="1:13">
      <c r="A98" s="68" t="s">
        <v>11</v>
      </c>
      <c r="B98" s="68" t="s">
        <v>293</v>
      </c>
      <c r="C98" s="69" t="s">
        <v>294</v>
      </c>
      <c r="D98" s="70">
        <v>2800</v>
      </c>
      <c r="E98" s="69"/>
      <c r="F98" s="69"/>
      <c r="G98" s="69"/>
      <c r="H98" s="69"/>
      <c r="I98" s="69"/>
      <c r="J98" s="69"/>
      <c r="K98" s="69"/>
      <c r="L98" s="72">
        <v>2800</v>
      </c>
      <c r="M98" s="72">
        <v>0</v>
      </c>
    </row>
    <row r="99" spans="1:13">
      <c r="A99" s="68" t="s">
        <v>11</v>
      </c>
      <c r="B99" s="68" t="s">
        <v>295</v>
      </c>
      <c r="C99" s="69" t="s">
        <v>296</v>
      </c>
      <c r="D99" s="70">
        <v>1900</v>
      </c>
      <c r="E99" s="69"/>
      <c r="F99" s="69"/>
      <c r="G99" s="69"/>
      <c r="H99" s="69"/>
      <c r="I99" s="69"/>
      <c r="J99" s="69"/>
      <c r="K99" s="69"/>
      <c r="L99" s="72">
        <v>1900</v>
      </c>
      <c r="M99" s="72">
        <v>0</v>
      </c>
    </row>
    <row r="100" spans="1:13">
      <c r="A100" s="68" t="s">
        <v>11</v>
      </c>
      <c r="B100" s="68" t="s">
        <v>297</v>
      </c>
      <c r="C100" s="69" t="s">
        <v>298</v>
      </c>
      <c r="D100" s="70">
        <v>23579</v>
      </c>
      <c r="E100" s="69"/>
      <c r="F100" s="69"/>
      <c r="G100" s="69"/>
      <c r="H100" s="69"/>
      <c r="I100" s="70">
        <v>-15666</v>
      </c>
      <c r="J100" s="69"/>
      <c r="K100" s="69"/>
      <c r="L100" s="72">
        <v>7913</v>
      </c>
      <c r="M100" s="72">
        <v>-15666</v>
      </c>
    </row>
    <row r="101" spans="1:13">
      <c r="A101" s="68" t="s">
        <v>11</v>
      </c>
      <c r="B101" s="68" t="s">
        <v>299</v>
      </c>
      <c r="C101" s="69" t="s">
        <v>300</v>
      </c>
      <c r="D101" s="73"/>
      <c r="E101" s="69"/>
      <c r="F101" s="70">
        <v>8000</v>
      </c>
      <c r="G101" s="69"/>
      <c r="H101" s="69"/>
      <c r="I101" s="69"/>
      <c r="J101" s="69"/>
      <c r="K101" s="69"/>
      <c r="L101" s="72">
        <v>8000</v>
      </c>
      <c r="M101" s="72">
        <v>0</v>
      </c>
    </row>
    <row r="102" spans="1:13">
      <c r="A102" s="68" t="s">
        <v>11</v>
      </c>
      <c r="B102" s="68" t="s">
        <v>301</v>
      </c>
      <c r="C102" s="69" t="s">
        <v>302</v>
      </c>
      <c r="D102" s="70">
        <v>29175</v>
      </c>
      <c r="E102" s="70">
        <v>26067</v>
      </c>
      <c r="F102" s="70">
        <v>-34843</v>
      </c>
      <c r="G102" s="69"/>
      <c r="H102" s="69"/>
      <c r="I102" s="69"/>
      <c r="J102" s="69"/>
      <c r="K102" s="69"/>
      <c r="L102" s="72">
        <v>20399</v>
      </c>
      <c r="M102" s="72">
        <v>0</v>
      </c>
    </row>
    <row r="103" spans="1:13">
      <c r="A103" s="68" t="s">
        <v>11</v>
      </c>
      <c r="B103" s="68" t="s">
        <v>303</v>
      </c>
      <c r="C103" s="69" t="s">
        <v>96</v>
      </c>
      <c r="D103" s="70">
        <v>32310</v>
      </c>
      <c r="E103" s="69"/>
      <c r="F103" s="70">
        <v>1330</v>
      </c>
      <c r="G103" s="70">
        <v>1330</v>
      </c>
      <c r="H103" s="69"/>
      <c r="I103" s="70">
        <v>1330</v>
      </c>
      <c r="J103" s="69"/>
      <c r="K103" s="69"/>
      <c r="L103" s="72">
        <v>36300</v>
      </c>
      <c r="M103" s="72">
        <v>2660</v>
      </c>
    </row>
    <row r="104" spans="1:13">
      <c r="A104" s="68" t="s">
        <v>11</v>
      </c>
      <c r="B104" s="68" t="s">
        <v>35</v>
      </c>
      <c r="C104" s="69" t="s">
        <v>36</v>
      </c>
      <c r="D104" s="70">
        <v>31265</v>
      </c>
      <c r="E104" s="69"/>
      <c r="F104" s="69"/>
      <c r="G104" s="69"/>
      <c r="H104" s="69"/>
      <c r="I104" s="69"/>
      <c r="J104" s="69"/>
      <c r="K104" s="69"/>
      <c r="L104" s="72">
        <v>31265</v>
      </c>
      <c r="M104" s="72">
        <v>0</v>
      </c>
    </row>
    <row r="105" spans="1:13">
      <c r="A105" s="68" t="s">
        <v>11</v>
      </c>
      <c r="B105" s="68" t="s">
        <v>304</v>
      </c>
      <c r="C105" s="69" t="s">
        <v>305</v>
      </c>
      <c r="D105" s="70">
        <v>1358</v>
      </c>
      <c r="E105" s="69"/>
      <c r="F105" s="69"/>
      <c r="G105" s="69"/>
      <c r="H105" s="69"/>
      <c r="I105" s="69"/>
      <c r="J105" s="69"/>
      <c r="K105" s="69"/>
      <c r="L105" s="72">
        <v>1358</v>
      </c>
      <c r="M105" s="72">
        <v>0</v>
      </c>
    </row>
    <row r="106" spans="1:13">
      <c r="A106" s="68" t="s">
        <v>11</v>
      </c>
      <c r="B106" s="68" t="s">
        <v>306</v>
      </c>
      <c r="C106" s="69" t="s">
        <v>307</v>
      </c>
      <c r="D106" s="73"/>
      <c r="E106" s="69"/>
      <c r="F106" s="70">
        <v>1900</v>
      </c>
      <c r="G106" s="70">
        <v>1100</v>
      </c>
      <c r="H106" s="70">
        <v>6000</v>
      </c>
      <c r="I106" s="70">
        <v>9150</v>
      </c>
      <c r="J106" s="70">
        <v>5650</v>
      </c>
      <c r="K106" s="69"/>
      <c r="L106" s="72">
        <v>23800</v>
      </c>
      <c r="M106" s="72">
        <v>21900</v>
      </c>
    </row>
    <row r="107" spans="1:13">
      <c r="A107" s="68" t="s">
        <v>11</v>
      </c>
      <c r="B107" s="68" t="s">
        <v>308</v>
      </c>
      <c r="C107" s="69" t="s">
        <v>309</v>
      </c>
      <c r="D107" s="70">
        <v>1575</v>
      </c>
      <c r="E107" s="70">
        <v>2371</v>
      </c>
      <c r="F107" s="69"/>
      <c r="G107" s="69"/>
      <c r="H107" s="69"/>
      <c r="I107" s="69"/>
      <c r="J107" s="69"/>
      <c r="K107" s="69"/>
      <c r="L107" s="72">
        <v>3946</v>
      </c>
      <c r="M107" s="72">
        <v>0</v>
      </c>
    </row>
    <row r="108" spans="1:13">
      <c r="A108" s="68" t="s">
        <v>11</v>
      </c>
      <c r="B108" s="68" t="s">
        <v>310</v>
      </c>
      <c r="C108" s="69" t="s">
        <v>311</v>
      </c>
      <c r="D108" s="70">
        <v>3200</v>
      </c>
      <c r="E108" s="69"/>
      <c r="F108" s="69"/>
      <c r="G108" s="70">
        <v>-3070</v>
      </c>
      <c r="H108" s="69"/>
      <c r="I108" s="69"/>
      <c r="J108" s="69"/>
      <c r="K108" s="69"/>
      <c r="L108" s="72">
        <v>130</v>
      </c>
      <c r="M108" s="72">
        <v>-3070</v>
      </c>
    </row>
    <row r="109" spans="1:13">
      <c r="A109" s="68" t="s">
        <v>11</v>
      </c>
      <c r="B109" s="68" t="s">
        <v>312</v>
      </c>
      <c r="C109" s="69" t="s">
        <v>313</v>
      </c>
      <c r="D109" s="69"/>
      <c r="E109" s="69"/>
      <c r="F109" s="69"/>
      <c r="G109" s="70">
        <v>-2500</v>
      </c>
      <c r="H109" s="69"/>
      <c r="I109" s="69"/>
      <c r="J109" s="69"/>
      <c r="K109" s="69"/>
      <c r="L109" s="72">
        <v>-2500</v>
      </c>
      <c r="M109" s="72">
        <v>-2500</v>
      </c>
    </row>
    <row r="110" spans="1:13">
      <c r="A110" s="68" t="s">
        <v>11</v>
      </c>
      <c r="B110" s="68" t="s">
        <v>314</v>
      </c>
      <c r="C110" s="69" t="s">
        <v>315</v>
      </c>
      <c r="D110" s="73"/>
      <c r="E110" s="69"/>
      <c r="F110" s="69"/>
      <c r="G110" s="69"/>
      <c r="H110" s="69"/>
      <c r="I110" s="70">
        <v>50</v>
      </c>
      <c r="J110" s="69"/>
      <c r="K110" s="69"/>
      <c r="L110" s="72">
        <v>50</v>
      </c>
      <c r="M110" s="72">
        <v>50</v>
      </c>
    </row>
    <row r="111" spans="1:13">
      <c r="A111" s="68" t="s">
        <v>11</v>
      </c>
      <c r="B111" s="68" t="s">
        <v>316</v>
      </c>
      <c r="C111" s="69" t="s">
        <v>317</v>
      </c>
      <c r="D111" s="70">
        <v>19825</v>
      </c>
      <c r="E111" s="69"/>
      <c r="F111" s="69"/>
      <c r="G111" s="69"/>
      <c r="H111" s="69"/>
      <c r="I111" s="69"/>
      <c r="J111" s="69"/>
      <c r="K111" s="69"/>
      <c r="L111" s="72">
        <v>19825</v>
      </c>
      <c r="M111" s="72">
        <v>0</v>
      </c>
    </row>
    <row r="112" spans="1:13">
      <c r="A112" s="68" t="s">
        <v>11</v>
      </c>
      <c r="B112" s="68" t="s">
        <v>318</v>
      </c>
      <c r="C112" s="69" t="s">
        <v>319</v>
      </c>
      <c r="D112" s="70">
        <v>7563</v>
      </c>
      <c r="E112" s="69"/>
      <c r="F112" s="69"/>
      <c r="G112" s="70">
        <v>1900</v>
      </c>
      <c r="H112" s="69"/>
      <c r="I112" s="69"/>
      <c r="J112" s="69"/>
      <c r="K112" s="69"/>
      <c r="L112" s="72">
        <v>9463</v>
      </c>
      <c r="M112" s="72">
        <v>1900</v>
      </c>
    </row>
    <row r="113" spans="1:13">
      <c r="A113" s="68" t="s">
        <v>11</v>
      </c>
      <c r="B113" s="68" t="s">
        <v>14</v>
      </c>
      <c r="C113" s="69" t="s">
        <v>15</v>
      </c>
      <c r="D113" s="70">
        <v>62550</v>
      </c>
      <c r="E113" s="69"/>
      <c r="F113" s="69"/>
      <c r="G113" s="69"/>
      <c r="H113" s="69"/>
      <c r="I113" s="70">
        <v>17600</v>
      </c>
      <c r="J113" s="69"/>
      <c r="K113" s="69"/>
      <c r="L113" s="72">
        <v>80150</v>
      </c>
      <c r="M113" s="72">
        <v>17600</v>
      </c>
    </row>
    <row r="114" spans="1:13">
      <c r="A114" s="68" t="s">
        <v>11</v>
      </c>
      <c r="B114" s="68" t="s">
        <v>320</v>
      </c>
      <c r="C114" s="69" t="s">
        <v>321</v>
      </c>
      <c r="D114" s="70">
        <v>10700</v>
      </c>
      <c r="E114" s="69"/>
      <c r="F114" s="69"/>
      <c r="G114" s="69"/>
      <c r="H114" s="69"/>
      <c r="I114" s="69"/>
      <c r="J114" s="69"/>
      <c r="K114" s="69"/>
      <c r="L114" s="72">
        <v>10700</v>
      </c>
      <c r="M114" s="72">
        <v>0</v>
      </c>
    </row>
    <row r="115" spans="1:13">
      <c r="A115" s="68" t="s">
        <v>11</v>
      </c>
      <c r="B115" s="68" t="s">
        <v>322</v>
      </c>
      <c r="C115" s="69" t="s">
        <v>323</v>
      </c>
      <c r="D115" s="70">
        <v>9980</v>
      </c>
      <c r="E115" s="69"/>
      <c r="F115" s="69"/>
      <c r="G115" s="69"/>
      <c r="H115" s="69"/>
      <c r="I115" s="69"/>
      <c r="J115" s="69"/>
      <c r="K115" s="69"/>
      <c r="L115" s="72">
        <v>9980</v>
      </c>
      <c r="M115" s="72">
        <v>0</v>
      </c>
    </row>
    <row r="116" spans="1:13">
      <c r="A116" s="68" t="s">
        <v>11</v>
      </c>
      <c r="B116" s="68" t="s">
        <v>324</v>
      </c>
      <c r="C116" s="69" t="s">
        <v>325</v>
      </c>
      <c r="D116" s="70">
        <v>3821</v>
      </c>
      <c r="E116" s="69"/>
      <c r="F116" s="69"/>
      <c r="G116" s="70">
        <v>650</v>
      </c>
      <c r="H116" s="69"/>
      <c r="I116" s="70">
        <v>-1450</v>
      </c>
      <c r="J116" s="70">
        <v>-2371</v>
      </c>
      <c r="K116" s="69"/>
      <c r="L116" s="72">
        <v>650</v>
      </c>
      <c r="M116" s="72">
        <v>-3171</v>
      </c>
    </row>
    <row r="117" spans="1:13">
      <c r="A117" s="68" t="s">
        <v>11</v>
      </c>
      <c r="B117" s="68" t="s">
        <v>326</v>
      </c>
      <c r="C117" s="69" t="s">
        <v>327</v>
      </c>
      <c r="D117" s="70">
        <v>8300</v>
      </c>
      <c r="E117" s="69"/>
      <c r="F117" s="69"/>
      <c r="G117" s="69"/>
      <c r="H117" s="69"/>
      <c r="I117" s="69"/>
      <c r="J117" s="69"/>
      <c r="K117" s="69"/>
      <c r="L117" s="72">
        <v>8300</v>
      </c>
      <c r="M117" s="72">
        <v>0</v>
      </c>
    </row>
    <row r="118" spans="1:13">
      <c r="A118" s="68" t="s">
        <v>11</v>
      </c>
      <c r="B118" s="68" t="s">
        <v>328</v>
      </c>
      <c r="C118" s="69" t="s">
        <v>329</v>
      </c>
      <c r="D118" s="69"/>
      <c r="E118" s="69"/>
      <c r="F118" s="69"/>
      <c r="G118" s="69"/>
      <c r="H118" s="70">
        <v>-880</v>
      </c>
      <c r="I118" s="70">
        <v>-10520</v>
      </c>
      <c r="J118" s="70">
        <v>-880</v>
      </c>
      <c r="K118" s="69"/>
      <c r="L118" s="72">
        <v>-12280</v>
      </c>
      <c r="M118" s="72">
        <v>-12280</v>
      </c>
    </row>
    <row r="119" spans="1:13">
      <c r="A119" s="68" t="s">
        <v>11</v>
      </c>
      <c r="B119" s="68" t="s">
        <v>330</v>
      </c>
      <c r="C119" s="69" t="s">
        <v>331</v>
      </c>
      <c r="D119" s="70">
        <v>2845</v>
      </c>
      <c r="E119" s="70">
        <v>2550</v>
      </c>
      <c r="F119" s="69"/>
      <c r="G119" s="69"/>
      <c r="H119" s="69"/>
      <c r="I119" s="69"/>
      <c r="J119" s="69"/>
      <c r="K119" s="69"/>
      <c r="L119" s="72">
        <v>5395</v>
      </c>
      <c r="M119" s="72">
        <v>0</v>
      </c>
    </row>
    <row r="120" spans="1:13">
      <c r="A120" s="68" t="s">
        <v>11</v>
      </c>
      <c r="B120" s="68" t="s">
        <v>332</v>
      </c>
      <c r="C120" s="69" t="s">
        <v>333</v>
      </c>
      <c r="D120" s="73"/>
      <c r="E120" s="73"/>
      <c r="F120" s="69"/>
      <c r="G120" s="69"/>
      <c r="H120" s="69"/>
      <c r="I120" s="70">
        <v>-1980</v>
      </c>
      <c r="J120" s="69"/>
      <c r="K120" s="69"/>
      <c r="L120" s="72">
        <v>-1980</v>
      </c>
      <c r="M120" s="72">
        <v>-1980</v>
      </c>
    </row>
    <row r="121" spans="1:13">
      <c r="A121" s="68" t="s">
        <v>11</v>
      </c>
      <c r="B121" s="68" t="s">
        <v>334</v>
      </c>
      <c r="C121" s="69" t="s">
        <v>335</v>
      </c>
      <c r="D121" s="70">
        <v>6800</v>
      </c>
      <c r="E121" s="69"/>
      <c r="F121" s="69"/>
      <c r="G121" s="70">
        <v>-1800</v>
      </c>
      <c r="H121" s="69"/>
      <c r="I121" s="69"/>
      <c r="J121" s="70">
        <v>-11200</v>
      </c>
      <c r="K121" s="69"/>
      <c r="L121" s="72">
        <v>-6200</v>
      </c>
      <c r="M121" s="72">
        <v>-13000</v>
      </c>
    </row>
    <row r="122" spans="1:13">
      <c r="A122" s="68" t="s">
        <v>11</v>
      </c>
      <c r="B122" s="68" t="s">
        <v>336</v>
      </c>
      <c r="C122" s="69" t="s">
        <v>224</v>
      </c>
      <c r="D122" s="70">
        <v>11027</v>
      </c>
      <c r="E122" s="69"/>
      <c r="F122" s="69"/>
      <c r="G122" s="69"/>
      <c r="H122" s="69"/>
      <c r="I122" s="70">
        <v>-4901</v>
      </c>
      <c r="J122" s="69"/>
      <c r="K122" s="69"/>
      <c r="L122" s="72">
        <v>6126</v>
      </c>
      <c r="M122" s="72">
        <v>-4901</v>
      </c>
    </row>
    <row r="123" spans="1:13">
      <c r="A123" s="68" t="s">
        <v>11</v>
      </c>
      <c r="B123" s="68" t="s">
        <v>337</v>
      </c>
      <c r="C123" s="69" t="s">
        <v>338</v>
      </c>
      <c r="D123" s="70">
        <v>3500</v>
      </c>
      <c r="E123" s="69"/>
      <c r="F123" s="70">
        <v>1675</v>
      </c>
      <c r="G123" s="69"/>
      <c r="H123" s="69"/>
      <c r="I123" s="69"/>
      <c r="J123" s="69"/>
      <c r="K123" s="69"/>
      <c r="L123" s="72">
        <v>5175</v>
      </c>
      <c r="M123" s="72">
        <v>0</v>
      </c>
    </row>
    <row r="124" spans="1:13">
      <c r="A124" s="68" t="s">
        <v>11</v>
      </c>
      <c r="B124" s="68" t="s">
        <v>339</v>
      </c>
      <c r="C124" s="69" t="s">
        <v>340</v>
      </c>
      <c r="D124" s="70">
        <v>5500</v>
      </c>
      <c r="E124" s="69"/>
      <c r="F124" s="69"/>
      <c r="G124" s="69"/>
      <c r="H124" s="69"/>
      <c r="I124" s="69"/>
      <c r="J124" s="69"/>
      <c r="K124" s="69"/>
      <c r="L124" s="72">
        <v>5500</v>
      </c>
      <c r="M124" s="72">
        <v>0</v>
      </c>
    </row>
    <row r="125" spans="1:13">
      <c r="A125" s="68" t="s">
        <v>11</v>
      </c>
      <c r="B125" s="68" t="s">
        <v>341</v>
      </c>
      <c r="C125" s="69" t="s">
        <v>342</v>
      </c>
      <c r="D125" s="70">
        <v>1800</v>
      </c>
      <c r="E125" s="69"/>
      <c r="F125" s="69"/>
      <c r="G125" s="69"/>
      <c r="H125" s="69"/>
      <c r="I125" s="69"/>
      <c r="J125" s="69"/>
      <c r="K125" s="69"/>
      <c r="L125" s="72">
        <v>1800</v>
      </c>
      <c r="M125" s="72">
        <v>0</v>
      </c>
    </row>
    <row r="126" spans="1:13">
      <c r="A126" s="68" t="s">
        <v>11</v>
      </c>
      <c r="B126" s="68" t="s">
        <v>343</v>
      </c>
      <c r="C126" s="69" t="s">
        <v>344</v>
      </c>
      <c r="D126" s="70">
        <v>32708</v>
      </c>
      <c r="E126" s="69"/>
      <c r="F126" s="69"/>
      <c r="G126" s="69"/>
      <c r="H126" s="70">
        <v>972</v>
      </c>
      <c r="I126" s="69"/>
      <c r="J126" s="69"/>
      <c r="K126" s="69"/>
      <c r="L126" s="72">
        <v>33680</v>
      </c>
      <c r="M126" s="72">
        <v>972</v>
      </c>
    </row>
    <row r="127" spans="1:13">
      <c r="A127" s="68" t="s">
        <v>11</v>
      </c>
      <c r="B127" s="68" t="s">
        <v>345</v>
      </c>
      <c r="C127" s="69" t="s">
        <v>346</v>
      </c>
      <c r="D127" s="70">
        <v>1890</v>
      </c>
      <c r="E127" s="69"/>
      <c r="F127" s="69"/>
      <c r="G127" s="69"/>
      <c r="H127" s="69"/>
      <c r="I127" s="69"/>
      <c r="J127" s="69"/>
      <c r="K127" s="69"/>
      <c r="L127" s="72">
        <v>1890</v>
      </c>
      <c r="M127" s="72">
        <v>0</v>
      </c>
    </row>
    <row r="128" spans="1:13">
      <c r="A128" s="68" t="s">
        <v>11</v>
      </c>
      <c r="B128" s="68" t="s">
        <v>347</v>
      </c>
      <c r="C128" s="69" t="s">
        <v>348</v>
      </c>
      <c r="D128" s="70">
        <v>33000</v>
      </c>
      <c r="E128" s="70">
        <v>2060</v>
      </c>
      <c r="F128" s="69"/>
      <c r="G128" s="69"/>
      <c r="H128" s="69"/>
      <c r="I128" s="69"/>
      <c r="J128" s="69"/>
      <c r="K128" s="69"/>
      <c r="L128" s="72">
        <v>35060</v>
      </c>
      <c r="M128" s="72">
        <v>0</v>
      </c>
    </row>
    <row r="129" spans="1:13">
      <c r="A129" s="68" t="s">
        <v>11</v>
      </c>
      <c r="B129" s="68" t="s">
        <v>92</v>
      </c>
      <c r="C129" s="69" t="s">
        <v>93</v>
      </c>
      <c r="D129" s="70">
        <v>6000</v>
      </c>
      <c r="E129" s="69"/>
      <c r="F129" s="69"/>
      <c r="G129" s="69"/>
      <c r="H129" s="69"/>
      <c r="I129" s="70">
        <v>-3400</v>
      </c>
      <c r="J129" s="69"/>
      <c r="K129" s="70">
        <v>-1800</v>
      </c>
      <c r="L129" s="72">
        <v>800</v>
      </c>
      <c r="M129" s="72">
        <v>-5200</v>
      </c>
    </row>
    <row r="130" spans="1:13">
      <c r="A130" s="68" t="s">
        <v>11</v>
      </c>
      <c r="B130" s="68" t="s">
        <v>349</v>
      </c>
      <c r="C130" s="69" t="s">
        <v>350</v>
      </c>
      <c r="D130" s="70">
        <v>3594</v>
      </c>
      <c r="E130" s="69"/>
      <c r="F130" s="69"/>
      <c r="G130" s="69"/>
      <c r="H130" s="69"/>
      <c r="I130" s="70">
        <v>-704</v>
      </c>
      <c r="J130" s="70">
        <v>-5632</v>
      </c>
      <c r="K130" s="69"/>
      <c r="L130" s="72">
        <v>-2742</v>
      </c>
      <c r="M130" s="72">
        <v>-6336</v>
      </c>
    </row>
    <row r="131" spans="1:13">
      <c r="A131" s="68" t="s">
        <v>11</v>
      </c>
      <c r="B131" s="68" t="s">
        <v>351</v>
      </c>
      <c r="C131" s="69" t="s">
        <v>352</v>
      </c>
      <c r="D131" s="73"/>
      <c r="E131" s="73"/>
      <c r="F131" s="70">
        <v>1540</v>
      </c>
      <c r="G131" s="69"/>
      <c r="H131" s="69"/>
      <c r="I131" s="70">
        <v>1975</v>
      </c>
      <c r="J131" s="69"/>
      <c r="K131" s="69"/>
      <c r="L131" s="72">
        <v>3515</v>
      </c>
      <c r="M131" s="72">
        <v>1975</v>
      </c>
    </row>
    <row r="132" spans="1:13">
      <c r="A132" s="68" t="s">
        <v>11</v>
      </c>
      <c r="B132" s="68" t="s">
        <v>353</v>
      </c>
      <c r="C132" s="69" t="s">
        <v>354</v>
      </c>
      <c r="D132" s="73"/>
      <c r="E132" s="69"/>
      <c r="F132" s="69"/>
      <c r="G132" s="69"/>
      <c r="H132" s="69"/>
      <c r="I132" s="69"/>
      <c r="J132" s="70">
        <v>-4000</v>
      </c>
      <c r="K132" s="69"/>
      <c r="L132" s="72">
        <v>-4000</v>
      </c>
      <c r="M132" s="72">
        <v>-4000</v>
      </c>
    </row>
    <row r="133" spans="1:13">
      <c r="A133" s="68" t="s">
        <v>11</v>
      </c>
      <c r="B133" s="68" t="s">
        <v>355</v>
      </c>
      <c r="C133" s="69" t="s">
        <v>356</v>
      </c>
      <c r="D133" s="73"/>
      <c r="E133" s="70">
        <v>1050</v>
      </c>
      <c r="F133" s="69"/>
      <c r="G133" s="69"/>
      <c r="H133" s="69"/>
      <c r="I133" s="69"/>
      <c r="J133" s="69"/>
      <c r="K133" s="69"/>
      <c r="L133" s="72">
        <v>1050</v>
      </c>
      <c r="M133" s="72">
        <v>0</v>
      </c>
    </row>
    <row r="134" spans="1:13">
      <c r="A134" s="68" t="s">
        <v>11</v>
      </c>
      <c r="B134" s="68" t="s">
        <v>357</v>
      </c>
      <c r="C134" s="69" t="s">
        <v>358</v>
      </c>
      <c r="D134" s="70">
        <v>6788</v>
      </c>
      <c r="E134" s="69"/>
      <c r="F134" s="70">
        <v>22650</v>
      </c>
      <c r="G134" s="69"/>
      <c r="H134" s="69"/>
      <c r="I134" s="69"/>
      <c r="J134" s="69"/>
      <c r="K134" s="70">
        <v>-1080</v>
      </c>
      <c r="L134" s="72">
        <v>28358</v>
      </c>
      <c r="M134" s="72">
        <v>-1080</v>
      </c>
    </row>
    <row r="135" spans="1:13">
      <c r="A135" s="68" t="s">
        <v>11</v>
      </c>
      <c r="B135" s="68" t="s">
        <v>359</v>
      </c>
      <c r="C135" s="69" t="s">
        <v>360</v>
      </c>
      <c r="D135" s="70">
        <v>11000</v>
      </c>
      <c r="E135" s="69"/>
      <c r="F135" s="69"/>
      <c r="G135" s="69"/>
      <c r="H135" s="69"/>
      <c r="I135" s="69"/>
      <c r="J135" s="69"/>
      <c r="K135" s="69"/>
      <c r="L135" s="72">
        <v>11000</v>
      </c>
      <c r="M135" s="72">
        <v>0</v>
      </c>
    </row>
    <row r="136" spans="1:13">
      <c r="A136" s="68" t="s">
        <v>11</v>
      </c>
      <c r="B136" s="68" t="s">
        <v>361</v>
      </c>
      <c r="C136" s="69" t="s">
        <v>362</v>
      </c>
      <c r="D136" s="70">
        <v>9900</v>
      </c>
      <c r="E136" s="69"/>
      <c r="F136" s="69"/>
      <c r="G136" s="69"/>
      <c r="H136" s="69"/>
      <c r="I136" s="69"/>
      <c r="J136" s="69"/>
      <c r="K136" s="69"/>
      <c r="L136" s="72">
        <v>9900</v>
      </c>
      <c r="M136" s="72">
        <v>0</v>
      </c>
    </row>
    <row r="137" spans="1:13">
      <c r="A137" s="68" t="s">
        <v>11</v>
      </c>
      <c r="B137" s="68" t="s">
        <v>363</v>
      </c>
      <c r="C137" s="69" t="s">
        <v>364</v>
      </c>
      <c r="D137" s="70">
        <v>3000</v>
      </c>
      <c r="E137" s="69"/>
      <c r="F137" s="70">
        <v>4500</v>
      </c>
      <c r="G137" s="69"/>
      <c r="H137" s="69"/>
      <c r="I137" s="70">
        <v>10450</v>
      </c>
      <c r="J137" s="70">
        <v>3000</v>
      </c>
      <c r="K137" s="69"/>
      <c r="L137" s="72">
        <v>20950</v>
      </c>
      <c r="M137" s="72">
        <v>13450</v>
      </c>
    </row>
    <row r="138" spans="1:13">
      <c r="A138" s="68" t="s">
        <v>11</v>
      </c>
      <c r="B138" s="68" t="s">
        <v>365</v>
      </c>
      <c r="C138" s="69" t="s">
        <v>366</v>
      </c>
      <c r="D138" s="70">
        <v>34500</v>
      </c>
      <c r="E138" s="69"/>
      <c r="F138" s="69"/>
      <c r="G138" s="69"/>
      <c r="H138" s="69"/>
      <c r="I138" s="69"/>
      <c r="J138" s="69"/>
      <c r="K138" s="69"/>
      <c r="L138" s="72">
        <v>34500</v>
      </c>
      <c r="M138" s="72">
        <v>0</v>
      </c>
    </row>
    <row r="139" spans="1:13">
      <c r="A139" s="68" t="s">
        <v>11</v>
      </c>
      <c r="B139" s="68" t="s">
        <v>367</v>
      </c>
      <c r="C139" s="69" t="s">
        <v>368</v>
      </c>
      <c r="D139" s="70">
        <v>9165</v>
      </c>
      <c r="E139" s="70">
        <v>2150</v>
      </c>
      <c r="F139" s="69"/>
      <c r="G139" s="69"/>
      <c r="H139" s="69"/>
      <c r="I139" s="69"/>
      <c r="J139" s="69"/>
      <c r="K139" s="69"/>
      <c r="L139" s="72">
        <v>11315</v>
      </c>
      <c r="M139" s="72">
        <v>0</v>
      </c>
    </row>
    <row r="140" spans="1:13">
      <c r="A140" s="68" t="s">
        <v>11</v>
      </c>
      <c r="B140" s="68" t="s">
        <v>369</v>
      </c>
      <c r="C140" s="69" t="s">
        <v>370</v>
      </c>
      <c r="D140" s="70">
        <v>4500</v>
      </c>
      <c r="E140" s="70">
        <v>7500</v>
      </c>
      <c r="F140" s="69"/>
      <c r="G140" s="69"/>
      <c r="H140" s="69"/>
      <c r="I140" s="69"/>
      <c r="J140" s="69"/>
      <c r="K140" s="69"/>
      <c r="L140" s="72">
        <v>12000</v>
      </c>
      <c r="M140" s="72">
        <v>0</v>
      </c>
    </row>
    <row r="141" spans="1:13">
      <c r="A141" s="68" t="s">
        <v>11</v>
      </c>
      <c r="B141" s="68" t="s">
        <v>371</v>
      </c>
      <c r="C141" s="69" t="s">
        <v>372</v>
      </c>
      <c r="D141" s="70">
        <v>7500</v>
      </c>
      <c r="E141" s="69"/>
      <c r="F141" s="69"/>
      <c r="G141" s="69"/>
      <c r="H141" s="69"/>
      <c r="I141" s="69"/>
      <c r="J141" s="69"/>
      <c r="K141" s="69"/>
      <c r="L141" s="72">
        <v>7500</v>
      </c>
      <c r="M141" s="72">
        <v>0</v>
      </c>
    </row>
    <row r="142" spans="1:13">
      <c r="A142" s="68" t="s">
        <v>11</v>
      </c>
      <c r="B142" s="68" t="s">
        <v>373</v>
      </c>
      <c r="C142" s="69" t="s">
        <v>374</v>
      </c>
      <c r="D142" s="73"/>
      <c r="E142" s="69"/>
      <c r="F142" s="69"/>
      <c r="G142" s="69"/>
      <c r="H142" s="70">
        <v>1800</v>
      </c>
      <c r="I142" s="70">
        <v>1800</v>
      </c>
      <c r="J142" s="69"/>
      <c r="K142" s="69"/>
      <c r="L142" s="72">
        <v>3600</v>
      </c>
      <c r="M142" s="72">
        <v>3600</v>
      </c>
    </row>
    <row r="143" spans="1:13">
      <c r="A143" s="68" t="s">
        <v>11</v>
      </c>
      <c r="B143" s="68" t="s">
        <v>375</v>
      </c>
      <c r="C143" s="69" t="s">
        <v>376</v>
      </c>
      <c r="D143" s="70">
        <v>16750</v>
      </c>
      <c r="E143" s="69"/>
      <c r="F143" s="69"/>
      <c r="G143" s="69"/>
      <c r="H143" s="69"/>
      <c r="I143" s="69"/>
      <c r="J143" s="69"/>
      <c r="K143" s="69"/>
      <c r="L143" s="72">
        <v>16750</v>
      </c>
      <c r="M143" s="72">
        <v>0</v>
      </c>
    </row>
    <row r="144" spans="1:13">
      <c r="A144" s="68" t="s">
        <v>11</v>
      </c>
      <c r="B144" s="68" t="s">
        <v>377</v>
      </c>
      <c r="C144" s="69" t="s">
        <v>378</v>
      </c>
      <c r="D144" s="73"/>
      <c r="E144" s="70">
        <v>3000</v>
      </c>
      <c r="F144" s="69"/>
      <c r="G144" s="69"/>
      <c r="H144" s="69"/>
      <c r="I144" s="69"/>
      <c r="J144" s="69"/>
      <c r="K144" s="69"/>
      <c r="L144" s="72">
        <v>3000</v>
      </c>
      <c r="M144" s="72">
        <v>0</v>
      </c>
    </row>
    <row r="145" spans="1:13">
      <c r="A145" s="68" t="s">
        <v>11</v>
      </c>
      <c r="B145" s="68" t="s">
        <v>379</v>
      </c>
      <c r="C145" s="69" t="s">
        <v>380</v>
      </c>
      <c r="D145" s="70">
        <v>835</v>
      </c>
      <c r="E145" s="69"/>
      <c r="F145" s="69"/>
      <c r="G145" s="69"/>
      <c r="H145" s="69"/>
      <c r="I145" s="69"/>
      <c r="J145" s="69"/>
      <c r="K145" s="69"/>
      <c r="L145" s="72">
        <v>835</v>
      </c>
      <c r="M145" s="72">
        <v>0</v>
      </c>
    </row>
    <row r="146" spans="1:13">
      <c r="A146" s="68" t="s">
        <v>11</v>
      </c>
      <c r="B146" s="68" t="s">
        <v>381</v>
      </c>
      <c r="C146" s="69" t="s">
        <v>382</v>
      </c>
      <c r="D146" s="70">
        <v>2100</v>
      </c>
      <c r="E146" s="69"/>
      <c r="F146" s="69"/>
      <c r="G146" s="69"/>
      <c r="H146" s="69"/>
      <c r="I146" s="69"/>
      <c r="J146" s="69"/>
      <c r="K146" s="69"/>
      <c r="L146" s="72">
        <v>2100</v>
      </c>
      <c r="M146" s="72">
        <v>0</v>
      </c>
    </row>
    <row r="147" spans="1:13">
      <c r="A147" s="68" t="s">
        <v>11</v>
      </c>
      <c r="B147" s="68" t="s">
        <v>383</v>
      </c>
      <c r="C147" s="69" t="s">
        <v>384</v>
      </c>
      <c r="D147" s="70">
        <v>1000</v>
      </c>
      <c r="E147" s="69"/>
      <c r="F147" s="69"/>
      <c r="G147" s="69"/>
      <c r="H147" s="69"/>
      <c r="I147" s="69"/>
      <c r="J147" s="69"/>
      <c r="K147" s="69"/>
      <c r="L147" s="72">
        <v>1000</v>
      </c>
      <c r="M147" s="72">
        <v>0</v>
      </c>
    </row>
    <row r="148" spans="1:13">
      <c r="A148" s="68" t="s">
        <v>11</v>
      </c>
      <c r="B148" s="68" t="s">
        <v>385</v>
      </c>
      <c r="C148" s="69" t="s">
        <v>386</v>
      </c>
      <c r="D148" s="70">
        <v>23746</v>
      </c>
      <c r="E148" s="69"/>
      <c r="F148" s="69"/>
      <c r="G148" s="69"/>
      <c r="H148" s="69"/>
      <c r="I148" s="70">
        <v>-975</v>
      </c>
      <c r="J148" s="70">
        <v>-356</v>
      </c>
      <c r="K148" s="69"/>
      <c r="L148" s="72">
        <v>22415</v>
      </c>
      <c r="M148" s="72">
        <v>-1331</v>
      </c>
    </row>
    <row r="149" spans="1:13">
      <c r="A149" s="68" t="s">
        <v>11</v>
      </c>
      <c r="B149" s="68" t="s">
        <v>387</v>
      </c>
      <c r="C149" s="69" t="s">
        <v>388</v>
      </c>
      <c r="D149" s="70">
        <v>9819</v>
      </c>
      <c r="E149" s="69"/>
      <c r="F149" s="69"/>
      <c r="G149" s="69"/>
      <c r="H149" s="69"/>
      <c r="I149" s="69"/>
      <c r="J149" s="69"/>
      <c r="K149" s="69"/>
      <c r="L149" s="72">
        <v>9819</v>
      </c>
      <c r="M149" s="72">
        <v>0</v>
      </c>
    </row>
    <row r="150" spans="1:13">
      <c r="A150" s="68" t="s">
        <v>11</v>
      </c>
      <c r="B150" s="68" t="s">
        <v>389</v>
      </c>
      <c r="C150" s="69" t="s">
        <v>390</v>
      </c>
      <c r="D150" s="70">
        <v>4000</v>
      </c>
      <c r="E150" s="69"/>
      <c r="F150" s="69"/>
      <c r="G150" s="69"/>
      <c r="H150" s="69"/>
      <c r="I150" s="69"/>
      <c r="J150" s="69"/>
      <c r="K150" s="69"/>
      <c r="L150" s="72">
        <v>4000</v>
      </c>
      <c r="M150" s="72">
        <v>0</v>
      </c>
    </row>
    <row r="151" spans="1:13">
      <c r="A151" s="68" t="s">
        <v>11</v>
      </c>
      <c r="B151" s="68" t="s">
        <v>391</v>
      </c>
      <c r="C151" s="69" t="s">
        <v>392</v>
      </c>
      <c r="D151" s="69"/>
      <c r="E151" s="69"/>
      <c r="F151" s="69"/>
      <c r="G151" s="69"/>
      <c r="H151" s="69"/>
      <c r="I151" s="70">
        <v>-2634</v>
      </c>
      <c r="J151" s="69"/>
      <c r="K151" s="69"/>
      <c r="L151" s="72">
        <v>-2634</v>
      </c>
      <c r="M151" s="72">
        <v>-2634</v>
      </c>
    </row>
    <row r="152" spans="1:13">
      <c r="A152" s="68" t="s">
        <v>11</v>
      </c>
      <c r="B152" s="68" t="s">
        <v>393</v>
      </c>
      <c r="C152" s="69" t="s">
        <v>394</v>
      </c>
      <c r="D152" s="70">
        <v>23500</v>
      </c>
      <c r="E152" s="70">
        <v>5000</v>
      </c>
      <c r="F152" s="69"/>
      <c r="G152" s="70">
        <v>-9500</v>
      </c>
      <c r="H152" s="69"/>
      <c r="I152" s="69"/>
      <c r="J152" s="69"/>
      <c r="K152" s="69"/>
      <c r="L152" s="72">
        <v>19000</v>
      </c>
      <c r="M152" s="72">
        <v>-9500</v>
      </c>
    </row>
    <row r="153" spans="1:13">
      <c r="A153" s="68" t="s">
        <v>11</v>
      </c>
      <c r="B153" s="68" t="s">
        <v>395</v>
      </c>
      <c r="C153" s="69" t="s">
        <v>396</v>
      </c>
      <c r="D153" s="69"/>
      <c r="E153" s="69"/>
      <c r="F153" s="69"/>
      <c r="G153" s="69"/>
      <c r="H153" s="69"/>
      <c r="I153" s="70">
        <v>-700</v>
      </c>
      <c r="J153" s="69"/>
      <c r="K153" s="69"/>
      <c r="L153" s="72">
        <v>-700</v>
      </c>
      <c r="M153" s="72">
        <v>-700</v>
      </c>
    </row>
    <row r="154" spans="1:13">
      <c r="A154" s="68" t="s">
        <v>11</v>
      </c>
      <c r="B154" s="68" t="s">
        <v>397</v>
      </c>
      <c r="C154" s="69" t="s">
        <v>398</v>
      </c>
      <c r="D154" s="70">
        <v>9700</v>
      </c>
      <c r="E154" s="69"/>
      <c r="F154" s="70">
        <v>4300</v>
      </c>
      <c r="G154" s="69"/>
      <c r="H154" s="69"/>
      <c r="I154" s="69"/>
      <c r="J154" s="69"/>
      <c r="K154" s="69"/>
      <c r="L154" s="72">
        <v>14000</v>
      </c>
      <c r="M154" s="72">
        <v>0</v>
      </c>
    </row>
    <row r="155" spans="1:13">
      <c r="A155" s="68" t="s">
        <v>11</v>
      </c>
      <c r="B155" s="68" t="s">
        <v>399</v>
      </c>
      <c r="C155" s="69" t="s">
        <v>400</v>
      </c>
      <c r="D155" s="73"/>
      <c r="E155" s="69"/>
      <c r="F155" s="69"/>
      <c r="G155" s="70">
        <v>2250</v>
      </c>
      <c r="H155" s="69"/>
      <c r="I155" s="70">
        <v>6000</v>
      </c>
      <c r="J155" s="69"/>
      <c r="K155" s="69"/>
      <c r="L155" s="72">
        <v>8250</v>
      </c>
      <c r="M155" s="72">
        <v>8250</v>
      </c>
    </row>
    <row r="156" spans="1:13">
      <c r="A156" s="68" t="s">
        <v>11</v>
      </c>
      <c r="B156" s="68" t="s">
        <v>401</v>
      </c>
      <c r="C156" s="69" t="s">
        <v>402</v>
      </c>
      <c r="D156" s="69"/>
      <c r="E156" s="69"/>
      <c r="F156" s="69"/>
      <c r="G156" s="69"/>
      <c r="H156" s="69"/>
      <c r="I156" s="69"/>
      <c r="J156" s="69"/>
      <c r="K156" s="70">
        <v>5000</v>
      </c>
      <c r="L156" s="72">
        <v>5000</v>
      </c>
      <c r="M156" s="72">
        <v>5000</v>
      </c>
    </row>
    <row r="157" spans="1:13">
      <c r="A157" s="68" t="s">
        <v>11</v>
      </c>
      <c r="B157" s="68" t="s">
        <v>403</v>
      </c>
      <c r="C157" s="69" t="s">
        <v>404</v>
      </c>
      <c r="D157" s="73"/>
      <c r="E157" s="69"/>
      <c r="F157" s="70">
        <v>1440</v>
      </c>
      <c r="G157" s="69"/>
      <c r="H157" s="69"/>
      <c r="I157" s="69"/>
      <c r="J157" s="69"/>
      <c r="K157" s="69"/>
      <c r="L157" s="72">
        <v>1440</v>
      </c>
      <c r="M157" s="72">
        <v>0</v>
      </c>
    </row>
    <row r="158" spans="1:13">
      <c r="A158" s="68" t="s">
        <v>11</v>
      </c>
      <c r="B158" s="68" t="s">
        <v>405</v>
      </c>
      <c r="C158" s="69" t="s">
        <v>406</v>
      </c>
      <c r="D158" s="70">
        <v>2400</v>
      </c>
      <c r="E158" s="69"/>
      <c r="F158" s="69"/>
      <c r="G158" s="69"/>
      <c r="H158" s="69"/>
      <c r="I158" s="69"/>
      <c r="J158" s="69"/>
      <c r="K158" s="69"/>
      <c r="L158" s="72">
        <v>2400</v>
      </c>
      <c r="M158" s="72">
        <v>0</v>
      </c>
    </row>
    <row r="159" spans="1:13">
      <c r="A159" s="68" t="s">
        <v>11</v>
      </c>
      <c r="B159" s="68" t="s">
        <v>407</v>
      </c>
      <c r="C159" s="69" t="s">
        <v>408</v>
      </c>
      <c r="D159" s="70">
        <v>3680</v>
      </c>
      <c r="E159" s="70">
        <v>29440</v>
      </c>
      <c r="F159" s="69"/>
      <c r="G159" s="69"/>
      <c r="H159" s="69"/>
      <c r="I159" s="69"/>
      <c r="J159" s="69"/>
      <c r="K159" s="70">
        <v>-334</v>
      </c>
      <c r="L159" s="72">
        <v>32786</v>
      </c>
      <c r="M159" s="72">
        <v>-334</v>
      </c>
    </row>
    <row r="160" spans="1:13">
      <c r="A160" s="68" t="s">
        <v>11</v>
      </c>
      <c r="B160" s="68" t="s">
        <v>409</v>
      </c>
      <c r="C160" s="69" t="s">
        <v>410</v>
      </c>
      <c r="D160" s="70">
        <v>2600</v>
      </c>
      <c r="E160" s="69"/>
      <c r="F160" s="69"/>
      <c r="G160" s="69"/>
      <c r="H160" s="69"/>
      <c r="I160" s="69"/>
      <c r="J160" s="70">
        <v>-5330</v>
      </c>
      <c r="K160" s="69"/>
      <c r="L160" s="72">
        <v>-2730</v>
      </c>
      <c r="M160" s="72">
        <v>-5330</v>
      </c>
    </row>
    <row r="161" spans="1:13">
      <c r="A161" s="68" t="s">
        <v>11</v>
      </c>
      <c r="B161" s="68" t="s">
        <v>411</v>
      </c>
      <c r="C161" s="69" t="s">
        <v>412</v>
      </c>
      <c r="D161" s="70">
        <v>321250</v>
      </c>
      <c r="E161" s="69"/>
      <c r="F161" s="69"/>
      <c r="G161" s="70">
        <v>171370</v>
      </c>
      <c r="H161" s="69"/>
      <c r="I161" s="70">
        <v>6370</v>
      </c>
      <c r="J161" s="69"/>
      <c r="K161" s="69"/>
      <c r="L161" s="72">
        <v>498990</v>
      </c>
      <c r="M161" s="72">
        <v>177740</v>
      </c>
    </row>
    <row r="162" spans="1:13">
      <c r="A162" s="68" t="s">
        <v>11</v>
      </c>
      <c r="B162" s="68" t="s">
        <v>413</v>
      </c>
      <c r="C162" s="69" t="s">
        <v>414</v>
      </c>
      <c r="D162" s="73"/>
      <c r="E162" s="69"/>
      <c r="F162" s="70">
        <v>1125</v>
      </c>
      <c r="G162" s="69"/>
      <c r="H162" s="69"/>
      <c r="I162" s="69"/>
      <c r="J162" s="70">
        <v>-1875</v>
      </c>
      <c r="K162" s="69"/>
      <c r="L162" s="72">
        <v>-750</v>
      </c>
      <c r="M162" s="72">
        <v>-1875</v>
      </c>
    </row>
    <row r="163" spans="1:13">
      <c r="A163" s="68" t="s">
        <v>11</v>
      </c>
      <c r="B163" s="68" t="s">
        <v>415</v>
      </c>
      <c r="C163" s="69" t="s">
        <v>416</v>
      </c>
      <c r="D163" s="70">
        <v>13900</v>
      </c>
      <c r="E163" s="69"/>
      <c r="F163" s="69"/>
      <c r="G163" s="69"/>
      <c r="H163" s="69"/>
      <c r="I163" s="69"/>
      <c r="J163" s="69"/>
      <c r="K163" s="69"/>
      <c r="L163" s="72">
        <v>13900</v>
      </c>
      <c r="M163" s="72">
        <v>0</v>
      </c>
    </row>
    <row r="164" spans="1:13">
      <c r="A164" s="68" t="s">
        <v>11</v>
      </c>
      <c r="B164" s="68" t="s">
        <v>417</v>
      </c>
      <c r="C164" s="69" t="s">
        <v>418</v>
      </c>
      <c r="D164" s="73"/>
      <c r="E164" s="69"/>
      <c r="F164" s="69"/>
      <c r="G164" s="69"/>
      <c r="H164" s="69"/>
      <c r="I164" s="70">
        <v>-3000</v>
      </c>
      <c r="J164" s="69"/>
      <c r="K164" s="69"/>
      <c r="L164" s="72">
        <v>-3000</v>
      </c>
      <c r="M164" s="72">
        <v>-3000</v>
      </c>
    </row>
    <row r="165" spans="1:13">
      <c r="A165" s="68" t="s">
        <v>11</v>
      </c>
      <c r="B165" s="68" t="s">
        <v>419</v>
      </c>
      <c r="C165" s="69" t="s">
        <v>420</v>
      </c>
      <c r="D165" s="70">
        <v>21332</v>
      </c>
      <c r="E165" s="70">
        <v>8615</v>
      </c>
      <c r="F165" s="69"/>
      <c r="G165" s="70">
        <v>3130</v>
      </c>
      <c r="H165" s="70">
        <v>7730</v>
      </c>
      <c r="I165" s="70">
        <v>37550</v>
      </c>
      <c r="J165" s="70">
        <v>-1125</v>
      </c>
      <c r="K165" s="69"/>
      <c r="L165" s="72">
        <v>77232</v>
      </c>
      <c r="M165" s="72">
        <v>47285</v>
      </c>
    </row>
    <row r="166" spans="1:13">
      <c r="A166" s="68" t="s">
        <v>11</v>
      </c>
      <c r="B166" s="68" t="s">
        <v>421</v>
      </c>
      <c r="C166" s="69" t="s">
        <v>422</v>
      </c>
      <c r="D166" s="70">
        <v>7376</v>
      </c>
      <c r="E166" s="69"/>
      <c r="F166" s="69"/>
      <c r="G166" s="69"/>
      <c r="H166" s="69"/>
      <c r="I166" s="69"/>
      <c r="J166" s="69"/>
      <c r="K166" s="69"/>
      <c r="L166" s="72">
        <v>7376</v>
      </c>
      <c r="M166" s="72">
        <v>0</v>
      </c>
    </row>
    <row r="167" spans="1:13">
      <c r="A167" s="68" t="s">
        <v>11</v>
      </c>
      <c r="B167" s="68" t="s">
        <v>423</v>
      </c>
      <c r="C167" s="69" t="s">
        <v>424</v>
      </c>
      <c r="D167" s="73"/>
      <c r="E167" s="69"/>
      <c r="F167" s="69"/>
      <c r="G167" s="69"/>
      <c r="H167" s="69"/>
      <c r="I167" s="69"/>
      <c r="J167" s="70">
        <v>1352</v>
      </c>
      <c r="K167" s="69"/>
      <c r="L167" s="72">
        <v>1352</v>
      </c>
      <c r="M167" s="72">
        <v>1352</v>
      </c>
    </row>
    <row r="168" spans="1:13">
      <c r="A168" s="68" t="s">
        <v>11</v>
      </c>
      <c r="B168" s="68" t="s">
        <v>425</v>
      </c>
      <c r="C168" s="69" t="s">
        <v>426</v>
      </c>
      <c r="D168" s="70">
        <v>3000</v>
      </c>
      <c r="E168" s="70">
        <v>4500</v>
      </c>
      <c r="F168" s="69"/>
      <c r="G168" s="69"/>
      <c r="H168" s="70">
        <v>-1500</v>
      </c>
      <c r="I168" s="69"/>
      <c r="J168" s="69"/>
      <c r="K168" s="69"/>
      <c r="L168" s="72">
        <v>6000</v>
      </c>
      <c r="M168" s="72">
        <v>-1500</v>
      </c>
    </row>
    <row r="169" spans="1:13">
      <c r="A169" s="68" t="s">
        <v>11</v>
      </c>
      <c r="B169" s="68" t="s">
        <v>427</v>
      </c>
      <c r="C169" s="69" t="s">
        <v>428</v>
      </c>
      <c r="D169" s="70">
        <v>33600</v>
      </c>
      <c r="E169" s="69"/>
      <c r="F169" s="69"/>
      <c r="G169" s="69"/>
      <c r="H169" s="69"/>
      <c r="I169" s="69"/>
      <c r="J169" s="69"/>
      <c r="K169" s="69"/>
      <c r="L169" s="72">
        <v>33600</v>
      </c>
      <c r="M169" s="72">
        <v>0</v>
      </c>
    </row>
    <row r="170" spans="1:13">
      <c r="A170" s="68" t="s">
        <v>11</v>
      </c>
      <c r="B170" s="68" t="s">
        <v>60</v>
      </c>
      <c r="C170" s="69" t="s">
        <v>61</v>
      </c>
      <c r="D170" s="70">
        <v>59465</v>
      </c>
      <c r="E170" s="69"/>
      <c r="F170" s="70">
        <v>9318</v>
      </c>
      <c r="G170" s="70">
        <v>10500</v>
      </c>
      <c r="H170" s="69"/>
      <c r="I170" s="69"/>
      <c r="J170" s="69"/>
      <c r="K170" s="69"/>
      <c r="L170" s="72">
        <v>79283</v>
      </c>
      <c r="M170" s="72">
        <v>10500</v>
      </c>
    </row>
    <row r="171" spans="1:13">
      <c r="A171" s="68" t="s">
        <v>11</v>
      </c>
      <c r="B171" s="68" t="s">
        <v>429</v>
      </c>
      <c r="C171" s="69" t="s">
        <v>430</v>
      </c>
      <c r="D171" s="70">
        <v>4106</v>
      </c>
      <c r="E171" s="69"/>
      <c r="F171" s="69"/>
      <c r="G171" s="69"/>
      <c r="H171" s="69"/>
      <c r="I171" s="69"/>
      <c r="J171" s="69"/>
      <c r="K171" s="69"/>
      <c r="L171" s="72">
        <v>4106</v>
      </c>
      <c r="M171" s="72">
        <v>0</v>
      </c>
    </row>
    <row r="172" spans="1:13">
      <c r="A172" s="68" t="s">
        <v>11</v>
      </c>
      <c r="B172" s="68" t="s">
        <v>431</v>
      </c>
      <c r="C172" s="69" t="s">
        <v>432</v>
      </c>
      <c r="D172" s="73"/>
      <c r="E172" s="69"/>
      <c r="F172" s="69"/>
      <c r="G172" s="69"/>
      <c r="H172" s="69"/>
      <c r="I172" s="69"/>
      <c r="J172" s="69"/>
      <c r="K172" s="70">
        <v>-1315</v>
      </c>
      <c r="L172" s="72">
        <v>-1315</v>
      </c>
      <c r="M172" s="72">
        <v>-1315</v>
      </c>
    </row>
    <row r="173" spans="1:13">
      <c r="A173" s="68" t="s">
        <v>11</v>
      </c>
      <c r="B173" s="68" t="s">
        <v>433</v>
      </c>
      <c r="C173" s="69" t="s">
        <v>434</v>
      </c>
      <c r="D173" s="70">
        <v>325</v>
      </c>
      <c r="E173" s="70">
        <v>1300</v>
      </c>
      <c r="F173" s="69"/>
      <c r="G173" s="69"/>
      <c r="H173" s="69"/>
      <c r="I173" s="70">
        <v>-10620</v>
      </c>
      <c r="J173" s="69"/>
      <c r="K173" s="69"/>
      <c r="L173" s="72">
        <v>-8995</v>
      </c>
      <c r="M173" s="72">
        <v>-10620</v>
      </c>
    </row>
    <row r="174" spans="1:13">
      <c r="A174" s="68" t="s">
        <v>11</v>
      </c>
      <c r="B174" s="68" t="s">
        <v>435</v>
      </c>
      <c r="C174" s="69" t="s">
        <v>436</v>
      </c>
      <c r="D174" s="70">
        <v>11830</v>
      </c>
      <c r="E174" s="69"/>
      <c r="F174" s="69"/>
      <c r="G174" s="69"/>
      <c r="H174" s="69"/>
      <c r="I174" s="69"/>
      <c r="J174" s="70">
        <v>1320</v>
      </c>
      <c r="K174" s="70">
        <v>-1200</v>
      </c>
      <c r="L174" s="72">
        <v>11950</v>
      </c>
      <c r="M174" s="72">
        <v>120</v>
      </c>
    </row>
    <row r="175" spans="1:13">
      <c r="A175" s="68" t="s">
        <v>11</v>
      </c>
      <c r="B175" s="68" t="s">
        <v>437</v>
      </c>
      <c r="C175" s="69" t="s">
        <v>438</v>
      </c>
      <c r="D175" s="70">
        <v>18881</v>
      </c>
      <c r="E175" s="70">
        <v>1838</v>
      </c>
      <c r="F175" s="70">
        <v>1838</v>
      </c>
      <c r="G175" s="70">
        <v>1838</v>
      </c>
      <c r="H175" s="70">
        <v>978</v>
      </c>
      <c r="I175" s="70">
        <v>2934</v>
      </c>
      <c r="J175" s="70">
        <v>4654</v>
      </c>
      <c r="K175" s="69"/>
      <c r="L175" s="72">
        <v>32961</v>
      </c>
      <c r="M175" s="72">
        <v>10404</v>
      </c>
    </row>
    <row r="176" spans="1:13">
      <c r="A176" s="68" t="s">
        <v>11</v>
      </c>
      <c r="B176" s="68" t="s">
        <v>439</v>
      </c>
      <c r="C176" s="69" t="s">
        <v>440</v>
      </c>
      <c r="D176" s="73"/>
      <c r="E176" s="69"/>
      <c r="F176" s="70">
        <v>1415</v>
      </c>
      <c r="G176" s="69"/>
      <c r="H176" s="69"/>
      <c r="I176" s="69"/>
      <c r="J176" s="69"/>
      <c r="K176" s="69"/>
      <c r="L176" s="72">
        <v>1415</v>
      </c>
      <c r="M176" s="72">
        <v>0</v>
      </c>
    </row>
    <row r="177" spans="1:13">
      <c r="A177" s="68" t="s">
        <v>11</v>
      </c>
      <c r="B177" s="68" t="s">
        <v>441</v>
      </c>
      <c r="C177" s="69" t="s">
        <v>442</v>
      </c>
      <c r="D177" s="73"/>
      <c r="E177" s="73"/>
      <c r="F177" s="69"/>
      <c r="G177" s="69"/>
      <c r="H177" s="69"/>
      <c r="I177" s="70">
        <v>700</v>
      </c>
      <c r="J177" s="69"/>
      <c r="K177" s="69"/>
      <c r="L177" s="72">
        <v>700</v>
      </c>
      <c r="M177" s="72">
        <v>700</v>
      </c>
    </row>
    <row r="178" spans="1:13">
      <c r="A178" s="68" t="s">
        <v>11</v>
      </c>
      <c r="B178" s="68" t="s">
        <v>443</v>
      </c>
      <c r="C178" s="69" t="s">
        <v>444</v>
      </c>
      <c r="D178" s="70">
        <v>9450</v>
      </c>
      <c r="E178" s="69"/>
      <c r="F178" s="70">
        <v>-325</v>
      </c>
      <c r="G178" s="69"/>
      <c r="H178" s="70">
        <v>-1350</v>
      </c>
      <c r="I178" s="69"/>
      <c r="J178" s="69"/>
      <c r="K178" s="69"/>
      <c r="L178" s="72">
        <v>7775</v>
      </c>
      <c r="M178" s="72">
        <v>-1350</v>
      </c>
    </row>
    <row r="179" spans="1:13">
      <c r="A179" s="68" t="s">
        <v>11</v>
      </c>
      <c r="B179" s="68" t="s">
        <v>445</v>
      </c>
      <c r="C179" s="69" t="s">
        <v>446</v>
      </c>
      <c r="D179" s="70">
        <v>67412</v>
      </c>
      <c r="E179" s="69"/>
      <c r="F179" s="70">
        <v>800</v>
      </c>
      <c r="G179" s="69"/>
      <c r="H179" s="69"/>
      <c r="I179" s="69"/>
      <c r="J179" s="69"/>
      <c r="K179" s="69"/>
      <c r="L179" s="72">
        <v>68212</v>
      </c>
      <c r="M179" s="72">
        <v>0</v>
      </c>
    </row>
    <row r="180" spans="1:13">
      <c r="A180" s="68" t="s">
        <v>11</v>
      </c>
      <c r="B180" s="68" t="s">
        <v>447</v>
      </c>
      <c r="C180" s="69" t="s">
        <v>448</v>
      </c>
      <c r="D180" s="73"/>
      <c r="E180" s="69"/>
      <c r="F180" s="69"/>
      <c r="G180" s="69"/>
      <c r="H180" s="69"/>
      <c r="I180" s="69"/>
      <c r="J180" s="70">
        <v>3000</v>
      </c>
      <c r="K180" s="69"/>
      <c r="L180" s="72">
        <v>3000</v>
      </c>
      <c r="M180" s="72">
        <v>3000</v>
      </c>
    </row>
    <row r="181" spans="1:13">
      <c r="A181" s="68" t="s">
        <v>11</v>
      </c>
      <c r="B181" s="68" t="s">
        <v>449</v>
      </c>
      <c r="C181" s="69" t="s">
        <v>450</v>
      </c>
      <c r="D181" s="70">
        <v>3000</v>
      </c>
      <c r="E181" s="69"/>
      <c r="F181" s="69"/>
      <c r="G181" s="69"/>
      <c r="H181" s="70">
        <v>-1910</v>
      </c>
      <c r="I181" s="69"/>
      <c r="J181" s="69"/>
      <c r="K181" s="69"/>
      <c r="L181" s="72">
        <v>1090</v>
      </c>
      <c r="M181" s="72">
        <v>-1910</v>
      </c>
    </row>
    <row r="182" spans="1:13">
      <c r="A182" s="68" t="s">
        <v>11</v>
      </c>
      <c r="B182" s="68" t="s">
        <v>451</v>
      </c>
      <c r="C182" s="69" t="s">
        <v>452</v>
      </c>
      <c r="D182" s="70">
        <v>2400</v>
      </c>
      <c r="E182" s="69"/>
      <c r="F182" s="69"/>
      <c r="G182" s="69"/>
      <c r="H182" s="69"/>
      <c r="I182" s="69"/>
      <c r="J182" s="69"/>
      <c r="K182" s="69"/>
      <c r="L182" s="72">
        <v>2400</v>
      </c>
      <c r="M182" s="72">
        <v>0</v>
      </c>
    </row>
    <row r="183" spans="1:13">
      <c r="A183" s="68" t="s">
        <v>11</v>
      </c>
      <c r="B183" s="68" t="s">
        <v>453</v>
      </c>
      <c r="C183" s="69" t="s">
        <v>454</v>
      </c>
      <c r="D183" s="70">
        <v>18090</v>
      </c>
      <c r="E183" s="69"/>
      <c r="F183" s="69"/>
      <c r="G183" s="69"/>
      <c r="H183" s="70">
        <v>-200</v>
      </c>
      <c r="I183" s="69"/>
      <c r="J183" s="69"/>
      <c r="K183" s="69"/>
      <c r="L183" s="72">
        <v>17890</v>
      </c>
      <c r="M183" s="72">
        <v>-200</v>
      </c>
    </row>
    <row r="184" spans="1:13">
      <c r="A184" s="68" t="s">
        <v>11</v>
      </c>
      <c r="B184" s="68" t="s">
        <v>455</v>
      </c>
      <c r="C184" s="69" t="s">
        <v>456</v>
      </c>
      <c r="D184" s="70">
        <v>52172</v>
      </c>
      <c r="E184" s="70">
        <v>7100</v>
      </c>
      <c r="F184" s="69"/>
      <c r="G184" s="70">
        <v>1843</v>
      </c>
      <c r="H184" s="70">
        <v>5497</v>
      </c>
      <c r="I184" s="70">
        <v>-1106</v>
      </c>
      <c r="J184" s="69"/>
      <c r="K184" s="69"/>
      <c r="L184" s="72">
        <v>65507</v>
      </c>
      <c r="M184" s="72">
        <v>6235</v>
      </c>
    </row>
    <row r="185" spans="1:13">
      <c r="A185" s="68" t="s">
        <v>11</v>
      </c>
      <c r="B185" s="68" t="s">
        <v>457</v>
      </c>
      <c r="C185" s="69" t="s">
        <v>458</v>
      </c>
      <c r="D185" s="73"/>
      <c r="E185" s="70">
        <v>7200</v>
      </c>
      <c r="F185" s="69"/>
      <c r="G185" s="69"/>
      <c r="H185" s="69"/>
      <c r="I185" s="69"/>
      <c r="J185" s="69"/>
      <c r="K185" s="69"/>
      <c r="L185" s="72">
        <v>7200</v>
      </c>
      <c r="M185" s="72">
        <v>0</v>
      </c>
    </row>
    <row r="186" spans="1:13">
      <c r="A186" s="68" t="s">
        <v>11</v>
      </c>
      <c r="B186" s="68" t="s">
        <v>459</v>
      </c>
      <c r="C186" s="69" t="s">
        <v>460</v>
      </c>
      <c r="D186" s="70">
        <v>13100</v>
      </c>
      <c r="E186" s="69"/>
      <c r="F186" s="69"/>
      <c r="G186" s="69"/>
      <c r="H186" s="69"/>
      <c r="I186" s="69"/>
      <c r="J186" s="69"/>
      <c r="K186" s="69"/>
      <c r="L186" s="72">
        <v>13100</v>
      </c>
      <c r="M186" s="72">
        <v>0</v>
      </c>
    </row>
    <row r="187" spans="1:13">
      <c r="A187" s="68" t="s">
        <v>11</v>
      </c>
      <c r="B187" s="68" t="s">
        <v>461</v>
      </c>
      <c r="C187" s="69" t="s">
        <v>462</v>
      </c>
      <c r="D187" s="70">
        <v>49800</v>
      </c>
      <c r="E187" s="69"/>
      <c r="F187" s="69"/>
      <c r="G187" s="69"/>
      <c r="H187" s="69"/>
      <c r="I187" s="69"/>
      <c r="J187" s="69"/>
      <c r="K187" s="69"/>
      <c r="L187" s="72">
        <v>49800</v>
      </c>
      <c r="M187" s="72">
        <v>0</v>
      </c>
    </row>
    <row r="188" spans="1:13">
      <c r="A188" s="68" t="s">
        <v>11</v>
      </c>
      <c r="B188" s="68" t="s">
        <v>463</v>
      </c>
      <c r="C188" s="69" t="s">
        <v>464</v>
      </c>
      <c r="D188" s="70">
        <v>32395</v>
      </c>
      <c r="E188" s="69"/>
      <c r="F188" s="69"/>
      <c r="G188" s="69"/>
      <c r="H188" s="69"/>
      <c r="I188" s="69"/>
      <c r="J188" s="69"/>
      <c r="K188" s="69"/>
      <c r="L188" s="72">
        <v>32395</v>
      </c>
      <c r="M188" s="72">
        <v>0</v>
      </c>
    </row>
    <row r="189" spans="1:13">
      <c r="A189" s="68" t="s">
        <v>11</v>
      </c>
      <c r="B189" s="68" t="s">
        <v>465</v>
      </c>
      <c r="C189" s="69" t="s">
        <v>466</v>
      </c>
      <c r="D189" s="70">
        <v>4800</v>
      </c>
      <c r="E189" s="69"/>
      <c r="F189" s="69"/>
      <c r="G189" s="69"/>
      <c r="H189" s="69"/>
      <c r="I189" s="69"/>
      <c r="J189" s="69"/>
      <c r="K189" s="69"/>
      <c r="L189" s="72">
        <v>4800</v>
      </c>
      <c r="M189" s="72">
        <v>0</v>
      </c>
    </row>
    <row r="190" spans="1:13">
      <c r="A190" s="68" t="s">
        <v>11</v>
      </c>
      <c r="B190" s="68" t="s">
        <v>467</v>
      </c>
      <c r="C190" s="69" t="s">
        <v>468</v>
      </c>
      <c r="D190" s="70">
        <v>16800</v>
      </c>
      <c r="E190" s="69"/>
      <c r="F190" s="69"/>
      <c r="G190" s="69"/>
      <c r="H190" s="69"/>
      <c r="I190" s="69"/>
      <c r="J190" s="69"/>
      <c r="K190" s="69"/>
      <c r="L190" s="72">
        <v>16800</v>
      </c>
      <c r="M190" s="72">
        <v>0</v>
      </c>
    </row>
    <row r="191" spans="1:13">
      <c r="A191" s="68" t="s">
        <v>11</v>
      </c>
      <c r="B191" s="68" t="s">
        <v>469</v>
      </c>
      <c r="C191" s="69" t="s">
        <v>470</v>
      </c>
      <c r="D191" s="73"/>
      <c r="E191" s="69"/>
      <c r="F191" s="69"/>
      <c r="G191" s="69"/>
      <c r="H191" s="69"/>
      <c r="I191" s="70">
        <v>-1200</v>
      </c>
      <c r="J191" s="69"/>
      <c r="K191" s="69"/>
      <c r="L191" s="72">
        <v>-1200</v>
      </c>
      <c r="M191" s="72">
        <v>-1200</v>
      </c>
    </row>
    <row r="192" spans="1:13">
      <c r="A192" s="68" t="s">
        <v>11</v>
      </c>
      <c r="B192" s="68" t="s">
        <v>471</v>
      </c>
      <c r="C192" s="69" t="s">
        <v>472</v>
      </c>
      <c r="D192" s="73"/>
      <c r="E192" s="73"/>
      <c r="F192" s="69"/>
      <c r="G192" s="69"/>
      <c r="H192" s="69"/>
      <c r="I192" s="69"/>
      <c r="J192" s="70">
        <v>-3000</v>
      </c>
      <c r="K192" s="69"/>
      <c r="L192" s="72">
        <v>-3000</v>
      </c>
      <c r="M192" s="72">
        <v>-3000</v>
      </c>
    </row>
    <row r="193" spans="1:13">
      <c r="A193" s="68" t="s">
        <v>11</v>
      </c>
      <c r="B193" s="68" t="s">
        <v>473</v>
      </c>
      <c r="C193" s="69" t="s">
        <v>474</v>
      </c>
      <c r="D193" s="70">
        <v>1650</v>
      </c>
      <c r="E193" s="69"/>
      <c r="F193" s="69"/>
      <c r="G193" s="70">
        <v>2650</v>
      </c>
      <c r="H193" s="69"/>
      <c r="I193" s="70">
        <v>-1000</v>
      </c>
      <c r="J193" s="69"/>
      <c r="K193" s="69"/>
      <c r="L193" s="72">
        <v>3300</v>
      </c>
      <c r="M193" s="72">
        <v>1650</v>
      </c>
    </row>
    <row r="194" spans="1:13">
      <c r="A194" s="68" t="s">
        <v>11</v>
      </c>
      <c r="B194" s="68" t="s">
        <v>475</v>
      </c>
      <c r="C194" s="69" t="s">
        <v>476</v>
      </c>
      <c r="D194" s="73"/>
      <c r="E194" s="69"/>
      <c r="F194" s="69"/>
      <c r="G194" s="69"/>
      <c r="H194" s="69"/>
      <c r="I194" s="69"/>
      <c r="J194" s="70">
        <v>-6000</v>
      </c>
      <c r="K194" s="69"/>
      <c r="L194" s="72">
        <v>-6000</v>
      </c>
      <c r="M194" s="72">
        <v>-6000</v>
      </c>
    </row>
    <row r="195" spans="1:13">
      <c r="A195" s="68" t="s">
        <v>11</v>
      </c>
      <c r="B195" s="68" t="s">
        <v>477</v>
      </c>
      <c r="C195" s="69" t="s">
        <v>478</v>
      </c>
      <c r="D195" s="70">
        <v>2209</v>
      </c>
      <c r="E195" s="69"/>
      <c r="F195" s="69"/>
      <c r="G195" s="69"/>
      <c r="H195" s="69"/>
      <c r="I195" s="69"/>
      <c r="J195" s="69"/>
      <c r="K195" s="69"/>
      <c r="L195" s="72">
        <v>2209</v>
      </c>
      <c r="M195" s="72">
        <v>0</v>
      </c>
    </row>
    <row r="196" spans="1:13">
      <c r="A196" s="68" t="s">
        <v>11</v>
      </c>
      <c r="B196" s="68" t="s">
        <v>479</v>
      </c>
      <c r="C196" s="69" t="s">
        <v>480</v>
      </c>
      <c r="D196" s="70">
        <v>6000</v>
      </c>
      <c r="E196" s="69"/>
      <c r="F196" s="69"/>
      <c r="G196" s="69"/>
      <c r="H196" s="69"/>
      <c r="I196" s="69"/>
      <c r="J196" s="69"/>
      <c r="K196" s="69"/>
      <c r="L196" s="72">
        <v>6000</v>
      </c>
      <c r="M196" s="72">
        <v>0</v>
      </c>
    </row>
    <row r="197" spans="1:13">
      <c r="A197" s="68" t="s">
        <v>11</v>
      </c>
      <c r="B197" s="68" t="s">
        <v>481</v>
      </c>
      <c r="C197" s="69" t="s">
        <v>482</v>
      </c>
      <c r="D197" s="73"/>
      <c r="E197" s="69"/>
      <c r="F197" s="70">
        <v>16425</v>
      </c>
      <c r="G197" s="69"/>
      <c r="H197" s="69"/>
      <c r="I197" s="69"/>
      <c r="J197" s="69"/>
      <c r="K197" s="69"/>
      <c r="L197" s="72">
        <v>16425</v>
      </c>
      <c r="M197" s="72">
        <v>0</v>
      </c>
    </row>
    <row r="198" spans="1:13">
      <c r="A198" s="68" t="s">
        <v>11</v>
      </c>
      <c r="B198" s="68" t="s">
        <v>483</v>
      </c>
      <c r="C198" s="69" t="s">
        <v>484</v>
      </c>
      <c r="D198" s="70">
        <v>24500</v>
      </c>
      <c r="E198" s="69"/>
      <c r="F198" s="69"/>
      <c r="G198" s="69"/>
      <c r="H198" s="69"/>
      <c r="I198" s="69"/>
      <c r="J198" s="69"/>
      <c r="K198" s="69"/>
      <c r="L198" s="72">
        <v>24500</v>
      </c>
      <c r="M198" s="72">
        <v>0</v>
      </c>
    </row>
    <row r="199" spans="1:13">
      <c r="A199" s="68" t="s">
        <v>11</v>
      </c>
      <c r="B199" s="68" t="s">
        <v>485</v>
      </c>
      <c r="C199" s="69" t="s">
        <v>486</v>
      </c>
      <c r="D199" s="70">
        <v>13000</v>
      </c>
      <c r="E199" s="69"/>
      <c r="F199" s="69"/>
      <c r="G199" s="69"/>
      <c r="H199" s="69"/>
      <c r="I199" s="69"/>
      <c r="J199" s="69"/>
      <c r="K199" s="69"/>
      <c r="L199" s="72">
        <v>13000</v>
      </c>
      <c r="M199" s="72">
        <v>0</v>
      </c>
    </row>
    <row r="200" spans="1:13">
      <c r="A200" s="68" t="s">
        <v>11</v>
      </c>
      <c r="B200" s="68" t="s">
        <v>487</v>
      </c>
      <c r="C200" s="69" t="s">
        <v>488</v>
      </c>
      <c r="D200" s="70">
        <v>2371</v>
      </c>
      <c r="E200" s="69"/>
      <c r="F200" s="69"/>
      <c r="G200" s="70">
        <v>-1200</v>
      </c>
      <c r="H200" s="69"/>
      <c r="I200" s="70">
        <v>-26215</v>
      </c>
      <c r="J200" s="69"/>
      <c r="K200" s="69"/>
      <c r="L200" s="72">
        <v>-25044</v>
      </c>
      <c r="M200" s="72">
        <v>-27415</v>
      </c>
    </row>
    <row r="201" spans="1:13">
      <c r="A201" s="68" t="s">
        <v>11</v>
      </c>
      <c r="B201" s="68" t="s">
        <v>489</v>
      </c>
      <c r="C201" s="69" t="s">
        <v>490</v>
      </c>
      <c r="D201" s="70">
        <v>16370</v>
      </c>
      <c r="E201" s="69"/>
      <c r="F201" s="69"/>
      <c r="G201" s="69"/>
      <c r="H201" s="69"/>
      <c r="I201" s="69"/>
      <c r="J201" s="69"/>
      <c r="K201" s="69"/>
      <c r="L201" s="72">
        <v>16370</v>
      </c>
      <c r="M201" s="72">
        <v>0</v>
      </c>
    </row>
    <row r="202" spans="1:13">
      <c r="A202" s="68" t="s">
        <v>11</v>
      </c>
      <c r="B202" s="68" t="s">
        <v>491</v>
      </c>
      <c r="C202" s="69" t="s">
        <v>492</v>
      </c>
      <c r="D202" s="70">
        <v>2900</v>
      </c>
      <c r="E202" s="69"/>
      <c r="F202" s="69"/>
      <c r="G202" s="69"/>
      <c r="H202" s="69"/>
      <c r="I202" s="69"/>
      <c r="J202" s="69"/>
      <c r="K202" s="69"/>
      <c r="L202" s="72">
        <v>2900</v>
      </c>
      <c r="M202" s="72">
        <v>0</v>
      </c>
    </row>
    <row r="203" spans="1:13">
      <c r="A203" s="68" t="s">
        <v>11</v>
      </c>
      <c r="B203" s="68" t="s">
        <v>493</v>
      </c>
      <c r="C203" s="69" t="s">
        <v>494</v>
      </c>
      <c r="D203" s="70">
        <v>2800</v>
      </c>
      <c r="E203" s="69"/>
      <c r="F203" s="69"/>
      <c r="G203" s="69"/>
      <c r="H203" s="69"/>
      <c r="I203" s="69"/>
      <c r="J203" s="69"/>
      <c r="K203" s="69"/>
      <c r="L203" s="72">
        <v>2800</v>
      </c>
      <c r="M203" s="72">
        <v>0</v>
      </c>
    </row>
    <row r="204" spans="1:13">
      <c r="A204" s="68" t="s">
        <v>11</v>
      </c>
      <c r="B204" s="68" t="s">
        <v>495</v>
      </c>
      <c r="C204" s="69" t="s">
        <v>496</v>
      </c>
      <c r="D204" s="70">
        <v>14400</v>
      </c>
      <c r="E204" s="69"/>
      <c r="F204" s="69"/>
      <c r="G204" s="69"/>
      <c r="H204" s="69"/>
      <c r="I204" s="69"/>
      <c r="J204" s="70">
        <v>-13000</v>
      </c>
      <c r="K204" s="69"/>
      <c r="L204" s="72">
        <v>1400</v>
      </c>
      <c r="M204" s="72">
        <v>-13000</v>
      </c>
    </row>
    <row r="205" spans="1:13">
      <c r="A205" s="68" t="s">
        <v>11</v>
      </c>
      <c r="B205" s="68" t="s">
        <v>497</v>
      </c>
      <c r="C205" s="69" t="s">
        <v>498</v>
      </c>
      <c r="D205" s="73"/>
      <c r="E205" s="69"/>
      <c r="F205" s="69"/>
      <c r="G205" s="69"/>
      <c r="H205" s="70">
        <v>8500</v>
      </c>
      <c r="I205" s="69"/>
      <c r="J205" s="69"/>
      <c r="K205" s="69"/>
      <c r="L205" s="72">
        <v>8500</v>
      </c>
      <c r="M205" s="72">
        <v>8500</v>
      </c>
    </row>
    <row r="206" spans="1:13">
      <c r="A206" s="68" t="s">
        <v>11</v>
      </c>
      <c r="B206" s="68" t="s">
        <v>499</v>
      </c>
      <c r="C206" s="69" t="s">
        <v>500</v>
      </c>
      <c r="D206" s="70">
        <v>1417</v>
      </c>
      <c r="E206" s="69"/>
      <c r="F206" s="69"/>
      <c r="G206" s="69"/>
      <c r="H206" s="69"/>
      <c r="I206" s="69"/>
      <c r="J206" s="69"/>
      <c r="K206" s="69"/>
      <c r="L206" s="72">
        <v>1417</v>
      </c>
      <c r="M206" s="72">
        <v>0</v>
      </c>
    </row>
    <row r="207" spans="1:13">
      <c r="A207" s="68" t="s">
        <v>11</v>
      </c>
      <c r="B207" s="68" t="s">
        <v>501</v>
      </c>
      <c r="C207" s="69" t="s">
        <v>502</v>
      </c>
      <c r="D207" s="70">
        <v>4100</v>
      </c>
      <c r="E207" s="69"/>
      <c r="F207" s="69"/>
      <c r="G207" s="69"/>
      <c r="H207" s="69"/>
      <c r="I207" s="69"/>
      <c r="J207" s="70">
        <v>2900</v>
      </c>
      <c r="K207" s="69"/>
      <c r="L207" s="72">
        <v>7000</v>
      </c>
      <c r="M207" s="72">
        <v>2900</v>
      </c>
    </row>
    <row r="208" spans="1:13">
      <c r="A208" s="68" t="s">
        <v>11</v>
      </c>
      <c r="B208" s="68" t="s">
        <v>503</v>
      </c>
      <c r="C208" s="69" t="s">
        <v>504</v>
      </c>
      <c r="D208" s="70">
        <v>1665</v>
      </c>
      <c r="E208" s="69"/>
      <c r="F208" s="69"/>
      <c r="G208" s="69"/>
      <c r="H208" s="69"/>
      <c r="I208" s="70">
        <v>4995</v>
      </c>
      <c r="J208" s="69"/>
      <c r="K208" s="69"/>
      <c r="L208" s="72">
        <v>6660</v>
      </c>
      <c r="M208" s="72">
        <v>4995</v>
      </c>
    </row>
    <row r="209" spans="1:13">
      <c r="A209" s="68" t="s">
        <v>11</v>
      </c>
      <c r="B209" s="68" t="s">
        <v>505</v>
      </c>
      <c r="C209" s="69" t="s">
        <v>506</v>
      </c>
      <c r="D209" s="70">
        <v>7590</v>
      </c>
      <c r="E209" s="69"/>
      <c r="F209" s="69"/>
      <c r="G209" s="69"/>
      <c r="H209" s="70">
        <v>-4400</v>
      </c>
      <c r="I209" s="70">
        <v>-6080</v>
      </c>
      <c r="J209" s="70">
        <v>2200</v>
      </c>
      <c r="K209" s="69"/>
      <c r="L209" s="72">
        <v>-690</v>
      </c>
      <c r="M209" s="72">
        <v>-8280</v>
      </c>
    </row>
    <row r="210" spans="1:13">
      <c r="A210" s="68" t="s">
        <v>11</v>
      </c>
      <c r="B210" s="68" t="s">
        <v>507</v>
      </c>
      <c r="C210" s="69" t="s">
        <v>508</v>
      </c>
      <c r="D210" s="73"/>
      <c r="E210" s="69"/>
      <c r="F210" s="70">
        <v>3500</v>
      </c>
      <c r="G210" s="69"/>
      <c r="H210" s="69"/>
      <c r="I210" s="69"/>
      <c r="J210" s="69"/>
      <c r="K210" s="69"/>
      <c r="L210" s="72">
        <v>3500</v>
      </c>
      <c r="M210" s="72">
        <v>0</v>
      </c>
    </row>
    <row r="211" spans="1:13">
      <c r="A211" s="68" t="s">
        <v>11</v>
      </c>
      <c r="B211" s="68" t="s">
        <v>509</v>
      </c>
      <c r="C211" s="69" t="s">
        <v>510</v>
      </c>
      <c r="D211" s="70">
        <v>6975</v>
      </c>
      <c r="E211" s="69"/>
      <c r="F211" s="69"/>
      <c r="G211" s="69"/>
      <c r="H211" s="70">
        <v>-3120</v>
      </c>
      <c r="I211" s="69"/>
      <c r="J211" s="69"/>
      <c r="K211" s="69"/>
      <c r="L211" s="72">
        <v>3855</v>
      </c>
      <c r="M211" s="72">
        <v>-3120</v>
      </c>
    </row>
    <row r="212" spans="1:13">
      <c r="A212" s="68" t="s">
        <v>11</v>
      </c>
      <c r="B212" s="68" t="s">
        <v>43</v>
      </c>
      <c r="C212" s="69" t="s">
        <v>44</v>
      </c>
      <c r="D212" s="70">
        <v>4874</v>
      </c>
      <c r="E212" s="70">
        <v>486</v>
      </c>
      <c r="F212" s="70">
        <v>1296</v>
      </c>
      <c r="G212" s="70">
        <v>-628</v>
      </c>
      <c r="H212" s="69"/>
      <c r="I212" s="69"/>
      <c r="J212" s="69"/>
      <c r="K212" s="69"/>
      <c r="L212" s="72">
        <v>6028</v>
      </c>
      <c r="M212" s="72">
        <v>-628</v>
      </c>
    </row>
    <row r="213" spans="1:13">
      <c r="A213" s="68" t="s">
        <v>11</v>
      </c>
      <c r="B213" s="68" t="s">
        <v>511</v>
      </c>
      <c r="C213" s="69" t="s">
        <v>512</v>
      </c>
      <c r="D213" s="70">
        <v>42975</v>
      </c>
      <c r="E213" s="70">
        <v>1215</v>
      </c>
      <c r="F213" s="70">
        <v>1215</v>
      </c>
      <c r="G213" s="69"/>
      <c r="H213" s="69"/>
      <c r="I213" s="70">
        <v>-6600</v>
      </c>
      <c r="J213" s="69"/>
      <c r="K213" s="69"/>
      <c r="L213" s="72">
        <v>38805</v>
      </c>
      <c r="M213" s="72">
        <v>-6600</v>
      </c>
    </row>
    <row r="214" spans="1:13">
      <c r="A214" s="68" t="s">
        <v>11</v>
      </c>
      <c r="B214" s="68" t="s">
        <v>513</v>
      </c>
      <c r="C214" s="69" t="s">
        <v>514</v>
      </c>
      <c r="D214" s="70">
        <v>1092</v>
      </c>
      <c r="E214" s="69"/>
      <c r="F214" s="69"/>
      <c r="G214" s="69"/>
      <c r="H214" s="69"/>
      <c r="I214" s="69"/>
      <c r="J214" s="69"/>
      <c r="K214" s="69"/>
      <c r="L214" s="72">
        <v>1092</v>
      </c>
      <c r="M214" s="72">
        <v>0</v>
      </c>
    </row>
    <row r="215" spans="1:13">
      <c r="A215" s="68" t="s">
        <v>11</v>
      </c>
      <c r="B215" s="68" t="s">
        <v>515</v>
      </c>
      <c r="C215" s="69" t="s">
        <v>516</v>
      </c>
      <c r="D215" s="69"/>
      <c r="E215" s="70">
        <v>3465</v>
      </c>
      <c r="F215" s="70">
        <v>3465</v>
      </c>
      <c r="G215" s="69"/>
      <c r="H215" s="69"/>
      <c r="I215" s="69"/>
      <c r="J215" s="69"/>
      <c r="K215" s="69"/>
      <c r="L215" s="72">
        <v>6930</v>
      </c>
      <c r="M215" s="72">
        <v>0</v>
      </c>
    </row>
    <row r="216" spans="1:13">
      <c r="A216" s="68" t="s">
        <v>11</v>
      </c>
      <c r="B216" s="68" t="s">
        <v>517</v>
      </c>
      <c r="C216" s="69" t="s">
        <v>518</v>
      </c>
      <c r="D216" s="70">
        <v>4998</v>
      </c>
      <c r="E216" s="69"/>
      <c r="F216" s="69"/>
      <c r="G216" s="69"/>
      <c r="H216" s="69"/>
      <c r="I216" s="69"/>
      <c r="J216" s="69"/>
      <c r="K216" s="69"/>
      <c r="L216" s="72">
        <v>4998</v>
      </c>
      <c r="M216" s="72">
        <v>0</v>
      </c>
    </row>
    <row r="217" spans="1:13">
      <c r="A217" s="68" t="s">
        <v>11</v>
      </c>
      <c r="B217" s="68" t="s">
        <v>519</v>
      </c>
      <c r="C217" s="69" t="s">
        <v>520</v>
      </c>
      <c r="D217" s="70">
        <v>4700</v>
      </c>
      <c r="E217" s="69"/>
      <c r="F217" s="69"/>
      <c r="G217" s="69"/>
      <c r="H217" s="69"/>
      <c r="I217" s="69"/>
      <c r="J217" s="69"/>
      <c r="K217" s="69"/>
      <c r="L217" s="72">
        <v>4700</v>
      </c>
      <c r="M217" s="72">
        <v>0</v>
      </c>
    </row>
    <row r="218" spans="1:13">
      <c r="A218" s="68" t="s">
        <v>11</v>
      </c>
      <c r="B218" s="68" t="s">
        <v>521</v>
      </c>
      <c r="C218" s="69" t="s">
        <v>522</v>
      </c>
      <c r="D218" s="70">
        <v>30800</v>
      </c>
      <c r="E218" s="69"/>
      <c r="F218" s="69"/>
      <c r="G218" s="69"/>
      <c r="H218" s="69"/>
      <c r="I218" s="69"/>
      <c r="J218" s="69"/>
      <c r="K218" s="69"/>
      <c r="L218" s="72">
        <v>30800</v>
      </c>
      <c r="M218" s="72">
        <v>0</v>
      </c>
    </row>
    <row r="219" spans="1:13">
      <c r="A219" s="68" t="s">
        <v>11</v>
      </c>
      <c r="B219" s="68" t="s">
        <v>523</v>
      </c>
      <c r="C219" s="69" t="s">
        <v>524</v>
      </c>
      <c r="D219" s="70">
        <v>3800</v>
      </c>
      <c r="E219" s="69"/>
      <c r="F219" s="69"/>
      <c r="G219" s="69"/>
      <c r="H219" s="69"/>
      <c r="I219" s="69"/>
      <c r="J219" s="69"/>
      <c r="K219" s="69"/>
      <c r="L219" s="72">
        <v>3800</v>
      </c>
      <c r="M219" s="72">
        <v>0</v>
      </c>
    </row>
    <row r="220" spans="1:13">
      <c r="A220" s="68" t="s">
        <v>11</v>
      </c>
      <c r="B220" s="68" t="s">
        <v>525</v>
      </c>
      <c r="C220" s="69" t="s">
        <v>526</v>
      </c>
      <c r="D220" s="69"/>
      <c r="E220" s="70">
        <v>700</v>
      </c>
      <c r="F220" s="69"/>
      <c r="G220" s="69"/>
      <c r="H220" s="69"/>
      <c r="I220" s="69"/>
      <c r="J220" s="69"/>
      <c r="K220" s="69"/>
      <c r="L220" s="72">
        <v>700</v>
      </c>
      <c r="M220" s="72">
        <v>0</v>
      </c>
    </row>
    <row r="221" spans="1:13">
      <c r="A221" s="68" t="s">
        <v>11</v>
      </c>
      <c r="B221" s="68" t="s">
        <v>527</v>
      </c>
      <c r="C221" s="69" t="s">
        <v>528</v>
      </c>
      <c r="D221" s="70">
        <v>30800</v>
      </c>
      <c r="E221" s="70">
        <v>-2300</v>
      </c>
      <c r="F221" s="70">
        <v>-18400</v>
      </c>
      <c r="G221" s="69"/>
      <c r="H221" s="69"/>
      <c r="I221" s="69"/>
      <c r="J221" s="69"/>
      <c r="K221" s="69"/>
      <c r="L221" s="72">
        <v>10100</v>
      </c>
      <c r="M221" s="72">
        <v>0</v>
      </c>
    </row>
    <row r="222" spans="1:13">
      <c r="A222" s="68" t="s">
        <v>11</v>
      </c>
      <c r="B222" s="68" t="s">
        <v>529</v>
      </c>
      <c r="C222" s="69" t="s">
        <v>530</v>
      </c>
      <c r="D222" s="70">
        <v>9500</v>
      </c>
      <c r="E222" s="69"/>
      <c r="F222" s="69"/>
      <c r="G222" s="69"/>
      <c r="H222" s="69"/>
      <c r="I222" s="69"/>
      <c r="J222" s="69"/>
      <c r="K222" s="69"/>
      <c r="L222" s="72">
        <v>9500</v>
      </c>
      <c r="M222" s="72">
        <v>0</v>
      </c>
    </row>
    <row r="223" spans="1:13">
      <c r="A223" s="68" t="s">
        <v>11</v>
      </c>
      <c r="B223" s="68" t="s">
        <v>531</v>
      </c>
      <c r="C223" s="69" t="s">
        <v>532</v>
      </c>
      <c r="D223" s="73"/>
      <c r="E223" s="73"/>
      <c r="F223" s="69"/>
      <c r="G223" s="69"/>
      <c r="H223" s="70">
        <v>-350</v>
      </c>
      <c r="I223" s="69"/>
      <c r="J223" s="69"/>
      <c r="K223" s="69"/>
      <c r="L223" s="72">
        <v>-350</v>
      </c>
      <c r="M223" s="72">
        <v>-350</v>
      </c>
    </row>
    <row r="224" spans="1:13">
      <c r="A224" s="68" t="s">
        <v>11</v>
      </c>
      <c r="B224" s="68" t="s">
        <v>533</v>
      </c>
      <c r="C224" s="69" t="s">
        <v>534</v>
      </c>
      <c r="D224" s="70">
        <v>26025</v>
      </c>
      <c r="E224" s="70">
        <v>19925</v>
      </c>
      <c r="F224" s="69"/>
      <c r="G224" s="69"/>
      <c r="H224" s="69"/>
      <c r="I224" s="69"/>
      <c r="J224" s="69"/>
      <c r="K224" s="69"/>
      <c r="L224" s="72">
        <v>45950</v>
      </c>
      <c r="M224" s="72">
        <v>0</v>
      </c>
    </row>
    <row r="225" spans="1:13">
      <c r="A225" s="68" t="s">
        <v>11</v>
      </c>
      <c r="B225" s="68" t="s">
        <v>535</v>
      </c>
      <c r="C225" s="69" t="s">
        <v>536</v>
      </c>
      <c r="D225" s="73"/>
      <c r="E225" s="69"/>
      <c r="F225" s="70">
        <v>3500</v>
      </c>
      <c r="G225" s="69"/>
      <c r="H225" s="69"/>
      <c r="I225" s="69"/>
      <c r="J225" s="70">
        <v>3000</v>
      </c>
      <c r="K225" s="69"/>
      <c r="L225" s="72">
        <v>6500</v>
      </c>
      <c r="M225" s="72">
        <v>3000</v>
      </c>
    </row>
    <row r="226" spans="1:13">
      <c r="A226" s="68" t="s">
        <v>11</v>
      </c>
      <c r="B226" s="68" t="s">
        <v>537</v>
      </c>
      <c r="C226" s="69" t="s">
        <v>538</v>
      </c>
      <c r="D226" s="73"/>
      <c r="E226" s="73"/>
      <c r="F226" s="70">
        <v>950</v>
      </c>
      <c r="G226" s="70">
        <v>2300</v>
      </c>
      <c r="H226" s="70">
        <v>2300</v>
      </c>
      <c r="I226" s="69"/>
      <c r="J226" s="69"/>
      <c r="K226" s="69"/>
      <c r="L226" s="72">
        <v>5550</v>
      </c>
      <c r="M226" s="72">
        <v>4600</v>
      </c>
    </row>
    <row r="227" spans="1:13">
      <c r="A227" s="68" t="s">
        <v>11</v>
      </c>
      <c r="B227" s="68" t="s">
        <v>539</v>
      </c>
      <c r="C227" s="69" t="s">
        <v>540</v>
      </c>
      <c r="D227" s="73"/>
      <c r="E227" s="70">
        <v>4000</v>
      </c>
      <c r="F227" s="69"/>
      <c r="G227" s="69"/>
      <c r="H227" s="69"/>
      <c r="I227" s="69"/>
      <c r="J227" s="69"/>
      <c r="K227" s="69"/>
      <c r="L227" s="72">
        <v>4000</v>
      </c>
      <c r="M227" s="72">
        <v>0</v>
      </c>
    </row>
    <row r="228" spans="1:13">
      <c r="A228" s="68" t="s">
        <v>11</v>
      </c>
      <c r="B228" s="68" t="s">
        <v>541</v>
      </c>
      <c r="C228" s="69" t="s">
        <v>542</v>
      </c>
      <c r="D228" s="70">
        <v>1600</v>
      </c>
      <c r="E228" s="69"/>
      <c r="F228" s="70">
        <v>2800</v>
      </c>
      <c r="G228" s="70">
        <v>-1600</v>
      </c>
      <c r="H228" s="69"/>
      <c r="I228" s="69"/>
      <c r="J228" s="69"/>
      <c r="K228" s="69"/>
      <c r="L228" s="72">
        <v>2800</v>
      </c>
      <c r="M228" s="72">
        <v>-1600</v>
      </c>
    </row>
    <row r="229" spans="1:13">
      <c r="A229" s="68" t="s">
        <v>11</v>
      </c>
      <c r="B229" s="68" t="s">
        <v>543</v>
      </c>
      <c r="C229" s="69" t="s">
        <v>544</v>
      </c>
      <c r="D229" s="70">
        <v>3000</v>
      </c>
      <c r="E229" s="70">
        <v>1200</v>
      </c>
      <c r="F229" s="69"/>
      <c r="G229" s="69"/>
      <c r="H229" s="69"/>
      <c r="I229" s="69"/>
      <c r="J229" s="69"/>
      <c r="K229" s="69"/>
      <c r="L229" s="72">
        <v>4200</v>
      </c>
      <c r="M229" s="72">
        <v>0</v>
      </c>
    </row>
    <row r="230" spans="1:13">
      <c r="A230" s="68" t="s">
        <v>11</v>
      </c>
      <c r="B230" s="68" t="s">
        <v>545</v>
      </c>
      <c r="C230" s="69" t="s">
        <v>546</v>
      </c>
      <c r="D230" s="70">
        <v>3000</v>
      </c>
      <c r="E230" s="69"/>
      <c r="F230" s="69"/>
      <c r="G230" s="69"/>
      <c r="H230" s="69"/>
      <c r="I230" s="69"/>
      <c r="J230" s="69"/>
      <c r="K230" s="69"/>
      <c r="L230" s="72">
        <v>3000</v>
      </c>
      <c r="M230" s="72">
        <v>0</v>
      </c>
    </row>
    <row r="231" spans="1:13">
      <c r="A231" s="68" t="s">
        <v>11</v>
      </c>
      <c r="B231" s="68" t="s">
        <v>547</v>
      </c>
      <c r="C231" s="69" t="s">
        <v>548</v>
      </c>
      <c r="D231" s="70">
        <v>2300</v>
      </c>
      <c r="E231" s="69"/>
      <c r="F231" s="69"/>
      <c r="G231" s="69"/>
      <c r="H231" s="69"/>
      <c r="I231" s="69"/>
      <c r="J231" s="69"/>
      <c r="K231" s="69"/>
      <c r="L231" s="72">
        <v>2300</v>
      </c>
      <c r="M231" s="72">
        <v>0</v>
      </c>
    </row>
    <row r="232" spans="1:13">
      <c r="A232" s="68" t="s">
        <v>11</v>
      </c>
      <c r="B232" s="68" t="s">
        <v>549</v>
      </c>
      <c r="C232" s="69" t="s">
        <v>550</v>
      </c>
      <c r="D232" s="70">
        <v>1580</v>
      </c>
      <c r="E232" s="69"/>
      <c r="F232" s="69"/>
      <c r="G232" s="69"/>
      <c r="H232" s="69"/>
      <c r="I232" s="69"/>
      <c r="J232" s="69"/>
      <c r="K232" s="69"/>
      <c r="L232" s="72">
        <v>1580</v>
      </c>
      <c r="M232" s="72">
        <v>0</v>
      </c>
    </row>
    <row r="233" spans="1:13">
      <c r="A233" s="68" t="s">
        <v>11</v>
      </c>
      <c r="B233" s="68" t="s">
        <v>551</v>
      </c>
      <c r="C233" s="69" t="s">
        <v>552</v>
      </c>
      <c r="D233" s="73"/>
      <c r="E233" s="70">
        <v>5400</v>
      </c>
      <c r="F233" s="69"/>
      <c r="G233" s="69"/>
      <c r="H233" s="69"/>
      <c r="I233" s="69"/>
      <c r="J233" s="70">
        <v>1700</v>
      </c>
      <c r="K233" s="69"/>
      <c r="L233" s="72">
        <v>7100</v>
      </c>
      <c r="M233" s="72">
        <v>1700</v>
      </c>
    </row>
    <row r="234" spans="1:13">
      <c r="A234" s="68" t="s">
        <v>11</v>
      </c>
      <c r="B234" s="68" t="s">
        <v>553</v>
      </c>
      <c r="C234" s="69" t="s">
        <v>554</v>
      </c>
      <c r="D234" s="73"/>
      <c r="E234" s="69"/>
      <c r="F234" s="69"/>
      <c r="G234" s="69"/>
      <c r="H234" s="69"/>
      <c r="I234" s="70">
        <v>-1214</v>
      </c>
      <c r="J234" s="69"/>
      <c r="K234" s="69"/>
      <c r="L234" s="72">
        <v>-1214</v>
      </c>
      <c r="M234" s="72">
        <v>-1214</v>
      </c>
    </row>
    <row r="235" spans="1:13">
      <c r="A235" s="68" t="s">
        <v>11</v>
      </c>
      <c r="B235" s="68" t="s">
        <v>555</v>
      </c>
      <c r="C235" s="69" t="s">
        <v>556</v>
      </c>
      <c r="D235" s="73"/>
      <c r="E235" s="69"/>
      <c r="F235" s="70">
        <v>1800</v>
      </c>
      <c r="G235" s="69"/>
      <c r="H235" s="69"/>
      <c r="I235" s="69"/>
      <c r="J235" s="69"/>
      <c r="K235" s="69"/>
      <c r="L235" s="72">
        <v>1800</v>
      </c>
      <c r="M235" s="72">
        <v>0</v>
      </c>
    </row>
    <row r="236" spans="1:13">
      <c r="A236" s="68" t="s">
        <v>11</v>
      </c>
      <c r="B236" s="68" t="s">
        <v>557</v>
      </c>
      <c r="C236" s="69" t="s">
        <v>558</v>
      </c>
      <c r="D236" s="70">
        <v>390400</v>
      </c>
      <c r="E236" s="69"/>
      <c r="F236" s="69"/>
      <c r="G236" s="70">
        <v>1720</v>
      </c>
      <c r="H236" s="69"/>
      <c r="I236" s="69"/>
      <c r="J236" s="69"/>
      <c r="K236" s="69"/>
      <c r="L236" s="72">
        <v>392120</v>
      </c>
      <c r="M236" s="72">
        <v>1720</v>
      </c>
    </row>
    <row r="237" spans="1:13">
      <c r="A237" s="68" t="s">
        <v>11</v>
      </c>
      <c r="B237" s="68" t="s">
        <v>559</v>
      </c>
      <c r="C237" s="69" t="s">
        <v>560</v>
      </c>
      <c r="D237" s="70">
        <v>2700</v>
      </c>
      <c r="E237" s="69"/>
      <c r="F237" s="69"/>
      <c r="G237" s="69"/>
      <c r="H237" s="69"/>
      <c r="I237" s="69"/>
      <c r="J237" s="69"/>
      <c r="K237" s="69"/>
      <c r="L237" s="72">
        <v>2700</v>
      </c>
      <c r="M237" s="72">
        <v>0</v>
      </c>
    </row>
    <row r="238" spans="1:13">
      <c r="A238" s="68" t="s">
        <v>11</v>
      </c>
      <c r="B238" s="68" t="s">
        <v>561</v>
      </c>
      <c r="C238" s="69" t="s">
        <v>562</v>
      </c>
      <c r="D238" s="70">
        <v>23470</v>
      </c>
      <c r="E238" s="69"/>
      <c r="F238" s="70">
        <v>2700</v>
      </c>
      <c r="G238" s="69"/>
      <c r="H238" s="69"/>
      <c r="I238" s="69"/>
      <c r="J238" s="69"/>
      <c r="K238" s="69"/>
      <c r="L238" s="72">
        <v>26170</v>
      </c>
      <c r="M238" s="72">
        <v>0</v>
      </c>
    </row>
    <row r="239" spans="1:13">
      <c r="A239" s="68" t="s">
        <v>11</v>
      </c>
      <c r="B239" s="68" t="s">
        <v>563</v>
      </c>
      <c r="C239" s="69" t="s">
        <v>564</v>
      </c>
      <c r="D239" s="70">
        <v>31760</v>
      </c>
      <c r="E239" s="69"/>
      <c r="F239" s="69"/>
      <c r="G239" s="69"/>
      <c r="H239" s="69"/>
      <c r="I239" s="69"/>
      <c r="J239" s="69"/>
      <c r="K239" s="69"/>
      <c r="L239" s="72">
        <v>31760</v>
      </c>
      <c r="M239" s="72">
        <v>0</v>
      </c>
    </row>
    <row r="240" spans="1:13">
      <c r="A240" s="68" t="s">
        <v>11</v>
      </c>
      <c r="B240" s="68" t="s">
        <v>565</v>
      </c>
      <c r="C240" s="69" t="s">
        <v>566</v>
      </c>
      <c r="D240" s="70">
        <v>5640</v>
      </c>
      <c r="E240" s="70">
        <v>-5160</v>
      </c>
      <c r="F240" s="69"/>
      <c r="G240" s="69"/>
      <c r="H240" s="69"/>
      <c r="I240" s="70">
        <v>-4580</v>
      </c>
      <c r="J240" s="69"/>
      <c r="K240" s="69"/>
      <c r="L240" s="72">
        <v>-4100</v>
      </c>
      <c r="M240" s="72">
        <v>-4580</v>
      </c>
    </row>
    <row r="241" spans="1:13">
      <c r="A241" s="68" t="s">
        <v>11</v>
      </c>
      <c r="B241" s="68" t="s">
        <v>567</v>
      </c>
      <c r="C241" s="69" t="s">
        <v>568</v>
      </c>
      <c r="D241" s="70">
        <v>16500</v>
      </c>
      <c r="E241" s="69"/>
      <c r="F241" s="69"/>
      <c r="G241" s="69"/>
      <c r="H241" s="69"/>
      <c r="I241" s="69"/>
      <c r="J241" s="69"/>
      <c r="K241" s="69"/>
      <c r="L241" s="72">
        <v>16500</v>
      </c>
      <c r="M241" s="72">
        <v>0</v>
      </c>
    </row>
    <row r="242" spans="1:13">
      <c r="A242" s="68" t="s">
        <v>11</v>
      </c>
      <c r="B242" s="68" t="s">
        <v>569</v>
      </c>
      <c r="C242" s="69" t="s">
        <v>570</v>
      </c>
      <c r="D242" s="70">
        <v>3870</v>
      </c>
      <c r="E242" s="69"/>
      <c r="F242" s="69"/>
      <c r="G242" s="69"/>
      <c r="H242" s="69"/>
      <c r="I242" s="69"/>
      <c r="J242" s="69"/>
      <c r="K242" s="69"/>
      <c r="L242" s="72">
        <v>3870</v>
      </c>
      <c r="M242" s="72">
        <v>0</v>
      </c>
    </row>
    <row r="243" spans="1:13">
      <c r="A243" s="68" t="s">
        <v>11</v>
      </c>
      <c r="B243" s="68" t="s">
        <v>571</v>
      </c>
      <c r="C243" s="69" t="s">
        <v>572</v>
      </c>
      <c r="D243" s="70">
        <v>3500</v>
      </c>
      <c r="E243" s="69"/>
      <c r="F243" s="69"/>
      <c r="G243" s="69"/>
      <c r="H243" s="70">
        <v>880</v>
      </c>
      <c r="I243" s="69"/>
      <c r="J243" s="69"/>
      <c r="K243" s="69"/>
      <c r="L243" s="72">
        <v>4380</v>
      </c>
      <c r="M243" s="72">
        <v>880</v>
      </c>
    </row>
    <row r="244" spans="1:13">
      <c r="A244" s="68" t="s">
        <v>11</v>
      </c>
      <c r="B244" s="68" t="s">
        <v>573</v>
      </c>
      <c r="C244" s="69" t="s">
        <v>574</v>
      </c>
      <c r="D244" s="70">
        <v>1215</v>
      </c>
      <c r="E244" s="69"/>
      <c r="F244" s="69"/>
      <c r="G244" s="69"/>
      <c r="H244" s="70">
        <v>-2965</v>
      </c>
      <c r="I244" s="70">
        <v>-3530</v>
      </c>
      <c r="J244" s="70">
        <v>-19278</v>
      </c>
      <c r="K244" s="69"/>
      <c r="L244" s="72">
        <v>-24558</v>
      </c>
      <c r="M244" s="72">
        <v>-25773</v>
      </c>
    </row>
    <row r="245" spans="1:13">
      <c r="A245" s="68" t="s">
        <v>11</v>
      </c>
      <c r="B245" s="68" t="s">
        <v>575</v>
      </c>
      <c r="C245" s="69" t="s">
        <v>576</v>
      </c>
      <c r="D245" s="70">
        <v>9287</v>
      </c>
      <c r="E245" s="69"/>
      <c r="F245" s="70">
        <v>2000</v>
      </c>
      <c r="G245" s="70">
        <v>14398</v>
      </c>
      <c r="H245" s="70">
        <v>2000</v>
      </c>
      <c r="I245" s="69"/>
      <c r="J245" s="69"/>
      <c r="K245" s="69"/>
      <c r="L245" s="72">
        <v>27685</v>
      </c>
      <c r="M245" s="72">
        <v>16398</v>
      </c>
    </row>
    <row r="246" spans="1:13">
      <c r="A246" s="68" t="s">
        <v>11</v>
      </c>
      <c r="B246" s="68" t="s">
        <v>577</v>
      </c>
      <c r="C246" s="69" t="s">
        <v>578</v>
      </c>
      <c r="D246" s="70">
        <v>2100</v>
      </c>
      <c r="E246" s="69"/>
      <c r="F246" s="69"/>
      <c r="G246" s="69"/>
      <c r="H246" s="69"/>
      <c r="I246" s="69"/>
      <c r="J246" s="69"/>
      <c r="K246" s="69"/>
      <c r="L246" s="72">
        <v>2100</v>
      </c>
      <c r="M246" s="72">
        <v>0</v>
      </c>
    </row>
    <row r="247" spans="1:13">
      <c r="A247" s="68" t="s">
        <v>11</v>
      </c>
      <c r="B247" s="68" t="s">
        <v>579</v>
      </c>
      <c r="C247" s="69" t="s">
        <v>580</v>
      </c>
      <c r="D247" s="70">
        <v>3062</v>
      </c>
      <c r="E247" s="69"/>
      <c r="F247" s="69"/>
      <c r="G247" s="69"/>
      <c r="H247" s="69"/>
      <c r="I247" s="69"/>
      <c r="J247" s="69"/>
      <c r="K247" s="69"/>
      <c r="L247" s="72">
        <v>3062</v>
      </c>
      <c r="M247" s="72">
        <v>0</v>
      </c>
    </row>
    <row r="248" spans="1:13">
      <c r="A248" s="68" t="s">
        <v>11</v>
      </c>
      <c r="B248" s="68" t="s">
        <v>581</v>
      </c>
      <c r="C248" s="69" t="s">
        <v>582</v>
      </c>
      <c r="D248" s="70">
        <v>2525</v>
      </c>
      <c r="E248" s="69"/>
      <c r="F248" s="69"/>
      <c r="G248" s="69"/>
      <c r="H248" s="69"/>
      <c r="I248" s="69"/>
      <c r="J248" s="69"/>
      <c r="K248" s="69"/>
      <c r="L248" s="72">
        <v>2525</v>
      </c>
      <c r="M248" s="72">
        <v>0</v>
      </c>
    </row>
    <row r="249" spans="1:13">
      <c r="A249" s="68" t="s">
        <v>11</v>
      </c>
      <c r="B249" s="68" t="s">
        <v>583</v>
      </c>
      <c r="C249" s="69" t="s">
        <v>584</v>
      </c>
      <c r="D249" s="70">
        <v>2790</v>
      </c>
      <c r="E249" s="69"/>
      <c r="F249" s="69"/>
      <c r="G249" s="69"/>
      <c r="H249" s="69"/>
      <c r="I249" s="69"/>
      <c r="J249" s="69"/>
      <c r="K249" s="69"/>
      <c r="L249" s="72">
        <v>2790</v>
      </c>
      <c r="M249" s="72">
        <v>0</v>
      </c>
    </row>
    <row r="250" spans="1:13">
      <c r="A250" s="68" t="s">
        <v>11</v>
      </c>
      <c r="B250" s="68" t="s">
        <v>585</v>
      </c>
      <c r="C250" s="69" t="s">
        <v>586</v>
      </c>
      <c r="D250" s="70">
        <v>1500</v>
      </c>
      <c r="E250" s="69"/>
      <c r="F250" s="69"/>
      <c r="G250" s="69"/>
      <c r="H250" s="69"/>
      <c r="I250" s="69"/>
      <c r="J250" s="69"/>
      <c r="K250" s="69"/>
      <c r="L250" s="72">
        <v>1500</v>
      </c>
      <c r="M250" s="72">
        <v>0</v>
      </c>
    </row>
    <row r="251" spans="1:13">
      <c r="A251" s="68" t="s">
        <v>11</v>
      </c>
      <c r="B251" s="68" t="s">
        <v>587</v>
      </c>
      <c r="C251" s="69" t="s">
        <v>588</v>
      </c>
      <c r="D251" s="73"/>
      <c r="E251" s="70">
        <v>2500</v>
      </c>
      <c r="F251" s="70">
        <v>3500</v>
      </c>
      <c r="G251" s="69"/>
      <c r="H251" s="69"/>
      <c r="I251" s="69"/>
      <c r="J251" s="69"/>
      <c r="K251" s="69"/>
      <c r="L251" s="72">
        <v>6000</v>
      </c>
      <c r="M251" s="72">
        <v>0</v>
      </c>
    </row>
    <row r="252" spans="1:13">
      <c r="A252" s="68" t="s">
        <v>11</v>
      </c>
      <c r="B252" s="68" t="s">
        <v>589</v>
      </c>
      <c r="C252" s="69" t="s">
        <v>590</v>
      </c>
      <c r="D252" s="70">
        <v>12000</v>
      </c>
      <c r="E252" s="69"/>
      <c r="F252" s="69"/>
      <c r="G252" s="69"/>
      <c r="H252" s="69"/>
      <c r="I252" s="69"/>
      <c r="J252" s="69"/>
      <c r="K252" s="69"/>
      <c r="L252" s="72">
        <v>12000</v>
      </c>
      <c r="M252" s="72">
        <v>0</v>
      </c>
    </row>
    <row r="253" spans="1:13">
      <c r="A253" s="68" t="s">
        <v>11</v>
      </c>
      <c r="B253" s="68" t="s">
        <v>591</v>
      </c>
      <c r="C253" s="69" t="s">
        <v>592</v>
      </c>
      <c r="D253" s="73"/>
      <c r="E253" s="69"/>
      <c r="F253" s="70">
        <v>4600</v>
      </c>
      <c r="G253" s="69"/>
      <c r="H253" s="69"/>
      <c r="I253" s="69"/>
      <c r="J253" s="69"/>
      <c r="K253" s="69"/>
      <c r="L253" s="72">
        <v>4600</v>
      </c>
      <c r="M253" s="72">
        <v>0</v>
      </c>
    </row>
    <row r="254" spans="1:13">
      <c r="A254" s="68" t="s">
        <v>11</v>
      </c>
      <c r="B254" s="68" t="s">
        <v>593</v>
      </c>
      <c r="C254" s="69" t="s">
        <v>594</v>
      </c>
      <c r="D254" s="70">
        <v>90867</v>
      </c>
      <c r="E254" s="69"/>
      <c r="F254" s="70">
        <v>25000</v>
      </c>
      <c r="G254" s="70">
        <v>58895</v>
      </c>
      <c r="H254" s="70">
        <v>-1650</v>
      </c>
      <c r="I254" s="70">
        <v>-660</v>
      </c>
      <c r="J254" s="70">
        <v>-1293</v>
      </c>
      <c r="K254" s="70">
        <v>1200</v>
      </c>
      <c r="L254" s="72">
        <v>172359</v>
      </c>
      <c r="M254" s="72">
        <v>56492</v>
      </c>
    </row>
    <row r="255" spans="1:13">
      <c r="A255" s="68" t="s">
        <v>11</v>
      </c>
      <c r="B255" s="68" t="s">
        <v>595</v>
      </c>
      <c r="C255" s="69" t="s">
        <v>596</v>
      </c>
      <c r="D255" s="69"/>
      <c r="E255" s="70">
        <v>2900</v>
      </c>
      <c r="F255" s="69"/>
      <c r="G255" s="69"/>
      <c r="H255" s="69"/>
      <c r="I255" s="69"/>
      <c r="J255" s="69"/>
      <c r="K255" s="69"/>
      <c r="L255" s="72">
        <v>2900</v>
      </c>
      <c r="M255" s="72">
        <v>0</v>
      </c>
    </row>
    <row r="256" spans="1:13">
      <c r="A256" s="68" t="s">
        <v>11</v>
      </c>
      <c r="B256" s="68" t="s">
        <v>597</v>
      </c>
      <c r="C256" s="69" t="s">
        <v>598</v>
      </c>
      <c r="D256" s="70">
        <v>1800</v>
      </c>
      <c r="E256" s="69"/>
      <c r="F256" s="69"/>
      <c r="G256" s="69"/>
      <c r="H256" s="69"/>
      <c r="I256" s="69"/>
      <c r="J256" s="69"/>
      <c r="K256" s="69"/>
      <c r="L256" s="72">
        <v>1800</v>
      </c>
      <c r="M256" s="72">
        <v>0</v>
      </c>
    </row>
    <row r="257" spans="1:13">
      <c r="A257" s="68" t="s">
        <v>11</v>
      </c>
      <c r="B257" s="68" t="s">
        <v>599</v>
      </c>
      <c r="C257" s="69" t="s">
        <v>600</v>
      </c>
      <c r="D257" s="70">
        <v>3600</v>
      </c>
      <c r="E257" s="69"/>
      <c r="F257" s="69"/>
      <c r="G257" s="69"/>
      <c r="H257" s="69"/>
      <c r="I257" s="69"/>
      <c r="J257" s="69"/>
      <c r="K257" s="69"/>
      <c r="L257" s="72">
        <v>3600</v>
      </c>
      <c r="M257" s="72">
        <v>0</v>
      </c>
    </row>
    <row r="258" spans="1:13">
      <c r="A258" s="68" t="s">
        <v>11</v>
      </c>
      <c r="B258" s="68" t="s">
        <v>601</v>
      </c>
      <c r="C258" s="69" t="s">
        <v>602</v>
      </c>
      <c r="D258" s="70">
        <v>3500</v>
      </c>
      <c r="E258" s="69"/>
      <c r="F258" s="69"/>
      <c r="G258" s="69"/>
      <c r="H258" s="69"/>
      <c r="I258" s="69"/>
      <c r="J258" s="69"/>
      <c r="K258" s="69"/>
      <c r="L258" s="72">
        <v>3500</v>
      </c>
      <c r="M258" s="72">
        <v>0</v>
      </c>
    </row>
    <row r="259" spans="1:13">
      <c r="A259" s="68" t="s">
        <v>11</v>
      </c>
      <c r="B259" s="68" t="s">
        <v>603</v>
      </c>
      <c r="C259" s="69" t="s">
        <v>604</v>
      </c>
      <c r="D259" s="70">
        <v>29614</v>
      </c>
      <c r="E259" s="70">
        <v>1259</v>
      </c>
      <c r="F259" s="70">
        <v>2158</v>
      </c>
      <c r="G259" s="70">
        <v>-2518</v>
      </c>
      <c r="H259" s="70">
        <v>0</v>
      </c>
      <c r="I259" s="70">
        <v>-1240</v>
      </c>
      <c r="J259" s="69"/>
      <c r="K259" s="69"/>
      <c r="L259" s="72">
        <v>29273</v>
      </c>
      <c r="M259" s="72">
        <v>-3758</v>
      </c>
    </row>
    <row r="260" spans="1:13">
      <c r="A260" s="68" t="s">
        <v>11</v>
      </c>
      <c r="B260" s="68" t="s">
        <v>605</v>
      </c>
      <c r="C260" s="69" t="s">
        <v>606</v>
      </c>
      <c r="D260" s="70">
        <v>1800</v>
      </c>
      <c r="E260" s="69"/>
      <c r="F260" s="69"/>
      <c r="G260" s="69"/>
      <c r="H260" s="69"/>
      <c r="I260" s="69"/>
      <c r="J260" s="69"/>
      <c r="K260" s="69"/>
      <c r="L260" s="72">
        <v>1800</v>
      </c>
      <c r="M260" s="72">
        <v>0</v>
      </c>
    </row>
    <row r="261" spans="1:13">
      <c r="A261" s="68" t="s">
        <v>11</v>
      </c>
      <c r="B261" s="68" t="s">
        <v>607</v>
      </c>
      <c r="C261" s="69" t="s">
        <v>608</v>
      </c>
      <c r="D261" s="73"/>
      <c r="E261" s="69"/>
      <c r="F261" s="69"/>
      <c r="G261" s="69"/>
      <c r="H261" s="69"/>
      <c r="I261" s="69"/>
      <c r="J261" s="70">
        <v>1300</v>
      </c>
      <c r="K261" s="69"/>
      <c r="L261" s="72">
        <v>1300</v>
      </c>
      <c r="M261" s="72">
        <v>1300</v>
      </c>
    </row>
    <row r="262" spans="1:13">
      <c r="A262" s="68" t="s">
        <v>11</v>
      </c>
      <c r="B262" s="68" t="s">
        <v>609</v>
      </c>
      <c r="C262" s="69" t="s">
        <v>610</v>
      </c>
      <c r="D262" s="73"/>
      <c r="E262" s="69"/>
      <c r="F262" s="70">
        <v>5500</v>
      </c>
      <c r="G262" s="69"/>
      <c r="H262" s="69"/>
      <c r="I262" s="69"/>
      <c r="J262" s="70">
        <v>-5500</v>
      </c>
      <c r="K262" s="69"/>
      <c r="L262" s="72">
        <v>0</v>
      </c>
      <c r="M262" s="72">
        <v>-5500</v>
      </c>
    </row>
    <row r="263" spans="1:13">
      <c r="A263" s="68" t="s">
        <v>11</v>
      </c>
      <c r="B263" s="68" t="s">
        <v>611</v>
      </c>
      <c r="C263" s="69" t="s">
        <v>612</v>
      </c>
      <c r="D263" s="70">
        <v>6700</v>
      </c>
      <c r="E263" s="69"/>
      <c r="F263" s="69"/>
      <c r="G263" s="69"/>
      <c r="H263" s="69"/>
      <c r="I263" s="69"/>
      <c r="J263" s="69"/>
      <c r="K263" s="69"/>
      <c r="L263" s="72">
        <v>6700</v>
      </c>
      <c r="M263" s="72">
        <v>0</v>
      </c>
    </row>
    <row r="264" spans="1:13">
      <c r="A264" s="68" t="s">
        <v>11</v>
      </c>
      <c r="B264" s="68" t="s">
        <v>613</v>
      </c>
      <c r="C264" s="69" t="s">
        <v>614</v>
      </c>
      <c r="D264" s="70">
        <v>1500</v>
      </c>
      <c r="E264" s="69"/>
      <c r="F264" s="69"/>
      <c r="G264" s="69"/>
      <c r="H264" s="69"/>
      <c r="I264" s="69"/>
      <c r="J264" s="69"/>
      <c r="K264" s="69"/>
      <c r="L264" s="72">
        <v>1500</v>
      </c>
      <c r="M264" s="72">
        <v>0</v>
      </c>
    </row>
    <row r="265" spans="1:13">
      <c r="A265" s="68" t="s">
        <v>11</v>
      </c>
      <c r="B265" s="68" t="s">
        <v>615</v>
      </c>
      <c r="C265" s="69" t="s">
        <v>616</v>
      </c>
      <c r="D265" s="70">
        <v>3570</v>
      </c>
      <c r="E265" s="69"/>
      <c r="F265" s="69"/>
      <c r="G265" s="69"/>
      <c r="H265" s="69"/>
      <c r="I265" s="69"/>
      <c r="J265" s="69"/>
      <c r="K265" s="69"/>
      <c r="L265" s="72">
        <v>3570</v>
      </c>
      <c r="M265" s="72">
        <v>0</v>
      </c>
    </row>
    <row r="266" spans="1:13">
      <c r="A266" s="68" t="s">
        <v>11</v>
      </c>
      <c r="B266" s="68" t="s">
        <v>617</v>
      </c>
      <c r="C266" s="69" t="s">
        <v>618</v>
      </c>
      <c r="D266" s="69"/>
      <c r="E266" s="69"/>
      <c r="F266" s="70">
        <v>-33100</v>
      </c>
      <c r="G266" s="69"/>
      <c r="H266" s="69"/>
      <c r="I266" s="69"/>
      <c r="J266" s="69"/>
      <c r="K266" s="69"/>
      <c r="L266" s="72">
        <v>-33100</v>
      </c>
      <c r="M266" s="72">
        <v>0</v>
      </c>
    </row>
    <row r="267" spans="1:13">
      <c r="A267" s="68" t="s">
        <v>11</v>
      </c>
      <c r="B267" s="68" t="s">
        <v>619</v>
      </c>
      <c r="C267" s="69" t="s">
        <v>620</v>
      </c>
      <c r="D267" s="70">
        <v>2088</v>
      </c>
      <c r="E267" s="69"/>
      <c r="F267" s="70">
        <v>1554</v>
      </c>
      <c r="G267" s="70">
        <v>3108</v>
      </c>
      <c r="H267" s="69"/>
      <c r="I267" s="70">
        <v>4662</v>
      </c>
      <c r="J267" s="70">
        <v>1310</v>
      </c>
      <c r="K267" s="70">
        <v>-3940</v>
      </c>
      <c r="L267" s="72">
        <v>8782</v>
      </c>
      <c r="M267" s="72">
        <v>5140</v>
      </c>
    </row>
    <row r="268" spans="1:13">
      <c r="A268" s="68" t="s">
        <v>11</v>
      </c>
      <c r="B268" s="68" t="s">
        <v>621</v>
      </c>
      <c r="C268" s="69" t="s">
        <v>622</v>
      </c>
      <c r="D268" s="70">
        <v>6175</v>
      </c>
      <c r="E268" s="69"/>
      <c r="F268" s="69"/>
      <c r="G268" s="69"/>
      <c r="H268" s="69"/>
      <c r="I268" s="69"/>
      <c r="J268" s="69"/>
      <c r="K268" s="69"/>
      <c r="L268" s="72">
        <v>6175</v>
      </c>
      <c r="M268" s="72">
        <v>0</v>
      </c>
    </row>
    <row r="269" spans="1:13">
      <c r="A269" s="68" t="s">
        <v>11</v>
      </c>
      <c r="B269" s="68" t="s">
        <v>623</v>
      </c>
      <c r="C269" s="69" t="s">
        <v>624</v>
      </c>
      <c r="D269" s="69"/>
      <c r="E269" s="69"/>
      <c r="F269" s="70">
        <v>950</v>
      </c>
      <c r="G269" s="69"/>
      <c r="H269" s="69"/>
      <c r="I269" s="69"/>
      <c r="J269" s="69"/>
      <c r="K269" s="69"/>
      <c r="L269" s="72">
        <v>950</v>
      </c>
      <c r="M269" s="72">
        <v>0</v>
      </c>
    </row>
    <row r="270" spans="1:13">
      <c r="A270" s="68" t="s">
        <v>11</v>
      </c>
      <c r="B270" s="68" t="s">
        <v>625</v>
      </c>
      <c r="C270" s="69" t="s">
        <v>626</v>
      </c>
      <c r="D270" s="70">
        <v>3000</v>
      </c>
      <c r="E270" s="69"/>
      <c r="F270" s="69"/>
      <c r="G270" s="69"/>
      <c r="H270" s="69"/>
      <c r="I270" s="69"/>
      <c r="J270" s="69"/>
      <c r="K270" s="69"/>
      <c r="L270" s="72">
        <v>3000</v>
      </c>
      <c r="M270" s="72">
        <v>0</v>
      </c>
    </row>
    <row r="271" spans="1:13">
      <c r="A271" s="68" t="s">
        <v>11</v>
      </c>
      <c r="B271" s="68" t="s">
        <v>627</v>
      </c>
      <c r="C271" s="69" t="s">
        <v>628</v>
      </c>
      <c r="D271" s="73"/>
      <c r="E271" s="70">
        <v>4510</v>
      </c>
      <c r="F271" s="70">
        <v>2255</v>
      </c>
      <c r="G271" s="69"/>
      <c r="H271" s="69"/>
      <c r="I271" s="70">
        <v>0</v>
      </c>
      <c r="J271" s="69"/>
      <c r="K271" s="69"/>
      <c r="L271" s="72">
        <v>6765</v>
      </c>
      <c r="M271" s="72">
        <v>0</v>
      </c>
    </row>
    <row r="272" spans="1:13">
      <c r="A272" s="68" t="s">
        <v>11</v>
      </c>
      <c r="B272" s="68" t="s">
        <v>629</v>
      </c>
      <c r="C272" s="69" t="s">
        <v>630</v>
      </c>
      <c r="D272" s="70">
        <v>2900</v>
      </c>
      <c r="E272" s="69"/>
      <c r="F272" s="69"/>
      <c r="G272" s="69"/>
      <c r="H272" s="69"/>
      <c r="I272" s="69"/>
      <c r="J272" s="69"/>
      <c r="K272" s="69"/>
      <c r="L272" s="72">
        <v>2900</v>
      </c>
      <c r="M272" s="72">
        <v>0</v>
      </c>
    </row>
    <row r="273" spans="1:13">
      <c r="A273" s="68" t="s">
        <v>11</v>
      </c>
      <c r="B273" s="68" t="s">
        <v>631</v>
      </c>
      <c r="C273" s="69" t="s">
        <v>632</v>
      </c>
      <c r="D273" s="70">
        <v>2000</v>
      </c>
      <c r="E273" s="69"/>
      <c r="F273" s="69"/>
      <c r="G273" s="69"/>
      <c r="H273" s="69"/>
      <c r="I273" s="69"/>
      <c r="J273" s="69"/>
      <c r="K273" s="69"/>
      <c r="L273" s="72">
        <v>2000</v>
      </c>
      <c r="M273" s="72">
        <v>0</v>
      </c>
    </row>
    <row r="274" spans="1:13">
      <c r="A274" s="68" t="s">
        <v>11</v>
      </c>
      <c r="B274" s="68" t="s">
        <v>633</v>
      </c>
      <c r="C274" s="69" t="s">
        <v>634</v>
      </c>
      <c r="D274" s="70">
        <v>6630</v>
      </c>
      <c r="E274" s="69"/>
      <c r="F274" s="69"/>
      <c r="G274" s="69"/>
      <c r="H274" s="69"/>
      <c r="I274" s="70">
        <v>-1540</v>
      </c>
      <c r="J274" s="70">
        <v>-76730</v>
      </c>
      <c r="K274" s="69"/>
      <c r="L274" s="72">
        <v>-71640</v>
      </c>
      <c r="M274" s="72">
        <v>-78270</v>
      </c>
    </row>
    <row r="275" spans="1:13">
      <c r="A275" s="68" t="s">
        <v>11</v>
      </c>
      <c r="B275" s="68" t="s">
        <v>635</v>
      </c>
      <c r="C275" s="69" t="s">
        <v>636</v>
      </c>
      <c r="D275" s="69"/>
      <c r="E275" s="70">
        <v>2500</v>
      </c>
      <c r="F275" s="69"/>
      <c r="G275" s="69"/>
      <c r="H275" s="69"/>
      <c r="I275" s="69"/>
      <c r="J275" s="69"/>
      <c r="K275" s="69"/>
      <c r="L275" s="72">
        <v>2500</v>
      </c>
      <c r="M275" s="72">
        <v>0</v>
      </c>
    </row>
    <row r="276" spans="1:13">
      <c r="A276" s="68" t="s">
        <v>11</v>
      </c>
      <c r="B276" s="68" t="s">
        <v>637</v>
      </c>
      <c r="C276" s="69" t="s">
        <v>638</v>
      </c>
      <c r="D276" s="73"/>
      <c r="E276" s="69"/>
      <c r="F276" s="70">
        <v>3000</v>
      </c>
      <c r="G276" s="69"/>
      <c r="H276" s="69"/>
      <c r="I276" s="69"/>
      <c r="J276" s="69"/>
      <c r="K276" s="69"/>
      <c r="L276" s="72">
        <v>3000</v>
      </c>
      <c r="M276" s="72">
        <v>0</v>
      </c>
    </row>
    <row r="277" spans="1:13">
      <c r="A277" s="68" t="s">
        <v>11</v>
      </c>
      <c r="B277" s="68" t="s">
        <v>38</v>
      </c>
      <c r="C277" s="69" t="s">
        <v>39</v>
      </c>
      <c r="D277" s="70">
        <v>49619</v>
      </c>
      <c r="E277" s="69"/>
      <c r="F277" s="69"/>
      <c r="G277" s="69"/>
      <c r="H277" s="69"/>
      <c r="I277" s="69"/>
      <c r="J277" s="69"/>
      <c r="K277" s="69"/>
      <c r="L277" s="72">
        <v>49619</v>
      </c>
      <c r="M277" s="72">
        <v>0</v>
      </c>
    </row>
    <row r="278" spans="1:13">
      <c r="A278" s="68" t="s">
        <v>11</v>
      </c>
      <c r="B278" s="68" t="s">
        <v>639</v>
      </c>
      <c r="C278" s="69" t="s">
        <v>640</v>
      </c>
      <c r="D278" s="70">
        <v>1750</v>
      </c>
      <c r="E278" s="69"/>
      <c r="F278" s="69"/>
      <c r="G278" s="69"/>
      <c r="H278" s="69"/>
      <c r="I278" s="69"/>
      <c r="J278" s="69"/>
      <c r="K278" s="69"/>
      <c r="L278" s="72">
        <v>1750</v>
      </c>
      <c r="M278" s="72">
        <v>0</v>
      </c>
    </row>
    <row r="279" spans="1:13">
      <c r="A279" s="68" t="s">
        <v>11</v>
      </c>
      <c r="B279" s="68" t="s">
        <v>641</v>
      </c>
      <c r="C279" s="69" t="s">
        <v>642</v>
      </c>
      <c r="D279" s="70">
        <v>23760</v>
      </c>
      <c r="E279" s="69"/>
      <c r="F279" s="69"/>
      <c r="G279" s="69"/>
      <c r="H279" s="69"/>
      <c r="I279" s="69"/>
      <c r="J279" s="69"/>
      <c r="K279" s="69"/>
      <c r="L279" s="72">
        <v>23760</v>
      </c>
      <c r="M279" s="72">
        <v>0</v>
      </c>
    </row>
    <row r="280" spans="1:13">
      <c r="A280" s="68" t="s">
        <v>11</v>
      </c>
      <c r="B280" s="68" t="s">
        <v>643</v>
      </c>
      <c r="C280" s="69" t="s">
        <v>644</v>
      </c>
      <c r="D280" s="70">
        <v>11700</v>
      </c>
      <c r="E280" s="69"/>
      <c r="F280" s="69"/>
      <c r="G280" s="69"/>
      <c r="H280" s="69"/>
      <c r="I280" s="69"/>
      <c r="J280" s="69"/>
      <c r="K280" s="69"/>
      <c r="L280" s="72">
        <v>11700</v>
      </c>
      <c r="M280" s="72">
        <v>0</v>
      </c>
    </row>
    <row r="281" spans="1:13">
      <c r="A281" s="68" t="s">
        <v>11</v>
      </c>
      <c r="B281" s="68" t="s">
        <v>645</v>
      </c>
      <c r="C281" s="69" t="s">
        <v>646</v>
      </c>
      <c r="D281" s="70">
        <v>2500</v>
      </c>
      <c r="E281" s="69"/>
      <c r="F281" s="69"/>
      <c r="G281" s="69"/>
      <c r="H281" s="69"/>
      <c r="I281" s="69"/>
      <c r="J281" s="69"/>
      <c r="K281" s="69"/>
      <c r="L281" s="72">
        <v>2500</v>
      </c>
      <c r="M281" s="72">
        <v>0</v>
      </c>
    </row>
    <row r="282" spans="1:13">
      <c r="A282" s="68" t="s">
        <v>11</v>
      </c>
      <c r="B282" s="68" t="s">
        <v>647</v>
      </c>
      <c r="C282" s="69" t="s">
        <v>648</v>
      </c>
      <c r="D282" s="73"/>
      <c r="E282" s="69"/>
      <c r="F282" s="69"/>
      <c r="G282" s="69"/>
      <c r="H282" s="69"/>
      <c r="I282" s="70">
        <v>1500</v>
      </c>
      <c r="J282" s="69"/>
      <c r="K282" s="69"/>
      <c r="L282" s="72">
        <v>1500</v>
      </c>
      <c r="M282" s="72">
        <v>1500</v>
      </c>
    </row>
    <row r="283" spans="1:13">
      <c r="A283" s="68" t="s">
        <v>11</v>
      </c>
      <c r="B283" s="68" t="s">
        <v>649</v>
      </c>
      <c r="C283" s="69" t="s">
        <v>650</v>
      </c>
      <c r="D283" s="70">
        <v>1000</v>
      </c>
      <c r="E283" s="69"/>
      <c r="F283" s="69"/>
      <c r="G283" s="69"/>
      <c r="H283" s="69"/>
      <c r="I283" s="69"/>
      <c r="J283" s="69"/>
      <c r="K283" s="69"/>
      <c r="L283" s="72">
        <v>1000</v>
      </c>
      <c r="M283" s="72">
        <v>0</v>
      </c>
    </row>
    <row r="284" spans="1:13">
      <c r="A284" s="68" t="s">
        <v>11</v>
      </c>
      <c r="B284" s="68" t="s">
        <v>651</v>
      </c>
      <c r="C284" s="69" t="s">
        <v>652</v>
      </c>
      <c r="D284" s="70">
        <v>2700</v>
      </c>
      <c r="E284" s="69"/>
      <c r="F284" s="69"/>
      <c r="G284" s="69"/>
      <c r="H284" s="69"/>
      <c r="I284" s="69"/>
      <c r="J284" s="69"/>
      <c r="K284" s="69"/>
      <c r="L284" s="72">
        <v>2700</v>
      </c>
      <c r="M284" s="72">
        <v>0</v>
      </c>
    </row>
    <row r="285" spans="1:13">
      <c r="A285" s="68" t="s">
        <v>11</v>
      </c>
      <c r="B285" s="68" t="s">
        <v>653</v>
      </c>
      <c r="C285" s="69" t="s">
        <v>654</v>
      </c>
      <c r="D285" s="70">
        <v>1300</v>
      </c>
      <c r="E285" s="69"/>
      <c r="F285" s="69"/>
      <c r="G285" s="70">
        <v>5000</v>
      </c>
      <c r="H285" s="69"/>
      <c r="I285" s="69"/>
      <c r="J285" s="69"/>
      <c r="K285" s="69"/>
      <c r="L285" s="72">
        <v>6300</v>
      </c>
      <c r="M285" s="72">
        <v>5000</v>
      </c>
    </row>
    <row r="286" spans="1:13">
      <c r="A286" s="68" t="s">
        <v>11</v>
      </c>
      <c r="B286" s="68" t="s">
        <v>655</v>
      </c>
      <c r="C286" s="69" t="s">
        <v>656</v>
      </c>
      <c r="D286" s="70">
        <v>1000</v>
      </c>
      <c r="E286" s="69"/>
      <c r="F286" s="69"/>
      <c r="G286" s="69"/>
      <c r="H286" s="69"/>
      <c r="I286" s="69"/>
      <c r="J286" s="69"/>
      <c r="K286" s="69"/>
      <c r="L286" s="72">
        <v>1000</v>
      </c>
      <c r="M286" s="72">
        <v>0</v>
      </c>
    </row>
    <row r="287" spans="1:13">
      <c r="A287" s="68" t="s">
        <v>11</v>
      </c>
      <c r="B287" s="68" t="s">
        <v>657</v>
      </c>
      <c r="C287" s="69" t="s">
        <v>658</v>
      </c>
      <c r="D287" s="70">
        <v>1941</v>
      </c>
      <c r="E287" s="69"/>
      <c r="F287" s="69"/>
      <c r="G287" s="69"/>
      <c r="H287" s="69"/>
      <c r="I287" s="69"/>
      <c r="J287" s="69"/>
      <c r="K287" s="69"/>
      <c r="L287" s="72">
        <v>1941</v>
      </c>
      <c r="M287" s="72">
        <v>0</v>
      </c>
    </row>
    <row r="288" spans="1:13">
      <c r="A288" s="68" t="s">
        <v>11</v>
      </c>
      <c r="B288" s="68" t="s">
        <v>659</v>
      </c>
      <c r="C288" s="69" t="s">
        <v>660</v>
      </c>
      <c r="D288" s="69"/>
      <c r="E288" s="69"/>
      <c r="F288" s="69"/>
      <c r="G288" s="69"/>
      <c r="H288" s="69"/>
      <c r="I288" s="70">
        <v>10450</v>
      </c>
      <c r="J288" s="69"/>
      <c r="K288" s="69"/>
      <c r="L288" s="72">
        <v>10450</v>
      </c>
      <c r="M288" s="72">
        <v>10450</v>
      </c>
    </row>
    <row r="289" spans="1:13">
      <c r="A289" s="68" t="s">
        <v>11</v>
      </c>
      <c r="B289" s="68" t="s">
        <v>661</v>
      </c>
      <c r="C289" s="69" t="s">
        <v>662</v>
      </c>
      <c r="D289" s="70">
        <v>17775</v>
      </c>
      <c r="E289" s="69"/>
      <c r="F289" s="69"/>
      <c r="G289" s="69"/>
      <c r="H289" s="69"/>
      <c r="I289" s="69"/>
      <c r="J289" s="69"/>
      <c r="K289" s="69"/>
      <c r="L289" s="72">
        <v>17775</v>
      </c>
      <c r="M289" s="72">
        <v>0</v>
      </c>
    </row>
    <row r="290" spans="1:13">
      <c r="A290" s="68" t="s">
        <v>11</v>
      </c>
      <c r="B290" s="68" t="s">
        <v>663</v>
      </c>
      <c r="C290" s="69" t="s">
        <v>664</v>
      </c>
      <c r="D290" s="70">
        <v>3000</v>
      </c>
      <c r="E290" s="69"/>
      <c r="F290" s="69"/>
      <c r="G290" s="69"/>
      <c r="H290" s="69"/>
      <c r="I290" s="69"/>
      <c r="J290" s="69"/>
      <c r="K290" s="69"/>
      <c r="L290" s="72">
        <v>3000</v>
      </c>
      <c r="M290" s="72">
        <v>0</v>
      </c>
    </row>
    <row r="291" spans="1:13">
      <c r="A291" s="68" t="s">
        <v>11</v>
      </c>
      <c r="B291" s="68" t="s">
        <v>665</v>
      </c>
      <c r="C291" s="69" t="s">
        <v>666</v>
      </c>
      <c r="D291" s="70">
        <v>1200</v>
      </c>
      <c r="E291" s="69"/>
      <c r="F291" s="69"/>
      <c r="G291" s="69"/>
      <c r="H291" s="69"/>
      <c r="I291" s="69"/>
      <c r="J291" s="69"/>
      <c r="K291" s="69"/>
      <c r="L291" s="72">
        <v>1200</v>
      </c>
      <c r="M291" s="72">
        <v>0</v>
      </c>
    </row>
    <row r="292" spans="1:13">
      <c r="A292" s="68" t="s">
        <v>11</v>
      </c>
      <c r="B292" s="68" t="s">
        <v>667</v>
      </c>
      <c r="C292" s="69" t="s">
        <v>668</v>
      </c>
      <c r="D292" s="70">
        <v>5800</v>
      </c>
      <c r="E292" s="69"/>
      <c r="F292" s="69"/>
      <c r="G292" s="69"/>
      <c r="H292" s="69"/>
      <c r="I292" s="70">
        <v>8600</v>
      </c>
      <c r="J292" s="70">
        <v>-300</v>
      </c>
      <c r="K292" s="69"/>
      <c r="L292" s="72">
        <v>14100</v>
      </c>
      <c r="M292" s="72">
        <v>8300</v>
      </c>
    </row>
    <row r="293" spans="1:13">
      <c r="A293" s="68" t="s">
        <v>11</v>
      </c>
      <c r="B293" s="68" t="s">
        <v>669</v>
      </c>
      <c r="C293" s="69" t="s">
        <v>670</v>
      </c>
      <c r="D293" s="70">
        <v>1800</v>
      </c>
      <c r="E293" s="69"/>
      <c r="F293" s="69"/>
      <c r="G293" s="69"/>
      <c r="H293" s="69"/>
      <c r="I293" s="69"/>
      <c r="J293" s="69"/>
      <c r="K293" s="69"/>
      <c r="L293" s="72">
        <v>1800</v>
      </c>
      <c r="M293" s="72">
        <v>0</v>
      </c>
    </row>
    <row r="294" spans="1:13">
      <c r="A294" s="68" t="s">
        <v>11</v>
      </c>
      <c r="B294" s="68" t="s">
        <v>671</v>
      </c>
      <c r="C294" s="69" t="s">
        <v>672</v>
      </c>
      <c r="D294" s="73"/>
      <c r="E294" s="73"/>
      <c r="F294" s="69"/>
      <c r="G294" s="70">
        <v>4100</v>
      </c>
      <c r="H294" s="69"/>
      <c r="I294" s="69"/>
      <c r="J294" s="69"/>
      <c r="K294" s="69"/>
      <c r="L294" s="72">
        <v>4100</v>
      </c>
      <c r="M294" s="72">
        <v>4100</v>
      </c>
    </row>
    <row r="295" spans="1:13">
      <c r="A295" s="68" t="s">
        <v>11</v>
      </c>
      <c r="B295" s="68" t="s">
        <v>673</v>
      </c>
      <c r="C295" s="69" t="s">
        <v>674</v>
      </c>
      <c r="D295" s="70">
        <v>4200</v>
      </c>
      <c r="E295" s="69"/>
      <c r="F295" s="69"/>
      <c r="G295" s="69"/>
      <c r="H295" s="69"/>
      <c r="I295" s="69"/>
      <c r="J295" s="69"/>
      <c r="K295" s="69"/>
      <c r="L295" s="72">
        <v>4200</v>
      </c>
      <c r="M295" s="72">
        <v>0</v>
      </c>
    </row>
    <row r="296" spans="1:13">
      <c r="A296" s="68" t="s">
        <v>11</v>
      </c>
      <c r="B296" s="68" t="s">
        <v>675</v>
      </c>
      <c r="C296" s="69" t="s">
        <v>676</v>
      </c>
      <c r="D296" s="70">
        <v>2375</v>
      </c>
      <c r="E296" s="69"/>
      <c r="F296" s="69"/>
      <c r="G296" s="69"/>
      <c r="H296" s="69"/>
      <c r="I296" s="69"/>
      <c r="J296" s="69"/>
      <c r="K296" s="69"/>
      <c r="L296" s="72">
        <v>2375</v>
      </c>
      <c r="M296" s="72">
        <v>0</v>
      </c>
    </row>
    <row r="297" spans="1:13">
      <c r="A297" s="68" t="s">
        <v>11</v>
      </c>
      <c r="B297" s="68" t="s">
        <v>677</v>
      </c>
      <c r="C297" s="69" t="s">
        <v>678</v>
      </c>
      <c r="D297" s="70">
        <v>2250</v>
      </c>
      <c r="E297" s="70">
        <v>6900</v>
      </c>
      <c r="F297" s="70">
        <v>3500</v>
      </c>
      <c r="G297" s="69"/>
      <c r="H297" s="70">
        <v>5400</v>
      </c>
      <c r="I297" s="70">
        <v>-350</v>
      </c>
      <c r="J297" s="69"/>
      <c r="K297" s="69"/>
      <c r="L297" s="72">
        <v>17700</v>
      </c>
      <c r="M297" s="72">
        <v>5050</v>
      </c>
    </row>
    <row r="298" spans="1:13">
      <c r="A298" s="68" t="s">
        <v>11</v>
      </c>
      <c r="B298" s="68" t="s">
        <v>679</v>
      </c>
      <c r="C298" s="69" t="s">
        <v>680</v>
      </c>
      <c r="D298" s="70">
        <v>647</v>
      </c>
      <c r="E298" s="69"/>
      <c r="F298" s="69"/>
      <c r="G298" s="69"/>
      <c r="H298" s="69"/>
      <c r="I298" s="69"/>
      <c r="J298" s="69"/>
      <c r="K298" s="69"/>
      <c r="L298" s="72">
        <v>647</v>
      </c>
      <c r="M298" s="72">
        <v>0</v>
      </c>
    </row>
    <row r="299" spans="1:13">
      <c r="A299" s="68" t="s">
        <v>11</v>
      </c>
      <c r="B299" s="68" t="s">
        <v>681</v>
      </c>
      <c r="C299" s="69" t="s">
        <v>682</v>
      </c>
      <c r="D299" s="73"/>
      <c r="E299" s="69"/>
      <c r="F299" s="70">
        <v>2445</v>
      </c>
      <c r="G299" s="69"/>
      <c r="H299" s="70">
        <v>2790</v>
      </c>
      <c r="I299" s="70">
        <v>1395</v>
      </c>
      <c r="J299" s="70">
        <v>1050</v>
      </c>
      <c r="K299" s="69"/>
      <c r="L299" s="72">
        <v>7680</v>
      </c>
      <c r="M299" s="72">
        <v>5235</v>
      </c>
    </row>
    <row r="300" spans="1:13">
      <c r="A300" s="68" t="s">
        <v>11</v>
      </c>
      <c r="B300" s="68" t="s">
        <v>683</v>
      </c>
      <c r="C300" s="69" t="s">
        <v>684</v>
      </c>
      <c r="D300" s="70">
        <v>1540</v>
      </c>
      <c r="E300" s="69"/>
      <c r="F300" s="69"/>
      <c r="G300" s="69"/>
      <c r="H300" s="69"/>
      <c r="I300" s="69"/>
      <c r="J300" s="69"/>
      <c r="K300" s="69"/>
      <c r="L300" s="72">
        <v>1540</v>
      </c>
      <c r="M300" s="72">
        <v>0</v>
      </c>
    </row>
    <row r="301" spans="1:13">
      <c r="A301" s="68" t="s">
        <v>11</v>
      </c>
      <c r="B301" s="68" t="s">
        <v>685</v>
      </c>
      <c r="C301" s="69" t="s">
        <v>686</v>
      </c>
      <c r="D301" s="70">
        <v>1200</v>
      </c>
      <c r="E301" s="69"/>
      <c r="F301" s="69"/>
      <c r="G301" s="70">
        <v>-4789</v>
      </c>
      <c r="H301" s="70">
        <v>-2717</v>
      </c>
      <c r="I301" s="69"/>
      <c r="J301" s="70">
        <v>-1200</v>
      </c>
      <c r="K301" s="69"/>
      <c r="L301" s="72">
        <v>-7506</v>
      </c>
      <c r="M301" s="72">
        <v>-8706</v>
      </c>
    </row>
    <row r="302" spans="1:13">
      <c r="A302" s="68" t="s">
        <v>11</v>
      </c>
      <c r="B302" s="68" t="s">
        <v>687</v>
      </c>
      <c r="C302" s="69" t="s">
        <v>688</v>
      </c>
      <c r="D302" s="70">
        <v>7725</v>
      </c>
      <c r="E302" s="69"/>
      <c r="F302" s="69"/>
      <c r="G302" s="69"/>
      <c r="H302" s="69"/>
      <c r="I302" s="69"/>
      <c r="J302" s="69"/>
      <c r="K302" s="69"/>
      <c r="L302" s="72">
        <v>7725</v>
      </c>
      <c r="M302" s="72">
        <v>0</v>
      </c>
    </row>
    <row r="303" spans="1:13">
      <c r="A303" s="68" t="s">
        <v>11</v>
      </c>
      <c r="B303" s="68" t="s">
        <v>689</v>
      </c>
      <c r="C303" s="69" t="s">
        <v>690</v>
      </c>
      <c r="D303" s="70">
        <v>16550</v>
      </c>
      <c r="E303" s="69"/>
      <c r="F303" s="70">
        <v>2505</v>
      </c>
      <c r="G303" s="69"/>
      <c r="H303" s="69"/>
      <c r="I303" s="69"/>
      <c r="J303" s="69"/>
      <c r="K303" s="69"/>
      <c r="L303" s="72">
        <v>19055</v>
      </c>
      <c r="M303" s="72">
        <v>0</v>
      </c>
    </row>
    <row r="304" spans="1:13">
      <c r="A304" s="68" t="s">
        <v>11</v>
      </c>
      <c r="B304" s="68" t="s">
        <v>691</v>
      </c>
      <c r="C304" s="69" t="s">
        <v>692</v>
      </c>
      <c r="D304" s="70">
        <v>39450</v>
      </c>
      <c r="E304" s="69"/>
      <c r="F304" s="69"/>
      <c r="G304" s="69"/>
      <c r="H304" s="69"/>
      <c r="I304" s="69"/>
      <c r="J304" s="69"/>
      <c r="K304" s="69"/>
      <c r="L304" s="72">
        <v>39450</v>
      </c>
      <c r="M304" s="72">
        <v>0</v>
      </c>
    </row>
    <row r="305" spans="1:13">
      <c r="A305" s="68" t="s">
        <v>11</v>
      </c>
      <c r="B305" s="68" t="s">
        <v>693</v>
      </c>
      <c r="C305" s="69" t="s">
        <v>694</v>
      </c>
      <c r="D305" s="70">
        <v>3592</v>
      </c>
      <c r="E305" s="69"/>
      <c r="F305" s="69"/>
      <c r="G305" s="69"/>
      <c r="H305" s="69"/>
      <c r="I305" s="69"/>
      <c r="J305" s="69"/>
      <c r="K305" s="69"/>
      <c r="L305" s="72">
        <v>3592</v>
      </c>
      <c r="M305" s="72">
        <v>0</v>
      </c>
    </row>
    <row r="306" spans="1:13">
      <c r="A306" s="68" t="s">
        <v>11</v>
      </c>
      <c r="B306" s="68" t="s">
        <v>695</v>
      </c>
      <c r="C306" s="69" t="s">
        <v>696</v>
      </c>
      <c r="D306" s="73"/>
      <c r="E306" s="69"/>
      <c r="F306" s="70">
        <v>1500</v>
      </c>
      <c r="G306" s="69"/>
      <c r="H306" s="69"/>
      <c r="I306" s="69"/>
      <c r="J306" s="69"/>
      <c r="K306" s="69"/>
      <c r="L306" s="72">
        <v>1500</v>
      </c>
      <c r="M306" s="72">
        <v>0</v>
      </c>
    </row>
    <row r="307" spans="1:13">
      <c r="A307" s="68" t="s">
        <v>11</v>
      </c>
      <c r="B307" s="68" t="s">
        <v>697</v>
      </c>
      <c r="C307" s="69" t="s">
        <v>698</v>
      </c>
      <c r="D307" s="70">
        <v>4224</v>
      </c>
      <c r="E307" s="69"/>
      <c r="F307" s="69"/>
      <c r="G307" s="69"/>
      <c r="H307" s="69"/>
      <c r="I307" s="69"/>
      <c r="J307" s="69"/>
      <c r="K307" s="69"/>
      <c r="L307" s="72">
        <v>4224</v>
      </c>
      <c r="M307" s="72">
        <v>0</v>
      </c>
    </row>
    <row r="308" spans="1:13">
      <c r="A308" s="68" t="s">
        <v>11</v>
      </c>
      <c r="B308" s="68" t="s">
        <v>699</v>
      </c>
      <c r="C308" s="69" t="s">
        <v>700</v>
      </c>
      <c r="D308" s="70">
        <v>625</v>
      </c>
      <c r="E308" s="69"/>
      <c r="F308" s="69"/>
      <c r="G308" s="69"/>
      <c r="H308" s="69"/>
      <c r="I308" s="69"/>
      <c r="J308" s="69"/>
      <c r="K308" s="69"/>
      <c r="L308" s="72">
        <v>625</v>
      </c>
      <c r="M308" s="72">
        <v>0</v>
      </c>
    </row>
    <row r="309" spans="1:13">
      <c r="A309" s="68" t="s">
        <v>11</v>
      </c>
      <c r="B309" s="68" t="s">
        <v>701</v>
      </c>
      <c r="C309" s="69" t="s">
        <v>702</v>
      </c>
      <c r="D309" s="70">
        <v>1000</v>
      </c>
      <c r="E309" s="69"/>
      <c r="F309" s="69"/>
      <c r="G309" s="69"/>
      <c r="H309" s="69"/>
      <c r="I309" s="69"/>
      <c r="J309" s="69"/>
      <c r="K309" s="69"/>
      <c r="L309" s="72">
        <v>1000</v>
      </c>
      <c r="M309" s="72">
        <v>0</v>
      </c>
    </row>
    <row r="310" spans="1:13">
      <c r="A310" s="68" t="s">
        <v>11</v>
      </c>
      <c r="B310" s="68" t="s">
        <v>703</v>
      </c>
      <c r="C310" s="69" t="s">
        <v>704</v>
      </c>
      <c r="D310" s="70">
        <v>38212</v>
      </c>
      <c r="E310" s="69"/>
      <c r="F310" s="69"/>
      <c r="G310" s="69"/>
      <c r="H310" s="69"/>
      <c r="I310" s="69"/>
      <c r="J310" s="70">
        <v>-52421</v>
      </c>
      <c r="K310" s="69"/>
      <c r="L310" s="72">
        <v>-14209</v>
      </c>
      <c r="M310" s="72">
        <v>-52421</v>
      </c>
    </row>
    <row r="311" spans="1:13">
      <c r="A311" s="68" t="s">
        <v>11</v>
      </c>
      <c r="B311" s="68" t="s">
        <v>705</v>
      </c>
      <c r="C311" s="69" t="s">
        <v>706</v>
      </c>
      <c r="D311" s="70">
        <v>4500</v>
      </c>
      <c r="E311" s="69"/>
      <c r="F311" s="69"/>
      <c r="G311" s="69"/>
      <c r="H311" s="69"/>
      <c r="I311" s="69"/>
      <c r="J311" s="69"/>
      <c r="K311" s="69"/>
      <c r="L311" s="72">
        <v>4500</v>
      </c>
      <c r="M311" s="72">
        <v>0</v>
      </c>
    </row>
    <row r="312" spans="1:13">
      <c r="A312" s="68" t="s">
        <v>11</v>
      </c>
      <c r="B312" s="68" t="s">
        <v>707</v>
      </c>
      <c r="C312" s="69" t="s">
        <v>708</v>
      </c>
      <c r="D312" s="70">
        <v>7200</v>
      </c>
      <c r="E312" s="69"/>
      <c r="F312" s="69"/>
      <c r="G312" s="69"/>
      <c r="H312" s="69"/>
      <c r="I312" s="69"/>
      <c r="J312" s="69"/>
      <c r="K312" s="69"/>
      <c r="L312" s="72">
        <v>7200</v>
      </c>
      <c r="M312" s="72">
        <v>0</v>
      </c>
    </row>
    <row r="313" spans="1:13">
      <c r="A313" s="68" t="s">
        <v>11</v>
      </c>
      <c r="B313" s="68" t="s">
        <v>709</v>
      </c>
      <c r="C313" s="69" t="s">
        <v>710</v>
      </c>
      <c r="D313" s="70">
        <v>10000</v>
      </c>
      <c r="E313" s="70">
        <v>7500</v>
      </c>
      <c r="F313" s="69"/>
      <c r="G313" s="69"/>
      <c r="H313" s="69"/>
      <c r="I313" s="69"/>
      <c r="J313" s="69"/>
      <c r="K313" s="69"/>
      <c r="L313" s="72">
        <v>17500</v>
      </c>
      <c r="M313" s="72">
        <v>0</v>
      </c>
    </row>
    <row r="314" spans="1:13">
      <c r="A314" s="68" t="s">
        <v>11</v>
      </c>
      <c r="B314" s="68" t="s">
        <v>711</v>
      </c>
      <c r="C314" s="69" t="s">
        <v>712</v>
      </c>
      <c r="D314" s="70">
        <v>3750</v>
      </c>
      <c r="E314" s="69"/>
      <c r="F314" s="69"/>
      <c r="G314" s="69"/>
      <c r="H314" s="69"/>
      <c r="I314" s="69"/>
      <c r="J314" s="69"/>
      <c r="K314" s="69"/>
      <c r="L314" s="72">
        <v>3750</v>
      </c>
      <c r="M314" s="72">
        <v>0</v>
      </c>
    </row>
    <row r="315" spans="1:13">
      <c r="A315" s="68" t="s">
        <v>11</v>
      </c>
      <c r="B315" s="68" t="s">
        <v>713</v>
      </c>
      <c r="C315" s="69" t="s">
        <v>714</v>
      </c>
      <c r="D315" s="70">
        <v>1850</v>
      </c>
      <c r="E315" s="69"/>
      <c r="F315" s="69"/>
      <c r="G315" s="69"/>
      <c r="H315" s="69"/>
      <c r="I315" s="69"/>
      <c r="J315" s="69"/>
      <c r="K315" s="69"/>
      <c r="L315" s="72">
        <v>1850</v>
      </c>
      <c r="M315" s="72">
        <v>0</v>
      </c>
    </row>
    <row r="316" spans="1:13">
      <c r="A316" s="68" t="s">
        <v>11</v>
      </c>
      <c r="B316" s="68" t="s">
        <v>715</v>
      </c>
      <c r="C316" s="69" t="s">
        <v>716</v>
      </c>
      <c r="D316" s="70">
        <v>6756</v>
      </c>
      <c r="E316" s="69"/>
      <c r="F316" s="69"/>
      <c r="G316" s="69"/>
      <c r="H316" s="69"/>
      <c r="I316" s="69"/>
      <c r="J316" s="69"/>
      <c r="K316" s="69"/>
      <c r="L316" s="72">
        <v>6756</v>
      </c>
      <c r="M316" s="72">
        <v>0</v>
      </c>
    </row>
    <row r="317" spans="1:13">
      <c r="A317" s="68" t="s">
        <v>11</v>
      </c>
      <c r="B317" s="68" t="s">
        <v>64</v>
      </c>
      <c r="C317" s="69" t="s">
        <v>65</v>
      </c>
      <c r="D317" s="70">
        <v>2500</v>
      </c>
      <c r="E317" s="69"/>
      <c r="F317" s="70">
        <v>1590</v>
      </c>
      <c r="G317" s="69"/>
      <c r="H317" s="69"/>
      <c r="I317" s="69"/>
      <c r="J317" s="70">
        <v>-7950</v>
      </c>
      <c r="K317" s="70">
        <v>-5000</v>
      </c>
      <c r="L317" s="72">
        <v>-8860</v>
      </c>
      <c r="M317" s="72">
        <v>-12950</v>
      </c>
    </row>
    <row r="318" spans="1:13">
      <c r="A318" s="68" t="s">
        <v>11</v>
      </c>
      <c r="B318" s="68" t="s">
        <v>717</v>
      </c>
      <c r="C318" s="69" t="s">
        <v>718</v>
      </c>
      <c r="D318" s="70">
        <v>1700</v>
      </c>
      <c r="E318" s="70">
        <v>1700</v>
      </c>
      <c r="F318" s="70">
        <v>850</v>
      </c>
      <c r="G318" s="69"/>
      <c r="H318" s="69"/>
      <c r="I318" s="69"/>
      <c r="J318" s="69"/>
      <c r="K318" s="69"/>
      <c r="L318" s="72">
        <v>4250</v>
      </c>
      <c r="M318" s="72">
        <v>0</v>
      </c>
    </row>
    <row r="319" spans="1:13">
      <c r="A319" s="68" t="s">
        <v>11</v>
      </c>
      <c r="B319" s="68" t="s">
        <v>719</v>
      </c>
      <c r="C319" s="69" t="s">
        <v>720</v>
      </c>
      <c r="D319" s="70">
        <v>2400</v>
      </c>
      <c r="E319" s="69"/>
      <c r="F319" s="69"/>
      <c r="G319" s="69"/>
      <c r="H319" s="69"/>
      <c r="I319" s="69"/>
      <c r="J319" s="69"/>
      <c r="K319" s="69"/>
      <c r="L319" s="72">
        <v>2400</v>
      </c>
      <c r="M319" s="72">
        <v>0</v>
      </c>
    </row>
    <row r="320" spans="1:13">
      <c r="A320" s="68" t="s">
        <v>11</v>
      </c>
      <c r="B320" s="68" t="s">
        <v>721</v>
      </c>
      <c r="C320" s="69" t="s">
        <v>722</v>
      </c>
      <c r="D320" s="70">
        <v>2000</v>
      </c>
      <c r="E320" s="69"/>
      <c r="F320" s="69"/>
      <c r="G320" s="69"/>
      <c r="H320" s="69"/>
      <c r="I320" s="69"/>
      <c r="J320" s="69"/>
      <c r="K320" s="69"/>
      <c r="L320" s="72">
        <v>2000</v>
      </c>
      <c r="M320" s="72">
        <v>0</v>
      </c>
    </row>
    <row r="321" spans="1:13">
      <c r="A321" s="68" t="s">
        <v>11</v>
      </c>
      <c r="B321" s="68" t="s">
        <v>723</v>
      </c>
      <c r="C321" s="69" t="s">
        <v>724</v>
      </c>
      <c r="D321" s="73"/>
      <c r="E321" s="69"/>
      <c r="F321" s="69"/>
      <c r="G321" s="69"/>
      <c r="H321" s="70">
        <v>1980</v>
      </c>
      <c r="I321" s="69"/>
      <c r="J321" s="69"/>
      <c r="K321" s="69"/>
      <c r="L321" s="72">
        <v>1980</v>
      </c>
      <c r="M321" s="72">
        <v>1980</v>
      </c>
    </row>
    <row r="322" spans="1:13">
      <c r="A322" s="68" t="s">
        <v>11</v>
      </c>
      <c r="B322" s="68" t="s">
        <v>725</v>
      </c>
      <c r="C322" s="69" t="s">
        <v>726</v>
      </c>
      <c r="D322" s="70">
        <v>1505</v>
      </c>
      <c r="E322" s="69"/>
      <c r="F322" s="69"/>
      <c r="G322" s="69"/>
      <c r="H322" s="69"/>
      <c r="I322" s="69"/>
      <c r="J322" s="69"/>
      <c r="K322" s="69"/>
      <c r="L322" s="72">
        <v>1505</v>
      </c>
      <c r="M322" s="72">
        <v>0</v>
      </c>
    </row>
    <row r="323" spans="1:13">
      <c r="A323" s="68" t="s">
        <v>11</v>
      </c>
      <c r="B323" s="68" t="s">
        <v>727</v>
      </c>
      <c r="C323" s="69" t="s">
        <v>728</v>
      </c>
      <c r="D323" s="70">
        <v>10150</v>
      </c>
      <c r="E323" s="69"/>
      <c r="F323" s="69"/>
      <c r="G323" s="69"/>
      <c r="H323" s="69"/>
      <c r="I323" s="69"/>
      <c r="J323" s="69"/>
      <c r="K323" s="69"/>
      <c r="L323" s="72">
        <v>10150</v>
      </c>
      <c r="M323" s="72">
        <v>0</v>
      </c>
    </row>
    <row r="324" spans="1:13">
      <c r="A324" s="68" t="s">
        <v>11</v>
      </c>
      <c r="B324" s="68" t="s">
        <v>729</v>
      </c>
      <c r="C324" s="69" t="s">
        <v>730</v>
      </c>
      <c r="D324" s="70">
        <v>5650</v>
      </c>
      <c r="E324" s="69"/>
      <c r="F324" s="69"/>
      <c r="G324" s="70">
        <v>-700</v>
      </c>
      <c r="H324" s="69"/>
      <c r="I324" s="69"/>
      <c r="J324" s="69"/>
      <c r="K324" s="69"/>
      <c r="L324" s="72">
        <v>4950</v>
      </c>
      <c r="M324" s="72">
        <v>-700</v>
      </c>
    </row>
    <row r="325" spans="1:13">
      <c r="A325" s="68" t="s">
        <v>11</v>
      </c>
      <c r="B325" s="68" t="s">
        <v>731</v>
      </c>
      <c r="C325" s="69" t="s">
        <v>732</v>
      </c>
      <c r="D325" s="70">
        <v>875</v>
      </c>
      <c r="E325" s="69"/>
      <c r="F325" s="69"/>
      <c r="G325" s="69"/>
      <c r="H325" s="69"/>
      <c r="I325" s="69"/>
      <c r="J325" s="69"/>
      <c r="K325" s="69"/>
      <c r="L325" s="72">
        <v>875</v>
      </c>
      <c r="M325" s="72">
        <v>0</v>
      </c>
    </row>
    <row r="326" spans="1:13">
      <c r="A326" s="68" t="s">
        <v>11</v>
      </c>
      <c r="B326" s="68" t="s">
        <v>733</v>
      </c>
      <c r="C326" s="69" t="s">
        <v>734</v>
      </c>
      <c r="D326" s="70">
        <v>1200</v>
      </c>
      <c r="E326" s="69"/>
      <c r="F326" s="69"/>
      <c r="G326" s="69"/>
      <c r="H326" s="69"/>
      <c r="I326" s="69"/>
      <c r="J326" s="69"/>
      <c r="K326" s="69"/>
      <c r="L326" s="72">
        <v>1200</v>
      </c>
      <c r="M326" s="72">
        <v>0</v>
      </c>
    </row>
    <row r="327" spans="1:13">
      <c r="A327" s="68" t="s">
        <v>11</v>
      </c>
      <c r="B327" s="68" t="s">
        <v>735</v>
      </c>
      <c r="C327" s="69" t="s">
        <v>736</v>
      </c>
      <c r="D327" s="70">
        <v>1600</v>
      </c>
      <c r="E327" s="69"/>
      <c r="F327" s="69"/>
      <c r="G327" s="69"/>
      <c r="H327" s="69"/>
      <c r="I327" s="69"/>
      <c r="J327" s="69"/>
      <c r="K327" s="69"/>
      <c r="L327" s="72">
        <v>1600</v>
      </c>
      <c r="M327" s="72">
        <v>0</v>
      </c>
    </row>
    <row r="328" spans="1:13">
      <c r="A328" s="68" t="s">
        <v>11</v>
      </c>
      <c r="B328" s="68" t="s">
        <v>737</v>
      </c>
      <c r="C328" s="69" t="s">
        <v>738</v>
      </c>
      <c r="D328" s="70">
        <v>8225</v>
      </c>
      <c r="E328" s="69"/>
      <c r="F328" s="69"/>
      <c r="G328" s="69"/>
      <c r="H328" s="69"/>
      <c r="I328" s="69"/>
      <c r="J328" s="69"/>
      <c r="K328" s="69"/>
      <c r="L328" s="72">
        <v>8225</v>
      </c>
      <c r="M328" s="72">
        <v>0</v>
      </c>
    </row>
    <row r="329" spans="1:13">
      <c r="A329" s="68" t="s">
        <v>11</v>
      </c>
      <c r="B329" s="68" t="s">
        <v>739</v>
      </c>
      <c r="C329" s="69" t="s">
        <v>740</v>
      </c>
      <c r="D329" s="70">
        <v>3100</v>
      </c>
      <c r="E329" s="69"/>
      <c r="F329" s="69"/>
      <c r="G329" s="69"/>
      <c r="H329" s="69"/>
      <c r="I329" s="69"/>
      <c r="J329" s="69"/>
      <c r="K329" s="69"/>
      <c r="L329" s="72">
        <v>3100</v>
      </c>
      <c r="M329" s="72">
        <v>0</v>
      </c>
    </row>
    <row r="330" spans="1:13">
      <c r="A330" s="68" t="s">
        <v>11</v>
      </c>
      <c r="B330" s="68" t="s">
        <v>741</v>
      </c>
      <c r="C330" s="69" t="s">
        <v>742</v>
      </c>
      <c r="D330" s="73"/>
      <c r="E330" s="69"/>
      <c r="F330" s="69"/>
      <c r="G330" s="69"/>
      <c r="H330" s="69"/>
      <c r="I330" s="69"/>
      <c r="J330" s="69"/>
      <c r="K330" s="70">
        <v>-14775</v>
      </c>
      <c r="L330" s="72">
        <v>-14775</v>
      </c>
      <c r="M330" s="72">
        <v>-14775</v>
      </c>
    </row>
    <row r="331" spans="1:13">
      <c r="A331" s="68" t="s">
        <v>11</v>
      </c>
      <c r="B331" s="68" t="s">
        <v>743</v>
      </c>
      <c r="C331" s="69" t="s">
        <v>744</v>
      </c>
      <c r="D331" s="70">
        <v>23892</v>
      </c>
      <c r="E331" s="69"/>
      <c r="F331" s="69"/>
      <c r="G331" s="69"/>
      <c r="H331" s="69"/>
      <c r="I331" s="69"/>
      <c r="J331" s="69"/>
      <c r="K331" s="69"/>
      <c r="L331" s="72">
        <v>23892</v>
      </c>
      <c r="M331" s="72">
        <v>0</v>
      </c>
    </row>
    <row r="332" spans="1:13">
      <c r="A332" s="68" t="s">
        <v>11</v>
      </c>
      <c r="B332" s="68" t="s">
        <v>745</v>
      </c>
      <c r="C332" s="69" t="s">
        <v>746</v>
      </c>
      <c r="D332" s="70">
        <v>3825</v>
      </c>
      <c r="E332" s="69"/>
      <c r="F332" s="69"/>
      <c r="G332" s="69"/>
      <c r="H332" s="69"/>
      <c r="I332" s="69"/>
      <c r="J332" s="69"/>
      <c r="K332" s="69"/>
      <c r="L332" s="72">
        <v>3825</v>
      </c>
      <c r="M332" s="72">
        <v>0</v>
      </c>
    </row>
    <row r="333" spans="1:13">
      <c r="A333" s="68" t="s">
        <v>11</v>
      </c>
      <c r="B333" s="68" t="s">
        <v>747</v>
      </c>
      <c r="C333" s="69" t="s">
        <v>748</v>
      </c>
      <c r="D333" s="70">
        <v>450</v>
      </c>
      <c r="E333" s="69"/>
      <c r="F333" s="69"/>
      <c r="G333" s="69"/>
      <c r="H333" s="69"/>
      <c r="I333" s="69"/>
      <c r="J333" s="69"/>
      <c r="K333" s="69"/>
      <c r="L333" s="72">
        <v>450</v>
      </c>
      <c r="M333" s="72">
        <v>0</v>
      </c>
    </row>
    <row r="334" spans="1:13">
      <c r="A334" s="68" t="s">
        <v>11</v>
      </c>
      <c r="B334" s="68" t="s">
        <v>749</v>
      </c>
      <c r="C334" s="69" t="s">
        <v>750</v>
      </c>
      <c r="D334" s="70">
        <v>3375</v>
      </c>
      <c r="E334" s="70">
        <v>3760</v>
      </c>
      <c r="F334" s="69"/>
      <c r="G334" s="69"/>
      <c r="H334" s="69"/>
      <c r="I334" s="69"/>
      <c r="J334" s="69"/>
      <c r="K334" s="69"/>
      <c r="L334" s="72">
        <v>7135</v>
      </c>
      <c r="M334" s="72">
        <v>0</v>
      </c>
    </row>
    <row r="335" spans="1:13">
      <c r="A335" s="68" t="s">
        <v>11</v>
      </c>
      <c r="B335" s="68" t="s">
        <v>751</v>
      </c>
      <c r="C335" s="69" t="s">
        <v>752</v>
      </c>
      <c r="D335" s="73"/>
      <c r="E335" s="69"/>
      <c r="F335" s="70">
        <v>770</v>
      </c>
      <c r="G335" s="69"/>
      <c r="H335" s="69"/>
      <c r="I335" s="69"/>
      <c r="J335" s="69"/>
      <c r="K335" s="69"/>
      <c r="L335" s="72">
        <v>770</v>
      </c>
      <c r="M335" s="72">
        <v>0</v>
      </c>
    </row>
    <row r="336" spans="1:13">
      <c r="A336" s="68" t="s">
        <v>11</v>
      </c>
      <c r="B336" s="68" t="s">
        <v>753</v>
      </c>
      <c r="C336" s="69" t="s">
        <v>754</v>
      </c>
      <c r="D336" s="70">
        <v>7999</v>
      </c>
      <c r="E336" s="69"/>
      <c r="F336" s="69"/>
      <c r="G336" s="69"/>
      <c r="H336" s="69"/>
      <c r="I336" s="69"/>
      <c r="J336" s="69"/>
      <c r="K336" s="69"/>
      <c r="L336" s="72">
        <v>7999</v>
      </c>
      <c r="M336" s="72">
        <v>0</v>
      </c>
    </row>
    <row r="337" spans="1:13">
      <c r="A337" s="68" t="s">
        <v>11</v>
      </c>
      <c r="B337" s="68" t="s">
        <v>755</v>
      </c>
      <c r="C337" s="69" t="s">
        <v>756</v>
      </c>
      <c r="D337" s="69"/>
      <c r="E337" s="69"/>
      <c r="F337" s="69"/>
      <c r="G337" s="70">
        <v>2150</v>
      </c>
      <c r="H337" s="69"/>
      <c r="I337" s="69"/>
      <c r="J337" s="69"/>
      <c r="K337" s="69"/>
      <c r="L337" s="72">
        <v>2150</v>
      </c>
      <c r="M337" s="72">
        <v>2150</v>
      </c>
    </row>
    <row r="338" spans="1:13">
      <c r="A338" s="68" t="s">
        <v>11</v>
      </c>
      <c r="B338" s="68" t="s">
        <v>757</v>
      </c>
      <c r="C338" s="69" t="s">
        <v>758</v>
      </c>
      <c r="D338" s="70">
        <v>3600</v>
      </c>
      <c r="E338" s="69"/>
      <c r="F338" s="69"/>
      <c r="G338" s="69"/>
      <c r="H338" s="69"/>
      <c r="I338" s="69"/>
      <c r="J338" s="69"/>
      <c r="K338" s="69"/>
      <c r="L338" s="72">
        <v>3600</v>
      </c>
      <c r="M338" s="72">
        <v>0</v>
      </c>
    </row>
    <row r="339" spans="1:13">
      <c r="A339" s="68" t="s">
        <v>11</v>
      </c>
      <c r="B339" s="68" t="s">
        <v>759</v>
      </c>
      <c r="C339" s="69" t="s">
        <v>760</v>
      </c>
      <c r="D339" s="70">
        <v>850</v>
      </c>
      <c r="E339" s="69"/>
      <c r="F339" s="69"/>
      <c r="G339" s="69"/>
      <c r="H339" s="69"/>
      <c r="I339" s="69"/>
      <c r="J339" s="69"/>
      <c r="K339" s="69"/>
      <c r="L339" s="72">
        <v>850</v>
      </c>
      <c r="M339" s="72">
        <v>0</v>
      </c>
    </row>
    <row r="340" spans="1:13">
      <c r="A340" s="68" t="s">
        <v>11</v>
      </c>
      <c r="B340" s="68" t="s">
        <v>761</v>
      </c>
      <c r="C340" s="69" t="s">
        <v>762</v>
      </c>
      <c r="D340" s="73"/>
      <c r="E340" s="73"/>
      <c r="F340" s="70">
        <v>1600</v>
      </c>
      <c r="G340" s="69"/>
      <c r="H340" s="69"/>
      <c r="I340" s="69"/>
      <c r="J340" s="69"/>
      <c r="K340" s="69"/>
      <c r="L340" s="72">
        <v>1600</v>
      </c>
      <c r="M340" s="72">
        <v>0</v>
      </c>
    </row>
    <row r="341" spans="1:13">
      <c r="A341" s="68" t="s">
        <v>11</v>
      </c>
      <c r="B341" s="68" t="s">
        <v>763</v>
      </c>
      <c r="C341" s="69" t="s">
        <v>764</v>
      </c>
      <c r="D341" s="70">
        <v>1922</v>
      </c>
      <c r="E341" s="69"/>
      <c r="F341" s="69"/>
      <c r="G341" s="69"/>
      <c r="H341" s="69"/>
      <c r="I341" s="69"/>
      <c r="J341" s="69"/>
      <c r="K341" s="69"/>
      <c r="L341" s="72">
        <v>1922</v>
      </c>
      <c r="M341" s="72">
        <v>0</v>
      </c>
    </row>
    <row r="342" spans="1:13">
      <c r="A342" s="68" t="s">
        <v>11</v>
      </c>
      <c r="B342" s="68" t="s">
        <v>765</v>
      </c>
      <c r="C342" s="69" t="s">
        <v>766</v>
      </c>
      <c r="D342" s="70">
        <v>9975</v>
      </c>
      <c r="E342" s="70">
        <v>1995</v>
      </c>
      <c r="F342" s="70">
        <v>7410</v>
      </c>
      <c r="G342" s="69"/>
      <c r="H342" s="69"/>
      <c r="I342" s="69"/>
      <c r="J342" s="69"/>
      <c r="K342" s="69"/>
      <c r="L342" s="72">
        <v>19380</v>
      </c>
      <c r="M342" s="72">
        <v>0</v>
      </c>
    </row>
    <row r="343" spans="1:13">
      <c r="A343" s="68" t="s">
        <v>11</v>
      </c>
      <c r="B343" s="68" t="s">
        <v>767</v>
      </c>
      <c r="C343" s="69" t="s">
        <v>768</v>
      </c>
      <c r="D343" s="73"/>
      <c r="E343" s="69"/>
      <c r="F343" s="70">
        <v>2914</v>
      </c>
      <c r="G343" s="69"/>
      <c r="H343" s="69"/>
      <c r="I343" s="69"/>
      <c r="J343" s="69"/>
      <c r="K343" s="69"/>
      <c r="L343" s="72">
        <v>2914</v>
      </c>
      <c r="M343" s="72">
        <v>0</v>
      </c>
    </row>
    <row r="344" spans="1:13">
      <c r="A344" s="68" t="s">
        <v>11</v>
      </c>
      <c r="B344" s="68" t="s">
        <v>769</v>
      </c>
      <c r="C344" s="69" t="s">
        <v>770</v>
      </c>
      <c r="D344" s="70">
        <v>2200</v>
      </c>
      <c r="E344" s="69"/>
      <c r="F344" s="69"/>
      <c r="G344" s="69"/>
      <c r="H344" s="69"/>
      <c r="I344" s="69"/>
      <c r="J344" s="69"/>
      <c r="K344" s="69"/>
      <c r="L344" s="72">
        <v>2200</v>
      </c>
      <c r="M344" s="72">
        <v>0</v>
      </c>
    </row>
    <row r="345" spans="1:13">
      <c r="A345" s="68" t="s">
        <v>11</v>
      </c>
      <c r="B345" s="68" t="s">
        <v>771</v>
      </c>
      <c r="C345" s="69" t="s">
        <v>772</v>
      </c>
      <c r="D345" s="73"/>
      <c r="E345" s="73"/>
      <c r="F345" s="70">
        <v>2400</v>
      </c>
      <c r="G345" s="69"/>
      <c r="H345" s="69"/>
      <c r="I345" s="69"/>
      <c r="J345" s="69"/>
      <c r="K345" s="69"/>
      <c r="L345" s="72">
        <v>2400</v>
      </c>
      <c r="M345" s="72">
        <v>0</v>
      </c>
    </row>
    <row r="346" spans="1:13">
      <c r="A346" s="68" t="s">
        <v>11</v>
      </c>
      <c r="B346" s="68" t="s">
        <v>773</v>
      </c>
      <c r="C346" s="69" t="s">
        <v>774</v>
      </c>
      <c r="D346" s="70">
        <v>1400</v>
      </c>
      <c r="E346" s="69"/>
      <c r="F346" s="70">
        <v>5600</v>
      </c>
      <c r="G346" s="69"/>
      <c r="H346" s="69"/>
      <c r="I346" s="69"/>
      <c r="J346" s="69"/>
      <c r="K346" s="69"/>
      <c r="L346" s="72">
        <v>7000</v>
      </c>
      <c r="M346" s="72">
        <v>0</v>
      </c>
    </row>
    <row r="347" spans="1:13">
      <c r="A347" s="68" t="s">
        <v>11</v>
      </c>
      <c r="B347" s="68" t="s">
        <v>775</v>
      </c>
      <c r="C347" s="69" t="s">
        <v>776</v>
      </c>
      <c r="D347" s="70">
        <v>3375</v>
      </c>
      <c r="E347" s="69"/>
      <c r="F347" s="69"/>
      <c r="G347" s="69"/>
      <c r="H347" s="69"/>
      <c r="I347" s="70">
        <v>6750</v>
      </c>
      <c r="J347" s="69"/>
      <c r="K347" s="69"/>
      <c r="L347" s="72">
        <v>10125</v>
      </c>
      <c r="M347" s="72">
        <v>6750</v>
      </c>
    </row>
    <row r="348" spans="1:13">
      <c r="A348" s="68" t="s">
        <v>11</v>
      </c>
      <c r="B348" s="68" t="s">
        <v>777</v>
      </c>
      <c r="C348" s="69" t="s">
        <v>778</v>
      </c>
      <c r="D348" s="70">
        <v>1796</v>
      </c>
      <c r="E348" s="69"/>
      <c r="F348" s="69"/>
      <c r="G348" s="69"/>
      <c r="H348" s="69"/>
      <c r="I348" s="69"/>
      <c r="J348" s="69"/>
      <c r="K348" s="69"/>
      <c r="L348" s="72">
        <v>1796</v>
      </c>
      <c r="M348" s="72">
        <v>0</v>
      </c>
    </row>
    <row r="349" spans="1:13">
      <c r="A349" s="68" t="s">
        <v>11</v>
      </c>
      <c r="B349" s="68" t="s">
        <v>779</v>
      </c>
      <c r="C349" s="69" t="s">
        <v>780</v>
      </c>
      <c r="D349" s="70">
        <v>4300</v>
      </c>
      <c r="E349" s="70">
        <v>11900</v>
      </c>
      <c r="F349" s="69"/>
      <c r="G349" s="69"/>
      <c r="H349" s="69"/>
      <c r="I349" s="69"/>
      <c r="J349" s="69"/>
      <c r="K349" s="69"/>
      <c r="L349" s="72">
        <v>16200</v>
      </c>
      <c r="M349" s="72">
        <v>0</v>
      </c>
    </row>
    <row r="350" spans="1:13">
      <c r="A350" s="68" t="s">
        <v>11</v>
      </c>
      <c r="B350" s="68" t="s">
        <v>781</v>
      </c>
      <c r="C350" s="69" t="s">
        <v>782</v>
      </c>
      <c r="D350" s="73"/>
      <c r="E350" s="73"/>
      <c r="F350" s="69"/>
      <c r="G350" s="69"/>
      <c r="H350" s="69"/>
      <c r="I350" s="70">
        <v>300</v>
      </c>
      <c r="J350" s="69"/>
      <c r="K350" s="69"/>
      <c r="L350" s="72">
        <v>300</v>
      </c>
      <c r="M350" s="72">
        <v>300</v>
      </c>
    </row>
    <row r="351" spans="1:13">
      <c r="A351" s="68" t="s">
        <v>11</v>
      </c>
      <c r="B351" s="68" t="s">
        <v>783</v>
      </c>
      <c r="C351" s="69" t="s">
        <v>784</v>
      </c>
      <c r="D351" s="70">
        <v>7650</v>
      </c>
      <c r="E351" s="69"/>
      <c r="F351" s="69"/>
      <c r="G351" s="69"/>
      <c r="H351" s="69"/>
      <c r="I351" s="69"/>
      <c r="J351" s="69"/>
      <c r="K351" s="69"/>
      <c r="L351" s="72">
        <v>7650</v>
      </c>
      <c r="M351" s="72">
        <v>0</v>
      </c>
    </row>
    <row r="352" spans="1:13">
      <c r="A352" s="68" t="s">
        <v>11</v>
      </c>
      <c r="B352" s="68" t="s">
        <v>785</v>
      </c>
      <c r="C352" s="69" t="s">
        <v>786</v>
      </c>
      <c r="D352" s="70">
        <v>57813</v>
      </c>
      <c r="E352" s="69"/>
      <c r="F352" s="70">
        <v>61510</v>
      </c>
      <c r="G352" s="70">
        <v>78304</v>
      </c>
      <c r="H352" s="70">
        <v>85451</v>
      </c>
      <c r="I352" s="70">
        <v>49223</v>
      </c>
      <c r="J352" s="70">
        <v>17943</v>
      </c>
      <c r="K352" s="69"/>
      <c r="L352" s="72">
        <v>350242</v>
      </c>
      <c r="M352" s="72">
        <v>230920</v>
      </c>
    </row>
    <row r="353" spans="1:13">
      <c r="A353" s="68" t="s">
        <v>11</v>
      </c>
      <c r="B353" s="68" t="s">
        <v>787</v>
      </c>
      <c r="C353" s="69" t="s">
        <v>788</v>
      </c>
      <c r="D353" s="70">
        <v>13200</v>
      </c>
      <c r="E353" s="69"/>
      <c r="F353" s="69"/>
      <c r="G353" s="69"/>
      <c r="H353" s="69"/>
      <c r="I353" s="69"/>
      <c r="J353" s="69"/>
      <c r="K353" s="69"/>
      <c r="L353" s="72">
        <v>13200</v>
      </c>
      <c r="M353" s="72">
        <v>0</v>
      </c>
    </row>
    <row r="354" spans="1:13">
      <c r="A354" s="68" t="s">
        <v>11</v>
      </c>
      <c r="B354" s="68" t="s">
        <v>789</v>
      </c>
      <c r="C354" s="69" t="s">
        <v>790</v>
      </c>
      <c r="D354" s="70">
        <v>38775</v>
      </c>
      <c r="E354" s="69"/>
      <c r="F354" s="69"/>
      <c r="G354" s="69"/>
      <c r="H354" s="69"/>
      <c r="I354" s="69"/>
      <c r="J354" s="69"/>
      <c r="K354" s="69"/>
      <c r="L354" s="72">
        <v>38775</v>
      </c>
      <c r="M354" s="72">
        <v>0</v>
      </c>
    </row>
    <row r="355" spans="1:13">
      <c r="A355" s="68" t="s">
        <v>11</v>
      </c>
      <c r="B355" s="68" t="s">
        <v>791</v>
      </c>
      <c r="C355" s="69" t="s">
        <v>792</v>
      </c>
      <c r="D355" s="69"/>
      <c r="E355" s="70">
        <v>-3060</v>
      </c>
      <c r="F355" s="69"/>
      <c r="G355" s="69"/>
      <c r="H355" s="69"/>
      <c r="I355" s="69"/>
      <c r="J355" s="69"/>
      <c r="K355" s="69"/>
      <c r="L355" s="72">
        <v>-3060</v>
      </c>
      <c r="M355" s="72">
        <v>0</v>
      </c>
    </row>
    <row r="356" spans="1:13">
      <c r="A356" s="68" t="s">
        <v>11</v>
      </c>
      <c r="B356" s="68" t="s">
        <v>793</v>
      </c>
      <c r="C356" s="69" t="s">
        <v>794</v>
      </c>
      <c r="D356" s="70">
        <v>4125</v>
      </c>
      <c r="E356" s="70">
        <v>1650</v>
      </c>
      <c r="F356" s="69"/>
      <c r="G356" s="69"/>
      <c r="H356" s="69"/>
      <c r="I356" s="69"/>
      <c r="J356" s="70">
        <v>825</v>
      </c>
      <c r="K356" s="69"/>
      <c r="L356" s="72">
        <v>6600</v>
      </c>
      <c r="M356" s="72">
        <v>825</v>
      </c>
    </row>
    <row r="357" spans="1:13">
      <c r="A357" s="68" t="s">
        <v>11</v>
      </c>
      <c r="B357" s="68" t="s">
        <v>795</v>
      </c>
      <c r="C357" s="69" t="s">
        <v>796</v>
      </c>
      <c r="D357" s="70">
        <v>2300</v>
      </c>
      <c r="E357" s="69"/>
      <c r="F357" s="69"/>
      <c r="G357" s="69"/>
      <c r="H357" s="69"/>
      <c r="I357" s="69"/>
      <c r="J357" s="69"/>
      <c r="K357" s="69"/>
      <c r="L357" s="72">
        <v>2300</v>
      </c>
      <c r="M357" s="72">
        <v>0</v>
      </c>
    </row>
    <row r="358" spans="1:13">
      <c r="A358" s="68" t="s">
        <v>11</v>
      </c>
      <c r="B358" s="68" t="s">
        <v>797</v>
      </c>
      <c r="C358" s="69" t="s">
        <v>798</v>
      </c>
      <c r="D358" s="69"/>
      <c r="E358" s="70">
        <v>2550</v>
      </c>
      <c r="F358" s="69"/>
      <c r="G358" s="69"/>
      <c r="H358" s="69"/>
      <c r="I358" s="69"/>
      <c r="J358" s="69"/>
      <c r="K358" s="69"/>
      <c r="L358" s="72">
        <v>2550</v>
      </c>
      <c r="M358" s="72">
        <v>0</v>
      </c>
    </row>
    <row r="359" spans="1:13">
      <c r="A359" s="68" t="s">
        <v>11</v>
      </c>
      <c r="B359" s="68" t="s">
        <v>799</v>
      </c>
      <c r="C359" s="69" t="s">
        <v>800</v>
      </c>
      <c r="D359" s="69"/>
      <c r="E359" s="70">
        <v>12500</v>
      </c>
      <c r="F359" s="69"/>
      <c r="G359" s="69"/>
      <c r="H359" s="69"/>
      <c r="I359" s="69"/>
      <c r="J359" s="69"/>
      <c r="K359" s="69"/>
      <c r="L359" s="72">
        <v>12500</v>
      </c>
      <c r="M359" s="72">
        <v>0</v>
      </c>
    </row>
    <row r="360" spans="1:13">
      <c r="A360" s="68" t="s">
        <v>11</v>
      </c>
      <c r="B360" s="68" t="s">
        <v>801</v>
      </c>
      <c r="C360" s="69" t="s">
        <v>802</v>
      </c>
      <c r="D360" s="70">
        <v>2350</v>
      </c>
      <c r="E360" s="69"/>
      <c r="F360" s="69"/>
      <c r="G360" s="69"/>
      <c r="H360" s="69"/>
      <c r="I360" s="69"/>
      <c r="J360" s="69"/>
      <c r="K360" s="69"/>
      <c r="L360" s="72">
        <v>2350</v>
      </c>
      <c r="M360" s="72">
        <v>0</v>
      </c>
    </row>
    <row r="361" spans="1:13">
      <c r="A361" s="68" t="s">
        <v>11</v>
      </c>
      <c r="B361" s="68" t="s">
        <v>803</v>
      </c>
      <c r="C361" s="69" t="s">
        <v>804</v>
      </c>
      <c r="D361" s="69"/>
      <c r="E361" s="69"/>
      <c r="F361" s="70">
        <v>2300</v>
      </c>
      <c r="G361" s="69"/>
      <c r="H361" s="69"/>
      <c r="I361" s="69"/>
      <c r="J361" s="69"/>
      <c r="K361" s="69"/>
      <c r="L361" s="72">
        <v>2300</v>
      </c>
      <c r="M361" s="72">
        <v>0</v>
      </c>
    </row>
    <row r="362" spans="1:13">
      <c r="A362" s="68" t="s">
        <v>11</v>
      </c>
      <c r="B362" s="68" t="s">
        <v>805</v>
      </c>
      <c r="C362" s="69" t="s">
        <v>806</v>
      </c>
      <c r="D362" s="70">
        <v>5400</v>
      </c>
      <c r="E362" s="69"/>
      <c r="F362" s="69"/>
      <c r="G362" s="69"/>
      <c r="H362" s="69"/>
      <c r="I362" s="69"/>
      <c r="J362" s="69"/>
      <c r="K362" s="69"/>
      <c r="L362" s="72">
        <v>5400</v>
      </c>
      <c r="M362" s="72">
        <v>0</v>
      </c>
    </row>
    <row r="363" spans="1:13">
      <c r="A363" s="68" t="s">
        <v>11</v>
      </c>
      <c r="B363" s="68" t="s">
        <v>807</v>
      </c>
      <c r="C363" s="69" t="s">
        <v>808</v>
      </c>
      <c r="D363" s="70">
        <v>19600</v>
      </c>
      <c r="E363" s="69"/>
      <c r="F363" s="69"/>
      <c r="G363" s="69"/>
      <c r="H363" s="69"/>
      <c r="I363" s="69"/>
      <c r="J363" s="69"/>
      <c r="K363" s="69"/>
      <c r="L363" s="72">
        <v>19600</v>
      </c>
      <c r="M363" s="72">
        <v>0</v>
      </c>
    </row>
    <row r="364" spans="1:13">
      <c r="A364" s="68" t="s">
        <v>11</v>
      </c>
      <c r="B364" s="68" t="s">
        <v>809</v>
      </c>
      <c r="C364" s="69" t="s">
        <v>810</v>
      </c>
      <c r="D364" s="70">
        <v>2400</v>
      </c>
      <c r="E364" s="69"/>
      <c r="F364" s="69"/>
      <c r="G364" s="69"/>
      <c r="H364" s="69"/>
      <c r="I364" s="69"/>
      <c r="J364" s="69"/>
      <c r="K364" s="69"/>
      <c r="L364" s="72">
        <v>2400</v>
      </c>
      <c r="M364" s="72">
        <v>0</v>
      </c>
    </row>
    <row r="365" spans="1:13">
      <c r="A365" s="68" t="s">
        <v>11</v>
      </c>
      <c r="B365" s="68" t="s">
        <v>811</v>
      </c>
      <c r="C365" s="69" t="s">
        <v>812</v>
      </c>
      <c r="D365" s="70">
        <v>1093</v>
      </c>
      <c r="E365" s="69"/>
      <c r="F365" s="69"/>
      <c r="G365" s="69"/>
      <c r="H365" s="69"/>
      <c r="I365" s="69"/>
      <c r="J365" s="69"/>
      <c r="K365" s="69"/>
      <c r="L365" s="72">
        <v>1093</v>
      </c>
      <c r="M365" s="72">
        <v>0</v>
      </c>
    </row>
    <row r="366" spans="1:13">
      <c r="A366" s="68" t="s">
        <v>11</v>
      </c>
      <c r="B366" s="68" t="s">
        <v>813</v>
      </c>
      <c r="C366" s="69" t="s">
        <v>814</v>
      </c>
      <c r="D366" s="70">
        <v>6375</v>
      </c>
      <c r="E366" s="69"/>
      <c r="F366" s="69"/>
      <c r="G366" s="69"/>
      <c r="H366" s="69"/>
      <c r="I366" s="69"/>
      <c r="J366" s="69"/>
      <c r="K366" s="69"/>
      <c r="L366" s="72">
        <v>6375</v>
      </c>
      <c r="M366" s="72">
        <v>0</v>
      </c>
    </row>
    <row r="367" spans="1:13">
      <c r="A367" s="68" t="s">
        <v>11</v>
      </c>
      <c r="B367" s="68" t="s">
        <v>815</v>
      </c>
      <c r="C367" s="69" t="s">
        <v>816</v>
      </c>
      <c r="D367" s="69"/>
      <c r="E367" s="69"/>
      <c r="F367" s="69"/>
      <c r="G367" s="69"/>
      <c r="H367" s="69"/>
      <c r="I367" s="70">
        <v>-1417</v>
      </c>
      <c r="J367" s="69"/>
      <c r="K367" s="69"/>
      <c r="L367" s="72">
        <v>-1417</v>
      </c>
      <c r="M367" s="72">
        <v>-1417</v>
      </c>
    </row>
    <row r="368" spans="1:13">
      <c r="A368" s="68" t="s">
        <v>11</v>
      </c>
      <c r="B368" s="68" t="s">
        <v>817</v>
      </c>
      <c r="C368" s="69" t="s">
        <v>818</v>
      </c>
      <c r="D368" s="70">
        <v>1500</v>
      </c>
      <c r="E368" s="69"/>
      <c r="F368" s="69"/>
      <c r="G368" s="69"/>
      <c r="H368" s="69"/>
      <c r="I368" s="69"/>
      <c r="J368" s="69"/>
      <c r="K368" s="69"/>
      <c r="L368" s="72">
        <v>1500</v>
      </c>
      <c r="M368" s="72">
        <v>0</v>
      </c>
    </row>
    <row r="369" spans="1:13">
      <c r="A369" s="68" t="s">
        <v>11</v>
      </c>
      <c r="B369" s="68" t="s">
        <v>819</v>
      </c>
      <c r="C369" s="69" t="s">
        <v>820</v>
      </c>
      <c r="D369" s="70">
        <v>88620</v>
      </c>
      <c r="E369" s="70">
        <v>2475</v>
      </c>
      <c r="F369" s="69"/>
      <c r="G369" s="69"/>
      <c r="H369" s="69"/>
      <c r="I369" s="69"/>
      <c r="J369" s="69"/>
      <c r="K369" s="69"/>
      <c r="L369" s="72">
        <v>91095</v>
      </c>
      <c r="M369" s="72">
        <v>0</v>
      </c>
    </row>
    <row r="370" spans="1:13">
      <c r="A370" s="68" t="s">
        <v>11</v>
      </c>
      <c r="B370" s="68" t="s">
        <v>821</v>
      </c>
      <c r="C370" s="69" t="s">
        <v>822</v>
      </c>
      <c r="D370" s="70">
        <v>5000</v>
      </c>
      <c r="E370" s="69"/>
      <c r="F370" s="69"/>
      <c r="G370" s="69"/>
      <c r="H370" s="69"/>
      <c r="I370" s="69"/>
      <c r="J370" s="69"/>
      <c r="K370" s="69"/>
      <c r="L370" s="72">
        <v>5000</v>
      </c>
      <c r="M370" s="72">
        <v>0</v>
      </c>
    </row>
    <row r="371" spans="1:13">
      <c r="A371" s="68" t="s">
        <v>11</v>
      </c>
      <c r="B371" s="68" t="s">
        <v>823</v>
      </c>
      <c r="C371" s="69" t="s">
        <v>824</v>
      </c>
      <c r="D371" s="70">
        <v>4813</v>
      </c>
      <c r="E371" s="69"/>
      <c r="F371" s="69"/>
      <c r="G371" s="69"/>
      <c r="H371" s="69"/>
      <c r="I371" s="69"/>
      <c r="J371" s="69"/>
      <c r="K371" s="69"/>
      <c r="L371" s="72">
        <v>4813</v>
      </c>
      <c r="M371" s="72">
        <v>0</v>
      </c>
    </row>
    <row r="372" spans="1:13">
      <c r="A372" s="68" t="s">
        <v>11</v>
      </c>
      <c r="B372" s="68" t="s">
        <v>825</v>
      </c>
      <c r="C372" s="69" t="s">
        <v>826</v>
      </c>
      <c r="D372" s="70">
        <v>950</v>
      </c>
      <c r="E372" s="69"/>
      <c r="F372" s="69"/>
      <c r="G372" s="69"/>
      <c r="H372" s="69"/>
      <c r="I372" s="69"/>
      <c r="J372" s="69"/>
      <c r="K372" s="69"/>
      <c r="L372" s="72">
        <v>950</v>
      </c>
      <c r="M372" s="72">
        <v>0</v>
      </c>
    </row>
    <row r="373" spans="1:13">
      <c r="A373" s="68" t="s">
        <v>11</v>
      </c>
      <c r="B373" s="68" t="s">
        <v>827</v>
      </c>
      <c r="C373" s="69" t="s">
        <v>828</v>
      </c>
      <c r="D373" s="69"/>
      <c r="E373" s="69"/>
      <c r="F373" s="69"/>
      <c r="G373" s="69"/>
      <c r="H373" s="69"/>
      <c r="I373" s="69"/>
      <c r="J373" s="70">
        <v>6000</v>
      </c>
      <c r="K373" s="69"/>
      <c r="L373" s="72">
        <v>6000</v>
      </c>
      <c r="M373" s="72">
        <v>6000</v>
      </c>
    </row>
    <row r="374" spans="1:13">
      <c r="A374" s="68" t="s">
        <v>11</v>
      </c>
      <c r="B374" s="68" t="s">
        <v>829</v>
      </c>
      <c r="C374" s="69" t="s">
        <v>830</v>
      </c>
      <c r="D374" s="69"/>
      <c r="E374" s="69"/>
      <c r="F374" s="70">
        <v>1000</v>
      </c>
      <c r="G374" s="69"/>
      <c r="H374" s="69"/>
      <c r="I374" s="69"/>
      <c r="J374" s="69"/>
      <c r="K374" s="69"/>
      <c r="L374" s="72">
        <v>1000</v>
      </c>
      <c r="M374" s="72">
        <v>0</v>
      </c>
    </row>
    <row r="375" spans="1:13">
      <c r="A375" s="68" t="s">
        <v>11</v>
      </c>
      <c r="B375" s="68" t="s">
        <v>831</v>
      </c>
      <c r="C375" s="69" t="s">
        <v>832</v>
      </c>
      <c r="D375" s="69"/>
      <c r="E375" s="69"/>
      <c r="F375" s="69"/>
      <c r="G375" s="70">
        <v>1763</v>
      </c>
      <c r="H375" s="70">
        <v>5191</v>
      </c>
      <c r="I375" s="70">
        <v>3392</v>
      </c>
      <c r="J375" s="70">
        <v>-1845</v>
      </c>
      <c r="K375" s="69"/>
      <c r="L375" s="72">
        <v>8500</v>
      </c>
      <c r="M375" s="72">
        <v>8500</v>
      </c>
    </row>
    <row r="376" spans="1:13">
      <c r="A376" s="68" t="s">
        <v>11</v>
      </c>
      <c r="B376" s="68" t="s">
        <v>833</v>
      </c>
      <c r="C376" s="69" t="s">
        <v>834</v>
      </c>
      <c r="D376" s="70">
        <v>2790</v>
      </c>
      <c r="E376" s="69"/>
      <c r="F376" s="69"/>
      <c r="G376" s="69"/>
      <c r="H376" s="69"/>
      <c r="I376" s="69"/>
      <c r="J376" s="69"/>
      <c r="K376" s="69"/>
      <c r="L376" s="72">
        <v>2790</v>
      </c>
      <c r="M376" s="72">
        <v>0</v>
      </c>
    </row>
    <row r="377" spans="1:13">
      <c r="A377" s="68" t="s">
        <v>11</v>
      </c>
      <c r="B377" s="68" t="s">
        <v>835</v>
      </c>
      <c r="C377" s="69" t="s">
        <v>836</v>
      </c>
      <c r="D377" s="73"/>
      <c r="E377" s="73"/>
      <c r="F377" s="69"/>
      <c r="G377" s="69"/>
      <c r="H377" s="69"/>
      <c r="I377" s="70">
        <v>-2500</v>
      </c>
      <c r="J377" s="69"/>
      <c r="K377" s="69"/>
      <c r="L377" s="72">
        <v>-2500</v>
      </c>
      <c r="M377" s="72">
        <v>-2500</v>
      </c>
    </row>
    <row r="378" spans="1:13">
      <c r="A378" s="68" t="s">
        <v>11</v>
      </c>
      <c r="B378" s="68" t="s">
        <v>837</v>
      </c>
      <c r="C378" s="69" t="s">
        <v>838</v>
      </c>
      <c r="D378" s="70">
        <v>5260</v>
      </c>
      <c r="E378" s="69"/>
      <c r="F378" s="70">
        <v>2380</v>
      </c>
      <c r="G378" s="69"/>
      <c r="H378" s="69"/>
      <c r="I378" s="70">
        <v>-1440</v>
      </c>
      <c r="J378" s="69"/>
      <c r="K378" s="69"/>
      <c r="L378" s="72">
        <v>6200</v>
      </c>
      <c r="M378" s="72">
        <v>-1440</v>
      </c>
    </row>
    <row r="379" spans="1:13">
      <c r="A379" s="68" t="s">
        <v>11</v>
      </c>
      <c r="B379" s="68" t="s">
        <v>839</v>
      </c>
      <c r="C379" s="69" t="s">
        <v>840</v>
      </c>
      <c r="D379" s="73"/>
      <c r="E379" s="70">
        <v>10185</v>
      </c>
      <c r="F379" s="69"/>
      <c r="G379" s="69"/>
      <c r="H379" s="69"/>
      <c r="I379" s="69"/>
      <c r="J379" s="69"/>
      <c r="K379" s="69"/>
      <c r="L379" s="72">
        <v>10185</v>
      </c>
      <c r="M379" s="72">
        <v>0</v>
      </c>
    </row>
    <row r="380" spans="1:13">
      <c r="A380" s="68" t="s">
        <v>11</v>
      </c>
      <c r="B380" s="68" t="s">
        <v>841</v>
      </c>
      <c r="C380" s="69" t="s">
        <v>842</v>
      </c>
      <c r="D380" s="70">
        <v>14463</v>
      </c>
      <c r="E380" s="69"/>
      <c r="F380" s="69"/>
      <c r="G380" s="70">
        <v>-829</v>
      </c>
      <c r="H380" s="69"/>
      <c r="I380" s="69"/>
      <c r="J380" s="69"/>
      <c r="K380" s="69"/>
      <c r="L380" s="72">
        <v>13634</v>
      </c>
      <c r="M380" s="72">
        <v>-829</v>
      </c>
    </row>
    <row r="381" spans="1:13">
      <c r="A381" s="68" t="s">
        <v>11</v>
      </c>
      <c r="B381" s="68" t="s">
        <v>843</v>
      </c>
      <c r="C381" s="69" t="s">
        <v>844</v>
      </c>
      <c r="D381" s="69"/>
      <c r="E381" s="69"/>
      <c r="F381" s="70">
        <v>2150</v>
      </c>
      <c r="G381" s="70">
        <v>2150</v>
      </c>
      <c r="H381" s="69"/>
      <c r="I381" s="69"/>
      <c r="J381" s="69"/>
      <c r="K381" s="69"/>
      <c r="L381" s="72">
        <v>4300</v>
      </c>
      <c r="M381" s="72">
        <v>2150</v>
      </c>
    </row>
    <row r="382" spans="1:13">
      <c r="A382" s="68" t="s">
        <v>11</v>
      </c>
      <c r="B382" s="68" t="s">
        <v>845</v>
      </c>
      <c r="C382" s="69" t="s">
        <v>846</v>
      </c>
      <c r="D382" s="70">
        <v>550</v>
      </c>
      <c r="E382" s="69"/>
      <c r="F382" s="69"/>
      <c r="G382" s="69"/>
      <c r="H382" s="69"/>
      <c r="I382" s="69"/>
      <c r="J382" s="69"/>
      <c r="K382" s="69"/>
      <c r="L382" s="72">
        <v>550</v>
      </c>
      <c r="M382" s="72">
        <v>0</v>
      </c>
    </row>
    <row r="383" spans="1:13">
      <c r="A383" s="68" t="s">
        <v>11</v>
      </c>
      <c r="B383" s="68" t="s">
        <v>847</v>
      </c>
      <c r="C383" s="69" t="s">
        <v>848</v>
      </c>
      <c r="D383" s="70">
        <v>1200</v>
      </c>
      <c r="E383" s="69"/>
      <c r="F383" s="69"/>
      <c r="G383" s="69"/>
      <c r="H383" s="69"/>
      <c r="I383" s="69"/>
      <c r="J383" s="69"/>
      <c r="K383" s="69"/>
      <c r="L383" s="72">
        <v>1200</v>
      </c>
      <c r="M383" s="72">
        <v>0</v>
      </c>
    </row>
    <row r="384" spans="1:13">
      <c r="A384" s="68" t="s">
        <v>11</v>
      </c>
      <c r="B384" s="68" t="s">
        <v>849</v>
      </c>
      <c r="C384" s="69" t="s">
        <v>850</v>
      </c>
      <c r="D384" s="70">
        <v>13550</v>
      </c>
      <c r="E384" s="69"/>
      <c r="F384" s="69"/>
      <c r="G384" s="69"/>
      <c r="H384" s="70">
        <v>1650</v>
      </c>
      <c r="I384" s="69"/>
      <c r="J384" s="69"/>
      <c r="K384" s="69"/>
      <c r="L384" s="72">
        <v>15200</v>
      </c>
      <c r="M384" s="72">
        <v>1650</v>
      </c>
    </row>
    <row r="385" spans="1:13">
      <c r="A385" s="68" t="s">
        <v>11</v>
      </c>
      <c r="B385" s="68" t="s">
        <v>851</v>
      </c>
      <c r="C385" s="69" t="s">
        <v>852</v>
      </c>
      <c r="D385" s="70">
        <v>4800</v>
      </c>
      <c r="E385" s="69"/>
      <c r="F385" s="69"/>
      <c r="G385" s="69"/>
      <c r="H385" s="69"/>
      <c r="I385" s="69"/>
      <c r="J385" s="69"/>
      <c r="K385" s="69"/>
      <c r="L385" s="72">
        <v>4800</v>
      </c>
      <c r="M385" s="72">
        <v>0</v>
      </c>
    </row>
    <row r="386" spans="1:13">
      <c r="A386" s="68" t="s">
        <v>11</v>
      </c>
      <c r="B386" s="68" t="s">
        <v>853</v>
      </c>
      <c r="C386" s="69" t="s">
        <v>854</v>
      </c>
      <c r="D386" s="70">
        <v>4568</v>
      </c>
      <c r="E386" s="69"/>
      <c r="F386" s="70">
        <v>3261</v>
      </c>
      <c r="G386" s="70">
        <v>-1810</v>
      </c>
      <c r="H386" s="69"/>
      <c r="I386" s="70">
        <v>-2313</v>
      </c>
      <c r="J386" s="70">
        <v>-2968</v>
      </c>
      <c r="K386" s="69"/>
      <c r="L386" s="72">
        <v>738</v>
      </c>
      <c r="M386" s="72">
        <v>-7091</v>
      </c>
    </row>
    <row r="387" spans="1:13">
      <c r="A387" s="68" t="s">
        <v>11</v>
      </c>
      <c r="B387" s="68" t="s">
        <v>855</v>
      </c>
      <c r="C387" s="69" t="s">
        <v>856</v>
      </c>
      <c r="D387" s="73"/>
      <c r="E387" s="73"/>
      <c r="F387" s="70">
        <v>13875</v>
      </c>
      <c r="G387" s="69"/>
      <c r="H387" s="69"/>
      <c r="I387" s="69"/>
      <c r="J387" s="69"/>
      <c r="K387" s="69"/>
      <c r="L387" s="72">
        <v>13875</v>
      </c>
      <c r="M387" s="72">
        <v>0</v>
      </c>
    </row>
    <row r="388" spans="1:13">
      <c r="A388" s="68" t="s">
        <v>11</v>
      </c>
      <c r="B388" s="68" t="s">
        <v>857</v>
      </c>
      <c r="C388" s="69" t="s">
        <v>858</v>
      </c>
      <c r="D388" s="73"/>
      <c r="E388" s="73"/>
      <c r="F388" s="69"/>
      <c r="G388" s="69"/>
      <c r="H388" s="69"/>
      <c r="I388" s="69"/>
      <c r="J388" s="70">
        <v>1700</v>
      </c>
      <c r="K388" s="69"/>
      <c r="L388" s="72">
        <v>1700</v>
      </c>
      <c r="M388" s="72">
        <v>1700</v>
      </c>
    </row>
    <row r="389" spans="1:13">
      <c r="A389" s="68" t="s">
        <v>11</v>
      </c>
      <c r="B389" s="68" t="s">
        <v>859</v>
      </c>
      <c r="C389" s="69" t="s">
        <v>860</v>
      </c>
      <c r="D389" s="73"/>
      <c r="E389" s="70">
        <v>2900</v>
      </c>
      <c r="F389" s="69"/>
      <c r="G389" s="69"/>
      <c r="H389" s="69"/>
      <c r="I389" s="69"/>
      <c r="J389" s="69"/>
      <c r="K389" s="69"/>
      <c r="L389" s="72">
        <v>2900</v>
      </c>
      <c r="M389" s="72">
        <v>0</v>
      </c>
    </row>
    <row r="390" spans="1:13">
      <c r="A390" s="68" t="s">
        <v>11</v>
      </c>
      <c r="B390" s="68" t="s">
        <v>861</v>
      </c>
      <c r="C390" s="69" t="s">
        <v>862</v>
      </c>
      <c r="D390" s="70">
        <v>2408</v>
      </c>
      <c r="E390" s="69"/>
      <c r="F390" s="69"/>
      <c r="G390" s="69"/>
      <c r="H390" s="69"/>
      <c r="I390" s="69"/>
      <c r="J390" s="69"/>
      <c r="K390" s="69"/>
      <c r="L390" s="72">
        <v>2408</v>
      </c>
      <c r="M390" s="72">
        <v>0</v>
      </c>
    </row>
    <row r="391" spans="1:13">
      <c r="A391" s="68" t="s">
        <v>11</v>
      </c>
      <c r="B391" s="68" t="s">
        <v>863</v>
      </c>
      <c r="C391" s="69" t="s">
        <v>864</v>
      </c>
      <c r="D391" s="73"/>
      <c r="E391" s="69"/>
      <c r="F391" s="69"/>
      <c r="G391" s="69"/>
      <c r="H391" s="69"/>
      <c r="I391" s="70">
        <v>-2800</v>
      </c>
      <c r="J391" s="69"/>
      <c r="K391" s="69"/>
      <c r="L391" s="72">
        <v>-2800</v>
      </c>
      <c r="M391" s="72">
        <v>-2800</v>
      </c>
    </row>
    <row r="392" spans="1:13">
      <c r="A392" s="68" t="s">
        <v>11</v>
      </c>
      <c r="B392" s="68" t="s">
        <v>865</v>
      </c>
      <c r="C392" s="69" t="s">
        <v>866</v>
      </c>
      <c r="D392" s="70">
        <v>4700</v>
      </c>
      <c r="E392" s="69"/>
      <c r="F392" s="69"/>
      <c r="G392" s="69"/>
      <c r="H392" s="69"/>
      <c r="I392" s="69"/>
      <c r="J392" s="69"/>
      <c r="K392" s="69"/>
      <c r="L392" s="72">
        <v>4700</v>
      </c>
      <c r="M392" s="72">
        <v>0</v>
      </c>
    </row>
    <row r="393" spans="1:13">
      <c r="A393" s="68" t="s">
        <v>11</v>
      </c>
      <c r="B393" s="68" t="s">
        <v>867</v>
      </c>
      <c r="C393" s="69" t="s">
        <v>868</v>
      </c>
      <c r="D393" s="70">
        <v>1100</v>
      </c>
      <c r="E393" s="69"/>
      <c r="F393" s="69"/>
      <c r="G393" s="69"/>
      <c r="H393" s="69"/>
      <c r="I393" s="69"/>
      <c r="J393" s="69"/>
      <c r="K393" s="69"/>
      <c r="L393" s="72">
        <v>1100</v>
      </c>
      <c r="M393" s="72">
        <v>0</v>
      </c>
    </row>
    <row r="394" spans="1:13">
      <c r="A394" s="68" t="s">
        <v>11</v>
      </c>
      <c r="B394" s="68" t="s">
        <v>869</v>
      </c>
      <c r="C394" s="69" t="s">
        <v>870</v>
      </c>
      <c r="D394" s="70">
        <v>15155</v>
      </c>
      <c r="E394" s="69"/>
      <c r="F394" s="70">
        <v>-24755</v>
      </c>
      <c r="G394" s="70">
        <v>-4507</v>
      </c>
      <c r="H394" s="70">
        <v>-3395</v>
      </c>
      <c r="I394" s="69"/>
      <c r="J394" s="70">
        <v>-8770</v>
      </c>
      <c r="K394" s="70">
        <v>-10400</v>
      </c>
      <c r="L394" s="72">
        <v>-36672</v>
      </c>
      <c r="M394" s="72">
        <v>-27073</v>
      </c>
    </row>
    <row r="395" spans="1:13">
      <c r="A395" s="68" t="s">
        <v>11</v>
      </c>
      <c r="B395" s="68" t="s">
        <v>871</v>
      </c>
      <c r="C395" s="69" t="s">
        <v>872</v>
      </c>
      <c r="D395" s="70">
        <v>2300</v>
      </c>
      <c r="E395" s="69"/>
      <c r="F395" s="69"/>
      <c r="G395" s="69"/>
      <c r="H395" s="69"/>
      <c r="I395" s="69"/>
      <c r="J395" s="69"/>
      <c r="K395" s="69"/>
      <c r="L395" s="72">
        <v>2300</v>
      </c>
      <c r="M395" s="72">
        <v>0</v>
      </c>
    </row>
    <row r="396" spans="1:13">
      <c r="A396" s="68" t="s">
        <v>11</v>
      </c>
      <c r="B396" s="68" t="s">
        <v>873</v>
      </c>
      <c r="C396" s="69" t="s">
        <v>874</v>
      </c>
      <c r="D396" s="70">
        <v>1215</v>
      </c>
      <c r="E396" s="70">
        <v>1215</v>
      </c>
      <c r="F396" s="69"/>
      <c r="G396" s="69"/>
      <c r="H396" s="69"/>
      <c r="I396" s="69"/>
      <c r="J396" s="69"/>
      <c r="K396" s="69"/>
      <c r="L396" s="72">
        <v>2430</v>
      </c>
      <c r="M396" s="72">
        <v>0</v>
      </c>
    </row>
    <row r="397" spans="1:13">
      <c r="A397" s="68" t="s">
        <v>11</v>
      </c>
      <c r="B397" s="68" t="s">
        <v>875</v>
      </c>
      <c r="C397" s="69" t="s">
        <v>876</v>
      </c>
      <c r="D397" s="70">
        <v>4250</v>
      </c>
      <c r="E397" s="69"/>
      <c r="F397" s="69"/>
      <c r="G397" s="69"/>
      <c r="H397" s="69"/>
      <c r="I397" s="69"/>
      <c r="J397" s="69"/>
      <c r="K397" s="69"/>
      <c r="L397" s="72">
        <v>4250</v>
      </c>
      <c r="M397" s="72">
        <v>0</v>
      </c>
    </row>
    <row r="398" spans="1:13">
      <c r="A398" s="68" t="s">
        <v>11</v>
      </c>
      <c r="B398" s="68" t="s">
        <v>877</v>
      </c>
      <c r="C398" s="69" t="s">
        <v>878</v>
      </c>
      <c r="D398" s="70">
        <v>14400</v>
      </c>
      <c r="E398" s="69"/>
      <c r="F398" s="69"/>
      <c r="G398" s="69"/>
      <c r="H398" s="69"/>
      <c r="I398" s="69"/>
      <c r="J398" s="69"/>
      <c r="K398" s="70">
        <v>4000</v>
      </c>
      <c r="L398" s="72">
        <v>18400</v>
      </c>
      <c r="M398" s="72">
        <v>4000</v>
      </c>
    </row>
    <row r="399" spans="1:13">
      <c r="A399" s="68" t="s">
        <v>11</v>
      </c>
      <c r="B399" s="68" t="s">
        <v>879</v>
      </c>
      <c r="C399" s="69" t="s">
        <v>880</v>
      </c>
      <c r="D399" s="70">
        <v>900</v>
      </c>
      <c r="E399" s="69"/>
      <c r="F399" s="69"/>
      <c r="G399" s="69"/>
      <c r="H399" s="69"/>
      <c r="I399" s="69"/>
      <c r="J399" s="69"/>
      <c r="K399" s="69"/>
      <c r="L399" s="72">
        <v>900</v>
      </c>
      <c r="M399" s="72">
        <v>0</v>
      </c>
    </row>
    <row r="400" spans="1:13">
      <c r="A400" s="68" t="s">
        <v>11</v>
      </c>
      <c r="B400" s="68" t="s">
        <v>881</v>
      </c>
      <c r="C400" s="69" t="s">
        <v>882</v>
      </c>
      <c r="D400" s="70">
        <v>13376</v>
      </c>
      <c r="E400" s="69"/>
      <c r="F400" s="70">
        <v>2112</v>
      </c>
      <c r="G400" s="69"/>
      <c r="H400" s="69"/>
      <c r="I400" s="69"/>
      <c r="J400" s="69"/>
      <c r="K400" s="69"/>
      <c r="L400" s="72">
        <v>15488</v>
      </c>
      <c r="M400" s="72">
        <v>0</v>
      </c>
    </row>
    <row r="401" spans="1:13">
      <c r="A401" s="68" t="s">
        <v>11</v>
      </c>
      <c r="B401" s="68" t="s">
        <v>883</v>
      </c>
      <c r="C401" s="69" t="s">
        <v>884</v>
      </c>
      <c r="D401" s="73"/>
      <c r="E401" s="69"/>
      <c r="F401" s="69"/>
      <c r="G401" s="69"/>
      <c r="H401" s="69"/>
      <c r="I401" s="70">
        <v>0</v>
      </c>
      <c r="J401" s="69"/>
      <c r="K401" s="69"/>
      <c r="L401" s="72">
        <v>0</v>
      </c>
      <c r="M401" s="72">
        <v>0</v>
      </c>
    </row>
    <row r="402" spans="1:13">
      <c r="A402" s="68" t="s">
        <v>11</v>
      </c>
      <c r="B402" s="68" t="s">
        <v>885</v>
      </c>
      <c r="C402" s="69" t="s">
        <v>886</v>
      </c>
      <c r="D402" s="70">
        <v>1250</v>
      </c>
      <c r="E402" s="69"/>
      <c r="F402" s="69"/>
      <c r="G402" s="69"/>
      <c r="H402" s="69"/>
      <c r="I402" s="69"/>
      <c r="J402" s="69"/>
      <c r="K402" s="69"/>
      <c r="L402" s="72">
        <v>1250</v>
      </c>
      <c r="M402" s="72">
        <v>0</v>
      </c>
    </row>
    <row r="403" spans="1:13">
      <c r="A403" s="68" t="s">
        <v>11</v>
      </c>
      <c r="B403" s="68" t="s">
        <v>887</v>
      </c>
      <c r="C403" s="69" t="s">
        <v>888</v>
      </c>
      <c r="D403" s="70">
        <v>1580</v>
      </c>
      <c r="E403" s="69"/>
      <c r="F403" s="69"/>
      <c r="G403" s="69"/>
      <c r="H403" s="69"/>
      <c r="I403" s="69"/>
      <c r="J403" s="69"/>
      <c r="K403" s="69"/>
      <c r="L403" s="72">
        <v>1580</v>
      </c>
      <c r="M403" s="72">
        <v>0</v>
      </c>
    </row>
    <row r="404" spans="1:13">
      <c r="A404" s="68" t="s">
        <v>11</v>
      </c>
      <c r="B404" s="68" t="s">
        <v>889</v>
      </c>
      <c r="C404" s="69" t="s">
        <v>890</v>
      </c>
      <c r="D404" s="70">
        <v>2000</v>
      </c>
      <c r="E404" s="69"/>
      <c r="F404" s="69"/>
      <c r="G404" s="69"/>
      <c r="H404" s="69"/>
      <c r="I404" s="69"/>
      <c r="J404" s="69"/>
      <c r="K404" s="69"/>
      <c r="L404" s="72">
        <v>2000</v>
      </c>
      <c r="M404" s="72">
        <v>0</v>
      </c>
    </row>
    <row r="405" spans="1:13">
      <c r="A405" s="68" t="s">
        <v>11</v>
      </c>
      <c r="B405" s="68" t="s">
        <v>891</v>
      </c>
      <c r="C405" s="69" t="s">
        <v>892</v>
      </c>
      <c r="D405" s="70">
        <v>6160</v>
      </c>
      <c r="E405" s="69"/>
      <c r="F405" s="69"/>
      <c r="G405" s="69"/>
      <c r="H405" s="69"/>
      <c r="I405" s="69"/>
      <c r="J405" s="69"/>
      <c r="K405" s="69"/>
      <c r="L405" s="72">
        <v>6160</v>
      </c>
      <c r="M405" s="72">
        <v>0</v>
      </c>
    </row>
    <row r="406" spans="1:13">
      <c r="A406" s="68" t="s">
        <v>11</v>
      </c>
      <c r="B406" s="68" t="s">
        <v>893</v>
      </c>
      <c r="C406" s="69" t="s">
        <v>894</v>
      </c>
      <c r="D406" s="73"/>
      <c r="E406" s="73"/>
      <c r="F406" s="69"/>
      <c r="G406" s="69"/>
      <c r="H406" s="70">
        <v>-2883</v>
      </c>
      <c r="I406" s="69"/>
      <c r="J406" s="69"/>
      <c r="K406" s="69"/>
      <c r="L406" s="72">
        <v>-2883</v>
      </c>
      <c r="M406" s="72">
        <v>-2883</v>
      </c>
    </row>
    <row r="407" spans="1:13">
      <c r="A407" s="68" t="s">
        <v>11</v>
      </c>
      <c r="B407" s="68" t="s">
        <v>895</v>
      </c>
      <c r="C407" s="69" t="s">
        <v>896</v>
      </c>
      <c r="D407" s="70">
        <v>4000</v>
      </c>
      <c r="E407" s="69"/>
      <c r="F407" s="69"/>
      <c r="G407" s="69"/>
      <c r="H407" s="69"/>
      <c r="I407" s="69"/>
      <c r="J407" s="69"/>
      <c r="K407" s="69"/>
      <c r="L407" s="72">
        <v>4000</v>
      </c>
      <c r="M407" s="72">
        <v>0</v>
      </c>
    </row>
    <row r="408" spans="1:13">
      <c r="A408" s="68" t="s">
        <v>11</v>
      </c>
      <c r="B408" s="68" t="s">
        <v>897</v>
      </c>
      <c r="C408" s="69" t="s">
        <v>898</v>
      </c>
      <c r="D408" s="70">
        <v>21771</v>
      </c>
      <c r="E408" s="69"/>
      <c r="F408" s="69"/>
      <c r="G408" s="69"/>
      <c r="H408" s="69"/>
      <c r="I408" s="69"/>
      <c r="J408" s="69"/>
      <c r="K408" s="69"/>
      <c r="L408" s="72">
        <v>21771</v>
      </c>
      <c r="M408" s="72">
        <v>0</v>
      </c>
    </row>
    <row r="409" spans="1:13">
      <c r="A409" s="68" t="s">
        <v>11</v>
      </c>
      <c r="B409" s="68" t="s">
        <v>899</v>
      </c>
      <c r="C409" s="69" t="s">
        <v>900</v>
      </c>
      <c r="D409" s="73"/>
      <c r="E409" s="73"/>
      <c r="F409" s="73"/>
      <c r="G409" s="69"/>
      <c r="H409" s="69"/>
      <c r="I409" s="70">
        <v>4400</v>
      </c>
      <c r="J409" s="69"/>
      <c r="K409" s="69"/>
      <c r="L409" s="72">
        <v>4400</v>
      </c>
      <c r="M409" s="72">
        <v>4400</v>
      </c>
    </row>
    <row r="410" spans="1:13">
      <c r="A410" s="68" t="s">
        <v>11</v>
      </c>
      <c r="B410" s="68" t="s">
        <v>901</v>
      </c>
      <c r="C410" s="69" t="s">
        <v>902</v>
      </c>
      <c r="D410" s="70">
        <v>4686</v>
      </c>
      <c r="E410" s="69"/>
      <c r="F410" s="69"/>
      <c r="G410" s="69"/>
      <c r="H410" s="69"/>
      <c r="I410" s="69"/>
      <c r="J410" s="69"/>
      <c r="K410" s="69"/>
      <c r="L410" s="72">
        <v>4686</v>
      </c>
      <c r="M410" s="72">
        <v>0</v>
      </c>
    </row>
    <row r="411" spans="1:13">
      <c r="A411" s="68" t="s">
        <v>11</v>
      </c>
      <c r="B411" s="68" t="s">
        <v>903</v>
      </c>
      <c r="C411" s="69" t="s">
        <v>904</v>
      </c>
      <c r="D411" s="70">
        <v>13310</v>
      </c>
      <c r="E411" s="69"/>
      <c r="F411" s="69"/>
      <c r="G411" s="69"/>
      <c r="H411" s="69"/>
      <c r="I411" s="69"/>
      <c r="J411" s="69"/>
      <c r="K411" s="69"/>
      <c r="L411" s="72">
        <v>13310</v>
      </c>
      <c r="M411" s="72">
        <v>0</v>
      </c>
    </row>
    <row r="412" spans="1:13">
      <c r="A412" s="68" t="s">
        <v>11</v>
      </c>
      <c r="B412" s="68" t="s">
        <v>905</v>
      </c>
      <c r="C412" s="69" t="s">
        <v>906</v>
      </c>
      <c r="D412" s="73"/>
      <c r="E412" s="69"/>
      <c r="F412" s="69"/>
      <c r="G412" s="70">
        <v>2200</v>
      </c>
      <c r="H412" s="69"/>
      <c r="I412" s="69"/>
      <c r="J412" s="69"/>
      <c r="K412" s="69"/>
      <c r="L412" s="72">
        <v>2200</v>
      </c>
      <c r="M412" s="72">
        <v>2200</v>
      </c>
    </row>
    <row r="413" spans="1:13">
      <c r="A413" s="68" t="s">
        <v>11</v>
      </c>
      <c r="B413" s="68" t="s">
        <v>72</v>
      </c>
      <c r="C413" s="69" t="s">
        <v>73</v>
      </c>
      <c r="D413" s="70">
        <v>13750</v>
      </c>
      <c r="E413" s="69"/>
      <c r="F413" s="69"/>
      <c r="G413" s="69"/>
      <c r="H413" s="69"/>
      <c r="I413" s="69"/>
      <c r="J413" s="69"/>
      <c r="K413" s="69"/>
      <c r="L413" s="72">
        <v>13750</v>
      </c>
      <c r="M413" s="72">
        <v>0</v>
      </c>
    </row>
    <row r="414" spans="1:13">
      <c r="A414" s="68" t="s">
        <v>11</v>
      </c>
      <c r="B414" s="68" t="s">
        <v>907</v>
      </c>
      <c r="C414" s="69" t="s">
        <v>908</v>
      </c>
      <c r="D414" s="70">
        <v>4500</v>
      </c>
      <c r="E414" s="69"/>
      <c r="F414" s="69"/>
      <c r="G414" s="69"/>
      <c r="H414" s="69"/>
      <c r="I414" s="69"/>
      <c r="J414" s="69"/>
      <c r="K414" s="69"/>
      <c r="L414" s="72">
        <v>4500</v>
      </c>
      <c r="M414" s="72">
        <v>0</v>
      </c>
    </row>
    <row r="415" spans="1:13">
      <c r="A415" s="68" t="s">
        <v>11</v>
      </c>
      <c r="B415" s="68" t="s">
        <v>909</v>
      </c>
      <c r="C415" s="69" t="s">
        <v>910</v>
      </c>
      <c r="D415" s="70">
        <v>1075</v>
      </c>
      <c r="E415" s="69"/>
      <c r="F415" s="69"/>
      <c r="G415" s="69"/>
      <c r="H415" s="69"/>
      <c r="I415" s="69"/>
      <c r="J415" s="69"/>
      <c r="K415" s="69"/>
      <c r="L415" s="72">
        <v>1075</v>
      </c>
      <c r="M415" s="72">
        <v>0</v>
      </c>
    </row>
    <row r="416" spans="1:13">
      <c r="A416" s="68" t="s">
        <v>11</v>
      </c>
      <c r="B416" s="68" t="s">
        <v>911</v>
      </c>
      <c r="C416" s="69" t="s">
        <v>912</v>
      </c>
      <c r="D416" s="70">
        <v>2700</v>
      </c>
      <c r="E416" s="70">
        <v>3700</v>
      </c>
      <c r="F416" s="69"/>
      <c r="G416" s="69"/>
      <c r="H416" s="69"/>
      <c r="I416" s="69"/>
      <c r="J416" s="69"/>
      <c r="K416" s="69"/>
      <c r="L416" s="72">
        <v>6400</v>
      </c>
      <c r="M416" s="72">
        <v>0</v>
      </c>
    </row>
    <row r="417" spans="1:13">
      <c r="A417" s="68" t="s">
        <v>11</v>
      </c>
      <c r="B417" s="68" t="s">
        <v>913</v>
      </c>
      <c r="C417" s="69" t="s">
        <v>914</v>
      </c>
      <c r="D417" s="70">
        <v>2000</v>
      </c>
      <c r="E417" s="69"/>
      <c r="F417" s="69"/>
      <c r="G417" s="69"/>
      <c r="H417" s="70">
        <v>-3230</v>
      </c>
      <c r="I417" s="69"/>
      <c r="J417" s="69"/>
      <c r="K417" s="69"/>
      <c r="L417" s="72">
        <v>-1230</v>
      </c>
      <c r="M417" s="72">
        <v>-3230</v>
      </c>
    </row>
    <row r="418" spans="1:13">
      <c r="A418" s="68" t="s">
        <v>11</v>
      </c>
      <c r="B418" s="68" t="s">
        <v>915</v>
      </c>
      <c r="C418" s="69" t="s">
        <v>916</v>
      </c>
      <c r="D418" s="70">
        <v>82140</v>
      </c>
      <c r="E418" s="69"/>
      <c r="F418" s="69"/>
      <c r="G418" s="69"/>
      <c r="H418" s="69"/>
      <c r="I418" s="69"/>
      <c r="J418" s="69"/>
      <c r="K418" s="69"/>
      <c r="L418" s="72">
        <v>82140</v>
      </c>
      <c r="M418" s="72">
        <v>0</v>
      </c>
    </row>
    <row r="419" spans="1:13">
      <c r="A419" s="68" t="s">
        <v>11</v>
      </c>
      <c r="B419" s="68" t="s">
        <v>917</v>
      </c>
      <c r="C419" s="69" t="s">
        <v>918</v>
      </c>
      <c r="D419" s="69"/>
      <c r="E419" s="69"/>
      <c r="F419" s="70">
        <v>2450</v>
      </c>
      <c r="G419" s="69"/>
      <c r="H419" s="69"/>
      <c r="I419" s="70">
        <v>1225</v>
      </c>
      <c r="J419" s="69"/>
      <c r="K419" s="69"/>
      <c r="L419" s="72">
        <v>3675</v>
      </c>
      <c r="M419" s="72">
        <v>1225</v>
      </c>
    </row>
    <row r="420" spans="1:13">
      <c r="A420" s="68" t="s">
        <v>11</v>
      </c>
      <c r="B420" s="68" t="s">
        <v>919</v>
      </c>
      <c r="C420" s="69" t="s">
        <v>920</v>
      </c>
      <c r="D420" s="70">
        <v>3630</v>
      </c>
      <c r="E420" s="69"/>
      <c r="F420" s="69"/>
      <c r="G420" s="69"/>
      <c r="H420" s="69"/>
      <c r="I420" s="69"/>
      <c r="J420" s="69"/>
      <c r="K420" s="69"/>
      <c r="L420" s="72">
        <v>3630</v>
      </c>
      <c r="M420" s="72">
        <v>0</v>
      </c>
    </row>
    <row r="421" spans="1:13">
      <c r="A421" s="68" t="s">
        <v>11</v>
      </c>
      <c r="B421" s="68" t="s">
        <v>921</v>
      </c>
      <c r="C421" s="69" t="s">
        <v>922</v>
      </c>
      <c r="D421" s="70">
        <v>12846</v>
      </c>
      <c r="E421" s="69"/>
      <c r="F421" s="69"/>
      <c r="G421" s="69"/>
      <c r="H421" s="69"/>
      <c r="I421" s="69"/>
      <c r="J421" s="69"/>
      <c r="K421" s="69"/>
      <c r="L421" s="72">
        <v>12846</v>
      </c>
      <c r="M421" s="72">
        <v>0</v>
      </c>
    </row>
    <row r="422" spans="1:13">
      <c r="A422" s="68" t="s">
        <v>11</v>
      </c>
      <c r="B422" s="68" t="s">
        <v>923</v>
      </c>
      <c r="C422" s="69" t="s">
        <v>924</v>
      </c>
      <c r="D422" s="70">
        <v>3000</v>
      </c>
      <c r="E422" s="69"/>
      <c r="F422" s="69"/>
      <c r="G422" s="69"/>
      <c r="H422" s="69"/>
      <c r="I422" s="69"/>
      <c r="J422" s="69"/>
      <c r="K422" s="69"/>
      <c r="L422" s="72">
        <v>3000</v>
      </c>
      <c r="M422" s="72">
        <v>0</v>
      </c>
    </row>
    <row r="423" spans="1:13">
      <c r="A423" s="68" t="s">
        <v>11</v>
      </c>
      <c r="B423" s="68" t="s">
        <v>925</v>
      </c>
      <c r="C423" s="69" t="s">
        <v>926</v>
      </c>
      <c r="D423" s="70">
        <v>1060</v>
      </c>
      <c r="E423" s="69"/>
      <c r="F423" s="69"/>
      <c r="G423" s="69"/>
      <c r="H423" s="69"/>
      <c r="I423" s="69"/>
      <c r="J423" s="69"/>
      <c r="K423" s="69"/>
      <c r="L423" s="72">
        <v>1060</v>
      </c>
      <c r="M423" s="72">
        <v>0</v>
      </c>
    </row>
    <row r="424" spans="1:13">
      <c r="A424" s="68" t="s">
        <v>11</v>
      </c>
      <c r="B424" s="68" t="s">
        <v>927</v>
      </c>
      <c r="C424" s="69" t="s">
        <v>928</v>
      </c>
      <c r="D424" s="70">
        <v>798</v>
      </c>
      <c r="E424" s="69"/>
      <c r="F424" s="69"/>
      <c r="G424" s="69"/>
      <c r="H424" s="69"/>
      <c r="I424" s="69"/>
      <c r="J424" s="69"/>
      <c r="K424" s="69"/>
      <c r="L424" s="72">
        <v>798</v>
      </c>
      <c r="M424" s="72">
        <v>0</v>
      </c>
    </row>
    <row r="425" spans="1:13">
      <c r="A425" s="68" t="s">
        <v>11</v>
      </c>
      <c r="B425" s="68" t="s">
        <v>929</v>
      </c>
      <c r="C425" s="69" t="s">
        <v>930</v>
      </c>
      <c r="D425" s="70">
        <v>2400</v>
      </c>
      <c r="E425" s="69"/>
      <c r="F425" s="69"/>
      <c r="G425" s="69"/>
      <c r="H425" s="69"/>
      <c r="I425" s="69"/>
      <c r="J425" s="69"/>
      <c r="K425" s="69"/>
      <c r="L425" s="72">
        <v>2400</v>
      </c>
      <c r="M425" s="72">
        <v>0</v>
      </c>
    </row>
    <row r="426" spans="1:13">
      <c r="A426" s="68" t="s">
        <v>11</v>
      </c>
      <c r="B426" s="68" t="s">
        <v>931</v>
      </c>
      <c r="C426" s="69" t="s">
        <v>932</v>
      </c>
      <c r="D426" s="70">
        <v>43600</v>
      </c>
      <c r="E426" s="69"/>
      <c r="F426" s="69"/>
      <c r="G426" s="69"/>
      <c r="H426" s="69"/>
      <c r="I426" s="69"/>
      <c r="J426" s="69"/>
      <c r="K426" s="69"/>
      <c r="L426" s="72">
        <v>43600</v>
      </c>
      <c r="M426" s="72">
        <v>0</v>
      </c>
    </row>
    <row r="427" spans="1:13">
      <c r="A427" s="68" t="s">
        <v>11</v>
      </c>
      <c r="B427" s="68" t="s">
        <v>933</v>
      </c>
      <c r="C427" s="69" t="s">
        <v>934</v>
      </c>
      <c r="D427" s="70">
        <v>1750</v>
      </c>
      <c r="E427" s="69"/>
      <c r="F427" s="69"/>
      <c r="G427" s="69"/>
      <c r="H427" s="69"/>
      <c r="I427" s="69"/>
      <c r="J427" s="69"/>
      <c r="K427" s="69"/>
      <c r="L427" s="72">
        <v>1750</v>
      </c>
      <c r="M427" s="72">
        <v>0</v>
      </c>
    </row>
    <row r="428" spans="1:13">
      <c r="A428" s="68" t="s">
        <v>11</v>
      </c>
      <c r="B428" s="68" t="s">
        <v>935</v>
      </c>
      <c r="C428" s="69" t="s">
        <v>936</v>
      </c>
      <c r="D428" s="73"/>
      <c r="E428" s="70">
        <v>8000</v>
      </c>
      <c r="F428" s="69"/>
      <c r="G428" s="69"/>
      <c r="H428" s="69"/>
      <c r="I428" s="69"/>
      <c r="J428" s="69"/>
      <c r="K428" s="69"/>
      <c r="L428" s="72">
        <v>8000</v>
      </c>
      <c r="M428" s="72">
        <v>0</v>
      </c>
    </row>
    <row r="429" spans="1:13">
      <c r="A429" s="68" t="s">
        <v>11</v>
      </c>
      <c r="B429" s="68" t="s">
        <v>937</v>
      </c>
      <c r="C429" s="69" t="s">
        <v>938</v>
      </c>
      <c r="D429" s="70">
        <v>1415</v>
      </c>
      <c r="E429" s="69"/>
      <c r="F429" s="69"/>
      <c r="G429" s="69"/>
      <c r="H429" s="69"/>
      <c r="I429" s="69"/>
      <c r="J429" s="70">
        <v>-1415</v>
      </c>
      <c r="K429" s="69"/>
      <c r="L429" s="72">
        <v>0</v>
      </c>
      <c r="M429" s="72">
        <v>-1415</v>
      </c>
    </row>
    <row r="430" spans="1:13">
      <c r="A430" s="68" t="s">
        <v>11</v>
      </c>
      <c r="B430" s="68" t="s">
        <v>939</v>
      </c>
      <c r="C430" s="69" t="s">
        <v>940</v>
      </c>
      <c r="D430" s="73"/>
      <c r="E430" s="73"/>
      <c r="F430" s="69"/>
      <c r="G430" s="69"/>
      <c r="H430" s="70">
        <v>-2450</v>
      </c>
      <c r="I430" s="69"/>
      <c r="J430" s="69"/>
      <c r="K430" s="69"/>
      <c r="L430" s="72">
        <v>-2450</v>
      </c>
      <c r="M430" s="72">
        <v>-2450</v>
      </c>
    </row>
    <row r="431" spans="1:13">
      <c r="A431" s="68" t="s">
        <v>11</v>
      </c>
      <c r="B431" s="68" t="s">
        <v>941</v>
      </c>
      <c r="C431" s="69" t="s">
        <v>942</v>
      </c>
      <c r="D431" s="70">
        <v>20400</v>
      </c>
      <c r="E431" s="69"/>
      <c r="F431" s="69"/>
      <c r="G431" s="69"/>
      <c r="H431" s="69"/>
      <c r="I431" s="69"/>
      <c r="J431" s="69"/>
      <c r="K431" s="69"/>
      <c r="L431" s="72">
        <v>20400</v>
      </c>
      <c r="M431" s="72">
        <v>0</v>
      </c>
    </row>
    <row r="432" spans="1:13">
      <c r="A432" s="68" t="s">
        <v>11</v>
      </c>
      <c r="B432" s="68" t="s">
        <v>943</v>
      </c>
      <c r="C432" s="69" t="s">
        <v>944</v>
      </c>
      <c r="D432" s="70">
        <v>1995</v>
      </c>
      <c r="E432" s="69"/>
      <c r="F432" s="69"/>
      <c r="G432" s="69"/>
      <c r="H432" s="69"/>
      <c r="I432" s="69"/>
      <c r="J432" s="69"/>
      <c r="K432" s="69"/>
      <c r="L432" s="72">
        <v>1995</v>
      </c>
      <c r="M432" s="72">
        <v>0</v>
      </c>
    </row>
    <row r="433" spans="1:13">
      <c r="A433" s="68" t="s">
        <v>11</v>
      </c>
      <c r="B433" s="68" t="s">
        <v>945</v>
      </c>
      <c r="C433" s="69" t="s">
        <v>946</v>
      </c>
      <c r="D433" s="73"/>
      <c r="E433" s="69"/>
      <c r="F433" s="69"/>
      <c r="G433" s="69"/>
      <c r="H433" s="69"/>
      <c r="I433" s="70">
        <v>5350</v>
      </c>
      <c r="J433" s="69"/>
      <c r="K433" s="69"/>
      <c r="L433" s="72">
        <v>5350</v>
      </c>
      <c r="M433" s="72">
        <v>5350</v>
      </c>
    </row>
    <row r="434" spans="1:13">
      <c r="A434" s="68" t="s">
        <v>11</v>
      </c>
      <c r="B434" s="68" t="s">
        <v>947</v>
      </c>
      <c r="C434" s="69" t="s">
        <v>948</v>
      </c>
      <c r="D434" s="70">
        <v>1600</v>
      </c>
      <c r="E434" s="69"/>
      <c r="F434" s="70">
        <v>800</v>
      </c>
      <c r="G434" s="69"/>
      <c r="H434" s="69"/>
      <c r="I434" s="69"/>
      <c r="J434" s="69"/>
      <c r="K434" s="69"/>
      <c r="L434" s="72">
        <v>2400</v>
      </c>
      <c r="M434" s="72">
        <v>0</v>
      </c>
    </row>
    <row r="435" spans="1:13">
      <c r="A435" s="68" t="s">
        <v>11</v>
      </c>
      <c r="B435" s="68" t="s">
        <v>949</v>
      </c>
      <c r="C435" s="69" t="s">
        <v>220</v>
      </c>
      <c r="D435" s="73"/>
      <c r="E435" s="69"/>
      <c r="F435" s="70">
        <v>5050</v>
      </c>
      <c r="G435" s="69"/>
      <c r="H435" s="69"/>
      <c r="I435" s="69"/>
      <c r="J435" s="69"/>
      <c r="K435" s="69"/>
      <c r="L435" s="72">
        <v>5050</v>
      </c>
      <c r="M435" s="72">
        <v>0</v>
      </c>
    </row>
    <row r="436" spans="1:13">
      <c r="A436" s="68" t="s">
        <v>11</v>
      </c>
      <c r="B436" s="68" t="s">
        <v>950</v>
      </c>
      <c r="C436" s="69" t="s">
        <v>951</v>
      </c>
      <c r="D436" s="70">
        <v>550</v>
      </c>
      <c r="E436" s="69"/>
      <c r="F436" s="69"/>
      <c r="G436" s="69"/>
      <c r="H436" s="69"/>
      <c r="I436" s="69"/>
      <c r="J436" s="69"/>
      <c r="K436" s="69"/>
      <c r="L436" s="72">
        <v>550</v>
      </c>
      <c r="M436" s="72">
        <v>0</v>
      </c>
    </row>
    <row r="437" spans="1:13">
      <c r="A437" s="68" t="s">
        <v>11</v>
      </c>
      <c r="B437" s="68" t="s">
        <v>952</v>
      </c>
      <c r="C437" s="69" t="s">
        <v>953</v>
      </c>
      <c r="D437" s="73"/>
      <c r="E437" s="73"/>
      <c r="F437" s="69"/>
      <c r="G437" s="69"/>
      <c r="H437" s="69"/>
      <c r="I437" s="70">
        <v>-2850</v>
      </c>
      <c r="J437" s="70">
        <v>-2295</v>
      </c>
      <c r="K437" s="69"/>
      <c r="L437" s="72">
        <v>-5145</v>
      </c>
      <c r="M437" s="72">
        <v>-5145</v>
      </c>
    </row>
    <row r="438" spans="1:13">
      <c r="A438" s="68" t="s">
        <v>11</v>
      </c>
      <c r="B438" s="68" t="s">
        <v>954</v>
      </c>
      <c r="C438" s="69" t="s">
        <v>160</v>
      </c>
      <c r="D438" s="70">
        <v>9175</v>
      </c>
      <c r="E438" s="69"/>
      <c r="F438" s="69"/>
      <c r="G438" s="69"/>
      <c r="H438" s="70">
        <v>2467</v>
      </c>
      <c r="I438" s="69"/>
      <c r="J438" s="69"/>
      <c r="K438" s="69"/>
      <c r="L438" s="72">
        <v>11642</v>
      </c>
      <c r="M438" s="72">
        <v>2467</v>
      </c>
    </row>
    <row r="439" spans="1:13">
      <c r="A439" s="68" t="s">
        <v>11</v>
      </c>
      <c r="B439" s="68" t="s">
        <v>955</v>
      </c>
      <c r="C439" s="69" t="s">
        <v>956</v>
      </c>
      <c r="D439" s="73"/>
      <c r="E439" s="73"/>
      <c r="F439" s="69"/>
      <c r="G439" s="69"/>
      <c r="H439" s="69"/>
      <c r="I439" s="70">
        <v>-2375</v>
      </c>
      <c r="J439" s="69"/>
      <c r="K439" s="69"/>
      <c r="L439" s="72">
        <v>-2375</v>
      </c>
      <c r="M439" s="72">
        <v>-2375</v>
      </c>
    </row>
    <row r="440" spans="1:13">
      <c r="A440" s="68" t="s">
        <v>11</v>
      </c>
      <c r="B440" s="68" t="s">
        <v>957</v>
      </c>
      <c r="C440" s="69" t="s">
        <v>958</v>
      </c>
      <c r="D440" s="69"/>
      <c r="E440" s="69"/>
      <c r="F440" s="69"/>
      <c r="G440" s="69"/>
      <c r="H440" s="69"/>
      <c r="I440" s="69"/>
      <c r="J440" s="70">
        <v>1875</v>
      </c>
      <c r="K440" s="69"/>
      <c r="L440" s="72">
        <v>1875</v>
      </c>
      <c r="M440" s="72">
        <v>1875</v>
      </c>
    </row>
    <row r="441" spans="1:13">
      <c r="A441" s="68" t="s">
        <v>11</v>
      </c>
      <c r="B441" s="68" t="s">
        <v>959</v>
      </c>
      <c r="C441" s="69" t="s">
        <v>960</v>
      </c>
      <c r="D441" s="70">
        <v>16709</v>
      </c>
      <c r="E441" s="69"/>
      <c r="F441" s="69"/>
      <c r="G441" s="70">
        <v>1021</v>
      </c>
      <c r="H441" s="70">
        <v>-1021</v>
      </c>
      <c r="I441" s="69"/>
      <c r="J441" s="69"/>
      <c r="K441" s="69"/>
      <c r="L441" s="72">
        <v>16709</v>
      </c>
      <c r="M441" s="72">
        <v>0</v>
      </c>
    </row>
    <row r="442" spans="1:13">
      <c r="A442" s="68" t="s">
        <v>11</v>
      </c>
      <c r="B442" s="68" t="s">
        <v>961</v>
      </c>
      <c r="C442" s="69" t="s">
        <v>962</v>
      </c>
      <c r="D442" s="73"/>
      <c r="E442" s="69"/>
      <c r="F442" s="69"/>
      <c r="G442" s="69"/>
      <c r="H442" s="70">
        <v>-1233</v>
      </c>
      <c r="I442" s="70">
        <v>-2253</v>
      </c>
      <c r="J442" s="69"/>
      <c r="K442" s="69"/>
      <c r="L442" s="72">
        <v>-3486</v>
      </c>
      <c r="M442" s="72">
        <v>-3486</v>
      </c>
    </row>
    <row r="443" spans="1:13">
      <c r="A443" s="68" t="s">
        <v>11</v>
      </c>
      <c r="B443" s="68" t="s">
        <v>963</v>
      </c>
      <c r="C443" s="69" t="s">
        <v>964</v>
      </c>
      <c r="D443" s="70">
        <v>20750</v>
      </c>
      <c r="E443" s="69"/>
      <c r="F443" s="70">
        <v>1050</v>
      </c>
      <c r="G443" s="69"/>
      <c r="H443" s="69"/>
      <c r="I443" s="70">
        <v>-2250</v>
      </c>
      <c r="J443" s="69"/>
      <c r="K443" s="69"/>
      <c r="L443" s="72">
        <v>19550</v>
      </c>
      <c r="M443" s="72">
        <v>-2250</v>
      </c>
    </row>
    <row r="444" spans="1:13">
      <c r="A444" s="68" t="s">
        <v>11</v>
      </c>
      <c r="B444" s="68" t="s">
        <v>965</v>
      </c>
      <c r="C444" s="69" t="s">
        <v>966</v>
      </c>
      <c r="D444" s="70">
        <v>9400</v>
      </c>
      <c r="E444" s="70">
        <v>2500</v>
      </c>
      <c r="F444" s="70">
        <v>1600</v>
      </c>
      <c r="G444" s="69"/>
      <c r="H444" s="69"/>
      <c r="I444" s="69"/>
      <c r="J444" s="69"/>
      <c r="K444" s="69"/>
      <c r="L444" s="72">
        <v>13500</v>
      </c>
      <c r="M444" s="72">
        <v>0</v>
      </c>
    </row>
    <row r="445" spans="1:13">
      <c r="A445" s="68" t="s">
        <v>11</v>
      </c>
      <c r="B445" s="68" t="s">
        <v>967</v>
      </c>
      <c r="C445" s="69" t="s">
        <v>968</v>
      </c>
      <c r="D445" s="70">
        <v>3600</v>
      </c>
      <c r="E445" s="69"/>
      <c r="F445" s="69"/>
      <c r="G445" s="69"/>
      <c r="H445" s="69"/>
      <c r="I445" s="69"/>
      <c r="J445" s="69"/>
      <c r="K445" s="69"/>
      <c r="L445" s="72">
        <v>3600</v>
      </c>
      <c r="M445" s="72">
        <v>0</v>
      </c>
    </row>
    <row r="446" spans="1:13">
      <c r="A446" s="68" t="s">
        <v>11</v>
      </c>
      <c r="B446" s="68" t="s">
        <v>969</v>
      </c>
      <c r="C446" s="69" t="s">
        <v>970</v>
      </c>
      <c r="D446" s="70">
        <v>5250</v>
      </c>
      <c r="E446" s="69"/>
      <c r="F446" s="69"/>
      <c r="G446" s="70">
        <v>1750</v>
      </c>
      <c r="H446" s="69"/>
      <c r="I446" s="69"/>
      <c r="J446" s="69"/>
      <c r="K446" s="69"/>
      <c r="L446" s="72">
        <v>7000</v>
      </c>
      <c r="M446" s="72">
        <v>1750</v>
      </c>
    </row>
    <row r="447" spans="1:13">
      <c r="A447" s="68" t="s">
        <v>11</v>
      </c>
      <c r="B447" s="68" t="s">
        <v>971</v>
      </c>
      <c r="C447" s="69" t="s">
        <v>972</v>
      </c>
      <c r="D447" s="70">
        <v>1900</v>
      </c>
      <c r="E447" s="69"/>
      <c r="F447" s="69"/>
      <c r="G447" s="69"/>
      <c r="H447" s="69"/>
      <c r="I447" s="69"/>
      <c r="J447" s="69"/>
      <c r="K447" s="69"/>
      <c r="L447" s="72">
        <v>1900</v>
      </c>
      <c r="M447" s="72">
        <v>0</v>
      </c>
    </row>
    <row r="448" spans="1:13">
      <c r="A448" s="68" t="s">
        <v>11</v>
      </c>
      <c r="B448" s="68" t="s">
        <v>973</v>
      </c>
      <c r="C448" s="69" t="s">
        <v>974</v>
      </c>
      <c r="D448" s="70">
        <v>18350</v>
      </c>
      <c r="E448" s="70">
        <v>19400</v>
      </c>
      <c r="F448" s="70">
        <v>18150</v>
      </c>
      <c r="G448" s="69"/>
      <c r="H448" s="69"/>
      <c r="I448" s="69"/>
      <c r="J448" s="69"/>
      <c r="K448" s="69"/>
      <c r="L448" s="72">
        <v>55900</v>
      </c>
      <c r="M448" s="72">
        <v>0</v>
      </c>
    </row>
    <row r="449" spans="1:13">
      <c r="A449" s="68" t="s">
        <v>11</v>
      </c>
      <c r="B449" s="68" t="s">
        <v>975</v>
      </c>
      <c r="C449" s="69" t="s">
        <v>976</v>
      </c>
      <c r="D449" s="73"/>
      <c r="E449" s="73"/>
      <c r="F449" s="69"/>
      <c r="G449" s="69"/>
      <c r="H449" s="69"/>
      <c r="I449" s="70">
        <v>-76000</v>
      </c>
      <c r="J449" s="69"/>
      <c r="K449" s="69"/>
      <c r="L449" s="72">
        <v>-76000</v>
      </c>
      <c r="M449" s="72">
        <v>-76000</v>
      </c>
    </row>
    <row r="450" spans="1:13">
      <c r="A450" s="68" t="s">
        <v>11</v>
      </c>
      <c r="B450" s="68" t="s">
        <v>977</v>
      </c>
      <c r="C450" s="69" t="s">
        <v>978</v>
      </c>
      <c r="D450" s="69"/>
      <c r="E450" s="69"/>
      <c r="F450" s="69"/>
      <c r="G450" s="69"/>
      <c r="H450" s="70">
        <v>-9600</v>
      </c>
      <c r="I450" s="69"/>
      <c r="J450" s="69"/>
      <c r="K450" s="69"/>
      <c r="L450" s="72">
        <v>-9600</v>
      </c>
      <c r="M450" s="72">
        <v>-9600</v>
      </c>
    </row>
    <row r="451" spans="1:13">
      <c r="A451" s="68" t="s">
        <v>11</v>
      </c>
      <c r="B451" s="68" t="s">
        <v>979</v>
      </c>
      <c r="C451" s="69" t="s">
        <v>980</v>
      </c>
      <c r="D451" s="70">
        <v>1250</v>
      </c>
      <c r="E451" s="69"/>
      <c r="F451" s="69"/>
      <c r="G451" s="69"/>
      <c r="H451" s="69"/>
      <c r="I451" s="69"/>
      <c r="J451" s="69"/>
      <c r="K451" s="69"/>
      <c r="L451" s="72">
        <v>1250</v>
      </c>
      <c r="M451" s="72">
        <v>0</v>
      </c>
    </row>
    <row r="452" spans="1:13">
      <c r="A452" s="68" t="s">
        <v>11</v>
      </c>
      <c r="B452" s="68" t="s">
        <v>981</v>
      </c>
      <c r="C452" s="69" t="s">
        <v>982</v>
      </c>
      <c r="D452" s="70">
        <v>3000</v>
      </c>
      <c r="E452" s="69"/>
      <c r="F452" s="69"/>
      <c r="G452" s="69"/>
      <c r="H452" s="69"/>
      <c r="I452" s="69"/>
      <c r="J452" s="69"/>
      <c r="K452" s="69"/>
      <c r="L452" s="72">
        <v>3000</v>
      </c>
      <c r="M452" s="72">
        <v>0</v>
      </c>
    </row>
    <row r="453" spans="1:13">
      <c r="A453" s="68" t="s">
        <v>11</v>
      </c>
      <c r="B453" s="68" t="s">
        <v>983</v>
      </c>
      <c r="C453" s="69" t="s">
        <v>984</v>
      </c>
      <c r="D453" s="70">
        <v>975</v>
      </c>
      <c r="E453" s="69"/>
      <c r="F453" s="69"/>
      <c r="G453" s="69"/>
      <c r="H453" s="69"/>
      <c r="I453" s="69"/>
      <c r="J453" s="69"/>
      <c r="K453" s="69"/>
      <c r="L453" s="72">
        <v>975</v>
      </c>
      <c r="M453" s="72">
        <v>0</v>
      </c>
    </row>
    <row r="454" spans="1:13">
      <c r="A454" s="68" t="s">
        <v>11</v>
      </c>
      <c r="B454" s="68" t="s">
        <v>985</v>
      </c>
      <c r="C454" s="69" t="s">
        <v>986</v>
      </c>
      <c r="D454" s="70">
        <v>103884</v>
      </c>
      <c r="E454" s="69"/>
      <c r="F454" s="69"/>
      <c r="G454" s="69"/>
      <c r="H454" s="69"/>
      <c r="I454" s="69"/>
      <c r="J454" s="69"/>
      <c r="K454" s="69"/>
      <c r="L454" s="72">
        <v>103884</v>
      </c>
      <c r="M454" s="72">
        <v>0</v>
      </c>
    </row>
    <row r="455" spans="1:13">
      <c r="A455" s="68" t="s">
        <v>11</v>
      </c>
      <c r="B455" s="68" t="s">
        <v>987</v>
      </c>
      <c r="C455" s="69" t="s">
        <v>988</v>
      </c>
      <c r="D455" s="70">
        <v>4750</v>
      </c>
      <c r="E455" s="69"/>
      <c r="F455" s="69"/>
      <c r="G455" s="69"/>
      <c r="H455" s="69"/>
      <c r="I455" s="69"/>
      <c r="J455" s="69"/>
      <c r="K455" s="69"/>
      <c r="L455" s="72">
        <v>4750</v>
      </c>
      <c r="M455" s="72">
        <v>0</v>
      </c>
    </row>
    <row r="456" spans="1:13">
      <c r="A456" s="68" t="s">
        <v>11</v>
      </c>
      <c r="B456" s="68" t="s">
        <v>989</v>
      </c>
      <c r="C456" s="69" t="s">
        <v>990</v>
      </c>
      <c r="D456" s="70">
        <v>891575</v>
      </c>
      <c r="E456" s="69"/>
      <c r="F456" s="70">
        <v>357400</v>
      </c>
      <c r="G456" s="70">
        <v>402250</v>
      </c>
      <c r="H456" s="70">
        <v>429050</v>
      </c>
      <c r="I456" s="70">
        <v>215900</v>
      </c>
      <c r="J456" s="69"/>
      <c r="K456" s="69"/>
      <c r="L456" s="71" t="s">
        <v>991</v>
      </c>
      <c r="M456" s="71" t="s">
        <v>991</v>
      </c>
    </row>
    <row r="457" spans="1:13">
      <c r="A457" s="68" t="s">
        <v>11</v>
      </c>
      <c r="B457" s="68" t="s">
        <v>992</v>
      </c>
      <c r="C457" s="69" t="s">
        <v>993</v>
      </c>
      <c r="D457" s="73"/>
      <c r="E457" s="69"/>
      <c r="F457" s="69"/>
      <c r="G457" s="69"/>
      <c r="H457" s="70">
        <v>3100</v>
      </c>
      <c r="I457" s="69"/>
      <c r="J457" s="69"/>
      <c r="K457" s="69"/>
      <c r="L457" s="72">
        <v>3100</v>
      </c>
      <c r="M457" s="72">
        <v>3100</v>
      </c>
    </row>
    <row r="458" spans="1:13">
      <c r="A458" s="68" t="s">
        <v>11</v>
      </c>
      <c r="B458" s="68" t="s">
        <v>994</v>
      </c>
      <c r="C458" s="69" t="s">
        <v>995</v>
      </c>
      <c r="D458" s="73"/>
      <c r="E458" s="69"/>
      <c r="F458" s="70">
        <v>1875</v>
      </c>
      <c r="G458" s="69"/>
      <c r="H458" s="70">
        <v>7500</v>
      </c>
      <c r="I458" s="69"/>
      <c r="J458" s="69"/>
      <c r="K458" s="69"/>
      <c r="L458" s="72">
        <v>9375</v>
      </c>
      <c r="M458" s="72">
        <v>7500</v>
      </c>
    </row>
    <row r="459" spans="1:13">
      <c r="A459" s="68" t="s">
        <v>11</v>
      </c>
      <c r="B459" s="68" t="s">
        <v>996</v>
      </c>
      <c r="C459" s="69" t="s">
        <v>997</v>
      </c>
      <c r="D459" s="70">
        <v>38500</v>
      </c>
      <c r="E459" s="69"/>
      <c r="F459" s="70">
        <v>273700</v>
      </c>
      <c r="G459" s="69"/>
      <c r="H459" s="69"/>
      <c r="I459" s="69"/>
      <c r="J459" s="69"/>
      <c r="K459" s="69"/>
      <c r="L459" s="72">
        <v>312200</v>
      </c>
      <c r="M459" s="72">
        <v>0</v>
      </c>
    </row>
    <row r="460" spans="1:13">
      <c r="A460" s="68" t="s">
        <v>11</v>
      </c>
      <c r="B460" s="68" t="s">
        <v>998</v>
      </c>
      <c r="C460" s="69" t="s">
        <v>999</v>
      </c>
      <c r="D460" s="69"/>
      <c r="E460" s="69"/>
      <c r="F460" s="70">
        <v>2325</v>
      </c>
      <c r="G460" s="69"/>
      <c r="H460" s="69"/>
      <c r="I460" s="69"/>
      <c r="J460" s="69"/>
      <c r="K460" s="69"/>
      <c r="L460" s="72">
        <v>2325</v>
      </c>
      <c r="M460" s="72">
        <v>0</v>
      </c>
    </row>
    <row r="461" spans="1:13">
      <c r="A461" s="68" t="s">
        <v>11</v>
      </c>
      <c r="B461" s="68" t="s">
        <v>1000</v>
      </c>
      <c r="C461" s="69" t="s">
        <v>1001</v>
      </c>
      <c r="D461" s="73"/>
      <c r="E461" s="69"/>
      <c r="F461" s="69"/>
      <c r="G461" s="70">
        <v>1403</v>
      </c>
      <c r="H461" s="69"/>
      <c r="I461" s="69"/>
      <c r="J461" s="69"/>
      <c r="K461" s="69"/>
      <c r="L461" s="72">
        <v>1403</v>
      </c>
      <c r="M461" s="72">
        <v>1403</v>
      </c>
    </row>
    <row r="462" spans="1:13">
      <c r="A462" s="68" t="s">
        <v>11</v>
      </c>
      <c r="B462" s="68" t="s">
        <v>1002</v>
      </c>
      <c r="C462" s="69" t="s">
        <v>1003</v>
      </c>
      <c r="D462" s="70">
        <v>14625</v>
      </c>
      <c r="E462" s="69"/>
      <c r="F462" s="69"/>
      <c r="G462" s="69"/>
      <c r="H462" s="69"/>
      <c r="I462" s="69"/>
      <c r="J462" s="69"/>
      <c r="K462" s="69"/>
      <c r="L462" s="72">
        <v>14625</v>
      </c>
      <c r="M462" s="72">
        <v>0</v>
      </c>
    </row>
    <row r="463" spans="1:13">
      <c r="A463" s="68" t="s">
        <v>11</v>
      </c>
      <c r="B463" s="68" t="s">
        <v>1004</v>
      </c>
      <c r="C463" s="69" t="s">
        <v>1005</v>
      </c>
      <c r="D463" s="70">
        <v>2900</v>
      </c>
      <c r="E463" s="69"/>
      <c r="F463" s="69"/>
      <c r="G463" s="69"/>
      <c r="H463" s="69"/>
      <c r="I463" s="69"/>
      <c r="J463" s="69"/>
      <c r="K463" s="69"/>
      <c r="L463" s="72">
        <v>2900</v>
      </c>
      <c r="M463" s="72">
        <v>0</v>
      </c>
    </row>
    <row r="464" spans="1:13">
      <c r="A464" s="68" t="s">
        <v>11</v>
      </c>
      <c r="B464" s="68" t="s">
        <v>1006</v>
      </c>
      <c r="C464" s="69" t="s">
        <v>1007</v>
      </c>
      <c r="D464" s="70">
        <v>5200</v>
      </c>
      <c r="E464" s="69"/>
      <c r="F464" s="69"/>
      <c r="G464" s="69"/>
      <c r="H464" s="69"/>
      <c r="I464" s="69"/>
      <c r="J464" s="69"/>
      <c r="K464" s="69"/>
      <c r="L464" s="72">
        <v>5200</v>
      </c>
      <c r="M464" s="72">
        <v>0</v>
      </c>
    </row>
    <row r="465" spans="1:13">
      <c r="A465" s="74" t="s">
        <v>11</v>
      </c>
      <c r="B465" s="68" t="s">
        <v>1008</v>
      </c>
      <c r="C465" s="69" t="s">
        <v>1009</v>
      </c>
      <c r="D465" s="70">
        <v>1800</v>
      </c>
      <c r="E465" s="69"/>
      <c r="F465" s="69"/>
      <c r="G465" s="69"/>
      <c r="H465" s="69"/>
      <c r="I465" s="69"/>
      <c r="J465" s="69"/>
      <c r="K465" s="69"/>
      <c r="L465" s="72">
        <v>1800</v>
      </c>
      <c r="M465" s="7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81F26-282D-4B4A-B526-6630CBD21241}">
  <dimension ref="A1:S1247"/>
  <sheetViews>
    <sheetView zoomScale="85" zoomScaleNormal="85" workbookViewId="0">
      <pane ySplit="2" topLeftCell="A3" activePane="bottomLeft" state="frozen"/>
      <selection pane="bottomLeft" activeCell="K12" sqref="K12"/>
      <selection activeCell="E1" sqref="E1"/>
    </sheetView>
  </sheetViews>
  <sheetFormatPr defaultColWidth="10.5703125" defaultRowHeight="14.45"/>
  <cols>
    <col min="1" max="1" width="15" customWidth="1"/>
    <col min="2" max="2" width="11.7109375" bestFit="1" customWidth="1"/>
    <col min="3" max="3" width="9.28515625" bestFit="1" customWidth="1"/>
    <col min="4" max="4" width="7.7109375" bestFit="1" customWidth="1"/>
    <col min="5" max="5" width="24.28515625" customWidth="1"/>
    <col min="6" max="7" width="12.28515625" customWidth="1"/>
    <col min="8" max="8" width="8.42578125" bestFit="1" customWidth="1"/>
    <col min="9" max="11" width="7.28515625" bestFit="1" customWidth="1"/>
    <col min="12" max="12" width="7.7109375" bestFit="1" customWidth="1"/>
    <col min="13" max="13" width="7.28515625" bestFit="1" customWidth="1"/>
    <col min="14" max="18" width="6.7109375" bestFit="1" customWidth="1"/>
    <col min="19" max="19" width="8.42578125" bestFit="1" customWidth="1"/>
  </cols>
  <sheetData>
    <row r="1" spans="1:19" ht="15" customHeight="1">
      <c r="A1" s="62"/>
      <c r="B1" s="62"/>
      <c r="C1" s="62"/>
      <c r="D1" s="62"/>
      <c r="E1" s="62"/>
      <c r="F1" s="62"/>
      <c r="G1" s="62"/>
      <c r="H1" s="62"/>
      <c r="I1" s="62"/>
      <c r="J1" s="62"/>
      <c r="K1" s="62"/>
      <c r="L1" s="62"/>
      <c r="M1" s="62"/>
      <c r="N1" s="62"/>
      <c r="O1" s="62"/>
      <c r="P1" s="62"/>
      <c r="Q1" s="62"/>
      <c r="R1" s="62"/>
      <c r="S1" s="62"/>
    </row>
    <row r="2" spans="1:19" ht="30.75">
      <c r="A2" s="63" t="s">
        <v>0</v>
      </c>
      <c r="B2" s="63" t="s">
        <v>1</v>
      </c>
      <c r="C2" s="63" t="s">
        <v>2</v>
      </c>
      <c r="D2" s="63" t="s">
        <v>1010</v>
      </c>
      <c r="E2" s="63" t="s">
        <v>4</v>
      </c>
      <c r="F2" s="63" t="s">
        <v>1011</v>
      </c>
      <c r="G2" s="63" t="s">
        <v>1011</v>
      </c>
      <c r="H2" s="60" t="s">
        <v>7</v>
      </c>
      <c r="I2" s="61" t="s">
        <v>8</v>
      </c>
      <c r="J2" s="61" t="s">
        <v>9</v>
      </c>
      <c r="K2" s="63" t="s">
        <v>1012</v>
      </c>
      <c r="L2" s="63" t="s">
        <v>1013</v>
      </c>
      <c r="M2" s="63" t="s">
        <v>1014</v>
      </c>
      <c r="N2" s="63" t="s">
        <v>1015</v>
      </c>
      <c r="O2" s="63" t="s">
        <v>1016</v>
      </c>
      <c r="P2" s="63" t="s">
        <v>1017</v>
      </c>
      <c r="Q2" s="63" t="s">
        <v>1018</v>
      </c>
      <c r="R2" s="63" t="s">
        <v>1019</v>
      </c>
      <c r="S2" s="63" t="s">
        <v>1020</v>
      </c>
    </row>
    <row r="3" spans="1:19" ht="13.9" customHeight="1">
      <c r="A3" s="62" t="s">
        <v>27</v>
      </c>
      <c r="B3" s="62" t="s">
        <v>1021</v>
      </c>
      <c r="C3" s="62" t="s">
        <v>1022</v>
      </c>
      <c r="D3" s="62" t="s">
        <v>109</v>
      </c>
      <c r="E3" s="62" t="s">
        <v>110</v>
      </c>
      <c r="F3" s="62"/>
      <c r="G3" s="62"/>
      <c r="H3" s="62">
        <v>0</v>
      </c>
      <c r="I3" s="62">
        <v>0</v>
      </c>
      <c r="J3" s="62">
        <v>0</v>
      </c>
      <c r="K3" s="62">
        <v>5863.57</v>
      </c>
      <c r="L3" s="62"/>
      <c r="M3" s="62"/>
      <c r="N3" s="62"/>
      <c r="O3" s="62"/>
      <c r="P3" s="62"/>
      <c r="Q3" s="62">
        <v>0</v>
      </c>
      <c r="R3" s="62"/>
      <c r="S3" s="62">
        <v>5863.57</v>
      </c>
    </row>
    <row r="4" spans="1:19" ht="13.9" customHeight="1">
      <c r="A4" s="62" t="s">
        <v>27</v>
      </c>
      <c r="B4" s="62" t="s">
        <v>1021</v>
      </c>
      <c r="C4" s="62" t="s">
        <v>1022</v>
      </c>
      <c r="D4" s="62" t="s">
        <v>1023</v>
      </c>
      <c r="E4" s="62" t="s">
        <v>1024</v>
      </c>
      <c r="F4" s="62"/>
      <c r="G4" s="62"/>
      <c r="H4" s="62">
        <v>0</v>
      </c>
      <c r="I4" s="62">
        <v>0</v>
      </c>
      <c r="J4" s="62">
        <v>0</v>
      </c>
      <c r="K4" s="62">
        <v>2242.0100000000002</v>
      </c>
      <c r="L4" s="62"/>
      <c r="M4" s="62"/>
      <c r="N4" s="62"/>
      <c r="O4" s="62"/>
      <c r="P4" s="62"/>
      <c r="Q4" s="62">
        <v>0</v>
      </c>
      <c r="R4" s="62"/>
      <c r="S4" s="62">
        <v>2242.0100000000002</v>
      </c>
    </row>
    <row r="5" spans="1:19" ht="13.9" customHeight="1">
      <c r="A5" s="62" t="s">
        <v>27</v>
      </c>
      <c r="B5" s="62" t="s">
        <v>1021</v>
      </c>
      <c r="C5" s="62" t="s">
        <v>1022</v>
      </c>
      <c r="D5" s="62" t="s">
        <v>1025</v>
      </c>
      <c r="E5" s="62" t="s">
        <v>1026</v>
      </c>
      <c r="F5" s="62"/>
      <c r="G5" s="62"/>
      <c r="H5" s="62">
        <v>1525.5</v>
      </c>
      <c r="I5" s="62">
        <v>1525.5</v>
      </c>
      <c r="J5" s="62">
        <v>0</v>
      </c>
      <c r="K5" s="62"/>
      <c r="L5" s="62"/>
      <c r="M5" s="62"/>
      <c r="N5" s="62">
        <v>1525.5</v>
      </c>
      <c r="O5" s="62"/>
      <c r="P5" s="62"/>
      <c r="Q5" s="62">
        <v>0</v>
      </c>
      <c r="R5" s="62"/>
      <c r="S5" s="62">
        <v>1525.5</v>
      </c>
    </row>
    <row r="6" spans="1:19" ht="13.9" customHeight="1">
      <c r="A6" s="62" t="s">
        <v>27</v>
      </c>
      <c r="B6" s="62" t="s">
        <v>1021</v>
      </c>
      <c r="C6" s="62" t="s">
        <v>1022</v>
      </c>
      <c r="D6" s="62" t="s">
        <v>111</v>
      </c>
      <c r="E6" s="62" t="s">
        <v>112</v>
      </c>
      <c r="F6" s="62"/>
      <c r="G6" s="62"/>
      <c r="H6" s="62">
        <v>19557.48</v>
      </c>
      <c r="I6" s="62">
        <v>2593.35</v>
      </c>
      <c r="J6" s="62">
        <v>0</v>
      </c>
      <c r="K6" s="62">
        <v>21272.25</v>
      </c>
      <c r="L6" s="62"/>
      <c r="M6" s="62">
        <v>16964.13</v>
      </c>
      <c r="N6" s="62"/>
      <c r="O6" s="62">
        <v>2593.35</v>
      </c>
      <c r="P6" s="62"/>
      <c r="Q6" s="62">
        <v>0</v>
      </c>
      <c r="R6" s="62"/>
      <c r="S6" s="62">
        <v>40829.730000000003</v>
      </c>
    </row>
    <row r="7" spans="1:19" ht="13.9" customHeight="1">
      <c r="A7" s="62" t="s">
        <v>27</v>
      </c>
      <c r="B7" s="62" t="s">
        <v>1021</v>
      </c>
      <c r="C7" s="62" t="s">
        <v>1022</v>
      </c>
      <c r="D7" s="62" t="s">
        <v>115</v>
      </c>
      <c r="E7" s="62" t="s">
        <v>116</v>
      </c>
      <c r="F7" s="62"/>
      <c r="G7" s="62"/>
      <c r="H7" s="62">
        <v>0</v>
      </c>
      <c r="I7" s="62">
        <v>0</v>
      </c>
      <c r="J7" s="62">
        <v>0</v>
      </c>
      <c r="K7" s="62">
        <v>1995</v>
      </c>
      <c r="L7" s="62"/>
      <c r="M7" s="62"/>
      <c r="N7" s="62"/>
      <c r="O7" s="62"/>
      <c r="P7" s="62"/>
      <c r="Q7" s="62">
        <v>0</v>
      </c>
      <c r="R7" s="62"/>
      <c r="S7" s="62">
        <v>1995</v>
      </c>
    </row>
    <row r="8" spans="1:19" ht="13.9" customHeight="1">
      <c r="A8" s="62" t="s">
        <v>27</v>
      </c>
      <c r="B8" s="62" t="s">
        <v>1021</v>
      </c>
      <c r="C8" s="62" t="s">
        <v>1022</v>
      </c>
      <c r="D8" s="62" t="s">
        <v>117</v>
      </c>
      <c r="E8" s="62" t="s">
        <v>118</v>
      </c>
      <c r="F8" s="62"/>
      <c r="G8" s="62"/>
      <c r="H8" s="62">
        <v>12820.5</v>
      </c>
      <c r="I8" s="62">
        <v>12820.5</v>
      </c>
      <c r="J8" s="62">
        <v>12820.5</v>
      </c>
      <c r="K8" s="62"/>
      <c r="L8" s="62"/>
      <c r="M8" s="62"/>
      <c r="N8" s="62"/>
      <c r="O8" s="62"/>
      <c r="P8" s="62"/>
      <c r="Q8" s="62">
        <v>12820.5</v>
      </c>
      <c r="R8" s="62"/>
      <c r="S8" s="62">
        <v>12820.5</v>
      </c>
    </row>
    <row r="9" spans="1:19" ht="13.9" customHeight="1">
      <c r="A9" s="62" t="s">
        <v>27</v>
      </c>
      <c r="B9" s="62" t="s">
        <v>1021</v>
      </c>
      <c r="C9" s="62" t="s">
        <v>1022</v>
      </c>
      <c r="D9" s="62" t="s">
        <v>121</v>
      </c>
      <c r="E9" s="62" t="s">
        <v>122</v>
      </c>
      <c r="F9" s="62"/>
      <c r="G9" s="62"/>
      <c r="H9" s="62">
        <v>2654.37</v>
      </c>
      <c r="I9" s="62">
        <v>0</v>
      </c>
      <c r="J9" s="62">
        <v>0</v>
      </c>
      <c r="K9" s="62"/>
      <c r="L9" s="62"/>
      <c r="M9" s="62">
        <v>2654.37</v>
      </c>
      <c r="N9" s="62"/>
      <c r="O9" s="62"/>
      <c r="P9" s="62"/>
      <c r="Q9" s="62">
        <v>0</v>
      </c>
      <c r="R9" s="62"/>
      <c r="S9" s="62">
        <v>2654.37</v>
      </c>
    </row>
    <row r="10" spans="1:19" ht="13.9" customHeight="1">
      <c r="A10" s="62" t="s">
        <v>27</v>
      </c>
      <c r="B10" s="62" t="s">
        <v>1021</v>
      </c>
      <c r="C10" s="62" t="s">
        <v>1022</v>
      </c>
      <c r="D10" s="62" t="s">
        <v>123</v>
      </c>
      <c r="E10" s="62" t="s">
        <v>124</v>
      </c>
      <c r="F10" s="62"/>
      <c r="G10" s="62"/>
      <c r="H10" s="62">
        <v>2316.5</v>
      </c>
      <c r="I10" s="62">
        <v>2316.5</v>
      </c>
      <c r="J10" s="62">
        <v>0</v>
      </c>
      <c r="K10" s="62"/>
      <c r="L10" s="62"/>
      <c r="M10" s="62"/>
      <c r="N10" s="62">
        <v>2316.5</v>
      </c>
      <c r="O10" s="62"/>
      <c r="P10" s="62"/>
      <c r="Q10" s="62">
        <v>0</v>
      </c>
      <c r="R10" s="62"/>
      <c r="S10" s="62">
        <v>2316.5</v>
      </c>
    </row>
    <row r="11" spans="1:19" ht="13.9" customHeight="1">
      <c r="A11" s="62" t="s">
        <v>27</v>
      </c>
      <c r="B11" s="62" t="s">
        <v>1021</v>
      </c>
      <c r="C11" s="62" t="s">
        <v>1022</v>
      </c>
      <c r="D11" s="62" t="s">
        <v>125</v>
      </c>
      <c r="E11" s="62" t="s">
        <v>126</v>
      </c>
      <c r="F11" s="62"/>
      <c r="G11" s="62"/>
      <c r="H11" s="62">
        <v>1890</v>
      </c>
      <c r="I11" s="62">
        <v>1890</v>
      </c>
      <c r="J11" s="62">
        <v>1890</v>
      </c>
      <c r="K11" s="62">
        <v>4200</v>
      </c>
      <c r="L11" s="62">
        <v>1890</v>
      </c>
      <c r="M11" s="62"/>
      <c r="N11" s="62"/>
      <c r="O11" s="62"/>
      <c r="P11" s="62">
        <v>1890</v>
      </c>
      <c r="Q11" s="62">
        <v>0</v>
      </c>
      <c r="R11" s="62"/>
      <c r="S11" s="62">
        <v>7980</v>
      </c>
    </row>
    <row r="12" spans="1:19" ht="13.9" customHeight="1">
      <c r="A12" s="62" t="s">
        <v>27</v>
      </c>
      <c r="B12" s="62" t="s">
        <v>1021</v>
      </c>
      <c r="C12" s="62" t="s">
        <v>1022</v>
      </c>
      <c r="D12" s="62" t="s">
        <v>1027</v>
      </c>
      <c r="E12" s="62" t="s">
        <v>1028</v>
      </c>
      <c r="F12" s="62"/>
      <c r="G12" s="62"/>
      <c r="H12" s="62">
        <v>0</v>
      </c>
      <c r="I12" s="62">
        <v>0</v>
      </c>
      <c r="J12" s="62">
        <v>0</v>
      </c>
      <c r="K12" s="62">
        <v>4244.67</v>
      </c>
      <c r="L12" s="62"/>
      <c r="M12" s="62"/>
      <c r="N12" s="62"/>
      <c r="O12" s="62"/>
      <c r="P12" s="62"/>
      <c r="Q12" s="62">
        <v>0</v>
      </c>
      <c r="R12" s="62"/>
      <c r="S12" s="62">
        <v>4244.67</v>
      </c>
    </row>
    <row r="13" spans="1:19" ht="13.9" customHeight="1">
      <c r="A13" s="62" t="s">
        <v>27</v>
      </c>
      <c r="B13" s="62" t="s">
        <v>1021</v>
      </c>
      <c r="C13" s="62" t="s">
        <v>1022</v>
      </c>
      <c r="D13" s="62" t="s">
        <v>129</v>
      </c>
      <c r="E13" s="62" t="s">
        <v>130</v>
      </c>
      <c r="F13" s="62"/>
      <c r="G13" s="62"/>
      <c r="H13" s="62">
        <v>2493.75</v>
      </c>
      <c r="I13" s="62">
        <v>2493.75</v>
      </c>
      <c r="J13" s="62">
        <v>0</v>
      </c>
      <c r="K13" s="62">
        <v>4462.5</v>
      </c>
      <c r="L13" s="62"/>
      <c r="M13" s="62"/>
      <c r="N13" s="62"/>
      <c r="O13" s="62">
        <v>2493.75</v>
      </c>
      <c r="P13" s="62"/>
      <c r="Q13" s="62">
        <v>0</v>
      </c>
      <c r="R13" s="62"/>
      <c r="S13" s="62">
        <v>6956.25</v>
      </c>
    </row>
    <row r="14" spans="1:19" ht="13.9" customHeight="1">
      <c r="A14" s="62" t="s">
        <v>27</v>
      </c>
      <c r="B14" s="62" t="s">
        <v>1021</v>
      </c>
      <c r="C14" s="62" t="s">
        <v>1022</v>
      </c>
      <c r="D14" s="62" t="s">
        <v>133</v>
      </c>
      <c r="E14" s="62" t="s">
        <v>134</v>
      </c>
      <c r="F14" s="62"/>
      <c r="G14" s="62"/>
      <c r="H14" s="62">
        <v>525</v>
      </c>
      <c r="I14" s="62">
        <v>525</v>
      </c>
      <c r="J14" s="62">
        <v>0</v>
      </c>
      <c r="K14" s="62">
        <v>6667.5</v>
      </c>
      <c r="L14" s="62"/>
      <c r="M14" s="62"/>
      <c r="N14" s="62">
        <v>525</v>
      </c>
      <c r="O14" s="62"/>
      <c r="P14" s="62"/>
      <c r="Q14" s="62">
        <v>0</v>
      </c>
      <c r="R14" s="62"/>
      <c r="S14" s="62">
        <v>7192.5</v>
      </c>
    </row>
    <row r="15" spans="1:19" ht="13.9" customHeight="1">
      <c r="A15" s="62" t="s">
        <v>27</v>
      </c>
      <c r="B15" s="62" t="s">
        <v>1021</v>
      </c>
      <c r="C15" s="62" t="s">
        <v>1022</v>
      </c>
      <c r="D15" s="62" t="s">
        <v>135</v>
      </c>
      <c r="E15" s="62" t="s">
        <v>136</v>
      </c>
      <c r="F15" s="62"/>
      <c r="G15" s="62"/>
      <c r="H15" s="62">
        <v>2299.5</v>
      </c>
      <c r="I15" s="62">
        <v>2299.5</v>
      </c>
      <c r="J15" s="62">
        <v>2299.5</v>
      </c>
      <c r="K15" s="62">
        <v>16765.349999999999</v>
      </c>
      <c r="L15" s="62"/>
      <c r="M15" s="62"/>
      <c r="N15" s="62"/>
      <c r="O15" s="62"/>
      <c r="P15" s="62">
        <v>2492.6999999999998</v>
      </c>
      <c r="Q15" s="62">
        <v>-193.2</v>
      </c>
      <c r="R15" s="62"/>
      <c r="S15" s="62">
        <v>19064.849999999999</v>
      </c>
    </row>
    <row r="16" spans="1:19" ht="13.9" customHeight="1">
      <c r="A16" s="62" t="s">
        <v>27</v>
      </c>
      <c r="B16" s="62" t="s">
        <v>1021</v>
      </c>
      <c r="C16" s="62" t="s">
        <v>1022</v>
      </c>
      <c r="D16" s="62" t="s">
        <v>137</v>
      </c>
      <c r="E16" s="62" t="s">
        <v>138</v>
      </c>
      <c r="F16" s="62"/>
      <c r="G16" s="62"/>
      <c r="H16" s="62">
        <v>3675</v>
      </c>
      <c r="I16" s="62">
        <v>3675</v>
      </c>
      <c r="J16" s="62">
        <v>0</v>
      </c>
      <c r="K16" s="62">
        <v>6562.5</v>
      </c>
      <c r="L16" s="62"/>
      <c r="M16" s="62"/>
      <c r="N16" s="62">
        <v>3675</v>
      </c>
      <c r="O16" s="62"/>
      <c r="P16" s="62"/>
      <c r="Q16" s="62">
        <v>0</v>
      </c>
      <c r="R16" s="62"/>
      <c r="S16" s="62">
        <v>10237.5</v>
      </c>
    </row>
    <row r="17" spans="1:19" ht="13.9" customHeight="1">
      <c r="A17" s="62" t="s">
        <v>27</v>
      </c>
      <c r="B17" s="62" t="s">
        <v>1021</v>
      </c>
      <c r="C17" s="62" t="s">
        <v>1022</v>
      </c>
      <c r="D17" s="62" t="s">
        <v>141</v>
      </c>
      <c r="E17" s="62" t="s">
        <v>142</v>
      </c>
      <c r="F17" s="62"/>
      <c r="G17" s="62"/>
      <c r="H17" s="62">
        <v>6390</v>
      </c>
      <c r="I17" s="62">
        <v>6390</v>
      </c>
      <c r="J17" s="62">
        <v>6390</v>
      </c>
      <c r="K17" s="62"/>
      <c r="L17" s="62"/>
      <c r="M17" s="62"/>
      <c r="N17" s="62"/>
      <c r="O17" s="62"/>
      <c r="P17" s="62">
        <v>6390</v>
      </c>
      <c r="Q17" s="62">
        <v>0</v>
      </c>
      <c r="R17" s="62"/>
      <c r="S17" s="62">
        <v>6390</v>
      </c>
    </row>
    <row r="18" spans="1:19" ht="13.9" customHeight="1">
      <c r="A18" s="62" t="s">
        <v>27</v>
      </c>
      <c r="B18" s="62" t="s">
        <v>1021</v>
      </c>
      <c r="C18" s="62" t="s">
        <v>1022</v>
      </c>
      <c r="D18" s="62" t="s">
        <v>1029</v>
      </c>
      <c r="E18" s="62" t="s">
        <v>1030</v>
      </c>
      <c r="F18" s="62"/>
      <c r="G18" s="62"/>
      <c r="H18" s="62">
        <v>0</v>
      </c>
      <c r="I18" s="62">
        <v>0</v>
      </c>
      <c r="J18" s="62">
        <v>0</v>
      </c>
      <c r="K18" s="62">
        <v>9390.2999999999993</v>
      </c>
      <c r="L18" s="62"/>
      <c r="M18" s="62"/>
      <c r="N18" s="62"/>
      <c r="O18" s="62"/>
      <c r="P18" s="62"/>
      <c r="Q18" s="62">
        <v>0</v>
      </c>
      <c r="R18" s="62"/>
      <c r="S18" s="62">
        <v>9390.2999999999993</v>
      </c>
    </row>
    <row r="19" spans="1:19" ht="13.9" customHeight="1">
      <c r="A19" s="62" t="s">
        <v>27</v>
      </c>
      <c r="B19" s="62" t="s">
        <v>1021</v>
      </c>
      <c r="C19" s="62" t="s">
        <v>1022</v>
      </c>
      <c r="D19" s="62" t="s">
        <v>145</v>
      </c>
      <c r="E19" s="62" t="s">
        <v>146</v>
      </c>
      <c r="F19" s="62"/>
      <c r="G19" s="62"/>
      <c r="H19" s="62">
        <v>2949.63</v>
      </c>
      <c r="I19" s="62">
        <v>2949.63</v>
      </c>
      <c r="J19" s="62">
        <v>2949.63</v>
      </c>
      <c r="K19" s="62"/>
      <c r="L19" s="62"/>
      <c r="M19" s="62"/>
      <c r="N19" s="62"/>
      <c r="O19" s="62"/>
      <c r="P19" s="62">
        <v>-2034</v>
      </c>
      <c r="Q19" s="62">
        <v>4983.63</v>
      </c>
      <c r="R19" s="62"/>
      <c r="S19" s="62">
        <v>2949.63</v>
      </c>
    </row>
    <row r="20" spans="1:19" ht="13.9" customHeight="1">
      <c r="A20" s="62" t="s">
        <v>27</v>
      </c>
      <c r="B20" s="62" t="s">
        <v>1021</v>
      </c>
      <c r="C20" s="62" t="s">
        <v>1022</v>
      </c>
      <c r="D20" s="62" t="s">
        <v>149</v>
      </c>
      <c r="E20" s="62" t="s">
        <v>150</v>
      </c>
      <c r="F20" s="62"/>
      <c r="G20" s="62"/>
      <c r="H20" s="62">
        <v>1260.51</v>
      </c>
      <c r="I20" s="62">
        <v>1260.51</v>
      </c>
      <c r="J20" s="62">
        <v>1260.51</v>
      </c>
      <c r="K20" s="62">
        <v>18092.88</v>
      </c>
      <c r="L20" s="62"/>
      <c r="M20" s="62"/>
      <c r="N20" s="62"/>
      <c r="O20" s="62"/>
      <c r="P20" s="62">
        <v>1260.51</v>
      </c>
      <c r="Q20" s="62">
        <v>0</v>
      </c>
      <c r="R20" s="62"/>
      <c r="S20" s="62">
        <v>19353.39</v>
      </c>
    </row>
    <row r="21" spans="1:19" ht="13.9" customHeight="1">
      <c r="A21" s="62" t="s">
        <v>27</v>
      </c>
      <c r="B21" s="62" t="s">
        <v>1021</v>
      </c>
      <c r="C21" s="62" t="s">
        <v>1022</v>
      </c>
      <c r="D21" s="62" t="s">
        <v>46</v>
      </c>
      <c r="E21" s="62" t="s">
        <v>47</v>
      </c>
      <c r="F21" s="62"/>
      <c r="G21" s="62"/>
      <c r="H21" s="62">
        <v>753.9</v>
      </c>
      <c r="I21" s="62">
        <v>753.9</v>
      </c>
      <c r="J21" s="62">
        <v>753.9</v>
      </c>
      <c r="K21" s="62"/>
      <c r="L21" s="62"/>
      <c r="M21" s="62"/>
      <c r="N21" s="62"/>
      <c r="O21" s="62"/>
      <c r="P21" s="62"/>
      <c r="Q21" s="62">
        <v>753.9</v>
      </c>
      <c r="R21" s="62"/>
      <c r="S21" s="62">
        <v>753.9</v>
      </c>
    </row>
    <row r="22" spans="1:19" ht="13.9" customHeight="1">
      <c r="A22" s="62" t="s">
        <v>27</v>
      </c>
      <c r="B22" s="62" t="s">
        <v>1021</v>
      </c>
      <c r="C22" s="62" t="s">
        <v>1022</v>
      </c>
      <c r="D22" s="62" t="s">
        <v>1031</v>
      </c>
      <c r="E22" s="62" t="s">
        <v>1032</v>
      </c>
      <c r="F22" s="62"/>
      <c r="G22" s="62"/>
      <c r="H22" s="62">
        <v>6780</v>
      </c>
      <c r="I22" s="62">
        <v>6780</v>
      </c>
      <c r="J22" s="62">
        <v>0</v>
      </c>
      <c r="K22" s="62"/>
      <c r="L22" s="62"/>
      <c r="M22" s="62"/>
      <c r="N22" s="62">
        <v>6780</v>
      </c>
      <c r="O22" s="62"/>
      <c r="P22" s="62"/>
      <c r="Q22" s="62">
        <v>0</v>
      </c>
      <c r="R22" s="62"/>
      <c r="S22" s="62">
        <v>6780</v>
      </c>
    </row>
    <row r="23" spans="1:19" ht="13.9" customHeight="1">
      <c r="A23" s="62" t="s">
        <v>27</v>
      </c>
      <c r="B23" s="62" t="s">
        <v>1021</v>
      </c>
      <c r="C23" s="62" t="s">
        <v>1022</v>
      </c>
      <c r="D23" s="62" t="s">
        <v>157</v>
      </c>
      <c r="E23" s="62" t="s">
        <v>158</v>
      </c>
      <c r="F23" s="62"/>
      <c r="G23" s="62"/>
      <c r="H23" s="62">
        <v>0</v>
      </c>
      <c r="I23" s="62">
        <v>0</v>
      </c>
      <c r="J23" s="62">
        <v>0</v>
      </c>
      <c r="K23" s="62">
        <v>2423.85</v>
      </c>
      <c r="L23" s="62"/>
      <c r="M23" s="62"/>
      <c r="N23" s="62"/>
      <c r="O23" s="62"/>
      <c r="P23" s="62"/>
      <c r="Q23" s="62">
        <v>0</v>
      </c>
      <c r="R23" s="62"/>
      <c r="S23" s="62">
        <v>2423.85</v>
      </c>
    </row>
    <row r="24" spans="1:19" ht="13.9" customHeight="1">
      <c r="A24" s="62" t="s">
        <v>27</v>
      </c>
      <c r="B24" s="62" t="s">
        <v>1021</v>
      </c>
      <c r="C24" s="62" t="s">
        <v>1022</v>
      </c>
      <c r="D24" s="62" t="s">
        <v>159</v>
      </c>
      <c r="E24" s="62" t="s">
        <v>160</v>
      </c>
      <c r="F24" s="62"/>
      <c r="G24" s="62"/>
      <c r="H24" s="62">
        <v>33900.01</v>
      </c>
      <c r="I24" s="62">
        <v>0.01</v>
      </c>
      <c r="J24" s="62">
        <v>0</v>
      </c>
      <c r="K24" s="62">
        <v>18645</v>
      </c>
      <c r="L24" s="62"/>
      <c r="M24" s="62">
        <v>33900</v>
      </c>
      <c r="N24" s="62">
        <v>0.01</v>
      </c>
      <c r="O24" s="62"/>
      <c r="P24" s="62"/>
      <c r="Q24" s="62">
        <v>0</v>
      </c>
      <c r="R24" s="62"/>
      <c r="S24" s="62">
        <v>52545.01</v>
      </c>
    </row>
    <row r="25" spans="1:19" ht="13.9" customHeight="1">
      <c r="A25" s="62" t="s">
        <v>27</v>
      </c>
      <c r="B25" s="62" t="s">
        <v>1021</v>
      </c>
      <c r="C25" s="62" t="s">
        <v>1022</v>
      </c>
      <c r="D25" s="62" t="s">
        <v>161</v>
      </c>
      <c r="E25" s="62" t="s">
        <v>162</v>
      </c>
      <c r="F25" s="62"/>
      <c r="G25" s="62"/>
      <c r="H25" s="62">
        <v>1943.08</v>
      </c>
      <c r="I25" s="62">
        <v>1943.08</v>
      </c>
      <c r="J25" s="62">
        <v>1943.08</v>
      </c>
      <c r="K25" s="62"/>
      <c r="L25" s="62"/>
      <c r="M25" s="62"/>
      <c r="N25" s="62"/>
      <c r="O25" s="62"/>
      <c r="P25" s="62"/>
      <c r="Q25" s="62">
        <v>1943.08</v>
      </c>
      <c r="R25" s="62"/>
      <c r="S25" s="62">
        <v>1943.08</v>
      </c>
    </row>
    <row r="26" spans="1:19" ht="13.9" customHeight="1">
      <c r="A26" s="62" t="s">
        <v>27</v>
      </c>
      <c r="B26" s="62" t="s">
        <v>1021</v>
      </c>
      <c r="C26" s="62" t="s">
        <v>1022</v>
      </c>
      <c r="D26" s="62" t="s">
        <v>1033</v>
      </c>
      <c r="E26" s="62" t="s">
        <v>1034</v>
      </c>
      <c r="F26" s="62"/>
      <c r="G26" s="62"/>
      <c r="H26" s="62">
        <v>92510.84</v>
      </c>
      <c r="I26" s="62">
        <v>0</v>
      </c>
      <c r="J26" s="62">
        <v>0</v>
      </c>
      <c r="K26" s="62">
        <v>92510.84</v>
      </c>
      <c r="L26" s="62"/>
      <c r="M26" s="62">
        <v>92510.84</v>
      </c>
      <c r="N26" s="62"/>
      <c r="O26" s="62"/>
      <c r="P26" s="62"/>
      <c r="Q26" s="62">
        <v>0</v>
      </c>
      <c r="R26" s="62"/>
      <c r="S26" s="62">
        <v>185021.68</v>
      </c>
    </row>
    <row r="27" spans="1:19" ht="13.9" customHeight="1">
      <c r="A27" s="62" t="s">
        <v>27</v>
      </c>
      <c r="B27" s="62" t="s">
        <v>1021</v>
      </c>
      <c r="C27" s="62" t="s">
        <v>1022</v>
      </c>
      <c r="D27" s="62" t="s">
        <v>163</v>
      </c>
      <c r="E27" s="62" t="s">
        <v>164</v>
      </c>
      <c r="F27" s="62"/>
      <c r="G27" s="62"/>
      <c r="H27" s="62">
        <v>57</v>
      </c>
      <c r="I27" s="62">
        <v>57</v>
      </c>
      <c r="J27" s="62">
        <v>0</v>
      </c>
      <c r="K27" s="62">
        <v>2512.1999999999998</v>
      </c>
      <c r="L27" s="62"/>
      <c r="M27" s="62"/>
      <c r="N27" s="62">
        <v>28.5</v>
      </c>
      <c r="O27" s="62">
        <v>28.5</v>
      </c>
      <c r="P27" s="62"/>
      <c r="Q27" s="62">
        <v>0</v>
      </c>
      <c r="R27" s="62"/>
      <c r="S27" s="62">
        <v>2569.1999999999998</v>
      </c>
    </row>
    <row r="28" spans="1:19" ht="13.9" customHeight="1">
      <c r="A28" s="62" t="s">
        <v>27</v>
      </c>
      <c r="B28" s="62" t="s">
        <v>1021</v>
      </c>
      <c r="C28" s="62" t="s">
        <v>1022</v>
      </c>
      <c r="D28" s="62" t="s">
        <v>167</v>
      </c>
      <c r="E28" s="62" t="s">
        <v>168</v>
      </c>
      <c r="F28" s="62"/>
      <c r="G28" s="62"/>
      <c r="H28" s="62">
        <v>14122.5</v>
      </c>
      <c r="I28" s="62">
        <v>5355</v>
      </c>
      <c r="J28" s="62">
        <v>0</v>
      </c>
      <c r="K28" s="62"/>
      <c r="L28" s="62"/>
      <c r="M28" s="62">
        <v>8767.5</v>
      </c>
      <c r="N28" s="62">
        <v>5355</v>
      </c>
      <c r="O28" s="62"/>
      <c r="P28" s="62"/>
      <c r="Q28" s="62">
        <v>0</v>
      </c>
      <c r="R28" s="62"/>
      <c r="S28" s="62">
        <v>14122.5</v>
      </c>
    </row>
    <row r="29" spans="1:19" ht="13.9" customHeight="1">
      <c r="A29" s="62" t="s">
        <v>27</v>
      </c>
      <c r="B29" s="62" t="s">
        <v>1021</v>
      </c>
      <c r="C29" s="62" t="s">
        <v>1022</v>
      </c>
      <c r="D29" s="62" t="s">
        <v>169</v>
      </c>
      <c r="E29" s="62" t="s">
        <v>170</v>
      </c>
      <c r="F29" s="62"/>
      <c r="G29" s="62"/>
      <c r="H29" s="62">
        <v>0</v>
      </c>
      <c r="I29" s="62">
        <v>0</v>
      </c>
      <c r="J29" s="62">
        <v>0</v>
      </c>
      <c r="K29" s="62">
        <v>508.5</v>
      </c>
      <c r="L29" s="62"/>
      <c r="M29" s="62"/>
      <c r="N29" s="62"/>
      <c r="O29" s="62"/>
      <c r="P29" s="62"/>
      <c r="Q29" s="62">
        <v>0</v>
      </c>
      <c r="R29" s="62"/>
      <c r="S29" s="62">
        <v>508.5</v>
      </c>
    </row>
    <row r="30" spans="1:19" ht="13.9" customHeight="1">
      <c r="A30" s="62" t="s">
        <v>27</v>
      </c>
      <c r="B30" s="62" t="s">
        <v>1021</v>
      </c>
      <c r="C30" s="62" t="s">
        <v>1022</v>
      </c>
      <c r="D30" s="62" t="s">
        <v>171</v>
      </c>
      <c r="E30" s="62" t="s">
        <v>172</v>
      </c>
      <c r="F30" s="62"/>
      <c r="G30" s="62"/>
      <c r="H30" s="62">
        <v>7407.75</v>
      </c>
      <c r="I30" s="62">
        <v>7407.75</v>
      </c>
      <c r="J30" s="62">
        <v>0</v>
      </c>
      <c r="K30" s="62">
        <v>0</v>
      </c>
      <c r="L30" s="62"/>
      <c r="M30" s="62"/>
      <c r="N30" s="62"/>
      <c r="O30" s="62">
        <v>7407.75</v>
      </c>
      <c r="P30" s="62"/>
      <c r="Q30" s="62">
        <v>0</v>
      </c>
      <c r="R30" s="62"/>
      <c r="S30" s="62">
        <v>7407.75</v>
      </c>
    </row>
    <row r="31" spans="1:19" ht="13.9" customHeight="1">
      <c r="A31" s="62" t="s">
        <v>27</v>
      </c>
      <c r="B31" s="62" t="s">
        <v>1021</v>
      </c>
      <c r="C31" s="62" t="s">
        <v>1022</v>
      </c>
      <c r="D31" s="62" t="s">
        <v>175</v>
      </c>
      <c r="E31" s="62" t="s">
        <v>176</v>
      </c>
      <c r="F31" s="62"/>
      <c r="G31" s="62"/>
      <c r="H31" s="62">
        <v>2644.43</v>
      </c>
      <c r="I31" s="62">
        <v>2644.43</v>
      </c>
      <c r="J31" s="62">
        <v>0</v>
      </c>
      <c r="K31" s="62"/>
      <c r="L31" s="62"/>
      <c r="M31" s="62"/>
      <c r="N31" s="62">
        <v>2644.43</v>
      </c>
      <c r="O31" s="62"/>
      <c r="P31" s="62"/>
      <c r="Q31" s="62">
        <v>0</v>
      </c>
      <c r="R31" s="62"/>
      <c r="S31" s="62">
        <v>2644.43</v>
      </c>
    </row>
    <row r="32" spans="1:19" ht="13.9" customHeight="1">
      <c r="A32" s="62" t="s">
        <v>27</v>
      </c>
      <c r="B32" s="62" t="s">
        <v>1021</v>
      </c>
      <c r="C32" s="62" t="s">
        <v>1022</v>
      </c>
      <c r="D32" s="62" t="s">
        <v>1035</v>
      </c>
      <c r="E32" s="62" t="s">
        <v>1036</v>
      </c>
      <c r="F32" s="62"/>
      <c r="G32" s="62"/>
      <c r="H32" s="62">
        <v>1785</v>
      </c>
      <c r="I32" s="62">
        <v>0</v>
      </c>
      <c r="J32" s="62">
        <v>0</v>
      </c>
      <c r="K32" s="62">
        <v>1785</v>
      </c>
      <c r="L32" s="62"/>
      <c r="M32" s="62">
        <v>1785</v>
      </c>
      <c r="N32" s="62"/>
      <c r="O32" s="62"/>
      <c r="P32" s="62"/>
      <c r="Q32" s="62">
        <v>0</v>
      </c>
      <c r="R32" s="62"/>
      <c r="S32" s="62">
        <v>3570</v>
      </c>
    </row>
    <row r="33" spans="1:19" ht="13.9" customHeight="1">
      <c r="A33" s="62" t="s">
        <v>27</v>
      </c>
      <c r="B33" s="62" t="s">
        <v>1021</v>
      </c>
      <c r="C33" s="62" t="s">
        <v>1022</v>
      </c>
      <c r="D33" s="62" t="s">
        <v>181</v>
      </c>
      <c r="E33" s="62" t="s">
        <v>182</v>
      </c>
      <c r="F33" s="62"/>
      <c r="G33" s="62"/>
      <c r="H33" s="62">
        <v>0</v>
      </c>
      <c r="I33" s="62">
        <v>0</v>
      </c>
      <c r="J33" s="62">
        <v>0</v>
      </c>
      <c r="K33" s="62">
        <v>2260</v>
      </c>
      <c r="L33" s="62"/>
      <c r="M33" s="62"/>
      <c r="N33" s="62"/>
      <c r="O33" s="62"/>
      <c r="P33" s="62"/>
      <c r="Q33" s="62">
        <v>0</v>
      </c>
      <c r="R33" s="62"/>
      <c r="S33" s="62">
        <v>2260</v>
      </c>
    </row>
    <row r="34" spans="1:19" ht="13.9" customHeight="1">
      <c r="A34" s="62" t="s">
        <v>27</v>
      </c>
      <c r="B34" s="62" t="s">
        <v>1021</v>
      </c>
      <c r="C34" s="62" t="s">
        <v>1022</v>
      </c>
      <c r="D34" s="62" t="s">
        <v>183</v>
      </c>
      <c r="E34" s="62" t="s">
        <v>184</v>
      </c>
      <c r="F34" s="62"/>
      <c r="G34" s="62"/>
      <c r="H34" s="62">
        <v>12486.5</v>
      </c>
      <c r="I34" s="62">
        <v>12486.5</v>
      </c>
      <c r="J34" s="62">
        <v>12486.5</v>
      </c>
      <c r="K34" s="62"/>
      <c r="L34" s="62"/>
      <c r="M34" s="62"/>
      <c r="N34" s="62"/>
      <c r="O34" s="62"/>
      <c r="P34" s="62">
        <v>7910</v>
      </c>
      <c r="Q34" s="62">
        <v>4576.5</v>
      </c>
      <c r="R34" s="62"/>
      <c r="S34" s="62">
        <v>12486.5</v>
      </c>
    </row>
    <row r="35" spans="1:19" ht="13.9" customHeight="1">
      <c r="A35" s="62" t="s">
        <v>27</v>
      </c>
      <c r="B35" s="62" t="s">
        <v>1021</v>
      </c>
      <c r="C35" s="62" t="s">
        <v>1022</v>
      </c>
      <c r="D35" s="62" t="s">
        <v>1037</v>
      </c>
      <c r="E35" s="62" t="s">
        <v>1038</v>
      </c>
      <c r="F35" s="62"/>
      <c r="G35" s="62"/>
      <c r="H35" s="62">
        <v>0</v>
      </c>
      <c r="I35" s="62">
        <v>0</v>
      </c>
      <c r="J35" s="62">
        <v>0</v>
      </c>
      <c r="K35" s="62">
        <v>2310</v>
      </c>
      <c r="L35" s="62"/>
      <c r="M35" s="62"/>
      <c r="N35" s="62"/>
      <c r="O35" s="62"/>
      <c r="P35" s="62"/>
      <c r="Q35" s="62">
        <v>0</v>
      </c>
      <c r="R35" s="62"/>
      <c r="S35" s="62">
        <v>2310</v>
      </c>
    </row>
    <row r="36" spans="1:19" ht="13.9" customHeight="1">
      <c r="A36" s="62" t="s">
        <v>27</v>
      </c>
      <c r="B36" s="62" t="s">
        <v>1021</v>
      </c>
      <c r="C36" s="62" t="s">
        <v>1022</v>
      </c>
      <c r="D36" s="62" t="s">
        <v>75</v>
      </c>
      <c r="E36" s="62" t="s">
        <v>76</v>
      </c>
      <c r="F36" s="62"/>
      <c r="G36" s="62"/>
      <c r="H36" s="62">
        <v>1525.5</v>
      </c>
      <c r="I36" s="62">
        <v>1525.5</v>
      </c>
      <c r="J36" s="62">
        <v>1525.5</v>
      </c>
      <c r="K36" s="62"/>
      <c r="L36" s="62"/>
      <c r="M36" s="62"/>
      <c r="N36" s="62"/>
      <c r="O36" s="62"/>
      <c r="P36" s="62"/>
      <c r="Q36" s="62">
        <v>1525.5</v>
      </c>
      <c r="R36" s="62"/>
      <c r="S36" s="62">
        <v>1525.5</v>
      </c>
    </row>
    <row r="37" spans="1:19" ht="13.9" customHeight="1">
      <c r="A37" s="62" t="s">
        <v>27</v>
      </c>
      <c r="B37" s="62" t="s">
        <v>1021</v>
      </c>
      <c r="C37" s="62" t="s">
        <v>1022</v>
      </c>
      <c r="D37" s="62" t="s">
        <v>189</v>
      </c>
      <c r="E37" s="62" t="s">
        <v>190</v>
      </c>
      <c r="F37" s="62"/>
      <c r="G37" s="62"/>
      <c r="H37" s="62">
        <v>0</v>
      </c>
      <c r="I37" s="62">
        <v>0</v>
      </c>
      <c r="J37" s="62">
        <v>0</v>
      </c>
      <c r="K37" s="62">
        <v>1575</v>
      </c>
      <c r="L37" s="62"/>
      <c r="M37" s="62"/>
      <c r="N37" s="62"/>
      <c r="O37" s="62"/>
      <c r="P37" s="62"/>
      <c r="Q37" s="62">
        <v>0</v>
      </c>
      <c r="R37" s="62"/>
      <c r="S37" s="62">
        <v>1575</v>
      </c>
    </row>
    <row r="38" spans="1:19" ht="13.9" customHeight="1">
      <c r="A38" s="62" t="s">
        <v>27</v>
      </c>
      <c r="B38" s="62" t="s">
        <v>1021</v>
      </c>
      <c r="C38" s="62" t="s">
        <v>1022</v>
      </c>
      <c r="D38" s="62" t="s">
        <v>191</v>
      </c>
      <c r="E38" s="62" t="s">
        <v>192</v>
      </c>
      <c r="F38" s="62"/>
      <c r="G38" s="62"/>
      <c r="H38" s="62">
        <v>0</v>
      </c>
      <c r="I38" s="62">
        <v>0</v>
      </c>
      <c r="J38" s="62">
        <v>0</v>
      </c>
      <c r="K38" s="62">
        <v>11655</v>
      </c>
      <c r="L38" s="62"/>
      <c r="M38" s="62"/>
      <c r="N38" s="62"/>
      <c r="O38" s="62"/>
      <c r="P38" s="62"/>
      <c r="Q38" s="62">
        <v>0</v>
      </c>
      <c r="R38" s="62"/>
      <c r="S38" s="62">
        <v>11655</v>
      </c>
    </row>
    <row r="39" spans="1:19" ht="13.9" customHeight="1">
      <c r="A39" s="62" t="s">
        <v>27</v>
      </c>
      <c r="B39" s="62" t="s">
        <v>1021</v>
      </c>
      <c r="C39" s="62" t="s">
        <v>1022</v>
      </c>
      <c r="D39" s="62" t="s">
        <v>193</v>
      </c>
      <c r="E39" s="62" t="s">
        <v>194</v>
      </c>
      <c r="F39" s="62"/>
      <c r="G39" s="62"/>
      <c r="H39" s="62">
        <v>-2110.1799999999998</v>
      </c>
      <c r="I39" s="62">
        <v>-2110.1799999999998</v>
      </c>
      <c r="J39" s="62">
        <v>-2110.1799999999998</v>
      </c>
      <c r="K39" s="62"/>
      <c r="L39" s="62"/>
      <c r="M39" s="62"/>
      <c r="N39" s="62"/>
      <c r="O39" s="62"/>
      <c r="P39" s="62">
        <v>-2110.1799999999998</v>
      </c>
      <c r="Q39" s="62">
        <v>0</v>
      </c>
      <c r="R39" s="62"/>
      <c r="S39" s="62">
        <v>-2110.1799999999998</v>
      </c>
    </row>
    <row r="40" spans="1:19" ht="13.9" customHeight="1">
      <c r="A40" s="62" t="s">
        <v>27</v>
      </c>
      <c r="B40" s="62" t="s">
        <v>1021</v>
      </c>
      <c r="C40" s="62" t="s">
        <v>1022</v>
      </c>
      <c r="D40" s="62" t="s">
        <v>195</v>
      </c>
      <c r="E40" s="62" t="s">
        <v>196</v>
      </c>
      <c r="F40" s="62"/>
      <c r="G40" s="62"/>
      <c r="H40" s="62">
        <v>8214.81</v>
      </c>
      <c r="I40" s="62">
        <v>8214.81</v>
      </c>
      <c r="J40" s="62">
        <v>2090.5</v>
      </c>
      <c r="K40" s="62">
        <v>2090.5</v>
      </c>
      <c r="L40" s="62"/>
      <c r="M40" s="62"/>
      <c r="N40" s="62"/>
      <c r="O40" s="62">
        <v>6124.31</v>
      </c>
      <c r="P40" s="62">
        <v>2090.5</v>
      </c>
      <c r="Q40" s="62">
        <v>0</v>
      </c>
      <c r="R40" s="62"/>
      <c r="S40" s="62">
        <v>10305.31</v>
      </c>
    </row>
    <row r="41" spans="1:19" ht="13.9" customHeight="1">
      <c r="A41" s="62" t="s">
        <v>27</v>
      </c>
      <c r="B41" s="62" t="s">
        <v>1021</v>
      </c>
      <c r="C41" s="62" t="s">
        <v>1022</v>
      </c>
      <c r="D41" s="62" t="s">
        <v>197</v>
      </c>
      <c r="E41" s="62" t="s">
        <v>198</v>
      </c>
      <c r="F41" s="62"/>
      <c r="G41" s="62"/>
      <c r="H41" s="62">
        <v>22609.63</v>
      </c>
      <c r="I41" s="62">
        <v>20010.88</v>
      </c>
      <c r="J41" s="62">
        <v>14417.38</v>
      </c>
      <c r="K41" s="62">
        <v>4531.3</v>
      </c>
      <c r="L41" s="62">
        <v>2845.63</v>
      </c>
      <c r="M41" s="62">
        <v>2598.75</v>
      </c>
      <c r="N41" s="62">
        <v>5593.5</v>
      </c>
      <c r="O41" s="62"/>
      <c r="P41" s="62"/>
      <c r="Q41" s="62">
        <v>14417.38</v>
      </c>
      <c r="R41" s="62"/>
      <c r="S41" s="62">
        <v>29986.560000000001</v>
      </c>
    </row>
    <row r="42" spans="1:19" ht="13.9" customHeight="1">
      <c r="A42" s="62" t="s">
        <v>27</v>
      </c>
      <c r="B42" s="62" t="s">
        <v>1021</v>
      </c>
      <c r="C42" s="62" t="s">
        <v>1022</v>
      </c>
      <c r="D42" s="62" t="s">
        <v>199</v>
      </c>
      <c r="E42" s="62" t="s">
        <v>200</v>
      </c>
      <c r="F42" s="62"/>
      <c r="G42" s="62"/>
      <c r="H42" s="62">
        <v>0</v>
      </c>
      <c r="I42" s="62">
        <v>0</v>
      </c>
      <c r="J42" s="62">
        <v>0</v>
      </c>
      <c r="K42" s="62">
        <v>13560</v>
      </c>
      <c r="L42" s="62">
        <v>-2429.5</v>
      </c>
      <c r="M42" s="62"/>
      <c r="N42" s="62"/>
      <c r="O42" s="62"/>
      <c r="P42" s="62"/>
      <c r="Q42" s="62">
        <v>0</v>
      </c>
      <c r="R42" s="62"/>
      <c r="S42" s="62">
        <v>11130.5</v>
      </c>
    </row>
    <row r="43" spans="1:19" ht="13.9" customHeight="1">
      <c r="A43" s="62" t="s">
        <v>27</v>
      </c>
      <c r="B43" s="62" t="s">
        <v>1021</v>
      </c>
      <c r="C43" s="62" t="s">
        <v>1022</v>
      </c>
      <c r="D43" s="62" t="s">
        <v>201</v>
      </c>
      <c r="E43" s="62" t="s">
        <v>202</v>
      </c>
      <c r="F43" s="62"/>
      <c r="G43" s="62"/>
      <c r="H43" s="62">
        <v>-1201.19</v>
      </c>
      <c r="I43" s="62">
        <v>-1201.19</v>
      </c>
      <c r="J43" s="62">
        <v>-1201.19</v>
      </c>
      <c r="K43" s="62">
        <v>2402.38</v>
      </c>
      <c r="L43" s="62"/>
      <c r="M43" s="62"/>
      <c r="N43" s="62"/>
      <c r="O43" s="62"/>
      <c r="P43" s="62">
        <v>-1201.19</v>
      </c>
      <c r="Q43" s="62">
        <v>0</v>
      </c>
      <c r="R43" s="62"/>
      <c r="S43" s="62">
        <v>1201.19</v>
      </c>
    </row>
    <row r="44" spans="1:19" ht="13.9" customHeight="1">
      <c r="A44" s="62" t="s">
        <v>27</v>
      </c>
      <c r="B44" s="62" t="s">
        <v>1021</v>
      </c>
      <c r="C44" s="62" t="s">
        <v>1022</v>
      </c>
      <c r="D44" s="62" t="s">
        <v>203</v>
      </c>
      <c r="E44" s="62" t="s">
        <v>204</v>
      </c>
      <c r="F44" s="62"/>
      <c r="G44" s="62"/>
      <c r="H44" s="62">
        <v>0</v>
      </c>
      <c r="I44" s="62">
        <v>0</v>
      </c>
      <c r="J44" s="62">
        <v>0</v>
      </c>
      <c r="K44" s="62">
        <v>13842.5</v>
      </c>
      <c r="L44" s="62"/>
      <c r="M44" s="62"/>
      <c r="N44" s="62"/>
      <c r="O44" s="62"/>
      <c r="P44" s="62"/>
      <c r="Q44" s="62">
        <v>0</v>
      </c>
      <c r="R44" s="62"/>
      <c r="S44" s="62">
        <v>13842.5</v>
      </c>
    </row>
    <row r="45" spans="1:19" ht="13.9" customHeight="1">
      <c r="A45" s="62" t="s">
        <v>27</v>
      </c>
      <c r="B45" s="62" t="s">
        <v>1021</v>
      </c>
      <c r="C45" s="62" t="s">
        <v>1022</v>
      </c>
      <c r="D45" s="62" t="s">
        <v>205</v>
      </c>
      <c r="E45" s="62" t="s">
        <v>206</v>
      </c>
      <c r="F45" s="62"/>
      <c r="G45" s="62"/>
      <c r="H45" s="62">
        <v>3518.24</v>
      </c>
      <c r="I45" s="62">
        <v>3518.24</v>
      </c>
      <c r="J45" s="62">
        <v>3518.24</v>
      </c>
      <c r="K45" s="62">
        <v>17288.46</v>
      </c>
      <c r="L45" s="62"/>
      <c r="M45" s="62"/>
      <c r="N45" s="62"/>
      <c r="O45" s="62"/>
      <c r="P45" s="62">
        <v>3518.24</v>
      </c>
      <c r="Q45" s="62">
        <v>0</v>
      </c>
      <c r="R45" s="62"/>
      <c r="S45" s="62">
        <v>20806.7</v>
      </c>
    </row>
    <row r="46" spans="1:19" ht="13.9" customHeight="1">
      <c r="A46" s="62" t="s">
        <v>27</v>
      </c>
      <c r="B46" s="62" t="s">
        <v>1021</v>
      </c>
      <c r="C46" s="62" t="s">
        <v>1022</v>
      </c>
      <c r="D46" s="62" t="s">
        <v>207</v>
      </c>
      <c r="E46" s="62" t="s">
        <v>208</v>
      </c>
      <c r="F46" s="62"/>
      <c r="G46" s="62"/>
      <c r="H46" s="62">
        <v>0</v>
      </c>
      <c r="I46" s="62">
        <v>0</v>
      </c>
      <c r="J46" s="62">
        <v>0</v>
      </c>
      <c r="K46" s="62"/>
      <c r="L46" s="62">
        <v>2250</v>
      </c>
      <c r="M46" s="62"/>
      <c r="N46" s="62"/>
      <c r="O46" s="62"/>
      <c r="P46" s="62"/>
      <c r="Q46" s="62">
        <v>0</v>
      </c>
      <c r="R46" s="62"/>
      <c r="S46" s="62">
        <v>2250</v>
      </c>
    </row>
    <row r="47" spans="1:19" ht="13.9" customHeight="1">
      <c r="A47" s="62" t="s">
        <v>27</v>
      </c>
      <c r="B47" s="62" t="s">
        <v>1021</v>
      </c>
      <c r="C47" s="62" t="s">
        <v>1022</v>
      </c>
      <c r="D47" s="62" t="s">
        <v>211</v>
      </c>
      <c r="E47" s="62" t="s">
        <v>212</v>
      </c>
      <c r="F47" s="62"/>
      <c r="G47" s="62"/>
      <c r="H47" s="62">
        <v>-2423.85</v>
      </c>
      <c r="I47" s="62">
        <v>-2423.85</v>
      </c>
      <c r="J47" s="62">
        <v>-2423.85</v>
      </c>
      <c r="K47" s="62"/>
      <c r="L47" s="62"/>
      <c r="M47" s="62"/>
      <c r="N47" s="62"/>
      <c r="O47" s="62"/>
      <c r="P47" s="62"/>
      <c r="Q47" s="62">
        <v>-2423.85</v>
      </c>
      <c r="R47" s="62"/>
      <c r="S47" s="62">
        <v>-2423.85</v>
      </c>
    </row>
    <row r="48" spans="1:19" ht="13.9" customHeight="1">
      <c r="A48" s="62" t="s">
        <v>27</v>
      </c>
      <c r="B48" s="62" t="s">
        <v>1021</v>
      </c>
      <c r="C48" s="62" t="s">
        <v>1022</v>
      </c>
      <c r="D48" s="62" t="s">
        <v>213</v>
      </c>
      <c r="E48" s="62" t="s">
        <v>214</v>
      </c>
      <c r="F48" s="62"/>
      <c r="G48" s="62"/>
      <c r="H48" s="62">
        <v>0</v>
      </c>
      <c r="I48" s="62">
        <v>0</v>
      </c>
      <c r="J48" s="62">
        <v>0</v>
      </c>
      <c r="K48" s="62">
        <v>904</v>
      </c>
      <c r="L48" s="62"/>
      <c r="M48" s="62"/>
      <c r="N48" s="62"/>
      <c r="O48" s="62"/>
      <c r="P48" s="62"/>
      <c r="Q48" s="62">
        <v>0</v>
      </c>
      <c r="R48" s="62"/>
      <c r="S48" s="62">
        <v>904</v>
      </c>
    </row>
    <row r="49" spans="1:19" ht="13.9" customHeight="1">
      <c r="A49" s="62" t="s">
        <v>27</v>
      </c>
      <c r="B49" s="62" t="s">
        <v>1021</v>
      </c>
      <c r="C49" s="62" t="s">
        <v>1022</v>
      </c>
      <c r="D49" s="62" t="s">
        <v>215</v>
      </c>
      <c r="E49" s="62" t="s">
        <v>216</v>
      </c>
      <c r="F49" s="62"/>
      <c r="G49" s="62"/>
      <c r="H49" s="62">
        <v>-1939.08</v>
      </c>
      <c r="I49" s="62">
        <v>-1939.08</v>
      </c>
      <c r="J49" s="62">
        <v>-1939.08</v>
      </c>
      <c r="K49" s="62">
        <v>5019.45</v>
      </c>
      <c r="L49" s="62"/>
      <c r="M49" s="62"/>
      <c r="N49" s="62"/>
      <c r="O49" s="62"/>
      <c r="P49" s="62"/>
      <c r="Q49" s="62">
        <v>-1939.08</v>
      </c>
      <c r="R49" s="62"/>
      <c r="S49" s="62">
        <v>3080.37</v>
      </c>
    </row>
    <row r="50" spans="1:19" ht="13.9" customHeight="1">
      <c r="A50" s="62" t="s">
        <v>27</v>
      </c>
      <c r="B50" s="62" t="s">
        <v>1021</v>
      </c>
      <c r="C50" s="62" t="s">
        <v>1022</v>
      </c>
      <c r="D50" s="62" t="s">
        <v>31</v>
      </c>
      <c r="E50" s="62" t="s">
        <v>32</v>
      </c>
      <c r="F50" s="62"/>
      <c r="G50" s="62"/>
      <c r="H50" s="62">
        <v>16295.42</v>
      </c>
      <c r="I50" s="62">
        <v>16295.42</v>
      </c>
      <c r="J50" s="62">
        <v>16295.42</v>
      </c>
      <c r="K50" s="62"/>
      <c r="L50" s="62"/>
      <c r="M50" s="62"/>
      <c r="N50" s="62"/>
      <c r="O50" s="62"/>
      <c r="P50" s="62"/>
      <c r="Q50" s="62">
        <v>16295.42</v>
      </c>
      <c r="R50" s="62"/>
      <c r="S50" s="62">
        <v>16295.42</v>
      </c>
    </row>
    <row r="51" spans="1:19" ht="13.9" customHeight="1">
      <c r="A51" s="62" t="s">
        <v>27</v>
      </c>
      <c r="B51" s="62" t="s">
        <v>1021</v>
      </c>
      <c r="C51" s="62" t="s">
        <v>1022</v>
      </c>
      <c r="D51" s="62" t="s">
        <v>217</v>
      </c>
      <c r="E51" s="62" t="s">
        <v>218</v>
      </c>
      <c r="F51" s="62"/>
      <c r="G51" s="62"/>
      <c r="H51" s="62">
        <v>0</v>
      </c>
      <c r="I51" s="62">
        <v>0</v>
      </c>
      <c r="J51" s="62">
        <v>0</v>
      </c>
      <c r="K51" s="62">
        <v>4612.6499999999996</v>
      </c>
      <c r="L51" s="62"/>
      <c r="M51" s="62"/>
      <c r="N51" s="62"/>
      <c r="O51" s="62"/>
      <c r="P51" s="62"/>
      <c r="Q51" s="62">
        <v>0</v>
      </c>
      <c r="R51" s="62"/>
      <c r="S51" s="62">
        <v>4612.6499999999996</v>
      </c>
    </row>
    <row r="52" spans="1:19" ht="13.9" customHeight="1">
      <c r="A52" s="62" t="s">
        <v>27</v>
      </c>
      <c r="B52" s="62" t="s">
        <v>1021</v>
      </c>
      <c r="C52" s="62" t="s">
        <v>1022</v>
      </c>
      <c r="D52" s="62" t="s">
        <v>219</v>
      </c>
      <c r="E52" s="62" t="s">
        <v>220</v>
      </c>
      <c r="F52" s="62"/>
      <c r="G52" s="62"/>
      <c r="H52" s="62">
        <v>-6409.04</v>
      </c>
      <c r="I52" s="62">
        <v>-6409.04</v>
      </c>
      <c r="J52" s="62">
        <v>-6409.04</v>
      </c>
      <c r="K52" s="62"/>
      <c r="L52" s="62"/>
      <c r="M52" s="62"/>
      <c r="N52" s="62"/>
      <c r="O52" s="62"/>
      <c r="P52" s="62">
        <v>-6409.04</v>
      </c>
      <c r="Q52" s="62">
        <v>0</v>
      </c>
      <c r="R52" s="62"/>
      <c r="S52" s="62">
        <v>-6409.04</v>
      </c>
    </row>
    <row r="53" spans="1:19" ht="13.9" customHeight="1">
      <c r="A53" s="62" t="s">
        <v>27</v>
      </c>
      <c r="B53" s="62" t="s">
        <v>1021</v>
      </c>
      <c r="C53" s="62" t="s">
        <v>1022</v>
      </c>
      <c r="D53" s="62" t="s">
        <v>95</v>
      </c>
      <c r="E53" s="62" t="s">
        <v>96</v>
      </c>
      <c r="F53" s="62"/>
      <c r="G53" s="62"/>
      <c r="H53" s="62">
        <v>18142.150000000001</v>
      </c>
      <c r="I53" s="62">
        <v>15780.45</v>
      </c>
      <c r="J53" s="62">
        <v>15780.45</v>
      </c>
      <c r="K53" s="62"/>
      <c r="L53" s="62"/>
      <c r="M53" s="62">
        <v>2361.6999999999998</v>
      </c>
      <c r="N53" s="62">
        <v>0</v>
      </c>
      <c r="O53" s="62"/>
      <c r="P53" s="62"/>
      <c r="Q53" s="62">
        <v>15780.45</v>
      </c>
      <c r="R53" s="62"/>
      <c r="S53" s="62">
        <v>18142.150000000001</v>
      </c>
    </row>
    <row r="54" spans="1:19" ht="13.9" customHeight="1">
      <c r="A54" s="62" t="s">
        <v>27</v>
      </c>
      <c r="B54" s="62" t="s">
        <v>1021</v>
      </c>
      <c r="C54" s="62" t="s">
        <v>1022</v>
      </c>
      <c r="D54" s="62" t="s">
        <v>225</v>
      </c>
      <c r="E54" s="62" t="s">
        <v>226</v>
      </c>
      <c r="F54" s="62"/>
      <c r="G54" s="62"/>
      <c r="H54" s="62">
        <v>0</v>
      </c>
      <c r="I54" s="62">
        <v>0</v>
      </c>
      <c r="J54" s="62">
        <v>0</v>
      </c>
      <c r="K54" s="62">
        <v>24484.5</v>
      </c>
      <c r="L54" s="62"/>
      <c r="M54" s="62"/>
      <c r="N54" s="62"/>
      <c r="O54" s="62"/>
      <c r="P54" s="62"/>
      <c r="Q54" s="62">
        <v>0</v>
      </c>
      <c r="R54" s="62"/>
      <c r="S54" s="62">
        <v>24484.5</v>
      </c>
    </row>
    <row r="55" spans="1:19" ht="13.9" customHeight="1">
      <c r="A55" s="62" t="s">
        <v>27</v>
      </c>
      <c r="B55" s="62" t="s">
        <v>1021</v>
      </c>
      <c r="C55" s="62" t="s">
        <v>1022</v>
      </c>
      <c r="D55" s="62" t="s">
        <v>227</v>
      </c>
      <c r="E55" s="62" t="s">
        <v>228</v>
      </c>
      <c r="F55" s="62"/>
      <c r="G55" s="62"/>
      <c r="H55" s="62">
        <v>0</v>
      </c>
      <c r="I55" s="62">
        <v>0</v>
      </c>
      <c r="J55" s="62">
        <v>0</v>
      </c>
      <c r="K55" s="62">
        <v>1582</v>
      </c>
      <c r="L55" s="62"/>
      <c r="M55" s="62"/>
      <c r="N55" s="62"/>
      <c r="O55" s="62"/>
      <c r="P55" s="62"/>
      <c r="Q55" s="62">
        <v>0</v>
      </c>
      <c r="R55" s="62"/>
      <c r="S55" s="62">
        <v>1582</v>
      </c>
    </row>
    <row r="56" spans="1:19" ht="13.9" customHeight="1">
      <c r="A56" s="62" t="s">
        <v>27</v>
      </c>
      <c r="B56" s="62" t="s">
        <v>1021</v>
      </c>
      <c r="C56" s="62" t="s">
        <v>1022</v>
      </c>
      <c r="D56" s="62" t="s">
        <v>1039</v>
      </c>
      <c r="E56" s="62" t="s">
        <v>305</v>
      </c>
      <c r="F56" s="62"/>
      <c r="G56" s="62"/>
      <c r="H56" s="62">
        <v>0</v>
      </c>
      <c r="I56" s="62">
        <v>0</v>
      </c>
      <c r="J56" s="62">
        <v>0</v>
      </c>
      <c r="K56" s="62">
        <v>2231.75</v>
      </c>
      <c r="L56" s="62">
        <v>4305.5</v>
      </c>
      <c r="M56" s="62"/>
      <c r="N56" s="62"/>
      <c r="O56" s="62"/>
      <c r="P56" s="62"/>
      <c r="Q56" s="62">
        <v>0</v>
      </c>
      <c r="R56" s="62"/>
      <c r="S56" s="62">
        <v>6537.25</v>
      </c>
    </row>
    <row r="57" spans="1:19" ht="13.9" customHeight="1">
      <c r="A57" s="62" t="s">
        <v>27</v>
      </c>
      <c r="B57" s="62" t="s">
        <v>1021</v>
      </c>
      <c r="C57" s="62" t="s">
        <v>1022</v>
      </c>
      <c r="D57" s="62" t="s">
        <v>229</v>
      </c>
      <c r="E57" s="62" t="s">
        <v>230</v>
      </c>
      <c r="F57" s="62"/>
      <c r="G57" s="62"/>
      <c r="H57" s="62">
        <v>2317</v>
      </c>
      <c r="I57" s="62">
        <v>2317</v>
      </c>
      <c r="J57" s="62">
        <v>2317</v>
      </c>
      <c r="K57" s="62">
        <v>4634</v>
      </c>
      <c r="L57" s="62"/>
      <c r="M57" s="62"/>
      <c r="N57" s="62"/>
      <c r="O57" s="62"/>
      <c r="P57" s="62">
        <v>2317</v>
      </c>
      <c r="Q57" s="62">
        <v>0</v>
      </c>
      <c r="R57" s="62"/>
      <c r="S57" s="62">
        <v>6951</v>
      </c>
    </row>
    <row r="58" spans="1:19" ht="13.9" customHeight="1">
      <c r="A58" s="62" t="s">
        <v>27</v>
      </c>
      <c r="B58" s="62" t="s">
        <v>1021</v>
      </c>
      <c r="C58" s="62" t="s">
        <v>1022</v>
      </c>
      <c r="D58" s="62" t="s">
        <v>231</v>
      </c>
      <c r="E58" s="62" t="s">
        <v>232</v>
      </c>
      <c r="F58" s="62"/>
      <c r="G58" s="62"/>
      <c r="H58" s="62">
        <v>11845.36</v>
      </c>
      <c r="I58" s="62">
        <v>11845.36</v>
      </c>
      <c r="J58" s="62">
        <v>11845.36</v>
      </c>
      <c r="K58" s="62"/>
      <c r="L58" s="62"/>
      <c r="M58" s="62"/>
      <c r="N58" s="62"/>
      <c r="O58" s="62"/>
      <c r="P58" s="62">
        <v>11845.36</v>
      </c>
      <c r="Q58" s="62">
        <v>0</v>
      </c>
      <c r="R58" s="62"/>
      <c r="S58" s="62">
        <v>11845.36</v>
      </c>
    </row>
    <row r="59" spans="1:19" ht="13.9" customHeight="1">
      <c r="A59" s="62" t="s">
        <v>27</v>
      </c>
      <c r="B59" s="62" t="s">
        <v>1021</v>
      </c>
      <c r="C59" s="62" t="s">
        <v>1022</v>
      </c>
      <c r="D59" s="62" t="s">
        <v>235</v>
      </c>
      <c r="E59" s="62" t="s">
        <v>236</v>
      </c>
      <c r="F59" s="62"/>
      <c r="G59" s="62"/>
      <c r="H59" s="62">
        <v>0</v>
      </c>
      <c r="I59" s="62">
        <v>0</v>
      </c>
      <c r="J59" s="62">
        <v>0</v>
      </c>
      <c r="K59" s="62">
        <v>2825</v>
      </c>
      <c r="L59" s="62"/>
      <c r="M59" s="62"/>
      <c r="N59" s="62"/>
      <c r="O59" s="62"/>
      <c r="P59" s="62"/>
      <c r="Q59" s="62">
        <v>0</v>
      </c>
      <c r="R59" s="62"/>
      <c r="S59" s="62">
        <v>2825</v>
      </c>
    </row>
    <row r="60" spans="1:19" ht="13.9" customHeight="1">
      <c r="A60" s="62" t="s">
        <v>27</v>
      </c>
      <c r="B60" s="62" t="s">
        <v>1021</v>
      </c>
      <c r="C60" s="62" t="s">
        <v>1022</v>
      </c>
      <c r="D60" s="62" t="s">
        <v>237</v>
      </c>
      <c r="E60" s="62" t="s">
        <v>238</v>
      </c>
      <c r="F60" s="62"/>
      <c r="G60" s="62"/>
      <c r="H60" s="62">
        <v>10460.41</v>
      </c>
      <c r="I60" s="62">
        <v>10460.41</v>
      </c>
      <c r="J60" s="62">
        <v>5524.57</v>
      </c>
      <c r="K60" s="62">
        <v>4723.3999999999996</v>
      </c>
      <c r="L60" s="62"/>
      <c r="M60" s="62"/>
      <c r="N60" s="62">
        <v>4520</v>
      </c>
      <c r="O60" s="62">
        <v>415.84</v>
      </c>
      <c r="P60" s="62">
        <v>3987.77</v>
      </c>
      <c r="Q60" s="62">
        <v>1536.8</v>
      </c>
      <c r="R60" s="62"/>
      <c r="S60" s="62">
        <v>15183.81</v>
      </c>
    </row>
    <row r="61" spans="1:19" ht="13.9" customHeight="1">
      <c r="A61" s="62" t="s">
        <v>27</v>
      </c>
      <c r="B61" s="62" t="s">
        <v>1021</v>
      </c>
      <c r="C61" s="62" t="s">
        <v>1022</v>
      </c>
      <c r="D61" s="62" t="s">
        <v>239</v>
      </c>
      <c r="E61" s="62" t="s">
        <v>240</v>
      </c>
      <c r="F61" s="62"/>
      <c r="G61" s="62"/>
      <c r="H61" s="62">
        <v>4375.8</v>
      </c>
      <c r="I61" s="62">
        <v>4375.8</v>
      </c>
      <c r="J61" s="62">
        <v>1331.9</v>
      </c>
      <c r="K61" s="62"/>
      <c r="L61" s="62"/>
      <c r="M61" s="62"/>
      <c r="N61" s="62">
        <v>3043.9</v>
      </c>
      <c r="O61" s="62"/>
      <c r="P61" s="62">
        <v>1331.9</v>
      </c>
      <c r="Q61" s="62">
        <v>0</v>
      </c>
      <c r="R61" s="62"/>
      <c r="S61" s="62">
        <v>4375.8</v>
      </c>
    </row>
    <row r="62" spans="1:19" ht="13.9" customHeight="1">
      <c r="A62" s="62" t="s">
        <v>27</v>
      </c>
      <c r="B62" s="62" t="s">
        <v>1021</v>
      </c>
      <c r="C62" s="62" t="s">
        <v>1022</v>
      </c>
      <c r="D62" s="62" t="s">
        <v>243</v>
      </c>
      <c r="E62" s="62" t="s">
        <v>244</v>
      </c>
      <c r="F62" s="62"/>
      <c r="G62" s="62"/>
      <c r="H62" s="62">
        <v>3639.87</v>
      </c>
      <c r="I62" s="62">
        <v>3639.87</v>
      </c>
      <c r="J62" s="62">
        <v>2419.4699999999998</v>
      </c>
      <c r="K62" s="62"/>
      <c r="L62" s="62">
        <v>1179.6400000000001</v>
      </c>
      <c r="M62" s="62"/>
      <c r="N62" s="62">
        <v>1220.4000000000001</v>
      </c>
      <c r="O62" s="62"/>
      <c r="P62" s="62">
        <v>3661.2</v>
      </c>
      <c r="Q62" s="62">
        <v>-1241.73</v>
      </c>
      <c r="R62" s="62"/>
      <c r="S62" s="62">
        <v>4819.51</v>
      </c>
    </row>
    <row r="63" spans="1:19" ht="13.9" customHeight="1">
      <c r="A63" s="62" t="s">
        <v>27</v>
      </c>
      <c r="B63" s="62" t="s">
        <v>1021</v>
      </c>
      <c r="C63" s="62" t="s">
        <v>1022</v>
      </c>
      <c r="D63" s="62" t="s">
        <v>245</v>
      </c>
      <c r="E63" s="62" t="s">
        <v>246</v>
      </c>
      <c r="F63" s="62"/>
      <c r="G63" s="62"/>
      <c r="H63" s="62">
        <v>2192.1999999999998</v>
      </c>
      <c r="I63" s="62">
        <v>2192.1999999999998</v>
      </c>
      <c r="J63" s="62">
        <v>2192.1999999999998</v>
      </c>
      <c r="K63" s="62">
        <v>592.12</v>
      </c>
      <c r="L63" s="62"/>
      <c r="M63" s="62"/>
      <c r="N63" s="62"/>
      <c r="O63" s="62"/>
      <c r="P63" s="62">
        <v>2192.1999999999998</v>
      </c>
      <c r="Q63" s="62">
        <v>0</v>
      </c>
      <c r="R63" s="62"/>
      <c r="S63" s="62">
        <v>2784.32</v>
      </c>
    </row>
    <row r="64" spans="1:19" ht="13.9" customHeight="1">
      <c r="A64" s="62" t="s">
        <v>27</v>
      </c>
      <c r="B64" s="62" t="s">
        <v>1021</v>
      </c>
      <c r="C64" s="62" t="s">
        <v>1022</v>
      </c>
      <c r="D64" s="62" t="s">
        <v>247</v>
      </c>
      <c r="E64" s="62" t="s">
        <v>248</v>
      </c>
      <c r="F64" s="62"/>
      <c r="G64" s="62"/>
      <c r="H64" s="62">
        <v>-1029</v>
      </c>
      <c r="I64" s="62">
        <v>-1029</v>
      </c>
      <c r="J64" s="62">
        <v>0</v>
      </c>
      <c r="K64" s="62"/>
      <c r="L64" s="62"/>
      <c r="M64" s="62"/>
      <c r="N64" s="62">
        <v>-1029</v>
      </c>
      <c r="O64" s="62"/>
      <c r="P64" s="62"/>
      <c r="Q64" s="62">
        <v>0</v>
      </c>
      <c r="R64" s="62"/>
      <c r="S64" s="62">
        <v>-1029</v>
      </c>
    </row>
    <row r="65" spans="1:19" ht="13.9" customHeight="1">
      <c r="A65" s="62" t="s">
        <v>27</v>
      </c>
      <c r="B65" s="62" t="s">
        <v>1021</v>
      </c>
      <c r="C65" s="62" t="s">
        <v>1022</v>
      </c>
      <c r="D65" s="62" t="s">
        <v>1040</v>
      </c>
      <c r="E65" s="62" t="s">
        <v>1041</v>
      </c>
      <c r="F65" s="62"/>
      <c r="G65" s="62"/>
      <c r="H65" s="62">
        <v>0</v>
      </c>
      <c r="I65" s="62">
        <v>0</v>
      </c>
      <c r="J65" s="62">
        <v>0</v>
      </c>
      <c r="K65" s="62">
        <v>5450</v>
      </c>
      <c r="L65" s="62"/>
      <c r="M65" s="62"/>
      <c r="N65" s="62"/>
      <c r="O65" s="62"/>
      <c r="P65" s="62"/>
      <c r="Q65" s="62">
        <v>0</v>
      </c>
      <c r="R65" s="62"/>
      <c r="S65" s="62">
        <v>5450</v>
      </c>
    </row>
    <row r="66" spans="1:19" ht="13.9" customHeight="1">
      <c r="A66" s="62" t="s">
        <v>27</v>
      </c>
      <c r="B66" s="62" t="s">
        <v>1021</v>
      </c>
      <c r="C66" s="62" t="s">
        <v>1022</v>
      </c>
      <c r="D66" s="62" t="s">
        <v>1042</v>
      </c>
      <c r="E66" s="62" t="s">
        <v>1043</v>
      </c>
      <c r="F66" s="62"/>
      <c r="G66" s="62"/>
      <c r="H66" s="62">
        <v>2227.0500000000002</v>
      </c>
      <c r="I66" s="62">
        <v>2227.0500000000002</v>
      </c>
      <c r="J66" s="62">
        <v>2227.0500000000002</v>
      </c>
      <c r="K66" s="62"/>
      <c r="L66" s="62"/>
      <c r="M66" s="62"/>
      <c r="N66" s="62"/>
      <c r="O66" s="62"/>
      <c r="P66" s="62">
        <v>2227.0500000000002</v>
      </c>
      <c r="Q66" s="62">
        <v>0</v>
      </c>
      <c r="R66" s="62"/>
      <c r="S66" s="62">
        <v>2227.0500000000002</v>
      </c>
    </row>
    <row r="67" spans="1:19" ht="13.9" customHeight="1">
      <c r="A67" s="62" t="s">
        <v>27</v>
      </c>
      <c r="B67" s="62" t="s">
        <v>1021</v>
      </c>
      <c r="C67" s="62" t="s">
        <v>1022</v>
      </c>
      <c r="D67" s="62" t="s">
        <v>251</v>
      </c>
      <c r="E67" s="62" t="s">
        <v>252</v>
      </c>
      <c r="F67" s="62"/>
      <c r="G67" s="62"/>
      <c r="H67" s="62">
        <v>0</v>
      </c>
      <c r="I67" s="62">
        <v>0</v>
      </c>
      <c r="J67" s="62">
        <v>0</v>
      </c>
      <c r="K67" s="62">
        <v>1101.75</v>
      </c>
      <c r="L67" s="62"/>
      <c r="M67" s="62"/>
      <c r="N67" s="62"/>
      <c r="O67" s="62"/>
      <c r="P67" s="62"/>
      <c r="Q67" s="62">
        <v>0</v>
      </c>
      <c r="R67" s="62"/>
      <c r="S67" s="62">
        <v>1101.75</v>
      </c>
    </row>
    <row r="68" spans="1:19" ht="13.9" customHeight="1">
      <c r="A68" s="62" t="s">
        <v>27</v>
      </c>
      <c r="B68" s="62" t="s">
        <v>1021</v>
      </c>
      <c r="C68" s="62" t="s">
        <v>1022</v>
      </c>
      <c r="D68" s="62" t="s">
        <v>261</v>
      </c>
      <c r="E68" s="62" t="s">
        <v>262</v>
      </c>
      <c r="F68" s="62"/>
      <c r="G68" s="62"/>
      <c r="H68" s="62">
        <v>1841.27</v>
      </c>
      <c r="I68" s="62">
        <v>1841.27</v>
      </c>
      <c r="J68" s="62">
        <v>0</v>
      </c>
      <c r="K68" s="62">
        <v>1794.44</v>
      </c>
      <c r="L68" s="62"/>
      <c r="M68" s="62"/>
      <c r="N68" s="62">
        <v>1841.27</v>
      </c>
      <c r="O68" s="62"/>
      <c r="P68" s="62"/>
      <c r="Q68" s="62">
        <v>0</v>
      </c>
      <c r="R68" s="62"/>
      <c r="S68" s="62">
        <v>3635.71</v>
      </c>
    </row>
    <row r="69" spans="1:19" ht="13.9" customHeight="1">
      <c r="A69" s="62" t="s">
        <v>27</v>
      </c>
      <c r="B69" s="62" t="s">
        <v>1021</v>
      </c>
      <c r="C69" s="62" t="s">
        <v>1022</v>
      </c>
      <c r="D69" s="62" t="s">
        <v>1044</v>
      </c>
      <c r="E69" s="62" t="s">
        <v>1045</v>
      </c>
      <c r="F69" s="62"/>
      <c r="G69" s="62"/>
      <c r="H69" s="62">
        <v>4068</v>
      </c>
      <c r="I69" s="62">
        <v>4068</v>
      </c>
      <c r="J69" s="62">
        <v>0</v>
      </c>
      <c r="K69" s="62"/>
      <c r="L69" s="62"/>
      <c r="M69" s="62"/>
      <c r="N69" s="62">
        <v>4068</v>
      </c>
      <c r="O69" s="62"/>
      <c r="P69" s="62"/>
      <c r="Q69" s="62">
        <v>0</v>
      </c>
      <c r="R69" s="62"/>
      <c r="S69" s="62">
        <v>4068</v>
      </c>
    </row>
    <row r="70" spans="1:19" ht="13.9" customHeight="1">
      <c r="A70" s="62" t="s">
        <v>27</v>
      </c>
      <c r="B70" s="62" t="s">
        <v>1021</v>
      </c>
      <c r="C70" s="62" t="s">
        <v>1022</v>
      </c>
      <c r="D70" s="62" t="s">
        <v>263</v>
      </c>
      <c r="E70" s="62" t="s">
        <v>264</v>
      </c>
      <c r="F70" s="62"/>
      <c r="G70" s="62"/>
      <c r="H70" s="62">
        <v>0</v>
      </c>
      <c r="I70" s="62">
        <v>0</v>
      </c>
      <c r="J70" s="62">
        <v>0</v>
      </c>
      <c r="K70" s="62">
        <v>5226.25</v>
      </c>
      <c r="L70" s="62"/>
      <c r="M70" s="62"/>
      <c r="N70" s="62"/>
      <c r="O70" s="62"/>
      <c r="P70" s="62"/>
      <c r="Q70" s="62">
        <v>0</v>
      </c>
      <c r="R70" s="62"/>
      <c r="S70" s="62">
        <v>5226.25</v>
      </c>
    </row>
    <row r="71" spans="1:19" ht="13.9" customHeight="1">
      <c r="A71" s="62" t="s">
        <v>27</v>
      </c>
      <c r="B71" s="62" t="s">
        <v>1021</v>
      </c>
      <c r="C71" s="62" t="s">
        <v>1022</v>
      </c>
      <c r="D71" s="62" t="s">
        <v>1046</v>
      </c>
      <c r="E71" s="62" t="s">
        <v>1047</v>
      </c>
      <c r="F71" s="62"/>
      <c r="G71" s="62"/>
      <c r="H71" s="62">
        <v>0</v>
      </c>
      <c r="I71" s="62">
        <v>0</v>
      </c>
      <c r="J71" s="62">
        <v>0</v>
      </c>
      <c r="K71" s="62">
        <v>16187.25</v>
      </c>
      <c r="L71" s="62"/>
      <c r="M71" s="62"/>
      <c r="N71" s="62"/>
      <c r="O71" s="62"/>
      <c r="P71" s="62"/>
      <c r="Q71" s="62">
        <v>0</v>
      </c>
      <c r="R71" s="62"/>
      <c r="S71" s="62">
        <v>16187.25</v>
      </c>
    </row>
    <row r="72" spans="1:19" ht="13.9" customHeight="1">
      <c r="A72" s="62" t="s">
        <v>27</v>
      </c>
      <c r="B72" s="62" t="s">
        <v>1021</v>
      </c>
      <c r="C72" s="62" t="s">
        <v>1022</v>
      </c>
      <c r="D72" s="62" t="s">
        <v>267</v>
      </c>
      <c r="E72" s="62" t="s">
        <v>268</v>
      </c>
      <c r="F72" s="62"/>
      <c r="G72" s="62"/>
      <c r="H72" s="62">
        <v>1299.5</v>
      </c>
      <c r="I72" s="62">
        <v>1299.5</v>
      </c>
      <c r="J72" s="62">
        <v>1299.5</v>
      </c>
      <c r="K72" s="62"/>
      <c r="L72" s="62"/>
      <c r="M72" s="62"/>
      <c r="N72" s="62"/>
      <c r="O72" s="62"/>
      <c r="P72" s="62">
        <v>1299.5</v>
      </c>
      <c r="Q72" s="62">
        <v>0</v>
      </c>
      <c r="R72" s="62"/>
      <c r="S72" s="62">
        <v>1299.5</v>
      </c>
    </row>
    <row r="73" spans="1:19" ht="13.9" customHeight="1">
      <c r="A73" s="62" t="s">
        <v>27</v>
      </c>
      <c r="B73" s="62" t="s">
        <v>1021</v>
      </c>
      <c r="C73" s="62" t="s">
        <v>1022</v>
      </c>
      <c r="D73" s="62" t="s">
        <v>275</v>
      </c>
      <c r="E73" s="62" t="s">
        <v>276</v>
      </c>
      <c r="F73" s="62"/>
      <c r="G73" s="62"/>
      <c r="H73" s="62">
        <v>0</v>
      </c>
      <c r="I73" s="62">
        <v>0</v>
      </c>
      <c r="J73" s="62">
        <v>0</v>
      </c>
      <c r="K73" s="62"/>
      <c r="L73" s="62"/>
      <c r="M73" s="62"/>
      <c r="N73" s="62"/>
      <c r="O73" s="62"/>
      <c r="P73" s="62"/>
      <c r="Q73" s="62">
        <v>0</v>
      </c>
      <c r="R73" s="62"/>
      <c r="S73" s="62">
        <v>0</v>
      </c>
    </row>
    <row r="74" spans="1:19" ht="13.9" customHeight="1">
      <c r="A74" s="62" t="s">
        <v>27</v>
      </c>
      <c r="B74" s="62" t="s">
        <v>1021</v>
      </c>
      <c r="C74" s="62" t="s">
        <v>1022</v>
      </c>
      <c r="D74" s="62" t="s">
        <v>279</v>
      </c>
      <c r="E74" s="62" t="s">
        <v>280</v>
      </c>
      <c r="F74" s="62"/>
      <c r="G74" s="62"/>
      <c r="H74" s="62">
        <v>0</v>
      </c>
      <c r="I74" s="62">
        <v>0</v>
      </c>
      <c r="J74" s="62">
        <v>0</v>
      </c>
      <c r="K74" s="62"/>
      <c r="L74" s="62"/>
      <c r="M74" s="62"/>
      <c r="N74" s="62"/>
      <c r="O74" s="62"/>
      <c r="P74" s="62"/>
      <c r="Q74" s="62">
        <v>0</v>
      </c>
      <c r="R74" s="62"/>
      <c r="S74" s="62">
        <v>0</v>
      </c>
    </row>
    <row r="75" spans="1:19" ht="13.9" customHeight="1">
      <c r="A75" s="62" t="s">
        <v>27</v>
      </c>
      <c r="B75" s="62" t="s">
        <v>1021</v>
      </c>
      <c r="C75" s="62" t="s">
        <v>1022</v>
      </c>
      <c r="D75" s="62" t="s">
        <v>281</v>
      </c>
      <c r="E75" s="62" t="s">
        <v>282</v>
      </c>
      <c r="F75" s="62"/>
      <c r="G75" s="62"/>
      <c r="H75" s="62">
        <v>0</v>
      </c>
      <c r="I75" s="62">
        <v>0</v>
      </c>
      <c r="J75" s="62">
        <v>0</v>
      </c>
      <c r="K75" s="62"/>
      <c r="L75" s="62"/>
      <c r="M75" s="62"/>
      <c r="N75" s="62"/>
      <c r="O75" s="62"/>
      <c r="P75" s="62"/>
      <c r="Q75" s="62">
        <v>0</v>
      </c>
      <c r="R75" s="62"/>
      <c r="S75" s="62">
        <v>0</v>
      </c>
    </row>
    <row r="76" spans="1:19" ht="13.9" customHeight="1">
      <c r="A76" s="62" t="s">
        <v>27</v>
      </c>
      <c r="B76" s="62" t="s">
        <v>1021</v>
      </c>
      <c r="C76" s="62" t="s">
        <v>1022</v>
      </c>
      <c r="D76" s="62" t="s">
        <v>283</v>
      </c>
      <c r="E76" s="62" t="s">
        <v>284</v>
      </c>
      <c r="F76" s="62"/>
      <c r="G76" s="62"/>
      <c r="H76" s="62">
        <v>0</v>
      </c>
      <c r="I76" s="62">
        <v>0</v>
      </c>
      <c r="J76" s="62">
        <v>0</v>
      </c>
      <c r="K76" s="62"/>
      <c r="L76" s="62"/>
      <c r="M76" s="62"/>
      <c r="N76" s="62"/>
      <c r="O76" s="62"/>
      <c r="P76" s="62"/>
      <c r="Q76" s="62">
        <v>0</v>
      </c>
      <c r="R76" s="62"/>
      <c r="S76" s="62">
        <v>0</v>
      </c>
    </row>
    <row r="77" spans="1:19" ht="13.9" customHeight="1">
      <c r="A77" s="62" t="s">
        <v>27</v>
      </c>
      <c r="B77" s="62" t="s">
        <v>1021</v>
      </c>
      <c r="C77" s="62" t="s">
        <v>1022</v>
      </c>
      <c r="D77" s="62" t="s">
        <v>285</v>
      </c>
      <c r="E77" s="62" t="s">
        <v>286</v>
      </c>
      <c r="F77" s="62"/>
      <c r="G77" s="62"/>
      <c r="H77" s="62">
        <v>0</v>
      </c>
      <c r="I77" s="62">
        <v>0</v>
      </c>
      <c r="J77" s="62">
        <v>0</v>
      </c>
      <c r="K77" s="62"/>
      <c r="L77" s="62"/>
      <c r="M77" s="62"/>
      <c r="N77" s="62"/>
      <c r="O77" s="62"/>
      <c r="P77" s="62"/>
      <c r="Q77" s="62">
        <v>0</v>
      </c>
      <c r="R77" s="62"/>
      <c r="S77" s="62">
        <v>0</v>
      </c>
    </row>
    <row r="78" spans="1:19" ht="13.9" customHeight="1">
      <c r="A78" s="62" t="s">
        <v>27</v>
      </c>
      <c r="B78" s="62" t="s">
        <v>1021</v>
      </c>
      <c r="C78" s="62" t="s">
        <v>1022</v>
      </c>
      <c r="D78" s="62" t="s">
        <v>1048</v>
      </c>
      <c r="E78" s="62" t="s">
        <v>1049</v>
      </c>
      <c r="F78" s="62"/>
      <c r="G78" s="62"/>
      <c r="H78" s="62">
        <v>0</v>
      </c>
      <c r="I78" s="62">
        <v>0</v>
      </c>
      <c r="J78" s="62">
        <v>0</v>
      </c>
      <c r="K78" s="62"/>
      <c r="L78" s="62"/>
      <c r="M78" s="62"/>
      <c r="N78" s="62"/>
      <c r="O78" s="62"/>
      <c r="P78" s="62"/>
      <c r="Q78" s="62">
        <v>0</v>
      </c>
      <c r="R78" s="62"/>
      <c r="S78" s="62">
        <v>0</v>
      </c>
    </row>
    <row r="79" spans="1:19" ht="13.9" customHeight="1">
      <c r="A79" s="62" t="s">
        <v>27</v>
      </c>
      <c r="B79" s="62" t="s">
        <v>1021</v>
      </c>
      <c r="C79" s="62" t="s">
        <v>1022</v>
      </c>
      <c r="D79" s="62" t="s">
        <v>287</v>
      </c>
      <c r="E79" s="62" t="s">
        <v>288</v>
      </c>
      <c r="F79" s="62"/>
      <c r="G79" s="62"/>
      <c r="H79" s="62">
        <v>0</v>
      </c>
      <c r="I79" s="62">
        <v>0</v>
      </c>
      <c r="J79" s="62">
        <v>0</v>
      </c>
      <c r="K79" s="62"/>
      <c r="L79" s="62"/>
      <c r="M79" s="62"/>
      <c r="N79" s="62"/>
      <c r="O79" s="62"/>
      <c r="P79" s="62"/>
      <c r="Q79" s="62">
        <v>0</v>
      </c>
      <c r="R79" s="62"/>
      <c r="S79" s="62">
        <v>0</v>
      </c>
    </row>
    <row r="80" spans="1:19" ht="13.9" customHeight="1">
      <c r="A80" s="62" t="s">
        <v>27</v>
      </c>
      <c r="B80" s="62" t="s">
        <v>1021</v>
      </c>
      <c r="C80" s="62" t="s">
        <v>1022</v>
      </c>
      <c r="D80" s="62" t="s">
        <v>289</v>
      </c>
      <c r="E80" s="62" t="s">
        <v>290</v>
      </c>
      <c r="F80" s="62"/>
      <c r="G80" s="62"/>
      <c r="H80" s="62">
        <v>0</v>
      </c>
      <c r="I80" s="62">
        <v>0</v>
      </c>
      <c r="J80" s="62">
        <v>0</v>
      </c>
      <c r="K80" s="62"/>
      <c r="L80" s="62"/>
      <c r="M80" s="62"/>
      <c r="N80" s="62"/>
      <c r="O80" s="62"/>
      <c r="P80" s="62"/>
      <c r="Q80" s="62">
        <v>0</v>
      </c>
      <c r="R80" s="62"/>
      <c r="S80" s="62">
        <v>0</v>
      </c>
    </row>
    <row r="81" spans="1:19" ht="13.9" customHeight="1">
      <c r="A81" s="62" t="s">
        <v>27</v>
      </c>
      <c r="B81" s="62" t="s">
        <v>1021</v>
      </c>
      <c r="C81" s="62" t="s">
        <v>1022</v>
      </c>
      <c r="D81" s="62" t="s">
        <v>291</v>
      </c>
      <c r="E81" s="62" t="s">
        <v>292</v>
      </c>
      <c r="F81" s="62"/>
      <c r="G81" s="62"/>
      <c r="H81" s="62">
        <v>0</v>
      </c>
      <c r="I81" s="62">
        <v>0</v>
      </c>
      <c r="J81" s="62">
        <v>0</v>
      </c>
      <c r="K81" s="62"/>
      <c r="L81" s="62"/>
      <c r="M81" s="62"/>
      <c r="N81" s="62"/>
      <c r="O81" s="62"/>
      <c r="P81" s="62"/>
      <c r="Q81" s="62">
        <v>0</v>
      </c>
      <c r="R81" s="62"/>
      <c r="S81" s="62">
        <v>0</v>
      </c>
    </row>
    <row r="82" spans="1:19" ht="13.9" customHeight="1">
      <c r="A82" s="62" t="s">
        <v>27</v>
      </c>
      <c r="B82" s="62" t="s">
        <v>1021</v>
      </c>
      <c r="C82" s="62" t="s">
        <v>1022</v>
      </c>
      <c r="D82" s="62" t="s">
        <v>293</v>
      </c>
      <c r="E82" s="62" t="s">
        <v>294</v>
      </c>
      <c r="F82" s="62"/>
      <c r="G82" s="62"/>
      <c r="H82" s="62">
        <v>0</v>
      </c>
      <c r="I82" s="62">
        <v>0</v>
      </c>
      <c r="J82" s="62">
        <v>0</v>
      </c>
      <c r="K82" s="62"/>
      <c r="L82" s="62"/>
      <c r="M82" s="62"/>
      <c r="N82" s="62"/>
      <c r="O82" s="62"/>
      <c r="P82" s="62"/>
      <c r="Q82" s="62">
        <v>0</v>
      </c>
      <c r="R82" s="62"/>
      <c r="S82" s="62">
        <v>0</v>
      </c>
    </row>
    <row r="83" spans="1:19" ht="13.9" customHeight="1">
      <c r="A83" s="62" t="s">
        <v>27</v>
      </c>
      <c r="B83" s="62" t="s">
        <v>1021</v>
      </c>
      <c r="C83" s="62" t="s">
        <v>1022</v>
      </c>
      <c r="D83" s="62" t="s">
        <v>1050</v>
      </c>
      <c r="E83" s="62" t="s">
        <v>1051</v>
      </c>
      <c r="F83" s="62"/>
      <c r="G83" s="62"/>
      <c r="H83" s="62">
        <v>0</v>
      </c>
      <c r="I83" s="62">
        <v>0</v>
      </c>
      <c r="J83" s="62">
        <v>0</v>
      </c>
      <c r="K83" s="62"/>
      <c r="L83" s="62"/>
      <c r="M83" s="62"/>
      <c r="N83" s="62"/>
      <c r="O83" s="62"/>
      <c r="P83" s="62"/>
      <c r="Q83" s="62">
        <v>0</v>
      </c>
      <c r="R83" s="62"/>
      <c r="S83" s="62">
        <v>0</v>
      </c>
    </row>
    <row r="84" spans="1:19" ht="13.9" customHeight="1">
      <c r="A84" s="62" t="s">
        <v>27</v>
      </c>
      <c r="B84" s="62" t="s">
        <v>1021</v>
      </c>
      <c r="C84" s="62" t="s">
        <v>1022</v>
      </c>
      <c r="D84" s="62" t="s">
        <v>1052</v>
      </c>
      <c r="E84" s="62" t="s">
        <v>1053</v>
      </c>
      <c r="F84" s="62"/>
      <c r="G84" s="62"/>
      <c r="H84" s="62">
        <v>0</v>
      </c>
      <c r="I84" s="62">
        <v>0</v>
      </c>
      <c r="J84" s="62">
        <v>0</v>
      </c>
      <c r="K84" s="62"/>
      <c r="L84" s="62"/>
      <c r="M84" s="62"/>
      <c r="N84" s="62"/>
      <c r="O84" s="62"/>
      <c r="P84" s="62"/>
      <c r="Q84" s="62">
        <v>0</v>
      </c>
      <c r="R84" s="62"/>
      <c r="S84" s="62">
        <v>0</v>
      </c>
    </row>
    <row r="85" spans="1:19" ht="13.9" customHeight="1">
      <c r="A85" s="62" t="s">
        <v>27</v>
      </c>
      <c r="B85" s="62" t="s">
        <v>1021</v>
      </c>
      <c r="C85" s="62" t="s">
        <v>1022</v>
      </c>
      <c r="D85" s="62" t="s">
        <v>1054</v>
      </c>
      <c r="E85" s="62" t="s">
        <v>1055</v>
      </c>
      <c r="F85" s="62"/>
      <c r="G85" s="62"/>
      <c r="H85" s="62">
        <v>0</v>
      </c>
      <c r="I85" s="62">
        <v>0</v>
      </c>
      <c r="J85" s="62">
        <v>0</v>
      </c>
      <c r="K85" s="62"/>
      <c r="L85" s="62"/>
      <c r="M85" s="62"/>
      <c r="N85" s="62"/>
      <c r="O85" s="62"/>
      <c r="P85" s="62"/>
      <c r="Q85" s="62">
        <v>0</v>
      </c>
      <c r="R85" s="62"/>
      <c r="S85" s="62">
        <v>0</v>
      </c>
    </row>
    <row r="86" spans="1:19" ht="13.9" customHeight="1">
      <c r="A86" s="62" t="s">
        <v>27</v>
      </c>
      <c r="B86" s="62" t="s">
        <v>1021</v>
      </c>
      <c r="C86" s="62" t="s">
        <v>1022</v>
      </c>
      <c r="D86" s="62" t="s">
        <v>1056</v>
      </c>
      <c r="E86" s="62" t="s">
        <v>1057</v>
      </c>
      <c r="F86" s="62"/>
      <c r="G86" s="62"/>
      <c r="H86" s="62">
        <v>0</v>
      </c>
      <c r="I86" s="62">
        <v>0</v>
      </c>
      <c r="J86" s="62">
        <v>0</v>
      </c>
      <c r="K86" s="62"/>
      <c r="L86" s="62"/>
      <c r="M86" s="62"/>
      <c r="N86" s="62"/>
      <c r="O86" s="62"/>
      <c r="P86" s="62"/>
      <c r="Q86" s="62">
        <v>0</v>
      </c>
      <c r="R86" s="62"/>
      <c r="S86" s="62">
        <v>0</v>
      </c>
    </row>
    <row r="87" spans="1:19" ht="13.9" customHeight="1">
      <c r="A87" s="62" t="s">
        <v>27</v>
      </c>
      <c r="B87" s="62" t="s">
        <v>1021</v>
      </c>
      <c r="C87" s="62" t="s">
        <v>1022</v>
      </c>
      <c r="D87" s="62" t="s">
        <v>295</v>
      </c>
      <c r="E87" s="62" t="s">
        <v>296</v>
      </c>
      <c r="F87" s="62"/>
      <c r="G87" s="62"/>
      <c r="H87" s="62">
        <v>0</v>
      </c>
      <c r="I87" s="62">
        <v>0</v>
      </c>
      <c r="J87" s="62">
        <v>0</v>
      </c>
      <c r="K87" s="62"/>
      <c r="L87" s="62"/>
      <c r="M87" s="62"/>
      <c r="N87" s="62"/>
      <c r="O87" s="62"/>
      <c r="P87" s="62"/>
      <c r="Q87" s="62">
        <v>0</v>
      </c>
      <c r="R87" s="62"/>
      <c r="S87" s="62">
        <v>0</v>
      </c>
    </row>
    <row r="88" spans="1:19" ht="13.9" customHeight="1">
      <c r="A88" s="62" t="s">
        <v>27</v>
      </c>
      <c r="B88" s="62" t="s">
        <v>1021</v>
      </c>
      <c r="C88" s="62" t="s">
        <v>1022</v>
      </c>
      <c r="D88" s="62" t="s">
        <v>297</v>
      </c>
      <c r="E88" s="62" t="s">
        <v>298</v>
      </c>
      <c r="F88" s="62"/>
      <c r="G88" s="62"/>
      <c r="H88" s="62">
        <v>0</v>
      </c>
      <c r="I88" s="62">
        <v>0</v>
      </c>
      <c r="J88" s="62">
        <v>0</v>
      </c>
      <c r="K88" s="62"/>
      <c r="L88" s="62"/>
      <c r="M88" s="62"/>
      <c r="N88" s="62"/>
      <c r="O88" s="62"/>
      <c r="P88" s="62"/>
      <c r="Q88" s="62">
        <v>0</v>
      </c>
      <c r="R88" s="62"/>
      <c r="S88" s="62">
        <v>0</v>
      </c>
    </row>
    <row r="89" spans="1:19" ht="13.9" customHeight="1">
      <c r="A89" s="62" t="s">
        <v>27</v>
      </c>
      <c r="B89" s="62" t="s">
        <v>1021</v>
      </c>
      <c r="C89" s="62" t="s">
        <v>1022</v>
      </c>
      <c r="D89" s="62" t="s">
        <v>299</v>
      </c>
      <c r="E89" s="62" t="s">
        <v>300</v>
      </c>
      <c r="F89" s="62"/>
      <c r="G89" s="62"/>
      <c r="H89" s="62">
        <v>0</v>
      </c>
      <c r="I89" s="62">
        <v>0</v>
      </c>
      <c r="J89" s="62">
        <v>0</v>
      </c>
      <c r="K89" s="62"/>
      <c r="L89" s="62"/>
      <c r="M89" s="62"/>
      <c r="N89" s="62"/>
      <c r="O89" s="62"/>
      <c r="P89" s="62"/>
      <c r="Q89" s="62">
        <v>0</v>
      </c>
      <c r="R89" s="62"/>
      <c r="S89" s="62">
        <v>0</v>
      </c>
    </row>
    <row r="90" spans="1:19" ht="13.9" customHeight="1">
      <c r="A90" s="62" t="s">
        <v>27</v>
      </c>
      <c r="B90" s="62" t="s">
        <v>1021</v>
      </c>
      <c r="C90" s="62" t="s">
        <v>1022</v>
      </c>
      <c r="D90" s="62" t="s">
        <v>301</v>
      </c>
      <c r="E90" s="62" t="s">
        <v>302</v>
      </c>
      <c r="F90" s="62"/>
      <c r="G90" s="62"/>
      <c r="H90" s="62">
        <v>0</v>
      </c>
      <c r="I90" s="62">
        <v>0</v>
      </c>
      <c r="J90" s="62">
        <v>0</v>
      </c>
      <c r="K90" s="62"/>
      <c r="L90" s="62"/>
      <c r="M90" s="62"/>
      <c r="N90" s="62"/>
      <c r="O90" s="62"/>
      <c r="P90" s="62"/>
      <c r="Q90" s="62">
        <v>0</v>
      </c>
      <c r="R90" s="62"/>
      <c r="S90" s="62">
        <v>0</v>
      </c>
    </row>
    <row r="91" spans="1:19" ht="13.9" customHeight="1">
      <c r="A91" s="62" t="s">
        <v>27</v>
      </c>
      <c r="B91" s="62" t="s">
        <v>1021</v>
      </c>
      <c r="C91" s="62" t="s">
        <v>1022</v>
      </c>
      <c r="D91" s="62" t="s">
        <v>303</v>
      </c>
      <c r="E91" s="62" t="s">
        <v>96</v>
      </c>
      <c r="F91" s="62"/>
      <c r="G91" s="62"/>
      <c r="H91" s="62">
        <v>0</v>
      </c>
      <c r="I91" s="62">
        <v>0</v>
      </c>
      <c r="J91" s="62">
        <v>0</v>
      </c>
      <c r="K91" s="62"/>
      <c r="L91" s="62"/>
      <c r="M91" s="62"/>
      <c r="N91" s="62"/>
      <c r="O91" s="62"/>
      <c r="P91" s="62"/>
      <c r="Q91" s="62">
        <v>0</v>
      </c>
      <c r="R91" s="62"/>
      <c r="S91" s="62">
        <v>0</v>
      </c>
    </row>
    <row r="92" spans="1:19" ht="13.9" customHeight="1">
      <c r="A92" s="62" t="s">
        <v>27</v>
      </c>
      <c r="B92" s="62" t="s">
        <v>1021</v>
      </c>
      <c r="C92" s="62" t="s">
        <v>1022</v>
      </c>
      <c r="D92" s="62" t="s">
        <v>35</v>
      </c>
      <c r="E92" s="62" t="s">
        <v>36</v>
      </c>
      <c r="F92" s="62"/>
      <c r="G92" s="62"/>
      <c r="H92" s="62">
        <v>0</v>
      </c>
      <c r="I92" s="62">
        <v>0</v>
      </c>
      <c r="J92" s="62">
        <v>0</v>
      </c>
      <c r="K92" s="62"/>
      <c r="L92" s="62"/>
      <c r="M92" s="62"/>
      <c r="N92" s="62"/>
      <c r="O92" s="62"/>
      <c r="P92" s="62"/>
      <c r="Q92" s="62">
        <v>0</v>
      </c>
      <c r="R92" s="62"/>
      <c r="S92" s="62">
        <v>0</v>
      </c>
    </row>
    <row r="93" spans="1:19" ht="13.9" customHeight="1">
      <c r="A93" s="62" t="s">
        <v>27</v>
      </c>
      <c r="B93" s="62" t="s">
        <v>1021</v>
      </c>
      <c r="C93" s="62" t="s">
        <v>1022</v>
      </c>
      <c r="D93" s="62" t="s">
        <v>304</v>
      </c>
      <c r="E93" s="62" t="s">
        <v>305</v>
      </c>
      <c r="F93" s="62"/>
      <c r="G93" s="62"/>
      <c r="H93" s="62">
        <v>0</v>
      </c>
      <c r="I93" s="62">
        <v>0</v>
      </c>
      <c r="J93" s="62">
        <v>0</v>
      </c>
      <c r="K93" s="62"/>
      <c r="L93" s="62"/>
      <c r="M93" s="62"/>
      <c r="N93" s="62"/>
      <c r="O93" s="62"/>
      <c r="P93" s="62"/>
      <c r="Q93" s="62">
        <v>0</v>
      </c>
      <c r="R93" s="62"/>
      <c r="S93" s="62">
        <v>0</v>
      </c>
    </row>
    <row r="94" spans="1:19" ht="13.9" customHeight="1">
      <c r="A94" s="62" t="s">
        <v>27</v>
      </c>
      <c r="B94" s="62" t="s">
        <v>1021</v>
      </c>
      <c r="C94" s="62" t="s">
        <v>1022</v>
      </c>
      <c r="D94" s="62" t="s">
        <v>306</v>
      </c>
      <c r="E94" s="62" t="s">
        <v>307</v>
      </c>
      <c r="F94" s="62"/>
      <c r="G94" s="62"/>
      <c r="H94" s="62">
        <v>0</v>
      </c>
      <c r="I94" s="62">
        <v>0</v>
      </c>
      <c r="J94" s="62">
        <v>0</v>
      </c>
      <c r="K94" s="62"/>
      <c r="L94" s="62"/>
      <c r="M94" s="62"/>
      <c r="N94" s="62"/>
      <c r="O94" s="62"/>
      <c r="P94" s="62"/>
      <c r="Q94" s="62">
        <v>0</v>
      </c>
      <c r="R94" s="62"/>
      <c r="S94" s="62">
        <v>0</v>
      </c>
    </row>
    <row r="95" spans="1:19" ht="13.9" customHeight="1">
      <c r="A95" s="62" t="s">
        <v>27</v>
      </c>
      <c r="B95" s="62" t="s">
        <v>1021</v>
      </c>
      <c r="C95" s="62" t="s">
        <v>1022</v>
      </c>
      <c r="D95" s="62" t="s">
        <v>308</v>
      </c>
      <c r="E95" s="62" t="s">
        <v>309</v>
      </c>
      <c r="F95" s="62"/>
      <c r="G95" s="62"/>
      <c r="H95" s="62">
        <v>0</v>
      </c>
      <c r="I95" s="62">
        <v>0</v>
      </c>
      <c r="J95" s="62">
        <v>0</v>
      </c>
      <c r="K95" s="62"/>
      <c r="L95" s="62"/>
      <c r="M95" s="62"/>
      <c r="N95" s="62"/>
      <c r="O95" s="62"/>
      <c r="P95" s="62"/>
      <c r="Q95" s="62">
        <v>0</v>
      </c>
      <c r="R95" s="62"/>
      <c r="S95" s="62">
        <v>0</v>
      </c>
    </row>
    <row r="96" spans="1:19" ht="13.9" customHeight="1">
      <c r="A96" s="62" t="s">
        <v>27</v>
      </c>
      <c r="B96" s="62" t="s">
        <v>1021</v>
      </c>
      <c r="C96" s="62" t="s">
        <v>1022</v>
      </c>
      <c r="D96" s="62" t="s">
        <v>310</v>
      </c>
      <c r="E96" s="62" t="s">
        <v>311</v>
      </c>
      <c r="F96" s="62"/>
      <c r="G96" s="62"/>
      <c r="H96" s="62">
        <v>0</v>
      </c>
      <c r="I96" s="62">
        <v>0</v>
      </c>
      <c r="J96" s="62">
        <v>0</v>
      </c>
      <c r="K96" s="62"/>
      <c r="L96" s="62"/>
      <c r="M96" s="62"/>
      <c r="N96" s="62"/>
      <c r="O96" s="62"/>
      <c r="P96" s="62"/>
      <c r="Q96" s="62">
        <v>0</v>
      </c>
      <c r="R96" s="62"/>
      <c r="S96" s="62">
        <v>0</v>
      </c>
    </row>
    <row r="97" spans="1:19" ht="13.9" customHeight="1">
      <c r="A97" s="62" t="s">
        <v>27</v>
      </c>
      <c r="B97" s="62" t="s">
        <v>1021</v>
      </c>
      <c r="C97" s="62" t="s">
        <v>1022</v>
      </c>
      <c r="D97" s="62" t="s">
        <v>314</v>
      </c>
      <c r="E97" s="62" t="s">
        <v>315</v>
      </c>
      <c r="F97" s="62"/>
      <c r="G97" s="62"/>
      <c r="H97" s="62">
        <v>0</v>
      </c>
      <c r="I97" s="62">
        <v>0</v>
      </c>
      <c r="J97" s="62">
        <v>0</v>
      </c>
      <c r="K97" s="62"/>
      <c r="L97" s="62"/>
      <c r="M97" s="62"/>
      <c r="N97" s="62"/>
      <c r="O97" s="62"/>
      <c r="P97" s="62"/>
      <c r="Q97" s="62">
        <v>0</v>
      </c>
      <c r="R97" s="62"/>
      <c r="S97" s="62">
        <v>0</v>
      </c>
    </row>
    <row r="98" spans="1:19" ht="13.9" customHeight="1">
      <c r="A98" s="62" t="s">
        <v>27</v>
      </c>
      <c r="B98" s="62" t="s">
        <v>1021</v>
      </c>
      <c r="C98" s="62" t="s">
        <v>1022</v>
      </c>
      <c r="D98" s="62" t="s">
        <v>316</v>
      </c>
      <c r="E98" s="62" t="s">
        <v>317</v>
      </c>
      <c r="F98" s="62"/>
      <c r="G98" s="62"/>
      <c r="H98" s="62">
        <v>0</v>
      </c>
      <c r="I98" s="62">
        <v>0</v>
      </c>
      <c r="J98" s="62">
        <v>0</v>
      </c>
      <c r="K98" s="62"/>
      <c r="L98" s="62"/>
      <c r="M98" s="62"/>
      <c r="N98" s="62"/>
      <c r="O98" s="62"/>
      <c r="P98" s="62"/>
      <c r="Q98" s="62">
        <v>0</v>
      </c>
      <c r="R98" s="62"/>
      <c r="S98" s="62">
        <v>0</v>
      </c>
    </row>
    <row r="99" spans="1:19" ht="13.9" customHeight="1">
      <c r="A99" s="62" t="s">
        <v>27</v>
      </c>
      <c r="B99" s="62" t="s">
        <v>1021</v>
      </c>
      <c r="C99" s="62" t="s">
        <v>1022</v>
      </c>
      <c r="D99" s="62" t="s">
        <v>318</v>
      </c>
      <c r="E99" s="62" t="s">
        <v>319</v>
      </c>
      <c r="F99" s="62"/>
      <c r="G99" s="62"/>
      <c r="H99" s="62">
        <v>0</v>
      </c>
      <c r="I99" s="62">
        <v>0</v>
      </c>
      <c r="J99" s="62">
        <v>0</v>
      </c>
      <c r="K99" s="62"/>
      <c r="L99" s="62"/>
      <c r="M99" s="62"/>
      <c r="N99" s="62"/>
      <c r="O99" s="62"/>
      <c r="P99" s="62"/>
      <c r="Q99" s="62">
        <v>0</v>
      </c>
      <c r="R99" s="62"/>
      <c r="S99" s="62">
        <v>0</v>
      </c>
    </row>
    <row r="100" spans="1:19" ht="13.9" customHeight="1">
      <c r="A100" s="62" t="s">
        <v>27</v>
      </c>
      <c r="B100" s="62" t="s">
        <v>1021</v>
      </c>
      <c r="C100" s="62" t="s">
        <v>1022</v>
      </c>
      <c r="D100" s="62" t="s">
        <v>14</v>
      </c>
      <c r="E100" s="62" t="s">
        <v>15</v>
      </c>
      <c r="F100" s="62"/>
      <c r="G100" s="62"/>
      <c r="H100" s="62">
        <v>0</v>
      </c>
      <c r="I100" s="62">
        <v>0</v>
      </c>
      <c r="J100" s="62">
        <v>0</v>
      </c>
      <c r="K100" s="62"/>
      <c r="L100" s="62"/>
      <c r="M100" s="62"/>
      <c r="N100" s="62"/>
      <c r="O100" s="62"/>
      <c r="P100" s="62"/>
      <c r="Q100" s="62">
        <v>0</v>
      </c>
      <c r="R100" s="62"/>
      <c r="S100" s="62">
        <v>0</v>
      </c>
    </row>
    <row r="101" spans="1:19" ht="13.9" customHeight="1">
      <c r="A101" s="62" t="s">
        <v>27</v>
      </c>
      <c r="B101" s="62" t="s">
        <v>1021</v>
      </c>
      <c r="C101" s="62" t="s">
        <v>1022</v>
      </c>
      <c r="D101" s="62" t="s">
        <v>322</v>
      </c>
      <c r="E101" s="62" t="s">
        <v>323</v>
      </c>
      <c r="F101" s="62"/>
      <c r="G101" s="62"/>
      <c r="H101" s="62">
        <v>0</v>
      </c>
      <c r="I101" s="62">
        <v>0</v>
      </c>
      <c r="J101" s="62">
        <v>0</v>
      </c>
      <c r="K101" s="62"/>
      <c r="L101" s="62"/>
      <c r="M101" s="62"/>
      <c r="N101" s="62"/>
      <c r="O101" s="62"/>
      <c r="P101" s="62"/>
      <c r="Q101" s="62">
        <v>0</v>
      </c>
      <c r="R101" s="62"/>
      <c r="S101" s="62">
        <v>0</v>
      </c>
    </row>
    <row r="102" spans="1:19" ht="13.9" customHeight="1">
      <c r="A102" s="62" t="s">
        <v>27</v>
      </c>
      <c r="B102" s="62" t="s">
        <v>1021</v>
      </c>
      <c r="C102" s="62" t="s">
        <v>1022</v>
      </c>
      <c r="D102" s="62" t="s">
        <v>324</v>
      </c>
      <c r="E102" s="62" t="s">
        <v>325</v>
      </c>
      <c r="F102" s="62"/>
      <c r="G102" s="62"/>
      <c r="H102" s="62">
        <v>0</v>
      </c>
      <c r="I102" s="62">
        <v>0</v>
      </c>
      <c r="J102" s="62">
        <v>0</v>
      </c>
      <c r="K102" s="62"/>
      <c r="L102" s="62"/>
      <c r="M102" s="62"/>
      <c r="N102" s="62"/>
      <c r="O102" s="62"/>
      <c r="P102" s="62"/>
      <c r="Q102" s="62">
        <v>0</v>
      </c>
      <c r="R102" s="62"/>
      <c r="S102" s="62">
        <v>0</v>
      </c>
    </row>
    <row r="103" spans="1:19" ht="13.9" customHeight="1">
      <c r="A103" s="62" t="s">
        <v>27</v>
      </c>
      <c r="B103" s="62" t="s">
        <v>1021</v>
      </c>
      <c r="C103" s="62" t="s">
        <v>1022</v>
      </c>
      <c r="D103" s="62" t="s">
        <v>326</v>
      </c>
      <c r="E103" s="62" t="s">
        <v>327</v>
      </c>
      <c r="F103" s="62"/>
      <c r="G103" s="62"/>
      <c r="H103" s="62">
        <v>0</v>
      </c>
      <c r="I103" s="62">
        <v>0</v>
      </c>
      <c r="J103" s="62">
        <v>0</v>
      </c>
      <c r="K103" s="62"/>
      <c r="L103" s="62"/>
      <c r="M103" s="62"/>
      <c r="N103" s="62"/>
      <c r="O103" s="62"/>
      <c r="P103" s="62"/>
      <c r="Q103" s="62">
        <v>0</v>
      </c>
      <c r="R103" s="62"/>
      <c r="S103" s="62">
        <v>0</v>
      </c>
    </row>
    <row r="104" spans="1:19" ht="13.9" customHeight="1">
      <c r="A104" s="62" t="s">
        <v>27</v>
      </c>
      <c r="B104" s="62" t="s">
        <v>1021</v>
      </c>
      <c r="C104" s="62" t="s">
        <v>1022</v>
      </c>
      <c r="D104" s="62" t="s">
        <v>328</v>
      </c>
      <c r="E104" s="62" t="s">
        <v>329</v>
      </c>
      <c r="F104" s="62"/>
      <c r="G104" s="62"/>
      <c r="H104" s="62">
        <v>0</v>
      </c>
      <c r="I104" s="62">
        <v>0</v>
      </c>
      <c r="J104" s="62">
        <v>0</v>
      </c>
      <c r="K104" s="62"/>
      <c r="L104" s="62"/>
      <c r="M104" s="62"/>
      <c r="N104" s="62"/>
      <c r="O104" s="62"/>
      <c r="P104" s="62"/>
      <c r="Q104" s="62">
        <v>0</v>
      </c>
      <c r="R104" s="62"/>
      <c r="S104" s="62">
        <v>0</v>
      </c>
    </row>
    <row r="105" spans="1:19" ht="13.9" customHeight="1">
      <c r="A105" s="62" t="s">
        <v>27</v>
      </c>
      <c r="B105" s="62" t="s">
        <v>1021</v>
      </c>
      <c r="C105" s="62" t="s">
        <v>1022</v>
      </c>
      <c r="D105" s="62" t="s">
        <v>1058</v>
      </c>
      <c r="E105" s="62" t="s">
        <v>1059</v>
      </c>
      <c r="F105" s="62"/>
      <c r="G105" s="62"/>
      <c r="H105" s="62">
        <v>0</v>
      </c>
      <c r="I105" s="62">
        <v>0</v>
      </c>
      <c r="J105" s="62">
        <v>0</v>
      </c>
      <c r="K105" s="62"/>
      <c r="L105" s="62"/>
      <c r="M105" s="62"/>
      <c r="N105" s="62"/>
      <c r="O105" s="62"/>
      <c r="P105" s="62"/>
      <c r="Q105" s="62">
        <v>0</v>
      </c>
      <c r="R105" s="62"/>
      <c r="S105" s="62">
        <v>0</v>
      </c>
    </row>
    <row r="106" spans="1:19" ht="13.9" customHeight="1">
      <c r="A106" s="62" t="s">
        <v>27</v>
      </c>
      <c r="B106" s="62" t="s">
        <v>1021</v>
      </c>
      <c r="C106" s="62" t="s">
        <v>1022</v>
      </c>
      <c r="D106" s="62" t="s">
        <v>1060</v>
      </c>
      <c r="E106" s="62" t="s">
        <v>1061</v>
      </c>
      <c r="F106" s="62"/>
      <c r="G106" s="62"/>
      <c r="H106" s="62">
        <v>0</v>
      </c>
      <c r="I106" s="62">
        <v>0</v>
      </c>
      <c r="J106" s="62">
        <v>0</v>
      </c>
      <c r="K106" s="62"/>
      <c r="L106" s="62"/>
      <c r="M106" s="62"/>
      <c r="N106" s="62"/>
      <c r="O106" s="62"/>
      <c r="P106" s="62"/>
      <c r="Q106" s="62">
        <v>0</v>
      </c>
      <c r="R106" s="62"/>
      <c r="S106" s="62">
        <v>0</v>
      </c>
    </row>
    <row r="107" spans="1:19" ht="13.9" customHeight="1">
      <c r="A107" s="62" t="s">
        <v>27</v>
      </c>
      <c r="B107" s="62" t="s">
        <v>1021</v>
      </c>
      <c r="C107" s="62" t="s">
        <v>1022</v>
      </c>
      <c r="D107" s="62" t="s">
        <v>330</v>
      </c>
      <c r="E107" s="62" t="s">
        <v>331</v>
      </c>
      <c r="F107" s="62"/>
      <c r="G107" s="62"/>
      <c r="H107" s="62">
        <v>0</v>
      </c>
      <c r="I107" s="62">
        <v>0</v>
      </c>
      <c r="J107" s="62">
        <v>0</v>
      </c>
      <c r="K107" s="62"/>
      <c r="L107" s="62"/>
      <c r="M107" s="62"/>
      <c r="N107" s="62"/>
      <c r="O107" s="62"/>
      <c r="P107" s="62"/>
      <c r="Q107" s="62">
        <v>0</v>
      </c>
      <c r="R107" s="62"/>
      <c r="S107" s="62">
        <v>0</v>
      </c>
    </row>
    <row r="108" spans="1:19" ht="13.9" customHeight="1">
      <c r="A108" s="62" t="s">
        <v>27</v>
      </c>
      <c r="B108" s="62" t="s">
        <v>1021</v>
      </c>
      <c r="C108" s="62" t="s">
        <v>1022</v>
      </c>
      <c r="D108" s="62" t="s">
        <v>1062</v>
      </c>
      <c r="E108" s="62" t="s">
        <v>1063</v>
      </c>
      <c r="F108" s="62"/>
      <c r="G108" s="62"/>
      <c r="H108" s="62">
        <v>0</v>
      </c>
      <c r="I108" s="62">
        <v>0</v>
      </c>
      <c r="J108" s="62">
        <v>0</v>
      </c>
      <c r="K108" s="62"/>
      <c r="L108" s="62"/>
      <c r="M108" s="62"/>
      <c r="N108" s="62"/>
      <c r="O108" s="62"/>
      <c r="P108" s="62"/>
      <c r="Q108" s="62">
        <v>0</v>
      </c>
      <c r="R108" s="62"/>
      <c r="S108" s="62">
        <v>0</v>
      </c>
    </row>
    <row r="109" spans="1:19" ht="13.9" customHeight="1">
      <c r="A109" s="62" t="s">
        <v>27</v>
      </c>
      <c r="B109" s="62" t="s">
        <v>1021</v>
      </c>
      <c r="C109" s="62" t="s">
        <v>1022</v>
      </c>
      <c r="D109" s="62" t="s">
        <v>332</v>
      </c>
      <c r="E109" s="62" t="s">
        <v>333</v>
      </c>
      <c r="F109" s="62"/>
      <c r="G109" s="62"/>
      <c r="H109" s="62">
        <v>0</v>
      </c>
      <c r="I109" s="62">
        <v>0</v>
      </c>
      <c r="J109" s="62">
        <v>0</v>
      </c>
      <c r="K109" s="62"/>
      <c r="L109" s="62"/>
      <c r="M109" s="62"/>
      <c r="N109" s="62"/>
      <c r="O109" s="62"/>
      <c r="P109" s="62"/>
      <c r="Q109" s="62">
        <v>0</v>
      </c>
      <c r="R109" s="62"/>
      <c r="S109" s="62">
        <v>0</v>
      </c>
    </row>
    <row r="110" spans="1:19" ht="13.9" customHeight="1">
      <c r="A110" s="62" t="s">
        <v>27</v>
      </c>
      <c r="B110" s="62" t="s">
        <v>1021</v>
      </c>
      <c r="C110" s="62" t="s">
        <v>1022</v>
      </c>
      <c r="D110" s="62" t="s">
        <v>334</v>
      </c>
      <c r="E110" s="62" t="s">
        <v>335</v>
      </c>
      <c r="F110" s="62"/>
      <c r="G110" s="62"/>
      <c r="H110" s="62">
        <v>0</v>
      </c>
      <c r="I110" s="62">
        <v>0</v>
      </c>
      <c r="J110" s="62">
        <v>0</v>
      </c>
      <c r="K110" s="62"/>
      <c r="L110" s="62"/>
      <c r="M110" s="62"/>
      <c r="N110" s="62"/>
      <c r="O110" s="62"/>
      <c r="P110" s="62"/>
      <c r="Q110" s="62">
        <v>0</v>
      </c>
      <c r="R110" s="62"/>
      <c r="S110" s="62">
        <v>0</v>
      </c>
    </row>
    <row r="111" spans="1:19" ht="13.9" customHeight="1">
      <c r="A111" s="62" t="s">
        <v>27</v>
      </c>
      <c r="B111" s="62" t="s">
        <v>1021</v>
      </c>
      <c r="C111" s="62" t="s">
        <v>1022</v>
      </c>
      <c r="D111" s="62" t="s">
        <v>336</v>
      </c>
      <c r="E111" s="62" t="s">
        <v>224</v>
      </c>
      <c r="F111" s="62"/>
      <c r="G111" s="62"/>
      <c r="H111" s="62">
        <v>0</v>
      </c>
      <c r="I111" s="62">
        <v>0</v>
      </c>
      <c r="J111" s="62">
        <v>0</v>
      </c>
      <c r="K111" s="62"/>
      <c r="L111" s="62"/>
      <c r="M111" s="62"/>
      <c r="N111" s="62"/>
      <c r="O111" s="62"/>
      <c r="P111" s="62"/>
      <c r="Q111" s="62">
        <v>0</v>
      </c>
      <c r="R111" s="62"/>
      <c r="S111" s="62">
        <v>0</v>
      </c>
    </row>
    <row r="112" spans="1:19" ht="13.9" customHeight="1">
      <c r="A112" s="62" t="s">
        <v>27</v>
      </c>
      <c r="B112" s="62" t="s">
        <v>1021</v>
      </c>
      <c r="C112" s="62" t="s">
        <v>1022</v>
      </c>
      <c r="D112" s="62" t="s">
        <v>337</v>
      </c>
      <c r="E112" s="62" t="s">
        <v>338</v>
      </c>
      <c r="F112" s="62"/>
      <c r="G112" s="62"/>
      <c r="H112" s="62">
        <v>0</v>
      </c>
      <c r="I112" s="62">
        <v>0</v>
      </c>
      <c r="J112" s="62">
        <v>0</v>
      </c>
      <c r="K112" s="62"/>
      <c r="L112" s="62"/>
      <c r="M112" s="62"/>
      <c r="N112" s="62"/>
      <c r="O112" s="62"/>
      <c r="P112" s="62"/>
      <c r="Q112" s="62">
        <v>0</v>
      </c>
      <c r="R112" s="62"/>
      <c r="S112" s="62">
        <v>0</v>
      </c>
    </row>
    <row r="113" spans="1:19" ht="13.9" customHeight="1">
      <c r="A113" s="62" t="s">
        <v>27</v>
      </c>
      <c r="B113" s="62" t="s">
        <v>1021</v>
      </c>
      <c r="C113" s="62" t="s">
        <v>1022</v>
      </c>
      <c r="D113" s="62" t="s">
        <v>339</v>
      </c>
      <c r="E113" s="62" t="s">
        <v>340</v>
      </c>
      <c r="F113" s="62"/>
      <c r="G113" s="62"/>
      <c r="H113" s="62">
        <v>0</v>
      </c>
      <c r="I113" s="62">
        <v>0</v>
      </c>
      <c r="J113" s="62">
        <v>0</v>
      </c>
      <c r="K113" s="62"/>
      <c r="L113" s="62"/>
      <c r="M113" s="62"/>
      <c r="N113" s="62"/>
      <c r="O113" s="62"/>
      <c r="P113" s="62"/>
      <c r="Q113" s="62">
        <v>0</v>
      </c>
      <c r="R113" s="62"/>
      <c r="S113" s="62">
        <v>0</v>
      </c>
    </row>
    <row r="114" spans="1:19" ht="13.9" customHeight="1">
      <c r="A114" s="62" t="s">
        <v>27</v>
      </c>
      <c r="B114" s="62" t="s">
        <v>1021</v>
      </c>
      <c r="C114" s="62" t="s">
        <v>1022</v>
      </c>
      <c r="D114" s="62" t="s">
        <v>341</v>
      </c>
      <c r="E114" s="62" t="s">
        <v>342</v>
      </c>
      <c r="F114" s="62"/>
      <c r="G114" s="62"/>
      <c r="H114" s="62">
        <v>0</v>
      </c>
      <c r="I114" s="62">
        <v>0</v>
      </c>
      <c r="J114" s="62">
        <v>0</v>
      </c>
      <c r="K114" s="62"/>
      <c r="L114" s="62"/>
      <c r="M114" s="62"/>
      <c r="N114" s="62"/>
      <c r="O114" s="62"/>
      <c r="P114" s="62"/>
      <c r="Q114" s="62">
        <v>0</v>
      </c>
      <c r="R114" s="62"/>
      <c r="S114" s="62">
        <v>0</v>
      </c>
    </row>
    <row r="115" spans="1:19" ht="13.9" customHeight="1">
      <c r="A115" s="62" t="s">
        <v>27</v>
      </c>
      <c r="B115" s="62" t="s">
        <v>1021</v>
      </c>
      <c r="C115" s="62" t="s">
        <v>1022</v>
      </c>
      <c r="D115" s="62" t="s">
        <v>1064</v>
      </c>
      <c r="E115" s="62" t="s">
        <v>1065</v>
      </c>
      <c r="F115" s="62"/>
      <c r="G115" s="62"/>
      <c r="H115" s="62">
        <v>0</v>
      </c>
      <c r="I115" s="62">
        <v>0</v>
      </c>
      <c r="J115" s="62">
        <v>0</v>
      </c>
      <c r="K115" s="62"/>
      <c r="L115" s="62"/>
      <c r="M115" s="62"/>
      <c r="N115" s="62"/>
      <c r="O115" s="62"/>
      <c r="P115" s="62"/>
      <c r="Q115" s="62">
        <v>0</v>
      </c>
      <c r="R115" s="62"/>
      <c r="S115" s="62">
        <v>0</v>
      </c>
    </row>
    <row r="116" spans="1:19" ht="13.9" customHeight="1">
      <c r="A116" s="62" t="s">
        <v>27</v>
      </c>
      <c r="B116" s="62" t="s">
        <v>1021</v>
      </c>
      <c r="C116" s="62" t="s">
        <v>1022</v>
      </c>
      <c r="D116" s="62" t="s">
        <v>343</v>
      </c>
      <c r="E116" s="62" t="s">
        <v>344</v>
      </c>
      <c r="F116" s="62"/>
      <c r="G116" s="62"/>
      <c r="H116" s="62">
        <v>0</v>
      </c>
      <c r="I116" s="62">
        <v>0</v>
      </c>
      <c r="J116" s="62">
        <v>0</v>
      </c>
      <c r="K116" s="62"/>
      <c r="L116" s="62"/>
      <c r="M116" s="62"/>
      <c r="N116" s="62"/>
      <c r="O116" s="62"/>
      <c r="P116" s="62"/>
      <c r="Q116" s="62">
        <v>0</v>
      </c>
      <c r="R116" s="62"/>
      <c r="S116" s="62">
        <v>0</v>
      </c>
    </row>
    <row r="117" spans="1:19" ht="13.9" customHeight="1">
      <c r="A117" s="62" t="s">
        <v>27</v>
      </c>
      <c r="B117" s="62" t="s">
        <v>1021</v>
      </c>
      <c r="C117" s="62" t="s">
        <v>1022</v>
      </c>
      <c r="D117" s="62" t="s">
        <v>1066</v>
      </c>
      <c r="E117" s="62" t="s">
        <v>1067</v>
      </c>
      <c r="F117" s="62"/>
      <c r="G117" s="62"/>
      <c r="H117" s="62">
        <v>0</v>
      </c>
      <c r="I117" s="62">
        <v>0</v>
      </c>
      <c r="J117" s="62">
        <v>0</v>
      </c>
      <c r="K117" s="62"/>
      <c r="L117" s="62"/>
      <c r="M117" s="62"/>
      <c r="N117" s="62"/>
      <c r="O117" s="62"/>
      <c r="P117" s="62"/>
      <c r="Q117" s="62">
        <v>0</v>
      </c>
      <c r="R117" s="62"/>
      <c r="S117" s="62">
        <v>0</v>
      </c>
    </row>
    <row r="118" spans="1:19" ht="13.9" customHeight="1">
      <c r="A118" s="62" t="s">
        <v>27</v>
      </c>
      <c r="B118" s="62" t="s">
        <v>1021</v>
      </c>
      <c r="C118" s="62" t="s">
        <v>1022</v>
      </c>
      <c r="D118" s="62" t="s">
        <v>1068</v>
      </c>
      <c r="E118" s="62" t="s">
        <v>1069</v>
      </c>
      <c r="F118" s="62"/>
      <c r="G118" s="62"/>
      <c r="H118" s="62">
        <v>0</v>
      </c>
      <c r="I118" s="62">
        <v>0</v>
      </c>
      <c r="J118" s="62">
        <v>0</v>
      </c>
      <c r="K118" s="62"/>
      <c r="L118" s="62"/>
      <c r="M118" s="62"/>
      <c r="N118" s="62"/>
      <c r="O118" s="62"/>
      <c r="P118" s="62"/>
      <c r="Q118" s="62">
        <v>0</v>
      </c>
      <c r="R118" s="62"/>
      <c r="S118" s="62">
        <v>0</v>
      </c>
    </row>
    <row r="119" spans="1:19" ht="13.9" customHeight="1">
      <c r="A119" s="62" t="s">
        <v>27</v>
      </c>
      <c r="B119" s="62" t="s">
        <v>1021</v>
      </c>
      <c r="C119" s="62" t="s">
        <v>1022</v>
      </c>
      <c r="D119" s="62" t="s">
        <v>347</v>
      </c>
      <c r="E119" s="62" t="s">
        <v>348</v>
      </c>
      <c r="F119" s="62"/>
      <c r="G119" s="62"/>
      <c r="H119" s="62">
        <v>0</v>
      </c>
      <c r="I119" s="62">
        <v>0</v>
      </c>
      <c r="J119" s="62">
        <v>0</v>
      </c>
      <c r="K119" s="62"/>
      <c r="L119" s="62"/>
      <c r="M119" s="62"/>
      <c r="N119" s="62"/>
      <c r="O119" s="62"/>
      <c r="P119" s="62"/>
      <c r="Q119" s="62">
        <v>0</v>
      </c>
      <c r="R119" s="62"/>
      <c r="S119" s="62">
        <v>0</v>
      </c>
    </row>
    <row r="120" spans="1:19" ht="13.9" customHeight="1">
      <c r="A120" s="62" t="s">
        <v>27</v>
      </c>
      <c r="B120" s="62" t="s">
        <v>1021</v>
      </c>
      <c r="C120" s="62" t="s">
        <v>1022</v>
      </c>
      <c r="D120" s="62" t="s">
        <v>1070</v>
      </c>
      <c r="E120" s="62" t="s">
        <v>1071</v>
      </c>
      <c r="F120" s="62"/>
      <c r="G120" s="62"/>
      <c r="H120" s="62">
        <v>0</v>
      </c>
      <c r="I120" s="62">
        <v>0</v>
      </c>
      <c r="J120" s="62">
        <v>0</v>
      </c>
      <c r="K120" s="62"/>
      <c r="L120" s="62"/>
      <c r="M120" s="62"/>
      <c r="N120" s="62"/>
      <c r="O120" s="62"/>
      <c r="P120" s="62"/>
      <c r="Q120" s="62">
        <v>0</v>
      </c>
      <c r="R120" s="62"/>
      <c r="S120" s="62">
        <v>0</v>
      </c>
    </row>
    <row r="121" spans="1:19" ht="13.9" customHeight="1">
      <c r="A121" s="62" t="s">
        <v>27</v>
      </c>
      <c r="B121" s="62" t="s">
        <v>1021</v>
      </c>
      <c r="C121" s="62" t="s">
        <v>1022</v>
      </c>
      <c r="D121" s="62" t="s">
        <v>1072</v>
      </c>
      <c r="E121" s="62" t="s">
        <v>1073</v>
      </c>
      <c r="F121" s="62"/>
      <c r="G121" s="62"/>
      <c r="H121" s="62">
        <v>0</v>
      </c>
      <c r="I121" s="62">
        <v>0</v>
      </c>
      <c r="J121" s="62">
        <v>0</v>
      </c>
      <c r="K121" s="62"/>
      <c r="L121" s="62"/>
      <c r="M121" s="62"/>
      <c r="N121" s="62"/>
      <c r="O121" s="62"/>
      <c r="P121" s="62"/>
      <c r="Q121" s="62">
        <v>0</v>
      </c>
      <c r="R121" s="62"/>
      <c r="S121" s="62">
        <v>0</v>
      </c>
    </row>
    <row r="122" spans="1:19" ht="13.9" customHeight="1">
      <c r="A122" s="62" t="s">
        <v>27</v>
      </c>
      <c r="B122" s="62" t="s">
        <v>1021</v>
      </c>
      <c r="C122" s="62" t="s">
        <v>1022</v>
      </c>
      <c r="D122" s="62" t="s">
        <v>92</v>
      </c>
      <c r="E122" s="62" t="s">
        <v>93</v>
      </c>
      <c r="F122" s="62"/>
      <c r="G122" s="62"/>
      <c r="H122" s="62">
        <v>0</v>
      </c>
      <c r="I122" s="62">
        <v>0</v>
      </c>
      <c r="J122" s="62">
        <v>0</v>
      </c>
      <c r="K122" s="62"/>
      <c r="L122" s="62"/>
      <c r="M122" s="62"/>
      <c r="N122" s="62"/>
      <c r="O122" s="62"/>
      <c r="P122" s="62"/>
      <c r="Q122" s="62">
        <v>0</v>
      </c>
      <c r="R122" s="62"/>
      <c r="S122" s="62">
        <v>0</v>
      </c>
    </row>
    <row r="123" spans="1:19" ht="13.9" customHeight="1">
      <c r="A123" s="62" t="s">
        <v>27</v>
      </c>
      <c r="B123" s="62" t="s">
        <v>1021</v>
      </c>
      <c r="C123" s="62" t="s">
        <v>1022</v>
      </c>
      <c r="D123" s="62" t="s">
        <v>349</v>
      </c>
      <c r="E123" s="62" t="s">
        <v>350</v>
      </c>
      <c r="F123" s="62"/>
      <c r="G123" s="62"/>
      <c r="H123" s="62">
        <v>0</v>
      </c>
      <c r="I123" s="62">
        <v>0</v>
      </c>
      <c r="J123" s="62">
        <v>0</v>
      </c>
      <c r="K123" s="62"/>
      <c r="L123" s="62"/>
      <c r="M123" s="62"/>
      <c r="N123" s="62"/>
      <c r="O123" s="62"/>
      <c r="P123" s="62"/>
      <c r="Q123" s="62">
        <v>0</v>
      </c>
      <c r="R123" s="62"/>
      <c r="S123" s="62">
        <v>0</v>
      </c>
    </row>
    <row r="124" spans="1:19" ht="13.9" customHeight="1">
      <c r="A124" s="62" t="s">
        <v>27</v>
      </c>
      <c r="B124" s="62" t="s">
        <v>1021</v>
      </c>
      <c r="C124" s="62" t="s">
        <v>1022</v>
      </c>
      <c r="D124" s="62" t="s">
        <v>351</v>
      </c>
      <c r="E124" s="62" t="s">
        <v>352</v>
      </c>
      <c r="F124" s="62"/>
      <c r="G124" s="62"/>
      <c r="H124" s="62">
        <v>0</v>
      </c>
      <c r="I124" s="62">
        <v>0</v>
      </c>
      <c r="J124" s="62">
        <v>0</v>
      </c>
      <c r="K124" s="62"/>
      <c r="L124" s="62"/>
      <c r="M124" s="62"/>
      <c r="N124" s="62"/>
      <c r="O124" s="62"/>
      <c r="P124" s="62"/>
      <c r="Q124" s="62">
        <v>0</v>
      </c>
      <c r="R124" s="62"/>
      <c r="S124" s="62">
        <v>0</v>
      </c>
    </row>
    <row r="125" spans="1:19" ht="13.9" customHeight="1">
      <c r="A125" s="62" t="s">
        <v>27</v>
      </c>
      <c r="B125" s="62" t="s">
        <v>1021</v>
      </c>
      <c r="C125" s="62" t="s">
        <v>1022</v>
      </c>
      <c r="D125" s="62" t="s">
        <v>353</v>
      </c>
      <c r="E125" s="62" t="s">
        <v>354</v>
      </c>
      <c r="F125" s="62"/>
      <c r="G125" s="62"/>
      <c r="H125" s="62">
        <v>0</v>
      </c>
      <c r="I125" s="62">
        <v>0</v>
      </c>
      <c r="J125" s="62">
        <v>0</v>
      </c>
      <c r="K125" s="62"/>
      <c r="L125" s="62"/>
      <c r="M125" s="62"/>
      <c r="N125" s="62"/>
      <c r="O125" s="62"/>
      <c r="P125" s="62"/>
      <c r="Q125" s="62">
        <v>0</v>
      </c>
      <c r="R125" s="62"/>
      <c r="S125" s="62">
        <v>0</v>
      </c>
    </row>
    <row r="126" spans="1:19" ht="13.9" customHeight="1">
      <c r="A126" s="62" t="s">
        <v>27</v>
      </c>
      <c r="B126" s="62" t="s">
        <v>1021</v>
      </c>
      <c r="C126" s="62" t="s">
        <v>1022</v>
      </c>
      <c r="D126" s="62" t="s">
        <v>1074</v>
      </c>
      <c r="E126" s="62" t="s">
        <v>1075</v>
      </c>
      <c r="F126" s="62"/>
      <c r="G126" s="62"/>
      <c r="H126" s="62">
        <v>0</v>
      </c>
      <c r="I126" s="62">
        <v>0</v>
      </c>
      <c r="J126" s="62">
        <v>0</v>
      </c>
      <c r="K126" s="62"/>
      <c r="L126" s="62"/>
      <c r="M126" s="62"/>
      <c r="N126" s="62"/>
      <c r="O126" s="62"/>
      <c r="P126" s="62"/>
      <c r="Q126" s="62">
        <v>0</v>
      </c>
      <c r="R126" s="62"/>
      <c r="S126" s="62">
        <v>0</v>
      </c>
    </row>
    <row r="127" spans="1:19" ht="13.9" customHeight="1">
      <c r="A127" s="62" t="s">
        <v>27</v>
      </c>
      <c r="B127" s="62" t="s">
        <v>1021</v>
      </c>
      <c r="C127" s="62" t="s">
        <v>1022</v>
      </c>
      <c r="D127" s="62" t="s">
        <v>1076</v>
      </c>
      <c r="E127" s="62" t="s">
        <v>1077</v>
      </c>
      <c r="F127" s="62"/>
      <c r="G127" s="62"/>
      <c r="H127" s="62">
        <v>0</v>
      </c>
      <c r="I127" s="62">
        <v>0</v>
      </c>
      <c r="J127" s="62">
        <v>0</v>
      </c>
      <c r="K127" s="62"/>
      <c r="L127" s="62"/>
      <c r="M127" s="62"/>
      <c r="N127" s="62"/>
      <c r="O127" s="62"/>
      <c r="P127" s="62"/>
      <c r="Q127" s="62">
        <v>0</v>
      </c>
      <c r="R127" s="62"/>
      <c r="S127" s="62">
        <v>0</v>
      </c>
    </row>
    <row r="128" spans="1:19" ht="13.9" customHeight="1">
      <c r="A128" s="62" t="s">
        <v>27</v>
      </c>
      <c r="B128" s="62" t="s">
        <v>1021</v>
      </c>
      <c r="C128" s="62" t="s">
        <v>1022</v>
      </c>
      <c r="D128" s="62" t="s">
        <v>357</v>
      </c>
      <c r="E128" s="62" t="s">
        <v>358</v>
      </c>
      <c r="F128" s="62"/>
      <c r="G128" s="62"/>
      <c r="H128" s="62">
        <v>0</v>
      </c>
      <c r="I128" s="62">
        <v>0</v>
      </c>
      <c r="J128" s="62">
        <v>0</v>
      </c>
      <c r="K128" s="62"/>
      <c r="L128" s="62"/>
      <c r="M128" s="62"/>
      <c r="N128" s="62"/>
      <c r="O128" s="62"/>
      <c r="P128" s="62"/>
      <c r="Q128" s="62">
        <v>0</v>
      </c>
      <c r="R128" s="62"/>
      <c r="S128" s="62">
        <v>0</v>
      </c>
    </row>
    <row r="129" spans="1:19" ht="13.9" customHeight="1">
      <c r="A129" s="62" t="s">
        <v>27</v>
      </c>
      <c r="B129" s="62" t="s">
        <v>1021</v>
      </c>
      <c r="C129" s="62" t="s">
        <v>1022</v>
      </c>
      <c r="D129" s="62" t="s">
        <v>365</v>
      </c>
      <c r="E129" s="62" t="s">
        <v>366</v>
      </c>
      <c r="F129" s="62"/>
      <c r="G129" s="62"/>
      <c r="H129" s="62">
        <v>0</v>
      </c>
      <c r="I129" s="62">
        <v>0</v>
      </c>
      <c r="J129" s="62">
        <v>0</v>
      </c>
      <c r="K129" s="62"/>
      <c r="L129" s="62"/>
      <c r="M129" s="62"/>
      <c r="N129" s="62"/>
      <c r="O129" s="62"/>
      <c r="P129" s="62"/>
      <c r="Q129" s="62">
        <v>0</v>
      </c>
      <c r="R129" s="62"/>
      <c r="S129" s="62">
        <v>0</v>
      </c>
    </row>
    <row r="130" spans="1:19" ht="13.9" customHeight="1">
      <c r="A130" s="62" t="s">
        <v>27</v>
      </c>
      <c r="B130" s="62" t="s">
        <v>1021</v>
      </c>
      <c r="C130" s="62" t="s">
        <v>1022</v>
      </c>
      <c r="D130" s="62" t="s">
        <v>367</v>
      </c>
      <c r="E130" s="62" t="s">
        <v>368</v>
      </c>
      <c r="F130" s="62"/>
      <c r="G130" s="62"/>
      <c r="H130" s="62">
        <v>0</v>
      </c>
      <c r="I130" s="62">
        <v>0</v>
      </c>
      <c r="J130" s="62">
        <v>0</v>
      </c>
      <c r="K130" s="62"/>
      <c r="L130" s="62"/>
      <c r="M130" s="62"/>
      <c r="N130" s="62"/>
      <c r="O130" s="62"/>
      <c r="P130" s="62"/>
      <c r="Q130" s="62">
        <v>0</v>
      </c>
      <c r="R130" s="62"/>
      <c r="S130" s="62">
        <v>0</v>
      </c>
    </row>
    <row r="131" spans="1:19" ht="13.9" customHeight="1">
      <c r="A131" s="62" t="s">
        <v>27</v>
      </c>
      <c r="B131" s="62" t="s">
        <v>1021</v>
      </c>
      <c r="C131" s="62" t="s">
        <v>1022</v>
      </c>
      <c r="D131" s="62" t="s">
        <v>373</v>
      </c>
      <c r="E131" s="62" t="s">
        <v>374</v>
      </c>
      <c r="F131" s="62"/>
      <c r="G131" s="62"/>
      <c r="H131" s="62">
        <v>0</v>
      </c>
      <c r="I131" s="62">
        <v>0</v>
      </c>
      <c r="J131" s="62">
        <v>0</v>
      </c>
      <c r="K131" s="62"/>
      <c r="L131" s="62"/>
      <c r="M131" s="62"/>
      <c r="N131" s="62"/>
      <c r="O131" s="62"/>
      <c r="P131" s="62"/>
      <c r="Q131" s="62">
        <v>0</v>
      </c>
      <c r="R131" s="62"/>
      <c r="S131" s="62">
        <v>0</v>
      </c>
    </row>
    <row r="132" spans="1:19" ht="13.9" customHeight="1">
      <c r="A132" s="62" t="s">
        <v>27</v>
      </c>
      <c r="B132" s="62" t="s">
        <v>1021</v>
      </c>
      <c r="C132" s="62" t="s">
        <v>1022</v>
      </c>
      <c r="D132" s="62" t="s">
        <v>385</v>
      </c>
      <c r="E132" s="62" t="s">
        <v>386</v>
      </c>
      <c r="F132" s="62"/>
      <c r="G132" s="62"/>
      <c r="H132" s="62">
        <v>0</v>
      </c>
      <c r="I132" s="62">
        <v>0</v>
      </c>
      <c r="J132" s="62">
        <v>0</v>
      </c>
      <c r="K132" s="62"/>
      <c r="L132" s="62"/>
      <c r="M132" s="62"/>
      <c r="N132" s="62"/>
      <c r="O132" s="62"/>
      <c r="P132" s="62"/>
      <c r="Q132" s="62">
        <v>0</v>
      </c>
      <c r="R132" s="62"/>
      <c r="S132" s="62">
        <v>0</v>
      </c>
    </row>
    <row r="133" spans="1:19" ht="13.9" customHeight="1">
      <c r="A133" s="62" t="s">
        <v>27</v>
      </c>
      <c r="B133" s="62" t="s">
        <v>1021</v>
      </c>
      <c r="C133" s="62" t="s">
        <v>1022</v>
      </c>
      <c r="D133" s="62" t="s">
        <v>1078</v>
      </c>
      <c r="E133" s="62" t="s">
        <v>1079</v>
      </c>
      <c r="F133" s="62"/>
      <c r="G133" s="62"/>
      <c r="H133" s="62">
        <v>0</v>
      </c>
      <c r="I133" s="62">
        <v>0</v>
      </c>
      <c r="J133" s="62">
        <v>0</v>
      </c>
      <c r="K133" s="62"/>
      <c r="L133" s="62"/>
      <c r="M133" s="62"/>
      <c r="N133" s="62"/>
      <c r="O133" s="62"/>
      <c r="P133" s="62"/>
      <c r="Q133" s="62">
        <v>0</v>
      </c>
      <c r="R133" s="62"/>
      <c r="S133" s="62">
        <v>0</v>
      </c>
    </row>
    <row r="134" spans="1:19" ht="13.9" customHeight="1">
      <c r="A134" s="62" t="s">
        <v>27</v>
      </c>
      <c r="B134" s="62" t="s">
        <v>1021</v>
      </c>
      <c r="C134" s="62" t="s">
        <v>1022</v>
      </c>
      <c r="D134" s="62" t="s">
        <v>387</v>
      </c>
      <c r="E134" s="62" t="s">
        <v>388</v>
      </c>
      <c r="F134" s="62"/>
      <c r="G134" s="62"/>
      <c r="H134" s="62">
        <v>0</v>
      </c>
      <c r="I134" s="62">
        <v>0</v>
      </c>
      <c r="J134" s="62">
        <v>0</v>
      </c>
      <c r="K134" s="62"/>
      <c r="L134" s="62"/>
      <c r="M134" s="62"/>
      <c r="N134" s="62"/>
      <c r="O134" s="62"/>
      <c r="P134" s="62"/>
      <c r="Q134" s="62">
        <v>0</v>
      </c>
      <c r="R134" s="62"/>
      <c r="S134" s="62">
        <v>0</v>
      </c>
    </row>
    <row r="135" spans="1:19" ht="13.9" customHeight="1">
      <c r="A135" s="62" t="s">
        <v>27</v>
      </c>
      <c r="B135" s="62" t="s">
        <v>1021</v>
      </c>
      <c r="C135" s="62" t="s">
        <v>1022</v>
      </c>
      <c r="D135" s="62" t="s">
        <v>1080</v>
      </c>
      <c r="E135" s="62" t="s">
        <v>1081</v>
      </c>
      <c r="F135" s="62"/>
      <c r="G135" s="62"/>
      <c r="H135" s="62">
        <v>0</v>
      </c>
      <c r="I135" s="62">
        <v>0</v>
      </c>
      <c r="J135" s="62">
        <v>0</v>
      </c>
      <c r="K135" s="62"/>
      <c r="L135" s="62"/>
      <c r="M135" s="62"/>
      <c r="N135" s="62"/>
      <c r="O135" s="62"/>
      <c r="P135" s="62"/>
      <c r="Q135" s="62">
        <v>0</v>
      </c>
      <c r="R135" s="62"/>
      <c r="S135" s="62">
        <v>0</v>
      </c>
    </row>
    <row r="136" spans="1:19" ht="13.9" customHeight="1">
      <c r="A136" s="62" t="s">
        <v>27</v>
      </c>
      <c r="B136" s="62" t="s">
        <v>1021</v>
      </c>
      <c r="C136" s="62" t="s">
        <v>1022</v>
      </c>
      <c r="D136" s="62" t="s">
        <v>1082</v>
      </c>
      <c r="E136" s="62" t="s">
        <v>1083</v>
      </c>
      <c r="F136" s="62"/>
      <c r="G136" s="62"/>
      <c r="H136" s="62">
        <v>0</v>
      </c>
      <c r="I136" s="62">
        <v>0</v>
      </c>
      <c r="J136" s="62">
        <v>0</v>
      </c>
      <c r="K136" s="62"/>
      <c r="L136" s="62"/>
      <c r="M136" s="62"/>
      <c r="N136" s="62"/>
      <c r="O136" s="62"/>
      <c r="P136" s="62"/>
      <c r="Q136" s="62">
        <v>0</v>
      </c>
      <c r="R136" s="62"/>
      <c r="S136" s="62">
        <v>0</v>
      </c>
    </row>
    <row r="137" spans="1:19" ht="13.9" customHeight="1">
      <c r="A137" s="62" t="s">
        <v>27</v>
      </c>
      <c r="B137" s="62" t="s">
        <v>1021</v>
      </c>
      <c r="C137" s="62" t="s">
        <v>1022</v>
      </c>
      <c r="D137" s="62" t="s">
        <v>1084</v>
      </c>
      <c r="E137" s="62" t="s">
        <v>1085</v>
      </c>
      <c r="F137" s="62"/>
      <c r="G137" s="62"/>
      <c r="H137" s="62">
        <v>0</v>
      </c>
      <c r="I137" s="62">
        <v>0</v>
      </c>
      <c r="J137" s="62">
        <v>0</v>
      </c>
      <c r="K137" s="62"/>
      <c r="L137" s="62"/>
      <c r="M137" s="62"/>
      <c r="N137" s="62"/>
      <c r="O137" s="62"/>
      <c r="P137" s="62"/>
      <c r="Q137" s="62">
        <v>0</v>
      </c>
      <c r="R137" s="62"/>
      <c r="S137" s="62">
        <v>0</v>
      </c>
    </row>
    <row r="138" spans="1:19" ht="13.9" customHeight="1">
      <c r="A138" s="62" t="s">
        <v>27</v>
      </c>
      <c r="B138" s="62" t="s">
        <v>1021</v>
      </c>
      <c r="C138" s="62" t="s">
        <v>1022</v>
      </c>
      <c r="D138" s="62" t="s">
        <v>391</v>
      </c>
      <c r="E138" s="62" t="s">
        <v>392</v>
      </c>
      <c r="F138" s="62"/>
      <c r="G138" s="62"/>
      <c r="H138" s="62">
        <v>0</v>
      </c>
      <c r="I138" s="62">
        <v>0</v>
      </c>
      <c r="J138" s="62">
        <v>0</v>
      </c>
      <c r="K138" s="62"/>
      <c r="L138" s="62"/>
      <c r="M138" s="62"/>
      <c r="N138" s="62"/>
      <c r="O138" s="62"/>
      <c r="P138" s="62"/>
      <c r="Q138" s="62">
        <v>0</v>
      </c>
      <c r="R138" s="62"/>
      <c r="S138" s="62">
        <v>0</v>
      </c>
    </row>
    <row r="139" spans="1:19" ht="13.9" customHeight="1">
      <c r="A139" s="62" t="s">
        <v>27</v>
      </c>
      <c r="B139" s="62" t="s">
        <v>1021</v>
      </c>
      <c r="C139" s="62" t="s">
        <v>1022</v>
      </c>
      <c r="D139" s="62" t="s">
        <v>393</v>
      </c>
      <c r="E139" s="62" t="s">
        <v>394</v>
      </c>
      <c r="F139" s="62"/>
      <c r="G139" s="62"/>
      <c r="H139" s="62">
        <v>0</v>
      </c>
      <c r="I139" s="62">
        <v>0</v>
      </c>
      <c r="J139" s="62">
        <v>0</v>
      </c>
      <c r="K139" s="62"/>
      <c r="L139" s="62"/>
      <c r="M139" s="62"/>
      <c r="N139" s="62"/>
      <c r="O139" s="62"/>
      <c r="P139" s="62"/>
      <c r="Q139" s="62">
        <v>0</v>
      </c>
      <c r="R139" s="62"/>
      <c r="S139" s="62">
        <v>0</v>
      </c>
    </row>
    <row r="140" spans="1:19" ht="13.9" customHeight="1">
      <c r="A140" s="62" t="s">
        <v>27</v>
      </c>
      <c r="B140" s="62" t="s">
        <v>1021</v>
      </c>
      <c r="C140" s="62" t="s">
        <v>1022</v>
      </c>
      <c r="D140" s="62" t="s">
        <v>395</v>
      </c>
      <c r="E140" s="62" t="s">
        <v>396</v>
      </c>
      <c r="F140" s="62"/>
      <c r="G140" s="62"/>
      <c r="H140" s="62">
        <v>0</v>
      </c>
      <c r="I140" s="62">
        <v>0</v>
      </c>
      <c r="J140" s="62">
        <v>0</v>
      </c>
      <c r="K140" s="62"/>
      <c r="L140" s="62"/>
      <c r="M140" s="62"/>
      <c r="N140" s="62"/>
      <c r="O140" s="62"/>
      <c r="P140" s="62"/>
      <c r="Q140" s="62">
        <v>0</v>
      </c>
      <c r="R140" s="62"/>
      <c r="S140" s="62">
        <v>0</v>
      </c>
    </row>
    <row r="141" spans="1:19" ht="13.9" customHeight="1">
      <c r="A141" s="62" t="s">
        <v>27</v>
      </c>
      <c r="B141" s="62" t="s">
        <v>1021</v>
      </c>
      <c r="C141" s="62" t="s">
        <v>1022</v>
      </c>
      <c r="D141" s="62" t="s">
        <v>1086</v>
      </c>
      <c r="E141" s="62" t="s">
        <v>1087</v>
      </c>
      <c r="F141" s="62"/>
      <c r="G141" s="62"/>
      <c r="H141" s="62">
        <v>0</v>
      </c>
      <c r="I141" s="62">
        <v>0</v>
      </c>
      <c r="J141" s="62">
        <v>0</v>
      </c>
      <c r="K141" s="62"/>
      <c r="L141" s="62"/>
      <c r="M141" s="62"/>
      <c r="N141" s="62"/>
      <c r="O141" s="62"/>
      <c r="P141" s="62"/>
      <c r="Q141" s="62">
        <v>0</v>
      </c>
      <c r="R141" s="62"/>
      <c r="S141" s="62">
        <v>0</v>
      </c>
    </row>
    <row r="142" spans="1:19" ht="13.9" customHeight="1">
      <c r="A142" s="62" t="s">
        <v>27</v>
      </c>
      <c r="B142" s="62" t="s">
        <v>1021</v>
      </c>
      <c r="C142" s="62" t="s">
        <v>1022</v>
      </c>
      <c r="D142" s="62" t="s">
        <v>397</v>
      </c>
      <c r="E142" s="62" t="s">
        <v>398</v>
      </c>
      <c r="F142" s="62"/>
      <c r="G142" s="62"/>
      <c r="H142" s="62">
        <v>0</v>
      </c>
      <c r="I142" s="62">
        <v>0</v>
      </c>
      <c r="J142" s="62">
        <v>0</v>
      </c>
      <c r="K142" s="62"/>
      <c r="L142" s="62"/>
      <c r="M142" s="62"/>
      <c r="N142" s="62"/>
      <c r="O142" s="62"/>
      <c r="P142" s="62"/>
      <c r="Q142" s="62">
        <v>0</v>
      </c>
      <c r="R142" s="62"/>
      <c r="S142" s="62">
        <v>0</v>
      </c>
    </row>
    <row r="143" spans="1:19" ht="13.9" customHeight="1">
      <c r="A143" s="62" t="s">
        <v>27</v>
      </c>
      <c r="B143" s="62" t="s">
        <v>1021</v>
      </c>
      <c r="C143" s="62" t="s">
        <v>1022</v>
      </c>
      <c r="D143" s="62" t="s">
        <v>399</v>
      </c>
      <c r="E143" s="62" t="s">
        <v>400</v>
      </c>
      <c r="F143" s="62"/>
      <c r="G143" s="62"/>
      <c r="H143" s="62">
        <v>0</v>
      </c>
      <c r="I143" s="62">
        <v>0</v>
      </c>
      <c r="J143" s="62">
        <v>0</v>
      </c>
      <c r="K143" s="62"/>
      <c r="L143" s="62"/>
      <c r="M143" s="62"/>
      <c r="N143" s="62"/>
      <c r="O143" s="62"/>
      <c r="P143" s="62"/>
      <c r="Q143" s="62">
        <v>0</v>
      </c>
      <c r="R143" s="62"/>
      <c r="S143" s="62">
        <v>0</v>
      </c>
    </row>
    <row r="144" spans="1:19" ht="13.9" customHeight="1">
      <c r="A144" s="62" t="s">
        <v>27</v>
      </c>
      <c r="B144" s="62" t="s">
        <v>1021</v>
      </c>
      <c r="C144" s="62" t="s">
        <v>1022</v>
      </c>
      <c r="D144" s="62" t="s">
        <v>401</v>
      </c>
      <c r="E144" s="62" t="s">
        <v>402</v>
      </c>
      <c r="F144" s="62"/>
      <c r="G144" s="62"/>
      <c r="H144" s="62">
        <v>0</v>
      </c>
      <c r="I144" s="62">
        <v>0</v>
      </c>
      <c r="J144" s="62">
        <v>0</v>
      </c>
      <c r="K144" s="62"/>
      <c r="L144" s="62"/>
      <c r="M144" s="62"/>
      <c r="N144" s="62"/>
      <c r="O144" s="62"/>
      <c r="P144" s="62"/>
      <c r="Q144" s="62">
        <v>0</v>
      </c>
      <c r="R144" s="62"/>
      <c r="S144" s="62">
        <v>0</v>
      </c>
    </row>
    <row r="145" spans="1:19" ht="13.9" customHeight="1">
      <c r="A145" s="62" t="s">
        <v>27</v>
      </c>
      <c r="B145" s="62" t="s">
        <v>1021</v>
      </c>
      <c r="C145" s="62" t="s">
        <v>1022</v>
      </c>
      <c r="D145" s="62" t="s">
        <v>407</v>
      </c>
      <c r="E145" s="62" t="s">
        <v>408</v>
      </c>
      <c r="F145" s="62"/>
      <c r="G145" s="62"/>
      <c r="H145" s="62">
        <v>0</v>
      </c>
      <c r="I145" s="62">
        <v>0</v>
      </c>
      <c r="J145" s="62">
        <v>0</v>
      </c>
      <c r="K145" s="62"/>
      <c r="L145" s="62"/>
      <c r="M145" s="62"/>
      <c r="N145" s="62"/>
      <c r="O145" s="62"/>
      <c r="P145" s="62"/>
      <c r="Q145" s="62">
        <v>0</v>
      </c>
      <c r="R145" s="62"/>
      <c r="S145" s="62">
        <v>0</v>
      </c>
    </row>
    <row r="146" spans="1:19" ht="13.9" customHeight="1">
      <c r="A146" s="62" t="s">
        <v>27</v>
      </c>
      <c r="B146" s="62" t="s">
        <v>1021</v>
      </c>
      <c r="C146" s="62" t="s">
        <v>1022</v>
      </c>
      <c r="D146" s="62" t="s">
        <v>1088</v>
      </c>
      <c r="E146" s="62" t="s">
        <v>1089</v>
      </c>
      <c r="F146" s="62"/>
      <c r="G146" s="62"/>
      <c r="H146" s="62">
        <v>0</v>
      </c>
      <c r="I146" s="62">
        <v>0</v>
      </c>
      <c r="J146" s="62">
        <v>0</v>
      </c>
      <c r="K146" s="62"/>
      <c r="L146" s="62"/>
      <c r="M146" s="62"/>
      <c r="N146" s="62"/>
      <c r="O146" s="62"/>
      <c r="P146" s="62"/>
      <c r="Q146" s="62">
        <v>0</v>
      </c>
      <c r="R146" s="62"/>
      <c r="S146" s="62">
        <v>0</v>
      </c>
    </row>
    <row r="147" spans="1:19" ht="13.9" customHeight="1">
      <c r="A147" s="62" t="s">
        <v>27</v>
      </c>
      <c r="B147" s="62" t="s">
        <v>1021</v>
      </c>
      <c r="C147" s="62" t="s">
        <v>1022</v>
      </c>
      <c r="D147" s="62" t="s">
        <v>409</v>
      </c>
      <c r="E147" s="62" t="s">
        <v>410</v>
      </c>
      <c r="F147" s="62"/>
      <c r="G147" s="62"/>
      <c r="H147" s="62">
        <v>0</v>
      </c>
      <c r="I147" s="62">
        <v>0</v>
      </c>
      <c r="J147" s="62">
        <v>0</v>
      </c>
      <c r="K147" s="62"/>
      <c r="L147" s="62"/>
      <c r="M147" s="62"/>
      <c r="N147" s="62"/>
      <c r="O147" s="62"/>
      <c r="P147" s="62"/>
      <c r="Q147" s="62">
        <v>0</v>
      </c>
      <c r="R147" s="62"/>
      <c r="S147" s="62">
        <v>0</v>
      </c>
    </row>
    <row r="148" spans="1:19" ht="13.9" customHeight="1">
      <c r="A148" s="62" t="s">
        <v>27</v>
      </c>
      <c r="B148" s="62" t="s">
        <v>1021</v>
      </c>
      <c r="C148" s="62" t="s">
        <v>1022</v>
      </c>
      <c r="D148" s="62" t="s">
        <v>411</v>
      </c>
      <c r="E148" s="62" t="s">
        <v>412</v>
      </c>
      <c r="F148" s="62"/>
      <c r="G148" s="62"/>
      <c r="H148" s="62">
        <v>0</v>
      </c>
      <c r="I148" s="62">
        <v>0</v>
      </c>
      <c r="J148" s="62">
        <v>0</v>
      </c>
      <c r="K148" s="62"/>
      <c r="L148" s="62"/>
      <c r="M148" s="62"/>
      <c r="N148" s="62"/>
      <c r="O148" s="62"/>
      <c r="P148" s="62"/>
      <c r="Q148" s="62">
        <v>0</v>
      </c>
      <c r="R148" s="62"/>
      <c r="S148" s="62">
        <v>0</v>
      </c>
    </row>
    <row r="149" spans="1:19" ht="13.9" customHeight="1">
      <c r="A149" s="62" t="s">
        <v>27</v>
      </c>
      <c r="B149" s="62" t="s">
        <v>1021</v>
      </c>
      <c r="C149" s="62" t="s">
        <v>1022</v>
      </c>
      <c r="D149" s="62" t="s">
        <v>1090</v>
      </c>
      <c r="E149" s="62" t="s">
        <v>1091</v>
      </c>
      <c r="F149" s="62"/>
      <c r="G149" s="62"/>
      <c r="H149" s="62">
        <v>0</v>
      </c>
      <c r="I149" s="62">
        <v>0</v>
      </c>
      <c r="J149" s="62">
        <v>0</v>
      </c>
      <c r="K149" s="62"/>
      <c r="L149" s="62"/>
      <c r="M149" s="62"/>
      <c r="N149" s="62"/>
      <c r="O149" s="62"/>
      <c r="P149" s="62"/>
      <c r="Q149" s="62">
        <v>0</v>
      </c>
      <c r="R149" s="62"/>
      <c r="S149" s="62">
        <v>0</v>
      </c>
    </row>
    <row r="150" spans="1:19" ht="13.9" customHeight="1">
      <c r="A150" s="62" t="s">
        <v>27</v>
      </c>
      <c r="B150" s="62" t="s">
        <v>1021</v>
      </c>
      <c r="C150" s="62" t="s">
        <v>1022</v>
      </c>
      <c r="D150" s="62" t="s">
        <v>413</v>
      </c>
      <c r="E150" s="62" t="s">
        <v>414</v>
      </c>
      <c r="F150" s="62"/>
      <c r="G150" s="62"/>
      <c r="H150" s="62">
        <v>0</v>
      </c>
      <c r="I150" s="62">
        <v>0</v>
      </c>
      <c r="J150" s="62">
        <v>0</v>
      </c>
      <c r="K150" s="62"/>
      <c r="L150" s="62"/>
      <c r="M150" s="62"/>
      <c r="N150" s="62"/>
      <c r="O150" s="62"/>
      <c r="P150" s="62"/>
      <c r="Q150" s="62">
        <v>0</v>
      </c>
      <c r="R150" s="62"/>
      <c r="S150" s="62">
        <v>0</v>
      </c>
    </row>
    <row r="151" spans="1:19" ht="13.9" customHeight="1">
      <c r="A151" s="62" t="s">
        <v>27</v>
      </c>
      <c r="B151" s="62" t="s">
        <v>1021</v>
      </c>
      <c r="C151" s="62" t="s">
        <v>1022</v>
      </c>
      <c r="D151" s="62" t="s">
        <v>415</v>
      </c>
      <c r="E151" s="62" t="s">
        <v>416</v>
      </c>
      <c r="F151" s="62"/>
      <c r="G151" s="62"/>
      <c r="H151" s="62">
        <v>0</v>
      </c>
      <c r="I151" s="62">
        <v>0</v>
      </c>
      <c r="J151" s="62">
        <v>0</v>
      </c>
      <c r="K151" s="62"/>
      <c r="L151" s="62"/>
      <c r="M151" s="62"/>
      <c r="N151" s="62"/>
      <c r="O151" s="62"/>
      <c r="P151" s="62"/>
      <c r="Q151" s="62">
        <v>0</v>
      </c>
      <c r="R151" s="62"/>
      <c r="S151" s="62">
        <v>0</v>
      </c>
    </row>
    <row r="152" spans="1:19" ht="13.9" customHeight="1">
      <c r="A152" s="62" t="s">
        <v>27</v>
      </c>
      <c r="B152" s="62" t="s">
        <v>1021</v>
      </c>
      <c r="C152" s="62" t="s">
        <v>1022</v>
      </c>
      <c r="D152" s="62" t="s">
        <v>417</v>
      </c>
      <c r="E152" s="62" t="s">
        <v>418</v>
      </c>
      <c r="F152" s="62"/>
      <c r="G152" s="62"/>
      <c r="H152" s="62">
        <v>0</v>
      </c>
      <c r="I152" s="62">
        <v>0</v>
      </c>
      <c r="J152" s="62">
        <v>0</v>
      </c>
      <c r="K152" s="62"/>
      <c r="L152" s="62"/>
      <c r="M152" s="62"/>
      <c r="N152" s="62"/>
      <c r="O152" s="62"/>
      <c r="P152" s="62"/>
      <c r="Q152" s="62">
        <v>0</v>
      </c>
      <c r="R152" s="62"/>
      <c r="S152" s="62">
        <v>0</v>
      </c>
    </row>
    <row r="153" spans="1:19" ht="13.9" customHeight="1">
      <c r="A153" s="62" t="s">
        <v>27</v>
      </c>
      <c r="B153" s="62" t="s">
        <v>1021</v>
      </c>
      <c r="C153" s="62" t="s">
        <v>1022</v>
      </c>
      <c r="D153" s="62" t="s">
        <v>1092</v>
      </c>
      <c r="E153" s="62" t="s">
        <v>1093</v>
      </c>
      <c r="F153" s="62"/>
      <c r="G153" s="62"/>
      <c r="H153" s="62">
        <v>0</v>
      </c>
      <c r="I153" s="62">
        <v>0</v>
      </c>
      <c r="J153" s="62">
        <v>0</v>
      </c>
      <c r="K153" s="62"/>
      <c r="L153" s="62"/>
      <c r="M153" s="62"/>
      <c r="N153" s="62"/>
      <c r="O153" s="62"/>
      <c r="P153" s="62"/>
      <c r="Q153" s="62">
        <v>0</v>
      </c>
      <c r="R153" s="62"/>
      <c r="S153" s="62">
        <v>0</v>
      </c>
    </row>
    <row r="154" spans="1:19" ht="13.9" customHeight="1">
      <c r="A154" s="62" t="s">
        <v>27</v>
      </c>
      <c r="B154" s="62" t="s">
        <v>1021</v>
      </c>
      <c r="C154" s="62" t="s">
        <v>1022</v>
      </c>
      <c r="D154" s="62" t="s">
        <v>1094</v>
      </c>
      <c r="E154" s="62" t="s">
        <v>1095</v>
      </c>
      <c r="F154" s="62"/>
      <c r="G154" s="62"/>
      <c r="H154" s="62">
        <v>0</v>
      </c>
      <c r="I154" s="62">
        <v>0</v>
      </c>
      <c r="J154" s="62">
        <v>0</v>
      </c>
      <c r="K154" s="62"/>
      <c r="L154" s="62"/>
      <c r="M154" s="62"/>
      <c r="N154" s="62"/>
      <c r="O154" s="62"/>
      <c r="P154" s="62"/>
      <c r="Q154" s="62">
        <v>0</v>
      </c>
      <c r="R154" s="62"/>
      <c r="S154" s="62">
        <v>0</v>
      </c>
    </row>
    <row r="155" spans="1:19" ht="13.9" customHeight="1">
      <c r="A155" s="62" t="s">
        <v>27</v>
      </c>
      <c r="B155" s="62" t="s">
        <v>1021</v>
      </c>
      <c r="C155" s="62" t="s">
        <v>1022</v>
      </c>
      <c r="D155" s="62" t="s">
        <v>419</v>
      </c>
      <c r="E155" s="62" t="s">
        <v>420</v>
      </c>
      <c r="F155" s="62"/>
      <c r="G155" s="62"/>
      <c r="H155" s="62">
        <v>0</v>
      </c>
      <c r="I155" s="62">
        <v>0</v>
      </c>
      <c r="J155" s="62">
        <v>0</v>
      </c>
      <c r="K155" s="62"/>
      <c r="L155" s="62"/>
      <c r="M155" s="62"/>
      <c r="N155" s="62"/>
      <c r="O155" s="62"/>
      <c r="P155" s="62"/>
      <c r="Q155" s="62">
        <v>0</v>
      </c>
      <c r="R155" s="62"/>
      <c r="S155" s="62">
        <v>0</v>
      </c>
    </row>
    <row r="156" spans="1:19" ht="13.9" customHeight="1">
      <c r="A156" s="62" t="s">
        <v>27</v>
      </c>
      <c r="B156" s="62" t="s">
        <v>1021</v>
      </c>
      <c r="C156" s="62" t="s">
        <v>1022</v>
      </c>
      <c r="D156" s="62" t="s">
        <v>421</v>
      </c>
      <c r="E156" s="62" t="s">
        <v>422</v>
      </c>
      <c r="F156" s="62"/>
      <c r="G156" s="62"/>
      <c r="H156" s="62">
        <v>0</v>
      </c>
      <c r="I156" s="62">
        <v>0</v>
      </c>
      <c r="J156" s="62">
        <v>0</v>
      </c>
      <c r="K156" s="62"/>
      <c r="L156" s="62"/>
      <c r="M156" s="62"/>
      <c r="N156" s="62"/>
      <c r="O156" s="62"/>
      <c r="P156" s="62"/>
      <c r="Q156" s="62">
        <v>0</v>
      </c>
      <c r="R156" s="62"/>
      <c r="S156" s="62">
        <v>0</v>
      </c>
    </row>
    <row r="157" spans="1:19" ht="13.9" customHeight="1">
      <c r="A157" s="62" t="s">
        <v>27</v>
      </c>
      <c r="B157" s="62" t="s">
        <v>1021</v>
      </c>
      <c r="C157" s="62" t="s">
        <v>1022</v>
      </c>
      <c r="D157" s="62" t="s">
        <v>423</v>
      </c>
      <c r="E157" s="62" t="s">
        <v>424</v>
      </c>
      <c r="F157" s="62"/>
      <c r="G157" s="62"/>
      <c r="H157" s="62">
        <v>0</v>
      </c>
      <c r="I157" s="62">
        <v>0</v>
      </c>
      <c r="J157" s="62">
        <v>0</v>
      </c>
      <c r="K157" s="62"/>
      <c r="L157" s="62"/>
      <c r="M157" s="62"/>
      <c r="N157" s="62"/>
      <c r="O157" s="62"/>
      <c r="P157" s="62"/>
      <c r="Q157" s="62">
        <v>0</v>
      </c>
      <c r="R157" s="62"/>
      <c r="S157" s="62">
        <v>0</v>
      </c>
    </row>
    <row r="158" spans="1:19" ht="13.9" customHeight="1">
      <c r="A158" s="62" t="s">
        <v>27</v>
      </c>
      <c r="B158" s="62" t="s">
        <v>1021</v>
      </c>
      <c r="C158" s="62" t="s">
        <v>1022</v>
      </c>
      <c r="D158" s="62" t="s">
        <v>1096</v>
      </c>
      <c r="E158" s="62" t="s">
        <v>1097</v>
      </c>
      <c r="F158" s="62"/>
      <c r="G158" s="62"/>
      <c r="H158" s="62">
        <v>0</v>
      </c>
      <c r="I158" s="62">
        <v>0</v>
      </c>
      <c r="J158" s="62">
        <v>0</v>
      </c>
      <c r="K158" s="62"/>
      <c r="L158" s="62"/>
      <c r="M158" s="62"/>
      <c r="N158" s="62"/>
      <c r="O158" s="62"/>
      <c r="P158" s="62"/>
      <c r="Q158" s="62">
        <v>0</v>
      </c>
      <c r="R158" s="62"/>
      <c r="S158" s="62">
        <v>0</v>
      </c>
    </row>
    <row r="159" spans="1:19" ht="13.9" customHeight="1">
      <c r="A159" s="62" t="s">
        <v>27</v>
      </c>
      <c r="B159" s="62" t="s">
        <v>1021</v>
      </c>
      <c r="C159" s="62" t="s">
        <v>1022</v>
      </c>
      <c r="D159" s="62" t="s">
        <v>425</v>
      </c>
      <c r="E159" s="62" t="s">
        <v>426</v>
      </c>
      <c r="F159" s="62"/>
      <c r="G159" s="62"/>
      <c r="H159" s="62">
        <v>0</v>
      </c>
      <c r="I159" s="62">
        <v>0</v>
      </c>
      <c r="J159" s="62">
        <v>0</v>
      </c>
      <c r="K159" s="62"/>
      <c r="L159" s="62"/>
      <c r="M159" s="62"/>
      <c r="N159" s="62"/>
      <c r="O159" s="62"/>
      <c r="P159" s="62"/>
      <c r="Q159" s="62">
        <v>0</v>
      </c>
      <c r="R159" s="62"/>
      <c r="S159" s="62">
        <v>0</v>
      </c>
    </row>
    <row r="160" spans="1:19" ht="13.9" customHeight="1">
      <c r="A160" s="62" t="s">
        <v>27</v>
      </c>
      <c r="B160" s="62" t="s">
        <v>1021</v>
      </c>
      <c r="C160" s="62" t="s">
        <v>1022</v>
      </c>
      <c r="D160" s="62" t="s">
        <v>427</v>
      </c>
      <c r="E160" s="62" t="s">
        <v>428</v>
      </c>
      <c r="F160" s="62"/>
      <c r="G160" s="62"/>
      <c r="H160" s="62">
        <v>0</v>
      </c>
      <c r="I160" s="62">
        <v>0</v>
      </c>
      <c r="J160" s="62">
        <v>0</v>
      </c>
      <c r="K160" s="62"/>
      <c r="L160" s="62"/>
      <c r="M160" s="62"/>
      <c r="N160" s="62"/>
      <c r="O160" s="62"/>
      <c r="P160" s="62"/>
      <c r="Q160" s="62">
        <v>0</v>
      </c>
      <c r="R160" s="62"/>
      <c r="S160" s="62">
        <v>0</v>
      </c>
    </row>
    <row r="161" spans="1:19" ht="13.9" customHeight="1">
      <c r="A161" s="62" t="s">
        <v>27</v>
      </c>
      <c r="B161" s="62" t="s">
        <v>1021</v>
      </c>
      <c r="C161" s="62" t="s">
        <v>1022</v>
      </c>
      <c r="D161" s="62" t="s">
        <v>60</v>
      </c>
      <c r="E161" s="62" t="s">
        <v>61</v>
      </c>
      <c r="F161" s="62"/>
      <c r="G161" s="62"/>
      <c r="H161" s="62">
        <v>0</v>
      </c>
      <c r="I161" s="62">
        <v>0</v>
      </c>
      <c r="J161" s="62">
        <v>0</v>
      </c>
      <c r="K161" s="62"/>
      <c r="L161" s="62"/>
      <c r="M161" s="62"/>
      <c r="N161" s="62"/>
      <c r="O161" s="62"/>
      <c r="P161" s="62"/>
      <c r="Q161" s="62">
        <v>0</v>
      </c>
      <c r="R161" s="62"/>
      <c r="S161" s="62">
        <v>0</v>
      </c>
    </row>
    <row r="162" spans="1:19" ht="13.9" customHeight="1">
      <c r="A162" s="62" t="s">
        <v>27</v>
      </c>
      <c r="B162" s="62" t="s">
        <v>1021</v>
      </c>
      <c r="C162" s="62" t="s">
        <v>1022</v>
      </c>
      <c r="D162" s="62" t="s">
        <v>431</v>
      </c>
      <c r="E162" s="62" t="s">
        <v>432</v>
      </c>
      <c r="F162" s="62"/>
      <c r="G162" s="62"/>
      <c r="H162" s="62">
        <v>0</v>
      </c>
      <c r="I162" s="62">
        <v>0</v>
      </c>
      <c r="J162" s="62">
        <v>0</v>
      </c>
      <c r="K162" s="62"/>
      <c r="L162" s="62"/>
      <c r="M162" s="62"/>
      <c r="N162" s="62"/>
      <c r="O162" s="62"/>
      <c r="P162" s="62"/>
      <c r="Q162" s="62">
        <v>0</v>
      </c>
      <c r="R162" s="62"/>
      <c r="S162" s="62">
        <v>0</v>
      </c>
    </row>
    <row r="163" spans="1:19" ht="13.9" customHeight="1">
      <c r="A163" s="62" t="s">
        <v>27</v>
      </c>
      <c r="B163" s="62" t="s">
        <v>1021</v>
      </c>
      <c r="C163" s="62" t="s">
        <v>1022</v>
      </c>
      <c r="D163" s="62" t="s">
        <v>433</v>
      </c>
      <c r="E163" s="62" t="s">
        <v>434</v>
      </c>
      <c r="F163" s="62"/>
      <c r="G163" s="62"/>
      <c r="H163" s="62">
        <v>0</v>
      </c>
      <c r="I163" s="62">
        <v>0</v>
      </c>
      <c r="J163" s="62">
        <v>0</v>
      </c>
      <c r="K163" s="62"/>
      <c r="L163" s="62"/>
      <c r="M163" s="62"/>
      <c r="N163" s="62"/>
      <c r="O163" s="62"/>
      <c r="P163" s="62"/>
      <c r="Q163" s="62">
        <v>0</v>
      </c>
      <c r="R163" s="62"/>
      <c r="S163" s="62">
        <v>0</v>
      </c>
    </row>
    <row r="164" spans="1:19" ht="13.9" customHeight="1">
      <c r="A164" s="62" t="s">
        <v>27</v>
      </c>
      <c r="B164" s="62" t="s">
        <v>1021</v>
      </c>
      <c r="C164" s="62" t="s">
        <v>1022</v>
      </c>
      <c r="D164" s="62" t="s">
        <v>435</v>
      </c>
      <c r="E164" s="62" t="s">
        <v>436</v>
      </c>
      <c r="F164" s="62"/>
      <c r="G164" s="62"/>
      <c r="H164" s="62">
        <v>0</v>
      </c>
      <c r="I164" s="62">
        <v>0</v>
      </c>
      <c r="J164" s="62">
        <v>0</v>
      </c>
      <c r="K164" s="62"/>
      <c r="L164" s="62"/>
      <c r="M164" s="62"/>
      <c r="N164" s="62"/>
      <c r="O164" s="62"/>
      <c r="P164" s="62"/>
      <c r="Q164" s="62">
        <v>0</v>
      </c>
      <c r="R164" s="62"/>
      <c r="S164" s="62">
        <v>0</v>
      </c>
    </row>
    <row r="165" spans="1:19" ht="13.9" customHeight="1">
      <c r="A165" s="62" t="s">
        <v>27</v>
      </c>
      <c r="B165" s="62" t="s">
        <v>1021</v>
      </c>
      <c r="C165" s="62" t="s">
        <v>1022</v>
      </c>
      <c r="D165" s="62" t="s">
        <v>437</v>
      </c>
      <c r="E165" s="62" t="s">
        <v>438</v>
      </c>
      <c r="F165" s="62"/>
      <c r="G165" s="62"/>
      <c r="H165" s="62">
        <v>0</v>
      </c>
      <c r="I165" s="62">
        <v>0</v>
      </c>
      <c r="J165" s="62">
        <v>0</v>
      </c>
      <c r="K165" s="62"/>
      <c r="L165" s="62"/>
      <c r="M165" s="62"/>
      <c r="N165" s="62"/>
      <c r="O165" s="62"/>
      <c r="P165" s="62"/>
      <c r="Q165" s="62">
        <v>0</v>
      </c>
      <c r="R165" s="62"/>
      <c r="S165" s="62">
        <v>0</v>
      </c>
    </row>
    <row r="166" spans="1:19" ht="13.9" customHeight="1">
      <c r="A166" s="62" t="s">
        <v>27</v>
      </c>
      <c r="B166" s="62" t="s">
        <v>1021</v>
      </c>
      <c r="C166" s="62" t="s">
        <v>1022</v>
      </c>
      <c r="D166" s="62" t="s">
        <v>441</v>
      </c>
      <c r="E166" s="62" t="s">
        <v>442</v>
      </c>
      <c r="F166" s="62"/>
      <c r="G166" s="62"/>
      <c r="H166" s="62">
        <v>0</v>
      </c>
      <c r="I166" s="62">
        <v>0</v>
      </c>
      <c r="J166" s="62">
        <v>0</v>
      </c>
      <c r="K166" s="62"/>
      <c r="L166" s="62"/>
      <c r="M166" s="62"/>
      <c r="N166" s="62"/>
      <c r="O166" s="62"/>
      <c r="P166" s="62"/>
      <c r="Q166" s="62">
        <v>0</v>
      </c>
      <c r="R166" s="62"/>
      <c r="S166" s="62">
        <v>0</v>
      </c>
    </row>
    <row r="167" spans="1:19" ht="13.9" customHeight="1">
      <c r="A167" s="62" t="s">
        <v>27</v>
      </c>
      <c r="B167" s="62" t="s">
        <v>1021</v>
      </c>
      <c r="C167" s="62" t="s">
        <v>1022</v>
      </c>
      <c r="D167" s="62" t="s">
        <v>1098</v>
      </c>
      <c r="E167" s="62" t="s">
        <v>1099</v>
      </c>
      <c r="F167" s="62"/>
      <c r="G167" s="62"/>
      <c r="H167" s="62">
        <v>0</v>
      </c>
      <c r="I167" s="62">
        <v>0</v>
      </c>
      <c r="J167" s="62">
        <v>0</v>
      </c>
      <c r="K167" s="62"/>
      <c r="L167" s="62"/>
      <c r="M167" s="62"/>
      <c r="N167" s="62"/>
      <c r="O167" s="62"/>
      <c r="P167" s="62"/>
      <c r="Q167" s="62">
        <v>0</v>
      </c>
      <c r="R167" s="62"/>
      <c r="S167" s="62">
        <v>0</v>
      </c>
    </row>
    <row r="168" spans="1:19" ht="13.9" customHeight="1">
      <c r="A168" s="62" t="s">
        <v>27</v>
      </c>
      <c r="B168" s="62" t="s">
        <v>1021</v>
      </c>
      <c r="C168" s="62" t="s">
        <v>1022</v>
      </c>
      <c r="D168" s="62" t="s">
        <v>443</v>
      </c>
      <c r="E168" s="62" t="s">
        <v>444</v>
      </c>
      <c r="F168" s="62"/>
      <c r="G168" s="62"/>
      <c r="H168" s="62">
        <v>0</v>
      </c>
      <c r="I168" s="62">
        <v>0</v>
      </c>
      <c r="J168" s="62">
        <v>0</v>
      </c>
      <c r="K168" s="62"/>
      <c r="L168" s="62"/>
      <c r="M168" s="62"/>
      <c r="N168" s="62"/>
      <c r="O168" s="62"/>
      <c r="P168" s="62"/>
      <c r="Q168" s="62">
        <v>0</v>
      </c>
      <c r="R168" s="62"/>
      <c r="S168" s="62">
        <v>0</v>
      </c>
    </row>
    <row r="169" spans="1:19" ht="13.9" customHeight="1">
      <c r="A169" s="62" t="s">
        <v>27</v>
      </c>
      <c r="B169" s="62" t="s">
        <v>1021</v>
      </c>
      <c r="C169" s="62" t="s">
        <v>1022</v>
      </c>
      <c r="D169" s="62" t="s">
        <v>445</v>
      </c>
      <c r="E169" s="62" t="s">
        <v>446</v>
      </c>
      <c r="F169" s="62"/>
      <c r="G169" s="62"/>
      <c r="H169" s="62">
        <v>0</v>
      </c>
      <c r="I169" s="62">
        <v>0</v>
      </c>
      <c r="J169" s="62">
        <v>0</v>
      </c>
      <c r="K169" s="62"/>
      <c r="L169" s="62"/>
      <c r="M169" s="62"/>
      <c r="N169" s="62"/>
      <c r="O169" s="62"/>
      <c r="P169" s="62"/>
      <c r="Q169" s="62">
        <v>0</v>
      </c>
      <c r="R169" s="62"/>
      <c r="S169" s="62">
        <v>0</v>
      </c>
    </row>
    <row r="170" spans="1:19" ht="13.9" customHeight="1">
      <c r="A170" s="62" t="s">
        <v>27</v>
      </c>
      <c r="B170" s="62" t="s">
        <v>1021</v>
      </c>
      <c r="C170" s="62" t="s">
        <v>1022</v>
      </c>
      <c r="D170" s="62" t="s">
        <v>447</v>
      </c>
      <c r="E170" s="62" t="s">
        <v>448</v>
      </c>
      <c r="F170" s="62"/>
      <c r="G170" s="62"/>
      <c r="H170" s="62">
        <v>0</v>
      </c>
      <c r="I170" s="62">
        <v>0</v>
      </c>
      <c r="J170" s="62">
        <v>0</v>
      </c>
      <c r="K170" s="62"/>
      <c r="L170" s="62"/>
      <c r="M170" s="62"/>
      <c r="N170" s="62"/>
      <c r="O170" s="62"/>
      <c r="P170" s="62"/>
      <c r="Q170" s="62">
        <v>0</v>
      </c>
      <c r="R170" s="62"/>
      <c r="S170" s="62">
        <v>0</v>
      </c>
    </row>
    <row r="171" spans="1:19" ht="13.9" customHeight="1">
      <c r="A171" s="62" t="s">
        <v>27</v>
      </c>
      <c r="B171" s="62" t="s">
        <v>1021</v>
      </c>
      <c r="C171" s="62" t="s">
        <v>1022</v>
      </c>
      <c r="D171" s="62" t="s">
        <v>449</v>
      </c>
      <c r="E171" s="62" t="s">
        <v>450</v>
      </c>
      <c r="F171" s="62"/>
      <c r="G171" s="62"/>
      <c r="H171" s="62">
        <v>0</v>
      </c>
      <c r="I171" s="62">
        <v>0</v>
      </c>
      <c r="J171" s="62">
        <v>0</v>
      </c>
      <c r="K171" s="62"/>
      <c r="L171" s="62"/>
      <c r="M171" s="62"/>
      <c r="N171" s="62"/>
      <c r="O171" s="62"/>
      <c r="P171" s="62"/>
      <c r="Q171" s="62">
        <v>0</v>
      </c>
      <c r="R171" s="62"/>
      <c r="S171" s="62">
        <v>0</v>
      </c>
    </row>
    <row r="172" spans="1:19" ht="13.9" customHeight="1">
      <c r="A172" s="62" t="s">
        <v>27</v>
      </c>
      <c r="B172" s="62" t="s">
        <v>1021</v>
      </c>
      <c r="C172" s="62" t="s">
        <v>1022</v>
      </c>
      <c r="D172" s="62" t="s">
        <v>453</v>
      </c>
      <c r="E172" s="62" t="s">
        <v>454</v>
      </c>
      <c r="F172" s="62"/>
      <c r="G172" s="62"/>
      <c r="H172" s="62">
        <v>0</v>
      </c>
      <c r="I172" s="62">
        <v>0</v>
      </c>
      <c r="J172" s="62">
        <v>0</v>
      </c>
      <c r="K172" s="62"/>
      <c r="L172" s="62"/>
      <c r="M172" s="62"/>
      <c r="N172" s="62"/>
      <c r="O172" s="62"/>
      <c r="P172" s="62"/>
      <c r="Q172" s="62">
        <v>0</v>
      </c>
      <c r="R172" s="62"/>
      <c r="S172" s="62">
        <v>0</v>
      </c>
    </row>
    <row r="173" spans="1:19" ht="13.9" customHeight="1">
      <c r="A173" s="62" t="s">
        <v>27</v>
      </c>
      <c r="B173" s="62" t="s">
        <v>1021</v>
      </c>
      <c r="C173" s="62" t="s">
        <v>1022</v>
      </c>
      <c r="D173" s="62" t="s">
        <v>455</v>
      </c>
      <c r="E173" s="62" t="s">
        <v>456</v>
      </c>
      <c r="F173" s="62"/>
      <c r="G173" s="62"/>
      <c r="H173" s="62">
        <v>0</v>
      </c>
      <c r="I173" s="62">
        <v>0</v>
      </c>
      <c r="J173" s="62">
        <v>0</v>
      </c>
      <c r="K173" s="62"/>
      <c r="L173" s="62"/>
      <c r="M173" s="62"/>
      <c r="N173" s="62"/>
      <c r="O173" s="62"/>
      <c r="P173" s="62"/>
      <c r="Q173" s="62">
        <v>0</v>
      </c>
      <c r="R173" s="62"/>
      <c r="S173" s="62">
        <v>0</v>
      </c>
    </row>
    <row r="174" spans="1:19" ht="13.9" customHeight="1">
      <c r="A174" s="62" t="s">
        <v>27</v>
      </c>
      <c r="B174" s="62" t="s">
        <v>1021</v>
      </c>
      <c r="C174" s="62" t="s">
        <v>1022</v>
      </c>
      <c r="D174" s="62" t="s">
        <v>1100</v>
      </c>
      <c r="E174" s="62" t="s">
        <v>1101</v>
      </c>
      <c r="F174" s="62"/>
      <c r="G174" s="62"/>
      <c r="H174" s="62">
        <v>0</v>
      </c>
      <c r="I174" s="62">
        <v>0</v>
      </c>
      <c r="J174" s="62">
        <v>0</v>
      </c>
      <c r="K174" s="62"/>
      <c r="L174" s="62"/>
      <c r="M174" s="62"/>
      <c r="N174" s="62"/>
      <c r="O174" s="62"/>
      <c r="P174" s="62"/>
      <c r="Q174" s="62">
        <v>0</v>
      </c>
      <c r="R174" s="62"/>
      <c r="S174" s="62">
        <v>0</v>
      </c>
    </row>
    <row r="175" spans="1:19" ht="13.9" customHeight="1">
      <c r="A175" s="62" t="s">
        <v>27</v>
      </c>
      <c r="B175" s="62" t="s">
        <v>1021</v>
      </c>
      <c r="C175" s="62" t="s">
        <v>1022</v>
      </c>
      <c r="D175" s="62" t="s">
        <v>459</v>
      </c>
      <c r="E175" s="62" t="s">
        <v>460</v>
      </c>
      <c r="F175" s="62"/>
      <c r="G175" s="62"/>
      <c r="H175" s="62">
        <v>0</v>
      </c>
      <c r="I175" s="62">
        <v>0</v>
      </c>
      <c r="J175" s="62">
        <v>0</v>
      </c>
      <c r="K175" s="62"/>
      <c r="L175" s="62"/>
      <c r="M175" s="62"/>
      <c r="N175" s="62"/>
      <c r="O175" s="62"/>
      <c r="P175" s="62"/>
      <c r="Q175" s="62">
        <v>0</v>
      </c>
      <c r="R175" s="62"/>
      <c r="S175" s="62">
        <v>0</v>
      </c>
    </row>
    <row r="176" spans="1:19" ht="13.9" customHeight="1">
      <c r="A176" s="62" t="s">
        <v>27</v>
      </c>
      <c r="B176" s="62" t="s">
        <v>1021</v>
      </c>
      <c r="C176" s="62" t="s">
        <v>1022</v>
      </c>
      <c r="D176" s="62" t="s">
        <v>461</v>
      </c>
      <c r="E176" s="62" t="s">
        <v>462</v>
      </c>
      <c r="F176" s="62"/>
      <c r="G176" s="62"/>
      <c r="H176" s="62">
        <v>0</v>
      </c>
      <c r="I176" s="62">
        <v>0</v>
      </c>
      <c r="J176" s="62">
        <v>0</v>
      </c>
      <c r="K176" s="62"/>
      <c r="L176" s="62"/>
      <c r="M176" s="62"/>
      <c r="N176" s="62"/>
      <c r="O176" s="62"/>
      <c r="P176" s="62"/>
      <c r="Q176" s="62">
        <v>0</v>
      </c>
      <c r="R176" s="62"/>
      <c r="S176" s="62">
        <v>0</v>
      </c>
    </row>
    <row r="177" spans="1:19" ht="13.9" customHeight="1">
      <c r="A177" s="62" t="s">
        <v>27</v>
      </c>
      <c r="B177" s="62" t="s">
        <v>1021</v>
      </c>
      <c r="C177" s="62" t="s">
        <v>1022</v>
      </c>
      <c r="D177" s="62" t="s">
        <v>463</v>
      </c>
      <c r="E177" s="62" t="s">
        <v>464</v>
      </c>
      <c r="F177" s="62"/>
      <c r="G177" s="62"/>
      <c r="H177" s="62">
        <v>0</v>
      </c>
      <c r="I177" s="62">
        <v>0</v>
      </c>
      <c r="J177" s="62">
        <v>0</v>
      </c>
      <c r="K177" s="62"/>
      <c r="L177" s="62"/>
      <c r="M177" s="62"/>
      <c r="N177" s="62"/>
      <c r="O177" s="62"/>
      <c r="P177" s="62"/>
      <c r="Q177" s="62">
        <v>0</v>
      </c>
      <c r="R177" s="62"/>
      <c r="S177" s="62">
        <v>0</v>
      </c>
    </row>
    <row r="178" spans="1:19" ht="13.9" customHeight="1">
      <c r="A178" s="62" t="s">
        <v>27</v>
      </c>
      <c r="B178" s="62" t="s">
        <v>1021</v>
      </c>
      <c r="C178" s="62" t="s">
        <v>1022</v>
      </c>
      <c r="D178" s="62" t="s">
        <v>465</v>
      </c>
      <c r="E178" s="62" t="s">
        <v>466</v>
      </c>
      <c r="F178" s="62"/>
      <c r="G178" s="62"/>
      <c r="H178" s="62">
        <v>0</v>
      </c>
      <c r="I178" s="62">
        <v>0</v>
      </c>
      <c r="J178" s="62">
        <v>0</v>
      </c>
      <c r="K178" s="62"/>
      <c r="L178" s="62"/>
      <c r="M178" s="62"/>
      <c r="N178" s="62"/>
      <c r="O178" s="62"/>
      <c r="P178" s="62"/>
      <c r="Q178" s="62">
        <v>0</v>
      </c>
      <c r="R178" s="62"/>
      <c r="S178" s="62">
        <v>0</v>
      </c>
    </row>
    <row r="179" spans="1:19" ht="13.9" customHeight="1">
      <c r="A179" s="62" t="s">
        <v>27</v>
      </c>
      <c r="B179" s="62" t="s">
        <v>1021</v>
      </c>
      <c r="C179" s="62" t="s">
        <v>1022</v>
      </c>
      <c r="D179" s="62" t="s">
        <v>469</v>
      </c>
      <c r="E179" s="62" t="s">
        <v>470</v>
      </c>
      <c r="F179" s="62"/>
      <c r="G179" s="62"/>
      <c r="H179" s="62">
        <v>0</v>
      </c>
      <c r="I179" s="62">
        <v>0</v>
      </c>
      <c r="J179" s="62">
        <v>0</v>
      </c>
      <c r="K179" s="62"/>
      <c r="L179" s="62"/>
      <c r="M179" s="62"/>
      <c r="N179" s="62"/>
      <c r="O179" s="62"/>
      <c r="P179" s="62"/>
      <c r="Q179" s="62">
        <v>0</v>
      </c>
      <c r="R179" s="62"/>
      <c r="S179" s="62">
        <v>0</v>
      </c>
    </row>
    <row r="180" spans="1:19" ht="13.9" customHeight="1">
      <c r="A180" s="62" t="s">
        <v>27</v>
      </c>
      <c r="B180" s="62" t="s">
        <v>1021</v>
      </c>
      <c r="C180" s="62" t="s">
        <v>1022</v>
      </c>
      <c r="D180" s="62" t="s">
        <v>471</v>
      </c>
      <c r="E180" s="62" t="s">
        <v>472</v>
      </c>
      <c r="F180" s="62"/>
      <c r="G180" s="62"/>
      <c r="H180" s="62">
        <v>0</v>
      </c>
      <c r="I180" s="62">
        <v>0</v>
      </c>
      <c r="J180" s="62">
        <v>0</v>
      </c>
      <c r="K180" s="62"/>
      <c r="L180" s="62"/>
      <c r="M180" s="62"/>
      <c r="N180" s="62"/>
      <c r="O180" s="62"/>
      <c r="P180" s="62"/>
      <c r="Q180" s="62">
        <v>0</v>
      </c>
      <c r="R180" s="62"/>
      <c r="S180" s="62">
        <v>0</v>
      </c>
    </row>
    <row r="181" spans="1:19" ht="13.9" customHeight="1">
      <c r="A181" s="62" t="s">
        <v>27</v>
      </c>
      <c r="B181" s="62" t="s">
        <v>1021</v>
      </c>
      <c r="C181" s="62" t="s">
        <v>1022</v>
      </c>
      <c r="D181" s="62" t="s">
        <v>1102</v>
      </c>
      <c r="E181" s="62" t="s">
        <v>1103</v>
      </c>
      <c r="F181" s="62"/>
      <c r="G181" s="62"/>
      <c r="H181" s="62">
        <v>0</v>
      </c>
      <c r="I181" s="62">
        <v>0</v>
      </c>
      <c r="J181" s="62">
        <v>0</v>
      </c>
      <c r="K181" s="62"/>
      <c r="L181" s="62"/>
      <c r="M181" s="62"/>
      <c r="N181" s="62"/>
      <c r="O181" s="62"/>
      <c r="P181" s="62"/>
      <c r="Q181" s="62">
        <v>0</v>
      </c>
      <c r="R181" s="62"/>
      <c r="S181" s="62">
        <v>0</v>
      </c>
    </row>
    <row r="182" spans="1:19" ht="13.9" customHeight="1">
      <c r="A182" s="62" t="s">
        <v>27</v>
      </c>
      <c r="B182" s="62" t="s">
        <v>1021</v>
      </c>
      <c r="C182" s="62" t="s">
        <v>1022</v>
      </c>
      <c r="D182" s="62" t="s">
        <v>473</v>
      </c>
      <c r="E182" s="62" t="s">
        <v>474</v>
      </c>
      <c r="F182" s="62"/>
      <c r="G182" s="62"/>
      <c r="H182" s="62">
        <v>0</v>
      </c>
      <c r="I182" s="62">
        <v>0</v>
      </c>
      <c r="J182" s="62">
        <v>0</v>
      </c>
      <c r="K182" s="62"/>
      <c r="L182" s="62"/>
      <c r="M182" s="62"/>
      <c r="N182" s="62"/>
      <c r="O182" s="62"/>
      <c r="P182" s="62"/>
      <c r="Q182" s="62">
        <v>0</v>
      </c>
      <c r="R182" s="62"/>
      <c r="S182" s="62">
        <v>0</v>
      </c>
    </row>
    <row r="183" spans="1:19" ht="13.9" customHeight="1">
      <c r="A183" s="62" t="s">
        <v>27</v>
      </c>
      <c r="B183" s="62" t="s">
        <v>1021</v>
      </c>
      <c r="C183" s="62" t="s">
        <v>1022</v>
      </c>
      <c r="D183" s="62" t="s">
        <v>475</v>
      </c>
      <c r="E183" s="62" t="s">
        <v>476</v>
      </c>
      <c r="F183" s="62"/>
      <c r="G183" s="62"/>
      <c r="H183" s="62">
        <v>0</v>
      </c>
      <c r="I183" s="62">
        <v>0</v>
      </c>
      <c r="J183" s="62">
        <v>0</v>
      </c>
      <c r="K183" s="62"/>
      <c r="L183" s="62"/>
      <c r="M183" s="62"/>
      <c r="N183" s="62"/>
      <c r="O183" s="62"/>
      <c r="P183" s="62"/>
      <c r="Q183" s="62">
        <v>0</v>
      </c>
      <c r="R183" s="62"/>
      <c r="S183" s="62">
        <v>0</v>
      </c>
    </row>
    <row r="184" spans="1:19" ht="13.9" customHeight="1">
      <c r="A184" s="62" t="s">
        <v>27</v>
      </c>
      <c r="B184" s="62" t="s">
        <v>1021</v>
      </c>
      <c r="C184" s="62" t="s">
        <v>1022</v>
      </c>
      <c r="D184" s="62" t="s">
        <v>477</v>
      </c>
      <c r="E184" s="62" t="s">
        <v>478</v>
      </c>
      <c r="F184" s="62"/>
      <c r="G184" s="62"/>
      <c r="H184" s="62">
        <v>0</v>
      </c>
      <c r="I184" s="62">
        <v>0</v>
      </c>
      <c r="J184" s="62">
        <v>0</v>
      </c>
      <c r="K184" s="62"/>
      <c r="L184" s="62"/>
      <c r="M184" s="62"/>
      <c r="N184" s="62"/>
      <c r="O184" s="62"/>
      <c r="P184" s="62"/>
      <c r="Q184" s="62">
        <v>0</v>
      </c>
      <c r="R184" s="62"/>
      <c r="S184" s="62">
        <v>0</v>
      </c>
    </row>
    <row r="185" spans="1:19" ht="13.9" customHeight="1">
      <c r="A185" s="62" t="s">
        <v>27</v>
      </c>
      <c r="B185" s="62" t="s">
        <v>1021</v>
      </c>
      <c r="C185" s="62" t="s">
        <v>1022</v>
      </c>
      <c r="D185" s="62" t="s">
        <v>1104</v>
      </c>
      <c r="E185" s="62" t="s">
        <v>1105</v>
      </c>
      <c r="F185" s="62"/>
      <c r="G185" s="62"/>
      <c r="H185" s="62">
        <v>0</v>
      </c>
      <c r="I185" s="62">
        <v>0</v>
      </c>
      <c r="J185" s="62">
        <v>0</v>
      </c>
      <c r="K185" s="62"/>
      <c r="L185" s="62"/>
      <c r="M185" s="62"/>
      <c r="N185" s="62"/>
      <c r="O185" s="62"/>
      <c r="P185" s="62"/>
      <c r="Q185" s="62">
        <v>0</v>
      </c>
      <c r="R185" s="62"/>
      <c r="S185" s="62">
        <v>0</v>
      </c>
    </row>
    <row r="186" spans="1:19" ht="13.9" customHeight="1">
      <c r="A186" s="62" t="s">
        <v>27</v>
      </c>
      <c r="B186" s="62" t="s">
        <v>1021</v>
      </c>
      <c r="C186" s="62" t="s">
        <v>1022</v>
      </c>
      <c r="D186" s="62" t="s">
        <v>479</v>
      </c>
      <c r="E186" s="62" t="s">
        <v>480</v>
      </c>
      <c r="F186" s="62"/>
      <c r="G186" s="62"/>
      <c r="H186" s="62">
        <v>0</v>
      </c>
      <c r="I186" s="62">
        <v>0</v>
      </c>
      <c r="J186" s="62">
        <v>0</v>
      </c>
      <c r="K186" s="62"/>
      <c r="L186" s="62"/>
      <c r="M186" s="62"/>
      <c r="N186" s="62"/>
      <c r="O186" s="62"/>
      <c r="P186" s="62"/>
      <c r="Q186" s="62">
        <v>0</v>
      </c>
      <c r="R186" s="62"/>
      <c r="S186" s="62">
        <v>0</v>
      </c>
    </row>
    <row r="187" spans="1:19" ht="13.9" customHeight="1">
      <c r="A187" s="62" t="s">
        <v>27</v>
      </c>
      <c r="B187" s="62" t="s">
        <v>1021</v>
      </c>
      <c r="C187" s="62" t="s">
        <v>1022</v>
      </c>
      <c r="D187" s="62" t="s">
        <v>483</v>
      </c>
      <c r="E187" s="62" t="s">
        <v>484</v>
      </c>
      <c r="F187" s="62"/>
      <c r="G187" s="62"/>
      <c r="H187" s="62">
        <v>0</v>
      </c>
      <c r="I187" s="62">
        <v>0</v>
      </c>
      <c r="J187" s="62">
        <v>0</v>
      </c>
      <c r="K187" s="62"/>
      <c r="L187" s="62"/>
      <c r="M187" s="62"/>
      <c r="N187" s="62"/>
      <c r="O187" s="62"/>
      <c r="P187" s="62"/>
      <c r="Q187" s="62">
        <v>0</v>
      </c>
      <c r="R187" s="62"/>
      <c r="S187" s="62">
        <v>0</v>
      </c>
    </row>
    <row r="188" spans="1:19" ht="13.9" customHeight="1">
      <c r="A188" s="62" t="s">
        <v>27</v>
      </c>
      <c r="B188" s="62" t="s">
        <v>1021</v>
      </c>
      <c r="C188" s="62" t="s">
        <v>1022</v>
      </c>
      <c r="D188" s="62" t="s">
        <v>487</v>
      </c>
      <c r="E188" s="62" t="s">
        <v>488</v>
      </c>
      <c r="F188" s="62"/>
      <c r="G188" s="62"/>
      <c r="H188" s="62">
        <v>0</v>
      </c>
      <c r="I188" s="62">
        <v>0</v>
      </c>
      <c r="J188" s="62">
        <v>0</v>
      </c>
      <c r="K188" s="62"/>
      <c r="L188" s="62"/>
      <c r="M188" s="62"/>
      <c r="N188" s="62"/>
      <c r="O188" s="62"/>
      <c r="P188" s="62"/>
      <c r="Q188" s="62">
        <v>0</v>
      </c>
      <c r="R188" s="62"/>
      <c r="S188" s="62">
        <v>0</v>
      </c>
    </row>
    <row r="189" spans="1:19" ht="13.9" customHeight="1">
      <c r="A189" s="62" t="s">
        <v>27</v>
      </c>
      <c r="B189" s="62" t="s">
        <v>1021</v>
      </c>
      <c r="C189" s="62" t="s">
        <v>1022</v>
      </c>
      <c r="D189" s="62" t="s">
        <v>1106</v>
      </c>
      <c r="E189" s="62" t="s">
        <v>1107</v>
      </c>
      <c r="F189" s="62"/>
      <c r="G189" s="62"/>
      <c r="H189" s="62">
        <v>0</v>
      </c>
      <c r="I189" s="62">
        <v>0</v>
      </c>
      <c r="J189" s="62">
        <v>0</v>
      </c>
      <c r="K189" s="62"/>
      <c r="L189" s="62"/>
      <c r="M189" s="62"/>
      <c r="N189" s="62"/>
      <c r="O189" s="62"/>
      <c r="P189" s="62"/>
      <c r="Q189" s="62">
        <v>0</v>
      </c>
      <c r="R189" s="62"/>
      <c r="S189" s="62">
        <v>0</v>
      </c>
    </row>
    <row r="190" spans="1:19" ht="13.9" customHeight="1">
      <c r="A190" s="62" t="s">
        <v>27</v>
      </c>
      <c r="B190" s="62" t="s">
        <v>1021</v>
      </c>
      <c r="C190" s="62" t="s">
        <v>1022</v>
      </c>
      <c r="D190" s="62" t="s">
        <v>489</v>
      </c>
      <c r="E190" s="62" t="s">
        <v>490</v>
      </c>
      <c r="F190" s="62"/>
      <c r="G190" s="62"/>
      <c r="H190" s="62">
        <v>0</v>
      </c>
      <c r="I190" s="62">
        <v>0</v>
      </c>
      <c r="J190" s="62">
        <v>0</v>
      </c>
      <c r="K190" s="62"/>
      <c r="L190" s="62"/>
      <c r="M190" s="62"/>
      <c r="N190" s="62"/>
      <c r="O190" s="62"/>
      <c r="P190" s="62"/>
      <c r="Q190" s="62">
        <v>0</v>
      </c>
      <c r="R190" s="62"/>
      <c r="S190" s="62">
        <v>0</v>
      </c>
    </row>
    <row r="191" spans="1:19" ht="13.9" customHeight="1">
      <c r="A191" s="62" t="s">
        <v>27</v>
      </c>
      <c r="B191" s="62" t="s">
        <v>1021</v>
      </c>
      <c r="C191" s="62" t="s">
        <v>1022</v>
      </c>
      <c r="D191" s="62" t="s">
        <v>491</v>
      </c>
      <c r="E191" s="62" t="s">
        <v>492</v>
      </c>
      <c r="F191" s="62"/>
      <c r="G191" s="62"/>
      <c r="H191" s="62">
        <v>0</v>
      </c>
      <c r="I191" s="62">
        <v>0</v>
      </c>
      <c r="J191" s="62">
        <v>0</v>
      </c>
      <c r="K191" s="62"/>
      <c r="L191" s="62"/>
      <c r="M191" s="62"/>
      <c r="N191" s="62"/>
      <c r="O191" s="62"/>
      <c r="P191" s="62"/>
      <c r="Q191" s="62">
        <v>0</v>
      </c>
      <c r="R191" s="62"/>
      <c r="S191" s="62">
        <v>0</v>
      </c>
    </row>
    <row r="192" spans="1:19" ht="13.9" customHeight="1">
      <c r="A192" s="62" t="s">
        <v>27</v>
      </c>
      <c r="B192" s="62" t="s">
        <v>1021</v>
      </c>
      <c r="C192" s="62" t="s">
        <v>1022</v>
      </c>
      <c r="D192" s="62" t="s">
        <v>495</v>
      </c>
      <c r="E192" s="62" t="s">
        <v>496</v>
      </c>
      <c r="F192" s="62"/>
      <c r="G192" s="62"/>
      <c r="H192" s="62">
        <v>0</v>
      </c>
      <c r="I192" s="62">
        <v>0</v>
      </c>
      <c r="J192" s="62">
        <v>0</v>
      </c>
      <c r="K192" s="62"/>
      <c r="L192" s="62"/>
      <c r="M192" s="62"/>
      <c r="N192" s="62"/>
      <c r="O192" s="62"/>
      <c r="P192" s="62"/>
      <c r="Q192" s="62">
        <v>0</v>
      </c>
      <c r="R192" s="62"/>
      <c r="S192" s="62">
        <v>0</v>
      </c>
    </row>
    <row r="193" spans="1:19" ht="13.9" customHeight="1">
      <c r="A193" s="62" t="s">
        <v>27</v>
      </c>
      <c r="B193" s="62" t="s">
        <v>1021</v>
      </c>
      <c r="C193" s="62" t="s">
        <v>1022</v>
      </c>
      <c r="D193" s="62" t="s">
        <v>497</v>
      </c>
      <c r="E193" s="62" t="s">
        <v>498</v>
      </c>
      <c r="F193" s="62"/>
      <c r="G193" s="62"/>
      <c r="H193" s="62">
        <v>0</v>
      </c>
      <c r="I193" s="62">
        <v>0</v>
      </c>
      <c r="J193" s="62">
        <v>0</v>
      </c>
      <c r="K193" s="62"/>
      <c r="L193" s="62"/>
      <c r="M193" s="62"/>
      <c r="N193" s="62"/>
      <c r="O193" s="62"/>
      <c r="P193" s="62"/>
      <c r="Q193" s="62">
        <v>0</v>
      </c>
      <c r="R193" s="62"/>
      <c r="S193" s="62">
        <v>0</v>
      </c>
    </row>
    <row r="194" spans="1:19" ht="13.9" customHeight="1">
      <c r="A194" s="62" t="s">
        <v>27</v>
      </c>
      <c r="B194" s="62" t="s">
        <v>1021</v>
      </c>
      <c r="C194" s="62" t="s">
        <v>1022</v>
      </c>
      <c r="D194" s="62" t="s">
        <v>499</v>
      </c>
      <c r="E194" s="62" t="s">
        <v>500</v>
      </c>
      <c r="F194" s="62"/>
      <c r="G194" s="62"/>
      <c r="H194" s="62">
        <v>0</v>
      </c>
      <c r="I194" s="62">
        <v>0</v>
      </c>
      <c r="J194" s="62">
        <v>0</v>
      </c>
      <c r="K194" s="62"/>
      <c r="L194" s="62"/>
      <c r="M194" s="62"/>
      <c r="N194" s="62"/>
      <c r="O194" s="62"/>
      <c r="P194" s="62"/>
      <c r="Q194" s="62">
        <v>0</v>
      </c>
      <c r="R194" s="62"/>
      <c r="S194" s="62">
        <v>0</v>
      </c>
    </row>
    <row r="195" spans="1:19" ht="13.9" customHeight="1">
      <c r="A195" s="62" t="s">
        <v>27</v>
      </c>
      <c r="B195" s="62" t="s">
        <v>1021</v>
      </c>
      <c r="C195" s="62" t="s">
        <v>1022</v>
      </c>
      <c r="D195" s="62" t="s">
        <v>501</v>
      </c>
      <c r="E195" s="62" t="s">
        <v>502</v>
      </c>
      <c r="F195" s="62"/>
      <c r="G195" s="62"/>
      <c r="H195" s="62">
        <v>0</v>
      </c>
      <c r="I195" s="62">
        <v>0</v>
      </c>
      <c r="J195" s="62">
        <v>0</v>
      </c>
      <c r="K195" s="62"/>
      <c r="L195" s="62"/>
      <c r="M195" s="62"/>
      <c r="N195" s="62"/>
      <c r="O195" s="62"/>
      <c r="P195" s="62"/>
      <c r="Q195" s="62">
        <v>0</v>
      </c>
      <c r="R195" s="62"/>
      <c r="S195" s="62">
        <v>0</v>
      </c>
    </row>
    <row r="196" spans="1:19" ht="13.9" customHeight="1">
      <c r="A196" s="62" t="s">
        <v>27</v>
      </c>
      <c r="B196" s="62" t="s">
        <v>1021</v>
      </c>
      <c r="C196" s="62" t="s">
        <v>1022</v>
      </c>
      <c r="D196" s="62" t="s">
        <v>503</v>
      </c>
      <c r="E196" s="62" t="s">
        <v>504</v>
      </c>
      <c r="F196" s="62"/>
      <c r="G196" s="62"/>
      <c r="H196" s="62">
        <v>0</v>
      </c>
      <c r="I196" s="62">
        <v>0</v>
      </c>
      <c r="J196" s="62">
        <v>0</v>
      </c>
      <c r="K196" s="62"/>
      <c r="L196" s="62"/>
      <c r="M196" s="62"/>
      <c r="N196" s="62"/>
      <c r="O196" s="62"/>
      <c r="P196" s="62"/>
      <c r="Q196" s="62">
        <v>0</v>
      </c>
      <c r="R196" s="62"/>
      <c r="S196" s="62">
        <v>0</v>
      </c>
    </row>
    <row r="197" spans="1:19" ht="13.9" customHeight="1">
      <c r="A197" s="62" t="s">
        <v>27</v>
      </c>
      <c r="B197" s="62" t="s">
        <v>1021</v>
      </c>
      <c r="C197" s="62" t="s">
        <v>1022</v>
      </c>
      <c r="D197" s="62" t="s">
        <v>505</v>
      </c>
      <c r="E197" s="62" t="s">
        <v>506</v>
      </c>
      <c r="F197" s="62"/>
      <c r="G197" s="62"/>
      <c r="H197" s="62">
        <v>0</v>
      </c>
      <c r="I197" s="62">
        <v>0</v>
      </c>
      <c r="J197" s="62">
        <v>0</v>
      </c>
      <c r="K197" s="62"/>
      <c r="L197" s="62"/>
      <c r="M197" s="62"/>
      <c r="N197" s="62"/>
      <c r="O197" s="62"/>
      <c r="P197" s="62"/>
      <c r="Q197" s="62">
        <v>0</v>
      </c>
      <c r="R197" s="62"/>
      <c r="S197" s="62">
        <v>0</v>
      </c>
    </row>
    <row r="198" spans="1:19" ht="13.9" customHeight="1">
      <c r="A198" s="62" t="s">
        <v>27</v>
      </c>
      <c r="B198" s="62" t="s">
        <v>1021</v>
      </c>
      <c r="C198" s="62" t="s">
        <v>1022</v>
      </c>
      <c r="D198" s="62" t="s">
        <v>507</v>
      </c>
      <c r="E198" s="62" t="s">
        <v>508</v>
      </c>
      <c r="F198" s="62"/>
      <c r="G198" s="62"/>
      <c r="H198" s="62">
        <v>0</v>
      </c>
      <c r="I198" s="62">
        <v>0</v>
      </c>
      <c r="J198" s="62">
        <v>0</v>
      </c>
      <c r="K198" s="62"/>
      <c r="L198" s="62"/>
      <c r="M198" s="62"/>
      <c r="N198" s="62"/>
      <c r="O198" s="62"/>
      <c r="P198" s="62"/>
      <c r="Q198" s="62">
        <v>0</v>
      </c>
      <c r="R198" s="62"/>
      <c r="S198" s="62">
        <v>0</v>
      </c>
    </row>
    <row r="199" spans="1:19" ht="13.9" customHeight="1">
      <c r="A199" s="62" t="s">
        <v>27</v>
      </c>
      <c r="B199" s="62" t="s">
        <v>1021</v>
      </c>
      <c r="C199" s="62" t="s">
        <v>1022</v>
      </c>
      <c r="D199" s="62" t="s">
        <v>509</v>
      </c>
      <c r="E199" s="62" t="s">
        <v>510</v>
      </c>
      <c r="F199" s="62"/>
      <c r="G199" s="62"/>
      <c r="H199" s="62">
        <v>0</v>
      </c>
      <c r="I199" s="62">
        <v>0</v>
      </c>
      <c r="J199" s="62">
        <v>0</v>
      </c>
      <c r="K199" s="62"/>
      <c r="L199" s="62"/>
      <c r="M199" s="62"/>
      <c r="N199" s="62"/>
      <c r="O199" s="62"/>
      <c r="P199" s="62"/>
      <c r="Q199" s="62">
        <v>0</v>
      </c>
      <c r="R199" s="62"/>
      <c r="S199" s="62">
        <v>0</v>
      </c>
    </row>
    <row r="200" spans="1:19" ht="13.9" customHeight="1">
      <c r="A200" s="62" t="s">
        <v>27</v>
      </c>
      <c r="B200" s="62" t="s">
        <v>1021</v>
      </c>
      <c r="C200" s="62" t="s">
        <v>1022</v>
      </c>
      <c r="D200" s="62" t="s">
        <v>43</v>
      </c>
      <c r="E200" s="62" t="s">
        <v>44</v>
      </c>
      <c r="F200" s="62"/>
      <c r="G200" s="62"/>
      <c r="H200" s="62">
        <v>0</v>
      </c>
      <c r="I200" s="62">
        <v>0</v>
      </c>
      <c r="J200" s="62">
        <v>0</v>
      </c>
      <c r="K200" s="62"/>
      <c r="L200" s="62"/>
      <c r="M200" s="62"/>
      <c r="N200" s="62"/>
      <c r="O200" s="62"/>
      <c r="P200" s="62"/>
      <c r="Q200" s="62">
        <v>0</v>
      </c>
      <c r="R200" s="62"/>
      <c r="S200" s="62">
        <v>0</v>
      </c>
    </row>
    <row r="201" spans="1:19" ht="13.9" customHeight="1">
      <c r="A201" s="62" t="s">
        <v>27</v>
      </c>
      <c r="B201" s="62" t="s">
        <v>1021</v>
      </c>
      <c r="C201" s="62" t="s">
        <v>1022</v>
      </c>
      <c r="D201" s="62" t="s">
        <v>511</v>
      </c>
      <c r="E201" s="62" t="s">
        <v>512</v>
      </c>
      <c r="F201" s="62"/>
      <c r="G201" s="62"/>
      <c r="H201" s="62">
        <v>0</v>
      </c>
      <c r="I201" s="62">
        <v>0</v>
      </c>
      <c r="J201" s="62">
        <v>0</v>
      </c>
      <c r="K201" s="62"/>
      <c r="L201" s="62"/>
      <c r="M201" s="62"/>
      <c r="N201" s="62"/>
      <c r="O201" s="62"/>
      <c r="P201" s="62"/>
      <c r="Q201" s="62">
        <v>0</v>
      </c>
      <c r="R201" s="62"/>
      <c r="S201" s="62">
        <v>0</v>
      </c>
    </row>
    <row r="202" spans="1:19" ht="13.9" customHeight="1">
      <c r="A202" s="62" t="s">
        <v>27</v>
      </c>
      <c r="B202" s="62" t="s">
        <v>1021</v>
      </c>
      <c r="C202" s="62" t="s">
        <v>1022</v>
      </c>
      <c r="D202" s="62" t="s">
        <v>515</v>
      </c>
      <c r="E202" s="62" t="s">
        <v>516</v>
      </c>
      <c r="F202" s="62"/>
      <c r="G202" s="62"/>
      <c r="H202" s="62">
        <v>0</v>
      </c>
      <c r="I202" s="62">
        <v>0</v>
      </c>
      <c r="J202" s="62">
        <v>0</v>
      </c>
      <c r="K202" s="62"/>
      <c r="L202" s="62"/>
      <c r="M202" s="62"/>
      <c r="N202" s="62"/>
      <c r="O202" s="62"/>
      <c r="P202" s="62"/>
      <c r="Q202" s="62">
        <v>0</v>
      </c>
      <c r="R202" s="62"/>
      <c r="S202" s="62">
        <v>0</v>
      </c>
    </row>
    <row r="203" spans="1:19" ht="13.9" customHeight="1">
      <c r="A203" s="62" t="s">
        <v>27</v>
      </c>
      <c r="B203" s="62" t="s">
        <v>1021</v>
      </c>
      <c r="C203" s="62" t="s">
        <v>1022</v>
      </c>
      <c r="D203" s="62" t="s">
        <v>519</v>
      </c>
      <c r="E203" s="62" t="s">
        <v>520</v>
      </c>
      <c r="F203" s="62"/>
      <c r="G203" s="62"/>
      <c r="H203" s="62">
        <v>0</v>
      </c>
      <c r="I203" s="62">
        <v>0</v>
      </c>
      <c r="J203" s="62">
        <v>0</v>
      </c>
      <c r="K203" s="62"/>
      <c r="L203" s="62"/>
      <c r="M203" s="62"/>
      <c r="N203" s="62"/>
      <c r="O203" s="62"/>
      <c r="P203" s="62"/>
      <c r="Q203" s="62">
        <v>0</v>
      </c>
      <c r="R203" s="62"/>
      <c r="S203" s="62">
        <v>0</v>
      </c>
    </row>
    <row r="204" spans="1:19" ht="13.9" customHeight="1">
      <c r="A204" s="62" t="s">
        <v>27</v>
      </c>
      <c r="B204" s="62" t="s">
        <v>1021</v>
      </c>
      <c r="C204" s="62" t="s">
        <v>1022</v>
      </c>
      <c r="D204" s="62" t="s">
        <v>525</v>
      </c>
      <c r="E204" s="62" t="s">
        <v>526</v>
      </c>
      <c r="F204" s="62"/>
      <c r="G204" s="62"/>
      <c r="H204" s="62">
        <v>0</v>
      </c>
      <c r="I204" s="62">
        <v>0</v>
      </c>
      <c r="J204" s="62">
        <v>0</v>
      </c>
      <c r="K204" s="62"/>
      <c r="L204" s="62"/>
      <c r="M204" s="62"/>
      <c r="N204" s="62"/>
      <c r="O204" s="62"/>
      <c r="P204" s="62"/>
      <c r="Q204" s="62">
        <v>0</v>
      </c>
      <c r="R204" s="62"/>
      <c r="S204" s="62">
        <v>0</v>
      </c>
    </row>
    <row r="205" spans="1:19" ht="13.9" customHeight="1">
      <c r="A205" s="62" t="s">
        <v>27</v>
      </c>
      <c r="B205" s="62" t="s">
        <v>1021</v>
      </c>
      <c r="C205" s="62" t="s">
        <v>1022</v>
      </c>
      <c r="D205" s="62" t="s">
        <v>529</v>
      </c>
      <c r="E205" s="62" t="s">
        <v>530</v>
      </c>
      <c r="F205" s="62"/>
      <c r="G205" s="62"/>
      <c r="H205" s="62">
        <v>0</v>
      </c>
      <c r="I205" s="62">
        <v>0</v>
      </c>
      <c r="J205" s="62">
        <v>0</v>
      </c>
      <c r="K205" s="62"/>
      <c r="L205" s="62"/>
      <c r="M205" s="62"/>
      <c r="N205" s="62"/>
      <c r="O205" s="62"/>
      <c r="P205" s="62"/>
      <c r="Q205" s="62">
        <v>0</v>
      </c>
      <c r="R205" s="62"/>
      <c r="S205" s="62">
        <v>0</v>
      </c>
    </row>
    <row r="206" spans="1:19" ht="13.9" customHeight="1">
      <c r="A206" s="62" t="s">
        <v>27</v>
      </c>
      <c r="B206" s="62" t="s">
        <v>1021</v>
      </c>
      <c r="C206" s="62" t="s">
        <v>1022</v>
      </c>
      <c r="D206" s="62" t="s">
        <v>531</v>
      </c>
      <c r="E206" s="62" t="s">
        <v>532</v>
      </c>
      <c r="F206" s="62"/>
      <c r="G206" s="62"/>
      <c r="H206" s="62">
        <v>0</v>
      </c>
      <c r="I206" s="62">
        <v>0</v>
      </c>
      <c r="J206" s="62">
        <v>0</v>
      </c>
      <c r="K206" s="62"/>
      <c r="L206" s="62"/>
      <c r="M206" s="62"/>
      <c r="N206" s="62"/>
      <c r="O206" s="62"/>
      <c r="P206" s="62"/>
      <c r="Q206" s="62">
        <v>0</v>
      </c>
      <c r="R206" s="62"/>
      <c r="S206" s="62">
        <v>0</v>
      </c>
    </row>
    <row r="207" spans="1:19" ht="13.9" customHeight="1">
      <c r="A207" s="62" t="s">
        <v>27</v>
      </c>
      <c r="B207" s="62" t="s">
        <v>1021</v>
      </c>
      <c r="C207" s="62" t="s">
        <v>1022</v>
      </c>
      <c r="D207" s="62" t="s">
        <v>533</v>
      </c>
      <c r="E207" s="62" t="s">
        <v>1108</v>
      </c>
      <c r="F207" s="62"/>
      <c r="G207" s="62"/>
      <c r="H207" s="62">
        <v>0</v>
      </c>
      <c r="I207" s="62">
        <v>0</v>
      </c>
      <c r="J207" s="62">
        <v>0</v>
      </c>
      <c r="K207" s="62"/>
      <c r="L207" s="62"/>
      <c r="M207" s="62"/>
      <c r="N207" s="62"/>
      <c r="O207" s="62"/>
      <c r="P207" s="62"/>
      <c r="Q207" s="62">
        <v>0</v>
      </c>
      <c r="R207" s="62"/>
      <c r="S207" s="62">
        <v>0</v>
      </c>
    </row>
    <row r="208" spans="1:19" ht="13.9" customHeight="1">
      <c r="A208" s="62" t="s">
        <v>27</v>
      </c>
      <c r="B208" s="62" t="s">
        <v>1021</v>
      </c>
      <c r="C208" s="62" t="s">
        <v>1022</v>
      </c>
      <c r="D208" s="62" t="s">
        <v>1109</v>
      </c>
      <c r="E208" s="62" t="s">
        <v>1110</v>
      </c>
      <c r="F208" s="62"/>
      <c r="G208" s="62"/>
      <c r="H208" s="62">
        <v>0</v>
      </c>
      <c r="I208" s="62">
        <v>0</v>
      </c>
      <c r="J208" s="62">
        <v>0</v>
      </c>
      <c r="K208" s="62"/>
      <c r="L208" s="62"/>
      <c r="M208" s="62"/>
      <c r="N208" s="62"/>
      <c r="O208" s="62"/>
      <c r="P208" s="62"/>
      <c r="Q208" s="62">
        <v>0</v>
      </c>
      <c r="R208" s="62"/>
      <c r="S208" s="62">
        <v>0</v>
      </c>
    </row>
    <row r="209" spans="1:19" ht="13.9" customHeight="1">
      <c r="A209" s="62" t="s">
        <v>27</v>
      </c>
      <c r="B209" s="62" t="s">
        <v>1021</v>
      </c>
      <c r="C209" s="62" t="s">
        <v>1022</v>
      </c>
      <c r="D209" s="62" t="s">
        <v>535</v>
      </c>
      <c r="E209" s="62" t="s">
        <v>536</v>
      </c>
      <c r="F209" s="62"/>
      <c r="G209" s="62"/>
      <c r="H209" s="62">
        <v>0</v>
      </c>
      <c r="I209" s="62">
        <v>0</v>
      </c>
      <c r="J209" s="62">
        <v>0</v>
      </c>
      <c r="K209" s="62"/>
      <c r="L209" s="62"/>
      <c r="M209" s="62"/>
      <c r="N209" s="62"/>
      <c r="O209" s="62"/>
      <c r="P209" s="62"/>
      <c r="Q209" s="62">
        <v>0</v>
      </c>
      <c r="R209" s="62"/>
      <c r="S209" s="62">
        <v>0</v>
      </c>
    </row>
    <row r="210" spans="1:19" ht="13.9" customHeight="1">
      <c r="A210" s="62" t="s">
        <v>27</v>
      </c>
      <c r="B210" s="62" t="s">
        <v>1021</v>
      </c>
      <c r="C210" s="62" t="s">
        <v>1022</v>
      </c>
      <c r="D210" s="62" t="s">
        <v>537</v>
      </c>
      <c r="E210" s="62" t="s">
        <v>538</v>
      </c>
      <c r="F210" s="62"/>
      <c r="G210" s="62"/>
      <c r="H210" s="62">
        <v>0</v>
      </c>
      <c r="I210" s="62">
        <v>0</v>
      </c>
      <c r="J210" s="62">
        <v>0</v>
      </c>
      <c r="K210" s="62"/>
      <c r="L210" s="62"/>
      <c r="M210" s="62"/>
      <c r="N210" s="62"/>
      <c r="O210" s="62"/>
      <c r="P210" s="62"/>
      <c r="Q210" s="62">
        <v>0</v>
      </c>
      <c r="R210" s="62"/>
      <c r="S210" s="62">
        <v>0</v>
      </c>
    </row>
    <row r="211" spans="1:19" ht="13.9" customHeight="1">
      <c r="A211" s="62" t="s">
        <v>27</v>
      </c>
      <c r="B211" s="62" t="s">
        <v>1021</v>
      </c>
      <c r="C211" s="62" t="s">
        <v>1022</v>
      </c>
      <c r="D211" s="62" t="s">
        <v>1111</v>
      </c>
      <c r="E211" s="62" t="s">
        <v>1112</v>
      </c>
      <c r="F211" s="62"/>
      <c r="G211" s="62"/>
      <c r="H211" s="62">
        <v>0</v>
      </c>
      <c r="I211" s="62">
        <v>0</v>
      </c>
      <c r="J211" s="62">
        <v>0</v>
      </c>
      <c r="K211" s="62"/>
      <c r="L211" s="62"/>
      <c r="M211" s="62"/>
      <c r="N211" s="62"/>
      <c r="O211" s="62"/>
      <c r="P211" s="62"/>
      <c r="Q211" s="62">
        <v>0</v>
      </c>
      <c r="R211" s="62"/>
      <c r="S211" s="62">
        <v>0</v>
      </c>
    </row>
    <row r="212" spans="1:19" ht="13.9" customHeight="1">
      <c r="A212" s="62" t="s">
        <v>27</v>
      </c>
      <c r="B212" s="62" t="s">
        <v>1021</v>
      </c>
      <c r="C212" s="62" t="s">
        <v>1022</v>
      </c>
      <c r="D212" s="62" t="s">
        <v>541</v>
      </c>
      <c r="E212" s="62" t="s">
        <v>542</v>
      </c>
      <c r="F212" s="62"/>
      <c r="G212" s="62"/>
      <c r="H212" s="62">
        <v>0</v>
      </c>
      <c r="I212" s="62">
        <v>0</v>
      </c>
      <c r="J212" s="62">
        <v>0</v>
      </c>
      <c r="K212" s="62"/>
      <c r="L212" s="62"/>
      <c r="M212" s="62"/>
      <c r="N212" s="62"/>
      <c r="O212" s="62"/>
      <c r="P212" s="62"/>
      <c r="Q212" s="62">
        <v>0</v>
      </c>
      <c r="R212" s="62"/>
      <c r="S212" s="62">
        <v>0</v>
      </c>
    </row>
    <row r="213" spans="1:19" ht="13.9" customHeight="1">
      <c r="A213" s="62" t="s">
        <v>27</v>
      </c>
      <c r="B213" s="62" t="s">
        <v>1021</v>
      </c>
      <c r="C213" s="62" t="s">
        <v>1022</v>
      </c>
      <c r="D213" s="62" t="s">
        <v>549</v>
      </c>
      <c r="E213" s="62" t="s">
        <v>550</v>
      </c>
      <c r="F213" s="62"/>
      <c r="G213" s="62"/>
      <c r="H213" s="62">
        <v>0</v>
      </c>
      <c r="I213" s="62">
        <v>0</v>
      </c>
      <c r="J213" s="62">
        <v>0</v>
      </c>
      <c r="K213" s="62"/>
      <c r="L213" s="62"/>
      <c r="M213" s="62"/>
      <c r="N213" s="62"/>
      <c r="O213" s="62"/>
      <c r="P213" s="62"/>
      <c r="Q213" s="62">
        <v>0</v>
      </c>
      <c r="R213" s="62"/>
      <c r="S213" s="62">
        <v>0</v>
      </c>
    </row>
    <row r="214" spans="1:19" ht="13.9" customHeight="1">
      <c r="A214" s="62" t="s">
        <v>27</v>
      </c>
      <c r="B214" s="62" t="s">
        <v>1021</v>
      </c>
      <c r="C214" s="62" t="s">
        <v>1022</v>
      </c>
      <c r="D214" s="62" t="s">
        <v>1113</v>
      </c>
      <c r="E214" s="62" t="s">
        <v>1114</v>
      </c>
      <c r="F214" s="62"/>
      <c r="G214" s="62"/>
      <c r="H214" s="62">
        <v>0</v>
      </c>
      <c r="I214" s="62">
        <v>0</v>
      </c>
      <c r="J214" s="62">
        <v>0</v>
      </c>
      <c r="K214" s="62"/>
      <c r="L214" s="62"/>
      <c r="M214" s="62"/>
      <c r="N214" s="62"/>
      <c r="O214" s="62"/>
      <c r="P214" s="62"/>
      <c r="Q214" s="62">
        <v>0</v>
      </c>
      <c r="R214" s="62"/>
      <c r="S214" s="62">
        <v>0</v>
      </c>
    </row>
    <row r="215" spans="1:19" ht="13.9" customHeight="1">
      <c r="A215" s="62" t="s">
        <v>27</v>
      </c>
      <c r="B215" s="62" t="s">
        <v>1021</v>
      </c>
      <c r="C215" s="62" t="s">
        <v>1022</v>
      </c>
      <c r="D215" s="62" t="s">
        <v>551</v>
      </c>
      <c r="E215" s="62" t="s">
        <v>552</v>
      </c>
      <c r="F215" s="62"/>
      <c r="G215" s="62"/>
      <c r="H215" s="62">
        <v>0</v>
      </c>
      <c r="I215" s="62">
        <v>0</v>
      </c>
      <c r="J215" s="62">
        <v>0</v>
      </c>
      <c r="K215" s="62"/>
      <c r="L215" s="62"/>
      <c r="M215" s="62"/>
      <c r="N215" s="62"/>
      <c r="O215" s="62"/>
      <c r="P215" s="62"/>
      <c r="Q215" s="62">
        <v>0</v>
      </c>
      <c r="R215" s="62"/>
      <c r="S215" s="62">
        <v>0</v>
      </c>
    </row>
    <row r="216" spans="1:19" ht="13.9" customHeight="1">
      <c r="A216" s="62" t="s">
        <v>27</v>
      </c>
      <c r="B216" s="62" t="s">
        <v>1021</v>
      </c>
      <c r="C216" s="62" t="s">
        <v>1022</v>
      </c>
      <c r="D216" s="62" t="s">
        <v>553</v>
      </c>
      <c r="E216" s="62" t="s">
        <v>554</v>
      </c>
      <c r="F216" s="62"/>
      <c r="G216" s="62"/>
      <c r="H216" s="62">
        <v>0</v>
      </c>
      <c r="I216" s="62">
        <v>0</v>
      </c>
      <c r="J216" s="62">
        <v>0</v>
      </c>
      <c r="K216" s="62"/>
      <c r="L216" s="62"/>
      <c r="M216" s="62"/>
      <c r="N216" s="62"/>
      <c r="O216" s="62"/>
      <c r="P216" s="62"/>
      <c r="Q216" s="62">
        <v>0</v>
      </c>
      <c r="R216" s="62"/>
      <c r="S216" s="62">
        <v>0</v>
      </c>
    </row>
    <row r="217" spans="1:19" ht="13.9" customHeight="1">
      <c r="A217" s="62" t="s">
        <v>27</v>
      </c>
      <c r="B217" s="62" t="s">
        <v>1021</v>
      </c>
      <c r="C217" s="62" t="s">
        <v>1022</v>
      </c>
      <c r="D217" s="62" t="s">
        <v>1115</v>
      </c>
      <c r="E217" s="62" t="s">
        <v>1116</v>
      </c>
      <c r="F217" s="62"/>
      <c r="G217" s="62"/>
      <c r="H217" s="62">
        <v>0</v>
      </c>
      <c r="I217" s="62">
        <v>0</v>
      </c>
      <c r="J217" s="62">
        <v>0</v>
      </c>
      <c r="K217" s="62"/>
      <c r="L217" s="62"/>
      <c r="M217" s="62"/>
      <c r="N217" s="62"/>
      <c r="O217" s="62"/>
      <c r="P217" s="62"/>
      <c r="Q217" s="62">
        <v>0</v>
      </c>
      <c r="R217" s="62"/>
      <c r="S217" s="62">
        <v>0</v>
      </c>
    </row>
    <row r="218" spans="1:19" ht="13.9" customHeight="1">
      <c r="A218" s="62" t="s">
        <v>27</v>
      </c>
      <c r="B218" s="62" t="s">
        <v>1021</v>
      </c>
      <c r="C218" s="62" t="s">
        <v>1022</v>
      </c>
      <c r="D218" s="62" t="s">
        <v>555</v>
      </c>
      <c r="E218" s="62" t="s">
        <v>556</v>
      </c>
      <c r="F218" s="62"/>
      <c r="G218" s="62"/>
      <c r="H218" s="62">
        <v>0</v>
      </c>
      <c r="I218" s="62">
        <v>0</v>
      </c>
      <c r="J218" s="62">
        <v>0</v>
      </c>
      <c r="K218" s="62"/>
      <c r="L218" s="62"/>
      <c r="M218" s="62"/>
      <c r="N218" s="62"/>
      <c r="O218" s="62"/>
      <c r="P218" s="62"/>
      <c r="Q218" s="62">
        <v>0</v>
      </c>
      <c r="R218" s="62"/>
      <c r="S218" s="62">
        <v>0</v>
      </c>
    </row>
    <row r="219" spans="1:19" ht="13.9" customHeight="1">
      <c r="A219" s="62" t="s">
        <v>27</v>
      </c>
      <c r="B219" s="62" t="s">
        <v>1021</v>
      </c>
      <c r="C219" s="62" t="s">
        <v>1022</v>
      </c>
      <c r="D219" s="62" t="s">
        <v>557</v>
      </c>
      <c r="E219" s="62" t="s">
        <v>558</v>
      </c>
      <c r="F219" s="62"/>
      <c r="G219" s="62"/>
      <c r="H219" s="62">
        <v>0</v>
      </c>
      <c r="I219" s="62">
        <v>0</v>
      </c>
      <c r="J219" s="62">
        <v>0</v>
      </c>
      <c r="K219" s="62"/>
      <c r="L219" s="62"/>
      <c r="M219" s="62"/>
      <c r="N219" s="62"/>
      <c r="O219" s="62"/>
      <c r="P219" s="62"/>
      <c r="Q219" s="62">
        <v>0</v>
      </c>
      <c r="R219" s="62"/>
      <c r="S219" s="62">
        <v>0</v>
      </c>
    </row>
    <row r="220" spans="1:19" ht="13.9" customHeight="1">
      <c r="A220" s="62" t="s">
        <v>27</v>
      </c>
      <c r="B220" s="62" t="s">
        <v>1021</v>
      </c>
      <c r="C220" s="62" t="s">
        <v>1022</v>
      </c>
      <c r="D220" s="62" t="s">
        <v>559</v>
      </c>
      <c r="E220" s="62" t="s">
        <v>560</v>
      </c>
      <c r="F220" s="62"/>
      <c r="G220" s="62"/>
      <c r="H220" s="62">
        <v>0</v>
      </c>
      <c r="I220" s="62">
        <v>0</v>
      </c>
      <c r="J220" s="62">
        <v>0</v>
      </c>
      <c r="K220" s="62"/>
      <c r="L220" s="62"/>
      <c r="M220" s="62"/>
      <c r="N220" s="62"/>
      <c r="O220" s="62"/>
      <c r="P220" s="62"/>
      <c r="Q220" s="62">
        <v>0</v>
      </c>
      <c r="R220" s="62"/>
      <c r="S220" s="62">
        <v>0</v>
      </c>
    </row>
    <row r="221" spans="1:19" ht="13.9" customHeight="1">
      <c r="A221" s="62" t="s">
        <v>27</v>
      </c>
      <c r="B221" s="62" t="s">
        <v>1021</v>
      </c>
      <c r="C221" s="62" t="s">
        <v>1022</v>
      </c>
      <c r="D221" s="62" t="s">
        <v>561</v>
      </c>
      <c r="E221" s="62" t="s">
        <v>562</v>
      </c>
      <c r="F221" s="62"/>
      <c r="G221" s="62"/>
      <c r="H221" s="62">
        <v>0</v>
      </c>
      <c r="I221" s="62">
        <v>0</v>
      </c>
      <c r="J221" s="62">
        <v>0</v>
      </c>
      <c r="K221" s="62"/>
      <c r="L221" s="62"/>
      <c r="M221" s="62"/>
      <c r="N221" s="62"/>
      <c r="O221" s="62"/>
      <c r="P221" s="62"/>
      <c r="Q221" s="62">
        <v>0</v>
      </c>
      <c r="R221" s="62"/>
      <c r="S221" s="62">
        <v>0</v>
      </c>
    </row>
    <row r="222" spans="1:19" ht="13.9" customHeight="1">
      <c r="A222" s="62" t="s">
        <v>27</v>
      </c>
      <c r="B222" s="62" t="s">
        <v>1021</v>
      </c>
      <c r="C222" s="62" t="s">
        <v>1022</v>
      </c>
      <c r="D222" s="62" t="s">
        <v>1117</v>
      </c>
      <c r="E222" s="62" t="s">
        <v>1118</v>
      </c>
      <c r="F222" s="62"/>
      <c r="G222" s="62"/>
      <c r="H222" s="62">
        <v>0</v>
      </c>
      <c r="I222" s="62">
        <v>0</v>
      </c>
      <c r="J222" s="62">
        <v>0</v>
      </c>
      <c r="K222" s="62"/>
      <c r="L222" s="62"/>
      <c r="M222" s="62"/>
      <c r="N222" s="62"/>
      <c r="O222" s="62"/>
      <c r="P222" s="62"/>
      <c r="Q222" s="62">
        <v>0</v>
      </c>
      <c r="R222" s="62"/>
      <c r="S222" s="62">
        <v>0</v>
      </c>
    </row>
    <row r="223" spans="1:19" ht="13.9" customHeight="1">
      <c r="A223" s="62" t="s">
        <v>27</v>
      </c>
      <c r="B223" s="62" t="s">
        <v>1021</v>
      </c>
      <c r="C223" s="62" t="s">
        <v>1022</v>
      </c>
      <c r="D223" s="62" t="s">
        <v>565</v>
      </c>
      <c r="E223" s="62" t="s">
        <v>566</v>
      </c>
      <c r="F223" s="62"/>
      <c r="G223" s="62"/>
      <c r="H223" s="62">
        <v>0</v>
      </c>
      <c r="I223" s="62">
        <v>0</v>
      </c>
      <c r="J223" s="62">
        <v>0</v>
      </c>
      <c r="K223" s="62"/>
      <c r="L223" s="62"/>
      <c r="M223" s="62"/>
      <c r="N223" s="62"/>
      <c r="O223" s="62"/>
      <c r="P223" s="62"/>
      <c r="Q223" s="62">
        <v>0</v>
      </c>
      <c r="R223" s="62"/>
      <c r="S223" s="62">
        <v>0</v>
      </c>
    </row>
    <row r="224" spans="1:19" ht="13.9" customHeight="1">
      <c r="A224" s="62" t="s">
        <v>27</v>
      </c>
      <c r="B224" s="62" t="s">
        <v>1021</v>
      </c>
      <c r="C224" s="62" t="s">
        <v>1022</v>
      </c>
      <c r="D224" s="62" t="s">
        <v>571</v>
      </c>
      <c r="E224" s="62" t="s">
        <v>572</v>
      </c>
      <c r="F224" s="62"/>
      <c r="G224" s="62"/>
      <c r="H224" s="62">
        <v>0</v>
      </c>
      <c r="I224" s="62">
        <v>0</v>
      </c>
      <c r="J224" s="62">
        <v>0</v>
      </c>
      <c r="K224" s="62"/>
      <c r="L224" s="62"/>
      <c r="M224" s="62"/>
      <c r="N224" s="62"/>
      <c r="O224" s="62"/>
      <c r="P224" s="62"/>
      <c r="Q224" s="62">
        <v>0</v>
      </c>
      <c r="R224" s="62"/>
      <c r="S224" s="62">
        <v>0</v>
      </c>
    </row>
    <row r="225" spans="1:19" ht="13.9" customHeight="1">
      <c r="A225" s="62" t="s">
        <v>27</v>
      </c>
      <c r="B225" s="62" t="s">
        <v>1021</v>
      </c>
      <c r="C225" s="62" t="s">
        <v>1022</v>
      </c>
      <c r="D225" s="62" t="s">
        <v>573</v>
      </c>
      <c r="E225" s="62" t="s">
        <v>574</v>
      </c>
      <c r="F225" s="62"/>
      <c r="G225" s="62"/>
      <c r="H225" s="62">
        <v>0</v>
      </c>
      <c r="I225" s="62">
        <v>0</v>
      </c>
      <c r="J225" s="62">
        <v>0</v>
      </c>
      <c r="K225" s="62"/>
      <c r="L225" s="62"/>
      <c r="M225" s="62"/>
      <c r="N225" s="62"/>
      <c r="O225" s="62"/>
      <c r="P225" s="62"/>
      <c r="Q225" s="62">
        <v>0</v>
      </c>
      <c r="R225" s="62"/>
      <c r="S225" s="62">
        <v>0</v>
      </c>
    </row>
    <row r="226" spans="1:19" ht="13.9" customHeight="1">
      <c r="A226" s="62" t="s">
        <v>27</v>
      </c>
      <c r="B226" s="62" t="s">
        <v>1021</v>
      </c>
      <c r="C226" s="62" t="s">
        <v>1022</v>
      </c>
      <c r="D226" s="62" t="s">
        <v>575</v>
      </c>
      <c r="E226" s="62" t="s">
        <v>576</v>
      </c>
      <c r="F226" s="62"/>
      <c r="G226" s="62"/>
      <c r="H226" s="62">
        <v>0</v>
      </c>
      <c r="I226" s="62">
        <v>0</v>
      </c>
      <c r="J226" s="62">
        <v>0</v>
      </c>
      <c r="K226" s="62"/>
      <c r="L226" s="62"/>
      <c r="M226" s="62"/>
      <c r="N226" s="62"/>
      <c r="O226" s="62"/>
      <c r="P226" s="62"/>
      <c r="Q226" s="62">
        <v>0</v>
      </c>
      <c r="R226" s="62"/>
      <c r="S226" s="62">
        <v>0</v>
      </c>
    </row>
    <row r="227" spans="1:19" ht="13.9" customHeight="1">
      <c r="A227" s="62" t="s">
        <v>27</v>
      </c>
      <c r="B227" s="62" t="s">
        <v>1021</v>
      </c>
      <c r="C227" s="62" t="s">
        <v>1022</v>
      </c>
      <c r="D227" s="62" t="s">
        <v>577</v>
      </c>
      <c r="E227" s="62" t="s">
        <v>578</v>
      </c>
      <c r="F227" s="62"/>
      <c r="G227" s="62"/>
      <c r="H227" s="62">
        <v>0</v>
      </c>
      <c r="I227" s="62">
        <v>0</v>
      </c>
      <c r="J227" s="62">
        <v>0</v>
      </c>
      <c r="K227" s="62"/>
      <c r="L227" s="62"/>
      <c r="M227" s="62"/>
      <c r="N227" s="62"/>
      <c r="O227" s="62"/>
      <c r="P227" s="62"/>
      <c r="Q227" s="62">
        <v>0</v>
      </c>
      <c r="R227" s="62"/>
      <c r="S227" s="62">
        <v>0</v>
      </c>
    </row>
    <row r="228" spans="1:19" ht="13.9" customHeight="1">
      <c r="A228" s="62" t="s">
        <v>27</v>
      </c>
      <c r="B228" s="62" t="s">
        <v>1021</v>
      </c>
      <c r="C228" s="62" t="s">
        <v>1022</v>
      </c>
      <c r="D228" s="62" t="s">
        <v>1119</v>
      </c>
      <c r="E228" s="62" t="s">
        <v>1120</v>
      </c>
      <c r="F228" s="62"/>
      <c r="G228" s="62"/>
      <c r="H228" s="62">
        <v>0</v>
      </c>
      <c r="I228" s="62">
        <v>0</v>
      </c>
      <c r="J228" s="62">
        <v>0</v>
      </c>
      <c r="K228" s="62"/>
      <c r="L228" s="62"/>
      <c r="M228" s="62"/>
      <c r="N228" s="62"/>
      <c r="O228" s="62"/>
      <c r="P228" s="62"/>
      <c r="Q228" s="62">
        <v>0</v>
      </c>
      <c r="R228" s="62"/>
      <c r="S228" s="62">
        <v>0</v>
      </c>
    </row>
    <row r="229" spans="1:19" ht="13.9" customHeight="1">
      <c r="A229" s="62" t="s">
        <v>27</v>
      </c>
      <c r="B229" s="62" t="s">
        <v>1021</v>
      </c>
      <c r="C229" s="62" t="s">
        <v>1022</v>
      </c>
      <c r="D229" s="62" t="s">
        <v>1121</v>
      </c>
      <c r="E229" s="62" t="s">
        <v>1122</v>
      </c>
      <c r="F229" s="62"/>
      <c r="G229" s="62"/>
      <c r="H229" s="62">
        <v>0</v>
      </c>
      <c r="I229" s="62">
        <v>0</v>
      </c>
      <c r="J229" s="62">
        <v>0</v>
      </c>
      <c r="K229" s="62"/>
      <c r="L229" s="62"/>
      <c r="M229" s="62"/>
      <c r="N229" s="62"/>
      <c r="O229" s="62"/>
      <c r="P229" s="62"/>
      <c r="Q229" s="62">
        <v>0</v>
      </c>
      <c r="R229" s="62"/>
      <c r="S229" s="62">
        <v>0</v>
      </c>
    </row>
    <row r="230" spans="1:19" ht="13.9" customHeight="1">
      <c r="A230" s="62" t="s">
        <v>27</v>
      </c>
      <c r="B230" s="62" t="s">
        <v>1021</v>
      </c>
      <c r="C230" s="62" t="s">
        <v>1022</v>
      </c>
      <c r="D230" s="62" t="s">
        <v>589</v>
      </c>
      <c r="E230" s="62" t="s">
        <v>590</v>
      </c>
      <c r="F230" s="62"/>
      <c r="G230" s="62"/>
      <c r="H230" s="62">
        <v>0</v>
      </c>
      <c r="I230" s="62">
        <v>0</v>
      </c>
      <c r="J230" s="62">
        <v>0</v>
      </c>
      <c r="K230" s="62"/>
      <c r="L230" s="62"/>
      <c r="M230" s="62"/>
      <c r="N230" s="62"/>
      <c r="O230" s="62"/>
      <c r="P230" s="62"/>
      <c r="Q230" s="62">
        <v>0</v>
      </c>
      <c r="R230" s="62"/>
      <c r="S230" s="62">
        <v>0</v>
      </c>
    </row>
    <row r="231" spans="1:19" ht="13.9" customHeight="1">
      <c r="A231" s="62" t="s">
        <v>27</v>
      </c>
      <c r="B231" s="62" t="s">
        <v>1021</v>
      </c>
      <c r="C231" s="62" t="s">
        <v>1022</v>
      </c>
      <c r="D231" s="62" t="s">
        <v>593</v>
      </c>
      <c r="E231" s="62" t="s">
        <v>594</v>
      </c>
      <c r="F231" s="62"/>
      <c r="G231" s="62"/>
      <c r="H231" s="62">
        <v>0</v>
      </c>
      <c r="I231" s="62">
        <v>0</v>
      </c>
      <c r="J231" s="62">
        <v>0</v>
      </c>
      <c r="K231" s="62"/>
      <c r="L231" s="62"/>
      <c r="M231" s="62"/>
      <c r="N231" s="62"/>
      <c r="O231" s="62"/>
      <c r="P231" s="62"/>
      <c r="Q231" s="62">
        <v>0</v>
      </c>
      <c r="R231" s="62"/>
      <c r="S231" s="62">
        <v>0</v>
      </c>
    </row>
    <row r="232" spans="1:19" ht="13.9" customHeight="1">
      <c r="A232" s="62" t="s">
        <v>27</v>
      </c>
      <c r="B232" s="62" t="s">
        <v>1021</v>
      </c>
      <c r="C232" s="62" t="s">
        <v>1022</v>
      </c>
      <c r="D232" s="62" t="s">
        <v>595</v>
      </c>
      <c r="E232" s="62" t="s">
        <v>596</v>
      </c>
      <c r="F232" s="62"/>
      <c r="G232" s="62"/>
      <c r="H232" s="62">
        <v>0</v>
      </c>
      <c r="I232" s="62">
        <v>0</v>
      </c>
      <c r="J232" s="62">
        <v>0</v>
      </c>
      <c r="K232" s="62"/>
      <c r="L232" s="62"/>
      <c r="M232" s="62"/>
      <c r="N232" s="62"/>
      <c r="O232" s="62"/>
      <c r="P232" s="62"/>
      <c r="Q232" s="62">
        <v>0</v>
      </c>
      <c r="R232" s="62"/>
      <c r="S232" s="62">
        <v>0</v>
      </c>
    </row>
    <row r="233" spans="1:19" ht="13.9" customHeight="1">
      <c r="A233" s="62" t="s">
        <v>27</v>
      </c>
      <c r="B233" s="62" t="s">
        <v>1021</v>
      </c>
      <c r="C233" s="62" t="s">
        <v>1022</v>
      </c>
      <c r="D233" s="62" t="s">
        <v>597</v>
      </c>
      <c r="E233" s="62" t="s">
        <v>598</v>
      </c>
      <c r="F233" s="62"/>
      <c r="G233" s="62"/>
      <c r="H233" s="62">
        <v>0</v>
      </c>
      <c r="I233" s="62">
        <v>0</v>
      </c>
      <c r="J233" s="62">
        <v>0</v>
      </c>
      <c r="K233" s="62"/>
      <c r="L233" s="62"/>
      <c r="M233" s="62"/>
      <c r="N233" s="62"/>
      <c r="O233" s="62"/>
      <c r="P233" s="62"/>
      <c r="Q233" s="62">
        <v>0</v>
      </c>
      <c r="R233" s="62"/>
      <c r="S233" s="62">
        <v>0</v>
      </c>
    </row>
    <row r="234" spans="1:19" ht="13.9" customHeight="1">
      <c r="A234" s="62" t="s">
        <v>27</v>
      </c>
      <c r="B234" s="62" t="s">
        <v>1021</v>
      </c>
      <c r="C234" s="62" t="s">
        <v>1022</v>
      </c>
      <c r="D234" s="62" t="s">
        <v>599</v>
      </c>
      <c r="E234" s="62" t="s">
        <v>600</v>
      </c>
      <c r="F234" s="62"/>
      <c r="G234" s="62"/>
      <c r="H234" s="62">
        <v>0</v>
      </c>
      <c r="I234" s="62">
        <v>0</v>
      </c>
      <c r="J234" s="62">
        <v>0</v>
      </c>
      <c r="K234" s="62"/>
      <c r="L234" s="62"/>
      <c r="M234" s="62"/>
      <c r="N234" s="62"/>
      <c r="O234" s="62"/>
      <c r="P234" s="62"/>
      <c r="Q234" s="62">
        <v>0</v>
      </c>
      <c r="R234" s="62"/>
      <c r="S234" s="62">
        <v>0</v>
      </c>
    </row>
    <row r="235" spans="1:19" ht="13.9" customHeight="1">
      <c r="A235" s="62" t="s">
        <v>27</v>
      </c>
      <c r="B235" s="62" t="s">
        <v>1021</v>
      </c>
      <c r="C235" s="62" t="s">
        <v>1022</v>
      </c>
      <c r="D235" s="62" t="s">
        <v>601</v>
      </c>
      <c r="E235" s="62" t="s">
        <v>602</v>
      </c>
      <c r="F235" s="62"/>
      <c r="G235" s="62"/>
      <c r="H235" s="62">
        <v>0</v>
      </c>
      <c r="I235" s="62">
        <v>0</v>
      </c>
      <c r="J235" s="62">
        <v>0</v>
      </c>
      <c r="K235" s="62"/>
      <c r="L235" s="62"/>
      <c r="M235" s="62"/>
      <c r="N235" s="62"/>
      <c r="O235" s="62"/>
      <c r="P235" s="62"/>
      <c r="Q235" s="62">
        <v>0</v>
      </c>
      <c r="R235" s="62"/>
      <c r="S235" s="62">
        <v>0</v>
      </c>
    </row>
    <row r="236" spans="1:19" ht="13.9" customHeight="1">
      <c r="A236" s="62" t="s">
        <v>27</v>
      </c>
      <c r="B236" s="62" t="s">
        <v>1021</v>
      </c>
      <c r="C236" s="62" t="s">
        <v>1022</v>
      </c>
      <c r="D236" s="62" t="s">
        <v>603</v>
      </c>
      <c r="E236" s="62" t="s">
        <v>604</v>
      </c>
      <c r="F236" s="62"/>
      <c r="G236" s="62"/>
      <c r="H236" s="62">
        <v>0</v>
      </c>
      <c r="I236" s="62">
        <v>0</v>
      </c>
      <c r="J236" s="62">
        <v>0</v>
      </c>
      <c r="K236" s="62"/>
      <c r="L236" s="62"/>
      <c r="M236" s="62"/>
      <c r="N236" s="62"/>
      <c r="O236" s="62"/>
      <c r="P236" s="62"/>
      <c r="Q236" s="62">
        <v>0</v>
      </c>
      <c r="R236" s="62"/>
      <c r="S236" s="62">
        <v>0</v>
      </c>
    </row>
    <row r="237" spans="1:19" ht="13.9" customHeight="1">
      <c r="A237" s="62" t="s">
        <v>27</v>
      </c>
      <c r="B237" s="62" t="s">
        <v>1021</v>
      </c>
      <c r="C237" s="62" t="s">
        <v>1022</v>
      </c>
      <c r="D237" s="62" t="s">
        <v>1123</v>
      </c>
      <c r="E237" s="62" t="s">
        <v>1124</v>
      </c>
      <c r="F237" s="62"/>
      <c r="G237" s="62"/>
      <c r="H237" s="62">
        <v>0</v>
      </c>
      <c r="I237" s="62">
        <v>0</v>
      </c>
      <c r="J237" s="62">
        <v>0</v>
      </c>
      <c r="K237" s="62"/>
      <c r="L237" s="62"/>
      <c r="M237" s="62"/>
      <c r="N237" s="62"/>
      <c r="O237" s="62"/>
      <c r="P237" s="62"/>
      <c r="Q237" s="62">
        <v>0</v>
      </c>
      <c r="R237" s="62"/>
      <c r="S237" s="62">
        <v>0</v>
      </c>
    </row>
    <row r="238" spans="1:19" ht="13.9" customHeight="1">
      <c r="A238" s="62" t="s">
        <v>27</v>
      </c>
      <c r="B238" s="62" t="s">
        <v>1021</v>
      </c>
      <c r="C238" s="62" t="s">
        <v>1022</v>
      </c>
      <c r="D238" s="62" t="s">
        <v>607</v>
      </c>
      <c r="E238" s="62" t="s">
        <v>608</v>
      </c>
      <c r="F238" s="62"/>
      <c r="G238" s="62"/>
      <c r="H238" s="62">
        <v>0</v>
      </c>
      <c r="I238" s="62">
        <v>0</v>
      </c>
      <c r="J238" s="62">
        <v>0</v>
      </c>
      <c r="K238" s="62"/>
      <c r="L238" s="62"/>
      <c r="M238" s="62"/>
      <c r="N238" s="62"/>
      <c r="O238" s="62"/>
      <c r="P238" s="62"/>
      <c r="Q238" s="62">
        <v>0</v>
      </c>
      <c r="R238" s="62"/>
      <c r="S238" s="62">
        <v>0</v>
      </c>
    </row>
    <row r="239" spans="1:19" ht="13.9" customHeight="1">
      <c r="A239" s="62" t="s">
        <v>27</v>
      </c>
      <c r="B239" s="62" t="s">
        <v>1021</v>
      </c>
      <c r="C239" s="62" t="s">
        <v>1022</v>
      </c>
      <c r="D239" s="62" t="s">
        <v>609</v>
      </c>
      <c r="E239" s="62" t="s">
        <v>610</v>
      </c>
      <c r="F239" s="62"/>
      <c r="G239" s="62"/>
      <c r="H239" s="62">
        <v>0</v>
      </c>
      <c r="I239" s="62">
        <v>0</v>
      </c>
      <c r="J239" s="62">
        <v>0</v>
      </c>
      <c r="K239" s="62"/>
      <c r="L239" s="62"/>
      <c r="M239" s="62"/>
      <c r="N239" s="62"/>
      <c r="O239" s="62"/>
      <c r="P239" s="62"/>
      <c r="Q239" s="62">
        <v>0</v>
      </c>
      <c r="R239" s="62"/>
      <c r="S239" s="62">
        <v>0</v>
      </c>
    </row>
    <row r="240" spans="1:19" ht="13.9" customHeight="1">
      <c r="A240" s="62" t="s">
        <v>27</v>
      </c>
      <c r="B240" s="62" t="s">
        <v>1021</v>
      </c>
      <c r="C240" s="62" t="s">
        <v>1022</v>
      </c>
      <c r="D240" s="62" t="s">
        <v>611</v>
      </c>
      <c r="E240" s="62" t="s">
        <v>612</v>
      </c>
      <c r="F240" s="62"/>
      <c r="G240" s="62"/>
      <c r="H240" s="62">
        <v>0</v>
      </c>
      <c r="I240" s="62">
        <v>0</v>
      </c>
      <c r="J240" s="62">
        <v>0</v>
      </c>
      <c r="K240" s="62"/>
      <c r="L240" s="62"/>
      <c r="M240" s="62"/>
      <c r="N240" s="62"/>
      <c r="O240" s="62"/>
      <c r="P240" s="62"/>
      <c r="Q240" s="62">
        <v>0</v>
      </c>
      <c r="R240" s="62"/>
      <c r="S240" s="62">
        <v>0</v>
      </c>
    </row>
    <row r="241" spans="1:19" ht="13.9" customHeight="1">
      <c r="A241" s="62" t="s">
        <v>27</v>
      </c>
      <c r="B241" s="62" t="s">
        <v>1021</v>
      </c>
      <c r="C241" s="62" t="s">
        <v>1022</v>
      </c>
      <c r="D241" s="62" t="s">
        <v>615</v>
      </c>
      <c r="E241" s="62" t="s">
        <v>616</v>
      </c>
      <c r="F241" s="62"/>
      <c r="G241" s="62"/>
      <c r="H241" s="62">
        <v>0</v>
      </c>
      <c r="I241" s="62">
        <v>0</v>
      </c>
      <c r="J241" s="62">
        <v>0</v>
      </c>
      <c r="K241" s="62"/>
      <c r="L241" s="62"/>
      <c r="M241" s="62"/>
      <c r="N241" s="62"/>
      <c r="O241" s="62"/>
      <c r="P241" s="62"/>
      <c r="Q241" s="62">
        <v>0</v>
      </c>
      <c r="R241" s="62"/>
      <c r="S241" s="62">
        <v>0</v>
      </c>
    </row>
    <row r="242" spans="1:19" ht="13.9" customHeight="1">
      <c r="A242" s="62" t="s">
        <v>27</v>
      </c>
      <c r="B242" s="62" t="s">
        <v>1021</v>
      </c>
      <c r="C242" s="62" t="s">
        <v>1022</v>
      </c>
      <c r="D242" s="62" t="s">
        <v>619</v>
      </c>
      <c r="E242" s="62" t="s">
        <v>620</v>
      </c>
      <c r="F242" s="62"/>
      <c r="G242" s="62"/>
      <c r="H242" s="62">
        <v>0</v>
      </c>
      <c r="I242" s="62">
        <v>0</v>
      </c>
      <c r="J242" s="62">
        <v>0</v>
      </c>
      <c r="K242" s="62"/>
      <c r="L242" s="62"/>
      <c r="M242" s="62"/>
      <c r="N242" s="62"/>
      <c r="O242" s="62"/>
      <c r="P242" s="62"/>
      <c r="Q242" s="62">
        <v>0</v>
      </c>
      <c r="R242" s="62"/>
      <c r="S242" s="62">
        <v>0</v>
      </c>
    </row>
    <row r="243" spans="1:19" ht="13.9" customHeight="1">
      <c r="A243" s="62" t="s">
        <v>27</v>
      </c>
      <c r="B243" s="62" t="s">
        <v>1021</v>
      </c>
      <c r="C243" s="62" t="s">
        <v>1022</v>
      </c>
      <c r="D243" s="62" t="s">
        <v>1125</v>
      </c>
      <c r="E243" s="62" t="s">
        <v>1126</v>
      </c>
      <c r="F243" s="62"/>
      <c r="G243" s="62"/>
      <c r="H243" s="62">
        <v>0</v>
      </c>
      <c r="I243" s="62">
        <v>0</v>
      </c>
      <c r="J243" s="62">
        <v>0</v>
      </c>
      <c r="K243" s="62"/>
      <c r="L243" s="62"/>
      <c r="M243" s="62"/>
      <c r="N243" s="62"/>
      <c r="O243" s="62"/>
      <c r="P243" s="62"/>
      <c r="Q243" s="62">
        <v>0</v>
      </c>
      <c r="R243" s="62"/>
      <c r="S243" s="62">
        <v>0</v>
      </c>
    </row>
    <row r="244" spans="1:19" ht="13.9" customHeight="1">
      <c r="A244" s="62" t="s">
        <v>27</v>
      </c>
      <c r="B244" s="62" t="s">
        <v>1021</v>
      </c>
      <c r="C244" s="62" t="s">
        <v>1022</v>
      </c>
      <c r="D244" s="62" t="s">
        <v>621</v>
      </c>
      <c r="E244" s="62" t="s">
        <v>622</v>
      </c>
      <c r="F244" s="62"/>
      <c r="G244" s="62"/>
      <c r="H244" s="62">
        <v>0</v>
      </c>
      <c r="I244" s="62">
        <v>0</v>
      </c>
      <c r="J244" s="62">
        <v>0</v>
      </c>
      <c r="K244" s="62"/>
      <c r="L244" s="62"/>
      <c r="M244" s="62"/>
      <c r="N244" s="62"/>
      <c r="O244" s="62"/>
      <c r="P244" s="62"/>
      <c r="Q244" s="62">
        <v>0</v>
      </c>
      <c r="R244" s="62"/>
      <c r="S244" s="62">
        <v>0</v>
      </c>
    </row>
    <row r="245" spans="1:19" ht="13.9" customHeight="1">
      <c r="A245" s="62" t="s">
        <v>27</v>
      </c>
      <c r="B245" s="62" t="s">
        <v>1021</v>
      </c>
      <c r="C245" s="62" t="s">
        <v>1022</v>
      </c>
      <c r="D245" s="62" t="s">
        <v>1127</v>
      </c>
      <c r="E245" s="62" t="s">
        <v>1128</v>
      </c>
      <c r="F245" s="62"/>
      <c r="G245" s="62"/>
      <c r="H245" s="62">
        <v>0</v>
      </c>
      <c r="I245" s="62">
        <v>0</v>
      </c>
      <c r="J245" s="62">
        <v>0</v>
      </c>
      <c r="K245" s="62"/>
      <c r="L245" s="62"/>
      <c r="M245" s="62"/>
      <c r="N245" s="62"/>
      <c r="O245" s="62"/>
      <c r="P245" s="62"/>
      <c r="Q245" s="62">
        <v>0</v>
      </c>
      <c r="R245" s="62"/>
      <c r="S245" s="62">
        <v>0</v>
      </c>
    </row>
    <row r="246" spans="1:19" ht="13.9" customHeight="1">
      <c r="A246" s="62" t="s">
        <v>27</v>
      </c>
      <c r="B246" s="62" t="s">
        <v>1021</v>
      </c>
      <c r="C246" s="62" t="s">
        <v>1022</v>
      </c>
      <c r="D246" s="62" t="s">
        <v>625</v>
      </c>
      <c r="E246" s="62" t="s">
        <v>626</v>
      </c>
      <c r="F246" s="62"/>
      <c r="G246" s="62"/>
      <c r="H246" s="62">
        <v>0</v>
      </c>
      <c r="I246" s="62">
        <v>0</v>
      </c>
      <c r="J246" s="62">
        <v>0</v>
      </c>
      <c r="K246" s="62"/>
      <c r="L246" s="62"/>
      <c r="M246" s="62"/>
      <c r="N246" s="62"/>
      <c r="O246" s="62"/>
      <c r="P246" s="62"/>
      <c r="Q246" s="62">
        <v>0</v>
      </c>
      <c r="R246" s="62"/>
      <c r="S246" s="62">
        <v>0</v>
      </c>
    </row>
    <row r="247" spans="1:19" ht="13.9" customHeight="1">
      <c r="A247" s="62" t="s">
        <v>27</v>
      </c>
      <c r="B247" s="62" t="s">
        <v>1021</v>
      </c>
      <c r="C247" s="62" t="s">
        <v>1022</v>
      </c>
      <c r="D247" s="62" t="s">
        <v>1129</v>
      </c>
      <c r="E247" s="62" t="s">
        <v>1130</v>
      </c>
      <c r="F247" s="62"/>
      <c r="G247" s="62"/>
      <c r="H247" s="62">
        <v>0</v>
      </c>
      <c r="I247" s="62">
        <v>0</v>
      </c>
      <c r="J247" s="62">
        <v>0</v>
      </c>
      <c r="K247" s="62"/>
      <c r="L247" s="62"/>
      <c r="M247" s="62"/>
      <c r="N247" s="62"/>
      <c r="O247" s="62"/>
      <c r="P247" s="62"/>
      <c r="Q247" s="62">
        <v>0</v>
      </c>
      <c r="R247" s="62"/>
      <c r="S247" s="62">
        <v>0</v>
      </c>
    </row>
    <row r="248" spans="1:19" ht="13.9" customHeight="1">
      <c r="A248" s="62" t="s">
        <v>27</v>
      </c>
      <c r="B248" s="62" t="s">
        <v>1021</v>
      </c>
      <c r="C248" s="62" t="s">
        <v>1022</v>
      </c>
      <c r="D248" s="62" t="s">
        <v>627</v>
      </c>
      <c r="E248" s="62" t="s">
        <v>628</v>
      </c>
      <c r="F248" s="62"/>
      <c r="G248" s="62"/>
      <c r="H248" s="62">
        <v>0</v>
      </c>
      <c r="I248" s="62">
        <v>0</v>
      </c>
      <c r="J248" s="62">
        <v>0</v>
      </c>
      <c r="K248" s="62"/>
      <c r="L248" s="62"/>
      <c r="M248" s="62"/>
      <c r="N248" s="62"/>
      <c r="O248" s="62"/>
      <c r="P248" s="62"/>
      <c r="Q248" s="62">
        <v>0</v>
      </c>
      <c r="R248" s="62"/>
      <c r="S248" s="62">
        <v>0</v>
      </c>
    </row>
    <row r="249" spans="1:19" ht="13.9" customHeight="1">
      <c r="A249" s="62" t="s">
        <v>27</v>
      </c>
      <c r="B249" s="62" t="s">
        <v>1021</v>
      </c>
      <c r="C249" s="62" t="s">
        <v>1022</v>
      </c>
      <c r="D249" s="62" t="s">
        <v>629</v>
      </c>
      <c r="E249" s="62" t="s">
        <v>1131</v>
      </c>
      <c r="F249" s="62"/>
      <c r="G249" s="62"/>
      <c r="H249" s="62">
        <v>0</v>
      </c>
      <c r="I249" s="62">
        <v>0</v>
      </c>
      <c r="J249" s="62">
        <v>0</v>
      </c>
      <c r="K249" s="62"/>
      <c r="L249" s="62"/>
      <c r="M249" s="62"/>
      <c r="N249" s="62"/>
      <c r="O249" s="62"/>
      <c r="P249" s="62"/>
      <c r="Q249" s="62">
        <v>0</v>
      </c>
      <c r="R249" s="62"/>
      <c r="S249" s="62">
        <v>0</v>
      </c>
    </row>
    <row r="250" spans="1:19" ht="13.9" customHeight="1">
      <c r="A250" s="62" t="s">
        <v>27</v>
      </c>
      <c r="B250" s="62" t="s">
        <v>1021</v>
      </c>
      <c r="C250" s="62" t="s">
        <v>1022</v>
      </c>
      <c r="D250" s="62" t="s">
        <v>633</v>
      </c>
      <c r="E250" s="62" t="s">
        <v>634</v>
      </c>
      <c r="F250" s="62"/>
      <c r="G250" s="62"/>
      <c r="H250" s="62">
        <v>0</v>
      </c>
      <c r="I250" s="62">
        <v>0</v>
      </c>
      <c r="J250" s="62">
        <v>0</v>
      </c>
      <c r="K250" s="62"/>
      <c r="L250" s="62"/>
      <c r="M250" s="62"/>
      <c r="N250" s="62"/>
      <c r="O250" s="62"/>
      <c r="P250" s="62"/>
      <c r="Q250" s="62">
        <v>0</v>
      </c>
      <c r="R250" s="62"/>
      <c r="S250" s="62">
        <v>0</v>
      </c>
    </row>
    <row r="251" spans="1:19" ht="13.9" customHeight="1">
      <c r="A251" s="62" t="s">
        <v>27</v>
      </c>
      <c r="B251" s="62" t="s">
        <v>1021</v>
      </c>
      <c r="C251" s="62" t="s">
        <v>1022</v>
      </c>
      <c r="D251" s="62" t="s">
        <v>635</v>
      </c>
      <c r="E251" s="62" t="s">
        <v>636</v>
      </c>
      <c r="F251" s="62"/>
      <c r="G251" s="62"/>
      <c r="H251" s="62">
        <v>0</v>
      </c>
      <c r="I251" s="62">
        <v>0</v>
      </c>
      <c r="J251" s="62">
        <v>0</v>
      </c>
      <c r="K251" s="62"/>
      <c r="L251" s="62"/>
      <c r="M251" s="62"/>
      <c r="N251" s="62"/>
      <c r="O251" s="62"/>
      <c r="P251" s="62"/>
      <c r="Q251" s="62">
        <v>0</v>
      </c>
      <c r="R251" s="62"/>
      <c r="S251" s="62">
        <v>0</v>
      </c>
    </row>
    <row r="252" spans="1:19" ht="13.9" customHeight="1">
      <c r="A252" s="62" t="s">
        <v>27</v>
      </c>
      <c r="B252" s="62" t="s">
        <v>1021</v>
      </c>
      <c r="C252" s="62" t="s">
        <v>1022</v>
      </c>
      <c r="D252" s="62" t="s">
        <v>1132</v>
      </c>
      <c r="E252" s="62" t="s">
        <v>1133</v>
      </c>
      <c r="F252" s="62"/>
      <c r="G252" s="62"/>
      <c r="H252" s="62">
        <v>0</v>
      </c>
      <c r="I252" s="62">
        <v>0</v>
      </c>
      <c r="J252" s="62">
        <v>0</v>
      </c>
      <c r="K252" s="62"/>
      <c r="L252" s="62"/>
      <c r="M252" s="62"/>
      <c r="N252" s="62"/>
      <c r="O252" s="62"/>
      <c r="P252" s="62"/>
      <c r="Q252" s="62">
        <v>0</v>
      </c>
      <c r="R252" s="62"/>
      <c r="S252" s="62">
        <v>0</v>
      </c>
    </row>
    <row r="253" spans="1:19" ht="13.9" customHeight="1">
      <c r="A253" s="62" t="s">
        <v>27</v>
      </c>
      <c r="B253" s="62" t="s">
        <v>1021</v>
      </c>
      <c r="C253" s="62" t="s">
        <v>1022</v>
      </c>
      <c r="D253" s="62" t="s">
        <v>637</v>
      </c>
      <c r="E253" s="62" t="s">
        <v>638</v>
      </c>
      <c r="F253" s="62"/>
      <c r="G253" s="62"/>
      <c r="H253" s="62">
        <v>0</v>
      </c>
      <c r="I253" s="62">
        <v>0</v>
      </c>
      <c r="J253" s="62">
        <v>0</v>
      </c>
      <c r="K253" s="62"/>
      <c r="L253" s="62"/>
      <c r="M253" s="62"/>
      <c r="N253" s="62"/>
      <c r="O253" s="62"/>
      <c r="P253" s="62"/>
      <c r="Q253" s="62">
        <v>0</v>
      </c>
      <c r="R253" s="62"/>
      <c r="S253" s="62">
        <v>0</v>
      </c>
    </row>
    <row r="254" spans="1:19" ht="13.9" customHeight="1">
      <c r="A254" s="62" t="s">
        <v>27</v>
      </c>
      <c r="B254" s="62" t="s">
        <v>1021</v>
      </c>
      <c r="C254" s="62" t="s">
        <v>1022</v>
      </c>
      <c r="D254" s="62" t="s">
        <v>1134</v>
      </c>
      <c r="E254" s="62" t="s">
        <v>1135</v>
      </c>
      <c r="F254" s="62"/>
      <c r="G254" s="62"/>
      <c r="H254" s="62">
        <v>0</v>
      </c>
      <c r="I254" s="62">
        <v>0</v>
      </c>
      <c r="J254" s="62">
        <v>0</v>
      </c>
      <c r="K254" s="62"/>
      <c r="L254" s="62"/>
      <c r="M254" s="62"/>
      <c r="N254" s="62"/>
      <c r="O254" s="62"/>
      <c r="P254" s="62"/>
      <c r="Q254" s="62">
        <v>0</v>
      </c>
      <c r="R254" s="62"/>
      <c r="S254" s="62">
        <v>0</v>
      </c>
    </row>
    <row r="255" spans="1:19" ht="13.9" customHeight="1">
      <c r="A255" s="62" t="s">
        <v>27</v>
      </c>
      <c r="B255" s="62" t="s">
        <v>1021</v>
      </c>
      <c r="C255" s="62" t="s">
        <v>1022</v>
      </c>
      <c r="D255" s="62" t="s">
        <v>38</v>
      </c>
      <c r="E255" s="62" t="s">
        <v>39</v>
      </c>
      <c r="F255" s="62"/>
      <c r="G255" s="62"/>
      <c r="H255" s="62">
        <v>0</v>
      </c>
      <c r="I255" s="62">
        <v>0</v>
      </c>
      <c r="J255" s="62">
        <v>0</v>
      </c>
      <c r="K255" s="62"/>
      <c r="L255" s="62"/>
      <c r="M255" s="62"/>
      <c r="N255" s="62"/>
      <c r="O255" s="62"/>
      <c r="P255" s="62"/>
      <c r="Q255" s="62">
        <v>0</v>
      </c>
      <c r="R255" s="62"/>
      <c r="S255" s="62">
        <v>0</v>
      </c>
    </row>
    <row r="256" spans="1:19" ht="13.9" customHeight="1">
      <c r="A256" s="62" t="s">
        <v>27</v>
      </c>
      <c r="B256" s="62" t="s">
        <v>1021</v>
      </c>
      <c r="C256" s="62" t="s">
        <v>1022</v>
      </c>
      <c r="D256" s="62" t="s">
        <v>1136</v>
      </c>
      <c r="E256" s="62" t="s">
        <v>1137</v>
      </c>
      <c r="F256" s="62"/>
      <c r="G256" s="62"/>
      <c r="H256" s="62">
        <v>0</v>
      </c>
      <c r="I256" s="62">
        <v>0</v>
      </c>
      <c r="J256" s="62">
        <v>0</v>
      </c>
      <c r="K256" s="62"/>
      <c r="L256" s="62"/>
      <c r="M256" s="62"/>
      <c r="N256" s="62"/>
      <c r="O256" s="62"/>
      <c r="P256" s="62"/>
      <c r="Q256" s="62">
        <v>0</v>
      </c>
      <c r="R256" s="62"/>
      <c r="S256" s="62">
        <v>0</v>
      </c>
    </row>
    <row r="257" spans="1:19" ht="13.9" customHeight="1">
      <c r="A257" s="62" t="s">
        <v>27</v>
      </c>
      <c r="B257" s="62" t="s">
        <v>1021</v>
      </c>
      <c r="C257" s="62" t="s">
        <v>1022</v>
      </c>
      <c r="D257" s="62" t="s">
        <v>647</v>
      </c>
      <c r="E257" s="62" t="s">
        <v>648</v>
      </c>
      <c r="F257" s="62"/>
      <c r="G257" s="62"/>
      <c r="H257" s="62">
        <v>0</v>
      </c>
      <c r="I257" s="62">
        <v>0</v>
      </c>
      <c r="J257" s="62">
        <v>0</v>
      </c>
      <c r="K257" s="62"/>
      <c r="L257" s="62"/>
      <c r="M257" s="62"/>
      <c r="N257" s="62"/>
      <c r="O257" s="62"/>
      <c r="P257" s="62"/>
      <c r="Q257" s="62">
        <v>0</v>
      </c>
      <c r="R257" s="62"/>
      <c r="S257" s="62">
        <v>0</v>
      </c>
    </row>
    <row r="258" spans="1:19" ht="13.9" customHeight="1">
      <c r="A258" s="62" t="s">
        <v>27</v>
      </c>
      <c r="B258" s="62" t="s">
        <v>1021</v>
      </c>
      <c r="C258" s="62" t="s">
        <v>1022</v>
      </c>
      <c r="D258" s="62" t="s">
        <v>1138</v>
      </c>
      <c r="E258" s="62" t="s">
        <v>1139</v>
      </c>
      <c r="F258" s="62"/>
      <c r="G258" s="62"/>
      <c r="H258" s="62">
        <v>0</v>
      </c>
      <c r="I258" s="62">
        <v>0</v>
      </c>
      <c r="J258" s="62">
        <v>0</v>
      </c>
      <c r="K258" s="62"/>
      <c r="L258" s="62"/>
      <c r="M258" s="62"/>
      <c r="N258" s="62"/>
      <c r="O258" s="62"/>
      <c r="P258" s="62"/>
      <c r="Q258" s="62">
        <v>0</v>
      </c>
      <c r="R258" s="62"/>
      <c r="S258" s="62">
        <v>0</v>
      </c>
    </row>
    <row r="259" spans="1:19" ht="13.9" customHeight="1">
      <c r="A259" s="62" t="s">
        <v>27</v>
      </c>
      <c r="B259" s="62" t="s">
        <v>1021</v>
      </c>
      <c r="C259" s="62" t="s">
        <v>1022</v>
      </c>
      <c r="D259" s="62" t="s">
        <v>1140</v>
      </c>
      <c r="E259" s="62" t="s">
        <v>1141</v>
      </c>
      <c r="F259" s="62"/>
      <c r="G259" s="62"/>
      <c r="H259" s="62">
        <v>0</v>
      </c>
      <c r="I259" s="62">
        <v>0</v>
      </c>
      <c r="J259" s="62">
        <v>0</v>
      </c>
      <c r="K259" s="62"/>
      <c r="L259" s="62"/>
      <c r="M259" s="62"/>
      <c r="N259" s="62"/>
      <c r="O259" s="62"/>
      <c r="P259" s="62"/>
      <c r="Q259" s="62">
        <v>0</v>
      </c>
      <c r="R259" s="62"/>
      <c r="S259" s="62">
        <v>0</v>
      </c>
    </row>
    <row r="260" spans="1:19" ht="13.9" customHeight="1">
      <c r="A260" s="62" t="s">
        <v>27</v>
      </c>
      <c r="B260" s="62" t="s">
        <v>1021</v>
      </c>
      <c r="C260" s="62" t="s">
        <v>1022</v>
      </c>
      <c r="D260" s="62" t="s">
        <v>655</v>
      </c>
      <c r="E260" s="62" t="s">
        <v>656</v>
      </c>
      <c r="F260" s="62"/>
      <c r="G260" s="62"/>
      <c r="H260" s="62">
        <v>0</v>
      </c>
      <c r="I260" s="62">
        <v>0</v>
      </c>
      <c r="J260" s="62">
        <v>0</v>
      </c>
      <c r="K260" s="62"/>
      <c r="L260" s="62"/>
      <c r="M260" s="62"/>
      <c r="N260" s="62"/>
      <c r="O260" s="62"/>
      <c r="P260" s="62"/>
      <c r="Q260" s="62">
        <v>0</v>
      </c>
      <c r="R260" s="62"/>
      <c r="S260" s="62">
        <v>0</v>
      </c>
    </row>
    <row r="261" spans="1:19" ht="13.9" customHeight="1">
      <c r="A261" s="62" t="s">
        <v>27</v>
      </c>
      <c r="B261" s="62" t="s">
        <v>1021</v>
      </c>
      <c r="C261" s="62" t="s">
        <v>1022</v>
      </c>
      <c r="D261" s="62" t="s">
        <v>659</v>
      </c>
      <c r="E261" s="62" t="s">
        <v>660</v>
      </c>
      <c r="F261" s="62"/>
      <c r="G261" s="62"/>
      <c r="H261" s="62">
        <v>0</v>
      </c>
      <c r="I261" s="62">
        <v>0</v>
      </c>
      <c r="J261" s="62">
        <v>0</v>
      </c>
      <c r="K261" s="62"/>
      <c r="L261" s="62"/>
      <c r="M261" s="62"/>
      <c r="N261" s="62"/>
      <c r="O261" s="62"/>
      <c r="P261" s="62"/>
      <c r="Q261" s="62">
        <v>0</v>
      </c>
      <c r="R261" s="62"/>
      <c r="S261" s="62">
        <v>0</v>
      </c>
    </row>
    <row r="262" spans="1:19" ht="13.9" customHeight="1">
      <c r="A262" s="62" t="s">
        <v>27</v>
      </c>
      <c r="B262" s="62" t="s">
        <v>1021</v>
      </c>
      <c r="C262" s="62" t="s">
        <v>1022</v>
      </c>
      <c r="D262" s="62" t="s">
        <v>1142</v>
      </c>
      <c r="E262" s="62" t="s">
        <v>1143</v>
      </c>
      <c r="F262" s="62"/>
      <c r="G262" s="62"/>
      <c r="H262" s="62">
        <v>0</v>
      </c>
      <c r="I262" s="62">
        <v>0</v>
      </c>
      <c r="J262" s="62">
        <v>0</v>
      </c>
      <c r="K262" s="62"/>
      <c r="L262" s="62"/>
      <c r="M262" s="62"/>
      <c r="N262" s="62"/>
      <c r="O262" s="62"/>
      <c r="P262" s="62"/>
      <c r="Q262" s="62">
        <v>0</v>
      </c>
      <c r="R262" s="62"/>
      <c r="S262" s="62">
        <v>0</v>
      </c>
    </row>
    <row r="263" spans="1:19" ht="13.9" customHeight="1">
      <c r="A263" s="62" t="s">
        <v>27</v>
      </c>
      <c r="B263" s="62" t="s">
        <v>1021</v>
      </c>
      <c r="C263" s="62" t="s">
        <v>1022</v>
      </c>
      <c r="D263" s="62" t="s">
        <v>661</v>
      </c>
      <c r="E263" s="62" t="s">
        <v>662</v>
      </c>
      <c r="F263" s="62"/>
      <c r="G263" s="62"/>
      <c r="H263" s="62">
        <v>0</v>
      </c>
      <c r="I263" s="62">
        <v>0</v>
      </c>
      <c r="J263" s="62">
        <v>0</v>
      </c>
      <c r="K263" s="62"/>
      <c r="L263" s="62"/>
      <c r="M263" s="62"/>
      <c r="N263" s="62"/>
      <c r="O263" s="62"/>
      <c r="P263" s="62"/>
      <c r="Q263" s="62">
        <v>0</v>
      </c>
      <c r="R263" s="62"/>
      <c r="S263" s="62">
        <v>0</v>
      </c>
    </row>
    <row r="264" spans="1:19" ht="13.9" customHeight="1">
      <c r="A264" s="62" t="s">
        <v>27</v>
      </c>
      <c r="B264" s="62" t="s">
        <v>1021</v>
      </c>
      <c r="C264" s="62" t="s">
        <v>1022</v>
      </c>
      <c r="D264" s="62" t="s">
        <v>667</v>
      </c>
      <c r="E264" s="62" t="s">
        <v>668</v>
      </c>
      <c r="F264" s="62"/>
      <c r="G264" s="62"/>
      <c r="H264" s="62">
        <v>0</v>
      </c>
      <c r="I264" s="62">
        <v>0</v>
      </c>
      <c r="J264" s="62">
        <v>0</v>
      </c>
      <c r="K264" s="62"/>
      <c r="L264" s="62"/>
      <c r="M264" s="62"/>
      <c r="N264" s="62"/>
      <c r="O264" s="62"/>
      <c r="P264" s="62"/>
      <c r="Q264" s="62">
        <v>0</v>
      </c>
      <c r="R264" s="62"/>
      <c r="S264" s="62">
        <v>0</v>
      </c>
    </row>
    <row r="265" spans="1:19" ht="13.9" customHeight="1">
      <c r="A265" s="62" t="s">
        <v>27</v>
      </c>
      <c r="B265" s="62" t="s">
        <v>1021</v>
      </c>
      <c r="C265" s="62" t="s">
        <v>1022</v>
      </c>
      <c r="D265" s="62" t="s">
        <v>675</v>
      </c>
      <c r="E265" s="62" t="s">
        <v>676</v>
      </c>
      <c r="F265" s="62"/>
      <c r="G265" s="62"/>
      <c r="H265" s="62">
        <v>0</v>
      </c>
      <c r="I265" s="62">
        <v>0</v>
      </c>
      <c r="J265" s="62">
        <v>0</v>
      </c>
      <c r="K265" s="62"/>
      <c r="L265" s="62"/>
      <c r="M265" s="62"/>
      <c r="N265" s="62"/>
      <c r="O265" s="62"/>
      <c r="P265" s="62"/>
      <c r="Q265" s="62">
        <v>0</v>
      </c>
      <c r="R265" s="62"/>
      <c r="S265" s="62">
        <v>0</v>
      </c>
    </row>
    <row r="266" spans="1:19" ht="13.9" customHeight="1">
      <c r="A266" s="62" t="s">
        <v>27</v>
      </c>
      <c r="B266" s="62" t="s">
        <v>1021</v>
      </c>
      <c r="C266" s="62" t="s">
        <v>1022</v>
      </c>
      <c r="D266" s="62" t="s">
        <v>677</v>
      </c>
      <c r="E266" s="62" t="s">
        <v>678</v>
      </c>
      <c r="F266" s="62"/>
      <c r="G266" s="62"/>
      <c r="H266" s="62">
        <v>0</v>
      </c>
      <c r="I266" s="62">
        <v>0</v>
      </c>
      <c r="J266" s="62">
        <v>0</v>
      </c>
      <c r="K266" s="62"/>
      <c r="L266" s="62"/>
      <c r="M266" s="62"/>
      <c r="N266" s="62"/>
      <c r="O266" s="62"/>
      <c r="P266" s="62"/>
      <c r="Q266" s="62">
        <v>0</v>
      </c>
      <c r="R266" s="62"/>
      <c r="S266" s="62">
        <v>0</v>
      </c>
    </row>
    <row r="267" spans="1:19" ht="13.9" customHeight="1">
      <c r="A267" s="62" t="s">
        <v>27</v>
      </c>
      <c r="B267" s="62" t="s">
        <v>1021</v>
      </c>
      <c r="C267" s="62" t="s">
        <v>1022</v>
      </c>
      <c r="D267" s="62" t="s">
        <v>679</v>
      </c>
      <c r="E267" s="62" t="s">
        <v>680</v>
      </c>
      <c r="F267" s="62"/>
      <c r="G267" s="62"/>
      <c r="H267" s="62">
        <v>0</v>
      </c>
      <c r="I267" s="62">
        <v>0</v>
      </c>
      <c r="J267" s="62">
        <v>0</v>
      </c>
      <c r="K267" s="62"/>
      <c r="L267" s="62"/>
      <c r="M267" s="62"/>
      <c r="N267" s="62"/>
      <c r="O267" s="62"/>
      <c r="P267" s="62"/>
      <c r="Q267" s="62">
        <v>0</v>
      </c>
      <c r="R267" s="62"/>
      <c r="S267" s="62">
        <v>0</v>
      </c>
    </row>
    <row r="268" spans="1:19" ht="13.9" customHeight="1">
      <c r="A268" s="62" t="s">
        <v>27</v>
      </c>
      <c r="B268" s="62" t="s">
        <v>1021</v>
      </c>
      <c r="C268" s="62" t="s">
        <v>1022</v>
      </c>
      <c r="D268" s="62" t="s">
        <v>681</v>
      </c>
      <c r="E268" s="62" t="s">
        <v>682</v>
      </c>
      <c r="F268" s="62"/>
      <c r="G268" s="62"/>
      <c r="H268" s="62">
        <v>0</v>
      </c>
      <c r="I268" s="62">
        <v>0</v>
      </c>
      <c r="J268" s="62">
        <v>0</v>
      </c>
      <c r="K268" s="62"/>
      <c r="L268" s="62"/>
      <c r="M268" s="62"/>
      <c r="N268" s="62"/>
      <c r="O268" s="62"/>
      <c r="P268" s="62"/>
      <c r="Q268" s="62">
        <v>0</v>
      </c>
      <c r="R268" s="62"/>
      <c r="S268" s="62">
        <v>0</v>
      </c>
    </row>
    <row r="269" spans="1:19" ht="13.9" customHeight="1">
      <c r="A269" s="62" t="s">
        <v>27</v>
      </c>
      <c r="B269" s="62" t="s">
        <v>1021</v>
      </c>
      <c r="C269" s="62" t="s">
        <v>1022</v>
      </c>
      <c r="D269" s="62" t="s">
        <v>1144</v>
      </c>
      <c r="E269" s="62" t="s">
        <v>1145</v>
      </c>
      <c r="F269" s="62"/>
      <c r="G269" s="62"/>
      <c r="H269" s="62">
        <v>0</v>
      </c>
      <c r="I269" s="62">
        <v>0</v>
      </c>
      <c r="J269" s="62">
        <v>0</v>
      </c>
      <c r="K269" s="62"/>
      <c r="L269" s="62"/>
      <c r="M269" s="62"/>
      <c r="N269" s="62"/>
      <c r="O269" s="62"/>
      <c r="P269" s="62"/>
      <c r="Q269" s="62">
        <v>0</v>
      </c>
      <c r="R269" s="62"/>
      <c r="S269" s="62">
        <v>0</v>
      </c>
    </row>
    <row r="270" spans="1:19" ht="13.9" customHeight="1">
      <c r="A270" s="62" t="s">
        <v>27</v>
      </c>
      <c r="B270" s="62" t="s">
        <v>1021</v>
      </c>
      <c r="C270" s="62" t="s">
        <v>1022</v>
      </c>
      <c r="D270" s="62" t="s">
        <v>685</v>
      </c>
      <c r="E270" s="62" t="s">
        <v>686</v>
      </c>
      <c r="F270" s="62"/>
      <c r="G270" s="62"/>
      <c r="H270" s="62">
        <v>0</v>
      </c>
      <c r="I270" s="62">
        <v>0</v>
      </c>
      <c r="J270" s="62">
        <v>0</v>
      </c>
      <c r="K270" s="62"/>
      <c r="L270" s="62"/>
      <c r="M270" s="62"/>
      <c r="N270" s="62"/>
      <c r="O270" s="62"/>
      <c r="P270" s="62"/>
      <c r="Q270" s="62">
        <v>0</v>
      </c>
      <c r="R270" s="62"/>
      <c r="S270" s="62">
        <v>0</v>
      </c>
    </row>
    <row r="271" spans="1:19" ht="13.9" customHeight="1">
      <c r="A271" s="62" t="s">
        <v>27</v>
      </c>
      <c r="B271" s="62" t="s">
        <v>1021</v>
      </c>
      <c r="C271" s="62" t="s">
        <v>1022</v>
      </c>
      <c r="D271" s="62" t="s">
        <v>1146</v>
      </c>
      <c r="E271" s="62" t="s">
        <v>1147</v>
      </c>
      <c r="F271" s="62"/>
      <c r="G271" s="62"/>
      <c r="H271" s="62">
        <v>0</v>
      </c>
      <c r="I271" s="62">
        <v>0</v>
      </c>
      <c r="J271" s="62">
        <v>0</v>
      </c>
      <c r="K271" s="62"/>
      <c r="L271" s="62"/>
      <c r="M271" s="62"/>
      <c r="N271" s="62"/>
      <c r="O271" s="62"/>
      <c r="P271" s="62"/>
      <c r="Q271" s="62">
        <v>0</v>
      </c>
      <c r="R271" s="62"/>
      <c r="S271" s="62">
        <v>0</v>
      </c>
    </row>
    <row r="272" spans="1:19" ht="13.9" customHeight="1">
      <c r="A272" s="62" t="s">
        <v>27</v>
      </c>
      <c r="B272" s="62" t="s">
        <v>1021</v>
      </c>
      <c r="C272" s="62" t="s">
        <v>1022</v>
      </c>
      <c r="D272" s="62" t="s">
        <v>689</v>
      </c>
      <c r="E272" s="62" t="s">
        <v>690</v>
      </c>
      <c r="F272" s="62"/>
      <c r="G272" s="62"/>
      <c r="H272" s="62">
        <v>0</v>
      </c>
      <c r="I272" s="62">
        <v>0</v>
      </c>
      <c r="J272" s="62">
        <v>0</v>
      </c>
      <c r="K272" s="62"/>
      <c r="L272" s="62"/>
      <c r="M272" s="62"/>
      <c r="N272" s="62"/>
      <c r="O272" s="62"/>
      <c r="P272" s="62"/>
      <c r="Q272" s="62">
        <v>0</v>
      </c>
      <c r="R272" s="62"/>
      <c r="S272" s="62">
        <v>0</v>
      </c>
    </row>
    <row r="273" spans="1:19" ht="13.9" customHeight="1">
      <c r="A273" s="62" t="s">
        <v>27</v>
      </c>
      <c r="B273" s="62" t="s">
        <v>1021</v>
      </c>
      <c r="C273" s="62" t="s">
        <v>1022</v>
      </c>
      <c r="D273" s="62" t="s">
        <v>691</v>
      </c>
      <c r="E273" s="62" t="s">
        <v>692</v>
      </c>
      <c r="F273" s="62"/>
      <c r="G273" s="62"/>
      <c r="H273" s="62">
        <v>0</v>
      </c>
      <c r="I273" s="62">
        <v>0</v>
      </c>
      <c r="J273" s="62">
        <v>0</v>
      </c>
      <c r="K273" s="62"/>
      <c r="L273" s="62"/>
      <c r="M273" s="62"/>
      <c r="N273" s="62"/>
      <c r="O273" s="62"/>
      <c r="P273" s="62"/>
      <c r="Q273" s="62">
        <v>0</v>
      </c>
      <c r="R273" s="62"/>
      <c r="S273" s="62">
        <v>0</v>
      </c>
    </row>
    <row r="274" spans="1:19" ht="13.9" customHeight="1">
      <c r="A274" s="62" t="s">
        <v>27</v>
      </c>
      <c r="B274" s="62" t="s">
        <v>1021</v>
      </c>
      <c r="C274" s="62" t="s">
        <v>1022</v>
      </c>
      <c r="D274" s="62" t="s">
        <v>693</v>
      </c>
      <c r="E274" s="62" t="s">
        <v>694</v>
      </c>
      <c r="F274" s="62"/>
      <c r="G274" s="62"/>
      <c r="H274" s="62">
        <v>0</v>
      </c>
      <c r="I274" s="62">
        <v>0</v>
      </c>
      <c r="J274" s="62">
        <v>0</v>
      </c>
      <c r="K274" s="62"/>
      <c r="L274" s="62"/>
      <c r="M274" s="62"/>
      <c r="N274" s="62"/>
      <c r="O274" s="62"/>
      <c r="P274" s="62"/>
      <c r="Q274" s="62">
        <v>0</v>
      </c>
      <c r="R274" s="62"/>
      <c r="S274" s="62">
        <v>0</v>
      </c>
    </row>
    <row r="275" spans="1:19" ht="13.9" customHeight="1">
      <c r="A275" s="62" t="s">
        <v>27</v>
      </c>
      <c r="B275" s="62" t="s">
        <v>1021</v>
      </c>
      <c r="C275" s="62" t="s">
        <v>1022</v>
      </c>
      <c r="D275" s="62" t="s">
        <v>1148</v>
      </c>
      <c r="E275" s="62" t="s">
        <v>1149</v>
      </c>
      <c r="F275" s="62"/>
      <c r="G275" s="62"/>
      <c r="H275" s="62">
        <v>0</v>
      </c>
      <c r="I275" s="62">
        <v>0</v>
      </c>
      <c r="J275" s="62">
        <v>0</v>
      </c>
      <c r="K275" s="62"/>
      <c r="L275" s="62"/>
      <c r="M275" s="62"/>
      <c r="N275" s="62"/>
      <c r="O275" s="62"/>
      <c r="P275" s="62"/>
      <c r="Q275" s="62">
        <v>0</v>
      </c>
      <c r="R275" s="62"/>
      <c r="S275" s="62">
        <v>0</v>
      </c>
    </row>
    <row r="276" spans="1:19" ht="13.9" customHeight="1">
      <c r="A276" s="62" t="s">
        <v>27</v>
      </c>
      <c r="B276" s="62" t="s">
        <v>1021</v>
      </c>
      <c r="C276" s="62" t="s">
        <v>1022</v>
      </c>
      <c r="D276" s="62" t="s">
        <v>1150</v>
      </c>
      <c r="E276" s="62" t="s">
        <v>1151</v>
      </c>
      <c r="F276" s="62"/>
      <c r="G276" s="62"/>
      <c r="H276" s="62">
        <v>0</v>
      </c>
      <c r="I276" s="62">
        <v>0</v>
      </c>
      <c r="J276" s="62">
        <v>0</v>
      </c>
      <c r="K276" s="62"/>
      <c r="L276" s="62"/>
      <c r="M276" s="62"/>
      <c r="N276" s="62"/>
      <c r="O276" s="62"/>
      <c r="P276" s="62"/>
      <c r="Q276" s="62">
        <v>0</v>
      </c>
      <c r="R276" s="62"/>
      <c r="S276" s="62">
        <v>0</v>
      </c>
    </row>
    <row r="277" spans="1:19" ht="13.9" customHeight="1">
      <c r="A277" s="62" t="s">
        <v>27</v>
      </c>
      <c r="B277" s="62" t="s">
        <v>1021</v>
      </c>
      <c r="C277" s="62" t="s">
        <v>1022</v>
      </c>
      <c r="D277" s="62" t="s">
        <v>697</v>
      </c>
      <c r="E277" s="62" t="s">
        <v>698</v>
      </c>
      <c r="F277" s="62"/>
      <c r="G277" s="62"/>
      <c r="H277" s="62">
        <v>0</v>
      </c>
      <c r="I277" s="62">
        <v>0</v>
      </c>
      <c r="J277" s="62">
        <v>0</v>
      </c>
      <c r="K277" s="62"/>
      <c r="L277" s="62"/>
      <c r="M277" s="62"/>
      <c r="N277" s="62"/>
      <c r="O277" s="62"/>
      <c r="P277" s="62"/>
      <c r="Q277" s="62">
        <v>0</v>
      </c>
      <c r="R277" s="62"/>
      <c r="S277" s="62">
        <v>0</v>
      </c>
    </row>
    <row r="278" spans="1:19" ht="13.9" customHeight="1">
      <c r="A278" s="62" t="s">
        <v>27</v>
      </c>
      <c r="B278" s="62" t="s">
        <v>1021</v>
      </c>
      <c r="C278" s="62" t="s">
        <v>1022</v>
      </c>
      <c r="D278" s="62" t="s">
        <v>701</v>
      </c>
      <c r="E278" s="62" t="s">
        <v>702</v>
      </c>
      <c r="F278" s="62"/>
      <c r="G278" s="62"/>
      <c r="H278" s="62">
        <v>0</v>
      </c>
      <c r="I278" s="62">
        <v>0</v>
      </c>
      <c r="J278" s="62">
        <v>0</v>
      </c>
      <c r="K278" s="62"/>
      <c r="L278" s="62"/>
      <c r="M278" s="62"/>
      <c r="N278" s="62"/>
      <c r="O278" s="62"/>
      <c r="P278" s="62"/>
      <c r="Q278" s="62">
        <v>0</v>
      </c>
      <c r="R278" s="62"/>
      <c r="S278" s="62">
        <v>0</v>
      </c>
    </row>
    <row r="279" spans="1:19" ht="13.9" customHeight="1">
      <c r="A279" s="62" t="s">
        <v>27</v>
      </c>
      <c r="B279" s="62" t="s">
        <v>1021</v>
      </c>
      <c r="C279" s="62" t="s">
        <v>1022</v>
      </c>
      <c r="D279" s="62" t="s">
        <v>703</v>
      </c>
      <c r="E279" s="62" t="s">
        <v>704</v>
      </c>
      <c r="F279" s="62"/>
      <c r="G279" s="62"/>
      <c r="H279" s="62">
        <v>0</v>
      </c>
      <c r="I279" s="62">
        <v>0</v>
      </c>
      <c r="J279" s="62">
        <v>0</v>
      </c>
      <c r="K279" s="62"/>
      <c r="L279" s="62"/>
      <c r="M279" s="62"/>
      <c r="N279" s="62"/>
      <c r="O279" s="62"/>
      <c r="P279" s="62"/>
      <c r="Q279" s="62">
        <v>0</v>
      </c>
      <c r="R279" s="62"/>
      <c r="S279" s="62">
        <v>0</v>
      </c>
    </row>
    <row r="280" spans="1:19" ht="13.9" customHeight="1">
      <c r="A280" s="62" t="s">
        <v>27</v>
      </c>
      <c r="B280" s="62" t="s">
        <v>1021</v>
      </c>
      <c r="C280" s="62" t="s">
        <v>1022</v>
      </c>
      <c r="D280" s="62" t="s">
        <v>707</v>
      </c>
      <c r="E280" s="62" t="s">
        <v>708</v>
      </c>
      <c r="F280" s="62"/>
      <c r="G280" s="62"/>
      <c r="H280" s="62">
        <v>0</v>
      </c>
      <c r="I280" s="62">
        <v>0</v>
      </c>
      <c r="J280" s="62">
        <v>0</v>
      </c>
      <c r="K280" s="62"/>
      <c r="L280" s="62"/>
      <c r="M280" s="62"/>
      <c r="N280" s="62"/>
      <c r="O280" s="62"/>
      <c r="P280" s="62"/>
      <c r="Q280" s="62">
        <v>0</v>
      </c>
      <c r="R280" s="62"/>
      <c r="S280" s="62">
        <v>0</v>
      </c>
    </row>
    <row r="281" spans="1:19" ht="13.9" customHeight="1">
      <c r="A281" s="62" t="s">
        <v>27</v>
      </c>
      <c r="B281" s="62" t="s">
        <v>1021</v>
      </c>
      <c r="C281" s="62" t="s">
        <v>1022</v>
      </c>
      <c r="D281" s="62" t="s">
        <v>709</v>
      </c>
      <c r="E281" s="62" t="s">
        <v>710</v>
      </c>
      <c r="F281" s="62"/>
      <c r="G281" s="62"/>
      <c r="H281" s="62">
        <v>0</v>
      </c>
      <c r="I281" s="62">
        <v>0</v>
      </c>
      <c r="J281" s="62">
        <v>0</v>
      </c>
      <c r="K281" s="62"/>
      <c r="L281" s="62"/>
      <c r="M281" s="62"/>
      <c r="N281" s="62"/>
      <c r="O281" s="62"/>
      <c r="P281" s="62"/>
      <c r="Q281" s="62">
        <v>0</v>
      </c>
      <c r="R281" s="62"/>
      <c r="S281" s="62">
        <v>0</v>
      </c>
    </row>
    <row r="282" spans="1:19" ht="13.9" customHeight="1">
      <c r="A282" s="62" t="s">
        <v>27</v>
      </c>
      <c r="B282" s="62" t="s">
        <v>1021</v>
      </c>
      <c r="C282" s="62" t="s">
        <v>1022</v>
      </c>
      <c r="D282" s="62" t="s">
        <v>1152</v>
      </c>
      <c r="E282" s="62" t="s">
        <v>1153</v>
      </c>
      <c r="F282" s="62"/>
      <c r="G282" s="62"/>
      <c r="H282" s="62">
        <v>0</v>
      </c>
      <c r="I282" s="62">
        <v>0</v>
      </c>
      <c r="J282" s="62">
        <v>0</v>
      </c>
      <c r="K282" s="62"/>
      <c r="L282" s="62"/>
      <c r="M282" s="62"/>
      <c r="N282" s="62"/>
      <c r="O282" s="62"/>
      <c r="P282" s="62"/>
      <c r="Q282" s="62">
        <v>0</v>
      </c>
      <c r="R282" s="62"/>
      <c r="S282" s="62">
        <v>0</v>
      </c>
    </row>
    <row r="283" spans="1:19" ht="13.9" customHeight="1">
      <c r="A283" s="62" t="s">
        <v>27</v>
      </c>
      <c r="B283" s="62" t="s">
        <v>1021</v>
      </c>
      <c r="C283" s="62" t="s">
        <v>1022</v>
      </c>
      <c r="D283" s="62" t="s">
        <v>711</v>
      </c>
      <c r="E283" s="62" t="s">
        <v>712</v>
      </c>
      <c r="F283" s="62"/>
      <c r="G283" s="62"/>
      <c r="H283" s="62">
        <v>0</v>
      </c>
      <c r="I283" s="62">
        <v>0</v>
      </c>
      <c r="J283" s="62">
        <v>0</v>
      </c>
      <c r="K283" s="62"/>
      <c r="L283" s="62"/>
      <c r="M283" s="62"/>
      <c r="N283" s="62"/>
      <c r="O283" s="62"/>
      <c r="P283" s="62"/>
      <c r="Q283" s="62">
        <v>0</v>
      </c>
      <c r="R283" s="62"/>
      <c r="S283" s="62">
        <v>0</v>
      </c>
    </row>
    <row r="284" spans="1:19" ht="13.9" customHeight="1">
      <c r="A284" s="62" t="s">
        <v>27</v>
      </c>
      <c r="B284" s="62" t="s">
        <v>1021</v>
      </c>
      <c r="C284" s="62" t="s">
        <v>1022</v>
      </c>
      <c r="D284" s="62" t="s">
        <v>715</v>
      </c>
      <c r="E284" s="62" t="s">
        <v>716</v>
      </c>
      <c r="F284" s="62"/>
      <c r="G284" s="62"/>
      <c r="H284" s="62">
        <v>0</v>
      </c>
      <c r="I284" s="62">
        <v>0</v>
      </c>
      <c r="J284" s="62">
        <v>0</v>
      </c>
      <c r="K284" s="62"/>
      <c r="L284" s="62"/>
      <c r="M284" s="62"/>
      <c r="N284" s="62"/>
      <c r="O284" s="62"/>
      <c r="P284" s="62"/>
      <c r="Q284" s="62">
        <v>0</v>
      </c>
      <c r="R284" s="62"/>
      <c r="S284" s="62">
        <v>0</v>
      </c>
    </row>
    <row r="285" spans="1:19" ht="13.9" customHeight="1">
      <c r="A285" s="62" t="s">
        <v>27</v>
      </c>
      <c r="B285" s="62" t="s">
        <v>1021</v>
      </c>
      <c r="C285" s="62" t="s">
        <v>1022</v>
      </c>
      <c r="D285" s="62" t="s">
        <v>64</v>
      </c>
      <c r="E285" s="62" t="s">
        <v>65</v>
      </c>
      <c r="F285" s="62"/>
      <c r="G285" s="62"/>
      <c r="H285" s="62">
        <v>0</v>
      </c>
      <c r="I285" s="62">
        <v>0</v>
      </c>
      <c r="J285" s="62">
        <v>0</v>
      </c>
      <c r="K285" s="62"/>
      <c r="L285" s="62"/>
      <c r="M285" s="62"/>
      <c r="N285" s="62"/>
      <c r="O285" s="62"/>
      <c r="P285" s="62"/>
      <c r="Q285" s="62">
        <v>0</v>
      </c>
      <c r="R285" s="62"/>
      <c r="S285" s="62">
        <v>0</v>
      </c>
    </row>
    <row r="286" spans="1:19" ht="13.9" customHeight="1">
      <c r="A286" s="62" t="s">
        <v>27</v>
      </c>
      <c r="B286" s="62" t="s">
        <v>1021</v>
      </c>
      <c r="C286" s="62" t="s">
        <v>1022</v>
      </c>
      <c r="D286" s="62" t="s">
        <v>1154</v>
      </c>
      <c r="E286" s="62" t="s">
        <v>1155</v>
      </c>
      <c r="F286" s="62"/>
      <c r="G286" s="62"/>
      <c r="H286" s="62">
        <v>0</v>
      </c>
      <c r="I286" s="62">
        <v>0</v>
      </c>
      <c r="J286" s="62">
        <v>0</v>
      </c>
      <c r="K286" s="62"/>
      <c r="L286" s="62"/>
      <c r="M286" s="62"/>
      <c r="N286" s="62"/>
      <c r="O286" s="62"/>
      <c r="P286" s="62"/>
      <c r="Q286" s="62">
        <v>0</v>
      </c>
      <c r="R286" s="62"/>
      <c r="S286" s="62">
        <v>0</v>
      </c>
    </row>
    <row r="287" spans="1:19" ht="13.9" customHeight="1">
      <c r="A287" s="62" t="s">
        <v>27</v>
      </c>
      <c r="B287" s="62" t="s">
        <v>1021</v>
      </c>
      <c r="C287" s="62" t="s">
        <v>1022</v>
      </c>
      <c r="D287" s="62" t="s">
        <v>723</v>
      </c>
      <c r="E287" s="62" t="s">
        <v>724</v>
      </c>
      <c r="F287" s="62"/>
      <c r="G287" s="62"/>
      <c r="H287" s="62">
        <v>0</v>
      </c>
      <c r="I287" s="62">
        <v>0</v>
      </c>
      <c r="J287" s="62">
        <v>0</v>
      </c>
      <c r="K287" s="62"/>
      <c r="L287" s="62"/>
      <c r="M287" s="62"/>
      <c r="N287" s="62"/>
      <c r="O287" s="62"/>
      <c r="P287" s="62"/>
      <c r="Q287" s="62">
        <v>0</v>
      </c>
      <c r="R287" s="62"/>
      <c r="S287" s="62">
        <v>0</v>
      </c>
    </row>
    <row r="288" spans="1:19" ht="13.9" customHeight="1">
      <c r="A288" s="62" t="s">
        <v>27</v>
      </c>
      <c r="B288" s="62" t="s">
        <v>1021</v>
      </c>
      <c r="C288" s="62" t="s">
        <v>1022</v>
      </c>
      <c r="D288" s="62" t="s">
        <v>725</v>
      </c>
      <c r="E288" s="62" t="s">
        <v>726</v>
      </c>
      <c r="F288" s="62"/>
      <c r="G288" s="62"/>
      <c r="H288" s="62">
        <v>0</v>
      </c>
      <c r="I288" s="62">
        <v>0</v>
      </c>
      <c r="J288" s="62">
        <v>0</v>
      </c>
      <c r="K288" s="62"/>
      <c r="L288" s="62"/>
      <c r="M288" s="62"/>
      <c r="N288" s="62"/>
      <c r="O288" s="62"/>
      <c r="P288" s="62"/>
      <c r="Q288" s="62">
        <v>0</v>
      </c>
      <c r="R288" s="62"/>
      <c r="S288" s="62">
        <v>0</v>
      </c>
    </row>
    <row r="289" spans="1:19" ht="13.9" customHeight="1">
      <c r="A289" s="62" t="s">
        <v>27</v>
      </c>
      <c r="B289" s="62" t="s">
        <v>1021</v>
      </c>
      <c r="C289" s="62" t="s">
        <v>1022</v>
      </c>
      <c r="D289" s="62" t="s">
        <v>1156</v>
      </c>
      <c r="E289" s="62" t="s">
        <v>1157</v>
      </c>
      <c r="F289" s="62"/>
      <c r="G289" s="62"/>
      <c r="H289" s="62">
        <v>0</v>
      </c>
      <c r="I289" s="62">
        <v>0</v>
      </c>
      <c r="J289" s="62">
        <v>0</v>
      </c>
      <c r="K289" s="62"/>
      <c r="L289" s="62"/>
      <c r="M289" s="62"/>
      <c r="N289" s="62"/>
      <c r="O289" s="62"/>
      <c r="P289" s="62"/>
      <c r="Q289" s="62">
        <v>0</v>
      </c>
      <c r="R289" s="62"/>
      <c r="S289" s="62">
        <v>0</v>
      </c>
    </row>
    <row r="290" spans="1:19" ht="13.9" customHeight="1">
      <c r="A290" s="62" t="s">
        <v>27</v>
      </c>
      <c r="B290" s="62" t="s">
        <v>1021</v>
      </c>
      <c r="C290" s="62" t="s">
        <v>1022</v>
      </c>
      <c r="D290" s="62" t="s">
        <v>1158</v>
      </c>
      <c r="E290" s="62" t="s">
        <v>1159</v>
      </c>
      <c r="F290" s="62"/>
      <c r="G290" s="62"/>
      <c r="H290" s="62">
        <v>0</v>
      </c>
      <c r="I290" s="62">
        <v>0</v>
      </c>
      <c r="J290" s="62">
        <v>0</v>
      </c>
      <c r="K290" s="62"/>
      <c r="L290" s="62"/>
      <c r="M290" s="62"/>
      <c r="N290" s="62"/>
      <c r="O290" s="62"/>
      <c r="P290" s="62"/>
      <c r="Q290" s="62">
        <v>0</v>
      </c>
      <c r="R290" s="62"/>
      <c r="S290" s="62">
        <v>0</v>
      </c>
    </row>
    <row r="291" spans="1:19" ht="13.9" customHeight="1">
      <c r="A291" s="62" t="s">
        <v>27</v>
      </c>
      <c r="B291" s="62" t="s">
        <v>1021</v>
      </c>
      <c r="C291" s="62" t="s">
        <v>1022</v>
      </c>
      <c r="D291" s="62" t="s">
        <v>729</v>
      </c>
      <c r="E291" s="62" t="s">
        <v>730</v>
      </c>
      <c r="F291" s="62"/>
      <c r="G291" s="62"/>
      <c r="H291" s="62">
        <v>0</v>
      </c>
      <c r="I291" s="62">
        <v>0</v>
      </c>
      <c r="J291" s="62">
        <v>0</v>
      </c>
      <c r="K291" s="62"/>
      <c r="L291" s="62"/>
      <c r="M291" s="62"/>
      <c r="N291" s="62"/>
      <c r="O291" s="62"/>
      <c r="P291" s="62"/>
      <c r="Q291" s="62">
        <v>0</v>
      </c>
      <c r="R291" s="62"/>
      <c r="S291" s="62">
        <v>0</v>
      </c>
    </row>
    <row r="292" spans="1:19" ht="13.9" customHeight="1">
      <c r="A292" s="62" t="s">
        <v>27</v>
      </c>
      <c r="B292" s="62" t="s">
        <v>1021</v>
      </c>
      <c r="C292" s="62" t="s">
        <v>1022</v>
      </c>
      <c r="D292" s="62" t="s">
        <v>733</v>
      </c>
      <c r="E292" s="62" t="s">
        <v>734</v>
      </c>
      <c r="F292" s="62"/>
      <c r="G292" s="62"/>
      <c r="H292" s="62">
        <v>0</v>
      </c>
      <c r="I292" s="62">
        <v>0</v>
      </c>
      <c r="J292" s="62">
        <v>0</v>
      </c>
      <c r="K292" s="62"/>
      <c r="L292" s="62"/>
      <c r="M292" s="62"/>
      <c r="N292" s="62"/>
      <c r="O292" s="62"/>
      <c r="P292" s="62"/>
      <c r="Q292" s="62">
        <v>0</v>
      </c>
      <c r="R292" s="62"/>
      <c r="S292" s="62">
        <v>0</v>
      </c>
    </row>
    <row r="293" spans="1:19" ht="13.9" customHeight="1">
      <c r="A293" s="62" t="s">
        <v>27</v>
      </c>
      <c r="B293" s="62" t="s">
        <v>1021</v>
      </c>
      <c r="C293" s="62" t="s">
        <v>1022</v>
      </c>
      <c r="D293" s="62" t="s">
        <v>1160</v>
      </c>
      <c r="E293" s="62" t="s">
        <v>1161</v>
      </c>
      <c r="F293" s="62"/>
      <c r="G293" s="62"/>
      <c r="H293" s="62">
        <v>0</v>
      </c>
      <c r="I293" s="62">
        <v>0</v>
      </c>
      <c r="J293" s="62">
        <v>0</v>
      </c>
      <c r="K293" s="62"/>
      <c r="L293" s="62"/>
      <c r="M293" s="62"/>
      <c r="N293" s="62"/>
      <c r="O293" s="62"/>
      <c r="P293" s="62"/>
      <c r="Q293" s="62">
        <v>0</v>
      </c>
      <c r="R293" s="62"/>
      <c r="S293" s="62">
        <v>0</v>
      </c>
    </row>
    <row r="294" spans="1:19" ht="13.9" customHeight="1">
      <c r="A294" s="62" t="s">
        <v>27</v>
      </c>
      <c r="B294" s="62" t="s">
        <v>1021</v>
      </c>
      <c r="C294" s="62" t="s">
        <v>1022</v>
      </c>
      <c r="D294" s="62" t="s">
        <v>735</v>
      </c>
      <c r="E294" s="62" t="s">
        <v>736</v>
      </c>
      <c r="F294" s="62"/>
      <c r="G294" s="62"/>
      <c r="H294" s="62">
        <v>0</v>
      </c>
      <c r="I294" s="62">
        <v>0</v>
      </c>
      <c r="J294" s="62">
        <v>0</v>
      </c>
      <c r="K294" s="62"/>
      <c r="L294" s="62"/>
      <c r="M294" s="62"/>
      <c r="N294" s="62"/>
      <c r="O294" s="62"/>
      <c r="P294" s="62"/>
      <c r="Q294" s="62">
        <v>0</v>
      </c>
      <c r="R294" s="62"/>
      <c r="S294" s="62">
        <v>0</v>
      </c>
    </row>
    <row r="295" spans="1:19" ht="13.9" customHeight="1">
      <c r="A295" s="62" t="s">
        <v>27</v>
      </c>
      <c r="B295" s="62" t="s">
        <v>1021</v>
      </c>
      <c r="C295" s="62" t="s">
        <v>1022</v>
      </c>
      <c r="D295" s="62" t="s">
        <v>1162</v>
      </c>
      <c r="E295" s="62" t="s">
        <v>1163</v>
      </c>
      <c r="F295" s="62"/>
      <c r="G295" s="62"/>
      <c r="H295" s="62">
        <v>0</v>
      </c>
      <c r="I295" s="62">
        <v>0</v>
      </c>
      <c r="J295" s="62">
        <v>0</v>
      </c>
      <c r="K295" s="62"/>
      <c r="L295" s="62"/>
      <c r="M295" s="62"/>
      <c r="N295" s="62"/>
      <c r="O295" s="62"/>
      <c r="P295" s="62"/>
      <c r="Q295" s="62">
        <v>0</v>
      </c>
      <c r="R295" s="62"/>
      <c r="S295" s="62">
        <v>0</v>
      </c>
    </row>
    <row r="296" spans="1:19" ht="13.9" customHeight="1">
      <c r="A296" s="62" t="s">
        <v>27</v>
      </c>
      <c r="B296" s="62" t="s">
        <v>1021</v>
      </c>
      <c r="C296" s="62" t="s">
        <v>1022</v>
      </c>
      <c r="D296" s="62" t="s">
        <v>739</v>
      </c>
      <c r="E296" s="62" t="s">
        <v>740</v>
      </c>
      <c r="F296" s="62"/>
      <c r="G296" s="62"/>
      <c r="H296" s="62">
        <v>0</v>
      </c>
      <c r="I296" s="62">
        <v>0</v>
      </c>
      <c r="J296" s="62">
        <v>0</v>
      </c>
      <c r="K296" s="62"/>
      <c r="L296" s="62"/>
      <c r="M296" s="62"/>
      <c r="N296" s="62"/>
      <c r="O296" s="62"/>
      <c r="P296" s="62"/>
      <c r="Q296" s="62">
        <v>0</v>
      </c>
      <c r="R296" s="62"/>
      <c r="S296" s="62">
        <v>0</v>
      </c>
    </row>
    <row r="297" spans="1:19" ht="13.9" customHeight="1">
      <c r="A297" s="62" t="s">
        <v>27</v>
      </c>
      <c r="B297" s="62" t="s">
        <v>1021</v>
      </c>
      <c r="C297" s="62" t="s">
        <v>1022</v>
      </c>
      <c r="D297" s="62" t="s">
        <v>741</v>
      </c>
      <c r="E297" s="62" t="s">
        <v>742</v>
      </c>
      <c r="F297" s="62"/>
      <c r="G297" s="62"/>
      <c r="H297" s="62">
        <v>0</v>
      </c>
      <c r="I297" s="62">
        <v>0</v>
      </c>
      <c r="J297" s="62">
        <v>0</v>
      </c>
      <c r="K297" s="62"/>
      <c r="L297" s="62"/>
      <c r="M297" s="62"/>
      <c r="N297" s="62"/>
      <c r="O297" s="62"/>
      <c r="P297" s="62"/>
      <c r="Q297" s="62">
        <v>0</v>
      </c>
      <c r="R297" s="62"/>
      <c r="S297" s="62">
        <v>0</v>
      </c>
    </row>
    <row r="298" spans="1:19" ht="13.9" customHeight="1">
      <c r="A298" s="62" t="s">
        <v>27</v>
      </c>
      <c r="B298" s="62" t="s">
        <v>1021</v>
      </c>
      <c r="C298" s="62" t="s">
        <v>1022</v>
      </c>
      <c r="D298" s="62" t="s">
        <v>743</v>
      </c>
      <c r="E298" s="62" t="s">
        <v>744</v>
      </c>
      <c r="F298" s="62"/>
      <c r="G298" s="62"/>
      <c r="H298" s="62">
        <v>0</v>
      </c>
      <c r="I298" s="62">
        <v>0</v>
      </c>
      <c r="J298" s="62">
        <v>0</v>
      </c>
      <c r="K298" s="62"/>
      <c r="L298" s="62"/>
      <c r="M298" s="62"/>
      <c r="N298" s="62"/>
      <c r="O298" s="62"/>
      <c r="P298" s="62"/>
      <c r="Q298" s="62">
        <v>0</v>
      </c>
      <c r="R298" s="62"/>
      <c r="S298" s="62">
        <v>0</v>
      </c>
    </row>
    <row r="299" spans="1:19" ht="13.9" customHeight="1">
      <c r="A299" s="62" t="s">
        <v>27</v>
      </c>
      <c r="B299" s="62" t="s">
        <v>1021</v>
      </c>
      <c r="C299" s="62" t="s">
        <v>1022</v>
      </c>
      <c r="D299" s="62" t="s">
        <v>745</v>
      </c>
      <c r="E299" s="62" t="s">
        <v>746</v>
      </c>
      <c r="F299" s="62"/>
      <c r="G299" s="62"/>
      <c r="H299" s="62">
        <v>0</v>
      </c>
      <c r="I299" s="62">
        <v>0</v>
      </c>
      <c r="J299" s="62">
        <v>0</v>
      </c>
      <c r="K299" s="62"/>
      <c r="L299" s="62"/>
      <c r="M299" s="62"/>
      <c r="N299" s="62"/>
      <c r="O299" s="62"/>
      <c r="P299" s="62"/>
      <c r="Q299" s="62">
        <v>0</v>
      </c>
      <c r="R299" s="62"/>
      <c r="S299" s="62">
        <v>0</v>
      </c>
    </row>
    <row r="300" spans="1:19" ht="13.9" customHeight="1">
      <c r="A300" s="62" t="s">
        <v>27</v>
      </c>
      <c r="B300" s="62" t="s">
        <v>1021</v>
      </c>
      <c r="C300" s="62" t="s">
        <v>1022</v>
      </c>
      <c r="D300" s="62" t="s">
        <v>755</v>
      </c>
      <c r="E300" s="62" t="s">
        <v>756</v>
      </c>
      <c r="F300" s="62"/>
      <c r="G300" s="62"/>
      <c r="H300" s="62">
        <v>0</v>
      </c>
      <c r="I300" s="62">
        <v>0</v>
      </c>
      <c r="J300" s="62">
        <v>0</v>
      </c>
      <c r="K300" s="62"/>
      <c r="L300" s="62"/>
      <c r="M300" s="62"/>
      <c r="N300" s="62"/>
      <c r="O300" s="62"/>
      <c r="P300" s="62"/>
      <c r="Q300" s="62">
        <v>0</v>
      </c>
      <c r="R300" s="62"/>
      <c r="S300" s="62">
        <v>0</v>
      </c>
    </row>
    <row r="301" spans="1:19" ht="13.9" customHeight="1">
      <c r="A301" s="62" t="s">
        <v>27</v>
      </c>
      <c r="B301" s="62" t="s">
        <v>1021</v>
      </c>
      <c r="C301" s="62" t="s">
        <v>1022</v>
      </c>
      <c r="D301" s="62" t="s">
        <v>1164</v>
      </c>
      <c r="E301" s="62" t="s">
        <v>1165</v>
      </c>
      <c r="F301" s="62"/>
      <c r="G301" s="62"/>
      <c r="H301" s="62">
        <v>0</v>
      </c>
      <c r="I301" s="62">
        <v>0</v>
      </c>
      <c r="J301" s="62">
        <v>0</v>
      </c>
      <c r="K301" s="62"/>
      <c r="L301" s="62"/>
      <c r="M301" s="62"/>
      <c r="N301" s="62"/>
      <c r="O301" s="62"/>
      <c r="P301" s="62"/>
      <c r="Q301" s="62">
        <v>0</v>
      </c>
      <c r="R301" s="62"/>
      <c r="S301" s="62">
        <v>0</v>
      </c>
    </row>
    <row r="302" spans="1:19" ht="13.9" customHeight="1">
      <c r="A302" s="62" t="s">
        <v>27</v>
      </c>
      <c r="B302" s="62" t="s">
        <v>1021</v>
      </c>
      <c r="C302" s="62" t="s">
        <v>1022</v>
      </c>
      <c r="D302" s="62" t="s">
        <v>759</v>
      </c>
      <c r="E302" s="62" t="s">
        <v>760</v>
      </c>
      <c r="F302" s="62"/>
      <c r="G302" s="62"/>
      <c r="H302" s="62">
        <v>0</v>
      </c>
      <c r="I302" s="62">
        <v>0</v>
      </c>
      <c r="J302" s="62">
        <v>0</v>
      </c>
      <c r="K302" s="62"/>
      <c r="L302" s="62"/>
      <c r="M302" s="62"/>
      <c r="N302" s="62"/>
      <c r="O302" s="62"/>
      <c r="P302" s="62"/>
      <c r="Q302" s="62">
        <v>0</v>
      </c>
      <c r="R302" s="62"/>
      <c r="S302" s="62">
        <v>0</v>
      </c>
    </row>
    <row r="303" spans="1:19" ht="13.9" customHeight="1">
      <c r="A303" s="62" t="s">
        <v>27</v>
      </c>
      <c r="B303" s="62" t="s">
        <v>1021</v>
      </c>
      <c r="C303" s="62" t="s">
        <v>1022</v>
      </c>
      <c r="D303" s="62" t="s">
        <v>1166</v>
      </c>
      <c r="E303" s="62" t="s">
        <v>1167</v>
      </c>
      <c r="F303" s="62"/>
      <c r="G303" s="62"/>
      <c r="H303" s="62">
        <v>0</v>
      </c>
      <c r="I303" s="62">
        <v>0</v>
      </c>
      <c r="J303" s="62">
        <v>0</v>
      </c>
      <c r="K303" s="62"/>
      <c r="L303" s="62"/>
      <c r="M303" s="62"/>
      <c r="N303" s="62"/>
      <c r="O303" s="62"/>
      <c r="P303" s="62"/>
      <c r="Q303" s="62">
        <v>0</v>
      </c>
      <c r="R303" s="62"/>
      <c r="S303" s="62">
        <v>0</v>
      </c>
    </row>
    <row r="304" spans="1:19" ht="13.9" customHeight="1">
      <c r="A304" s="62" t="s">
        <v>27</v>
      </c>
      <c r="B304" s="62" t="s">
        <v>1021</v>
      </c>
      <c r="C304" s="62" t="s">
        <v>1022</v>
      </c>
      <c r="D304" s="62" t="s">
        <v>79</v>
      </c>
      <c r="E304" s="62" t="s">
        <v>80</v>
      </c>
      <c r="F304" s="62"/>
      <c r="G304" s="62"/>
      <c r="H304" s="62">
        <v>0</v>
      </c>
      <c r="I304" s="62">
        <v>0</v>
      </c>
      <c r="J304" s="62">
        <v>0</v>
      </c>
      <c r="K304" s="62"/>
      <c r="L304" s="62"/>
      <c r="M304" s="62"/>
      <c r="N304" s="62"/>
      <c r="O304" s="62"/>
      <c r="P304" s="62"/>
      <c r="Q304" s="62">
        <v>0</v>
      </c>
      <c r="R304" s="62"/>
      <c r="S304" s="62">
        <v>0</v>
      </c>
    </row>
    <row r="305" spans="1:19" ht="13.9" customHeight="1">
      <c r="A305" s="62" t="s">
        <v>27</v>
      </c>
      <c r="B305" s="62" t="s">
        <v>1021</v>
      </c>
      <c r="C305" s="62" t="s">
        <v>1022</v>
      </c>
      <c r="D305" s="62" t="s">
        <v>765</v>
      </c>
      <c r="E305" s="62" t="s">
        <v>766</v>
      </c>
      <c r="F305" s="62"/>
      <c r="G305" s="62"/>
      <c r="H305" s="62">
        <v>0</v>
      </c>
      <c r="I305" s="62">
        <v>0</v>
      </c>
      <c r="J305" s="62">
        <v>0</v>
      </c>
      <c r="K305" s="62"/>
      <c r="L305" s="62"/>
      <c r="M305" s="62"/>
      <c r="N305" s="62"/>
      <c r="O305" s="62"/>
      <c r="P305" s="62"/>
      <c r="Q305" s="62">
        <v>0</v>
      </c>
      <c r="R305" s="62"/>
      <c r="S305" s="62">
        <v>0</v>
      </c>
    </row>
    <row r="306" spans="1:19" ht="13.9" customHeight="1">
      <c r="A306" s="62" t="s">
        <v>27</v>
      </c>
      <c r="B306" s="62" t="s">
        <v>1021</v>
      </c>
      <c r="C306" s="62" t="s">
        <v>1022</v>
      </c>
      <c r="D306" s="62" t="s">
        <v>767</v>
      </c>
      <c r="E306" s="62" t="s">
        <v>768</v>
      </c>
      <c r="F306" s="62"/>
      <c r="G306" s="62"/>
      <c r="H306" s="62">
        <v>0</v>
      </c>
      <c r="I306" s="62">
        <v>0</v>
      </c>
      <c r="J306" s="62">
        <v>0</v>
      </c>
      <c r="K306" s="62"/>
      <c r="L306" s="62"/>
      <c r="M306" s="62"/>
      <c r="N306" s="62"/>
      <c r="O306" s="62"/>
      <c r="P306" s="62"/>
      <c r="Q306" s="62">
        <v>0</v>
      </c>
      <c r="R306" s="62"/>
      <c r="S306" s="62">
        <v>0</v>
      </c>
    </row>
    <row r="307" spans="1:19" ht="13.9" customHeight="1">
      <c r="A307" s="62" t="s">
        <v>27</v>
      </c>
      <c r="B307" s="62" t="s">
        <v>1021</v>
      </c>
      <c r="C307" s="62" t="s">
        <v>1022</v>
      </c>
      <c r="D307" s="62" t="s">
        <v>1168</v>
      </c>
      <c r="E307" s="62" t="s">
        <v>1169</v>
      </c>
      <c r="F307" s="62"/>
      <c r="G307" s="62"/>
      <c r="H307" s="62">
        <v>0</v>
      </c>
      <c r="I307" s="62">
        <v>0</v>
      </c>
      <c r="J307" s="62">
        <v>0</v>
      </c>
      <c r="K307" s="62"/>
      <c r="L307" s="62"/>
      <c r="M307" s="62"/>
      <c r="N307" s="62"/>
      <c r="O307" s="62"/>
      <c r="P307" s="62"/>
      <c r="Q307" s="62">
        <v>0</v>
      </c>
      <c r="R307" s="62"/>
      <c r="S307" s="62">
        <v>0</v>
      </c>
    </row>
    <row r="308" spans="1:19" ht="13.9" customHeight="1">
      <c r="A308" s="62" t="s">
        <v>27</v>
      </c>
      <c r="B308" s="62" t="s">
        <v>1021</v>
      </c>
      <c r="C308" s="62" t="s">
        <v>1022</v>
      </c>
      <c r="D308" s="62" t="s">
        <v>1170</v>
      </c>
      <c r="E308" s="62" t="s">
        <v>1171</v>
      </c>
      <c r="F308" s="62"/>
      <c r="G308" s="62"/>
      <c r="H308" s="62">
        <v>0</v>
      </c>
      <c r="I308" s="62">
        <v>0</v>
      </c>
      <c r="J308" s="62">
        <v>0</v>
      </c>
      <c r="K308" s="62"/>
      <c r="L308" s="62"/>
      <c r="M308" s="62"/>
      <c r="N308" s="62"/>
      <c r="O308" s="62"/>
      <c r="P308" s="62"/>
      <c r="Q308" s="62">
        <v>0</v>
      </c>
      <c r="R308" s="62"/>
      <c r="S308" s="62">
        <v>0</v>
      </c>
    </row>
    <row r="309" spans="1:19" ht="13.9" customHeight="1">
      <c r="A309" s="62" t="s">
        <v>27</v>
      </c>
      <c r="B309" s="62" t="s">
        <v>1021</v>
      </c>
      <c r="C309" s="62" t="s">
        <v>1022</v>
      </c>
      <c r="D309" s="62" t="s">
        <v>1172</v>
      </c>
      <c r="E309" s="62" t="s">
        <v>1173</v>
      </c>
      <c r="F309" s="62"/>
      <c r="G309" s="62"/>
      <c r="H309" s="62">
        <v>0</v>
      </c>
      <c r="I309" s="62">
        <v>0</v>
      </c>
      <c r="J309" s="62">
        <v>0</v>
      </c>
      <c r="K309" s="62"/>
      <c r="L309" s="62"/>
      <c r="M309" s="62"/>
      <c r="N309" s="62"/>
      <c r="O309" s="62"/>
      <c r="P309" s="62"/>
      <c r="Q309" s="62">
        <v>0</v>
      </c>
      <c r="R309" s="62"/>
      <c r="S309" s="62">
        <v>0</v>
      </c>
    </row>
    <row r="310" spans="1:19" ht="13.9" customHeight="1">
      <c r="A310" s="62" t="s">
        <v>27</v>
      </c>
      <c r="B310" s="62" t="s">
        <v>1021</v>
      </c>
      <c r="C310" s="62" t="s">
        <v>1022</v>
      </c>
      <c r="D310" s="62" t="s">
        <v>1174</v>
      </c>
      <c r="E310" s="62" t="s">
        <v>1175</v>
      </c>
      <c r="F310" s="62"/>
      <c r="G310" s="62"/>
      <c r="H310" s="62">
        <v>0</v>
      </c>
      <c r="I310" s="62">
        <v>0</v>
      </c>
      <c r="J310" s="62">
        <v>0</v>
      </c>
      <c r="K310" s="62"/>
      <c r="L310" s="62"/>
      <c r="M310" s="62"/>
      <c r="N310" s="62"/>
      <c r="O310" s="62"/>
      <c r="P310" s="62"/>
      <c r="Q310" s="62">
        <v>0</v>
      </c>
      <c r="R310" s="62"/>
      <c r="S310" s="62">
        <v>0</v>
      </c>
    </row>
    <row r="311" spans="1:19" ht="13.9" customHeight="1">
      <c r="A311" s="62" t="s">
        <v>27</v>
      </c>
      <c r="B311" s="62" t="s">
        <v>1021</v>
      </c>
      <c r="C311" s="62" t="s">
        <v>1022</v>
      </c>
      <c r="D311" s="62" t="s">
        <v>1176</v>
      </c>
      <c r="E311" s="62" t="s">
        <v>1177</v>
      </c>
      <c r="F311" s="62"/>
      <c r="G311" s="62"/>
      <c r="H311" s="62">
        <v>0</v>
      </c>
      <c r="I311" s="62">
        <v>0</v>
      </c>
      <c r="J311" s="62">
        <v>0</v>
      </c>
      <c r="K311" s="62"/>
      <c r="L311" s="62"/>
      <c r="M311" s="62"/>
      <c r="N311" s="62"/>
      <c r="O311" s="62"/>
      <c r="P311" s="62"/>
      <c r="Q311" s="62">
        <v>0</v>
      </c>
      <c r="R311" s="62"/>
      <c r="S311" s="62">
        <v>0</v>
      </c>
    </row>
    <row r="312" spans="1:19" ht="13.9" customHeight="1">
      <c r="A312" s="62" t="s">
        <v>27</v>
      </c>
      <c r="B312" s="62" t="s">
        <v>1021</v>
      </c>
      <c r="C312" s="62" t="s">
        <v>1022</v>
      </c>
      <c r="D312" s="62" t="s">
        <v>1178</v>
      </c>
      <c r="E312" s="62" t="s">
        <v>1179</v>
      </c>
      <c r="F312" s="62"/>
      <c r="G312" s="62"/>
      <c r="H312" s="62">
        <v>0</v>
      </c>
      <c r="I312" s="62">
        <v>0</v>
      </c>
      <c r="J312" s="62">
        <v>0</v>
      </c>
      <c r="K312" s="62"/>
      <c r="L312" s="62"/>
      <c r="M312" s="62"/>
      <c r="N312" s="62"/>
      <c r="O312" s="62"/>
      <c r="P312" s="62"/>
      <c r="Q312" s="62">
        <v>0</v>
      </c>
      <c r="R312" s="62"/>
      <c r="S312" s="62">
        <v>0</v>
      </c>
    </row>
    <row r="313" spans="1:19" ht="13.9" customHeight="1">
      <c r="A313" s="62" t="s">
        <v>27</v>
      </c>
      <c r="B313" s="62" t="s">
        <v>1021</v>
      </c>
      <c r="C313" s="62" t="s">
        <v>1022</v>
      </c>
      <c r="D313" s="62" t="s">
        <v>773</v>
      </c>
      <c r="E313" s="62" t="s">
        <v>774</v>
      </c>
      <c r="F313" s="62"/>
      <c r="G313" s="62"/>
      <c r="H313" s="62">
        <v>0</v>
      </c>
      <c r="I313" s="62">
        <v>0</v>
      </c>
      <c r="J313" s="62">
        <v>0</v>
      </c>
      <c r="K313" s="62"/>
      <c r="L313" s="62"/>
      <c r="M313" s="62"/>
      <c r="N313" s="62"/>
      <c r="O313" s="62"/>
      <c r="P313" s="62"/>
      <c r="Q313" s="62">
        <v>0</v>
      </c>
      <c r="R313" s="62"/>
      <c r="S313" s="62">
        <v>0</v>
      </c>
    </row>
    <row r="314" spans="1:19" ht="13.9" customHeight="1">
      <c r="A314" s="62" t="s">
        <v>27</v>
      </c>
      <c r="B314" s="62" t="s">
        <v>1021</v>
      </c>
      <c r="C314" s="62" t="s">
        <v>1022</v>
      </c>
      <c r="D314" s="62" t="s">
        <v>775</v>
      </c>
      <c r="E314" s="62" t="s">
        <v>776</v>
      </c>
      <c r="F314" s="62"/>
      <c r="G314" s="62"/>
      <c r="H314" s="62">
        <v>0</v>
      </c>
      <c r="I314" s="62">
        <v>0</v>
      </c>
      <c r="J314" s="62">
        <v>0</v>
      </c>
      <c r="K314" s="62"/>
      <c r="L314" s="62"/>
      <c r="M314" s="62"/>
      <c r="N314" s="62"/>
      <c r="O314" s="62"/>
      <c r="P314" s="62"/>
      <c r="Q314" s="62">
        <v>0</v>
      </c>
      <c r="R314" s="62"/>
      <c r="S314" s="62">
        <v>0</v>
      </c>
    </row>
    <row r="315" spans="1:19" ht="13.9" customHeight="1">
      <c r="A315" s="62" t="s">
        <v>27</v>
      </c>
      <c r="B315" s="62" t="s">
        <v>1021</v>
      </c>
      <c r="C315" s="62" t="s">
        <v>1022</v>
      </c>
      <c r="D315" s="62" t="s">
        <v>779</v>
      </c>
      <c r="E315" s="62" t="s">
        <v>780</v>
      </c>
      <c r="F315" s="62"/>
      <c r="G315" s="62"/>
      <c r="H315" s="62">
        <v>0</v>
      </c>
      <c r="I315" s="62">
        <v>0</v>
      </c>
      <c r="J315" s="62">
        <v>0</v>
      </c>
      <c r="K315" s="62"/>
      <c r="L315" s="62"/>
      <c r="M315" s="62"/>
      <c r="N315" s="62"/>
      <c r="O315" s="62"/>
      <c r="P315" s="62"/>
      <c r="Q315" s="62">
        <v>0</v>
      </c>
      <c r="R315" s="62"/>
      <c r="S315" s="62">
        <v>0</v>
      </c>
    </row>
    <row r="316" spans="1:19" ht="13.9" customHeight="1">
      <c r="A316" s="62" t="s">
        <v>27</v>
      </c>
      <c r="B316" s="62" t="s">
        <v>1021</v>
      </c>
      <c r="C316" s="62" t="s">
        <v>1022</v>
      </c>
      <c r="D316" s="62" t="s">
        <v>781</v>
      </c>
      <c r="E316" s="62" t="s">
        <v>782</v>
      </c>
      <c r="F316" s="62"/>
      <c r="G316" s="62"/>
      <c r="H316" s="62">
        <v>0</v>
      </c>
      <c r="I316" s="62">
        <v>0</v>
      </c>
      <c r="J316" s="62">
        <v>0</v>
      </c>
      <c r="K316" s="62"/>
      <c r="L316" s="62"/>
      <c r="M316" s="62"/>
      <c r="N316" s="62"/>
      <c r="O316" s="62"/>
      <c r="P316" s="62"/>
      <c r="Q316" s="62">
        <v>0</v>
      </c>
      <c r="R316" s="62"/>
      <c r="S316" s="62">
        <v>0</v>
      </c>
    </row>
    <row r="317" spans="1:19" ht="13.9" customHeight="1">
      <c r="A317" s="62" t="s">
        <v>27</v>
      </c>
      <c r="B317" s="62" t="s">
        <v>1021</v>
      </c>
      <c r="C317" s="62" t="s">
        <v>1022</v>
      </c>
      <c r="D317" s="62" t="s">
        <v>783</v>
      </c>
      <c r="E317" s="62" t="s">
        <v>784</v>
      </c>
      <c r="F317" s="62"/>
      <c r="G317" s="62"/>
      <c r="H317" s="62">
        <v>0</v>
      </c>
      <c r="I317" s="62">
        <v>0</v>
      </c>
      <c r="J317" s="62">
        <v>0</v>
      </c>
      <c r="K317" s="62"/>
      <c r="L317" s="62"/>
      <c r="M317" s="62"/>
      <c r="N317" s="62"/>
      <c r="O317" s="62"/>
      <c r="P317" s="62"/>
      <c r="Q317" s="62">
        <v>0</v>
      </c>
      <c r="R317" s="62"/>
      <c r="S317" s="62">
        <v>0</v>
      </c>
    </row>
    <row r="318" spans="1:19" ht="13.9" customHeight="1">
      <c r="A318" s="62" t="s">
        <v>27</v>
      </c>
      <c r="B318" s="62" t="s">
        <v>1021</v>
      </c>
      <c r="C318" s="62" t="s">
        <v>1022</v>
      </c>
      <c r="D318" s="62" t="s">
        <v>785</v>
      </c>
      <c r="E318" s="62" t="s">
        <v>786</v>
      </c>
      <c r="F318" s="62"/>
      <c r="G318" s="62"/>
      <c r="H318" s="62">
        <v>0</v>
      </c>
      <c r="I318" s="62">
        <v>0</v>
      </c>
      <c r="J318" s="62">
        <v>0</v>
      </c>
      <c r="K318" s="62"/>
      <c r="L318" s="62"/>
      <c r="M318" s="62"/>
      <c r="N318" s="62"/>
      <c r="O318" s="62"/>
      <c r="P318" s="62"/>
      <c r="Q318" s="62">
        <v>0</v>
      </c>
      <c r="R318" s="62"/>
      <c r="S318" s="62">
        <v>0</v>
      </c>
    </row>
    <row r="319" spans="1:19" ht="13.9" customHeight="1">
      <c r="A319" s="62" t="s">
        <v>27</v>
      </c>
      <c r="B319" s="62" t="s">
        <v>1021</v>
      </c>
      <c r="C319" s="62" t="s">
        <v>1022</v>
      </c>
      <c r="D319" s="62" t="s">
        <v>787</v>
      </c>
      <c r="E319" s="62" t="s">
        <v>788</v>
      </c>
      <c r="F319" s="62"/>
      <c r="G319" s="62"/>
      <c r="H319" s="62">
        <v>0</v>
      </c>
      <c r="I319" s="62">
        <v>0</v>
      </c>
      <c r="J319" s="62">
        <v>0</v>
      </c>
      <c r="K319" s="62"/>
      <c r="L319" s="62"/>
      <c r="M319" s="62"/>
      <c r="N319" s="62"/>
      <c r="O319" s="62"/>
      <c r="P319" s="62"/>
      <c r="Q319" s="62">
        <v>0</v>
      </c>
      <c r="R319" s="62"/>
      <c r="S319" s="62">
        <v>0</v>
      </c>
    </row>
    <row r="320" spans="1:19" ht="13.9" customHeight="1">
      <c r="A320" s="62" t="s">
        <v>27</v>
      </c>
      <c r="B320" s="62" t="s">
        <v>1021</v>
      </c>
      <c r="C320" s="62" t="s">
        <v>1022</v>
      </c>
      <c r="D320" s="62" t="s">
        <v>789</v>
      </c>
      <c r="E320" s="62" t="s">
        <v>790</v>
      </c>
      <c r="F320" s="62"/>
      <c r="G320" s="62"/>
      <c r="H320" s="62">
        <v>0</v>
      </c>
      <c r="I320" s="62">
        <v>0</v>
      </c>
      <c r="J320" s="62">
        <v>0</v>
      </c>
      <c r="K320" s="62"/>
      <c r="L320" s="62"/>
      <c r="M320" s="62"/>
      <c r="N320" s="62"/>
      <c r="O320" s="62"/>
      <c r="P320" s="62"/>
      <c r="Q320" s="62">
        <v>0</v>
      </c>
      <c r="R320" s="62"/>
      <c r="S320" s="62">
        <v>0</v>
      </c>
    </row>
    <row r="321" spans="1:19" ht="13.9" customHeight="1">
      <c r="A321" s="62" t="s">
        <v>27</v>
      </c>
      <c r="B321" s="62" t="s">
        <v>1021</v>
      </c>
      <c r="C321" s="62" t="s">
        <v>1022</v>
      </c>
      <c r="D321" s="62" t="s">
        <v>793</v>
      </c>
      <c r="E321" s="62" t="s">
        <v>794</v>
      </c>
      <c r="F321" s="62"/>
      <c r="G321" s="62"/>
      <c r="H321" s="62">
        <v>0</v>
      </c>
      <c r="I321" s="62">
        <v>0</v>
      </c>
      <c r="J321" s="62">
        <v>0</v>
      </c>
      <c r="K321" s="62"/>
      <c r="L321" s="62"/>
      <c r="M321" s="62"/>
      <c r="N321" s="62"/>
      <c r="O321" s="62"/>
      <c r="P321" s="62"/>
      <c r="Q321" s="62">
        <v>0</v>
      </c>
      <c r="R321" s="62"/>
      <c r="S321" s="62">
        <v>0</v>
      </c>
    </row>
    <row r="322" spans="1:19" ht="13.9" customHeight="1">
      <c r="A322" s="62" t="s">
        <v>27</v>
      </c>
      <c r="B322" s="62" t="s">
        <v>1021</v>
      </c>
      <c r="C322" s="62" t="s">
        <v>1022</v>
      </c>
      <c r="D322" s="62" t="s">
        <v>799</v>
      </c>
      <c r="E322" s="62" t="s">
        <v>800</v>
      </c>
      <c r="F322" s="62"/>
      <c r="G322" s="62"/>
      <c r="H322" s="62">
        <v>0</v>
      </c>
      <c r="I322" s="62">
        <v>0</v>
      </c>
      <c r="J322" s="62">
        <v>0</v>
      </c>
      <c r="K322" s="62"/>
      <c r="L322" s="62"/>
      <c r="M322" s="62"/>
      <c r="N322" s="62"/>
      <c r="O322" s="62"/>
      <c r="P322" s="62"/>
      <c r="Q322" s="62">
        <v>0</v>
      </c>
      <c r="R322" s="62"/>
      <c r="S322" s="62">
        <v>0</v>
      </c>
    </row>
    <row r="323" spans="1:19" ht="13.9" customHeight="1">
      <c r="A323" s="62" t="s">
        <v>27</v>
      </c>
      <c r="B323" s="62" t="s">
        <v>1021</v>
      </c>
      <c r="C323" s="62" t="s">
        <v>1022</v>
      </c>
      <c r="D323" s="62" t="s">
        <v>1180</v>
      </c>
      <c r="E323" s="62" t="s">
        <v>1181</v>
      </c>
      <c r="F323" s="62"/>
      <c r="G323" s="62"/>
      <c r="H323" s="62">
        <v>0</v>
      </c>
      <c r="I323" s="62">
        <v>0</v>
      </c>
      <c r="J323" s="62">
        <v>0</v>
      </c>
      <c r="K323" s="62"/>
      <c r="L323" s="62"/>
      <c r="M323" s="62"/>
      <c r="N323" s="62"/>
      <c r="O323" s="62"/>
      <c r="P323" s="62"/>
      <c r="Q323" s="62">
        <v>0</v>
      </c>
      <c r="R323" s="62"/>
      <c r="S323" s="62">
        <v>0</v>
      </c>
    </row>
    <row r="324" spans="1:19" ht="13.9" customHeight="1">
      <c r="A324" s="62" t="s">
        <v>27</v>
      </c>
      <c r="B324" s="62" t="s">
        <v>1021</v>
      </c>
      <c r="C324" s="62" t="s">
        <v>1022</v>
      </c>
      <c r="D324" s="62" t="s">
        <v>805</v>
      </c>
      <c r="E324" s="62" t="s">
        <v>806</v>
      </c>
      <c r="F324" s="62"/>
      <c r="G324" s="62"/>
      <c r="H324" s="62">
        <v>0</v>
      </c>
      <c r="I324" s="62">
        <v>0</v>
      </c>
      <c r="J324" s="62">
        <v>0</v>
      </c>
      <c r="K324" s="62"/>
      <c r="L324" s="62"/>
      <c r="M324" s="62"/>
      <c r="N324" s="62"/>
      <c r="O324" s="62"/>
      <c r="P324" s="62"/>
      <c r="Q324" s="62">
        <v>0</v>
      </c>
      <c r="R324" s="62"/>
      <c r="S324" s="62">
        <v>0</v>
      </c>
    </row>
    <row r="325" spans="1:19" ht="13.9" customHeight="1">
      <c r="A325" s="62" t="s">
        <v>27</v>
      </c>
      <c r="B325" s="62" t="s">
        <v>1021</v>
      </c>
      <c r="C325" s="62" t="s">
        <v>1022</v>
      </c>
      <c r="D325" s="62" t="s">
        <v>1182</v>
      </c>
      <c r="E325" s="62" t="s">
        <v>1183</v>
      </c>
      <c r="F325" s="62"/>
      <c r="G325" s="62"/>
      <c r="H325" s="62">
        <v>0</v>
      </c>
      <c r="I325" s="62">
        <v>0</v>
      </c>
      <c r="J325" s="62">
        <v>0</v>
      </c>
      <c r="K325" s="62"/>
      <c r="L325" s="62"/>
      <c r="M325" s="62"/>
      <c r="N325" s="62"/>
      <c r="O325" s="62"/>
      <c r="P325" s="62"/>
      <c r="Q325" s="62">
        <v>0</v>
      </c>
      <c r="R325" s="62"/>
      <c r="S325" s="62">
        <v>0</v>
      </c>
    </row>
    <row r="326" spans="1:19" ht="13.9" customHeight="1">
      <c r="A326" s="62" t="s">
        <v>27</v>
      </c>
      <c r="B326" s="62" t="s">
        <v>1021</v>
      </c>
      <c r="C326" s="62" t="s">
        <v>1022</v>
      </c>
      <c r="D326" s="62" t="s">
        <v>811</v>
      </c>
      <c r="E326" s="62" t="s">
        <v>812</v>
      </c>
      <c r="F326" s="62"/>
      <c r="G326" s="62"/>
      <c r="H326" s="62">
        <v>0</v>
      </c>
      <c r="I326" s="62">
        <v>0</v>
      </c>
      <c r="J326" s="62">
        <v>0</v>
      </c>
      <c r="K326" s="62"/>
      <c r="L326" s="62"/>
      <c r="M326" s="62"/>
      <c r="N326" s="62"/>
      <c r="O326" s="62"/>
      <c r="P326" s="62"/>
      <c r="Q326" s="62">
        <v>0</v>
      </c>
      <c r="R326" s="62"/>
      <c r="S326" s="62">
        <v>0</v>
      </c>
    </row>
    <row r="327" spans="1:19" ht="13.9" customHeight="1">
      <c r="A327" s="62" t="s">
        <v>27</v>
      </c>
      <c r="B327" s="62" t="s">
        <v>1021</v>
      </c>
      <c r="C327" s="62" t="s">
        <v>1022</v>
      </c>
      <c r="D327" s="62" t="s">
        <v>815</v>
      </c>
      <c r="E327" s="62" t="s">
        <v>816</v>
      </c>
      <c r="F327" s="62"/>
      <c r="G327" s="62"/>
      <c r="H327" s="62">
        <v>0</v>
      </c>
      <c r="I327" s="62">
        <v>0</v>
      </c>
      <c r="J327" s="62">
        <v>0</v>
      </c>
      <c r="K327" s="62"/>
      <c r="L327" s="62"/>
      <c r="M327" s="62"/>
      <c r="N327" s="62"/>
      <c r="O327" s="62"/>
      <c r="P327" s="62"/>
      <c r="Q327" s="62">
        <v>0</v>
      </c>
      <c r="R327" s="62"/>
      <c r="S327" s="62">
        <v>0</v>
      </c>
    </row>
    <row r="328" spans="1:19" ht="13.9" customHeight="1">
      <c r="A328" s="62" t="s">
        <v>27</v>
      </c>
      <c r="B328" s="62" t="s">
        <v>1021</v>
      </c>
      <c r="C328" s="62" t="s">
        <v>1022</v>
      </c>
      <c r="D328" s="62" t="s">
        <v>1184</v>
      </c>
      <c r="E328" s="62" t="s">
        <v>1185</v>
      </c>
      <c r="F328" s="62"/>
      <c r="G328" s="62"/>
      <c r="H328" s="62">
        <v>0</v>
      </c>
      <c r="I328" s="62">
        <v>0</v>
      </c>
      <c r="J328" s="62">
        <v>0</v>
      </c>
      <c r="K328" s="62"/>
      <c r="L328" s="62"/>
      <c r="M328" s="62"/>
      <c r="N328" s="62"/>
      <c r="O328" s="62"/>
      <c r="P328" s="62"/>
      <c r="Q328" s="62">
        <v>0</v>
      </c>
      <c r="R328" s="62"/>
      <c r="S328" s="62">
        <v>0</v>
      </c>
    </row>
    <row r="329" spans="1:19" ht="13.9" customHeight="1">
      <c r="A329" s="62" t="s">
        <v>27</v>
      </c>
      <c r="B329" s="62" t="s">
        <v>1021</v>
      </c>
      <c r="C329" s="62" t="s">
        <v>1022</v>
      </c>
      <c r="D329" s="62" t="s">
        <v>819</v>
      </c>
      <c r="E329" s="62" t="s">
        <v>820</v>
      </c>
      <c r="F329" s="62"/>
      <c r="G329" s="62"/>
      <c r="H329" s="62">
        <v>0</v>
      </c>
      <c r="I329" s="62">
        <v>0</v>
      </c>
      <c r="J329" s="62">
        <v>0</v>
      </c>
      <c r="K329" s="62"/>
      <c r="L329" s="62"/>
      <c r="M329" s="62"/>
      <c r="N329" s="62"/>
      <c r="O329" s="62"/>
      <c r="P329" s="62"/>
      <c r="Q329" s="62">
        <v>0</v>
      </c>
      <c r="R329" s="62"/>
      <c r="S329" s="62">
        <v>0</v>
      </c>
    </row>
    <row r="330" spans="1:19" ht="13.9" customHeight="1">
      <c r="A330" s="62" t="s">
        <v>27</v>
      </c>
      <c r="B330" s="62" t="s">
        <v>1021</v>
      </c>
      <c r="C330" s="62" t="s">
        <v>1022</v>
      </c>
      <c r="D330" s="62" t="s">
        <v>1186</v>
      </c>
      <c r="E330" s="62" t="s">
        <v>1187</v>
      </c>
      <c r="F330" s="62"/>
      <c r="G330" s="62"/>
      <c r="H330" s="62">
        <v>0</v>
      </c>
      <c r="I330" s="62">
        <v>0</v>
      </c>
      <c r="J330" s="62">
        <v>0</v>
      </c>
      <c r="K330" s="62"/>
      <c r="L330" s="62"/>
      <c r="M330" s="62"/>
      <c r="N330" s="62"/>
      <c r="O330" s="62"/>
      <c r="P330" s="62"/>
      <c r="Q330" s="62">
        <v>0</v>
      </c>
      <c r="R330" s="62"/>
      <c r="S330" s="62">
        <v>0</v>
      </c>
    </row>
    <row r="331" spans="1:19" ht="13.9" customHeight="1">
      <c r="A331" s="62" t="s">
        <v>27</v>
      </c>
      <c r="B331" s="62" t="s">
        <v>1021</v>
      </c>
      <c r="C331" s="62" t="s">
        <v>1022</v>
      </c>
      <c r="D331" s="62" t="s">
        <v>1188</v>
      </c>
      <c r="E331" s="62" t="s">
        <v>1189</v>
      </c>
      <c r="F331" s="62"/>
      <c r="G331" s="62"/>
      <c r="H331" s="62">
        <v>0</v>
      </c>
      <c r="I331" s="62">
        <v>0</v>
      </c>
      <c r="J331" s="62">
        <v>0</v>
      </c>
      <c r="K331" s="62"/>
      <c r="L331" s="62"/>
      <c r="M331" s="62"/>
      <c r="N331" s="62"/>
      <c r="O331" s="62"/>
      <c r="P331" s="62"/>
      <c r="Q331" s="62">
        <v>0</v>
      </c>
      <c r="R331" s="62"/>
      <c r="S331" s="62">
        <v>0</v>
      </c>
    </row>
    <row r="332" spans="1:19" ht="13.9" customHeight="1">
      <c r="A332" s="62" t="s">
        <v>27</v>
      </c>
      <c r="B332" s="62" t="s">
        <v>1021</v>
      </c>
      <c r="C332" s="62" t="s">
        <v>1022</v>
      </c>
      <c r="D332" s="62" t="s">
        <v>827</v>
      </c>
      <c r="E332" s="62" t="s">
        <v>828</v>
      </c>
      <c r="F332" s="62"/>
      <c r="G332" s="62"/>
      <c r="H332" s="62">
        <v>0</v>
      </c>
      <c r="I332" s="62">
        <v>0</v>
      </c>
      <c r="J332" s="62">
        <v>0</v>
      </c>
      <c r="K332" s="62"/>
      <c r="L332" s="62"/>
      <c r="M332" s="62"/>
      <c r="N332" s="62"/>
      <c r="O332" s="62"/>
      <c r="P332" s="62"/>
      <c r="Q332" s="62">
        <v>0</v>
      </c>
      <c r="R332" s="62"/>
      <c r="S332" s="62">
        <v>0</v>
      </c>
    </row>
    <row r="333" spans="1:19" ht="13.9" customHeight="1">
      <c r="A333" s="62" t="s">
        <v>27</v>
      </c>
      <c r="B333" s="62" t="s">
        <v>1021</v>
      </c>
      <c r="C333" s="62" t="s">
        <v>1022</v>
      </c>
      <c r="D333" s="62" t="s">
        <v>1190</v>
      </c>
      <c r="E333" s="62" t="s">
        <v>1191</v>
      </c>
      <c r="F333" s="62"/>
      <c r="G333" s="62"/>
      <c r="H333" s="62">
        <v>0</v>
      </c>
      <c r="I333" s="62">
        <v>0</v>
      </c>
      <c r="J333" s="62">
        <v>0</v>
      </c>
      <c r="K333" s="62"/>
      <c r="L333" s="62"/>
      <c r="M333" s="62"/>
      <c r="N333" s="62"/>
      <c r="O333" s="62"/>
      <c r="P333" s="62"/>
      <c r="Q333" s="62">
        <v>0</v>
      </c>
      <c r="R333" s="62"/>
      <c r="S333" s="62">
        <v>0</v>
      </c>
    </row>
    <row r="334" spans="1:19" ht="13.9" customHeight="1">
      <c r="A334" s="62" t="s">
        <v>27</v>
      </c>
      <c r="B334" s="62" t="s">
        <v>1021</v>
      </c>
      <c r="C334" s="62" t="s">
        <v>1022</v>
      </c>
      <c r="D334" s="62" t="s">
        <v>831</v>
      </c>
      <c r="E334" s="62" t="s">
        <v>832</v>
      </c>
      <c r="F334" s="62"/>
      <c r="G334" s="62"/>
      <c r="H334" s="62">
        <v>0</v>
      </c>
      <c r="I334" s="62">
        <v>0</v>
      </c>
      <c r="J334" s="62">
        <v>0</v>
      </c>
      <c r="K334" s="62"/>
      <c r="L334" s="62"/>
      <c r="M334" s="62"/>
      <c r="N334" s="62"/>
      <c r="O334" s="62"/>
      <c r="P334" s="62"/>
      <c r="Q334" s="62">
        <v>0</v>
      </c>
      <c r="R334" s="62"/>
      <c r="S334" s="62">
        <v>0</v>
      </c>
    </row>
    <row r="335" spans="1:19" ht="13.9" customHeight="1">
      <c r="A335" s="62" t="s">
        <v>27</v>
      </c>
      <c r="B335" s="62" t="s">
        <v>1021</v>
      </c>
      <c r="C335" s="62" t="s">
        <v>1022</v>
      </c>
      <c r="D335" s="62" t="s">
        <v>835</v>
      </c>
      <c r="E335" s="62" t="s">
        <v>836</v>
      </c>
      <c r="F335" s="62"/>
      <c r="G335" s="62"/>
      <c r="H335" s="62">
        <v>0</v>
      </c>
      <c r="I335" s="62">
        <v>0</v>
      </c>
      <c r="J335" s="62">
        <v>0</v>
      </c>
      <c r="K335" s="62"/>
      <c r="L335" s="62"/>
      <c r="M335" s="62"/>
      <c r="N335" s="62"/>
      <c r="O335" s="62"/>
      <c r="P335" s="62"/>
      <c r="Q335" s="62">
        <v>0</v>
      </c>
      <c r="R335" s="62"/>
      <c r="S335" s="62">
        <v>0</v>
      </c>
    </row>
    <row r="336" spans="1:19" ht="13.9" customHeight="1">
      <c r="A336" s="62" t="s">
        <v>27</v>
      </c>
      <c r="B336" s="62" t="s">
        <v>1021</v>
      </c>
      <c r="C336" s="62" t="s">
        <v>1022</v>
      </c>
      <c r="D336" s="62" t="s">
        <v>837</v>
      </c>
      <c r="E336" s="62" t="s">
        <v>838</v>
      </c>
      <c r="F336" s="62"/>
      <c r="G336" s="62"/>
      <c r="H336" s="62">
        <v>0</v>
      </c>
      <c r="I336" s="62">
        <v>0</v>
      </c>
      <c r="J336" s="62">
        <v>0</v>
      </c>
      <c r="K336" s="62"/>
      <c r="L336" s="62"/>
      <c r="M336" s="62"/>
      <c r="N336" s="62"/>
      <c r="O336" s="62"/>
      <c r="P336" s="62"/>
      <c r="Q336" s="62">
        <v>0</v>
      </c>
      <c r="R336" s="62"/>
      <c r="S336" s="62">
        <v>0</v>
      </c>
    </row>
    <row r="337" spans="1:19" ht="13.9" customHeight="1">
      <c r="A337" s="62" t="s">
        <v>27</v>
      </c>
      <c r="B337" s="62" t="s">
        <v>1021</v>
      </c>
      <c r="C337" s="62" t="s">
        <v>1022</v>
      </c>
      <c r="D337" s="62" t="s">
        <v>839</v>
      </c>
      <c r="E337" s="62" t="s">
        <v>840</v>
      </c>
      <c r="F337" s="62"/>
      <c r="G337" s="62"/>
      <c r="H337" s="62">
        <v>0</v>
      </c>
      <c r="I337" s="62">
        <v>0</v>
      </c>
      <c r="J337" s="62">
        <v>0</v>
      </c>
      <c r="K337" s="62"/>
      <c r="L337" s="62"/>
      <c r="M337" s="62"/>
      <c r="N337" s="62"/>
      <c r="O337" s="62"/>
      <c r="P337" s="62"/>
      <c r="Q337" s="62">
        <v>0</v>
      </c>
      <c r="R337" s="62"/>
      <c r="S337" s="62">
        <v>0</v>
      </c>
    </row>
    <row r="338" spans="1:19" ht="13.9" customHeight="1">
      <c r="A338" s="62" t="s">
        <v>27</v>
      </c>
      <c r="B338" s="62" t="s">
        <v>1021</v>
      </c>
      <c r="C338" s="62" t="s">
        <v>1022</v>
      </c>
      <c r="D338" s="62" t="s">
        <v>841</v>
      </c>
      <c r="E338" s="62" t="s">
        <v>842</v>
      </c>
      <c r="F338" s="62"/>
      <c r="G338" s="62"/>
      <c r="H338" s="62">
        <v>0</v>
      </c>
      <c r="I338" s="62">
        <v>0</v>
      </c>
      <c r="J338" s="62">
        <v>0</v>
      </c>
      <c r="K338" s="62"/>
      <c r="L338" s="62"/>
      <c r="M338" s="62"/>
      <c r="N338" s="62"/>
      <c r="O338" s="62"/>
      <c r="P338" s="62"/>
      <c r="Q338" s="62">
        <v>0</v>
      </c>
      <c r="R338" s="62"/>
      <c r="S338" s="62">
        <v>0</v>
      </c>
    </row>
    <row r="339" spans="1:19" ht="13.9" customHeight="1">
      <c r="A339" s="62" t="s">
        <v>27</v>
      </c>
      <c r="B339" s="62" t="s">
        <v>1021</v>
      </c>
      <c r="C339" s="62" t="s">
        <v>1022</v>
      </c>
      <c r="D339" s="62" t="s">
        <v>1192</v>
      </c>
      <c r="E339" s="62" t="s">
        <v>1193</v>
      </c>
      <c r="F339" s="62"/>
      <c r="G339" s="62"/>
      <c r="H339" s="62">
        <v>0</v>
      </c>
      <c r="I339" s="62">
        <v>0</v>
      </c>
      <c r="J339" s="62">
        <v>0</v>
      </c>
      <c r="K339" s="62"/>
      <c r="L339" s="62"/>
      <c r="M339" s="62"/>
      <c r="N339" s="62"/>
      <c r="O339" s="62"/>
      <c r="P339" s="62"/>
      <c r="Q339" s="62">
        <v>0</v>
      </c>
      <c r="R339" s="62"/>
      <c r="S339" s="62">
        <v>0</v>
      </c>
    </row>
    <row r="340" spans="1:19" ht="13.9" customHeight="1">
      <c r="A340" s="62" t="s">
        <v>27</v>
      </c>
      <c r="B340" s="62" t="s">
        <v>1021</v>
      </c>
      <c r="C340" s="62" t="s">
        <v>1022</v>
      </c>
      <c r="D340" s="62" t="s">
        <v>1194</v>
      </c>
      <c r="E340" s="62" t="s">
        <v>1195</v>
      </c>
      <c r="F340" s="62"/>
      <c r="G340" s="62"/>
      <c r="H340" s="62">
        <v>0</v>
      </c>
      <c r="I340" s="62">
        <v>0</v>
      </c>
      <c r="J340" s="62">
        <v>0</v>
      </c>
      <c r="K340" s="62"/>
      <c r="L340" s="62"/>
      <c r="M340" s="62"/>
      <c r="N340" s="62"/>
      <c r="O340" s="62"/>
      <c r="P340" s="62"/>
      <c r="Q340" s="62">
        <v>0</v>
      </c>
      <c r="R340" s="62"/>
      <c r="S340" s="62">
        <v>0</v>
      </c>
    </row>
    <row r="341" spans="1:19" ht="13.9" customHeight="1">
      <c r="A341" s="62" t="s">
        <v>27</v>
      </c>
      <c r="B341" s="62" t="s">
        <v>1021</v>
      </c>
      <c r="C341" s="62" t="s">
        <v>1022</v>
      </c>
      <c r="D341" s="62" t="s">
        <v>849</v>
      </c>
      <c r="E341" s="62" t="s">
        <v>850</v>
      </c>
      <c r="F341" s="62"/>
      <c r="G341" s="62"/>
      <c r="H341" s="62">
        <v>0</v>
      </c>
      <c r="I341" s="62">
        <v>0</v>
      </c>
      <c r="J341" s="62">
        <v>0</v>
      </c>
      <c r="K341" s="62"/>
      <c r="L341" s="62"/>
      <c r="M341" s="62"/>
      <c r="N341" s="62"/>
      <c r="O341" s="62"/>
      <c r="P341" s="62"/>
      <c r="Q341" s="62">
        <v>0</v>
      </c>
      <c r="R341" s="62"/>
      <c r="S341" s="62">
        <v>0</v>
      </c>
    </row>
    <row r="342" spans="1:19" ht="13.9" customHeight="1">
      <c r="A342" s="62" t="s">
        <v>27</v>
      </c>
      <c r="B342" s="62" t="s">
        <v>1021</v>
      </c>
      <c r="C342" s="62" t="s">
        <v>1022</v>
      </c>
      <c r="D342" s="62" t="s">
        <v>851</v>
      </c>
      <c r="E342" s="62" t="s">
        <v>852</v>
      </c>
      <c r="F342" s="62"/>
      <c r="G342" s="62"/>
      <c r="H342" s="62">
        <v>0</v>
      </c>
      <c r="I342" s="62">
        <v>0</v>
      </c>
      <c r="J342" s="62">
        <v>0</v>
      </c>
      <c r="K342" s="62"/>
      <c r="L342" s="62"/>
      <c r="M342" s="62"/>
      <c r="N342" s="62"/>
      <c r="O342" s="62"/>
      <c r="P342" s="62"/>
      <c r="Q342" s="62">
        <v>0</v>
      </c>
      <c r="R342" s="62"/>
      <c r="S342" s="62">
        <v>0</v>
      </c>
    </row>
    <row r="343" spans="1:19" ht="13.9" customHeight="1">
      <c r="A343" s="62" t="s">
        <v>27</v>
      </c>
      <c r="B343" s="62" t="s">
        <v>1021</v>
      </c>
      <c r="C343" s="62" t="s">
        <v>1022</v>
      </c>
      <c r="D343" s="62" t="s">
        <v>853</v>
      </c>
      <c r="E343" s="62" t="s">
        <v>854</v>
      </c>
      <c r="F343" s="62"/>
      <c r="G343" s="62"/>
      <c r="H343" s="62">
        <v>0</v>
      </c>
      <c r="I343" s="62">
        <v>0</v>
      </c>
      <c r="J343" s="62">
        <v>0</v>
      </c>
      <c r="K343" s="62"/>
      <c r="L343" s="62"/>
      <c r="M343" s="62"/>
      <c r="N343" s="62"/>
      <c r="O343" s="62"/>
      <c r="P343" s="62"/>
      <c r="Q343" s="62">
        <v>0</v>
      </c>
      <c r="R343" s="62"/>
      <c r="S343" s="62">
        <v>0</v>
      </c>
    </row>
    <row r="344" spans="1:19" ht="13.9" customHeight="1">
      <c r="A344" s="62" t="s">
        <v>27</v>
      </c>
      <c r="B344" s="62" t="s">
        <v>1021</v>
      </c>
      <c r="C344" s="62" t="s">
        <v>1022</v>
      </c>
      <c r="D344" s="62" t="s">
        <v>855</v>
      </c>
      <c r="E344" s="62" t="s">
        <v>856</v>
      </c>
      <c r="F344" s="62"/>
      <c r="G344" s="62"/>
      <c r="H344" s="62">
        <v>0</v>
      </c>
      <c r="I344" s="62">
        <v>0</v>
      </c>
      <c r="J344" s="62">
        <v>0</v>
      </c>
      <c r="K344" s="62"/>
      <c r="L344" s="62"/>
      <c r="M344" s="62"/>
      <c r="N344" s="62"/>
      <c r="O344" s="62"/>
      <c r="P344" s="62"/>
      <c r="Q344" s="62">
        <v>0</v>
      </c>
      <c r="R344" s="62"/>
      <c r="S344" s="62">
        <v>0</v>
      </c>
    </row>
    <row r="345" spans="1:19" ht="13.9" customHeight="1">
      <c r="A345" s="62" t="s">
        <v>27</v>
      </c>
      <c r="B345" s="62" t="s">
        <v>1021</v>
      </c>
      <c r="C345" s="62" t="s">
        <v>1022</v>
      </c>
      <c r="D345" s="62" t="s">
        <v>857</v>
      </c>
      <c r="E345" s="62" t="s">
        <v>858</v>
      </c>
      <c r="F345" s="62"/>
      <c r="G345" s="62"/>
      <c r="H345" s="62">
        <v>0</v>
      </c>
      <c r="I345" s="62">
        <v>0</v>
      </c>
      <c r="J345" s="62">
        <v>0</v>
      </c>
      <c r="K345" s="62"/>
      <c r="L345" s="62"/>
      <c r="M345" s="62"/>
      <c r="N345" s="62"/>
      <c r="O345" s="62"/>
      <c r="P345" s="62"/>
      <c r="Q345" s="62">
        <v>0</v>
      </c>
      <c r="R345" s="62"/>
      <c r="S345" s="62">
        <v>0</v>
      </c>
    </row>
    <row r="346" spans="1:19" ht="13.9" customHeight="1">
      <c r="A346" s="62" t="s">
        <v>27</v>
      </c>
      <c r="B346" s="62" t="s">
        <v>1021</v>
      </c>
      <c r="C346" s="62" t="s">
        <v>1022</v>
      </c>
      <c r="D346" s="62" t="s">
        <v>1196</v>
      </c>
      <c r="E346" s="62" t="s">
        <v>1197</v>
      </c>
      <c r="F346" s="62"/>
      <c r="G346" s="62"/>
      <c r="H346" s="62">
        <v>0</v>
      </c>
      <c r="I346" s="62">
        <v>0</v>
      </c>
      <c r="J346" s="62">
        <v>0</v>
      </c>
      <c r="K346" s="62"/>
      <c r="L346" s="62"/>
      <c r="M346" s="62"/>
      <c r="N346" s="62"/>
      <c r="O346" s="62"/>
      <c r="P346" s="62"/>
      <c r="Q346" s="62">
        <v>0</v>
      </c>
      <c r="R346" s="62"/>
      <c r="S346" s="62">
        <v>0</v>
      </c>
    </row>
    <row r="347" spans="1:19" ht="13.9" customHeight="1">
      <c r="A347" s="62" t="s">
        <v>27</v>
      </c>
      <c r="B347" s="62" t="s">
        <v>1021</v>
      </c>
      <c r="C347" s="62" t="s">
        <v>1022</v>
      </c>
      <c r="D347" s="62" t="s">
        <v>1198</v>
      </c>
      <c r="E347" s="62" t="s">
        <v>1199</v>
      </c>
      <c r="F347" s="62"/>
      <c r="G347" s="62"/>
      <c r="H347" s="62">
        <v>0</v>
      </c>
      <c r="I347" s="62">
        <v>0</v>
      </c>
      <c r="J347" s="62">
        <v>0</v>
      </c>
      <c r="K347" s="62"/>
      <c r="L347" s="62"/>
      <c r="M347" s="62"/>
      <c r="N347" s="62"/>
      <c r="O347" s="62"/>
      <c r="P347" s="62"/>
      <c r="Q347" s="62">
        <v>0</v>
      </c>
      <c r="R347" s="62"/>
      <c r="S347" s="62">
        <v>0</v>
      </c>
    </row>
    <row r="348" spans="1:19" ht="13.9" customHeight="1">
      <c r="A348" s="62" t="s">
        <v>27</v>
      </c>
      <c r="B348" s="62" t="s">
        <v>1021</v>
      </c>
      <c r="C348" s="62" t="s">
        <v>1022</v>
      </c>
      <c r="D348" s="62" t="s">
        <v>861</v>
      </c>
      <c r="E348" s="62" t="s">
        <v>862</v>
      </c>
      <c r="F348" s="62"/>
      <c r="G348" s="62"/>
      <c r="H348" s="62">
        <v>0</v>
      </c>
      <c r="I348" s="62">
        <v>0</v>
      </c>
      <c r="J348" s="62">
        <v>0</v>
      </c>
      <c r="K348" s="62"/>
      <c r="L348" s="62"/>
      <c r="M348" s="62"/>
      <c r="N348" s="62"/>
      <c r="O348" s="62"/>
      <c r="P348" s="62"/>
      <c r="Q348" s="62">
        <v>0</v>
      </c>
      <c r="R348" s="62"/>
      <c r="S348" s="62">
        <v>0</v>
      </c>
    </row>
    <row r="349" spans="1:19" ht="13.9" customHeight="1">
      <c r="A349" s="62" t="s">
        <v>27</v>
      </c>
      <c r="B349" s="62" t="s">
        <v>1021</v>
      </c>
      <c r="C349" s="62" t="s">
        <v>1022</v>
      </c>
      <c r="D349" s="62" t="s">
        <v>863</v>
      </c>
      <c r="E349" s="62" t="s">
        <v>864</v>
      </c>
      <c r="F349" s="62"/>
      <c r="G349" s="62"/>
      <c r="H349" s="62">
        <v>0</v>
      </c>
      <c r="I349" s="62">
        <v>0</v>
      </c>
      <c r="J349" s="62">
        <v>0</v>
      </c>
      <c r="K349" s="62"/>
      <c r="L349" s="62"/>
      <c r="M349" s="62"/>
      <c r="N349" s="62"/>
      <c r="O349" s="62"/>
      <c r="P349" s="62"/>
      <c r="Q349" s="62">
        <v>0</v>
      </c>
      <c r="R349" s="62"/>
      <c r="S349" s="62">
        <v>0</v>
      </c>
    </row>
    <row r="350" spans="1:19" ht="13.9" customHeight="1">
      <c r="A350" s="62" t="s">
        <v>27</v>
      </c>
      <c r="B350" s="62" t="s">
        <v>1021</v>
      </c>
      <c r="C350" s="62" t="s">
        <v>1022</v>
      </c>
      <c r="D350" s="62" t="s">
        <v>865</v>
      </c>
      <c r="E350" s="62" t="s">
        <v>866</v>
      </c>
      <c r="F350" s="62"/>
      <c r="G350" s="62"/>
      <c r="H350" s="62">
        <v>0</v>
      </c>
      <c r="I350" s="62">
        <v>0</v>
      </c>
      <c r="J350" s="62">
        <v>0</v>
      </c>
      <c r="K350" s="62"/>
      <c r="L350" s="62"/>
      <c r="M350" s="62"/>
      <c r="N350" s="62"/>
      <c r="O350" s="62"/>
      <c r="P350" s="62"/>
      <c r="Q350" s="62">
        <v>0</v>
      </c>
      <c r="R350" s="62"/>
      <c r="S350" s="62">
        <v>0</v>
      </c>
    </row>
    <row r="351" spans="1:19" ht="13.9" customHeight="1">
      <c r="A351" s="62" t="s">
        <v>27</v>
      </c>
      <c r="B351" s="62" t="s">
        <v>1021</v>
      </c>
      <c r="C351" s="62" t="s">
        <v>1022</v>
      </c>
      <c r="D351" s="62" t="s">
        <v>869</v>
      </c>
      <c r="E351" s="62" t="s">
        <v>870</v>
      </c>
      <c r="F351" s="62"/>
      <c r="G351" s="62"/>
      <c r="H351" s="62">
        <v>0</v>
      </c>
      <c r="I351" s="62">
        <v>0</v>
      </c>
      <c r="J351" s="62">
        <v>0</v>
      </c>
      <c r="K351" s="62"/>
      <c r="L351" s="62"/>
      <c r="M351" s="62"/>
      <c r="N351" s="62"/>
      <c r="O351" s="62"/>
      <c r="P351" s="62"/>
      <c r="Q351" s="62">
        <v>0</v>
      </c>
      <c r="R351" s="62"/>
      <c r="S351" s="62">
        <v>0</v>
      </c>
    </row>
    <row r="352" spans="1:19" ht="13.9" customHeight="1">
      <c r="A352" s="62" t="s">
        <v>27</v>
      </c>
      <c r="B352" s="62" t="s">
        <v>1021</v>
      </c>
      <c r="C352" s="62" t="s">
        <v>1022</v>
      </c>
      <c r="D352" s="62" t="s">
        <v>873</v>
      </c>
      <c r="E352" s="62" t="s">
        <v>874</v>
      </c>
      <c r="F352" s="62"/>
      <c r="G352" s="62"/>
      <c r="H352" s="62">
        <v>0</v>
      </c>
      <c r="I352" s="62">
        <v>0</v>
      </c>
      <c r="J352" s="62">
        <v>0</v>
      </c>
      <c r="K352" s="62"/>
      <c r="L352" s="62"/>
      <c r="M352" s="62"/>
      <c r="N352" s="62"/>
      <c r="O352" s="62"/>
      <c r="P352" s="62"/>
      <c r="Q352" s="62">
        <v>0</v>
      </c>
      <c r="R352" s="62"/>
      <c r="S352" s="62">
        <v>0</v>
      </c>
    </row>
    <row r="353" spans="1:19" ht="13.9" customHeight="1">
      <c r="A353" s="62" t="s">
        <v>27</v>
      </c>
      <c r="B353" s="62" t="s">
        <v>1021</v>
      </c>
      <c r="C353" s="62" t="s">
        <v>1022</v>
      </c>
      <c r="D353" s="62" t="s">
        <v>875</v>
      </c>
      <c r="E353" s="62" t="s">
        <v>876</v>
      </c>
      <c r="F353" s="62"/>
      <c r="G353" s="62"/>
      <c r="H353" s="62">
        <v>0</v>
      </c>
      <c r="I353" s="62">
        <v>0</v>
      </c>
      <c r="J353" s="62">
        <v>0</v>
      </c>
      <c r="K353" s="62"/>
      <c r="L353" s="62"/>
      <c r="M353" s="62"/>
      <c r="N353" s="62"/>
      <c r="O353" s="62"/>
      <c r="P353" s="62"/>
      <c r="Q353" s="62">
        <v>0</v>
      </c>
      <c r="R353" s="62"/>
      <c r="S353" s="62">
        <v>0</v>
      </c>
    </row>
    <row r="354" spans="1:19" ht="13.9" customHeight="1">
      <c r="A354" s="62" t="s">
        <v>27</v>
      </c>
      <c r="B354" s="62" t="s">
        <v>1021</v>
      </c>
      <c r="C354" s="62" t="s">
        <v>1022</v>
      </c>
      <c r="D354" s="62" t="s">
        <v>877</v>
      </c>
      <c r="E354" s="62" t="s">
        <v>878</v>
      </c>
      <c r="F354" s="62"/>
      <c r="G354" s="62"/>
      <c r="H354" s="62">
        <v>0</v>
      </c>
      <c r="I354" s="62">
        <v>0</v>
      </c>
      <c r="J354" s="62">
        <v>0</v>
      </c>
      <c r="K354" s="62"/>
      <c r="L354" s="62"/>
      <c r="M354" s="62"/>
      <c r="N354" s="62"/>
      <c r="O354" s="62"/>
      <c r="P354" s="62"/>
      <c r="Q354" s="62">
        <v>0</v>
      </c>
      <c r="R354" s="62"/>
      <c r="S354" s="62">
        <v>0</v>
      </c>
    </row>
    <row r="355" spans="1:19" ht="13.9" customHeight="1">
      <c r="A355" s="62" t="s">
        <v>27</v>
      </c>
      <c r="B355" s="62" t="s">
        <v>1021</v>
      </c>
      <c r="C355" s="62" t="s">
        <v>1022</v>
      </c>
      <c r="D355" s="62" t="s">
        <v>881</v>
      </c>
      <c r="E355" s="62" t="s">
        <v>882</v>
      </c>
      <c r="F355" s="62"/>
      <c r="G355" s="62"/>
      <c r="H355" s="62">
        <v>0</v>
      </c>
      <c r="I355" s="62">
        <v>0</v>
      </c>
      <c r="J355" s="62">
        <v>0</v>
      </c>
      <c r="K355" s="62"/>
      <c r="L355" s="62"/>
      <c r="M355" s="62"/>
      <c r="N355" s="62"/>
      <c r="O355" s="62"/>
      <c r="P355" s="62"/>
      <c r="Q355" s="62">
        <v>0</v>
      </c>
      <c r="R355" s="62"/>
      <c r="S355" s="62">
        <v>0</v>
      </c>
    </row>
    <row r="356" spans="1:19" ht="13.9" customHeight="1">
      <c r="A356" s="62" t="s">
        <v>27</v>
      </c>
      <c r="B356" s="62" t="s">
        <v>1021</v>
      </c>
      <c r="C356" s="62" t="s">
        <v>1022</v>
      </c>
      <c r="D356" s="62" t="s">
        <v>1200</v>
      </c>
      <c r="E356" s="62" t="s">
        <v>1201</v>
      </c>
      <c r="F356" s="62"/>
      <c r="G356" s="62"/>
      <c r="H356" s="62">
        <v>0</v>
      </c>
      <c r="I356" s="62">
        <v>0</v>
      </c>
      <c r="J356" s="62">
        <v>0</v>
      </c>
      <c r="K356" s="62"/>
      <c r="L356" s="62"/>
      <c r="M356" s="62"/>
      <c r="N356" s="62"/>
      <c r="O356" s="62"/>
      <c r="P356" s="62"/>
      <c r="Q356" s="62">
        <v>0</v>
      </c>
      <c r="R356" s="62"/>
      <c r="S356" s="62">
        <v>0</v>
      </c>
    </row>
    <row r="357" spans="1:19" ht="13.9" customHeight="1">
      <c r="A357" s="62" t="s">
        <v>27</v>
      </c>
      <c r="B357" s="62" t="s">
        <v>1021</v>
      </c>
      <c r="C357" s="62" t="s">
        <v>1022</v>
      </c>
      <c r="D357" s="62" t="s">
        <v>1202</v>
      </c>
      <c r="E357" s="62" t="s">
        <v>1203</v>
      </c>
      <c r="F357" s="62"/>
      <c r="G357" s="62"/>
      <c r="H357" s="62">
        <v>0</v>
      </c>
      <c r="I357" s="62">
        <v>0</v>
      </c>
      <c r="J357" s="62">
        <v>0</v>
      </c>
      <c r="K357" s="62"/>
      <c r="L357" s="62"/>
      <c r="M357" s="62"/>
      <c r="N357" s="62"/>
      <c r="O357" s="62"/>
      <c r="P357" s="62"/>
      <c r="Q357" s="62">
        <v>0</v>
      </c>
      <c r="R357" s="62"/>
      <c r="S357" s="62">
        <v>0</v>
      </c>
    </row>
    <row r="358" spans="1:19" ht="13.9" customHeight="1">
      <c r="A358" s="62" t="s">
        <v>27</v>
      </c>
      <c r="B358" s="62" t="s">
        <v>1021</v>
      </c>
      <c r="C358" s="62" t="s">
        <v>1022</v>
      </c>
      <c r="D358" s="62" t="s">
        <v>883</v>
      </c>
      <c r="E358" s="62" t="s">
        <v>884</v>
      </c>
      <c r="F358" s="62"/>
      <c r="G358" s="62"/>
      <c r="H358" s="62">
        <v>0</v>
      </c>
      <c r="I358" s="62">
        <v>0</v>
      </c>
      <c r="J358" s="62">
        <v>0</v>
      </c>
      <c r="K358" s="62"/>
      <c r="L358" s="62"/>
      <c r="M358" s="62"/>
      <c r="N358" s="62"/>
      <c r="O358" s="62"/>
      <c r="P358" s="62"/>
      <c r="Q358" s="62">
        <v>0</v>
      </c>
      <c r="R358" s="62"/>
      <c r="S358" s="62">
        <v>0</v>
      </c>
    </row>
    <row r="359" spans="1:19" ht="13.9" customHeight="1">
      <c r="A359" s="62" t="s">
        <v>27</v>
      </c>
      <c r="B359" s="62" t="s">
        <v>1021</v>
      </c>
      <c r="C359" s="62" t="s">
        <v>1022</v>
      </c>
      <c r="D359" s="62" t="s">
        <v>1204</v>
      </c>
      <c r="E359" s="62" t="s">
        <v>1205</v>
      </c>
      <c r="F359" s="62"/>
      <c r="G359" s="62"/>
      <c r="H359" s="62">
        <v>0</v>
      </c>
      <c r="I359" s="62">
        <v>0</v>
      </c>
      <c r="J359" s="62">
        <v>0</v>
      </c>
      <c r="K359" s="62"/>
      <c r="L359" s="62"/>
      <c r="M359" s="62"/>
      <c r="N359" s="62"/>
      <c r="O359" s="62"/>
      <c r="P359" s="62"/>
      <c r="Q359" s="62">
        <v>0</v>
      </c>
      <c r="R359" s="62"/>
      <c r="S359" s="62">
        <v>0</v>
      </c>
    </row>
    <row r="360" spans="1:19" ht="13.9" customHeight="1">
      <c r="A360" s="62" t="s">
        <v>27</v>
      </c>
      <c r="B360" s="62" t="s">
        <v>1021</v>
      </c>
      <c r="C360" s="62" t="s">
        <v>1022</v>
      </c>
      <c r="D360" s="62" t="s">
        <v>887</v>
      </c>
      <c r="E360" s="62" t="s">
        <v>888</v>
      </c>
      <c r="F360" s="62"/>
      <c r="G360" s="62"/>
      <c r="H360" s="62">
        <v>0</v>
      </c>
      <c r="I360" s="62">
        <v>0</v>
      </c>
      <c r="J360" s="62">
        <v>0</v>
      </c>
      <c r="K360" s="62"/>
      <c r="L360" s="62"/>
      <c r="M360" s="62"/>
      <c r="N360" s="62"/>
      <c r="O360" s="62"/>
      <c r="P360" s="62"/>
      <c r="Q360" s="62">
        <v>0</v>
      </c>
      <c r="R360" s="62"/>
      <c r="S360" s="62">
        <v>0</v>
      </c>
    </row>
    <row r="361" spans="1:19" ht="13.9" customHeight="1">
      <c r="A361" s="62" t="s">
        <v>27</v>
      </c>
      <c r="B361" s="62" t="s">
        <v>1021</v>
      </c>
      <c r="C361" s="62" t="s">
        <v>1022</v>
      </c>
      <c r="D361" s="62" t="s">
        <v>1206</v>
      </c>
      <c r="E361" s="62" t="s">
        <v>1207</v>
      </c>
      <c r="F361" s="62"/>
      <c r="G361" s="62"/>
      <c r="H361" s="62">
        <v>0</v>
      </c>
      <c r="I361" s="62">
        <v>0</v>
      </c>
      <c r="J361" s="62">
        <v>0</v>
      </c>
      <c r="K361" s="62"/>
      <c r="L361" s="62"/>
      <c r="M361" s="62"/>
      <c r="N361" s="62"/>
      <c r="O361" s="62"/>
      <c r="P361" s="62"/>
      <c r="Q361" s="62">
        <v>0</v>
      </c>
      <c r="R361" s="62"/>
      <c r="S361" s="62">
        <v>0</v>
      </c>
    </row>
    <row r="362" spans="1:19" ht="13.9" customHeight="1">
      <c r="A362" s="62" t="s">
        <v>27</v>
      </c>
      <c r="B362" s="62" t="s">
        <v>1021</v>
      </c>
      <c r="C362" s="62" t="s">
        <v>1022</v>
      </c>
      <c r="D362" s="62" t="s">
        <v>1208</v>
      </c>
      <c r="E362" s="62" t="s">
        <v>1209</v>
      </c>
      <c r="F362" s="62"/>
      <c r="G362" s="62"/>
      <c r="H362" s="62">
        <v>0</v>
      </c>
      <c r="I362" s="62">
        <v>0</v>
      </c>
      <c r="J362" s="62">
        <v>0</v>
      </c>
      <c r="K362" s="62"/>
      <c r="L362" s="62"/>
      <c r="M362" s="62"/>
      <c r="N362" s="62"/>
      <c r="O362" s="62"/>
      <c r="P362" s="62"/>
      <c r="Q362" s="62">
        <v>0</v>
      </c>
      <c r="R362" s="62"/>
      <c r="S362" s="62">
        <v>0</v>
      </c>
    </row>
    <row r="363" spans="1:19" ht="13.9" customHeight="1">
      <c r="A363" s="62" t="s">
        <v>27</v>
      </c>
      <c r="B363" s="62" t="s">
        <v>1021</v>
      </c>
      <c r="C363" s="62" t="s">
        <v>1022</v>
      </c>
      <c r="D363" s="62" t="s">
        <v>1210</v>
      </c>
      <c r="E363" s="62" t="s">
        <v>1211</v>
      </c>
      <c r="F363" s="62"/>
      <c r="G363" s="62"/>
      <c r="H363" s="62">
        <v>0</v>
      </c>
      <c r="I363" s="62">
        <v>0</v>
      </c>
      <c r="J363" s="62">
        <v>0</v>
      </c>
      <c r="K363" s="62"/>
      <c r="L363" s="62"/>
      <c r="M363" s="62"/>
      <c r="N363" s="62"/>
      <c r="O363" s="62"/>
      <c r="P363" s="62"/>
      <c r="Q363" s="62">
        <v>0</v>
      </c>
      <c r="R363" s="62"/>
      <c r="S363" s="62">
        <v>0</v>
      </c>
    </row>
    <row r="364" spans="1:19" ht="13.9" customHeight="1">
      <c r="A364" s="62" t="s">
        <v>27</v>
      </c>
      <c r="B364" s="62" t="s">
        <v>1021</v>
      </c>
      <c r="C364" s="62" t="s">
        <v>1022</v>
      </c>
      <c r="D364" s="62" t="s">
        <v>895</v>
      </c>
      <c r="E364" s="62" t="s">
        <v>896</v>
      </c>
      <c r="F364" s="62"/>
      <c r="G364" s="62"/>
      <c r="H364" s="62">
        <v>0</v>
      </c>
      <c r="I364" s="62">
        <v>0</v>
      </c>
      <c r="J364" s="62">
        <v>0</v>
      </c>
      <c r="K364" s="62"/>
      <c r="L364" s="62"/>
      <c r="M364" s="62"/>
      <c r="N364" s="62"/>
      <c r="O364" s="62"/>
      <c r="P364" s="62"/>
      <c r="Q364" s="62">
        <v>0</v>
      </c>
      <c r="R364" s="62"/>
      <c r="S364" s="62">
        <v>0</v>
      </c>
    </row>
    <row r="365" spans="1:19" ht="13.9" customHeight="1">
      <c r="A365" s="62" t="s">
        <v>27</v>
      </c>
      <c r="B365" s="62" t="s">
        <v>1021</v>
      </c>
      <c r="C365" s="62" t="s">
        <v>1022</v>
      </c>
      <c r="D365" s="62" t="s">
        <v>897</v>
      </c>
      <c r="E365" s="62" t="s">
        <v>898</v>
      </c>
      <c r="F365" s="62"/>
      <c r="G365" s="62"/>
      <c r="H365" s="62">
        <v>0</v>
      </c>
      <c r="I365" s="62">
        <v>0</v>
      </c>
      <c r="J365" s="62">
        <v>0</v>
      </c>
      <c r="K365" s="62"/>
      <c r="L365" s="62"/>
      <c r="M365" s="62"/>
      <c r="N365" s="62"/>
      <c r="O365" s="62"/>
      <c r="P365" s="62"/>
      <c r="Q365" s="62">
        <v>0</v>
      </c>
      <c r="R365" s="62"/>
      <c r="S365" s="62">
        <v>0</v>
      </c>
    </row>
    <row r="366" spans="1:19" ht="13.9" customHeight="1">
      <c r="A366" s="62" t="s">
        <v>27</v>
      </c>
      <c r="B366" s="62" t="s">
        <v>1021</v>
      </c>
      <c r="C366" s="62" t="s">
        <v>1022</v>
      </c>
      <c r="D366" s="62" t="s">
        <v>899</v>
      </c>
      <c r="E366" s="62" t="s">
        <v>900</v>
      </c>
      <c r="F366" s="62"/>
      <c r="G366" s="62"/>
      <c r="H366" s="62">
        <v>0</v>
      </c>
      <c r="I366" s="62">
        <v>0</v>
      </c>
      <c r="J366" s="62">
        <v>0</v>
      </c>
      <c r="K366" s="62"/>
      <c r="L366" s="62"/>
      <c r="M366" s="62"/>
      <c r="N366" s="62"/>
      <c r="O366" s="62"/>
      <c r="P366" s="62"/>
      <c r="Q366" s="62">
        <v>0</v>
      </c>
      <c r="R366" s="62"/>
      <c r="S366" s="62">
        <v>0</v>
      </c>
    </row>
    <row r="367" spans="1:19" ht="13.9" customHeight="1">
      <c r="A367" s="62" t="s">
        <v>27</v>
      </c>
      <c r="B367" s="62" t="s">
        <v>1021</v>
      </c>
      <c r="C367" s="62" t="s">
        <v>1022</v>
      </c>
      <c r="D367" s="62" t="s">
        <v>903</v>
      </c>
      <c r="E367" s="62" t="s">
        <v>904</v>
      </c>
      <c r="F367" s="62"/>
      <c r="G367" s="62"/>
      <c r="H367" s="62">
        <v>0</v>
      </c>
      <c r="I367" s="62">
        <v>0</v>
      </c>
      <c r="J367" s="62">
        <v>0</v>
      </c>
      <c r="K367" s="62"/>
      <c r="L367" s="62"/>
      <c r="M367" s="62"/>
      <c r="N367" s="62"/>
      <c r="O367" s="62"/>
      <c r="P367" s="62"/>
      <c r="Q367" s="62">
        <v>0</v>
      </c>
      <c r="R367" s="62"/>
      <c r="S367" s="62">
        <v>0</v>
      </c>
    </row>
    <row r="368" spans="1:19" ht="13.9" customHeight="1">
      <c r="A368" s="62" t="s">
        <v>27</v>
      </c>
      <c r="B368" s="62" t="s">
        <v>1021</v>
      </c>
      <c r="C368" s="62" t="s">
        <v>1022</v>
      </c>
      <c r="D368" s="62" t="s">
        <v>905</v>
      </c>
      <c r="E368" s="62" t="s">
        <v>906</v>
      </c>
      <c r="F368" s="62"/>
      <c r="G368" s="62"/>
      <c r="H368" s="62">
        <v>0</v>
      </c>
      <c r="I368" s="62">
        <v>0</v>
      </c>
      <c r="J368" s="62">
        <v>0</v>
      </c>
      <c r="K368" s="62"/>
      <c r="L368" s="62"/>
      <c r="M368" s="62"/>
      <c r="N368" s="62"/>
      <c r="O368" s="62"/>
      <c r="P368" s="62"/>
      <c r="Q368" s="62">
        <v>0</v>
      </c>
      <c r="R368" s="62"/>
      <c r="S368" s="62">
        <v>0</v>
      </c>
    </row>
    <row r="369" spans="1:19" ht="13.9" customHeight="1">
      <c r="A369" s="62" t="s">
        <v>27</v>
      </c>
      <c r="B369" s="62" t="s">
        <v>1021</v>
      </c>
      <c r="C369" s="62" t="s">
        <v>1022</v>
      </c>
      <c r="D369" s="62" t="s">
        <v>907</v>
      </c>
      <c r="E369" s="62" t="s">
        <v>908</v>
      </c>
      <c r="F369" s="62"/>
      <c r="G369" s="62"/>
      <c r="H369" s="62">
        <v>0</v>
      </c>
      <c r="I369" s="62">
        <v>0</v>
      </c>
      <c r="J369" s="62">
        <v>0</v>
      </c>
      <c r="K369" s="62"/>
      <c r="L369" s="62"/>
      <c r="M369" s="62"/>
      <c r="N369" s="62"/>
      <c r="O369" s="62"/>
      <c r="P369" s="62"/>
      <c r="Q369" s="62">
        <v>0</v>
      </c>
      <c r="R369" s="62"/>
      <c r="S369" s="62">
        <v>0</v>
      </c>
    </row>
    <row r="370" spans="1:19" ht="13.9" customHeight="1">
      <c r="A370" s="62" t="s">
        <v>27</v>
      </c>
      <c r="B370" s="62" t="s">
        <v>1021</v>
      </c>
      <c r="C370" s="62" t="s">
        <v>1022</v>
      </c>
      <c r="D370" s="62" t="s">
        <v>1212</v>
      </c>
      <c r="E370" s="62" t="s">
        <v>1213</v>
      </c>
      <c r="F370" s="62"/>
      <c r="G370" s="62"/>
      <c r="H370" s="62">
        <v>0</v>
      </c>
      <c r="I370" s="62">
        <v>0</v>
      </c>
      <c r="J370" s="62">
        <v>0</v>
      </c>
      <c r="K370" s="62"/>
      <c r="L370" s="62"/>
      <c r="M370" s="62"/>
      <c r="N370" s="62"/>
      <c r="O370" s="62"/>
      <c r="P370" s="62"/>
      <c r="Q370" s="62">
        <v>0</v>
      </c>
      <c r="R370" s="62"/>
      <c r="S370" s="62">
        <v>0</v>
      </c>
    </row>
    <row r="371" spans="1:19" ht="13.9" customHeight="1">
      <c r="A371" s="62" t="s">
        <v>27</v>
      </c>
      <c r="B371" s="62" t="s">
        <v>1021</v>
      </c>
      <c r="C371" s="62" t="s">
        <v>1022</v>
      </c>
      <c r="D371" s="62" t="s">
        <v>913</v>
      </c>
      <c r="E371" s="62" t="s">
        <v>914</v>
      </c>
      <c r="F371" s="62"/>
      <c r="G371" s="62"/>
      <c r="H371" s="62">
        <v>0</v>
      </c>
      <c r="I371" s="62">
        <v>0</v>
      </c>
      <c r="J371" s="62">
        <v>0</v>
      </c>
      <c r="K371" s="62"/>
      <c r="L371" s="62"/>
      <c r="M371" s="62"/>
      <c r="N371" s="62"/>
      <c r="O371" s="62"/>
      <c r="P371" s="62"/>
      <c r="Q371" s="62">
        <v>0</v>
      </c>
      <c r="R371" s="62"/>
      <c r="S371" s="62">
        <v>0</v>
      </c>
    </row>
    <row r="372" spans="1:19" ht="13.9" customHeight="1">
      <c r="A372" s="62" t="s">
        <v>27</v>
      </c>
      <c r="B372" s="62" t="s">
        <v>1021</v>
      </c>
      <c r="C372" s="62" t="s">
        <v>1022</v>
      </c>
      <c r="D372" s="62" t="s">
        <v>1214</v>
      </c>
      <c r="E372" s="62" t="s">
        <v>1215</v>
      </c>
      <c r="F372" s="62"/>
      <c r="G372" s="62"/>
      <c r="H372" s="62">
        <v>0</v>
      </c>
      <c r="I372" s="62">
        <v>0</v>
      </c>
      <c r="J372" s="62">
        <v>0</v>
      </c>
      <c r="K372" s="62"/>
      <c r="L372" s="62"/>
      <c r="M372" s="62"/>
      <c r="N372" s="62"/>
      <c r="O372" s="62"/>
      <c r="P372" s="62"/>
      <c r="Q372" s="62">
        <v>0</v>
      </c>
      <c r="R372" s="62"/>
      <c r="S372" s="62">
        <v>0</v>
      </c>
    </row>
    <row r="373" spans="1:19" ht="13.9" customHeight="1">
      <c r="A373" s="62" t="s">
        <v>27</v>
      </c>
      <c r="B373" s="62" t="s">
        <v>1021</v>
      </c>
      <c r="C373" s="62" t="s">
        <v>1022</v>
      </c>
      <c r="D373" s="62" t="s">
        <v>1216</v>
      </c>
      <c r="E373" s="62" t="s">
        <v>1217</v>
      </c>
      <c r="F373" s="62"/>
      <c r="G373" s="62"/>
      <c r="H373" s="62">
        <v>0</v>
      </c>
      <c r="I373" s="62">
        <v>0</v>
      </c>
      <c r="J373" s="62">
        <v>0</v>
      </c>
      <c r="K373" s="62"/>
      <c r="L373" s="62"/>
      <c r="M373" s="62"/>
      <c r="N373" s="62"/>
      <c r="O373" s="62"/>
      <c r="P373" s="62"/>
      <c r="Q373" s="62">
        <v>0</v>
      </c>
      <c r="R373" s="62"/>
      <c r="S373" s="62">
        <v>0</v>
      </c>
    </row>
    <row r="374" spans="1:19" ht="13.9" customHeight="1">
      <c r="A374" s="62" t="s">
        <v>27</v>
      </c>
      <c r="B374" s="62" t="s">
        <v>1021</v>
      </c>
      <c r="C374" s="62" t="s">
        <v>1022</v>
      </c>
      <c r="D374" s="62" t="s">
        <v>1218</v>
      </c>
      <c r="E374" s="62" t="s">
        <v>1219</v>
      </c>
      <c r="F374" s="62"/>
      <c r="G374" s="62"/>
      <c r="H374" s="62">
        <v>0</v>
      </c>
      <c r="I374" s="62">
        <v>0</v>
      </c>
      <c r="J374" s="62">
        <v>0</v>
      </c>
      <c r="K374" s="62"/>
      <c r="L374" s="62"/>
      <c r="M374" s="62"/>
      <c r="N374" s="62"/>
      <c r="O374" s="62"/>
      <c r="P374" s="62"/>
      <c r="Q374" s="62">
        <v>0</v>
      </c>
      <c r="R374" s="62"/>
      <c r="S374" s="62">
        <v>0</v>
      </c>
    </row>
    <row r="375" spans="1:19" ht="13.9" customHeight="1">
      <c r="A375" s="62" t="s">
        <v>27</v>
      </c>
      <c r="B375" s="62" t="s">
        <v>1021</v>
      </c>
      <c r="C375" s="62" t="s">
        <v>1022</v>
      </c>
      <c r="D375" s="62" t="s">
        <v>917</v>
      </c>
      <c r="E375" s="62" t="s">
        <v>918</v>
      </c>
      <c r="F375" s="62"/>
      <c r="G375" s="62"/>
      <c r="H375" s="62">
        <v>0</v>
      </c>
      <c r="I375" s="62">
        <v>0</v>
      </c>
      <c r="J375" s="62">
        <v>0</v>
      </c>
      <c r="K375" s="62"/>
      <c r="L375" s="62"/>
      <c r="M375" s="62"/>
      <c r="N375" s="62"/>
      <c r="O375" s="62"/>
      <c r="P375" s="62"/>
      <c r="Q375" s="62">
        <v>0</v>
      </c>
      <c r="R375" s="62"/>
      <c r="S375" s="62">
        <v>0</v>
      </c>
    </row>
    <row r="376" spans="1:19" ht="13.9" customHeight="1">
      <c r="A376" s="62" t="s">
        <v>27</v>
      </c>
      <c r="B376" s="62" t="s">
        <v>1021</v>
      </c>
      <c r="C376" s="62" t="s">
        <v>1022</v>
      </c>
      <c r="D376" s="62" t="s">
        <v>921</v>
      </c>
      <c r="E376" s="62" t="s">
        <v>922</v>
      </c>
      <c r="F376" s="62"/>
      <c r="G376" s="62"/>
      <c r="H376" s="62">
        <v>0</v>
      </c>
      <c r="I376" s="62">
        <v>0</v>
      </c>
      <c r="J376" s="62">
        <v>0</v>
      </c>
      <c r="K376" s="62"/>
      <c r="L376" s="62"/>
      <c r="M376" s="62"/>
      <c r="N376" s="62"/>
      <c r="O376" s="62"/>
      <c r="P376" s="62"/>
      <c r="Q376" s="62">
        <v>0</v>
      </c>
      <c r="R376" s="62"/>
      <c r="S376" s="62">
        <v>0</v>
      </c>
    </row>
    <row r="377" spans="1:19" ht="13.9" customHeight="1">
      <c r="A377" s="62" t="s">
        <v>27</v>
      </c>
      <c r="B377" s="62" t="s">
        <v>1021</v>
      </c>
      <c r="C377" s="62" t="s">
        <v>1022</v>
      </c>
      <c r="D377" s="62" t="s">
        <v>1220</v>
      </c>
      <c r="E377" s="62" t="s">
        <v>1221</v>
      </c>
      <c r="F377" s="62"/>
      <c r="G377" s="62"/>
      <c r="H377" s="62">
        <v>0</v>
      </c>
      <c r="I377" s="62">
        <v>0</v>
      </c>
      <c r="J377" s="62">
        <v>0</v>
      </c>
      <c r="K377" s="62"/>
      <c r="L377" s="62"/>
      <c r="M377" s="62"/>
      <c r="N377" s="62"/>
      <c r="O377" s="62"/>
      <c r="P377" s="62"/>
      <c r="Q377" s="62">
        <v>0</v>
      </c>
      <c r="R377" s="62"/>
      <c r="S377" s="62">
        <v>0</v>
      </c>
    </row>
    <row r="378" spans="1:19" ht="13.9" customHeight="1">
      <c r="A378" s="62" t="s">
        <v>27</v>
      </c>
      <c r="B378" s="62" t="s">
        <v>1021</v>
      </c>
      <c r="C378" s="62" t="s">
        <v>1022</v>
      </c>
      <c r="D378" s="62" t="s">
        <v>1222</v>
      </c>
      <c r="E378" s="62" t="s">
        <v>1223</v>
      </c>
      <c r="F378" s="62"/>
      <c r="G378" s="62"/>
      <c r="H378" s="62">
        <v>0</v>
      </c>
      <c r="I378" s="62">
        <v>0</v>
      </c>
      <c r="J378" s="62">
        <v>0</v>
      </c>
      <c r="K378" s="62"/>
      <c r="L378" s="62"/>
      <c r="M378" s="62"/>
      <c r="N378" s="62"/>
      <c r="O378" s="62"/>
      <c r="P378" s="62"/>
      <c r="Q378" s="62">
        <v>0</v>
      </c>
      <c r="R378" s="62"/>
      <c r="S378" s="62">
        <v>0</v>
      </c>
    </row>
    <row r="379" spans="1:19" ht="13.9" customHeight="1">
      <c r="A379" s="62" t="s">
        <v>27</v>
      </c>
      <c r="B379" s="62" t="s">
        <v>1021</v>
      </c>
      <c r="C379" s="62" t="s">
        <v>1022</v>
      </c>
      <c r="D379" s="62" t="s">
        <v>1224</v>
      </c>
      <c r="E379" s="62" t="s">
        <v>1225</v>
      </c>
      <c r="F379" s="62"/>
      <c r="G379" s="62"/>
      <c r="H379" s="62">
        <v>0</v>
      </c>
      <c r="I379" s="62">
        <v>0</v>
      </c>
      <c r="J379" s="62">
        <v>0</v>
      </c>
      <c r="K379" s="62"/>
      <c r="L379" s="62"/>
      <c r="M379" s="62"/>
      <c r="N379" s="62"/>
      <c r="O379" s="62"/>
      <c r="P379" s="62"/>
      <c r="Q379" s="62">
        <v>0</v>
      </c>
      <c r="R379" s="62"/>
      <c r="S379" s="62">
        <v>0</v>
      </c>
    </row>
    <row r="380" spans="1:19" ht="13.9" customHeight="1">
      <c r="A380" s="62" t="s">
        <v>27</v>
      </c>
      <c r="B380" s="62" t="s">
        <v>1021</v>
      </c>
      <c r="C380" s="62" t="s">
        <v>1022</v>
      </c>
      <c r="D380" s="62" t="s">
        <v>927</v>
      </c>
      <c r="E380" s="62" t="s">
        <v>928</v>
      </c>
      <c r="F380" s="62"/>
      <c r="G380" s="62"/>
      <c r="H380" s="62">
        <v>0</v>
      </c>
      <c r="I380" s="62">
        <v>0</v>
      </c>
      <c r="J380" s="62">
        <v>0</v>
      </c>
      <c r="K380" s="62"/>
      <c r="L380" s="62"/>
      <c r="M380" s="62"/>
      <c r="N380" s="62"/>
      <c r="O380" s="62"/>
      <c r="P380" s="62"/>
      <c r="Q380" s="62">
        <v>0</v>
      </c>
      <c r="R380" s="62"/>
      <c r="S380" s="62">
        <v>0</v>
      </c>
    </row>
    <row r="381" spans="1:19" ht="13.9" customHeight="1">
      <c r="A381" s="62" t="s">
        <v>27</v>
      </c>
      <c r="B381" s="62" t="s">
        <v>1021</v>
      </c>
      <c r="C381" s="62" t="s">
        <v>1022</v>
      </c>
      <c r="D381" s="62" t="s">
        <v>931</v>
      </c>
      <c r="E381" s="62" t="s">
        <v>932</v>
      </c>
      <c r="F381" s="62"/>
      <c r="G381" s="62"/>
      <c r="H381" s="62">
        <v>0</v>
      </c>
      <c r="I381" s="62">
        <v>0</v>
      </c>
      <c r="J381" s="62">
        <v>0</v>
      </c>
      <c r="K381" s="62"/>
      <c r="L381" s="62"/>
      <c r="M381" s="62"/>
      <c r="N381" s="62"/>
      <c r="O381" s="62"/>
      <c r="P381" s="62"/>
      <c r="Q381" s="62">
        <v>0</v>
      </c>
      <c r="R381" s="62"/>
      <c r="S381" s="62">
        <v>0</v>
      </c>
    </row>
    <row r="382" spans="1:19" ht="13.9" customHeight="1">
      <c r="A382" s="62" t="s">
        <v>27</v>
      </c>
      <c r="B382" s="62" t="s">
        <v>1021</v>
      </c>
      <c r="C382" s="62" t="s">
        <v>1022</v>
      </c>
      <c r="D382" s="62" t="s">
        <v>1226</v>
      </c>
      <c r="E382" s="62" t="s">
        <v>1227</v>
      </c>
      <c r="F382" s="62"/>
      <c r="G382" s="62"/>
      <c r="H382" s="62">
        <v>0</v>
      </c>
      <c r="I382" s="62">
        <v>0</v>
      </c>
      <c r="J382" s="62">
        <v>0</v>
      </c>
      <c r="K382" s="62"/>
      <c r="L382" s="62"/>
      <c r="M382" s="62"/>
      <c r="N382" s="62"/>
      <c r="O382" s="62"/>
      <c r="P382" s="62"/>
      <c r="Q382" s="62">
        <v>0</v>
      </c>
      <c r="R382" s="62"/>
      <c r="S382" s="62">
        <v>0</v>
      </c>
    </row>
    <row r="383" spans="1:19" ht="13.9" customHeight="1">
      <c r="A383" s="62" t="s">
        <v>27</v>
      </c>
      <c r="B383" s="62" t="s">
        <v>1021</v>
      </c>
      <c r="C383" s="62" t="s">
        <v>1022</v>
      </c>
      <c r="D383" s="62" t="s">
        <v>1228</v>
      </c>
      <c r="E383" s="62" t="s">
        <v>1229</v>
      </c>
      <c r="F383" s="62"/>
      <c r="G383" s="62"/>
      <c r="H383" s="62">
        <v>0</v>
      </c>
      <c r="I383" s="62">
        <v>0</v>
      </c>
      <c r="J383" s="62">
        <v>0</v>
      </c>
      <c r="K383" s="62"/>
      <c r="L383" s="62"/>
      <c r="M383" s="62"/>
      <c r="N383" s="62"/>
      <c r="O383" s="62"/>
      <c r="P383" s="62"/>
      <c r="Q383" s="62">
        <v>0</v>
      </c>
      <c r="R383" s="62"/>
      <c r="S383" s="62">
        <v>0</v>
      </c>
    </row>
    <row r="384" spans="1:19" ht="13.9" customHeight="1">
      <c r="A384" s="62" t="s">
        <v>27</v>
      </c>
      <c r="B384" s="62" t="s">
        <v>1021</v>
      </c>
      <c r="C384" s="62" t="s">
        <v>1022</v>
      </c>
      <c r="D384" s="62" t="s">
        <v>1230</v>
      </c>
      <c r="E384" s="62" t="s">
        <v>1231</v>
      </c>
      <c r="F384" s="62"/>
      <c r="G384" s="62"/>
      <c r="H384" s="62">
        <v>0</v>
      </c>
      <c r="I384" s="62">
        <v>0</v>
      </c>
      <c r="J384" s="62">
        <v>0</v>
      </c>
      <c r="K384" s="62"/>
      <c r="L384" s="62"/>
      <c r="M384" s="62"/>
      <c r="N384" s="62"/>
      <c r="O384" s="62"/>
      <c r="P384" s="62"/>
      <c r="Q384" s="62">
        <v>0</v>
      </c>
      <c r="R384" s="62"/>
      <c r="S384" s="62">
        <v>0</v>
      </c>
    </row>
    <row r="385" spans="1:19" ht="13.9" customHeight="1">
      <c r="A385" s="62" t="s">
        <v>27</v>
      </c>
      <c r="B385" s="62" t="s">
        <v>1021</v>
      </c>
      <c r="C385" s="62" t="s">
        <v>1022</v>
      </c>
      <c r="D385" s="62" t="s">
        <v>937</v>
      </c>
      <c r="E385" s="62" t="s">
        <v>938</v>
      </c>
      <c r="F385" s="62"/>
      <c r="G385" s="62"/>
      <c r="H385" s="62">
        <v>0</v>
      </c>
      <c r="I385" s="62">
        <v>0</v>
      </c>
      <c r="J385" s="62">
        <v>0</v>
      </c>
      <c r="K385" s="62"/>
      <c r="L385" s="62"/>
      <c r="M385" s="62"/>
      <c r="N385" s="62"/>
      <c r="O385" s="62"/>
      <c r="P385" s="62"/>
      <c r="Q385" s="62">
        <v>0</v>
      </c>
      <c r="R385" s="62"/>
      <c r="S385" s="62">
        <v>0</v>
      </c>
    </row>
    <row r="386" spans="1:19" ht="13.9" customHeight="1">
      <c r="A386" s="62" t="s">
        <v>27</v>
      </c>
      <c r="B386" s="62" t="s">
        <v>1021</v>
      </c>
      <c r="C386" s="62" t="s">
        <v>1022</v>
      </c>
      <c r="D386" s="62" t="s">
        <v>939</v>
      </c>
      <c r="E386" s="62" t="s">
        <v>940</v>
      </c>
      <c r="F386" s="62"/>
      <c r="G386" s="62"/>
      <c r="H386" s="62">
        <v>0</v>
      </c>
      <c r="I386" s="62">
        <v>0</v>
      </c>
      <c r="J386" s="62">
        <v>0</v>
      </c>
      <c r="K386" s="62"/>
      <c r="L386" s="62"/>
      <c r="M386" s="62"/>
      <c r="N386" s="62"/>
      <c r="O386" s="62"/>
      <c r="P386" s="62"/>
      <c r="Q386" s="62">
        <v>0</v>
      </c>
      <c r="R386" s="62"/>
      <c r="S386" s="62">
        <v>0</v>
      </c>
    </row>
    <row r="387" spans="1:19" ht="13.9" customHeight="1">
      <c r="A387" s="62" t="s">
        <v>27</v>
      </c>
      <c r="B387" s="62" t="s">
        <v>1021</v>
      </c>
      <c r="C387" s="62" t="s">
        <v>1022</v>
      </c>
      <c r="D387" s="62" t="s">
        <v>1232</v>
      </c>
      <c r="E387" s="62" t="s">
        <v>1233</v>
      </c>
      <c r="F387" s="62"/>
      <c r="G387" s="62"/>
      <c r="H387" s="62">
        <v>0</v>
      </c>
      <c r="I387" s="62">
        <v>0</v>
      </c>
      <c r="J387" s="62">
        <v>0</v>
      </c>
      <c r="K387" s="62"/>
      <c r="L387" s="62"/>
      <c r="M387" s="62"/>
      <c r="N387" s="62"/>
      <c r="O387" s="62"/>
      <c r="P387" s="62"/>
      <c r="Q387" s="62">
        <v>0</v>
      </c>
      <c r="R387" s="62"/>
      <c r="S387" s="62">
        <v>0</v>
      </c>
    </row>
    <row r="388" spans="1:19" ht="13.9" customHeight="1">
      <c r="A388" s="62" t="s">
        <v>27</v>
      </c>
      <c r="B388" s="62" t="s">
        <v>1021</v>
      </c>
      <c r="C388" s="62" t="s">
        <v>1022</v>
      </c>
      <c r="D388" s="62" t="s">
        <v>945</v>
      </c>
      <c r="E388" s="62" t="s">
        <v>946</v>
      </c>
      <c r="F388" s="62"/>
      <c r="G388" s="62"/>
      <c r="H388" s="62">
        <v>0</v>
      </c>
      <c r="I388" s="62">
        <v>0</v>
      </c>
      <c r="J388" s="62">
        <v>0</v>
      </c>
      <c r="K388" s="62"/>
      <c r="L388" s="62"/>
      <c r="M388" s="62"/>
      <c r="N388" s="62"/>
      <c r="O388" s="62"/>
      <c r="P388" s="62"/>
      <c r="Q388" s="62">
        <v>0</v>
      </c>
      <c r="R388" s="62"/>
      <c r="S388" s="62">
        <v>0</v>
      </c>
    </row>
    <row r="389" spans="1:19" ht="13.9" customHeight="1">
      <c r="A389" s="62" t="s">
        <v>27</v>
      </c>
      <c r="B389" s="62" t="s">
        <v>1021</v>
      </c>
      <c r="C389" s="62" t="s">
        <v>1022</v>
      </c>
      <c r="D389" s="62" t="s">
        <v>1234</v>
      </c>
      <c r="E389" s="62" t="s">
        <v>1235</v>
      </c>
      <c r="F389" s="62"/>
      <c r="G389" s="62"/>
      <c r="H389" s="62">
        <v>0</v>
      </c>
      <c r="I389" s="62">
        <v>0</v>
      </c>
      <c r="J389" s="62">
        <v>0</v>
      </c>
      <c r="K389" s="62"/>
      <c r="L389" s="62"/>
      <c r="M389" s="62"/>
      <c r="N389" s="62"/>
      <c r="O389" s="62"/>
      <c r="P389" s="62"/>
      <c r="Q389" s="62">
        <v>0</v>
      </c>
      <c r="R389" s="62"/>
      <c r="S389" s="62">
        <v>0</v>
      </c>
    </row>
    <row r="390" spans="1:19" ht="13.9" customHeight="1">
      <c r="A390" s="62" t="s">
        <v>27</v>
      </c>
      <c r="B390" s="62" t="s">
        <v>1021</v>
      </c>
      <c r="C390" s="62" t="s">
        <v>1022</v>
      </c>
      <c r="D390" s="62" t="s">
        <v>1236</v>
      </c>
      <c r="E390" s="62" t="s">
        <v>1237</v>
      </c>
      <c r="F390" s="62"/>
      <c r="G390" s="62"/>
      <c r="H390" s="62">
        <v>0</v>
      </c>
      <c r="I390" s="62">
        <v>0</v>
      </c>
      <c r="J390" s="62">
        <v>0</v>
      </c>
      <c r="K390" s="62"/>
      <c r="L390" s="62"/>
      <c r="M390" s="62"/>
      <c r="N390" s="62"/>
      <c r="O390" s="62"/>
      <c r="P390" s="62"/>
      <c r="Q390" s="62">
        <v>0</v>
      </c>
      <c r="R390" s="62"/>
      <c r="S390" s="62">
        <v>0</v>
      </c>
    </row>
    <row r="391" spans="1:19" ht="13.9" customHeight="1">
      <c r="A391" s="62" t="s">
        <v>27</v>
      </c>
      <c r="B391" s="62" t="s">
        <v>1021</v>
      </c>
      <c r="C391" s="62" t="s">
        <v>1022</v>
      </c>
      <c r="D391" s="62" t="s">
        <v>1238</v>
      </c>
      <c r="E391" s="62" t="s">
        <v>1239</v>
      </c>
      <c r="F391" s="62"/>
      <c r="G391" s="62"/>
      <c r="H391" s="62">
        <v>0</v>
      </c>
      <c r="I391" s="62">
        <v>0</v>
      </c>
      <c r="J391" s="62">
        <v>0</v>
      </c>
      <c r="K391" s="62"/>
      <c r="L391" s="62"/>
      <c r="M391" s="62"/>
      <c r="N391" s="62"/>
      <c r="O391" s="62"/>
      <c r="P391" s="62"/>
      <c r="Q391" s="62">
        <v>0</v>
      </c>
      <c r="R391" s="62"/>
      <c r="S391" s="62">
        <v>0</v>
      </c>
    </row>
    <row r="392" spans="1:19" ht="13.9" customHeight="1">
      <c r="A392" s="62" t="s">
        <v>27</v>
      </c>
      <c r="B392" s="62" t="s">
        <v>1021</v>
      </c>
      <c r="C392" s="62" t="s">
        <v>1022</v>
      </c>
      <c r="D392" s="62" t="s">
        <v>949</v>
      </c>
      <c r="E392" s="62" t="s">
        <v>220</v>
      </c>
      <c r="F392" s="62"/>
      <c r="G392" s="62"/>
      <c r="H392" s="62">
        <v>0</v>
      </c>
      <c r="I392" s="62">
        <v>0</v>
      </c>
      <c r="J392" s="62">
        <v>0</v>
      </c>
      <c r="K392" s="62"/>
      <c r="L392" s="62"/>
      <c r="M392" s="62"/>
      <c r="N392" s="62"/>
      <c r="O392" s="62"/>
      <c r="P392" s="62"/>
      <c r="Q392" s="62">
        <v>0</v>
      </c>
      <c r="R392" s="62"/>
      <c r="S392" s="62">
        <v>0</v>
      </c>
    </row>
    <row r="393" spans="1:19" ht="13.9" customHeight="1">
      <c r="A393" s="62" t="s">
        <v>27</v>
      </c>
      <c r="B393" s="62" t="s">
        <v>1021</v>
      </c>
      <c r="C393" s="62" t="s">
        <v>1022</v>
      </c>
      <c r="D393" s="62" t="s">
        <v>1240</v>
      </c>
      <c r="E393" s="62" t="s">
        <v>1241</v>
      </c>
      <c r="F393" s="62"/>
      <c r="G393" s="62"/>
      <c r="H393" s="62">
        <v>0</v>
      </c>
      <c r="I393" s="62">
        <v>0</v>
      </c>
      <c r="J393" s="62">
        <v>0</v>
      </c>
      <c r="K393" s="62"/>
      <c r="L393" s="62"/>
      <c r="M393" s="62"/>
      <c r="N393" s="62"/>
      <c r="O393" s="62"/>
      <c r="P393" s="62"/>
      <c r="Q393" s="62">
        <v>0</v>
      </c>
      <c r="R393" s="62"/>
      <c r="S393" s="62">
        <v>0</v>
      </c>
    </row>
    <row r="394" spans="1:19" ht="13.9" customHeight="1">
      <c r="A394" s="62" t="s">
        <v>27</v>
      </c>
      <c r="B394" s="62" t="s">
        <v>1021</v>
      </c>
      <c r="C394" s="62" t="s">
        <v>1022</v>
      </c>
      <c r="D394" s="62" t="s">
        <v>950</v>
      </c>
      <c r="E394" s="62" t="s">
        <v>951</v>
      </c>
      <c r="F394" s="62"/>
      <c r="G394" s="62"/>
      <c r="H394" s="62">
        <v>0</v>
      </c>
      <c r="I394" s="62">
        <v>0</v>
      </c>
      <c r="J394" s="62">
        <v>0</v>
      </c>
      <c r="K394" s="62"/>
      <c r="L394" s="62"/>
      <c r="M394" s="62"/>
      <c r="N394" s="62"/>
      <c r="O394" s="62"/>
      <c r="P394" s="62"/>
      <c r="Q394" s="62">
        <v>0</v>
      </c>
      <c r="R394" s="62"/>
      <c r="S394" s="62">
        <v>0</v>
      </c>
    </row>
    <row r="395" spans="1:19" ht="13.9" customHeight="1">
      <c r="A395" s="62" t="s">
        <v>27</v>
      </c>
      <c r="B395" s="62" t="s">
        <v>1021</v>
      </c>
      <c r="C395" s="62" t="s">
        <v>1022</v>
      </c>
      <c r="D395" s="62" t="s">
        <v>952</v>
      </c>
      <c r="E395" s="62" t="s">
        <v>953</v>
      </c>
      <c r="F395" s="62"/>
      <c r="G395" s="62"/>
      <c r="H395" s="62">
        <v>0</v>
      </c>
      <c r="I395" s="62">
        <v>0</v>
      </c>
      <c r="J395" s="62">
        <v>0</v>
      </c>
      <c r="K395" s="62"/>
      <c r="L395" s="62"/>
      <c r="M395" s="62"/>
      <c r="N395" s="62"/>
      <c r="O395" s="62"/>
      <c r="P395" s="62"/>
      <c r="Q395" s="62">
        <v>0</v>
      </c>
      <c r="R395" s="62"/>
      <c r="S395" s="62">
        <v>0</v>
      </c>
    </row>
    <row r="396" spans="1:19" ht="13.9" customHeight="1">
      <c r="A396" s="62" t="s">
        <v>27</v>
      </c>
      <c r="B396" s="62" t="s">
        <v>1021</v>
      </c>
      <c r="C396" s="62" t="s">
        <v>1022</v>
      </c>
      <c r="D396" s="62" t="s">
        <v>954</v>
      </c>
      <c r="E396" s="62" t="s">
        <v>1242</v>
      </c>
      <c r="F396" s="62"/>
      <c r="G396" s="62"/>
      <c r="H396" s="62">
        <v>0</v>
      </c>
      <c r="I396" s="62">
        <v>0</v>
      </c>
      <c r="J396" s="62">
        <v>0</v>
      </c>
      <c r="K396" s="62"/>
      <c r="L396" s="62"/>
      <c r="M396" s="62"/>
      <c r="N396" s="62"/>
      <c r="O396" s="62"/>
      <c r="P396" s="62"/>
      <c r="Q396" s="62">
        <v>0</v>
      </c>
      <c r="R396" s="62"/>
      <c r="S396" s="62">
        <v>0</v>
      </c>
    </row>
    <row r="397" spans="1:19" ht="13.9" customHeight="1">
      <c r="A397" s="62" t="s">
        <v>27</v>
      </c>
      <c r="B397" s="62" t="s">
        <v>1021</v>
      </c>
      <c r="C397" s="62" t="s">
        <v>1022</v>
      </c>
      <c r="D397" s="62" t="s">
        <v>955</v>
      </c>
      <c r="E397" s="62" t="s">
        <v>956</v>
      </c>
      <c r="F397" s="62"/>
      <c r="G397" s="62"/>
      <c r="H397" s="62">
        <v>0</v>
      </c>
      <c r="I397" s="62">
        <v>0</v>
      </c>
      <c r="J397" s="62">
        <v>0</v>
      </c>
      <c r="K397" s="62"/>
      <c r="L397" s="62"/>
      <c r="M397" s="62"/>
      <c r="N397" s="62"/>
      <c r="O397" s="62"/>
      <c r="P397" s="62"/>
      <c r="Q397" s="62">
        <v>0</v>
      </c>
      <c r="R397" s="62"/>
      <c r="S397" s="62">
        <v>0</v>
      </c>
    </row>
    <row r="398" spans="1:19" ht="13.9" customHeight="1">
      <c r="A398" s="62" t="s">
        <v>27</v>
      </c>
      <c r="B398" s="62" t="s">
        <v>1021</v>
      </c>
      <c r="C398" s="62" t="s">
        <v>1022</v>
      </c>
      <c r="D398" s="62" t="s">
        <v>1243</v>
      </c>
      <c r="E398" s="62" t="s">
        <v>1244</v>
      </c>
      <c r="F398" s="62"/>
      <c r="G398" s="62"/>
      <c r="H398" s="62">
        <v>0</v>
      </c>
      <c r="I398" s="62">
        <v>0</v>
      </c>
      <c r="J398" s="62">
        <v>0</v>
      </c>
      <c r="K398" s="62"/>
      <c r="L398" s="62"/>
      <c r="M398" s="62"/>
      <c r="N398" s="62"/>
      <c r="O398" s="62"/>
      <c r="P398" s="62"/>
      <c r="Q398" s="62">
        <v>0</v>
      </c>
      <c r="R398" s="62"/>
      <c r="S398" s="62">
        <v>0</v>
      </c>
    </row>
    <row r="399" spans="1:19" ht="13.9" customHeight="1">
      <c r="A399" s="62" t="s">
        <v>27</v>
      </c>
      <c r="B399" s="62" t="s">
        <v>1021</v>
      </c>
      <c r="C399" s="62" t="s">
        <v>1022</v>
      </c>
      <c r="D399" s="62" t="s">
        <v>957</v>
      </c>
      <c r="E399" s="62" t="s">
        <v>958</v>
      </c>
      <c r="F399" s="62"/>
      <c r="G399" s="62"/>
      <c r="H399" s="62">
        <v>0</v>
      </c>
      <c r="I399" s="62">
        <v>0</v>
      </c>
      <c r="J399" s="62">
        <v>0</v>
      </c>
      <c r="K399" s="62"/>
      <c r="L399" s="62"/>
      <c r="M399" s="62"/>
      <c r="N399" s="62"/>
      <c r="O399" s="62"/>
      <c r="P399" s="62"/>
      <c r="Q399" s="62">
        <v>0</v>
      </c>
      <c r="R399" s="62"/>
      <c r="S399" s="62">
        <v>0</v>
      </c>
    </row>
    <row r="400" spans="1:19" ht="13.9" customHeight="1">
      <c r="A400" s="62" t="s">
        <v>27</v>
      </c>
      <c r="B400" s="62" t="s">
        <v>1021</v>
      </c>
      <c r="C400" s="62" t="s">
        <v>1022</v>
      </c>
      <c r="D400" s="62" t="s">
        <v>959</v>
      </c>
      <c r="E400" s="62" t="s">
        <v>960</v>
      </c>
      <c r="F400" s="62"/>
      <c r="G400" s="62"/>
      <c r="H400" s="62">
        <v>0</v>
      </c>
      <c r="I400" s="62">
        <v>0</v>
      </c>
      <c r="J400" s="62">
        <v>0</v>
      </c>
      <c r="K400" s="62"/>
      <c r="L400" s="62"/>
      <c r="M400" s="62"/>
      <c r="N400" s="62"/>
      <c r="O400" s="62"/>
      <c r="P400" s="62"/>
      <c r="Q400" s="62">
        <v>0</v>
      </c>
      <c r="R400" s="62"/>
      <c r="S400" s="62">
        <v>0</v>
      </c>
    </row>
    <row r="401" spans="1:19" ht="13.9" customHeight="1">
      <c r="A401" s="62" t="s">
        <v>27</v>
      </c>
      <c r="B401" s="62" t="s">
        <v>1021</v>
      </c>
      <c r="C401" s="62" t="s">
        <v>1022</v>
      </c>
      <c r="D401" s="62" t="s">
        <v>1245</v>
      </c>
      <c r="E401" s="62" t="s">
        <v>1246</v>
      </c>
      <c r="F401" s="62"/>
      <c r="G401" s="62"/>
      <c r="H401" s="62">
        <v>0</v>
      </c>
      <c r="I401" s="62">
        <v>0</v>
      </c>
      <c r="J401" s="62">
        <v>0</v>
      </c>
      <c r="K401" s="62"/>
      <c r="L401" s="62"/>
      <c r="M401" s="62"/>
      <c r="N401" s="62"/>
      <c r="O401" s="62"/>
      <c r="P401" s="62"/>
      <c r="Q401" s="62">
        <v>0</v>
      </c>
      <c r="R401" s="62"/>
      <c r="S401" s="62">
        <v>0</v>
      </c>
    </row>
    <row r="402" spans="1:19" ht="13.9" customHeight="1">
      <c r="A402" s="62" t="s">
        <v>27</v>
      </c>
      <c r="B402" s="62" t="s">
        <v>1021</v>
      </c>
      <c r="C402" s="62" t="s">
        <v>1022</v>
      </c>
      <c r="D402" s="62" t="s">
        <v>961</v>
      </c>
      <c r="E402" s="62" t="s">
        <v>962</v>
      </c>
      <c r="F402" s="62"/>
      <c r="G402" s="62"/>
      <c r="H402" s="62">
        <v>0</v>
      </c>
      <c r="I402" s="62">
        <v>0</v>
      </c>
      <c r="J402" s="62">
        <v>0</v>
      </c>
      <c r="K402" s="62"/>
      <c r="L402" s="62"/>
      <c r="M402" s="62"/>
      <c r="N402" s="62"/>
      <c r="O402" s="62"/>
      <c r="P402" s="62"/>
      <c r="Q402" s="62">
        <v>0</v>
      </c>
      <c r="R402" s="62"/>
      <c r="S402" s="62">
        <v>0</v>
      </c>
    </row>
    <row r="403" spans="1:19" ht="13.9" customHeight="1">
      <c r="A403" s="62" t="s">
        <v>27</v>
      </c>
      <c r="B403" s="62" t="s">
        <v>1021</v>
      </c>
      <c r="C403" s="62" t="s">
        <v>1022</v>
      </c>
      <c r="D403" s="62" t="s">
        <v>963</v>
      </c>
      <c r="E403" s="62" t="s">
        <v>964</v>
      </c>
      <c r="F403" s="62"/>
      <c r="G403" s="62"/>
      <c r="H403" s="62">
        <v>0</v>
      </c>
      <c r="I403" s="62">
        <v>0</v>
      </c>
      <c r="J403" s="62">
        <v>0</v>
      </c>
      <c r="K403" s="62"/>
      <c r="L403" s="62"/>
      <c r="M403" s="62"/>
      <c r="N403" s="62"/>
      <c r="O403" s="62"/>
      <c r="P403" s="62"/>
      <c r="Q403" s="62">
        <v>0</v>
      </c>
      <c r="R403" s="62"/>
      <c r="S403" s="62">
        <v>0</v>
      </c>
    </row>
    <row r="404" spans="1:19" ht="13.9" customHeight="1">
      <c r="A404" s="62" t="s">
        <v>27</v>
      </c>
      <c r="B404" s="62" t="s">
        <v>1021</v>
      </c>
      <c r="C404" s="62" t="s">
        <v>1022</v>
      </c>
      <c r="D404" s="62" t="s">
        <v>965</v>
      </c>
      <c r="E404" s="62" t="s">
        <v>966</v>
      </c>
      <c r="F404" s="62"/>
      <c r="G404" s="62"/>
      <c r="H404" s="62">
        <v>0</v>
      </c>
      <c r="I404" s="62">
        <v>0</v>
      </c>
      <c r="J404" s="62">
        <v>0</v>
      </c>
      <c r="K404" s="62"/>
      <c r="L404" s="62"/>
      <c r="M404" s="62"/>
      <c r="N404" s="62"/>
      <c r="O404" s="62"/>
      <c r="P404" s="62"/>
      <c r="Q404" s="62">
        <v>0</v>
      </c>
      <c r="R404" s="62"/>
      <c r="S404" s="62">
        <v>0</v>
      </c>
    </row>
    <row r="405" spans="1:19" ht="13.9" customHeight="1">
      <c r="A405" s="62" t="s">
        <v>27</v>
      </c>
      <c r="B405" s="62" t="s">
        <v>1021</v>
      </c>
      <c r="C405" s="62" t="s">
        <v>1022</v>
      </c>
      <c r="D405" s="62" t="s">
        <v>1247</v>
      </c>
      <c r="E405" s="62" t="s">
        <v>1248</v>
      </c>
      <c r="F405" s="62"/>
      <c r="G405" s="62"/>
      <c r="H405" s="62">
        <v>0</v>
      </c>
      <c r="I405" s="62">
        <v>0</v>
      </c>
      <c r="J405" s="62">
        <v>0</v>
      </c>
      <c r="K405" s="62"/>
      <c r="L405" s="62"/>
      <c r="M405" s="62"/>
      <c r="N405" s="62"/>
      <c r="O405" s="62"/>
      <c r="P405" s="62"/>
      <c r="Q405" s="62">
        <v>0</v>
      </c>
      <c r="R405" s="62"/>
      <c r="S405" s="62">
        <v>0</v>
      </c>
    </row>
    <row r="406" spans="1:19" ht="13.9" customHeight="1">
      <c r="A406" s="62" t="s">
        <v>27</v>
      </c>
      <c r="B406" s="62" t="s">
        <v>1021</v>
      </c>
      <c r="C406" s="62" t="s">
        <v>1022</v>
      </c>
      <c r="D406" s="62" t="s">
        <v>969</v>
      </c>
      <c r="E406" s="62" t="s">
        <v>970</v>
      </c>
      <c r="F406" s="62"/>
      <c r="G406" s="62"/>
      <c r="H406" s="62">
        <v>0</v>
      </c>
      <c r="I406" s="62">
        <v>0</v>
      </c>
      <c r="J406" s="62">
        <v>0</v>
      </c>
      <c r="K406" s="62"/>
      <c r="L406" s="62"/>
      <c r="M406" s="62"/>
      <c r="N406" s="62"/>
      <c r="O406" s="62"/>
      <c r="P406" s="62"/>
      <c r="Q406" s="62">
        <v>0</v>
      </c>
      <c r="R406" s="62"/>
      <c r="S406" s="62">
        <v>0</v>
      </c>
    </row>
    <row r="407" spans="1:19" ht="13.9" customHeight="1">
      <c r="A407" s="62" t="s">
        <v>27</v>
      </c>
      <c r="B407" s="62" t="s">
        <v>1021</v>
      </c>
      <c r="C407" s="62" t="s">
        <v>1022</v>
      </c>
      <c r="D407" s="62" t="s">
        <v>975</v>
      </c>
      <c r="E407" s="62" t="s">
        <v>976</v>
      </c>
      <c r="F407" s="62"/>
      <c r="G407" s="62"/>
      <c r="H407" s="62">
        <v>0</v>
      </c>
      <c r="I407" s="62">
        <v>0</v>
      </c>
      <c r="J407" s="62">
        <v>0</v>
      </c>
      <c r="K407" s="62"/>
      <c r="L407" s="62"/>
      <c r="M407" s="62"/>
      <c r="N407" s="62"/>
      <c r="O407" s="62"/>
      <c r="P407" s="62"/>
      <c r="Q407" s="62">
        <v>0</v>
      </c>
      <c r="R407" s="62"/>
      <c r="S407" s="62">
        <v>0</v>
      </c>
    </row>
    <row r="408" spans="1:19" ht="13.9" customHeight="1">
      <c r="A408" s="62" t="s">
        <v>27</v>
      </c>
      <c r="B408" s="62" t="s">
        <v>1021</v>
      </c>
      <c r="C408" s="62" t="s">
        <v>1022</v>
      </c>
      <c r="D408" s="62" t="s">
        <v>977</v>
      </c>
      <c r="E408" s="62" t="s">
        <v>978</v>
      </c>
      <c r="F408" s="62"/>
      <c r="G408" s="62"/>
      <c r="H408" s="62">
        <v>0</v>
      </c>
      <c r="I408" s="62">
        <v>0</v>
      </c>
      <c r="J408" s="62">
        <v>0</v>
      </c>
      <c r="K408" s="62"/>
      <c r="L408" s="62"/>
      <c r="M408" s="62"/>
      <c r="N408" s="62"/>
      <c r="O408" s="62"/>
      <c r="P408" s="62"/>
      <c r="Q408" s="62">
        <v>0</v>
      </c>
      <c r="R408" s="62"/>
      <c r="S408" s="62">
        <v>0</v>
      </c>
    </row>
    <row r="409" spans="1:19" ht="13.9" customHeight="1">
      <c r="A409" s="62" t="s">
        <v>27</v>
      </c>
      <c r="B409" s="62" t="s">
        <v>1021</v>
      </c>
      <c r="C409" s="62" t="s">
        <v>1022</v>
      </c>
      <c r="D409" s="62" t="s">
        <v>979</v>
      </c>
      <c r="E409" s="62" t="s">
        <v>980</v>
      </c>
      <c r="F409" s="62"/>
      <c r="G409" s="62"/>
      <c r="H409" s="62">
        <v>0</v>
      </c>
      <c r="I409" s="62">
        <v>0</v>
      </c>
      <c r="J409" s="62">
        <v>0</v>
      </c>
      <c r="K409" s="62"/>
      <c r="L409" s="62"/>
      <c r="M409" s="62"/>
      <c r="N409" s="62"/>
      <c r="O409" s="62"/>
      <c r="P409" s="62"/>
      <c r="Q409" s="62">
        <v>0</v>
      </c>
      <c r="R409" s="62"/>
      <c r="S409" s="62">
        <v>0</v>
      </c>
    </row>
    <row r="410" spans="1:19" ht="13.9" customHeight="1">
      <c r="A410" s="62" t="s">
        <v>27</v>
      </c>
      <c r="B410" s="62" t="s">
        <v>1021</v>
      </c>
      <c r="C410" s="62" t="s">
        <v>1022</v>
      </c>
      <c r="D410" s="62" t="s">
        <v>983</v>
      </c>
      <c r="E410" s="62" t="s">
        <v>984</v>
      </c>
      <c r="F410" s="62"/>
      <c r="G410" s="62"/>
      <c r="H410" s="62">
        <v>0</v>
      </c>
      <c r="I410" s="62">
        <v>0</v>
      </c>
      <c r="J410" s="62">
        <v>0</v>
      </c>
      <c r="K410" s="62"/>
      <c r="L410" s="62"/>
      <c r="M410" s="62"/>
      <c r="N410" s="62"/>
      <c r="O410" s="62"/>
      <c r="P410" s="62"/>
      <c r="Q410" s="62">
        <v>0</v>
      </c>
      <c r="R410" s="62"/>
      <c r="S410" s="62">
        <v>0</v>
      </c>
    </row>
    <row r="411" spans="1:19" ht="13.9" customHeight="1">
      <c r="A411" s="62" t="s">
        <v>27</v>
      </c>
      <c r="B411" s="62" t="s">
        <v>1021</v>
      </c>
      <c r="C411" s="62" t="s">
        <v>1022</v>
      </c>
      <c r="D411" s="62" t="s">
        <v>987</v>
      </c>
      <c r="E411" s="62" t="s">
        <v>988</v>
      </c>
      <c r="F411" s="62"/>
      <c r="G411" s="62"/>
      <c r="H411" s="62">
        <v>0</v>
      </c>
      <c r="I411" s="62">
        <v>0</v>
      </c>
      <c r="J411" s="62">
        <v>0</v>
      </c>
      <c r="K411" s="62"/>
      <c r="L411" s="62"/>
      <c r="M411" s="62"/>
      <c r="N411" s="62"/>
      <c r="O411" s="62"/>
      <c r="P411" s="62"/>
      <c r="Q411" s="62">
        <v>0</v>
      </c>
      <c r="R411" s="62"/>
      <c r="S411" s="62">
        <v>0</v>
      </c>
    </row>
    <row r="412" spans="1:19" ht="13.9" customHeight="1">
      <c r="A412" s="62" t="s">
        <v>27</v>
      </c>
      <c r="B412" s="62" t="s">
        <v>1021</v>
      </c>
      <c r="C412" s="62" t="s">
        <v>1022</v>
      </c>
      <c r="D412" s="62" t="s">
        <v>1249</v>
      </c>
      <c r="E412" s="62" t="s">
        <v>1250</v>
      </c>
      <c r="F412" s="62"/>
      <c r="G412" s="62"/>
      <c r="H412" s="62">
        <v>0</v>
      </c>
      <c r="I412" s="62">
        <v>0</v>
      </c>
      <c r="J412" s="62">
        <v>0</v>
      </c>
      <c r="K412" s="62"/>
      <c r="L412" s="62"/>
      <c r="M412" s="62"/>
      <c r="N412" s="62"/>
      <c r="O412" s="62"/>
      <c r="P412" s="62"/>
      <c r="Q412" s="62">
        <v>0</v>
      </c>
      <c r="R412" s="62"/>
      <c r="S412" s="62">
        <v>0</v>
      </c>
    </row>
    <row r="413" spans="1:19" ht="13.9" customHeight="1">
      <c r="A413" s="62" t="s">
        <v>27</v>
      </c>
      <c r="B413" s="62" t="s">
        <v>1021</v>
      </c>
      <c r="C413" s="62" t="s">
        <v>1022</v>
      </c>
      <c r="D413" s="62" t="s">
        <v>989</v>
      </c>
      <c r="E413" s="62" t="s">
        <v>990</v>
      </c>
      <c r="F413" s="62"/>
      <c r="G413" s="62"/>
      <c r="H413" s="62">
        <v>0</v>
      </c>
      <c r="I413" s="62">
        <v>0</v>
      </c>
      <c r="J413" s="62">
        <v>0</v>
      </c>
      <c r="K413" s="62"/>
      <c r="L413" s="62"/>
      <c r="M413" s="62"/>
      <c r="N413" s="62"/>
      <c r="O413" s="62"/>
      <c r="P413" s="62"/>
      <c r="Q413" s="62">
        <v>0</v>
      </c>
      <c r="R413" s="62"/>
      <c r="S413" s="62">
        <v>0</v>
      </c>
    </row>
    <row r="414" spans="1:19" ht="13.9" customHeight="1">
      <c r="A414" s="62" t="s">
        <v>27</v>
      </c>
      <c r="B414" s="62" t="s">
        <v>1021</v>
      </c>
      <c r="C414" s="62" t="s">
        <v>1022</v>
      </c>
      <c r="D414" s="62" t="s">
        <v>1251</v>
      </c>
      <c r="E414" s="62" t="s">
        <v>1252</v>
      </c>
      <c r="F414" s="62"/>
      <c r="G414" s="62"/>
      <c r="H414" s="62">
        <v>0</v>
      </c>
      <c r="I414" s="62">
        <v>0</v>
      </c>
      <c r="J414" s="62">
        <v>0</v>
      </c>
      <c r="K414" s="62"/>
      <c r="L414" s="62"/>
      <c r="M414" s="62"/>
      <c r="N414" s="62"/>
      <c r="O414" s="62"/>
      <c r="P414" s="62"/>
      <c r="Q414" s="62">
        <v>0</v>
      </c>
      <c r="R414" s="62"/>
      <c r="S414" s="62">
        <v>0</v>
      </c>
    </row>
    <row r="415" spans="1:19" ht="13.9" customHeight="1">
      <c r="A415" s="62" t="s">
        <v>27</v>
      </c>
      <c r="B415" s="62" t="s">
        <v>1021</v>
      </c>
      <c r="C415" s="62" t="s">
        <v>1022</v>
      </c>
      <c r="D415" s="62" t="s">
        <v>992</v>
      </c>
      <c r="E415" s="62" t="s">
        <v>993</v>
      </c>
      <c r="F415" s="62"/>
      <c r="G415" s="62"/>
      <c r="H415" s="62">
        <v>0</v>
      </c>
      <c r="I415" s="62">
        <v>0</v>
      </c>
      <c r="J415" s="62">
        <v>0</v>
      </c>
      <c r="K415" s="62"/>
      <c r="L415" s="62"/>
      <c r="M415" s="62"/>
      <c r="N415" s="62"/>
      <c r="O415" s="62"/>
      <c r="P415" s="62"/>
      <c r="Q415" s="62">
        <v>0</v>
      </c>
      <c r="R415" s="62"/>
      <c r="S415" s="62">
        <v>0</v>
      </c>
    </row>
    <row r="416" spans="1:19" ht="13.9" customHeight="1">
      <c r="A416" s="62" t="s">
        <v>27</v>
      </c>
      <c r="B416" s="62" t="s">
        <v>1021</v>
      </c>
      <c r="C416" s="62" t="s">
        <v>1022</v>
      </c>
      <c r="D416" s="62" t="s">
        <v>1253</v>
      </c>
      <c r="E416" s="62" t="s">
        <v>1254</v>
      </c>
      <c r="F416" s="62"/>
      <c r="G416" s="62"/>
      <c r="H416" s="62">
        <v>0</v>
      </c>
      <c r="I416" s="62">
        <v>0</v>
      </c>
      <c r="J416" s="62">
        <v>0</v>
      </c>
      <c r="K416" s="62"/>
      <c r="L416" s="62"/>
      <c r="M416" s="62"/>
      <c r="N416" s="62"/>
      <c r="O416" s="62"/>
      <c r="P416" s="62"/>
      <c r="Q416" s="62">
        <v>0</v>
      </c>
      <c r="R416" s="62"/>
      <c r="S416" s="62">
        <v>0</v>
      </c>
    </row>
    <row r="417" spans="1:19" ht="13.9" customHeight="1">
      <c r="A417" s="62" t="s">
        <v>27</v>
      </c>
      <c r="B417" s="62" t="s">
        <v>1021</v>
      </c>
      <c r="C417" s="62" t="s">
        <v>1022</v>
      </c>
      <c r="D417" s="62" t="s">
        <v>994</v>
      </c>
      <c r="E417" s="62" t="s">
        <v>995</v>
      </c>
      <c r="F417" s="62"/>
      <c r="G417" s="62"/>
      <c r="H417" s="62">
        <v>0</v>
      </c>
      <c r="I417" s="62">
        <v>0</v>
      </c>
      <c r="J417" s="62">
        <v>0</v>
      </c>
      <c r="K417" s="62"/>
      <c r="L417" s="62"/>
      <c r="M417" s="62"/>
      <c r="N417" s="62"/>
      <c r="O417" s="62"/>
      <c r="P417" s="62"/>
      <c r="Q417" s="62">
        <v>0</v>
      </c>
      <c r="R417" s="62"/>
      <c r="S417" s="62">
        <v>0</v>
      </c>
    </row>
    <row r="418" spans="1:19" ht="13.9" customHeight="1">
      <c r="A418" s="62" t="s">
        <v>27</v>
      </c>
      <c r="B418" s="62" t="s">
        <v>1021</v>
      </c>
      <c r="C418" s="62" t="s">
        <v>1022</v>
      </c>
      <c r="D418" s="62" t="s">
        <v>1255</v>
      </c>
      <c r="E418" s="62" t="s">
        <v>1256</v>
      </c>
      <c r="F418" s="62"/>
      <c r="G418" s="62"/>
      <c r="H418" s="62">
        <v>0</v>
      </c>
      <c r="I418" s="62">
        <v>0</v>
      </c>
      <c r="J418" s="62">
        <v>0</v>
      </c>
      <c r="K418" s="62"/>
      <c r="L418" s="62"/>
      <c r="M418" s="62"/>
      <c r="N418" s="62"/>
      <c r="O418" s="62"/>
      <c r="P418" s="62"/>
      <c r="Q418" s="62">
        <v>0</v>
      </c>
      <c r="R418" s="62"/>
      <c r="S418" s="62">
        <v>0</v>
      </c>
    </row>
    <row r="419" spans="1:19" ht="13.9" customHeight="1">
      <c r="A419" s="62" t="s">
        <v>27</v>
      </c>
      <c r="B419" s="62" t="s">
        <v>1021</v>
      </c>
      <c r="C419" s="62" t="s">
        <v>1022</v>
      </c>
      <c r="D419" s="62" t="s">
        <v>996</v>
      </c>
      <c r="E419" s="62" t="s">
        <v>997</v>
      </c>
      <c r="F419" s="62"/>
      <c r="G419" s="62"/>
      <c r="H419" s="62">
        <v>0</v>
      </c>
      <c r="I419" s="62">
        <v>0</v>
      </c>
      <c r="J419" s="62">
        <v>0</v>
      </c>
      <c r="K419" s="62"/>
      <c r="L419" s="62"/>
      <c r="M419" s="62"/>
      <c r="N419" s="62"/>
      <c r="O419" s="62"/>
      <c r="P419" s="62"/>
      <c r="Q419" s="62">
        <v>0</v>
      </c>
      <c r="R419" s="62"/>
      <c r="S419" s="62">
        <v>0</v>
      </c>
    </row>
    <row r="420" spans="1:19" ht="13.9" customHeight="1">
      <c r="A420" s="62" t="s">
        <v>27</v>
      </c>
      <c r="B420" s="62" t="s">
        <v>1021</v>
      </c>
      <c r="C420" s="62" t="s">
        <v>1022</v>
      </c>
      <c r="D420" s="62" t="s">
        <v>1257</v>
      </c>
      <c r="E420" s="62" t="s">
        <v>1258</v>
      </c>
      <c r="F420" s="62"/>
      <c r="G420" s="62"/>
      <c r="H420" s="62">
        <v>0</v>
      </c>
      <c r="I420" s="62">
        <v>0</v>
      </c>
      <c r="J420" s="62">
        <v>0</v>
      </c>
      <c r="K420" s="62"/>
      <c r="L420" s="62"/>
      <c r="M420" s="62"/>
      <c r="N420" s="62"/>
      <c r="O420" s="62"/>
      <c r="P420" s="62"/>
      <c r="Q420" s="62">
        <v>0</v>
      </c>
      <c r="R420" s="62"/>
      <c r="S420" s="62">
        <v>0</v>
      </c>
    </row>
    <row r="421" spans="1:19" ht="13.9" customHeight="1">
      <c r="A421" s="62" t="s">
        <v>27</v>
      </c>
      <c r="B421" s="62" t="s">
        <v>1021</v>
      </c>
      <c r="C421" s="62" t="s">
        <v>1022</v>
      </c>
      <c r="D421" s="62" t="s">
        <v>1259</v>
      </c>
      <c r="E421" s="62" t="s">
        <v>1260</v>
      </c>
      <c r="F421" s="62"/>
      <c r="G421" s="62"/>
      <c r="H421" s="62">
        <v>0</v>
      </c>
      <c r="I421" s="62">
        <v>0</v>
      </c>
      <c r="J421" s="62">
        <v>0</v>
      </c>
      <c r="K421" s="62"/>
      <c r="L421" s="62"/>
      <c r="M421" s="62"/>
      <c r="N421" s="62"/>
      <c r="O421" s="62"/>
      <c r="P421" s="62"/>
      <c r="Q421" s="62">
        <v>0</v>
      </c>
      <c r="R421" s="62"/>
      <c r="S421" s="62">
        <v>0</v>
      </c>
    </row>
    <row r="422" spans="1:19" ht="13.9" customHeight="1">
      <c r="A422" s="62" t="s">
        <v>27</v>
      </c>
      <c r="B422" s="62" t="s">
        <v>1021</v>
      </c>
      <c r="C422" s="62" t="s">
        <v>1022</v>
      </c>
      <c r="D422" s="62" t="s">
        <v>1261</v>
      </c>
      <c r="E422" s="62" t="s">
        <v>1262</v>
      </c>
      <c r="F422" s="62"/>
      <c r="G422" s="62"/>
      <c r="H422" s="62">
        <v>0</v>
      </c>
      <c r="I422" s="62">
        <v>0</v>
      </c>
      <c r="J422" s="62">
        <v>0</v>
      </c>
      <c r="K422" s="62"/>
      <c r="L422" s="62"/>
      <c r="M422" s="62"/>
      <c r="N422" s="62"/>
      <c r="O422" s="62"/>
      <c r="P422" s="62"/>
      <c r="Q422" s="62">
        <v>0</v>
      </c>
      <c r="R422" s="62"/>
      <c r="S422" s="62">
        <v>0</v>
      </c>
    </row>
    <row r="423" spans="1:19" ht="13.9" customHeight="1">
      <c r="A423" s="62" t="s">
        <v>27</v>
      </c>
      <c r="B423" s="62" t="s">
        <v>1021</v>
      </c>
      <c r="C423" s="62" t="s">
        <v>1022</v>
      </c>
      <c r="D423" s="62" t="s">
        <v>1000</v>
      </c>
      <c r="E423" s="62" t="s">
        <v>1001</v>
      </c>
      <c r="F423" s="62"/>
      <c r="G423" s="62"/>
      <c r="H423" s="62">
        <v>0</v>
      </c>
      <c r="I423" s="62">
        <v>0</v>
      </c>
      <c r="J423" s="62">
        <v>0</v>
      </c>
      <c r="K423" s="62"/>
      <c r="L423" s="62"/>
      <c r="M423" s="62"/>
      <c r="N423" s="62"/>
      <c r="O423" s="62"/>
      <c r="P423" s="62"/>
      <c r="Q423" s="62">
        <v>0</v>
      </c>
      <c r="R423" s="62"/>
      <c r="S423" s="62">
        <v>0</v>
      </c>
    </row>
    <row r="424" spans="1:19" ht="13.9" customHeight="1">
      <c r="A424" s="62" t="s">
        <v>27</v>
      </c>
      <c r="B424" s="62" t="s">
        <v>1021</v>
      </c>
      <c r="C424" s="62" t="s">
        <v>1022</v>
      </c>
      <c r="D424" s="62" t="s">
        <v>1263</v>
      </c>
      <c r="E424" s="62" t="e">
        <v>#N/A</v>
      </c>
      <c r="F424" s="62"/>
      <c r="G424" s="62"/>
      <c r="H424" s="62">
        <v>0</v>
      </c>
      <c r="I424" s="62">
        <v>0</v>
      </c>
      <c r="J424" s="62">
        <v>0</v>
      </c>
      <c r="K424" s="62"/>
      <c r="L424" s="62"/>
      <c r="M424" s="62"/>
      <c r="N424" s="62"/>
      <c r="O424" s="62"/>
      <c r="P424" s="62"/>
      <c r="Q424" s="62">
        <v>0</v>
      </c>
      <c r="R424" s="62"/>
      <c r="S424" s="62">
        <v>0</v>
      </c>
    </row>
    <row r="425" spans="1:19" ht="13.9" customHeight="1">
      <c r="A425" s="62" t="s">
        <v>11</v>
      </c>
      <c r="B425" s="62" t="s">
        <v>1021</v>
      </c>
      <c r="C425" s="62" t="s">
        <v>1022</v>
      </c>
      <c r="D425" s="62" t="s">
        <v>109</v>
      </c>
      <c r="E425" s="62" t="s">
        <v>110</v>
      </c>
      <c r="F425" s="62"/>
      <c r="G425" s="62"/>
      <c r="H425" s="62">
        <v>0</v>
      </c>
      <c r="I425" s="62">
        <v>0</v>
      </c>
      <c r="J425" s="62">
        <v>0</v>
      </c>
      <c r="K425" s="62"/>
      <c r="L425" s="62"/>
      <c r="M425" s="62"/>
      <c r="N425" s="62"/>
      <c r="O425" s="62"/>
      <c r="P425" s="62"/>
      <c r="Q425" s="62">
        <v>0</v>
      </c>
      <c r="R425" s="62"/>
      <c r="S425" s="62">
        <v>0</v>
      </c>
    </row>
    <row r="426" spans="1:19" ht="13.9" customHeight="1">
      <c r="A426" s="62" t="s">
        <v>11</v>
      </c>
      <c r="B426" s="62" t="s">
        <v>1021</v>
      </c>
      <c r="C426" s="62" t="s">
        <v>1022</v>
      </c>
      <c r="D426" s="62" t="s">
        <v>1023</v>
      </c>
      <c r="E426" s="62" t="s">
        <v>1024</v>
      </c>
      <c r="F426" s="62"/>
      <c r="G426" s="62"/>
      <c r="H426" s="62">
        <v>0</v>
      </c>
      <c r="I426" s="62">
        <v>0</v>
      </c>
      <c r="J426" s="62">
        <v>0</v>
      </c>
      <c r="K426" s="62"/>
      <c r="L426" s="62"/>
      <c r="M426" s="62"/>
      <c r="N426" s="62"/>
      <c r="O426" s="62"/>
      <c r="P426" s="62"/>
      <c r="Q426" s="62">
        <v>0</v>
      </c>
      <c r="R426" s="62"/>
      <c r="S426" s="62">
        <v>0</v>
      </c>
    </row>
    <row r="427" spans="1:19" ht="13.9" customHeight="1">
      <c r="A427" s="62" t="s">
        <v>11</v>
      </c>
      <c r="B427" s="62" t="s">
        <v>1021</v>
      </c>
      <c r="C427" s="62" t="s">
        <v>1022</v>
      </c>
      <c r="D427" s="62" t="s">
        <v>1025</v>
      </c>
      <c r="E427" s="62" t="s">
        <v>1026</v>
      </c>
      <c r="F427" s="62"/>
      <c r="G427" s="62"/>
      <c r="H427" s="62">
        <v>0</v>
      </c>
      <c r="I427" s="62">
        <v>0</v>
      </c>
      <c r="J427" s="62">
        <v>0</v>
      </c>
      <c r="K427" s="62"/>
      <c r="L427" s="62"/>
      <c r="M427" s="62"/>
      <c r="N427" s="62"/>
      <c r="O427" s="62"/>
      <c r="P427" s="62"/>
      <c r="Q427" s="62">
        <v>0</v>
      </c>
      <c r="R427" s="62"/>
      <c r="S427" s="62">
        <v>0</v>
      </c>
    </row>
    <row r="428" spans="1:19" ht="13.9" customHeight="1">
      <c r="A428" s="62" t="s">
        <v>11</v>
      </c>
      <c r="B428" s="62" t="s">
        <v>1021</v>
      </c>
      <c r="C428" s="62" t="s">
        <v>1022</v>
      </c>
      <c r="D428" s="62" t="s">
        <v>111</v>
      </c>
      <c r="E428" s="62" t="s">
        <v>112</v>
      </c>
      <c r="F428" s="62"/>
      <c r="G428" s="62"/>
      <c r="H428" s="62">
        <v>0</v>
      </c>
      <c r="I428" s="62">
        <v>0</v>
      </c>
      <c r="J428" s="62">
        <v>0</v>
      </c>
      <c r="K428" s="62"/>
      <c r="L428" s="62"/>
      <c r="M428" s="62"/>
      <c r="N428" s="62"/>
      <c r="O428" s="62"/>
      <c r="P428" s="62"/>
      <c r="Q428" s="62">
        <v>0</v>
      </c>
      <c r="R428" s="62"/>
      <c r="S428" s="62">
        <v>0</v>
      </c>
    </row>
    <row r="429" spans="1:19" ht="13.9" customHeight="1">
      <c r="A429" s="62" t="s">
        <v>11</v>
      </c>
      <c r="B429" s="62" t="s">
        <v>1021</v>
      </c>
      <c r="C429" s="62" t="s">
        <v>1022</v>
      </c>
      <c r="D429" s="62" t="s">
        <v>115</v>
      </c>
      <c r="E429" s="62" t="s">
        <v>116</v>
      </c>
      <c r="F429" s="62"/>
      <c r="G429" s="62"/>
      <c r="H429" s="62">
        <v>0</v>
      </c>
      <c r="I429" s="62">
        <v>0</v>
      </c>
      <c r="J429" s="62">
        <v>0</v>
      </c>
      <c r="K429" s="62"/>
      <c r="L429" s="62"/>
      <c r="M429" s="62"/>
      <c r="N429" s="62"/>
      <c r="O429" s="62"/>
      <c r="P429" s="62"/>
      <c r="Q429" s="62">
        <v>0</v>
      </c>
      <c r="R429" s="62"/>
      <c r="S429" s="62">
        <v>0</v>
      </c>
    </row>
    <row r="430" spans="1:19" ht="13.9" customHeight="1">
      <c r="A430" s="62" t="s">
        <v>11</v>
      </c>
      <c r="B430" s="62" t="s">
        <v>1021</v>
      </c>
      <c r="C430" s="62" t="s">
        <v>1022</v>
      </c>
      <c r="D430" s="62" t="s">
        <v>117</v>
      </c>
      <c r="E430" s="62" t="s">
        <v>118</v>
      </c>
      <c r="F430" s="62"/>
      <c r="G430" s="62"/>
      <c r="H430" s="62">
        <v>0</v>
      </c>
      <c r="I430" s="62">
        <v>0</v>
      </c>
      <c r="J430" s="62">
        <v>0</v>
      </c>
      <c r="K430" s="62"/>
      <c r="L430" s="62"/>
      <c r="M430" s="62"/>
      <c r="N430" s="62"/>
      <c r="O430" s="62"/>
      <c r="P430" s="62"/>
      <c r="Q430" s="62">
        <v>0</v>
      </c>
      <c r="R430" s="62"/>
      <c r="S430" s="62">
        <v>0</v>
      </c>
    </row>
    <row r="431" spans="1:19" ht="13.9" customHeight="1">
      <c r="A431" s="62" t="s">
        <v>11</v>
      </c>
      <c r="B431" s="62" t="s">
        <v>1021</v>
      </c>
      <c r="C431" s="62" t="s">
        <v>1022</v>
      </c>
      <c r="D431" s="62" t="s">
        <v>121</v>
      </c>
      <c r="E431" s="62" t="s">
        <v>122</v>
      </c>
      <c r="F431" s="62"/>
      <c r="G431" s="62"/>
      <c r="H431" s="62">
        <v>0</v>
      </c>
      <c r="I431" s="62">
        <v>0</v>
      </c>
      <c r="J431" s="62">
        <v>0</v>
      </c>
      <c r="K431" s="62"/>
      <c r="L431" s="62"/>
      <c r="M431" s="62"/>
      <c r="N431" s="62"/>
      <c r="O431" s="62"/>
      <c r="P431" s="62"/>
      <c r="Q431" s="62">
        <v>0</v>
      </c>
      <c r="R431" s="62"/>
      <c r="S431" s="62">
        <v>0</v>
      </c>
    </row>
    <row r="432" spans="1:19" ht="13.9" customHeight="1">
      <c r="A432" s="62" t="s">
        <v>11</v>
      </c>
      <c r="B432" s="62" t="s">
        <v>1021</v>
      </c>
      <c r="C432" s="62" t="s">
        <v>1022</v>
      </c>
      <c r="D432" s="62" t="s">
        <v>123</v>
      </c>
      <c r="E432" s="62" t="s">
        <v>124</v>
      </c>
      <c r="F432" s="62"/>
      <c r="G432" s="62"/>
      <c r="H432" s="62">
        <v>0</v>
      </c>
      <c r="I432" s="62">
        <v>0</v>
      </c>
      <c r="J432" s="62">
        <v>0</v>
      </c>
      <c r="K432" s="62"/>
      <c r="L432" s="62"/>
      <c r="M432" s="62"/>
      <c r="N432" s="62"/>
      <c r="O432" s="62"/>
      <c r="P432" s="62"/>
      <c r="Q432" s="62">
        <v>0</v>
      </c>
      <c r="R432" s="62"/>
      <c r="S432" s="62">
        <v>0</v>
      </c>
    </row>
    <row r="433" spans="1:19" ht="13.9" customHeight="1">
      <c r="A433" s="62" t="s">
        <v>11</v>
      </c>
      <c r="B433" s="62" t="s">
        <v>1021</v>
      </c>
      <c r="C433" s="62" t="s">
        <v>1022</v>
      </c>
      <c r="D433" s="62" t="s">
        <v>125</v>
      </c>
      <c r="E433" s="62" t="s">
        <v>126</v>
      </c>
      <c r="F433" s="62"/>
      <c r="G433" s="62"/>
      <c r="H433" s="62">
        <v>0</v>
      </c>
      <c r="I433" s="62">
        <v>0</v>
      </c>
      <c r="J433" s="62">
        <v>0</v>
      </c>
      <c r="K433" s="62"/>
      <c r="L433" s="62"/>
      <c r="M433" s="62"/>
      <c r="N433" s="62"/>
      <c r="O433" s="62"/>
      <c r="P433" s="62"/>
      <c r="Q433" s="62">
        <v>0</v>
      </c>
      <c r="R433" s="62"/>
      <c r="S433" s="62">
        <v>0</v>
      </c>
    </row>
    <row r="434" spans="1:19" ht="13.9" customHeight="1">
      <c r="A434" s="62" t="s">
        <v>11</v>
      </c>
      <c r="B434" s="62" t="s">
        <v>1021</v>
      </c>
      <c r="C434" s="62" t="s">
        <v>1022</v>
      </c>
      <c r="D434" s="62" t="s">
        <v>1027</v>
      </c>
      <c r="E434" s="62" t="s">
        <v>1028</v>
      </c>
      <c r="F434" s="62"/>
      <c r="G434" s="62"/>
      <c r="H434" s="62">
        <v>0</v>
      </c>
      <c r="I434" s="62">
        <v>0</v>
      </c>
      <c r="J434" s="62">
        <v>0</v>
      </c>
      <c r="K434" s="62"/>
      <c r="L434" s="62"/>
      <c r="M434" s="62"/>
      <c r="N434" s="62"/>
      <c r="O434" s="62"/>
      <c r="P434" s="62"/>
      <c r="Q434" s="62">
        <v>0</v>
      </c>
      <c r="R434" s="62"/>
      <c r="S434" s="62">
        <v>0</v>
      </c>
    </row>
    <row r="435" spans="1:19" ht="13.9" customHeight="1">
      <c r="A435" s="62" t="s">
        <v>11</v>
      </c>
      <c r="B435" s="62" t="s">
        <v>1021</v>
      </c>
      <c r="C435" s="62" t="s">
        <v>1022</v>
      </c>
      <c r="D435" s="62" t="s">
        <v>129</v>
      </c>
      <c r="E435" s="62" t="s">
        <v>130</v>
      </c>
      <c r="F435" s="62"/>
      <c r="G435" s="62"/>
      <c r="H435" s="62">
        <v>0</v>
      </c>
      <c r="I435" s="62">
        <v>0</v>
      </c>
      <c r="J435" s="62">
        <v>0</v>
      </c>
      <c r="K435" s="62"/>
      <c r="L435" s="62"/>
      <c r="M435" s="62"/>
      <c r="N435" s="62"/>
      <c r="O435" s="62"/>
      <c r="P435" s="62"/>
      <c r="Q435" s="62">
        <v>0</v>
      </c>
      <c r="R435" s="62"/>
      <c r="S435" s="62">
        <v>0</v>
      </c>
    </row>
    <row r="436" spans="1:19" ht="13.9" customHeight="1">
      <c r="A436" s="62" t="s">
        <v>11</v>
      </c>
      <c r="B436" s="62" t="s">
        <v>1021</v>
      </c>
      <c r="C436" s="62" t="s">
        <v>1022</v>
      </c>
      <c r="D436" s="62" t="s">
        <v>133</v>
      </c>
      <c r="E436" s="62" t="s">
        <v>134</v>
      </c>
      <c r="F436" s="62"/>
      <c r="G436" s="62"/>
      <c r="H436" s="62">
        <v>0</v>
      </c>
      <c r="I436" s="62">
        <v>0</v>
      </c>
      <c r="J436" s="62">
        <v>0</v>
      </c>
      <c r="K436" s="62"/>
      <c r="L436" s="62"/>
      <c r="M436" s="62"/>
      <c r="N436" s="62"/>
      <c r="O436" s="62"/>
      <c r="P436" s="62"/>
      <c r="Q436" s="62">
        <v>0</v>
      </c>
      <c r="R436" s="62"/>
      <c r="S436" s="62">
        <v>0</v>
      </c>
    </row>
    <row r="437" spans="1:19" ht="13.9" customHeight="1">
      <c r="A437" s="62" t="s">
        <v>11</v>
      </c>
      <c r="B437" s="62" t="s">
        <v>1021</v>
      </c>
      <c r="C437" s="62" t="s">
        <v>1022</v>
      </c>
      <c r="D437" s="62" t="s">
        <v>135</v>
      </c>
      <c r="E437" s="62" t="s">
        <v>136</v>
      </c>
      <c r="F437" s="62"/>
      <c r="G437" s="62"/>
      <c r="H437" s="62">
        <v>0</v>
      </c>
      <c r="I437" s="62">
        <v>0</v>
      </c>
      <c r="J437" s="62">
        <v>0</v>
      </c>
      <c r="K437" s="62"/>
      <c r="L437" s="62"/>
      <c r="M437" s="62"/>
      <c r="N437" s="62"/>
      <c r="O437" s="62"/>
      <c r="P437" s="62"/>
      <c r="Q437" s="62">
        <v>0</v>
      </c>
      <c r="R437" s="62"/>
      <c r="S437" s="62">
        <v>0</v>
      </c>
    </row>
    <row r="438" spans="1:19" ht="13.9" customHeight="1">
      <c r="A438" s="62" t="s">
        <v>11</v>
      </c>
      <c r="B438" s="62" t="s">
        <v>1021</v>
      </c>
      <c r="C438" s="62" t="s">
        <v>1022</v>
      </c>
      <c r="D438" s="62" t="s">
        <v>137</v>
      </c>
      <c r="E438" s="62" t="s">
        <v>138</v>
      </c>
      <c r="F438" s="62"/>
      <c r="G438" s="62"/>
      <c r="H438" s="62">
        <v>0</v>
      </c>
      <c r="I438" s="62">
        <v>0</v>
      </c>
      <c r="J438" s="62">
        <v>0</v>
      </c>
      <c r="K438" s="62"/>
      <c r="L438" s="62"/>
      <c r="M438" s="62"/>
      <c r="N438" s="62"/>
      <c r="O438" s="62"/>
      <c r="P438" s="62"/>
      <c r="Q438" s="62">
        <v>0</v>
      </c>
      <c r="R438" s="62"/>
      <c r="S438" s="62">
        <v>0</v>
      </c>
    </row>
    <row r="439" spans="1:19" ht="13.9" customHeight="1">
      <c r="A439" s="62" t="s">
        <v>11</v>
      </c>
      <c r="B439" s="62" t="s">
        <v>1021</v>
      </c>
      <c r="C439" s="62" t="s">
        <v>1022</v>
      </c>
      <c r="D439" s="62" t="s">
        <v>141</v>
      </c>
      <c r="E439" s="62" t="s">
        <v>142</v>
      </c>
      <c r="F439" s="62"/>
      <c r="G439" s="62"/>
      <c r="H439" s="62">
        <v>0</v>
      </c>
      <c r="I439" s="62">
        <v>0</v>
      </c>
      <c r="J439" s="62">
        <v>0</v>
      </c>
      <c r="K439" s="62"/>
      <c r="L439" s="62"/>
      <c r="M439" s="62"/>
      <c r="N439" s="62"/>
      <c r="O439" s="62"/>
      <c r="P439" s="62"/>
      <c r="Q439" s="62">
        <v>0</v>
      </c>
      <c r="R439" s="62"/>
      <c r="S439" s="62">
        <v>0</v>
      </c>
    </row>
    <row r="440" spans="1:19" ht="13.9" customHeight="1">
      <c r="A440" s="62" t="s">
        <v>11</v>
      </c>
      <c r="B440" s="62" t="s">
        <v>1021</v>
      </c>
      <c r="C440" s="62" t="s">
        <v>1022</v>
      </c>
      <c r="D440" s="62" t="s">
        <v>1029</v>
      </c>
      <c r="E440" s="62" t="s">
        <v>1030</v>
      </c>
      <c r="F440" s="62"/>
      <c r="G440" s="62"/>
      <c r="H440" s="62">
        <v>0</v>
      </c>
      <c r="I440" s="62">
        <v>0</v>
      </c>
      <c r="J440" s="62">
        <v>0</v>
      </c>
      <c r="K440" s="62"/>
      <c r="L440" s="62"/>
      <c r="M440" s="62"/>
      <c r="N440" s="62"/>
      <c r="O440" s="62"/>
      <c r="P440" s="62"/>
      <c r="Q440" s="62">
        <v>0</v>
      </c>
      <c r="R440" s="62"/>
      <c r="S440" s="62">
        <v>0</v>
      </c>
    </row>
    <row r="441" spans="1:19" ht="13.9" customHeight="1">
      <c r="A441" s="62" t="s">
        <v>11</v>
      </c>
      <c r="B441" s="62" t="s">
        <v>1021</v>
      </c>
      <c r="C441" s="62" t="s">
        <v>1022</v>
      </c>
      <c r="D441" s="62" t="s">
        <v>145</v>
      </c>
      <c r="E441" s="62" t="s">
        <v>146</v>
      </c>
      <c r="F441" s="62"/>
      <c r="G441" s="62"/>
      <c r="H441" s="62">
        <v>0</v>
      </c>
      <c r="I441" s="62">
        <v>0</v>
      </c>
      <c r="J441" s="62">
        <v>0</v>
      </c>
      <c r="K441" s="62"/>
      <c r="L441" s="62"/>
      <c r="M441" s="62"/>
      <c r="N441" s="62"/>
      <c r="O441" s="62"/>
      <c r="P441" s="62"/>
      <c r="Q441" s="62">
        <v>0</v>
      </c>
      <c r="R441" s="62"/>
      <c r="S441" s="62">
        <v>0</v>
      </c>
    </row>
    <row r="442" spans="1:19" ht="13.9" customHeight="1">
      <c r="A442" s="62" t="s">
        <v>11</v>
      </c>
      <c r="B442" s="62" t="s">
        <v>1021</v>
      </c>
      <c r="C442" s="62" t="s">
        <v>1022</v>
      </c>
      <c r="D442" s="62" t="s">
        <v>149</v>
      </c>
      <c r="E442" s="62" t="s">
        <v>150</v>
      </c>
      <c r="F442" s="62"/>
      <c r="G442" s="62"/>
      <c r="H442" s="62">
        <v>0</v>
      </c>
      <c r="I442" s="62">
        <v>0</v>
      </c>
      <c r="J442" s="62">
        <v>0</v>
      </c>
      <c r="K442" s="62"/>
      <c r="L442" s="62"/>
      <c r="M442" s="62"/>
      <c r="N442" s="62"/>
      <c r="O442" s="62"/>
      <c r="P442" s="62"/>
      <c r="Q442" s="62">
        <v>0</v>
      </c>
      <c r="R442" s="62"/>
      <c r="S442" s="62">
        <v>0</v>
      </c>
    </row>
    <row r="443" spans="1:19" ht="13.9" customHeight="1">
      <c r="A443" s="62" t="s">
        <v>11</v>
      </c>
      <c r="B443" s="62" t="s">
        <v>1021</v>
      </c>
      <c r="C443" s="62" t="s">
        <v>1022</v>
      </c>
      <c r="D443" s="62" t="s">
        <v>46</v>
      </c>
      <c r="E443" s="62" t="s">
        <v>47</v>
      </c>
      <c r="F443" s="62"/>
      <c r="G443" s="62"/>
      <c r="H443" s="62">
        <v>0</v>
      </c>
      <c r="I443" s="62">
        <v>0</v>
      </c>
      <c r="J443" s="62">
        <v>0</v>
      </c>
      <c r="K443" s="62"/>
      <c r="L443" s="62"/>
      <c r="M443" s="62"/>
      <c r="N443" s="62"/>
      <c r="O443" s="62"/>
      <c r="P443" s="62"/>
      <c r="Q443" s="62">
        <v>0</v>
      </c>
      <c r="R443" s="62"/>
      <c r="S443" s="62">
        <v>0</v>
      </c>
    </row>
    <row r="444" spans="1:19" ht="13.9" customHeight="1">
      <c r="A444" s="62" t="s">
        <v>11</v>
      </c>
      <c r="B444" s="62" t="s">
        <v>1021</v>
      </c>
      <c r="C444" s="62" t="s">
        <v>1022</v>
      </c>
      <c r="D444" s="62" t="s">
        <v>1031</v>
      </c>
      <c r="E444" s="62" t="s">
        <v>1032</v>
      </c>
      <c r="F444" s="62"/>
      <c r="G444" s="62"/>
      <c r="H444" s="62">
        <v>0</v>
      </c>
      <c r="I444" s="62">
        <v>0</v>
      </c>
      <c r="J444" s="62">
        <v>0</v>
      </c>
      <c r="K444" s="62"/>
      <c r="L444" s="62"/>
      <c r="M444" s="62"/>
      <c r="N444" s="62"/>
      <c r="O444" s="62"/>
      <c r="P444" s="62"/>
      <c r="Q444" s="62">
        <v>0</v>
      </c>
      <c r="R444" s="62"/>
      <c r="S444" s="62">
        <v>0</v>
      </c>
    </row>
    <row r="445" spans="1:19" ht="13.9" customHeight="1">
      <c r="A445" s="62" t="s">
        <v>11</v>
      </c>
      <c r="B445" s="62" t="s">
        <v>1021</v>
      </c>
      <c r="C445" s="62" t="s">
        <v>1022</v>
      </c>
      <c r="D445" s="62" t="s">
        <v>157</v>
      </c>
      <c r="E445" s="62" t="s">
        <v>158</v>
      </c>
      <c r="F445" s="62"/>
      <c r="G445" s="62"/>
      <c r="H445" s="62">
        <v>0</v>
      </c>
      <c r="I445" s="62">
        <v>0</v>
      </c>
      <c r="J445" s="62">
        <v>0</v>
      </c>
      <c r="K445" s="62"/>
      <c r="L445" s="62"/>
      <c r="M445" s="62"/>
      <c r="N445" s="62"/>
      <c r="O445" s="62"/>
      <c r="P445" s="62"/>
      <c r="Q445" s="62">
        <v>0</v>
      </c>
      <c r="R445" s="62"/>
      <c r="S445" s="62">
        <v>0</v>
      </c>
    </row>
    <row r="446" spans="1:19" ht="13.9" customHeight="1">
      <c r="A446" s="62" t="s">
        <v>11</v>
      </c>
      <c r="B446" s="62" t="s">
        <v>1021</v>
      </c>
      <c r="C446" s="62" t="s">
        <v>1022</v>
      </c>
      <c r="D446" s="62" t="s">
        <v>159</v>
      </c>
      <c r="E446" s="62" t="s">
        <v>160</v>
      </c>
      <c r="F446" s="62"/>
      <c r="G446" s="62"/>
      <c r="H446" s="62">
        <v>0</v>
      </c>
      <c r="I446" s="62">
        <v>0</v>
      </c>
      <c r="J446" s="62">
        <v>0</v>
      </c>
      <c r="K446" s="62"/>
      <c r="L446" s="62"/>
      <c r="M446" s="62"/>
      <c r="N446" s="62"/>
      <c r="O446" s="62"/>
      <c r="P446" s="62"/>
      <c r="Q446" s="62">
        <v>0</v>
      </c>
      <c r="R446" s="62"/>
      <c r="S446" s="62">
        <v>0</v>
      </c>
    </row>
    <row r="447" spans="1:19" ht="13.9" customHeight="1">
      <c r="A447" s="62" t="s">
        <v>11</v>
      </c>
      <c r="B447" s="62" t="s">
        <v>1021</v>
      </c>
      <c r="C447" s="62" t="s">
        <v>1022</v>
      </c>
      <c r="D447" s="62" t="s">
        <v>161</v>
      </c>
      <c r="E447" s="62" t="s">
        <v>162</v>
      </c>
      <c r="F447" s="62"/>
      <c r="G447" s="62"/>
      <c r="H447" s="62">
        <v>0</v>
      </c>
      <c r="I447" s="62">
        <v>0</v>
      </c>
      <c r="J447" s="62">
        <v>0</v>
      </c>
      <c r="K447" s="62"/>
      <c r="L447" s="62"/>
      <c r="M447" s="62"/>
      <c r="N447" s="62"/>
      <c r="O447" s="62"/>
      <c r="P447" s="62"/>
      <c r="Q447" s="62">
        <v>0</v>
      </c>
      <c r="R447" s="62"/>
      <c r="S447" s="62">
        <v>0</v>
      </c>
    </row>
    <row r="448" spans="1:19" ht="13.9" customHeight="1">
      <c r="A448" s="62" t="s">
        <v>11</v>
      </c>
      <c r="B448" s="62" t="s">
        <v>1021</v>
      </c>
      <c r="C448" s="62" t="s">
        <v>1022</v>
      </c>
      <c r="D448" s="62" t="s">
        <v>1033</v>
      </c>
      <c r="E448" s="62" t="s">
        <v>1034</v>
      </c>
      <c r="F448" s="62"/>
      <c r="G448" s="62"/>
      <c r="H448" s="62">
        <v>0</v>
      </c>
      <c r="I448" s="62">
        <v>0</v>
      </c>
      <c r="J448" s="62">
        <v>0</v>
      </c>
      <c r="K448" s="62"/>
      <c r="L448" s="62"/>
      <c r="M448" s="62"/>
      <c r="N448" s="62"/>
      <c r="O448" s="62"/>
      <c r="P448" s="62"/>
      <c r="Q448" s="62">
        <v>0</v>
      </c>
      <c r="R448" s="62"/>
      <c r="S448" s="62">
        <v>0</v>
      </c>
    </row>
    <row r="449" spans="1:19" ht="13.9" customHeight="1">
      <c r="A449" s="62" t="s">
        <v>11</v>
      </c>
      <c r="B449" s="62" t="s">
        <v>1021</v>
      </c>
      <c r="C449" s="62" t="s">
        <v>1022</v>
      </c>
      <c r="D449" s="62" t="s">
        <v>163</v>
      </c>
      <c r="E449" s="62" t="s">
        <v>164</v>
      </c>
      <c r="F449" s="62"/>
      <c r="G449" s="62"/>
      <c r="H449" s="62">
        <v>0</v>
      </c>
      <c r="I449" s="62">
        <v>0</v>
      </c>
      <c r="J449" s="62">
        <v>0</v>
      </c>
      <c r="K449" s="62"/>
      <c r="L449" s="62"/>
      <c r="M449" s="62"/>
      <c r="N449" s="62"/>
      <c r="O449" s="62"/>
      <c r="P449" s="62"/>
      <c r="Q449" s="62">
        <v>0</v>
      </c>
      <c r="R449" s="62"/>
      <c r="S449" s="62">
        <v>0</v>
      </c>
    </row>
    <row r="450" spans="1:19" ht="13.9" customHeight="1">
      <c r="A450" s="62" t="s">
        <v>11</v>
      </c>
      <c r="B450" s="62" t="s">
        <v>1021</v>
      </c>
      <c r="C450" s="62" t="s">
        <v>1022</v>
      </c>
      <c r="D450" s="62" t="s">
        <v>167</v>
      </c>
      <c r="E450" s="62" t="s">
        <v>168</v>
      </c>
      <c r="F450" s="62"/>
      <c r="G450" s="62"/>
      <c r="H450" s="62">
        <v>0</v>
      </c>
      <c r="I450" s="62">
        <v>0</v>
      </c>
      <c r="J450" s="62">
        <v>0</v>
      </c>
      <c r="K450" s="62"/>
      <c r="L450" s="62"/>
      <c r="M450" s="62"/>
      <c r="N450" s="62"/>
      <c r="O450" s="62"/>
      <c r="P450" s="62"/>
      <c r="Q450" s="62">
        <v>0</v>
      </c>
      <c r="R450" s="62"/>
      <c r="S450" s="62">
        <v>0</v>
      </c>
    </row>
    <row r="451" spans="1:19" ht="15">
      <c r="A451" s="62" t="s">
        <v>11</v>
      </c>
      <c r="B451" s="62" t="s">
        <v>1021</v>
      </c>
      <c r="C451" s="62" t="s">
        <v>1022</v>
      </c>
      <c r="D451" s="62" t="s">
        <v>169</v>
      </c>
      <c r="E451" s="62" t="s">
        <v>170</v>
      </c>
      <c r="F451" s="62"/>
      <c r="G451" s="62"/>
      <c r="H451" s="62">
        <v>0</v>
      </c>
      <c r="I451" s="62">
        <v>0</v>
      </c>
      <c r="J451" s="62">
        <v>0</v>
      </c>
      <c r="K451" s="62"/>
      <c r="L451" s="62"/>
      <c r="M451" s="62"/>
      <c r="N451" s="62"/>
      <c r="O451" s="62"/>
      <c r="P451" s="62"/>
      <c r="Q451" s="62">
        <v>0</v>
      </c>
      <c r="R451" s="62"/>
      <c r="S451" s="62">
        <v>0</v>
      </c>
    </row>
    <row r="452" spans="1:19" ht="15">
      <c r="A452" s="62" t="s">
        <v>11</v>
      </c>
      <c r="B452" s="62" t="s">
        <v>1021</v>
      </c>
      <c r="C452" s="62" t="s">
        <v>1022</v>
      </c>
      <c r="D452" s="62" t="s">
        <v>171</v>
      </c>
      <c r="E452" s="62" t="s">
        <v>172</v>
      </c>
      <c r="F452" s="62"/>
      <c r="G452" s="62"/>
      <c r="H452" s="62">
        <v>0</v>
      </c>
      <c r="I452" s="62">
        <v>0</v>
      </c>
      <c r="J452" s="62">
        <v>0</v>
      </c>
      <c r="K452" s="62"/>
      <c r="L452" s="62"/>
      <c r="M452" s="62"/>
      <c r="N452" s="62"/>
      <c r="O452" s="62"/>
      <c r="P452" s="62"/>
      <c r="Q452" s="62">
        <v>0</v>
      </c>
      <c r="R452" s="62"/>
      <c r="S452" s="62">
        <v>0</v>
      </c>
    </row>
    <row r="453" spans="1:19" ht="15">
      <c r="A453" s="62" t="s">
        <v>11</v>
      </c>
      <c r="B453" s="62" t="s">
        <v>1021</v>
      </c>
      <c r="C453" s="62" t="s">
        <v>1022</v>
      </c>
      <c r="D453" s="62" t="s">
        <v>175</v>
      </c>
      <c r="E453" s="62" t="s">
        <v>176</v>
      </c>
      <c r="F453" s="62"/>
      <c r="G453" s="62"/>
      <c r="H453" s="62">
        <v>0</v>
      </c>
      <c r="I453" s="62">
        <v>0</v>
      </c>
      <c r="J453" s="62">
        <v>0</v>
      </c>
      <c r="K453" s="62"/>
      <c r="L453" s="62"/>
      <c r="M453" s="62"/>
      <c r="N453" s="62"/>
      <c r="O453" s="62"/>
      <c r="P453" s="62"/>
      <c r="Q453" s="62">
        <v>0</v>
      </c>
      <c r="R453" s="62"/>
      <c r="S453" s="62">
        <v>0</v>
      </c>
    </row>
    <row r="454" spans="1:19" ht="15">
      <c r="A454" s="62" t="s">
        <v>11</v>
      </c>
      <c r="B454" s="62" t="s">
        <v>1021</v>
      </c>
      <c r="C454" s="62" t="s">
        <v>1022</v>
      </c>
      <c r="D454" s="62" t="s">
        <v>1035</v>
      </c>
      <c r="E454" s="62" t="s">
        <v>1036</v>
      </c>
      <c r="F454" s="62"/>
      <c r="G454" s="62"/>
      <c r="H454" s="62">
        <v>0</v>
      </c>
      <c r="I454" s="62">
        <v>0</v>
      </c>
      <c r="J454" s="62">
        <v>0</v>
      </c>
      <c r="K454" s="62"/>
      <c r="L454" s="62"/>
      <c r="M454" s="62"/>
      <c r="N454" s="62"/>
      <c r="O454" s="62"/>
      <c r="P454" s="62"/>
      <c r="Q454" s="62">
        <v>0</v>
      </c>
      <c r="R454" s="62"/>
      <c r="S454" s="62">
        <v>0</v>
      </c>
    </row>
    <row r="455" spans="1:19" ht="15">
      <c r="A455" s="62" t="s">
        <v>11</v>
      </c>
      <c r="B455" s="62" t="s">
        <v>1021</v>
      </c>
      <c r="C455" s="62" t="s">
        <v>1022</v>
      </c>
      <c r="D455" s="62" t="s">
        <v>181</v>
      </c>
      <c r="E455" s="62" t="s">
        <v>182</v>
      </c>
      <c r="F455" s="62"/>
      <c r="G455" s="62"/>
      <c r="H455" s="62">
        <v>0</v>
      </c>
      <c r="I455" s="62">
        <v>0</v>
      </c>
      <c r="J455" s="62">
        <v>0</v>
      </c>
      <c r="K455" s="62"/>
      <c r="L455" s="62"/>
      <c r="M455" s="62"/>
      <c r="N455" s="62"/>
      <c r="O455" s="62"/>
      <c r="P455" s="62"/>
      <c r="Q455" s="62">
        <v>0</v>
      </c>
      <c r="R455" s="62"/>
      <c r="S455" s="62">
        <v>0</v>
      </c>
    </row>
    <row r="456" spans="1:19" ht="15">
      <c r="A456" s="62" t="s">
        <v>11</v>
      </c>
      <c r="B456" s="62" t="s">
        <v>1021</v>
      </c>
      <c r="C456" s="62" t="s">
        <v>1022</v>
      </c>
      <c r="D456" s="62" t="s">
        <v>183</v>
      </c>
      <c r="E456" s="62" t="s">
        <v>184</v>
      </c>
      <c r="F456" s="62"/>
      <c r="G456" s="62"/>
      <c r="H456" s="62">
        <v>0</v>
      </c>
      <c r="I456" s="62">
        <v>0</v>
      </c>
      <c r="J456" s="62">
        <v>0</v>
      </c>
      <c r="K456" s="62"/>
      <c r="L456" s="62"/>
      <c r="M456" s="62"/>
      <c r="N456" s="62"/>
      <c r="O456" s="62"/>
      <c r="P456" s="62"/>
      <c r="Q456" s="62">
        <v>0</v>
      </c>
      <c r="R456" s="62"/>
      <c r="S456" s="62">
        <v>0</v>
      </c>
    </row>
    <row r="457" spans="1:19" ht="15">
      <c r="A457" s="62" t="s">
        <v>11</v>
      </c>
      <c r="B457" s="62" t="s">
        <v>1021</v>
      </c>
      <c r="C457" s="62" t="s">
        <v>1022</v>
      </c>
      <c r="D457" s="62" t="s">
        <v>1037</v>
      </c>
      <c r="E457" s="62" t="s">
        <v>1038</v>
      </c>
      <c r="F457" s="62"/>
      <c r="G457" s="62"/>
      <c r="H457" s="62">
        <v>0</v>
      </c>
      <c r="I457" s="62">
        <v>0</v>
      </c>
      <c r="J457" s="62">
        <v>0</v>
      </c>
      <c r="K457" s="62"/>
      <c r="L457" s="62"/>
      <c r="M457" s="62"/>
      <c r="N457" s="62"/>
      <c r="O457" s="62"/>
      <c r="P457" s="62"/>
      <c r="Q457" s="62">
        <v>0</v>
      </c>
      <c r="R457" s="62"/>
      <c r="S457" s="62">
        <v>0</v>
      </c>
    </row>
    <row r="458" spans="1:19" ht="15">
      <c r="A458" s="62" t="s">
        <v>11</v>
      </c>
      <c r="B458" s="62" t="s">
        <v>1021</v>
      </c>
      <c r="C458" s="62" t="s">
        <v>1022</v>
      </c>
      <c r="D458" s="62" t="s">
        <v>75</v>
      </c>
      <c r="E458" s="62" t="s">
        <v>76</v>
      </c>
      <c r="F458" s="62"/>
      <c r="G458" s="62"/>
      <c r="H458" s="62">
        <v>0</v>
      </c>
      <c r="I458" s="62">
        <v>0</v>
      </c>
      <c r="J458" s="62">
        <v>0</v>
      </c>
      <c r="K458" s="62"/>
      <c r="L458" s="62"/>
      <c r="M458" s="62"/>
      <c r="N458" s="62"/>
      <c r="O458" s="62"/>
      <c r="P458" s="62"/>
      <c r="Q458" s="62">
        <v>0</v>
      </c>
      <c r="R458" s="62"/>
      <c r="S458" s="62">
        <v>0</v>
      </c>
    </row>
    <row r="459" spans="1:19" ht="15">
      <c r="A459" s="62" t="s">
        <v>11</v>
      </c>
      <c r="B459" s="62" t="s">
        <v>1021</v>
      </c>
      <c r="C459" s="62" t="s">
        <v>1022</v>
      </c>
      <c r="D459" s="62" t="s">
        <v>189</v>
      </c>
      <c r="E459" s="62" t="s">
        <v>190</v>
      </c>
      <c r="F459" s="62"/>
      <c r="G459" s="62"/>
      <c r="H459" s="62">
        <v>0</v>
      </c>
      <c r="I459" s="62">
        <v>0</v>
      </c>
      <c r="J459" s="62">
        <v>0</v>
      </c>
      <c r="K459" s="62"/>
      <c r="L459" s="62"/>
      <c r="M459" s="62"/>
      <c r="N459" s="62"/>
      <c r="O459" s="62"/>
      <c r="P459" s="62"/>
      <c r="Q459" s="62">
        <v>0</v>
      </c>
      <c r="R459" s="62"/>
      <c r="S459" s="62">
        <v>0</v>
      </c>
    </row>
    <row r="460" spans="1:19" ht="15">
      <c r="A460" s="62" t="s">
        <v>11</v>
      </c>
      <c r="B460" s="62" t="s">
        <v>1021</v>
      </c>
      <c r="C460" s="62" t="s">
        <v>1022</v>
      </c>
      <c r="D460" s="62" t="s">
        <v>191</v>
      </c>
      <c r="E460" s="62" t="s">
        <v>192</v>
      </c>
      <c r="F460" s="62"/>
      <c r="G460" s="62"/>
      <c r="H460" s="62">
        <v>0</v>
      </c>
      <c r="I460" s="62">
        <v>0</v>
      </c>
      <c r="J460" s="62">
        <v>0</v>
      </c>
      <c r="K460" s="62"/>
      <c r="L460" s="62"/>
      <c r="M460" s="62"/>
      <c r="N460" s="62"/>
      <c r="O460" s="62"/>
      <c r="P460" s="62"/>
      <c r="Q460" s="62">
        <v>0</v>
      </c>
      <c r="R460" s="62"/>
      <c r="S460" s="62">
        <v>0</v>
      </c>
    </row>
    <row r="461" spans="1:19" ht="15">
      <c r="A461" s="62" t="s">
        <v>11</v>
      </c>
      <c r="B461" s="62" t="s">
        <v>1021</v>
      </c>
      <c r="C461" s="62" t="s">
        <v>1022</v>
      </c>
      <c r="D461" s="62" t="s">
        <v>193</v>
      </c>
      <c r="E461" s="62" t="s">
        <v>194</v>
      </c>
      <c r="F461" s="62"/>
      <c r="G461" s="62"/>
      <c r="H461" s="62">
        <v>0</v>
      </c>
      <c r="I461" s="62">
        <v>0</v>
      </c>
      <c r="J461" s="62">
        <v>0</v>
      </c>
      <c r="K461" s="62"/>
      <c r="L461" s="62"/>
      <c r="M461" s="62"/>
      <c r="N461" s="62"/>
      <c r="O461" s="62"/>
      <c r="P461" s="62"/>
      <c r="Q461" s="62">
        <v>0</v>
      </c>
      <c r="R461" s="62"/>
      <c r="S461" s="62">
        <v>0</v>
      </c>
    </row>
    <row r="462" spans="1:19" ht="15">
      <c r="A462" s="62" t="s">
        <v>11</v>
      </c>
      <c r="B462" s="62" t="s">
        <v>1021</v>
      </c>
      <c r="C462" s="62" t="s">
        <v>1022</v>
      </c>
      <c r="D462" s="62" t="s">
        <v>195</v>
      </c>
      <c r="E462" s="62" t="s">
        <v>196</v>
      </c>
      <c r="F462" s="62"/>
      <c r="G462" s="62"/>
      <c r="H462" s="62">
        <v>0</v>
      </c>
      <c r="I462" s="62">
        <v>0</v>
      </c>
      <c r="J462" s="62">
        <v>0</v>
      </c>
      <c r="K462" s="62"/>
      <c r="L462" s="62"/>
      <c r="M462" s="62"/>
      <c r="N462" s="62"/>
      <c r="O462" s="62"/>
      <c r="P462" s="62"/>
      <c r="Q462" s="62">
        <v>0</v>
      </c>
      <c r="R462" s="62"/>
      <c r="S462" s="62">
        <v>0</v>
      </c>
    </row>
    <row r="463" spans="1:19" ht="15">
      <c r="A463" s="62" t="s">
        <v>11</v>
      </c>
      <c r="B463" s="62" t="s">
        <v>1021</v>
      </c>
      <c r="C463" s="62" t="s">
        <v>1022</v>
      </c>
      <c r="D463" s="62" t="s">
        <v>197</v>
      </c>
      <c r="E463" s="62" t="s">
        <v>198</v>
      </c>
      <c r="F463" s="62"/>
      <c r="G463" s="62"/>
      <c r="H463" s="62">
        <v>0</v>
      </c>
      <c r="I463" s="62">
        <v>0</v>
      </c>
      <c r="J463" s="62">
        <v>0</v>
      </c>
      <c r="K463" s="62"/>
      <c r="L463" s="62"/>
      <c r="M463" s="62"/>
      <c r="N463" s="62"/>
      <c r="O463" s="62"/>
      <c r="P463" s="62"/>
      <c r="Q463" s="62">
        <v>0</v>
      </c>
      <c r="R463" s="62"/>
      <c r="S463" s="62">
        <v>0</v>
      </c>
    </row>
    <row r="464" spans="1:19" ht="15">
      <c r="A464" s="62" t="s">
        <v>11</v>
      </c>
      <c r="B464" s="62" t="s">
        <v>1021</v>
      </c>
      <c r="C464" s="62" t="s">
        <v>1022</v>
      </c>
      <c r="D464" s="62" t="s">
        <v>199</v>
      </c>
      <c r="E464" s="62" t="s">
        <v>200</v>
      </c>
      <c r="F464" s="62"/>
      <c r="G464" s="62"/>
      <c r="H464" s="62">
        <v>0</v>
      </c>
      <c r="I464" s="62">
        <v>0</v>
      </c>
      <c r="J464" s="62">
        <v>0</v>
      </c>
      <c r="K464" s="62"/>
      <c r="L464" s="62"/>
      <c r="M464" s="62"/>
      <c r="N464" s="62"/>
      <c r="O464" s="62"/>
      <c r="P464" s="62"/>
      <c r="Q464" s="62">
        <v>0</v>
      </c>
      <c r="R464" s="62"/>
      <c r="S464" s="62">
        <v>0</v>
      </c>
    </row>
    <row r="465" spans="1:19" ht="15">
      <c r="A465" s="62" t="s">
        <v>11</v>
      </c>
      <c r="B465" s="62" t="s">
        <v>1021</v>
      </c>
      <c r="C465" s="62" t="s">
        <v>1022</v>
      </c>
      <c r="D465" s="62" t="s">
        <v>201</v>
      </c>
      <c r="E465" s="62" t="s">
        <v>202</v>
      </c>
      <c r="F465" s="62"/>
      <c r="G465" s="62"/>
      <c r="H465" s="62">
        <v>0</v>
      </c>
      <c r="I465" s="62">
        <v>0</v>
      </c>
      <c r="J465" s="62">
        <v>0</v>
      </c>
      <c r="K465" s="62"/>
      <c r="L465" s="62"/>
      <c r="M465" s="62"/>
      <c r="N465" s="62"/>
      <c r="O465" s="62"/>
      <c r="P465" s="62"/>
      <c r="Q465" s="62">
        <v>0</v>
      </c>
      <c r="R465" s="62"/>
      <c r="S465" s="62">
        <v>0</v>
      </c>
    </row>
    <row r="466" spans="1:19" ht="15">
      <c r="A466" s="62" t="s">
        <v>11</v>
      </c>
      <c r="B466" s="62" t="s">
        <v>1021</v>
      </c>
      <c r="C466" s="62" t="s">
        <v>1022</v>
      </c>
      <c r="D466" s="62" t="s">
        <v>203</v>
      </c>
      <c r="E466" s="62" t="s">
        <v>204</v>
      </c>
      <c r="F466" s="62"/>
      <c r="G466" s="62"/>
      <c r="H466" s="62">
        <v>0</v>
      </c>
      <c r="I466" s="62">
        <v>0</v>
      </c>
      <c r="J466" s="62">
        <v>0</v>
      </c>
      <c r="K466" s="62"/>
      <c r="L466" s="62"/>
      <c r="M466" s="62"/>
      <c r="N466" s="62"/>
      <c r="O466" s="62"/>
      <c r="P466" s="62"/>
      <c r="Q466" s="62">
        <v>0</v>
      </c>
      <c r="R466" s="62"/>
      <c r="S466" s="62">
        <v>0</v>
      </c>
    </row>
    <row r="467" spans="1:19" ht="15">
      <c r="A467" s="62" t="s">
        <v>11</v>
      </c>
      <c r="B467" s="62" t="s">
        <v>1021</v>
      </c>
      <c r="C467" s="62" t="s">
        <v>1022</v>
      </c>
      <c r="D467" s="62" t="s">
        <v>205</v>
      </c>
      <c r="E467" s="62" t="s">
        <v>206</v>
      </c>
      <c r="F467" s="62"/>
      <c r="G467" s="62"/>
      <c r="H467" s="62">
        <v>0</v>
      </c>
      <c r="I467" s="62">
        <v>0</v>
      </c>
      <c r="J467" s="62">
        <v>0</v>
      </c>
      <c r="K467" s="62"/>
      <c r="L467" s="62"/>
      <c r="M467" s="62"/>
      <c r="N467" s="62"/>
      <c r="O467" s="62"/>
      <c r="P467" s="62"/>
      <c r="Q467" s="62">
        <v>0</v>
      </c>
      <c r="R467" s="62"/>
      <c r="S467" s="62">
        <v>0</v>
      </c>
    </row>
    <row r="468" spans="1:19" ht="15">
      <c r="A468" s="62" t="s">
        <v>11</v>
      </c>
      <c r="B468" s="62" t="s">
        <v>1021</v>
      </c>
      <c r="C468" s="62" t="s">
        <v>1022</v>
      </c>
      <c r="D468" s="62" t="s">
        <v>207</v>
      </c>
      <c r="E468" s="62" t="s">
        <v>208</v>
      </c>
      <c r="F468" s="62"/>
      <c r="G468" s="62"/>
      <c r="H468" s="62">
        <v>0</v>
      </c>
      <c r="I468" s="62">
        <v>0</v>
      </c>
      <c r="J468" s="62">
        <v>0</v>
      </c>
      <c r="K468" s="62"/>
      <c r="L468" s="62"/>
      <c r="M468" s="62"/>
      <c r="N468" s="62"/>
      <c r="O468" s="62"/>
      <c r="P468" s="62"/>
      <c r="Q468" s="62">
        <v>0</v>
      </c>
      <c r="R468" s="62"/>
      <c r="S468" s="62">
        <v>0</v>
      </c>
    </row>
    <row r="469" spans="1:19" ht="15">
      <c r="A469" s="62" t="s">
        <v>11</v>
      </c>
      <c r="B469" s="62" t="s">
        <v>1021</v>
      </c>
      <c r="C469" s="62" t="s">
        <v>1022</v>
      </c>
      <c r="D469" s="62" t="s">
        <v>211</v>
      </c>
      <c r="E469" s="62" t="s">
        <v>212</v>
      </c>
      <c r="F469" s="62"/>
      <c r="G469" s="62"/>
      <c r="H469" s="62">
        <v>0</v>
      </c>
      <c r="I469" s="62">
        <v>0</v>
      </c>
      <c r="J469" s="62">
        <v>0</v>
      </c>
      <c r="K469" s="62"/>
      <c r="L469" s="62"/>
      <c r="M469" s="62"/>
      <c r="N469" s="62"/>
      <c r="O469" s="62"/>
      <c r="P469" s="62"/>
      <c r="Q469" s="62">
        <v>0</v>
      </c>
      <c r="R469" s="62"/>
      <c r="S469" s="62">
        <v>0</v>
      </c>
    </row>
    <row r="470" spans="1:19" ht="15">
      <c r="A470" s="62" t="s">
        <v>11</v>
      </c>
      <c r="B470" s="62" t="s">
        <v>1021</v>
      </c>
      <c r="C470" s="62" t="s">
        <v>1022</v>
      </c>
      <c r="D470" s="62" t="s">
        <v>213</v>
      </c>
      <c r="E470" s="62" t="s">
        <v>214</v>
      </c>
      <c r="F470" s="62"/>
      <c r="G470" s="62"/>
      <c r="H470" s="62">
        <v>0</v>
      </c>
      <c r="I470" s="62">
        <v>0</v>
      </c>
      <c r="J470" s="62">
        <v>0</v>
      </c>
      <c r="K470" s="62"/>
      <c r="L470" s="62"/>
      <c r="M470" s="62"/>
      <c r="N470" s="62"/>
      <c r="O470" s="62"/>
      <c r="P470" s="62"/>
      <c r="Q470" s="62">
        <v>0</v>
      </c>
      <c r="R470" s="62"/>
      <c r="S470" s="62">
        <v>0</v>
      </c>
    </row>
    <row r="471" spans="1:19" ht="15">
      <c r="A471" s="62" t="s">
        <v>11</v>
      </c>
      <c r="B471" s="62" t="s">
        <v>1021</v>
      </c>
      <c r="C471" s="62" t="s">
        <v>1022</v>
      </c>
      <c r="D471" s="62" t="s">
        <v>215</v>
      </c>
      <c r="E471" s="62" t="s">
        <v>216</v>
      </c>
      <c r="F471" s="62"/>
      <c r="G471" s="62"/>
      <c r="H471" s="62">
        <v>0</v>
      </c>
      <c r="I471" s="62">
        <v>0</v>
      </c>
      <c r="J471" s="62">
        <v>0</v>
      </c>
      <c r="K471" s="62"/>
      <c r="L471" s="62"/>
      <c r="M471" s="62"/>
      <c r="N471" s="62"/>
      <c r="O471" s="62"/>
      <c r="P471" s="62"/>
      <c r="Q471" s="62">
        <v>0</v>
      </c>
      <c r="R471" s="62"/>
      <c r="S471" s="62">
        <v>0</v>
      </c>
    </row>
    <row r="472" spans="1:19" ht="15">
      <c r="A472" s="62" t="s">
        <v>11</v>
      </c>
      <c r="B472" s="62" t="s">
        <v>1021</v>
      </c>
      <c r="C472" s="62" t="s">
        <v>1022</v>
      </c>
      <c r="D472" s="62" t="s">
        <v>31</v>
      </c>
      <c r="E472" s="62" t="s">
        <v>32</v>
      </c>
      <c r="F472" s="62"/>
      <c r="G472" s="62"/>
      <c r="H472" s="62">
        <v>0</v>
      </c>
      <c r="I472" s="62">
        <v>0</v>
      </c>
      <c r="J472" s="62">
        <v>0</v>
      </c>
      <c r="K472" s="62"/>
      <c r="L472" s="62"/>
      <c r="M472" s="62"/>
      <c r="N472" s="62"/>
      <c r="O472" s="62"/>
      <c r="P472" s="62"/>
      <c r="Q472" s="62">
        <v>0</v>
      </c>
      <c r="R472" s="62"/>
      <c r="S472" s="62">
        <v>0</v>
      </c>
    </row>
    <row r="473" spans="1:19" ht="15">
      <c r="A473" s="62" t="s">
        <v>11</v>
      </c>
      <c r="B473" s="62" t="s">
        <v>1021</v>
      </c>
      <c r="C473" s="62" t="s">
        <v>1022</v>
      </c>
      <c r="D473" s="62" t="s">
        <v>217</v>
      </c>
      <c r="E473" s="62" t="s">
        <v>218</v>
      </c>
      <c r="F473" s="62"/>
      <c r="G473" s="62"/>
      <c r="H473" s="62">
        <v>0</v>
      </c>
      <c r="I473" s="62">
        <v>0</v>
      </c>
      <c r="J473" s="62">
        <v>0</v>
      </c>
      <c r="K473" s="62"/>
      <c r="L473" s="62"/>
      <c r="M473" s="62"/>
      <c r="N473" s="62"/>
      <c r="O473" s="62"/>
      <c r="P473" s="62"/>
      <c r="Q473" s="62">
        <v>0</v>
      </c>
      <c r="R473" s="62"/>
      <c r="S473" s="62">
        <v>0</v>
      </c>
    </row>
    <row r="474" spans="1:19" ht="15">
      <c r="A474" s="62" t="s">
        <v>11</v>
      </c>
      <c r="B474" s="62" t="s">
        <v>1021</v>
      </c>
      <c r="C474" s="62" t="s">
        <v>1022</v>
      </c>
      <c r="D474" s="62" t="s">
        <v>219</v>
      </c>
      <c r="E474" s="62" t="s">
        <v>220</v>
      </c>
      <c r="F474" s="62"/>
      <c r="G474" s="62"/>
      <c r="H474" s="62">
        <v>0</v>
      </c>
      <c r="I474" s="62">
        <v>0</v>
      </c>
      <c r="J474" s="62">
        <v>0</v>
      </c>
      <c r="K474" s="62"/>
      <c r="L474" s="62"/>
      <c r="M474" s="62"/>
      <c r="N474" s="62"/>
      <c r="O474" s="62"/>
      <c r="P474" s="62"/>
      <c r="Q474" s="62">
        <v>0</v>
      </c>
      <c r="R474" s="62"/>
      <c r="S474" s="62">
        <v>0</v>
      </c>
    </row>
    <row r="475" spans="1:19" ht="15">
      <c r="A475" s="62" t="s">
        <v>11</v>
      </c>
      <c r="B475" s="62" t="s">
        <v>1021</v>
      </c>
      <c r="C475" s="62" t="s">
        <v>1022</v>
      </c>
      <c r="D475" s="62" t="s">
        <v>95</v>
      </c>
      <c r="E475" s="62" t="s">
        <v>96</v>
      </c>
      <c r="F475" s="62"/>
      <c r="G475" s="62"/>
      <c r="H475" s="62">
        <v>0</v>
      </c>
      <c r="I475" s="62">
        <v>0</v>
      </c>
      <c r="J475" s="62">
        <v>0</v>
      </c>
      <c r="K475" s="62"/>
      <c r="L475" s="62"/>
      <c r="M475" s="62"/>
      <c r="N475" s="62"/>
      <c r="O475" s="62"/>
      <c r="P475" s="62"/>
      <c r="Q475" s="62">
        <v>0</v>
      </c>
      <c r="R475" s="62"/>
      <c r="S475" s="62">
        <v>0</v>
      </c>
    </row>
    <row r="476" spans="1:19" ht="15">
      <c r="A476" s="62" t="s">
        <v>11</v>
      </c>
      <c r="B476" s="62" t="s">
        <v>1021</v>
      </c>
      <c r="C476" s="62" t="s">
        <v>1022</v>
      </c>
      <c r="D476" s="62" t="s">
        <v>225</v>
      </c>
      <c r="E476" s="62" t="s">
        <v>226</v>
      </c>
      <c r="F476" s="62"/>
      <c r="G476" s="62"/>
      <c r="H476" s="62">
        <v>0</v>
      </c>
      <c r="I476" s="62">
        <v>0</v>
      </c>
      <c r="J476" s="62">
        <v>0</v>
      </c>
      <c r="K476" s="62"/>
      <c r="L476" s="62"/>
      <c r="M476" s="62"/>
      <c r="N476" s="62"/>
      <c r="O476" s="62"/>
      <c r="P476" s="62"/>
      <c r="Q476" s="62">
        <v>0</v>
      </c>
      <c r="R476" s="62"/>
      <c r="S476" s="62">
        <v>0</v>
      </c>
    </row>
    <row r="477" spans="1:19" ht="15">
      <c r="A477" s="62" t="s">
        <v>11</v>
      </c>
      <c r="B477" s="62" t="s">
        <v>1021</v>
      </c>
      <c r="C477" s="62" t="s">
        <v>1022</v>
      </c>
      <c r="D477" s="62" t="s">
        <v>227</v>
      </c>
      <c r="E477" s="62" t="s">
        <v>228</v>
      </c>
      <c r="F477" s="62"/>
      <c r="G477" s="62"/>
      <c r="H477" s="62">
        <v>0</v>
      </c>
      <c r="I477" s="62">
        <v>0</v>
      </c>
      <c r="J477" s="62">
        <v>0</v>
      </c>
      <c r="K477" s="62"/>
      <c r="L477" s="62"/>
      <c r="M477" s="62"/>
      <c r="N477" s="62"/>
      <c r="O477" s="62"/>
      <c r="P477" s="62"/>
      <c r="Q477" s="62">
        <v>0</v>
      </c>
      <c r="R477" s="62"/>
      <c r="S477" s="62">
        <v>0</v>
      </c>
    </row>
    <row r="478" spans="1:19" ht="15">
      <c r="A478" s="62" t="s">
        <v>11</v>
      </c>
      <c r="B478" s="62" t="s">
        <v>1021</v>
      </c>
      <c r="C478" s="62" t="s">
        <v>1022</v>
      </c>
      <c r="D478" s="62" t="s">
        <v>1039</v>
      </c>
      <c r="E478" s="62" t="s">
        <v>305</v>
      </c>
      <c r="F478" s="62"/>
      <c r="G478" s="62"/>
      <c r="H478" s="62">
        <v>0</v>
      </c>
      <c r="I478" s="62">
        <v>0</v>
      </c>
      <c r="J478" s="62">
        <v>0</v>
      </c>
      <c r="K478" s="62"/>
      <c r="L478" s="62"/>
      <c r="M478" s="62"/>
      <c r="N478" s="62"/>
      <c r="O478" s="62"/>
      <c r="P478" s="62"/>
      <c r="Q478" s="62">
        <v>0</v>
      </c>
      <c r="R478" s="62"/>
      <c r="S478" s="62">
        <v>0</v>
      </c>
    </row>
    <row r="479" spans="1:19" ht="15">
      <c r="A479" s="62" t="s">
        <v>11</v>
      </c>
      <c r="B479" s="62" t="s">
        <v>1021</v>
      </c>
      <c r="C479" s="62" t="s">
        <v>1022</v>
      </c>
      <c r="D479" s="62" t="s">
        <v>229</v>
      </c>
      <c r="E479" s="62" t="s">
        <v>230</v>
      </c>
      <c r="F479" s="62"/>
      <c r="G479" s="62"/>
      <c r="H479" s="62">
        <v>0</v>
      </c>
      <c r="I479" s="62">
        <v>0</v>
      </c>
      <c r="J479" s="62">
        <v>0</v>
      </c>
      <c r="K479" s="62"/>
      <c r="L479" s="62"/>
      <c r="M479" s="62"/>
      <c r="N479" s="62"/>
      <c r="O479" s="62"/>
      <c r="P479" s="62"/>
      <c r="Q479" s="62">
        <v>0</v>
      </c>
      <c r="R479" s="62"/>
      <c r="S479" s="62">
        <v>0</v>
      </c>
    </row>
    <row r="480" spans="1:19" ht="15">
      <c r="A480" s="62" t="s">
        <v>11</v>
      </c>
      <c r="B480" s="62" t="s">
        <v>1021</v>
      </c>
      <c r="C480" s="62" t="s">
        <v>1022</v>
      </c>
      <c r="D480" s="62" t="s">
        <v>231</v>
      </c>
      <c r="E480" s="62" t="s">
        <v>232</v>
      </c>
      <c r="F480" s="62"/>
      <c r="G480" s="62"/>
      <c r="H480" s="62">
        <v>0</v>
      </c>
      <c r="I480" s="62">
        <v>0</v>
      </c>
      <c r="J480" s="62">
        <v>0</v>
      </c>
      <c r="K480" s="62"/>
      <c r="L480" s="62"/>
      <c r="M480" s="62"/>
      <c r="N480" s="62"/>
      <c r="O480" s="62"/>
      <c r="P480" s="62"/>
      <c r="Q480" s="62">
        <v>0</v>
      </c>
      <c r="R480" s="62"/>
      <c r="S480" s="62">
        <v>0</v>
      </c>
    </row>
    <row r="481" spans="1:19" ht="15">
      <c r="A481" s="62" t="s">
        <v>11</v>
      </c>
      <c r="B481" s="62" t="s">
        <v>1021</v>
      </c>
      <c r="C481" s="62" t="s">
        <v>1022</v>
      </c>
      <c r="D481" s="62" t="s">
        <v>235</v>
      </c>
      <c r="E481" s="62" t="s">
        <v>236</v>
      </c>
      <c r="F481" s="62"/>
      <c r="G481" s="62"/>
      <c r="H481" s="62">
        <v>0</v>
      </c>
      <c r="I481" s="62">
        <v>0</v>
      </c>
      <c r="J481" s="62">
        <v>0</v>
      </c>
      <c r="K481" s="62"/>
      <c r="L481" s="62"/>
      <c r="M481" s="62"/>
      <c r="N481" s="62"/>
      <c r="O481" s="62"/>
      <c r="P481" s="62"/>
      <c r="Q481" s="62">
        <v>0</v>
      </c>
      <c r="R481" s="62"/>
      <c r="S481" s="62">
        <v>0</v>
      </c>
    </row>
    <row r="482" spans="1:19" ht="15">
      <c r="A482" s="62" t="s">
        <v>11</v>
      </c>
      <c r="B482" s="62" t="s">
        <v>1021</v>
      </c>
      <c r="C482" s="62" t="s">
        <v>1022</v>
      </c>
      <c r="D482" s="62" t="s">
        <v>237</v>
      </c>
      <c r="E482" s="62" t="s">
        <v>238</v>
      </c>
      <c r="F482" s="62"/>
      <c r="G482" s="62"/>
      <c r="H482" s="62">
        <v>0</v>
      </c>
      <c r="I482" s="62">
        <v>0</v>
      </c>
      <c r="J482" s="62">
        <v>0</v>
      </c>
      <c r="K482" s="62"/>
      <c r="L482" s="62"/>
      <c r="M482" s="62"/>
      <c r="N482" s="62"/>
      <c r="O482" s="62"/>
      <c r="P482" s="62"/>
      <c r="Q482" s="62">
        <v>0</v>
      </c>
      <c r="R482" s="62"/>
      <c r="S482" s="62">
        <v>0</v>
      </c>
    </row>
    <row r="483" spans="1:19" ht="15">
      <c r="A483" s="62" t="s">
        <v>11</v>
      </c>
      <c r="B483" s="62" t="s">
        <v>1021</v>
      </c>
      <c r="C483" s="62" t="s">
        <v>1022</v>
      </c>
      <c r="D483" s="62" t="s">
        <v>239</v>
      </c>
      <c r="E483" s="62" t="s">
        <v>240</v>
      </c>
      <c r="F483" s="62"/>
      <c r="G483" s="62"/>
      <c r="H483" s="62">
        <v>0</v>
      </c>
      <c r="I483" s="62">
        <v>0</v>
      </c>
      <c r="J483" s="62">
        <v>0</v>
      </c>
      <c r="K483" s="62"/>
      <c r="L483" s="62"/>
      <c r="M483" s="62"/>
      <c r="N483" s="62"/>
      <c r="O483" s="62"/>
      <c r="P483" s="62"/>
      <c r="Q483" s="62">
        <v>0</v>
      </c>
      <c r="R483" s="62"/>
      <c r="S483" s="62">
        <v>0</v>
      </c>
    </row>
    <row r="484" spans="1:19" ht="15">
      <c r="A484" s="62" t="s">
        <v>11</v>
      </c>
      <c r="B484" s="62" t="s">
        <v>1021</v>
      </c>
      <c r="C484" s="62" t="s">
        <v>1022</v>
      </c>
      <c r="D484" s="62" t="s">
        <v>243</v>
      </c>
      <c r="E484" s="62" t="s">
        <v>244</v>
      </c>
      <c r="F484" s="62"/>
      <c r="G484" s="62"/>
      <c r="H484" s="62">
        <v>0</v>
      </c>
      <c r="I484" s="62">
        <v>0</v>
      </c>
      <c r="J484" s="62">
        <v>0</v>
      </c>
      <c r="K484" s="62"/>
      <c r="L484" s="62"/>
      <c r="M484" s="62"/>
      <c r="N484" s="62"/>
      <c r="O484" s="62"/>
      <c r="P484" s="62"/>
      <c r="Q484" s="62">
        <v>0</v>
      </c>
      <c r="R484" s="62"/>
      <c r="S484" s="62">
        <v>0</v>
      </c>
    </row>
    <row r="485" spans="1:19" ht="15">
      <c r="A485" s="62" t="s">
        <v>11</v>
      </c>
      <c r="B485" s="62" t="s">
        <v>1021</v>
      </c>
      <c r="C485" s="62" t="s">
        <v>1022</v>
      </c>
      <c r="D485" s="62" t="s">
        <v>245</v>
      </c>
      <c r="E485" s="62" t="s">
        <v>246</v>
      </c>
      <c r="F485" s="62"/>
      <c r="G485" s="62"/>
      <c r="H485" s="62">
        <v>0</v>
      </c>
      <c r="I485" s="62">
        <v>0</v>
      </c>
      <c r="J485" s="62">
        <v>0</v>
      </c>
      <c r="K485" s="62"/>
      <c r="L485" s="62"/>
      <c r="M485" s="62"/>
      <c r="N485" s="62"/>
      <c r="O485" s="62"/>
      <c r="P485" s="62"/>
      <c r="Q485" s="62">
        <v>0</v>
      </c>
      <c r="R485" s="62"/>
      <c r="S485" s="62">
        <v>0</v>
      </c>
    </row>
    <row r="486" spans="1:19" ht="15">
      <c r="A486" s="62" t="s">
        <v>11</v>
      </c>
      <c r="B486" s="62" t="s">
        <v>1021</v>
      </c>
      <c r="C486" s="62" t="s">
        <v>1022</v>
      </c>
      <c r="D486" s="62" t="s">
        <v>247</v>
      </c>
      <c r="E486" s="62" t="s">
        <v>248</v>
      </c>
      <c r="F486" s="62"/>
      <c r="G486" s="62"/>
      <c r="H486" s="62">
        <v>0</v>
      </c>
      <c r="I486" s="62">
        <v>0</v>
      </c>
      <c r="J486" s="62">
        <v>0</v>
      </c>
      <c r="K486" s="62"/>
      <c r="L486" s="62"/>
      <c r="M486" s="62"/>
      <c r="N486" s="62"/>
      <c r="O486" s="62"/>
      <c r="P486" s="62"/>
      <c r="Q486" s="62">
        <v>0</v>
      </c>
      <c r="R486" s="62"/>
      <c r="S486" s="62">
        <v>0</v>
      </c>
    </row>
    <row r="487" spans="1:19" ht="15">
      <c r="A487" s="62" t="s">
        <v>11</v>
      </c>
      <c r="B487" s="62" t="s">
        <v>1021</v>
      </c>
      <c r="C487" s="62" t="s">
        <v>1022</v>
      </c>
      <c r="D487" s="62" t="s">
        <v>1040</v>
      </c>
      <c r="E487" s="62" t="s">
        <v>1041</v>
      </c>
      <c r="F487" s="62"/>
      <c r="G487" s="62"/>
      <c r="H487" s="62">
        <v>0</v>
      </c>
      <c r="I487" s="62">
        <v>0</v>
      </c>
      <c r="J487" s="62">
        <v>0</v>
      </c>
      <c r="K487" s="62"/>
      <c r="L487" s="62"/>
      <c r="M487" s="62"/>
      <c r="N487" s="62"/>
      <c r="O487" s="62"/>
      <c r="P487" s="62"/>
      <c r="Q487" s="62">
        <v>0</v>
      </c>
      <c r="R487" s="62"/>
      <c r="S487" s="62">
        <v>0</v>
      </c>
    </row>
    <row r="488" spans="1:19" ht="15">
      <c r="A488" s="62" t="s">
        <v>11</v>
      </c>
      <c r="B488" s="62" t="s">
        <v>1021</v>
      </c>
      <c r="C488" s="62" t="s">
        <v>1022</v>
      </c>
      <c r="D488" s="62" t="s">
        <v>1042</v>
      </c>
      <c r="E488" s="62" t="s">
        <v>1043</v>
      </c>
      <c r="F488" s="62"/>
      <c r="G488" s="62"/>
      <c r="H488" s="62">
        <v>0</v>
      </c>
      <c r="I488" s="62">
        <v>0</v>
      </c>
      <c r="J488" s="62">
        <v>0</v>
      </c>
      <c r="K488" s="62"/>
      <c r="L488" s="62"/>
      <c r="M488" s="62"/>
      <c r="N488" s="62"/>
      <c r="O488" s="62"/>
      <c r="P488" s="62"/>
      <c r="Q488" s="62">
        <v>0</v>
      </c>
      <c r="R488" s="62"/>
      <c r="S488" s="62">
        <v>0</v>
      </c>
    </row>
    <row r="489" spans="1:19" ht="15">
      <c r="A489" s="62" t="s">
        <v>11</v>
      </c>
      <c r="B489" s="62" t="s">
        <v>1021</v>
      </c>
      <c r="C489" s="62" t="s">
        <v>1022</v>
      </c>
      <c r="D489" s="62" t="s">
        <v>251</v>
      </c>
      <c r="E489" s="62" t="s">
        <v>252</v>
      </c>
      <c r="F489" s="62"/>
      <c r="G489" s="62"/>
      <c r="H489" s="62">
        <v>0</v>
      </c>
      <c r="I489" s="62">
        <v>0</v>
      </c>
      <c r="J489" s="62">
        <v>0</v>
      </c>
      <c r="K489" s="62"/>
      <c r="L489" s="62"/>
      <c r="M489" s="62"/>
      <c r="N489" s="62"/>
      <c r="O489" s="62"/>
      <c r="P489" s="62"/>
      <c r="Q489" s="62">
        <v>0</v>
      </c>
      <c r="R489" s="62"/>
      <c r="S489" s="62">
        <v>0</v>
      </c>
    </row>
    <row r="490" spans="1:19" ht="15">
      <c r="A490" s="62" t="s">
        <v>11</v>
      </c>
      <c r="B490" s="62" t="s">
        <v>1021</v>
      </c>
      <c r="C490" s="62" t="s">
        <v>1022</v>
      </c>
      <c r="D490" s="62" t="s">
        <v>261</v>
      </c>
      <c r="E490" s="62" t="s">
        <v>262</v>
      </c>
      <c r="F490" s="62"/>
      <c r="G490" s="62"/>
      <c r="H490" s="62">
        <v>0</v>
      </c>
      <c r="I490" s="62">
        <v>0</v>
      </c>
      <c r="J490" s="62">
        <v>0</v>
      </c>
      <c r="K490" s="62"/>
      <c r="L490" s="62"/>
      <c r="M490" s="62"/>
      <c r="N490" s="62"/>
      <c r="O490" s="62"/>
      <c r="P490" s="62"/>
      <c r="Q490" s="62">
        <v>0</v>
      </c>
      <c r="R490" s="62"/>
      <c r="S490" s="62">
        <v>0</v>
      </c>
    </row>
    <row r="491" spans="1:19" ht="15">
      <c r="A491" s="62" t="s">
        <v>11</v>
      </c>
      <c r="B491" s="62" t="s">
        <v>1021</v>
      </c>
      <c r="C491" s="62" t="s">
        <v>1022</v>
      </c>
      <c r="D491" s="62" t="s">
        <v>1044</v>
      </c>
      <c r="E491" s="62" t="s">
        <v>1045</v>
      </c>
      <c r="F491" s="62"/>
      <c r="G491" s="62"/>
      <c r="H491" s="62">
        <v>0</v>
      </c>
      <c r="I491" s="62">
        <v>0</v>
      </c>
      <c r="J491" s="62">
        <v>0</v>
      </c>
      <c r="K491" s="62"/>
      <c r="L491" s="62"/>
      <c r="M491" s="62"/>
      <c r="N491" s="62"/>
      <c r="O491" s="62"/>
      <c r="P491" s="62"/>
      <c r="Q491" s="62">
        <v>0</v>
      </c>
      <c r="R491" s="62"/>
      <c r="S491" s="62">
        <v>0</v>
      </c>
    </row>
    <row r="492" spans="1:19" ht="15">
      <c r="A492" s="62" t="s">
        <v>11</v>
      </c>
      <c r="B492" s="62" t="s">
        <v>1021</v>
      </c>
      <c r="C492" s="62" t="s">
        <v>1022</v>
      </c>
      <c r="D492" s="62" t="s">
        <v>263</v>
      </c>
      <c r="E492" s="62" t="s">
        <v>264</v>
      </c>
      <c r="F492" s="62"/>
      <c r="G492" s="62"/>
      <c r="H492" s="62">
        <v>0</v>
      </c>
      <c r="I492" s="62">
        <v>0</v>
      </c>
      <c r="J492" s="62">
        <v>0</v>
      </c>
      <c r="K492" s="62"/>
      <c r="L492" s="62"/>
      <c r="M492" s="62"/>
      <c r="N492" s="62"/>
      <c r="O492" s="62"/>
      <c r="P492" s="62"/>
      <c r="Q492" s="62">
        <v>0</v>
      </c>
      <c r="R492" s="62"/>
      <c r="S492" s="62">
        <v>0</v>
      </c>
    </row>
    <row r="493" spans="1:19" ht="15">
      <c r="A493" s="62" t="s">
        <v>11</v>
      </c>
      <c r="B493" s="62" t="s">
        <v>1021</v>
      </c>
      <c r="C493" s="62" t="s">
        <v>1022</v>
      </c>
      <c r="D493" s="62" t="s">
        <v>1046</v>
      </c>
      <c r="E493" s="62" t="s">
        <v>1047</v>
      </c>
      <c r="F493" s="62"/>
      <c r="G493" s="62"/>
      <c r="H493" s="62">
        <v>0</v>
      </c>
      <c r="I493" s="62">
        <v>0</v>
      </c>
      <c r="J493" s="62">
        <v>0</v>
      </c>
      <c r="K493" s="62"/>
      <c r="L493" s="62"/>
      <c r="M493" s="62"/>
      <c r="N493" s="62"/>
      <c r="O493" s="62"/>
      <c r="P493" s="62"/>
      <c r="Q493" s="62">
        <v>0</v>
      </c>
      <c r="R493" s="62"/>
      <c r="S493" s="62">
        <v>0</v>
      </c>
    </row>
    <row r="494" spans="1:19" ht="15">
      <c r="A494" s="62" t="s">
        <v>11</v>
      </c>
      <c r="B494" s="62" t="s">
        <v>1021</v>
      </c>
      <c r="C494" s="62" t="s">
        <v>1022</v>
      </c>
      <c r="D494" s="62" t="s">
        <v>267</v>
      </c>
      <c r="E494" s="62" t="s">
        <v>268</v>
      </c>
      <c r="F494" s="62"/>
      <c r="G494" s="62"/>
      <c r="H494" s="62">
        <v>0</v>
      </c>
      <c r="I494" s="62">
        <v>0</v>
      </c>
      <c r="J494" s="62">
        <v>0</v>
      </c>
      <c r="K494" s="62"/>
      <c r="L494" s="62"/>
      <c r="M494" s="62"/>
      <c r="N494" s="62"/>
      <c r="O494" s="62"/>
      <c r="P494" s="62"/>
      <c r="Q494" s="62">
        <v>0</v>
      </c>
      <c r="R494" s="62"/>
      <c r="S494" s="62">
        <v>0</v>
      </c>
    </row>
    <row r="495" spans="1:19" ht="15">
      <c r="A495" s="62" t="s">
        <v>11</v>
      </c>
      <c r="B495" s="62" t="s">
        <v>1021</v>
      </c>
      <c r="C495" s="62" t="s">
        <v>1022</v>
      </c>
      <c r="D495" s="62" t="s">
        <v>275</v>
      </c>
      <c r="E495" s="62" t="s">
        <v>276</v>
      </c>
      <c r="F495" s="62"/>
      <c r="G495" s="62"/>
      <c r="H495" s="62">
        <v>0</v>
      </c>
      <c r="I495" s="62">
        <v>0</v>
      </c>
      <c r="J495" s="62">
        <v>0</v>
      </c>
      <c r="K495" s="62">
        <v>2000</v>
      </c>
      <c r="L495" s="62"/>
      <c r="M495" s="62"/>
      <c r="N495" s="62"/>
      <c r="O495" s="62"/>
      <c r="P495" s="62"/>
      <c r="Q495" s="62">
        <v>0</v>
      </c>
      <c r="R495" s="62"/>
      <c r="S495" s="62">
        <v>2000</v>
      </c>
    </row>
    <row r="496" spans="1:19" ht="15">
      <c r="A496" s="62" t="s">
        <v>11</v>
      </c>
      <c r="B496" s="62" t="s">
        <v>1021</v>
      </c>
      <c r="C496" s="62" t="s">
        <v>1022</v>
      </c>
      <c r="D496" s="62" t="s">
        <v>279</v>
      </c>
      <c r="E496" s="62" t="s">
        <v>280</v>
      </c>
      <c r="F496" s="62"/>
      <c r="G496" s="62"/>
      <c r="H496" s="62">
        <v>0</v>
      </c>
      <c r="I496" s="62">
        <v>0</v>
      </c>
      <c r="J496" s="62">
        <v>0</v>
      </c>
      <c r="K496" s="62">
        <v>4200</v>
      </c>
      <c r="L496" s="62"/>
      <c r="M496" s="62"/>
      <c r="N496" s="62"/>
      <c r="O496" s="62"/>
      <c r="P496" s="62"/>
      <c r="Q496" s="62">
        <v>0</v>
      </c>
      <c r="R496" s="62"/>
      <c r="S496" s="62">
        <v>4200</v>
      </c>
    </row>
    <row r="497" spans="1:19" ht="15">
      <c r="A497" s="62" t="s">
        <v>11</v>
      </c>
      <c r="B497" s="62" t="s">
        <v>1021</v>
      </c>
      <c r="C497" s="62" t="s">
        <v>1022</v>
      </c>
      <c r="D497" s="62" t="s">
        <v>281</v>
      </c>
      <c r="E497" s="62" t="s">
        <v>282</v>
      </c>
      <c r="F497" s="62"/>
      <c r="G497" s="62"/>
      <c r="H497" s="62">
        <v>0</v>
      </c>
      <c r="I497" s="62">
        <v>0</v>
      </c>
      <c r="J497" s="62">
        <v>0</v>
      </c>
      <c r="K497" s="62">
        <v>3900</v>
      </c>
      <c r="L497" s="62"/>
      <c r="M497" s="62"/>
      <c r="N497" s="62"/>
      <c r="O497" s="62"/>
      <c r="P497" s="62"/>
      <c r="Q497" s="62">
        <v>0</v>
      </c>
      <c r="R497" s="62"/>
      <c r="S497" s="62">
        <v>3900</v>
      </c>
    </row>
    <row r="498" spans="1:19" ht="15">
      <c r="A498" s="62" t="s">
        <v>11</v>
      </c>
      <c r="B498" s="62" t="s">
        <v>1021</v>
      </c>
      <c r="C498" s="62" t="s">
        <v>1022</v>
      </c>
      <c r="D498" s="62" t="s">
        <v>283</v>
      </c>
      <c r="E498" s="62" t="s">
        <v>284</v>
      </c>
      <c r="F498" s="62"/>
      <c r="G498" s="62"/>
      <c r="H498" s="62">
        <v>0</v>
      </c>
      <c r="I498" s="62">
        <v>0</v>
      </c>
      <c r="J498" s="62">
        <v>0</v>
      </c>
      <c r="K498" s="62">
        <v>850</v>
      </c>
      <c r="L498" s="62"/>
      <c r="M498" s="62"/>
      <c r="N498" s="62"/>
      <c r="O498" s="62"/>
      <c r="P498" s="62"/>
      <c r="Q498" s="62">
        <v>0</v>
      </c>
      <c r="R498" s="62"/>
      <c r="S498" s="62">
        <v>850</v>
      </c>
    </row>
    <row r="499" spans="1:19" ht="15">
      <c r="A499" s="62" t="s">
        <v>11</v>
      </c>
      <c r="B499" s="62" t="s">
        <v>1021</v>
      </c>
      <c r="C499" s="62" t="s">
        <v>1022</v>
      </c>
      <c r="D499" s="62" t="s">
        <v>285</v>
      </c>
      <c r="E499" s="62" t="s">
        <v>286</v>
      </c>
      <c r="F499" s="62"/>
      <c r="G499" s="62"/>
      <c r="H499" s="62">
        <v>0</v>
      </c>
      <c r="I499" s="62">
        <v>0</v>
      </c>
      <c r="J499" s="62">
        <v>0</v>
      </c>
      <c r="K499" s="62">
        <v>750</v>
      </c>
      <c r="L499" s="62"/>
      <c r="M499" s="62"/>
      <c r="N499" s="62"/>
      <c r="O499" s="62"/>
      <c r="P499" s="62"/>
      <c r="Q499" s="62">
        <v>0</v>
      </c>
      <c r="R499" s="62"/>
      <c r="S499" s="62">
        <v>750</v>
      </c>
    </row>
    <row r="500" spans="1:19" ht="15">
      <c r="A500" s="62" t="s">
        <v>11</v>
      </c>
      <c r="B500" s="62" t="s">
        <v>1021</v>
      </c>
      <c r="C500" s="62" t="s">
        <v>1022</v>
      </c>
      <c r="D500" s="62" t="s">
        <v>1048</v>
      </c>
      <c r="E500" s="62" t="s">
        <v>1049</v>
      </c>
      <c r="F500" s="62"/>
      <c r="G500" s="62"/>
      <c r="H500" s="62">
        <v>0</v>
      </c>
      <c r="I500" s="62">
        <v>0</v>
      </c>
      <c r="J500" s="62">
        <v>0</v>
      </c>
      <c r="K500" s="62">
        <v>6000</v>
      </c>
      <c r="L500" s="62"/>
      <c r="M500" s="62"/>
      <c r="N500" s="62"/>
      <c r="O500" s="62"/>
      <c r="P500" s="62"/>
      <c r="Q500" s="62">
        <v>0</v>
      </c>
      <c r="R500" s="62"/>
      <c r="S500" s="62">
        <v>6000</v>
      </c>
    </row>
    <row r="501" spans="1:19" ht="15">
      <c r="A501" s="62" t="s">
        <v>11</v>
      </c>
      <c r="B501" s="62" t="s">
        <v>1021</v>
      </c>
      <c r="C501" s="62" t="s">
        <v>1022</v>
      </c>
      <c r="D501" s="62" t="s">
        <v>287</v>
      </c>
      <c r="E501" s="62" t="s">
        <v>288</v>
      </c>
      <c r="F501" s="62"/>
      <c r="G501" s="62"/>
      <c r="H501" s="62">
        <v>0</v>
      </c>
      <c r="I501" s="62">
        <v>0</v>
      </c>
      <c r="J501" s="62">
        <v>0</v>
      </c>
      <c r="K501" s="62">
        <v>34500.980000000003</v>
      </c>
      <c r="L501" s="62"/>
      <c r="M501" s="62"/>
      <c r="N501" s="62"/>
      <c r="O501" s="62"/>
      <c r="P501" s="62"/>
      <c r="Q501" s="62">
        <v>0</v>
      </c>
      <c r="R501" s="62"/>
      <c r="S501" s="62">
        <v>34500.980000000003</v>
      </c>
    </row>
    <row r="502" spans="1:19" ht="15">
      <c r="A502" s="62" t="s">
        <v>11</v>
      </c>
      <c r="B502" s="62" t="s">
        <v>1021</v>
      </c>
      <c r="C502" s="62" t="s">
        <v>1022</v>
      </c>
      <c r="D502" s="62" t="s">
        <v>289</v>
      </c>
      <c r="E502" s="62" t="s">
        <v>290</v>
      </c>
      <c r="F502" s="62"/>
      <c r="G502" s="62"/>
      <c r="H502" s="62">
        <v>2900</v>
      </c>
      <c r="I502" s="62">
        <v>2900</v>
      </c>
      <c r="J502" s="62">
        <v>2900</v>
      </c>
      <c r="K502" s="62"/>
      <c r="L502" s="62"/>
      <c r="M502" s="62"/>
      <c r="N502" s="62"/>
      <c r="O502" s="62"/>
      <c r="P502" s="62">
        <v>2900</v>
      </c>
      <c r="Q502" s="62">
        <v>0</v>
      </c>
      <c r="R502" s="62"/>
      <c r="S502" s="62">
        <v>2900</v>
      </c>
    </row>
    <row r="503" spans="1:19" ht="15">
      <c r="A503" s="62" t="s">
        <v>11</v>
      </c>
      <c r="B503" s="62" t="s">
        <v>1021</v>
      </c>
      <c r="C503" s="62" t="s">
        <v>1022</v>
      </c>
      <c r="D503" s="62" t="s">
        <v>291</v>
      </c>
      <c r="E503" s="62" t="s">
        <v>292</v>
      </c>
      <c r="F503" s="62"/>
      <c r="G503" s="62"/>
      <c r="H503" s="62">
        <v>0</v>
      </c>
      <c r="I503" s="62">
        <v>0</v>
      </c>
      <c r="J503" s="62">
        <v>0</v>
      </c>
      <c r="K503" s="62">
        <v>1700</v>
      </c>
      <c r="L503" s="62"/>
      <c r="M503" s="62"/>
      <c r="N503" s="62"/>
      <c r="O503" s="62"/>
      <c r="P503" s="62"/>
      <c r="Q503" s="62">
        <v>0</v>
      </c>
      <c r="R503" s="62"/>
      <c r="S503" s="62">
        <v>1700</v>
      </c>
    </row>
    <row r="504" spans="1:19" ht="15">
      <c r="A504" s="62" t="s">
        <v>11</v>
      </c>
      <c r="B504" s="62" t="s">
        <v>1021</v>
      </c>
      <c r="C504" s="62" t="s">
        <v>1022</v>
      </c>
      <c r="D504" s="62" t="s">
        <v>293</v>
      </c>
      <c r="E504" s="62" t="s">
        <v>294</v>
      </c>
      <c r="F504" s="62"/>
      <c r="G504" s="62"/>
      <c r="H504" s="62">
        <v>0</v>
      </c>
      <c r="I504" s="62">
        <v>0</v>
      </c>
      <c r="J504" s="62">
        <v>0</v>
      </c>
      <c r="K504" s="62">
        <v>2800</v>
      </c>
      <c r="L504" s="62"/>
      <c r="M504" s="62"/>
      <c r="N504" s="62"/>
      <c r="O504" s="62"/>
      <c r="P504" s="62"/>
      <c r="Q504" s="62">
        <v>0</v>
      </c>
      <c r="R504" s="62"/>
      <c r="S504" s="62">
        <v>2800</v>
      </c>
    </row>
    <row r="505" spans="1:19" ht="15">
      <c r="A505" s="62" t="s">
        <v>11</v>
      </c>
      <c r="B505" s="62" t="s">
        <v>1021</v>
      </c>
      <c r="C505" s="62" t="s">
        <v>1022</v>
      </c>
      <c r="D505" s="62" t="s">
        <v>1050</v>
      </c>
      <c r="E505" s="62" t="s">
        <v>1051</v>
      </c>
      <c r="F505" s="62"/>
      <c r="G505" s="62"/>
      <c r="H505" s="62">
        <v>0</v>
      </c>
      <c r="I505" s="62">
        <v>0</v>
      </c>
      <c r="J505" s="62">
        <v>0</v>
      </c>
      <c r="K505" s="62">
        <v>2660</v>
      </c>
      <c r="L505" s="62"/>
      <c r="M505" s="62"/>
      <c r="N505" s="62"/>
      <c r="O505" s="62"/>
      <c r="P505" s="62"/>
      <c r="Q505" s="62">
        <v>0</v>
      </c>
      <c r="R505" s="62"/>
      <c r="S505" s="62">
        <v>2660</v>
      </c>
    </row>
    <row r="506" spans="1:19" ht="15">
      <c r="A506" s="62" t="s">
        <v>11</v>
      </c>
      <c r="B506" s="62" t="s">
        <v>1021</v>
      </c>
      <c r="C506" s="62" t="s">
        <v>1022</v>
      </c>
      <c r="D506" s="62" t="s">
        <v>1052</v>
      </c>
      <c r="E506" s="62" t="s">
        <v>1053</v>
      </c>
      <c r="F506" s="62"/>
      <c r="G506" s="62"/>
      <c r="H506" s="62">
        <v>13019</v>
      </c>
      <c r="I506" s="62">
        <v>0</v>
      </c>
      <c r="J506" s="62">
        <v>0</v>
      </c>
      <c r="K506" s="62">
        <v>18862</v>
      </c>
      <c r="L506" s="62"/>
      <c r="M506" s="62">
        <v>13019</v>
      </c>
      <c r="N506" s="62"/>
      <c r="O506" s="62"/>
      <c r="P506" s="62"/>
      <c r="Q506" s="62">
        <v>0</v>
      </c>
      <c r="R506" s="62"/>
      <c r="S506" s="62">
        <v>31881</v>
      </c>
    </row>
    <row r="507" spans="1:19" ht="15">
      <c r="A507" s="62" t="s">
        <v>11</v>
      </c>
      <c r="B507" s="62" t="s">
        <v>1021</v>
      </c>
      <c r="C507" s="62" t="s">
        <v>1022</v>
      </c>
      <c r="D507" s="62" t="s">
        <v>1054</v>
      </c>
      <c r="E507" s="62" t="s">
        <v>1055</v>
      </c>
      <c r="F507" s="62"/>
      <c r="G507" s="62"/>
      <c r="H507" s="62">
        <v>0</v>
      </c>
      <c r="I507" s="62">
        <v>0</v>
      </c>
      <c r="J507" s="62">
        <v>0</v>
      </c>
      <c r="K507" s="62">
        <v>4050</v>
      </c>
      <c r="L507" s="62"/>
      <c r="M507" s="62"/>
      <c r="N507" s="62"/>
      <c r="O507" s="62"/>
      <c r="P507" s="62"/>
      <c r="Q507" s="62">
        <v>0</v>
      </c>
      <c r="R507" s="62"/>
      <c r="S507" s="62">
        <v>4050</v>
      </c>
    </row>
    <row r="508" spans="1:19" ht="15">
      <c r="A508" s="62" t="s">
        <v>11</v>
      </c>
      <c r="B508" s="62" t="s">
        <v>1021</v>
      </c>
      <c r="C508" s="62" t="s">
        <v>1022</v>
      </c>
      <c r="D508" s="62" t="s">
        <v>1056</v>
      </c>
      <c r="E508" s="62" t="s">
        <v>1057</v>
      </c>
      <c r="F508" s="62"/>
      <c r="G508" s="62"/>
      <c r="H508" s="62">
        <v>0</v>
      </c>
      <c r="I508" s="62">
        <v>0</v>
      </c>
      <c r="J508" s="62">
        <v>0</v>
      </c>
      <c r="K508" s="62">
        <v>2848</v>
      </c>
      <c r="L508" s="62"/>
      <c r="M508" s="62"/>
      <c r="N508" s="62"/>
      <c r="O508" s="62"/>
      <c r="P508" s="62"/>
      <c r="Q508" s="62">
        <v>0</v>
      </c>
      <c r="R508" s="62"/>
      <c r="S508" s="62">
        <v>2848</v>
      </c>
    </row>
    <row r="509" spans="1:19" ht="15">
      <c r="A509" s="62" t="s">
        <v>11</v>
      </c>
      <c r="B509" s="62" t="s">
        <v>1021</v>
      </c>
      <c r="C509" s="62" t="s">
        <v>1022</v>
      </c>
      <c r="D509" s="62" t="s">
        <v>295</v>
      </c>
      <c r="E509" s="62" t="s">
        <v>296</v>
      </c>
      <c r="F509" s="62"/>
      <c r="G509" s="62"/>
      <c r="H509" s="62">
        <v>0</v>
      </c>
      <c r="I509" s="62">
        <v>0</v>
      </c>
      <c r="J509" s="62">
        <v>0</v>
      </c>
      <c r="K509" s="62">
        <v>2240</v>
      </c>
      <c r="L509" s="62"/>
      <c r="M509" s="62"/>
      <c r="N509" s="62"/>
      <c r="O509" s="62"/>
      <c r="P509" s="62"/>
      <c r="Q509" s="62">
        <v>0</v>
      </c>
      <c r="R509" s="62"/>
      <c r="S509" s="62">
        <v>2240</v>
      </c>
    </row>
    <row r="510" spans="1:19" ht="15">
      <c r="A510" s="62" t="s">
        <v>11</v>
      </c>
      <c r="B510" s="62" t="s">
        <v>1021</v>
      </c>
      <c r="C510" s="62" t="s">
        <v>1022</v>
      </c>
      <c r="D510" s="62" t="s">
        <v>297</v>
      </c>
      <c r="E510" s="62" t="s">
        <v>298</v>
      </c>
      <c r="F510" s="62"/>
      <c r="G510" s="62"/>
      <c r="H510" s="62">
        <v>-3760</v>
      </c>
      <c r="I510" s="62">
        <v>-3760</v>
      </c>
      <c r="J510" s="62">
        <v>0</v>
      </c>
      <c r="K510" s="62">
        <v>12826</v>
      </c>
      <c r="L510" s="62"/>
      <c r="M510" s="62"/>
      <c r="N510" s="62"/>
      <c r="O510" s="62">
        <v>-3760</v>
      </c>
      <c r="P510" s="62"/>
      <c r="Q510" s="62">
        <v>0</v>
      </c>
      <c r="R510" s="62"/>
      <c r="S510" s="62">
        <v>9066</v>
      </c>
    </row>
    <row r="511" spans="1:19" ht="15">
      <c r="A511" s="62" t="s">
        <v>11</v>
      </c>
      <c r="B511" s="62" t="s">
        <v>1021</v>
      </c>
      <c r="C511" s="62" t="s">
        <v>1022</v>
      </c>
      <c r="D511" s="62" t="s">
        <v>299</v>
      </c>
      <c r="E511" s="62" t="s">
        <v>300</v>
      </c>
      <c r="F511" s="62"/>
      <c r="G511" s="62"/>
      <c r="H511" s="62">
        <v>0</v>
      </c>
      <c r="I511" s="62">
        <v>0</v>
      </c>
      <c r="J511" s="62">
        <v>0</v>
      </c>
      <c r="K511" s="62">
        <v>8000</v>
      </c>
      <c r="L511" s="62"/>
      <c r="M511" s="62"/>
      <c r="N511" s="62"/>
      <c r="O511" s="62"/>
      <c r="P511" s="62"/>
      <c r="Q511" s="62">
        <v>0</v>
      </c>
      <c r="R511" s="62"/>
      <c r="S511" s="62">
        <v>8000</v>
      </c>
    </row>
    <row r="512" spans="1:19" ht="15">
      <c r="A512" s="62" t="s">
        <v>11</v>
      </c>
      <c r="B512" s="62" t="s">
        <v>1021</v>
      </c>
      <c r="C512" s="62" t="s">
        <v>1022</v>
      </c>
      <c r="D512" s="62" t="s">
        <v>301</v>
      </c>
      <c r="E512" s="62" t="s">
        <v>302</v>
      </c>
      <c r="F512" s="62"/>
      <c r="G512" s="62"/>
      <c r="H512" s="62">
        <v>0</v>
      </c>
      <c r="I512" s="62">
        <v>0</v>
      </c>
      <c r="J512" s="62">
        <v>0</v>
      </c>
      <c r="K512" s="62">
        <v>70630</v>
      </c>
      <c r="L512" s="62"/>
      <c r="M512" s="62"/>
      <c r="N512" s="62"/>
      <c r="O512" s="62"/>
      <c r="P512" s="62"/>
      <c r="Q512" s="62">
        <v>0</v>
      </c>
      <c r="R512" s="62"/>
      <c r="S512" s="62">
        <v>70630</v>
      </c>
    </row>
    <row r="513" spans="1:19" ht="15">
      <c r="A513" s="62" t="s">
        <v>11</v>
      </c>
      <c r="B513" s="62" t="s">
        <v>1021</v>
      </c>
      <c r="C513" s="62" t="s">
        <v>1022</v>
      </c>
      <c r="D513" s="62" t="s">
        <v>303</v>
      </c>
      <c r="E513" s="62" t="s">
        <v>96</v>
      </c>
      <c r="F513" s="62"/>
      <c r="G513" s="62"/>
      <c r="H513" s="62">
        <v>0</v>
      </c>
      <c r="I513" s="62">
        <v>0</v>
      </c>
      <c r="J513" s="62">
        <v>0</v>
      </c>
      <c r="K513" s="62">
        <v>56250</v>
      </c>
      <c r="L513" s="62"/>
      <c r="M513" s="62">
        <v>0</v>
      </c>
      <c r="N513" s="62"/>
      <c r="O513" s="62"/>
      <c r="P513" s="62"/>
      <c r="Q513" s="62">
        <v>0</v>
      </c>
      <c r="R513" s="62"/>
      <c r="S513" s="62">
        <v>56250</v>
      </c>
    </row>
    <row r="514" spans="1:19" ht="15">
      <c r="A514" s="62" t="s">
        <v>11</v>
      </c>
      <c r="B514" s="62" t="s">
        <v>1021</v>
      </c>
      <c r="C514" s="62" t="s">
        <v>1022</v>
      </c>
      <c r="D514" s="62" t="s">
        <v>35</v>
      </c>
      <c r="E514" s="62" t="s">
        <v>36</v>
      </c>
      <c r="F514" s="62"/>
      <c r="G514" s="62"/>
      <c r="H514" s="62">
        <v>0</v>
      </c>
      <c r="I514" s="62">
        <v>0</v>
      </c>
      <c r="J514" s="62">
        <v>0</v>
      </c>
      <c r="K514" s="62">
        <v>29475</v>
      </c>
      <c r="L514" s="62"/>
      <c r="M514" s="62"/>
      <c r="N514" s="62"/>
      <c r="O514" s="62"/>
      <c r="P514" s="62"/>
      <c r="Q514" s="62">
        <v>0</v>
      </c>
      <c r="R514" s="62"/>
      <c r="S514" s="62">
        <v>29475</v>
      </c>
    </row>
    <row r="515" spans="1:19" ht="15">
      <c r="A515" s="62" t="s">
        <v>11</v>
      </c>
      <c r="B515" s="62" t="s">
        <v>1021</v>
      </c>
      <c r="C515" s="62" t="s">
        <v>1022</v>
      </c>
      <c r="D515" s="62" t="s">
        <v>304</v>
      </c>
      <c r="E515" s="62" t="s">
        <v>305</v>
      </c>
      <c r="F515" s="62"/>
      <c r="G515" s="62"/>
      <c r="H515" s="62">
        <v>1358</v>
      </c>
      <c r="I515" s="62">
        <v>0</v>
      </c>
      <c r="J515" s="62">
        <v>0</v>
      </c>
      <c r="K515" s="62">
        <v>2716</v>
      </c>
      <c r="L515" s="62"/>
      <c r="M515" s="62">
        <v>1358</v>
      </c>
      <c r="N515" s="62"/>
      <c r="O515" s="62"/>
      <c r="P515" s="62"/>
      <c r="Q515" s="62">
        <v>0</v>
      </c>
      <c r="R515" s="62"/>
      <c r="S515" s="62">
        <v>4074</v>
      </c>
    </row>
    <row r="516" spans="1:19" ht="15">
      <c r="A516" s="62" t="s">
        <v>11</v>
      </c>
      <c r="B516" s="62" t="s">
        <v>1021</v>
      </c>
      <c r="C516" s="62" t="s">
        <v>1022</v>
      </c>
      <c r="D516" s="62" t="s">
        <v>306</v>
      </c>
      <c r="E516" s="62" t="s">
        <v>307</v>
      </c>
      <c r="F516" s="62"/>
      <c r="G516" s="62"/>
      <c r="H516" s="62">
        <v>25900</v>
      </c>
      <c r="I516" s="62">
        <v>22900</v>
      </c>
      <c r="J516" s="62">
        <v>12400</v>
      </c>
      <c r="K516" s="62">
        <v>11500</v>
      </c>
      <c r="L516" s="62">
        <v>2200</v>
      </c>
      <c r="M516" s="62">
        <v>3000</v>
      </c>
      <c r="N516" s="62">
        <v>5900</v>
      </c>
      <c r="O516" s="62">
        <v>4600</v>
      </c>
      <c r="P516" s="62">
        <v>11300</v>
      </c>
      <c r="Q516" s="62">
        <v>1100</v>
      </c>
      <c r="R516" s="62"/>
      <c r="S516" s="62">
        <v>39600</v>
      </c>
    </row>
    <row r="517" spans="1:19" ht="15">
      <c r="A517" s="62" t="s">
        <v>11</v>
      </c>
      <c r="B517" s="62" t="s">
        <v>1021</v>
      </c>
      <c r="C517" s="62" t="s">
        <v>1022</v>
      </c>
      <c r="D517" s="62" t="s">
        <v>308</v>
      </c>
      <c r="E517" s="62" t="s">
        <v>309</v>
      </c>
      <c r="F517" s="62"/>
      <c r="G517" s="62"/>
      <c r="H517" s="62">
        <v>0</v>
      </c>
      <c r="I517" s="62">
        <v>0</v>
      </c>
      <c r="J517" s="62">
        <v>0</v>
      </c>
      <c r="K517" s="62">
        <v>11565</v>
      </c>
      <c r="L517" s="62"/>
      <c r="M517" s="62"/>
      <c r="N517" s="62"/>
      <c r="O517" s="62"/>
      <c r="P517" s="62"/>
      <c r="Q517" s="62">
        <v>0</v>
      </c>
      <c r="R517" s="62"/>
      <c r="S517" s="62">
        <v>11565</v>
      </c>
    </row>
    <row r="518" spans="1:19" ht="15">
      <c r="A518" s="62" t="s">
        <v>11</v>
      </c>
      <c r="B518" s="62" t="s">
        <v>1021</v>
      </c>
      <c r="C518" s="62" t="s">
        <v>1022</v>
      </c>
      <c r="D518" s="62" t="s">
        <v>310</v>
      </c>
      <c r="E518" s="62" t="s">
        <v>311</v>
      </c>
      <c r="F518" s="62"/>
      <c r="G518" s="62"/>
      <c r="H518" s="62">
        <v>0</v>
      </c>
      <c r="I518" s="62">
        <v>0</v>
      </c>
      <c r="J518" s="62">
        <v>0</v>
      </c>
      <c r="K518" s="62">
        <v>3075</v>
      </c>
      <c r="L518" s="62"/>
      <c r="M518" s="62"/>
      <c r="N518" s="62"/>
      <c r="O518" s="62"/>
      <c r="P518" s="62"/>
      <c r="Q518" s="62">
        <v>0</v>
      </c>
      <c r="R518" s="62"/>
      <c r="S518" s="62">
        <v>3075</v>
      </c>
    </row>
    <row r="519" spans="1:19" ht="15">
      <c r="A519" s="62" t="s">
        <v>11</v>
      </c>
      <c r="B519" s="62" t="s">
        <v>1021</v>
      </c>
      <c r="C519" s="62" t="s">
        <v>1022</v>
      </c>
      <c r="D519" s="62" t="s">
        <v>314</v>
      </c>
      <c r="E519" s="62" t="s">
        <v>315</v>
      </c>
      <c r="F519" s="62"/>
      <c r="G519" s="62"/>
      <c r="H519" s="62">
        <v>50</v>
      </c>
      <c r="I519" s="62">
        <v>50</v>
      </c>
      <c r="J519" s="62">
        <v>0</v>
      </c>
      <c r="K519" s="62"/>
      <c r="L519" s="62"/>
      <c r="M519" s="62"/>
      <c r="N519" s="62"/>
      <c r="O519" s="62">
        <v>50</v>
      </c>
      <c r="P519" s="62"/>
      <c r="Q519" s="62">
        <v>0</v>
      </c>
      <c r="R519" s="62"/>
      <c r="S519" s="62">
        <v>50</v>
      </c>
    </row>
    <row r="520" spans="1:19" ht="15">
      <c r="A520" s="62" t="s">
        <v>11</v>
      </c>
      <c r="B520" s="62" t="s">
        <v>1021</v>
      </c>
      <c r="C520" s="62" t="s">
        <v>1022</v>
      </c>
      <c r="D520" s="62" t="s">
        <v>316</v>
      </c>
      <c r="E520" s="62" t="s">
        <v>317</v>
      </c>
      <c r="F520" s="62"/>
      <c r="G520" s="62"/>
      <c r="H520" s="62">
        <v>0</v>
      </c>
      <c r="I520" s="62">
        <v>0</v>
      </c>
      <c r="J520" s="62">
        <v>0</v>
      </c>
      <c r="K520" s="62">
        <v>12100</v>
      </c>
      <c r="L520" s="62"/>
      <c r="M520" s="62"/>
      <c r="N520" s="62"/>
      <c r="O520" s="62"/>
      <c r="P520" s="62"/>
      <c r="Q520" s="62">
        <v>0</v>
      </c>
      <c r="R520" s="62"/>
      <c r="S520" s="62">
        <v>12100</v>
      </c>
    </row>
    <row r="521" spans="1:19" ht="15">
      <c r="A521" s="62" t="s">
        <v>11</v>
      </c>
      <c r="B521" s="62" t="s">
        <v>1021</v>
      </c>
      <c r="C521" s="62" t="s">
        <v>1022</v>
      </c>
      <c r="D521" s="62" t="s">
        <v>318</v>
      </c>
      <c r="E521" s="62" t="s">
        <v>319</v>
      </c>
      <c r="F521" s="62"/>
      <c r="G521" s="62"/>
      <c r="H521" s="62">
        <v>0</v>
      </c>
      <c r="I521" s="62">
        <v>0</v>
      </c>
      <c r="J521" s="62">
        <v>0</v>
      </c>
      <c r="K521" s="62">
        <v>1900</v>
      </c>
      <c r="L521" s="62"/>
      <c r="M521" s="62"/>
      <c r="N521" s="62"/>
      <c r="O521" s="62"/>
      <c r="P521" s="62"/>
      <c r="Q521" s="62">
        <v>0</v>
      </c>
      <c r="R521" s="62"/>
      <c r="S521" s="62">
        <v>1900</v>
      </c>
    </row>
    <row r="522" spans="1:19" ht="15">
      <c r="A522" s="62" t="s">
        <v>11</v>
      </c>
      <c r="B522" s="62" t="s">
        <v>1021</v>
      </c>
      <c r="C522" s="62" t="s">
        <v>1022</v>
      </c>
      <c r="D522" s="62" t="s">
        <v>14</v>
      </c>
      <c r="E522" s="62" t="s">
        <v>15</v>
      </c>
      <c r="F522" s="62"/>
      <c r="G522" s="62"/>
      <c r="H522" s="62">
        <v>35200</v>
      </c>
      <c r="I522" s="62">
        <v>0</v>
      </c>
      <c r="J522" s="62">
        <v>0</v>
      </c>
      <c r="K522" s="62">
        <v>132800</v>
      </c>
      <c r="L522" s="62"/>
      <c r="M522" s="62">
        <v>35200</v>
      </c>
      <c r="N522" s="62"/>
      <c r="O522" s="62"/>
      <c r="P522" s="62"/>
      <c r="Q522" s="62">
        <v>0</v>
      </c>
      <c r="R522" s="62"/>
      <c r="S522" s="62">
        <v>168000</v>
      </c>
    </row>
    <row r="523" spans="1:19" ht="15">
      <c r="A523" s="62" t="s">
        <v>11</v>
      </c>
      <c r="B523" s="62" t="s">
        <v>1021</v>
      </c>
      <c r="C523" s="62" t="s">
        <v>1022</v>
      </c>
      <c r="D523" s="62" t="s">
        <v>322</v>
      </c>
      <c r="E523" s="62" t="s">
        <v>323</v>
      </c>
      <c r="F523" s="62"/>
      <c r="G523" s="62"/>
      <c r="H523" s="62">
        <v>0</v>
      </c>
      <c r="I523" s="62">
        <v>0</v>
      </c>
      <c r="J523" s="62">
        <v>0</v>
      </c>
      <c r="K523" s="62">
        <v>1550</v>
      </c>
      <c r="L523" s="62"/>
      <c r="M523" s="62"/>
      <c r="N523" s="62"/>
      <c r="O523" s="62"/>
      <c r="P523" s="62"/>
      <c r="Q523" s="62">
        <v>0</v>
      </c>
      <c r="R523" s="62"/>
      <c r="S523" s="62">
        <v>1550</v>
      </c>
    </row>
    <row r="524" spans="1:19" ht="15">
      <c r="A524" s="62" t="s">
        <v>11</v>
      </c>
      <c r="B524" s="62" t="s">
        <v>1021</v>
      </c>
      <c r="C524" s="62" t="s">
        <v>1022</v>
      </c>
      <c r="D524" s="62" t="s">
        <v>324</v>
      </c>
      <c r="E524" s="62" t="s">
        <v>325</v>
      </c>
      <c r="F524" s="62"/>
      <c r="G524" s="62"/>
      <c r="H524" s="62">
        <v>-3821</v>
      </c>
      <c r="I524" s="62">
        <v>-3821</v>
      </c>
      <c r="J524" s="62">
        <v>-2371</v>
      </c>
      <c r="K524" s="62">
        <v>650</v>
      </c>
      <c r="L524" s="62"/>
      <c r="M524" s="62"/>
      <c r="N524" s="62"/>
      <c r="O524" s="62">
        <v>-1450</v>
      </c>
      <c r="P524" s="62">
        <v>-2371</v>
      </c>
      <c r="Q524" s="62">
        <v>0</v>
      </c>
      <c r="R524" s="62"/>
      <c r="S524" s="62">
        <v>-3171</v>
      </c>
    </row>
    <row r="525" spans="1:19" ht="15">
      <c r="A525" s="62" t="s">
        <v>11</v>
      </c>
      <c r="B525" s="62" t="s">
        <v>1021</v>
      </c>
      <c r="C525" s="62" t="s">
        <v>1022</v>
      </c>
      <c r="D525" s="62" t="s">
        <v>326</v>
      </c>
      <c r="E525" s="62" t="s">
        <v>327</v>
      </c>
      <c r="F525" s="62"/>
      <c r="G525" s="62"/>
      <c r="H525" s="62">
        <v>1700</v>
      </c>
      <c r="I525" s="62">
        <v>0</v>
      </c>
      <c r="J525" s="62">
        <v>0</v>
      </c>
      <c r="K525" s="62"/>
      <c r="L525" s="62"/>
      <c r="M525" s="62">
        <v>1700</v>
      </c>
      <c r="N525" s="62"/>
      <c r="O525" s="62"/>
      <c r="P525" s="62"/>
      <c r="Q525" s="62">
        <v>0</v>
      </c>
      <c r="R525" s="62"/>
      <c r="S525" s="62">
        <v>1700</v>
      </c>
    </row>
    <row r="526" spans="1:19" ht="15">
      <c r="A526" s="62" t="s">
        <v>11</v>
      </c>
      <c r="B526" s="62" t="s">
        <v>1021</v>
      </c>
      <c r="C526" s="62" t="s">
        <v>1022</v>
      </c>
      <c r="D526" s="62" t="s">
        <v>328</v>
      </c>
      <c r="E526" s="62" t="s">
        <v>329</v>
      </c>
      <c r="F526" s="62"/>
      <c r="G526" s="62"/>
      <c r="H526" s="62">
        <v>-12280</v>
      </c>
      <c r="I526" s="62">
        <v>-11400</v>
      </c>
      <c r="J526" s="62">
        <v>-3280</v>
      </c>
      <c r="K526" s="62">
        <v>12200</v>
      </c>
      <c r="L526" s="62">
        <v>800</v>
      </c>
      <c r="M526" s="62">
        <v>-880</v>
      </c>
      <c r="N526" s="62">
        <v>-3800</v>
      </c>
      <c r="O526" s="62">
        <v>-4320</v>
      </c>
      <c r="P526" s="62">
        <v>-2400</v>
      </c>
      <c r="Q526" s="62">
        <v>-880</v>
      </c>
      <c r="R526" s="62"/>
      <c r="S526" s="62">
        <v>720</v>
      </c>
    </row>
    <row r="527" spans="1:19" ht="15">
      <c r="A527" s="62" t="s">
        <v>11</v>
      </c>
      <c r="B527" s="62" t="s">
        <v>1021</v>
      </c>
      <c r="C527" s="62" t="s">
        <v>1022</v>
      </c>
      <c r="D527" s="62" t="s">
        <v>1058</v>
      </c>
      <c r="E527" s="62" t="s">
        <v>1059</v>
      </c>
      <c r="F527" s="62"/>
      <c r="G527" s="62"/>
      <c r="H527" s="62">
        <v>0</v>
      </c>
      <c r="I527" s="62">
        <v>0</v>
      </c>
      <c r="J527" s="62">
        <v>0</v>
      </c>
      <c r="K527" s="62">
        <v>1300</v>
      </c>
      <c r="L527" s="62"/>
      <c r="M527" s="62"/>
      <c r="N527" s="62"/>
      <c r="O527" s="62"/>
      <c r="P527" s="62"/>
      <c r="Q527" s="62">
        <v>0</v>
      </c>
      <c r="R527" s="62"/>
      <c r="S527" s="62">
        <v>1300</v>
      </c>
    </row>
    <row r="528" spans="1:19" ht="15">
      <c r="A528" s="62" t="s">
        <v>11</v>
      </c>
      <c r="B528" s="62" t="s">
        <v>1021</v>
      </c>
      <c r="C528" s="62" t="s">
        <v>1022</v>
      </c>
      <c r="D528" s="62" t="s">
        <v>1060</v>
      </c>
      <c r="E528" s="62" t="s">
        <v>1061</v>
      </c>
      <c r="F528" s="62"/>
      <c r="G528" s="62"/>
      <c r="H528" s="62">
        <v>0</v>
      </c>
      <c r="I528" s="62">
        <v>0</v>
      </c>
      <c r="J528" s="62">
        <v>0</v>
      </c>
      <c r="K528" s="62">
        <v>47000</v>
      </c>
      <c r="L528" s="62"/>
      <c r="M528" s="62"/>
      <c r="N528" s="62"/>
      <c r="O528" s="62"/>
      <c r="P528" s="62"/>
      <c r="Q528" s="62">
        <v>0</v>
      </c>
      <c r="R528" s="62"/>
      <c r="S528" s="62">
        <v>47000</v>
      </c>
    </row>
    <row r="529" spans="1:19" ht="15">
      <c r="A529" s="62" t="s">
        <v>11</v>
      </c>
      <c r="B529" s="62" t="s">
        <v>1021</v>
      </c>
      <c r="C529" s="62" t="s">
        <v>1022</v>
      </c>
      <c r="D529" s="62" t="s">
        <v>330</v>
      </c>
      <c r="E529" s="62" t="s">
        <v>331</v>
      </c>
      <c r="F529" s="62"/>
      <c r="G529" s="62"/>
      <c r="H529" s="62">
        <v>0</v>
      </c>
      <c r="I529" s="62">
        <v>0</v>
      </c>
      <c r="J529" s="62">
        <v>0</v>
      </c>
      <c r="K529" s="62">
        <v>9940</v>
      </c>
      <c r="L529" s="62"/>
      <c r="M529" s="62"/>
      <c r="N529" s="62"/>
      <c r="O529" s="62"/>
      <c r="P529" s="62"/>
      <c r="Q529" s="62">
        <v>0</v>
      </c>
      <c r="R529" s="62"/>
      <c r="S529" s="62">
        <v>9940</v>
      </c>
    </row>
    <row r="530" spans="1:19" ht="15">
      <c r="A530" s="62" t="s">
        <v>11</v>
      </c>
      <c r="B530" s="62" t="s">
        <v>1021</v>
      </c>
      <c r="C530" s="62" t="s">
        <v>1022</v>
      </c>
      <c r="D530" s="62" t="s">
        <v>1062</v>
      </c>
      <c r="E530" s="62" t="s">
        <v>1063</v>
      </c>
      <c r="F530" s="62"/>
      <c r="G530" s="62"/>
      <c r="H530" s="62">
        <v>0</v>
      </c>
      <c r="I530" s="62">
        <v>0</v>
      </c>
      <c r="J530" s="62">
        <v>0</v>
      </c>
      <c r="K530" s="62">
        <v>3000</v>
      </c>
      <c r="L530" s="62"/>
      <c r="M530" s="62"/>
      <c r="N530" s="62"/>
      <c r="O530" s="62"/>
      <c r="P530" s="62"/>
      <c r="Q530" s="62">
        <v>0</v>
      </c>
      <c r="R530" s="62"/>
      <c r="S530" s="62">
        <v>3000</v>
      </c>
    </row>
    <row r="531" spans="1:19" ht="15">
      <c r="A531" s="62" t="s">
        <v>11</v>
      </c>
      <c r="B531" s="62" t="s">
        <v>1021</v>
      </c>
      <c r="C531" s="62" t="s">
        <v>1022</v>
      </c>
      <c r="D531" s="62" t="s">
        <v>332</v>
      </c>
      <c r="E531" s="62" t="s">
        <v>333</v>
      </c>
      <c r="F531" s="62"/>
      <c r="G531" s="62"/>
      <c r="H531" s="62">
        <v>-1980</v>
      </c>
      <c r="I531" s="62">
        <v>-1980</v>
      </c>
      <c r="J531" s="62">
        <v>0</v>
      </c>
      <c r="K531" s="62">
        <v>2640</v>
      </c>
      <c r="L531" s="62"/>
      <c r="M531" s="62"/>
      <c r="N531" s="62">
        <v>-1980</v>
      </c>
      <c r="O531" s="62"/>
      <c r="P531" s="62"/>
      <c r="Q531" s="62">
        <v>0</v>
      </c>
      <c r="R531" s="62"/>
      <c r="S531" s="62">
        <v>660</v>
      </c>
    </row>
    <row r="532" spans="1:19" ht="15">
      <c r="A532" s="62" t="s">
        <v>11</v>
      </c>
      <c r="B532" s="62" t="s">
        <v>1021</v>
      </c>
      <c r="C532" s="62" t="s">
        <v>1022</v>
      </c>
      <c r="D532" s="62" t="s">
        <v>334</v>
      </c>
      <c r="E532" s="62" t="s">
        <v>335</v>
      </c>
      <c r="F532" s="62"/>
      <c r="G532" s="62"/>
      <c r="H532" s="62">
        <v>6000</v>
      </c>
      <c r="I532" s="62">
        <v>4200</v>
      </c>
      <c r="J532" s="62">
        <v>-11200</v>
      </c>
      <c r="K532" s="62">
        <v>2200</v>
      </c>
      <c r="L532" s="62"/>
      <c r="M532" s="62">
        <v>1800</v>
      </c>
      <c r="N532" s="62">
        <v>2200</v>
      </c>
      <c r="O532" s="62">
        <v>13200</v>
      </c>
      <c r="P532" s="62">
        <v>-7200</v>
      </c>
      <c r="Q532" s="62">
        <v>-4000</v>
      </c>
      <c r="R532" s="62"/>
      <c r="S532" s="62">
        <v>8200</v>
      </c>
    </row>
    <row r="533" spans="1:19" ht="15">
      <c r="A533" s="62" t="s">
        <v>11</v>
      </c>
      <c r="B533" s="62" t="s">
        <v>1021</v>
      </c>
      <c r="C533" s="62" t="s">
        <v>1022</v>
      </c>
      <c r="D533" s="62" t="s">
        <v>336</v>
      </c>
      <c r="E533" s="62" t="s">
        <v>224</v>
      </c>
      <c r="F533" s="62"/>
      <c r="G533" s="62"/>
      <c r="H533" s="62">
        <v>0</v>
      </c>
      <c r="I533" s="62">
        <v>0</v>
      </c>
      <c r="J533" s="62">
        <v>0</v>
      </c>
      <c r="K533" s="62">
        <v>7352</v>
      </c>
      <c r="L533" s="62"/>
      <c r="M533" s="62"/>
      <c r="N533" s="62"/>
      <c r="O533" s="62"/>
      <c r="P533" s="62"/>
      <c r="Q533" s="62">
        <v>0</v>
      </c>
      <c r="R533" s="62"/>
      <c r="S533" s="62">
        <v>7352</v>
      </c>
    </row>
    <row r="534" spans="1:19" ht="15">
      <c r="A534" s="62" t="s">
        <v>11</v>
      </c>
      <c r="B534" s="62" t="s">
        <v>1021</v>
      </c>
      <c r="C534" s="62" t="s">
        <v>1022</v>
      </c>
      <c r="D534" s="62" t="s">
        <v>337</v>
      </c>
      <c r="E534" s="62" t="s">
        <v>338</v>
      </c>
      <c r="F534" s="62"/>
      <c r="G534" s="62"/>
      <c r="H534" s="62">
        <v>0</v>
      </c>
      <c r="I534" s="62">
        <v>0</v>
      </c>
      <c r="J534" s="62">
        <v>0</v>
      </c>
      <c r="K534" s="62">
        <v>5850</v>
      </c>
      <c r="L534" s="62"/>
      <c r="M534" s="62"/>
      <c r="N534" s="62"/>
      <c r="O534" s="62"/>
      <c r="P534" s="62"/>
      <c r="Q534" s="62">
        <v>0</v>
      </c>
      <c r="R534" s="62"/>
      <c r="S534" s="62">
        <v>5850</v>
      </c>
    </row>
    <row r="535" spans="1:19" ht="15">
      <c r="A535" s="62" t="s">
        <v>11</v>
      </c>
      <c r="B535" s="62" t="s">
        <v>1021</v>
      </c>
      <c r="C535" s="62" t="s">
        <v>1022</v>
      </c>
      <c r="D535" s="62" t="s">
        <v>339</v>
      </c>
      <c r="E535" s="62" t="s">
        <v>340</v>
      </c>
      <c r="F535" s="62"/>
      <c r="G535" s="62"/>
      <c r="H535" s="62">
        <v>0</v>
      </c>
      <c r="I535" s="62">
        <v>0</v>
      </c>
      <c r="J535" s="62">
        <v>0</v>
      </c>
      <c r="K535" s="62">
        <v>8730</v>
      </c>
      <c r="L535" s="62"/>
      <c r="M535" s="62"/>
      <c r="N535" s="62"/>
      <c r="O535" s="62"/>
      <c r="P535" s="62"/>
      <c r="Q535" s="62">
        <v>0</v>
      </c>
      <c r="R535" s="62"/>
      <c r="S535" s="62">
        <v>8730</v>
      </c>
    </row>
    <row r="536" spans="1:19" ht="15">
      <c r="A536" s="62" t="s">
        <v>11</v>
      </c>
      <c r="B536" s="62" t="s">
        <v>1021</v>
      </c>
      <c r="C536" s="62" t="s">
        <v>1022</v>
      </c>
      <c r="D536" s="62" t="s">
        <v>341</v>
      </c>
      <c r="E536" s="62" t="s">
        <v>342</v>
      </c>
      <c r="F536" s="62"/>
      <c r="G536" s="62"/>
      <c r="H536" s="62">
        <v>0</v>
      </c>
      <c r="I536" s="62">
        <v>0</v>
      </c>
      <c r="J536" s="62">
        <v>0</v>
      </c>
      <c r="K536" s="62">
        <v>1800</v>
      </c>
      <c r="L536" s="62"/>
      <c r="M536" s="62"/>
      <c r="N536" s="62"/>
      <c r="O536" s="62"/>
      <c r="P536" s="62"/>
      <c r="Q536" s="62">
        <v>0</v>
      </c>
      <c r="R536" s="62"/>
      <c r="S536" s="62">
        <v>1800</v>
      </c>
    </row>
    <row r="537" spans="1:19" ht="15">
      <c r="A537" s="62" t="s">
        <v>11</v>
      </c>
      <c r="B537" s="62" t="s">
        <v>1021</v>
      </c>
      <c r="C537" s="62" t="s">
        <v>1022</v>
      </c>
      <c r="D537" s="62" t="s">
        <v>1064</v>
      </c>
      <c r="E537" s="62" t="s">
        <v>1065</v>
      </c>
      <c r="F537" s="62"/>
      <c r="G537" s="62"/>
      <c r="H537" s="62">
        <v>0</v>
      </c>
      <c r="I537" s="62">
        <v>0</v>
      </c>
      <c r="J537" s="62">
        <v>0</v>
      </c>
      <c r="K537" s="62">
        <v>3060</v>
      </c>
      <c r="L537" s="62"/>
      <c r="M537" s="62"/>
      <c r="N537" s="62"/>
      <c r="O537" s="62"/>
      <c r="P537" s="62"/>
      <c r="Q537" s="62">
        <v>0</v>
      </c>
      <c r="R537" s="62"/>
      <c r="S537" s="62">
        <v>3060</v>
      </c>
    </row>
    <row r="538" spans="1:19" ht="15">
      <c r="A538" s="62" t="s">
        <v>11</v>
      </c>
      <c r="B538" s="62" t="s">
        <v>1021</v>
      </c>
      <c r="C538" s="62" t="s">
        <v>1022</v>
      </c>
      <c r="D538" s="62" t="s">
        <v>343</v>
      </c>
      <c r="E538" s="62" t="s">
        <v>344</v>
      </c>
      <c r="F538" s="62"/>
      <c r="G538" s="62"/>
      <c r="H538" s="62">
        <v>972</v>
      </c>
      <c r="I538" s="62">
        <v>0</v>
      </c>
      <c r="J538" s="62">
        <v>0</v>
      </c>
      <c r="K538" s="62">
        <v>24572</v>
      </c>
      <c r="L538" s="62"/>
      <c r="M538" s="62">
        <v>972</v>
      </c>
      <c r="N538" s="62"/>
      <c r="O538" s="62"/>
      <c r="P538" s="62"/>
      <c r="Q538" s="62">
        <v>0</v>
      </c>
      <c r="R538" s="62"/>
      <c r="S538" s="62">
        <v>25544</v>
      </c>
    </row>
    <row r="539" spans="1:19" ht="15">
      <c r="A539" s="62" t="s">
        <v>11</v>
      </c>
      <c r="B539" s="62" t="s">
        <v>1021</v>
      </c>
      <c r="C539" s="62" t="s">
        <v>1022</v>
      </c>
      <c r="D539" s="62" t="s">
        <v>1066</v>
      </c>
      <c r="E539" s="62" t="s">
        <v>1067</v>
      </c>
      <c r="F539" s="62"/>
      <c r="G539" s="62"/>
      <c r="H539" s="62">
        <v>0</v>
      </c>
      <c r="I539" s="62">
        <v>0</v>
      </c>
      <c r="J539" s="62">
        <v>0</v>
      </c>
      <c r="K539" s="62">
        <v>2050</v>
      </c>
      <c r="L539" s="62"/>
      <c r="M539" s="62"/>
      <c r="N539" s="62"/>
      <c r="O539" s="62"/>
      <c r="P539" s="62"/>
      <c r="Q539" s="62">
        <v>0</v>
      </c>
      <c r="R539" s="62"/>
      <c r="S539" s="62">
        <v>2050</v>
      </c>
    </row>
    <row r="540" spans="1:19" ht="15">
      <c r="A540" s="62" t="s">
        <v>11</v>
      </c>
      <c r="B540" s="62" t="s">
        <v>1021</v>
      </c>
      <c r="C540" s="62" t="s">
        <v>1022</v>
      </c>
      <c r="D540" s="62" t="s">
        <v>1068</v>
      </c>
      <c r="E540" s="62" t="s">
        <v>1069</v>
      </c>
      <c r="F540" s="62"/>
      <c r="G540" s="62"/>
      <c r="H540" s="62">
        <v>0</v>
      </c>
      <c r="I540" s="62">
        <v>0</v>
      </c>
      <c r="J540" s="62">
        <v>0</v>
      </c>
      <c r="K540" s="62"/>
      <c r="L540" s="62">
        <v>1800</v>
      </c>
      <c r="M540" s="62"/>
      <c r="N540" s="62"/>
      <c r="O540" s="62"/>
      <c r="P540" s="62"/>
      <c r="Q540" s="62">
        <v>0</v>
      </c>
      <c r="R540" s="62"/>
      <c r="S540" s="62">
        <v>1800</v>
      </c>
    </row>
    <row r="541" spans="1:19" ht="15">
      <c r="A541" s="62" t="s">
        <v>11</v>
      </c>
      <c r="B541" s="62" t="s">
        <v>1021</v>
      </c>
      <c r="C541" s="62" t="s">
        <v>1022</v>
      </c>
      <c r="D541" s="62" t="s">
        <v>347</v>
      </c>
      <c r="E541" s="62" t="s">
        <v>348</v>
      </c>
      <c r="F541" s="62"/>
      <c r="G541" s="62"/>
      <c r="H541" s="62">
        <v>0</v>
      </c>
      <c r="I541" s="62">
        <v>0</v>
      </c>
      <c r="J541" s="62">
        <v>0</v>
      </c>
      <c r="K541" s="62">
        <v>8250</v>
      </c>
      <c r="L541" s="62"/>
      <c r="M541" s="62"/>
      <c r="N541" s="62"/>
      <c r="O541" s="62"/>
      <c r="P541" s="62"/>
      <c r="Q541" s="62">
        <v>0</v>
      </c>
      <c r="R541" s="62"/>
      <c r="S541" s="62">
        <v>8250</v>
      </c>
    </row>
    <row r="542" spans="1:19" ht="15">
      <c r="A542" s="62" t="s">
        <v>11</v>
      </c>
      <c r="B542" s="62" t="s">
        <v>1021</v>
      </c>
      <c r="C542" s="62" t="s">
        <v>1022</v>
      </c>
      <c r="D542" s="62" t="s">
        <v>1070</v>
      </c>
      <c r="E542" s="62" t="s">
        <v>1071</v>
      </c>
      <c r="F542" s="62"/>
      <c r="G542" s="62"/>
      <c r="H542" s="62">
        <v>0</v>
      </c>
      <c r="I542" s="62">
        <v>0</v>
      </c>
      <c r="J542" s="62">
        <v>0</v>
      </c>
      <c r="K542" s="62">
        <v>1100</v>
      </c>
      <c r="L542" s="62"/>
      <c r="M542" s="62"/>
      <c r="N542" s="62"/>
      <c r="O542" s="62"/>
      <c r="P542" s="62"/>
      <c r="Q542" s="62">
        <v>0</v>
      </c>
      <c r="R542" s="62"/>
      <c r="S542" s="62">
        <v>1100</v>
      </c>
    </row>
    <row r="543" spans="1:19" ht="15">
      <c r="A543" s="62" t="s">
        <v>11</v>
      </c>
      <c r="B543" s="62" t="s">
        <v>1021</v>
      </c>
      <c r="C543" s="62" t="s">
        <v>1022</v>
      </c>
      <c r="D543" s="62" t="s">
        <v>1072</v>
      </c>
      <c r="E543" s="62" t="s">
        <v>1073</v>
      </c>
      <c r="F543" s="62"/>
      <c r="G543" s="62"/>
      <c r="H543" s="62">
        <v>0</v>
      </c>
      <c r="I543" s="62">
        <v>0</v>
      </c>
      <c r="J543" s="62">
        <v>0</v>
      </c>
      <c r="K543" s="62">
        <v>6000</v>
      </c>
      <c r="L543" s="62"/>
      <c r="M543" s="62"/>
      <c r="N543" s="62"/>
      <c r="O543" s="62"/>
      <c r="P543" s="62"/>
      <c r="Q543" s="62">
        <v>0</v>
      </c>
      <c r="R543" s="62"/>
      <c r="S543" s="62">
        <v>6000</v>
      </c>
    </row>
    <row r="544" spans="1:19" ht="15">
      <c r="A544" s="62" t="s">
        <v>11</v>
      </c>
      <c r="B544" s="62" t="s">
        <v>1021</v>
      </c>
      <c r="C544" s="62" t="s">
        <v>1022</v>
      </c>
      <c r="D544" s="62" t="s">
        <v>92</v>
      </c>
      <c r="E544" s="62" t="s">
        <v>93</v>
      </c>
      <c r="F544" s="62"/>
      <c r="G544" s="62"/>
      <c r="H544" s="62">
        <v>5600</v>
      </c>
      <c r="I544" s="62">
        <v>2000</v>
      </c>
      <c r="J544" s="62">
        <v>2000</v>
      </c>
      <c r="K544" s="62"/>
      <c r="L544" s="62"/>
      <c r="M544" s="62">
        <v>3600</v>
      </c>
      <c r="N544" s="62"/>
      <c r="O544" s="62"/>
      <c r="P544" s="62">
        <v>3800</v>
      </c>
      <c r="Q544" s="62">
        <v>-1800</v>
      </c>
      <c r="R544" s="62"/>
      <c r="S544" s="62">
        <v>5600</v>
      </c>
    </row>
    <row r="545" spans="1:19" ht="15">
      <c r="A545" s="62" t="s">
        <v>11</v>
      </c>
      <c r="B545" s="62" t="s">
        <v>1021</v>
      </c>
      <c r="C545" s="62" t="s">
        <v>1022</v>
      </c>
      <c r="D545" s="62" t="s">
        <v>349</v>
      </c>
      <c r="E545" s="62" t="s">
        <v>350</v>
      </c>
      <c r="F545" s="62"/>
      <c r="G545" s="62"/>
      <c r="H545" s="62">
        <v>-6336</v>
      </c>
      <c r="I545" s="62">
        <v>-6336</v>
      </c>
      <c r="J545" s="62">
        <v>-5632</v>
      </c>
      <c r="K545" s="62">
        <v>5456</v>
      </c>
      <c r="L545" s="62"/>
      <c r="M545" s="62"/>
      <c r="N545" s="62">
        <v>-704</v>
      </c>
      <c r="O545" s="62"/>
      <c r="P545" s="62"/>
      <c r="Q545" s="62">
        <v>-5632</v>
      </c>
      <c r="R545" s="62"/>
      <c r="S545" s="62">
        <v>-880</v>
      </c>
    </row>
    <row r="546" spans="1:19" ht="15">
      <c r="A546" s="62" t="s">
        <v>11</v>
      </c>
      <c r="B546" s="62" t="s">
        <v>1021</v>
      </c>
      <c r="C546" s="62" t="s">
        <v>1022</v>
      </c>
      <c r="D546" s="62" t="s">
        <v>351</v>
      </c>
      <c r="E546" s="62" t="s">
        <v>352</v>
      </c>
      <c r="F546" s="62"/>
      <c r="G546" s="62"/>
      <c r="H546" s="62">
        <v>1975</v>
      </c>
      <c r="I546" s="62">
        <v>1975</v>
      </c>
      <c r="J546" s="62">
        <v>0</v>
      </c>
      <c r="K546" s="62">
        <v>1540</v>
      </c>
      <c r="L546" s="62"/>
      <c r="M546" s="62"/>
      <c r="N546" s="62">
        <v>1975</v>
      </c>
      <c r="O546" s="62"/>
      <c r="P546" s="62"/>
      <c r="Q546" s="62">
        <v>0</v>
      </c>
      <c r="R546" s="62"/>
      <c r="S546" s="62">
        <v>3515</v>
      </c>
    </row>
    <row r="547" spans="1:19" ht="15">
      <c r="A547" s="62" t="s">
        <v>11</v>
      </c>
      <c r="B547" s="62" t="s">
        <v>1021</v>
      </c>
      <c r="C547" s="62" t="s">
        <v>1022</v>
      </c>
      <c r="D547" s="62" t="s">
        <v>353</v>
      </c>
      <c r="E547" s="62" t="s">
        <v>354</v>
      </c>
      <c r="F547" s="62"/>
      <c r="G547" s="62"/>
      <c r="H547" s="62">
        <v>-4000</v>
      </c>
      <c r="I547" s="62">
        <v>-4000</v>
      </c>
      <c r="J547" s="62">
        <v>-4000</v>
      </c>
      <c r="K547" s="62"/>
      <c r="L547" s="62"/>
      <c r="M547" s="62"/>
      <c r="N547" s="62"/>
      <c r="O547" s="62"/>
      <c r="P547" s="62">
        <v>-4000</v>
      </c>
      <c r="Q547" s="62">
        <v>0</v>
      </c>
      <c r="R547" s="62"/>
      <c r="S547" s="62">
        <v>-4000</v>
      </c>
    </row>
    <row r="548" spans="1:19" ht="15">
      <c r="A548" s="62" t="s">
        <v>11</v>
      </c>
      <c r="B548" s="62" t="s">
        <v>1021</v>
      </c>
      <c r="C548" s="62" t="s">
        <v>1022</v>
      </c>
      <c r="D548" s="62" t="s">
        <v>1074</v>
      </c>
      <c r="E548" s="62" t="s">
        <v>1075</v>
      </c>
      <c r="F548" s="62"/>
      <c r="G548" s="62"/>
      <c r="H548" s="62">
        <v>0</v>
      </c>
      <c r="I548" s="62">
        <v>0</v>
      </c>
      <c r="J548" s="62">
        <v>0</v>
      </c>
      <c r="K548" s="62">
        <v>2000</v>
      </c>
      <c r="L548" s="62"/>
      <c r="M548" s="62"/>
      <c r="N548" s="62"/>
      <c r="O548" s="62"/>
      <c r="P548" s="62"/>
      <c r="Q548" s="62">
        <v>0</v>
      </c>
      <c r="R548" s="62"/>
      <c r="S548" s="62">
        <v>2000</v>
      </c>
    </row>
    <row r="549" spans="1:19" ht="15">
      <c r="A549" s="62" t="s">
        <v>11</v>
      </c>
      <c r="B549" s="62" t="s">
        <v>1021</v>
      </c>
      <c r="C549" s="62" t="s">
        <v>1022</v>
      </c>
      <c r="D549" s="62" t="s">
        <v>1076</v>
      </c>
      <c r="E549" s="62" t="s">
        <v>1077</v>
      </c>
      <c r="F549" s="62"/>
      <c r="G549" s="62"/>
      <c r="H549" s="62">
        <v>0</v>
      </c>
      <c r="I549" s="62">
        <v>0</v>
      </c>
      <c r="J549" s="62">
        <v>0</v>
      </c>
      <c r="K549" s="62">
        <v>2400</v>
      </c>
      <c r="L549" s="62"/>
      <c r="M549" s="62"/>
      <c r="N549" s="62"/>
      <c r="O549" s="62"/>
      <c r="P549" s="62"/>
      <c r="Q549" s="62">
        <v>0</v>
      </c>
      <c r="R549" s="62"/>
      <c r="S549" s="62">
        <v>2400</v>
      </c>
    </row>
    <row r="550" spans="1:19" ht="15">
      <c r="A550" s="62" t="s">
        <v>11</v>
      </c>
      <c r="B550" s="62" t="s">
        <v>1021</v>
      </c>
      <c r="C550" s="62" t="s">
        <v>1022</v>
      </c>
      <c r="D550" s="62" t="s">
        <v>357</v>
      </c>
      <c r="E550" s="62" t="s">
        <v>358</v>
      </c>
      <c r="F550" s="62"/>
      <c r="G550" s="62"/>
      <c r="H550" s="62">
        <v>1250</v>
      </c>
      <c r="I550" s="62">
        <v>1250</v>
      </c>
      <c r="J550" s="62">
        <v>0</v>
      </c>
      <c r="K550" s="62">
        <v>40975</v>
      </c>
      <c r="L550" s="62"/>
      <c r="M550" s="62"/>
      <c r="N550" s="62">
        <v>1250</v>
      </c>
      <c r="O550" s="62"/>
      <c r="P550" s="62"/>
      <c r="Q550" s="62">
        <v>0</v>
      </c>
      <c r="R550" s="62"/>
      <c r="S550" s="62">
        <v>42225</v>
      </c>
    </row>
    <row r="551" spans="1:19" ht="15">
      <c r="A551" s="62" t="s">
        <v>11</v>
      </c>
      <c r="B551" s="62" t="s">
        <v>1021</v>
      </c>
      <c r="C551" s="62" t="s">
        <v>1022</v>
      </c>
      <c r="D551" s="62" t="s">
        <v>363</v>
      </c>
      <c r="E551" s="62" t="s">
        <v>364</v>
      </c>
      <c r="F551" s="62"/>
      <c r="G551" s="62"/>
      <c r="H551" s="62">
        <v>20150</v>
      </c>
      <c r="I551" s="62">
        <v>18650</v>
      </c>
      <c r="J551" s="62">
        <v>5200</v>
      </c>
      <c r="K551" s="62">
        <v>1500</v>
      </c>
      <c r="L551" s="62">
        <v>1750</v>
      </c>
      <c r="M551" s="62">
        <v>1500</v>
      </c>
      <c r="N551" s="62">
        <v>1750</v>
      </c>
      <c r="O551" s="62">
        <v>11700</v>
      </c>
      <c r="P551" s="62">
        <v>-1500</v>
      </c>
      <c r="Q551" s="62">
        <v>6700</v>
      </c>
      <c r="R551" s="62"/>
      <c r="S551" s="62">
        <v>23400</v>
      </c>
    </row>
    <row r="552" spans="1:19" ht="15">
      <c r="A552" s="62" t="s">
        <v>11</v>
      </c>
      <c r="B552" s="62" t="s">
        <v>1021</v>
      </c>
      <c r="C552" s="62" t="s">
        <v>1022</v>
      </c>
      <c r="D552" s="62" t="s">
        <v>365</v>
      </c>
      <c r="E552" s="62" t="s">
        <v>366</v>
      </c>
      <c r="F552" s="62"/>
      <c r="G552" s="62"/>
      <c r="H552" s="62">
        <v>2300</v>
      </c>
      <c r="I552" s="62">
        <v>2300</v>
      </c>
      <c r="J552" s="62">
        <v>0</v>
      </c>
      <c r="K552" s="62">
        <v>2300</v>
      </c>
      <c r="L552" s="62"/>
      <c r="M552" s="62"/>
      <c r="N552" s="62"/>
      <c r="O552" s="62">
        <v>2300</v>
      </c>
      <c r="P552" s="62"/>
      <c r="Q552" s="62">
        <v>0</v>
      </c>
      <c r="R552" s="62"/>
      <c r="S552" s="62">
        <v>4600</v>
      </c>
    </row>
    <row r="553" spans="1:19" ht="15">
      <c r="A553" s="62" t="s">
        <v>11</v>
      </c>
      <c r="B553" s="62" t="s">
        <v>1021</v>
      </c>
      <c r="C553" s="62" t="s">
        <v>1022</v>
      </c>
      <c r="D553" s="62" t="s">
        <v>367</v>
      </c>
      <c r="E553" s="62" t="s">
        <v>368</v>
      </c>
      <c r="F553" s="62"/>
      <c r="G553" s="62"/>
      <c r="H553" s="62">
        <v>0</v>
      </c>
      <c r="I553" s="62">
        <v>0</v>
      </c>
      <c r="J553" s="62">
        <v>0</v>
      </c>
      <c r="K553" s="62">
        <v>2150</v>
      </c>
      <c r="L553" s="62"/>
      <c r="M553" s="62"/>
      <c r="N553" s="62"/>
      <c r="O553" s="62"/>
      <c r="P553" s="62"/>
      <c r="Q553" s="62">
        <v>0</v>
      </c>
      <c r="R553" s="62"/>
      <c r="S553" s="62">
        <v>2150</v>
      </c>
    </row>
    <row r="554" spans="1:19" ht="15">
      <c r="A554" s="62" t="s">
        <v>11</v>
      </c>
      <c r="B554" s="62" t="s">
        <v>1021</v>
      </c>
      <c r="C554" s="62" t="s">
        <v>1022</v>
      </c>
      <c r="D554" s="62" t="s">
        <v>373</v>
      </c>
      <c r="E554" s="62" t="s">
        <v>374</v>
      </c>
      <c r="F554" s="62"/>
      <c r="G554" s="62"/>
      <c r="H554" s="62">
        <v>3600</v>
      </c>
      <c r="I554" s="62">
        <v>1800</v>
      </c>
      <c r="J554" s="62">
        <v>0</v>
      </c>
      <c r="K554" s="62"/>
      <c r="L554" s="62"/>
      <c r="M554" s="62">
        <v>1800</v>
      </c>
      <c r="N554" s="62"/>
      <c r="O554" s="62">
        <v>1800</v>
      </c>
      <c r="P554" s="62"/>
      <c r="Q554" s="62">
        <v>0</v>
      </c>
      <c r="R554" s="62"/>
      <c r="S554" s="62">
        <v>3600</v>
      </c>
    </row>
    <row r="555" spans="1:19" ht="15">
      <c r="A555" s="62" t="s">
        <v>11</v>
      </c>
      <c r="B555" s="62" t="s">
        <v>1021</v>
      </c>
      <c r="C555" s="62" t="s">
        <v>1022</v>
      </c>
      <c r="D555" s="62" t="s">
        <v>385</v>
      </c>
      <c r="E555" s="62" t="s">
        <v>386</v>
      </c>
      <c r="F555" s="62"/>
      <c r="G555" s="62"/>
      <c r="H555" s="62">
        <v>-1331</v>
      </c>
      <c r="I555" s="62">
        <v>-1331</v>
      </c>
      <c r="J555" s="62">
        <v>-356</v>
      </c>
      <c r="K555" s="62">
        <v>2512</v>
      </c>
      <c r="L555" s="62"/>
      <c r="M555" s="62"/>
      <c r="N555" s="62"/>
      <c r="O555" s="62">
        <v>-975</v>
      </c>
      <c r="P555" s="62">
        <v>-356</v>
      </c>
      <c r="Q555" s="62">
        <v>0</v>
      </c>
      <c r="R555" s="62"/>
      <c r="S555" s="62">
        <v>1181</v>
      </c>
    </row>
    <row r="556" spans="1:19" ht="15">
      <c r="A556" s="62" t="s">
        <v>11</v>
      </c>
      <c r="B556" s="62" t="s">
        <v>1021</v>
      </c>
      <c r="C556" s="62" t="s">
        <v>1022</v>
      </c>
      <c r="D556" s="62" t="s">
        <v>1078</v>
      </c>
      <c r="E556" s="62" t="s">
        <v>1079</v>
      </c>
      <c r="F556" s="62"/>
      <c r="G556" s="62"/>
      <c r="H556" s="62">
        <v>0</v>
      </c>
      <c r="I556" s="62">
        <v>0</v>
      </c>
      <c r="J556" s="62">
        <v>0</v>
      </c>
      <c r="K556" s="62">
        <v>1540</v>
      </c>
      <c r="L556" s="62"/>
      <c r="M556" s="62"/>
      <c r="N556" s="62"/>
      <c r="O556" s="62"/>
      <c r="P556" s="62"/>
      <c r="Q556" s="62">
        <v>0</v>
      </c>
      <c r="R556" s="62"/>
      <c r="S556" s="62">
        <v>1540</v>
      </c>
    </row>
    <row r="557" spans="1:19" ht="15">
      <c r="A557" s="62" t="s">
        <v>11</v>
      </c>
      <c r="B557" s="62" t="s">
        <v>1021</v>
      </c>
      <c r="C557" s="62" t="s">
        <v>1022</v>
      </c>
      <c r="D557" s="62" t="s">
        <v>387</v>
      </c>
      <c r="E557" s="62" t="s">
        <v>388</v>
      </c>
      <c r="F557" s="62"/>
      <c r="G557" s="62"/>
      <c r="H557" s="62">
        <v>0</v>
      </c>
      <c r="I557" s="62">
        <v>0</v>
      </c>
      <c r="J557" s="62">
        <v>0</v>
      </c>
      <c r="K557" s="62">
        <v>45806.75</v>
      </c>
      <c r="L557" s="62"/>
      <c r="M557" s="62"/>
      <c r="N557" s="62"/>
      <c r="O557" s="62"/>
      <c r="P557" s="62"/>
      <c r="Q557" s="62">
        <v>0</v>
      </c>
      <c r="R557" s="62"/>
      <c r="S557" s="62">
        <v>45806.75</v>
      </c>
    </row>
    <row r="558" spans="1:19" ht="15">
      <c r="A558" s="62" t="s">
        <v>11</v>
      </c>
      <c r="B558" s="62" t="s">
        <v>1021</v>
      </c>
      <c r="C558" s="62" t="s">
        <v>1022</v>
      </c>
      <c r="D558" s="62" t="s">
        <v>1080</v>
      </c>
      <c r="E558" s="62" t="s">
        <v>1081</v>
      </c>
      <c r="F558" s="62"/>
      <c r="G558" s="62"/>
      <c r="H558" s="62">
        <v>14750</v>
      </c>
      <c r="I558" s="62">
        <v>11500</v>
      </c>
      <c r="J558" s="62">
        <v>11500</v>
      </c>
      <c r="K558" s="62">
        <v>13000</v>
      </c>
      <c r="L558" s="62">
        <v>3250</v>
      </c>
      <c r="M558" s="62">
        <v>3250</v>
      </c>
      <c r="N558" s="62"/>
      <c r="O558" s="62"/>
      <c r="P558" s="62">
        <v>11500</v>
      </c>
      <c r="Q558" s="62">
        <v>0</v>
      </c>
      <c r="R558" s="62"/>
      <c r="S558" s="62">
        <v>31000</v>
      </c>
    </row>
    <row r="559" spans="1:19" ht="15">
      <c r="A559" s="62" t="s">
        <v>11</v>
      </c>
      <c r="B559" s="62" t="s">
        <v>1021</v>
      </c>
      <c r="C559" s="62" t="s">
        <v>1022</v>
      </c>
      <c r="D559" s="62" t="s">
        <v>1082</v>
      </c>
      <c r="E559" s="62" t="s">
        <v>1083</v>
      </c>
      <c r="F559" s="62"/>
      <c r="G559" s="62"/>
      <c r="H559" s="62">
        <v>6400</v>
      </c>
      <c r="I559" s="62">
        <v>1800</v>
      </c>
      <c r="J559" s="62">
        <v>0</v>
      </c>
      <c r="K559" s="62"/>
      <c r="L559" s="62"/>
      <c r="M559" s="62">
        <v>4600</v>
      </c>
      <c r="N559" s="62">
        <v>1800</v>
      </c>
      <c r="O559" s="62"/>
      <c r="P559" s="62"/>
      <c r="Q559" s="62">
        <v>0</v>
      </c>
      <c r="R559" s="62"/>
      <c r="S559" s="62">
        <v>6400</v>
      </c>
    </row>
    <row r="560" spans="1:19" ht="15">
      <c r="A560" s="62" t="s">
        <v>11</v>
      </c>
      <c r="B560" s="62" t="s">
        <v>1021</v>
      </c>
      <c r="C560" s="62" t="s">
        <v>1022</v>
      </c>
      <c r="D560" s="62" t="s">
        <v>1084</v>
      </c>
      <c r="E560" s="62" t="s">
        <v>1085</v>
      </c>
      <c r="F560" s="62"/>
      <c r="G560" s="62"/>
      <c r="H560" s="62">
        <v>-1350</v>
      </c>
      <c r="I560" s="62">
        <v>-1350</v>
      </c>
      <c r="J560" s="62">
        <v>0</v>
      </c>
      <c r="K560" s="62">
        <v>7725</v>
      </c>
      <c r="L560" s="62"/>
      <c r="M560" s="62"/>
      <c r="N560" s="62"/>
      <c r="O560" s="62">
        <v>-1350</v>
      </c>
      <c r="P560" s="62"/>
      <c r="Q560" s="62">
        <v>0</v>
      </c>
      <c r="R560" s="62"/>
      <c r="S560" s="62">
        <v>6375</v>
      </c>
    </row>
    <row r="561" spans="1:19" ht="15">
      <c r="A561" s="62" t="s">
        <v>11</v>
      </c>
      <c r="B561" s="62" t="s">
        <v>1021</v>
      </c>
      <c r="C561" s="62" t="s">
        <v>1022</v>
      </c>
      <c r="D561" s="62" t="s">
        <v>391</v>
      </c>
      <c r="E561" s="62" t="s">
        <v>392</v>
      </c>
      <c r="F561" s="62"/>
      <c r="G561" s="62"/>
      <c r="H561" s="62">
        <v>-2634.31</v>
      </c>
      <c r="I561" s="62">
        <v>-2634.31</v>
      </c>
      <c r="J561" s="62">
        <v>-2634.31</v>
      </c>
      <c r="K561" s="62"/>
      <c r="L561" s="62"/>
      <c r="M561" s="62"/>
      <c r="N561" s="62"/>
      <c r="O561" s="62"/>
      <c r="P561" s="62">
        <v>-2634.31</v>
      </c>
      <c r="Q561" s="62">
        <v>0</v>
      </c>
      <c r="R561" s="62"/>
      <c r="S561" s="62">
        <v>-2634.31</v>
      </c>
    </row>
    <row r="562" spans="1:19" ht="15">
      <c r="A562" s="62" t="s">
        <v>11</v>
      </c>
      <c r="B562" s="62" t="s">
        <v>1021</v>
      </c>
      <c r="C562" s="62" t="s">
        <v>1022</v>
      </c>
      <c r="D562" s="62" t="s">
        <v>393</v>
      </c>
      <c r="E562" s="62" t="s">
        <v>394</v>
      </c>
      <c r="F562" s="62"/>
      <c r="G562" s="62"/>
      <c r="H562" s="62">
        <v>-4250</v>
      </c>
      <c r="I562" s="62">
        <v>-4250</v>
      </c>
      <c r="J562" s="62">
        <v>0</v>
      </c>
      <c r="K562" s="62">
        <v>3500</v>
      </c>
      <c r="L562" s="62">
        <v>6000</v>
      </c>
      <c r="M562" s="62"/>
      <c r="N562" s="62">
        <v>-4250</v>
      </c>
      <c r="O562" s="62"/>
      <c r="P562" s="62"/>
      <c r="Q562" s="62">
        <v>0</v>
      </c>
      <c r="R562" s="62"/>
      <c r="S562" s="62">
        <v>5250</v>
      </c>
    </row>
    <row r="563" spans="1:19" ht="15">
      <c r="A563" s="62" t="s">
        <v>11</v>
      </c>
      <c r="B563" s="62" t="s">
        <v>1021</v>
      </c>
      <c r="C563" s="62" t="s">
        <v>1022</v>
      </c>
      <c r="D563" s="62" t="s">
        <v>395</v>
      </c>
      <c r="E563" s="62" t="s">
        <v>396</v>
      </c>
      <c r="F563" s="62"/>
      <c r="G563" s="62"/>
      <c r="H563" s="62">
        <v>-700</v>
      </c>
      <c r="I563" s="62">
        <v>-700</v>
      </c>
      <c r="J563" s="62">
        <v>-700</v>
      </c>
      <c r="K563" s="62"/>
      <c r="L563" s="62"/>
      <c r="M563" s="62"/>
      <c r="N563" s="62"/>
      <c r="O563" s="62"/>
      <c r="P563" s="62">
        <v>-700</v>
      </c>
      <c r="Q563" s="62">
        <v>0</v>
      </c>
      <c r="R563" s="62"/>
      <c r="S563" s="62">
        <v>-700</v>
      </c>
    </row>
    <row r="564" spans="1:19" ht="15">
      <c r="A564" s="62" t="s">
        <v>11</v>
      </c>
      <c r="B564" s="62" t="s">
        <v>1021</v>
      </c>
      <c r="C564" s="62" t="s">
        <v>1022</v>
      </c>
      <c r="D564" s="62" t="s">
        <v>1086</v>
      </c>
      <c r="E564" s="62" t="s">
        <v>1087</v>
      </c>
      <c r="F564" s="62"/>
      <c r="G564" s="62"/>
      <c r="H564" s="62">
        <v>0</v>
      </c>
      <c r="I564" s="62">
        <v>0</v>
      </c>
      <c r="J564" s="62">
        <v>0</v>
      </c>
      <c r="K564" s="62">
        <v>5500</v>
      </c>
      <c r="L564" s="62"/>
      <c r="M564" s="62"/>
      <c r="N564" s="62"/>
      <c r="O564" s="62"/>
      <c r="P564" s="62"/>
      <c r="Q564" s="62">
        <v>0</v>
      </c>
      <c r="R564" s="62"/>
      <c r="S564" s="62">
        <v>5500</v>
      </c>
    </row>
    <row r="565" spans="1:19" ht="15">
      <c r="A565" s="62" t="s">
        <v>11</v>
      </c>
      <c r="B565" s="62" t="s">
        <v>1021</v>
      </c>
      <c r="C565" s="62" t="s">
        <v>1022</v>
      </c>
      <c r="D565" s="62" t="s">
        <v>397</v>
      </c>
      <c r="E565" s="62" t="s">
        <v>398</v>
      </c>
      <c r="F565" s="62"/>
      <c r="G565" s="62"/>
      <c r="H565" s="62">
        <v>0</v>
      </c>
      <c r="I565" s="62">
        <v>0</v>
      </c>
      <c r="J565" s="62">
        <v>0</v>
      </c>
      <c r="K565" s="62">
        <v>21900</v>
      </c>
      <c r="L565" s="62"/>
      <c r="M565" s="62"/>
      <c r="N565" s="62"/>
      <c r="O565" s="62"/>
      <c r="P565" s="62"/>
      <c r="Q565" s="62">
        <v>0</v>
      </c>
      <c r="R565" s="62"/>
      <c r="S565" s="62">
        <v>21900</v>
      </c>
    </row>
    <row r="566" spans="1:19" ht="15">
      <c r="A566" s="62" t="s">
        <v>11</v>
      </c>
      <c r="B566" s="62" t="s">
        <v>1021</v>
      </c>
      <c r="C566" s="62" t="s">
        <v>1022</v>
      </c>
      <c r="D566" s="62" t="s">
        <v>399</v>
      </c>
      <c r="E566" s="62" t="s">
        <v>400</v>
      </c>
      <c r="F566" s="62"/>
      <c r="G566" s="62"/>
      <c r="H566" s="62">
        <v>6000</v>
      </c>
      <c r="I566" s="62">
        <v>0</v>
      </c>
      <c r="J566" s="62">
        <v>0</v>
      </c>
      <c r="K566" s="62">
        <v>2250</v>
      </c>
      <c r="L566" s="62"/>
      <c r="M566" s="62">
        <v>6000</v>
      </c>
      <c r="N566" s="62"/>
      <c r="O566" s="62"/>
      <c r="P566" s="62"/>
      <c r="Q566" s="62">
        <v>0</v>
      </c>
      <c r="R566" s="62"/>
      <c r="S566" s="62">
        <v>8250</v>
      </c>
    </row>
    <row r="567" spans="1:19" ht="15">
      <c r="A567" s="62" t="s">
        <v>11</v>
      </c>
      <c r="B567" s="62" t="s">
        <v>1021</v>
      </c>
      <c r="C567" s="62" t="s">
        <v>1022</v>
      </c>
      <c r="D567" s="62" t="s">
        <v>401</v>
      </c>
      <c r="E567" s="62" t="s">
        <v>402</v>
      </c>
      <c r="F567" s="62"/>
      <c r="G567" s="62"/>
      <c r="H567" s="62">
        <v>5000</v>
      </c>
      <c r="I567" s="62">
        <v>5000</v>
      </c>
      <c r="J567" s="62">
        <v>5000</v>
      </c>
      <c r="K567" s="62"/>
      <c r="L567" s="62"/>
      <c r="M567" s="62"/>
      <c r="N567" s="62"/>
      <c r="O567" s="62"/>
      <c r="P567" s="62"/>
      <c r="Q567" s="62">
        <v>5000</v>
      </c>
      <c r="R567" s="62"/>
      <c r="S567" s="62">
        <v>5000</v>
      </c>
    </row>
    <row r="568" spans="1:19" ht="15">
      <c r="A568" s="62" t="s">
        <v>11</v>
      </c>
      <c r="B568" s="62" t="s">
        <v>1021</v>
      </c>
      <c r="C568" s="62" t="s">
        <v>1022</v>
      </c>
      <c r="D568" s="62" t="s">
        <v>407</v>
      </c>
      <c r="E568" s="62" t="s">
        <v>408</v>
      </c>
      <c r="F568" s="62"/>
      <c r="G568" s="62"/>
      <c r="H568" s="62">
        <v>-334</v>
      </c>
      <c r="I568" s="62">
        <v>-334</v>
      </c>
      <c r="J568" s="62">
        <v>-334</v>
      </c>
      <c r="K568" s="62"/>
      <c r="L568" s="62"/>
      <c r="M568" s="62"/>
      <c r="N568" s="62"/>
      <c r="O568" s="62"/>
      <c r="P568" s="62"/>
      <c r="Q568" s="62">
        <v>-334</v>
      </c>
      <c r="R568" s="62"/>
      <c r="S568" s="62">
        <v>-334</v>
      </c>
    </row>
    <row r="569" spans="1:19" ht="15">
      <c r="A569" s="62" t="s">
        <v>11</v>
      </c>
      <c r="B569" s="62" t="s">
        <v>1021</v>
      </c>
      <c r="C569" s="62" t="s">
        <v>1022</v>
      </c>
      <c r="D569" s="62" t="s">
        <v>1088</v>
      </c>
      <c r="E569" s="62" t="s">
        <v>1089</v>
      </c>
      <c r="F569" s="62"/>
      <c r="G569" s="62"/>
      <c r="H569" s="62">
        <v>0</v>
      </c>
      <c r="I569" s="62">
        <v>0</v>
      </c>
      <c r="J569" s="62">
        <v>0</v>
      </c>
      <c r="K569" s="62">
        <v>1700</v>
      </c>
      <c r="L569" s="62"/>
      <c r="M569" s="62"/>
      <c r="N569" s="62"/>
      <c r="O569" s="62"/>
      <c r="P569" s="62"/>
      <c r="Q569" s="62">
        <v>0</v>
      </c>
      <c r="R569" s="62"/>
      <c r="S569" s="62">
        <v>1700</v>
      </c>
    </row>
    <row r="570" spans="1:19" ht="15">
      <c r="A570" s="62" t="s">
        <v>11</v>
      </c>
      <c r="B570" s="62" t="s">
        <v>1021</v>
      </c>
      <c r="C570" s="62" t="s">
        <v>1022</v>
      </c>
      <c r="D570" s="62" t="s">
        <v>409</v>
      </c>
      <c r="E570" s="62" t="s">
        <v>410</v>
      </c>
      <c r="F570" s="62"/>
      <c r="G570" s="62"/>
      <c r="H570" s="62">
        <v>-3879.8</v>
      </c>
      <c r="I570" s="62">
        <v>-3879.8</v>
      </c>
      <c r="J570" s="62">
        <v>-3879.8</v>
      </c>
      <c r="K570" s="62"/>
      <c r="L570" s="62"/>
      <c r="M570" s="62"/>
      <c r="N570" s="62"/>
      <c r="O570" s="62"/>
      <c r="P570" s="62">
        <v>1450</v>
      </c>
      <c r="Q570" s="62">
        <v>-5329.8</v>
      </c>
      <c r="R570" s="62"/>
      <c r="S570" s="62">
        <v>-3879.8</v>
      </c>
    </row>
    <row r="571" spans="1:19" ht="15">
      <c r="A571" s="62" t="s">
        <v>11</v>
      </c>
      <c r="B571" s="62" t="s">
        <v>1021</v>
      </c>
      <c r="C571" s="62" t="s">
        <v>1022</v>
      </c>
      <c r="D571" s="62" t="s">
        <v>411</v>
      </c>
      <c r="E571" s="62" t="s">
        <v>412</v>
      </c>
      <c r="F571" s="62"/>
      <c r="G571" s="62"/>
      <c r="H571" s="62">
        <v>13620</v>
      </c>
      <c r="I571" s="62">
        <v>7250</v>
      </c>
      <c r="J571" s="62">
        <v>0</v>
      </c>
      <c r="K571" s="62">
        <v>746245</v>
      </c>
      <c r="L571" s="62">
        <v>497535</v>
      </c>
      <c r="M571" s="62">
        <v>6370</v>
      </c>
      <c r="N571" s="62">
        <v>7250</v>
      </c>
      <c r="O571" s="62"/>
      <c r="P571" s="62"/>
      <c r="Q571" s="62">
        <v>0</v>
      </c>
      <c r="R571" s="62"/>
      <c r="S571" s="62">
        <v>1257400</v>
      </c>
    </row>
    <row r="572" spans="1:19" ht="15">
      <c r="A572" s="62" t="s">
        <v>11</v>
      </c>
      <c r="B572" s="62" t="s">
        <v>1021</v>
      </c>
      <c r="C572" s="62" t="s">
        <v>1022</v>
      </c>
      <c r="D572" s="62" t="s">
        <v>1090</v>
      </c>
      <c r="E572" s="62" t="s">
        <v>1091</v>
      </c>
      <c r="F572" s="62"/>
      <c r="G572" s="62"/>
      <c r="H572" s="62">
        <v>-1975</v>
      </c>
      <c r="I572" s="62">
        <v>-1975</v>
      </c>
      <c r="J572" s="62">
        <v>0</v>
      </c>
      <c r="K572" s="62"/>
      <c r="L572" s="62"/>
      <c r="M572" s="62"/>
      <c r="N572" s="62"/>
      <c r="O572" s="62">
        <v>-1975</v>
      </c>
      <c r="P572" s="62"/>
      <c r="Q572" s="62">
        <v>0</v>
      </c>
      <c r="R572" s="62"/>
      <c r="S572" s="62">
        <v>-1975</v>
      </c>
    </row>
    <row r="573" spans="1:19" ht="15">
      <c r="A573" s="62" t="s">
        <v>11</v>
      </c>
      <c r="B573" s="62" t="s">
        <v>1021</v>
      </c>
      <c r="C573" s="62" t="s">
        <v>1022</v>
      </c>
      <c r="D573" s="62" t="s">
        <v>413</v>
      </c>
      <c r="E573" s="62" t="s">
        <v>414</v>
      </c>
      <c r="F573" s="62"/>
      <c r="G573" s="62"/>
      <c r="H573" s="62">
        <v>-1875</v>
      </c>
      <c r="I573" s="62">
        <v>-1875</v>
      </c>
      <c r="J573" s="62">
        <v>-1875</v>
      </c>
      <c r="K573" s="62"/>
      <c r="L573" s="62">
        <v>1875</v>
      </c>
      <c r="M573" s="62"/>
      <c r="N573" s="62"/>
      <c r="O573" s="62"/>
      <c r="P573" s="62"/>
      <c r="Q573" s="62">
        <v>-1875</v>
      </c>
      <c r="R573" s="62"/>
      <c r="S573" s="62">
        <v>0</v>
      </c>
    </row>
    <row r="574" spans="1:19" ht="15">
      <c r="A574" s="62" t="s">
        <v>11</v>
      </c>
      <c r="B574" s="62" t="s">
        <v>1021</v>
      </c>
      <c r="C574" s="62" t="s">
        <v>1022</v>
      </c>
      <c r="D574" s="62" t="s">
        <v>415</v>
      </c>
      <c r="E574" s="62" t="s">
        <v>416</v>
      </c>
      <c r="F574" s="62"/>
      <c r="G574" s="62"/>
      <c r="H574" s="62">
        <v>3100</v>
      </c>
      <c r="I574" s="62">
        <v>3100</v>
      </c>
      <c r="J574" s="62">
        <v>0</v>
      </c>
      <c r="K574" s="62">
        <v>11350</v>
      </c>
      <c r="L574" s="62"/>
      <c r="M574" s="62"/>
      <c r="N574" s="62">
        <v>3100</v>
      </c>
      <c r="O574" s="62"/>
      <c r="P574" s="62"/>
      <c r="Q574" s="62">
        <v>0</v>
      </c>
      <c r="R574" s="62"/>
      <c r="S574" s="62">
        <v>14450</v>
      </c>
    </row>
    <row r="575" spans="1:19" ht="15">
      <c r="A575" s="62" t="s">
        <v>11</v>
      </c>
      <c r="B575" s="62" t="s">
        <v>1021</v>
      </c>
      <c r="C575" s="62" t="s">
        <v>1022</v>
      </c>
      <c r="D575" s="62" t="s">
        <v>417</v>
      </c>
      <c r="E575" s="62" t="s">
        <v>418</v>
      </c>
      <c r="F575" s="62"/>
      <c r="G575" s="62"/>
      <c r="H575" s="62">
        <v>2500</v>
      </c>
      <c r="I575" s="62">
        <v>-3000</v>
      </c>
      <c r="J575" s="62">
        <v>-3000</v>
      </c>
      <c r="K575" s="62"/>
      <c r="L575" s="62"/>
      <c r="M575" s="62">
        <v>5500</v>
      </c>
      <c r="N575" s="62"/>
      <c r="O575" s="62"/>
      <c r="P575" s="62">
        <v>-3000</v>
      </c>
      <c r="Q575" s="62">
        <v>0</v>
      </c>
      <c r="R575" s="62"/>
      <c r="S575" s="62">
        <v>2500</v>
      </c>
    </row>
    <row r="576" spans="1:19" ht="15">
      <c r="A576" s="62" t="s">
        <v>11</v>
      </c>
      <c r="B576" s="62" t="s">
        <v>1021</v>
      </c>
      <c r="C576" s="62" t="s">
        <v>1022</v>
      </c>
      <c r="D576" s="62" t="s">
        <v>1092</v>
      </c>
      <c r="E576" s="62" t="s">
        <v>1093</v>
      </c>
      <c r="F576" s="62"/>
      <c r="G576" s="62"/>
      <c r="H576" s="62">
        <v>0</v>
      </c>
      <c r="I576" s="62">
        <v>0</v>
      </c>
      <c r="J576" s="62">
        <v>0</v>
      </c>
      <c r="K576" s="62">
        <v>2000</v>
      </c>
      <c r="L576" s="62"/>
      <c r="M576" s="62"/>
      <c r="N576" s="62"/>
      <c r="O576" s="62"/>
      <c r="P576" s="62"/>
      <c r="Q576" s="62">
        <v>0</v>
      </c>
      <c r="R576" s="62"/>
      <c r="S576" s="62">
        <v>2000</v>
      </c>
    </row>
    <row r="577" spans="1:19" ht="15">
      <c r="A577" s="62" t="s">
        <v>11</v>
      </c>
      <c r="B577" s="62" t="s">
        <v>1021</v>
      </c>
      <c r="C577" s="62" t="s">
        <v>1022</v>
      </c>
      <c r="D577" s="62" t="s">
        <v>1094</v>
      </c>
      <c r="E577" s="62" t="s">
        <v>1095</v>
      </c>
      <c r="F577" s="62"/>
      <c r="G577" s="62"/>
      <c r="H577" s="62">
        <v>-2250</v>
      </c>
      <c r="I577" s="62">
        <v>-2250</v>
      </c>
      <c r="J577" s="62">
        <v>0</v>
      </c>
      <c r="K577" s="62"/>
      <c r="L577" s="62"/>
      <c r="M577" s="62"/>
      <c r="N577" s="62"/>
      <c r="O577" s="62">
        <v>-2250</v>
      </c>
      <c r="P577" s="62"/>
      <c r="Q577" s="62">
        <v>0</v>
      </c>
      <c r="R577" s="62"/>
      <c r="S577" s="62">
        <v>-2250</v>
      </c>
    </row>
    <row r="578" spans="1:19" ht="15">
      <c r="A578" s="62" t="s">
        <v>11</v>
      </c>
      <c r="B578" s="62" t="s">
        <v>1021</v>
      </c>
      <c r="C578" s="62" t="s">
        <v>1022</v>
      </c>
      <c r="D578" s="62" t="s">
        <v>419</v>
      </c>
      <c r="E578" s="62" t="s">
        <v>420</v>
      </c>
      <c r="F578" s="62"/>
      <c r="G578" s="62"/>
      <c r="H578" s="62">
        <v>36425</v>
      </c>
      <c r="I578" s="62">
        <v>28920</v>
      </c>
      <c r="J578" s="62">
        <v>15265</v>
      </c>
      <c r="K578" s="62">
        <v>10860</v>
      </c>
      <c r="L578" s="62"/>
      <c r="M578" s="62">
        <v>7505</v>
      </c>
      <c r="N578" s="62"/>
      <c r="O578" s="62">
        <v>13655</v>
      </c>
      <c r="P578" s="62">
        <v>15265</v>
      </c>
      <c r="Q578" s="62">
        <v>0</v>
      </c>
      <c r="R578" s="62"/>
      <c r="S578" s="62">
        <v>47285</v>
      </c>
    </row>
    <row r="579" spans="1:19" ht="15">
      <c r="A579" s="62" t="s">
        <v>11</v>
      </c>
      <c r="B579" s="62" t="s">
        <v>1021</v>
      </c>
      <c r="C579" s="62" t="s">
        <v>1022</v>
      </c>
      <c r="D579" s="62" t="s">
        <v>421</v>
      </c>
      <c r="E579" s="62" t="s">
        <v>422</v>
      </c>
      <c r="F579" s="62"/>
      <c r="G579" s="62"/>
      <c r="H579" s="62">
        <v>0</v>
      </c>
      <c r="I579" s="62">
        <v>0</v>
      </c>
      <c r="J579" s="62">
        <v>0</v>
      </c>
      <c r="K579" s="62">
        <v>15096</v>
      </c>
      <c r="L579" s="62"/>
      <c r="M579" s="62"/>
      <c r="N579" s="62"/>
      <c r="O579" s="62"/>
      <c r="P579" s="62"/>
      <c r="Q579" s="62">
        <v>0</v>
      </c>
      <c r="R579" s="62"/>
      <c r="S579" s="62">
        <v>15096</v>
      </c>
    </row>
    <row r="580" spans="1:19" ht="15">
      <c r="A580" s="62" t="s">
        <v>11</v>
      </c>
      <c r="B580" s="62" t="s">
        <v>1021</v>
      </c>
      <c r="C580" s="62" t="s">
        <v>1022</v>
      </c>
      <c r="D580" s="62" t="s">
        <v>423</v>
      </c>
      <c r="E580" s="62" t="s">
        <v>424</v>
      </c>
      <c r="F580" s="62"/>
      <c r="G580" s="62"/>
      <c r="H580" s="62">
        <v>1352</v>
      </c>
      <c r="I580" s="62">
        <v>1352</v>
      </c>
      <c r="J580" s="62">
        <v>1352</v>
      </c>
      <c r="K580" s="62"/>
      <c r="L580" s="62"/>
      <c r="M580" s="62"/>
      <c r="N580" s="62"/>
      <c r="O580" s="62"/>
      <c r="P580" s="62"/>
      <c r="Q580" s="62">
        <v>1352</v>
      </c>
      <c r="R580" s="62"/>
      <c r="S580" s="62">
        <v>1352</v>
      </c>
    </row>
    <row r="581" spans="1:19" ht="15">
      <c r="A581" s="62" t="s">
        <v>11</v>
      </c>
      <c r="B581" s="62" t="s">
        <v>1021</v>
      </c>
      <c r="C581" s="62" t="s">
        <v>1022</v>
      </c>
      <c r="D581" s="62" t="s">
        <v>1096</v>
      </c>
      <c r="E581" s="62" t="s">
        <v>1097</v>
      </c>
      <c r="F581" s="62"/>
      <c r="G581" s="62"/>
      <c r="H581" s="62">
        <v>16800</v>
      </c>
      <c r="I581" s="62">
        <v>16800</v>
      </c>
      <c r="J581" s="62">
        <v>0</v>
      </c>
      <c r="K581" s="62"/>
      <c r="L581" s="62"/>
      <c r="M581" s="62"/>
      <c r="N581" s="62">
        <v>16800</v>
      </c>
      <c r="O581" s="62"/>
      <c r="P581" s="62"/>
      <c r="Q581" s="62">
        <v>0</v>
      </c>
      <c r="R581" s="62"/>
      <c r="S581" s="62">
        <v>16800</v>
      </c>
    </row>
    <row r="582" spans="1:19" ht="15">
      <c r="A582" s="62" t="s">
        <v>11</v>
      </c>
      <c r="B582" s="62" t="s">
        <v>1021</v>
      </c>
      <c r="C582" s="62" t="s">
        <v>1022</v>
      </c>
      <c r="D582" s="62" t="s">
        <v>425</v>
      </c>
      <c r="E582" s="62" t="s">
        <v>426</v>
      </c>
      <c r="F582" s="62"/>
      <c r="G582" s="62"/>
      <c r="H582" s="62">
        <v>6000</v>
      </c>
      <c r="I582" s="62">
        <v>0</v>
      </c>
      <c r="J582" s="62">
        <v>0</v>
      </c>
      <c r="K582" s="62">
        <v>28500</v>
      </c>
      <c r="L582" s="62">
        <v>16500</v>
      </c>
      <c r="M582" s="62">
        <v>6000</v>
      </c>
      <c r="N582" s="62"/>
      <c r="O582" s="62"/>
      <c r="P582" s="62"/>
      <c r="Q582" s="62">
        <v>0</v>
      </c>
      <c r="R582" s="62"/>
      <c r="S582" s="62">
        <v>51000</v>
      </c>
    </row>
    <row r="583" spans="1:19" ht="15">
      <c r="A583" s="62" t="s">
        <v>11</v>
      </c>
      <c r="B583" s="62" t="s">
        <v>1021</v>
      </c>
      <c r="C583" s="62" t="s">
        <v>1022</v>
      </c>
      <c r="D583" s="62" t="s">
        <v>427</v>
      </c>
      <c r="E583" s="62" t="s">
        <v>428</v>
      </c>
      <c r="F583" s="62"/>
      <c r="G583" s="62"/>
      <c r="H583" s="62">
        <v>38568.75</v>
      </c>
      <c r="I583" s="62">
        <v>0</v>
      </c>
      <c r="J583" s="62">
        <v>0</v>
      </c>
      <c r="K583" s="62">
        <v>5600</v>
      </c>
      <c r="L583" s="62"/>
      <c r="M583" s="62">
        <v>38568.75</v>
      </c>
      <c r="N583" s="62"/>
      <c r="O583" s="62"/>
      <c r="P583" s="62"/>
      <c r="Q583" s="62">
        <v>0</v>
      </c>
      <c r="R583" s="62"/>
      <c r="S583" s="62">
        <v>44168.75</v>
      </c>
    </row>
    <row r="584" spans="1:19" ht="15">
      <c r="A584" s="62" t="s">
        <v>11</v>
      </c>
      <c r="B584" s="62" t="s">
        <v>1021</v>
      </c>
      <c r="C584" s="62" t="s">
        <v>1022</v>
      </c>
      <c r="D584" s="62" t="s">
        <v>60</v>
      </c>
      <c r="E584" s="62" t="s">
        <v>61</v>
      </c>
      <c r="F584" s="62"/>
      <c r="G584" s="62"/>
      <c r="H584" s="62">
        <v>14495.15</v>
      </c>
      <c r="I584" s="62">
        <v>-3804.85</v>
      </c>
      <c r="J584" s="62">
        <v>-3804.85</v>
      </c>
      <c r="K584" s="62">
        <v>84313.81</v>
      </c>
      <c r="L584" s="62"/>
      <c r="M584" s="62">
        <v>18300</v>
      </c>
      <c r="N584" s="62"/>
      <c r="O584" s="62"/>
      <c r="P584" s="62"/>
      <c r="Q584" s="62">
        <v>-3804.85</v>
      </c>
      <c r="R584" s="62"/>
      <c r="S584" s="62">
        <v>98808.960000000006</v>
      </c>
    </row>
    <row r="585" spans="1:19" ht="15">
      <c r="A585" s="62" t="s">
        <v>11</v>
      </c>
      <c r="B585" s="62" t="s">
        <v>1021</v>
      </c>
      <c r="C585" s="62" t="s">
        <v>1022</v>
      </c>
      <c r="D585" s="62" t="s">
        <v>431</v>
      </c>
      <c r="E585" s="62" t="s">
        <v>432</v>
      </c>
      <c r="F585" s="62"/>
      <c r="G585" s="62"/>
      <c r="H585" s="62">
        <v>-1315</v>
      </c>
      <c r="I585" s="62">
        <v>-1315</v>
      </c>
      <c r="J585" s="62">
        <v>-2400</v>
      </c>
      <c r="K585" s="62"/>
      <c r="L585" s="62"/>
      <c r="M585" s="62"/>
      <c r="N585" s="62"/>
      <c r="O585" s="62">
        <v>1085</v>
      </c>
      <c r="P585" s="62"/>
      <c r="Q585" s="62">
        <v>-2400</v>
      </c>
      <c r="R585" s="62"/>
      <c r="S585" s="62">
        <v>-1315</v>
      </c>
    </row>
    <row r="586" spans="1:19" ht="15">
      <c r="A586" s="62" t="s">
        <v>11</v>
      </c>
      <c r="B586" s="62" t="s">
        <v>1021</v>
      </c>
      <c r="C586" s="62" t="s">
        <v>1022</v>
      </c>
      <c r="D586" s="62" t="s">
        <v>433</v>
      </c>
      <c r="E586" s="62" t="s">
        <v>434</v>
      </c>
      <c r="F586" s="62"/>
      <c r="G586" s="62"/>
      <c r="H586" s="62">
        <v>-10620</v>
      </c>
      <c r="I586" s="62">
        <v>-10620</v>
      </c>
      <c r="J586" s="62">
        <v>0</v>
      </c>
      <c r="K586" s="62">
        <v>650</v>
      </c>
      <c r="L586" s="62"/>
      <c r="M586" s="62"/>
      <c r="N586" s="62"/>
      <c r="O586" s="62">
        <v>-10620</v>
      </c>
      <c r="P586" s="62"/>
      <c r="Q586" s="62">
        <v>0</v>
      </c>
      <c r="R586" s="62"/>
      <c r="S586" s="62">
        <v>-9970</v>
      </c>
    </row>
    <row r="587" spans="1:19" ht="15">
      <c r="A587" s="62" t="s">
        <v>11</v>
      </c>
      <c r="B587" s="62" t="s">
        <v>1021</v>
      </c>
      <c r="C587" s="62" t="s">
        <v>1022</v>
      </c>
      <c r="D587" s="62" t="s">
        <v>435</v>
      </c>
      <c r="E587" s="62" t="s">
        <v>436</v>
      </c>
      <c r="F587" s="62"/>
      <c r="G587" s="62"/>
      <c r="H587" s="62">
        <v>22500</v>
      </c>
      <c r="I587" s="62">
        <v>120</v>
      </c>
      <c r="J587" s="62">
        <v>120</v>
      </c>
      <c r="K587" s="62">
        <v>29940</v>
      </c>
      <c r="L587" s="62"/>
      <c r="M587" s="62">
        <v>22380</v>
      </c>
      <c r="N587" s="62"/>
      <c r="O587" s="62"/>
      <c r="P587" s="62">
        <v>1320</v>
      </c>
      <c r="Q587" s="62">
        <v>-1200</v>
      </c>
      <c r="R587" s="62"/>
      <c r="S587" s="62">
        <v>52440</v>
      </c>
    </row>
    <row r="588" spans="1:19" ht="15">
      <c r="A588" s="62" t="s">
        <v>11</v>
      </c>
      <c r="B588" s="62" t="s">
        <v>1021</v>
      </c>
      <c r="C588" s="62" t="s">
        <v>1022</v>
      </c>
      <c r="D588" s="62" t="s">
        <v>437</v>
      </c>
      <c r="E588" s="62" t="s">
        <v>438</v>
      </c>
      <c r="F588" s="62"/>
      <c r="G588" s="62"/>
      <c r="H588" s="62">
        <v>8566</v>
      </c>
      <c r="I588" s="62">
        <v>7588</v>
      </c>
      <c r="J588" s="62">
        <v>4654</v>
      </c>
      <c r="K588" s="62">
        <v>9573</v>
      </c>
      <c r="L588" s="62">
        <v>1838</v>
      </c>
      <c r="M588" s="62">
        <v>978</v>
      </c>
      <c r="N588" s="62">
        <v>2934</v>
      </c>
      <c r="O588" s="62"/>
      <c r="P588" s="62">
        <v>2816</v>
      </c>
      <c r="Q588" s="62">
        <v>1838</v>
      </c>
      <c r="R588" s="62"/>
      <c r="S588" s="62">
        <v>19977</v>
      </c>
    </row>
    <row r="589" spans="1:19" ht="15">
      <c r="A589" s="62" t="s">
        <v>11</v>
      </c>
      <c r="B589" s="62" t="s">
        <v>1021</v>
      </c>
      <c r="C589" s="62" t="s">
        <v>1022</v>
      </c>
      <c r="D589" s="62" t="s">
        <v>441</v>
      </c>
      <c r="E589" s="62" t="s">
        <v>442</v>
      </c>
      <c r="F589" s="62"/>
      <c r="G589" s="62"/>
      <c r="H589" s="62">
        <v>700</v>
      </c>
      <c r="I589" s="62">
        <v>700</v>
      </c>
      <c r="J589" s="62">
        <v>700</v>
      </c>
      <c r="K589" s="62"/>
      <c r="L589" s="62">
        <v>700</v>
      </c>
      <c r="M589" s="62"/>
      <c r="N589" s="62"/>
      <c r="O589" s="62"/>
      <c r="P589" s="62">
        <v>700</v>
      </c>
      <c r="Q589" s="62">
        <v>0</v>
      </c>
      <c r="R589" s="62"/>
      <c r="S589" s="62">
        <v>1400</v>
      </c>
    </row>
    <row r="590" spans="1:19" ht="15">
      <c r="A590" s="62" t="s">
        <v>11</v>
      </c>
      <c r="B590" s="62" t="s">
        <v>1021</v>
      </c>
      <c r="C590" s="62" t="s">
        <v>1022</v>
      </c>
      <c r="D590" s="62" t="s">
        <v>1098</v>
      </c>
      <c r="E590" s="62" t="s">
        <v>1099</v>
      </c>
      <c r="F590" s="62"/>
      <c r="G590" s="62"/>
      <c r="H590" s="62">
        <v>15643</v>
      </c>
      <c r="I590" s="62">
        <v>0</v>
      </c>
      <c r="J590" s="62">
        <v>0</v>
      </c>
      <c r="K590" s="62"/>
      <c r="L590" s="62">
        <v>6193</v>
      </c>
      <c r="M590" s="62">
        <v>15643</v>
      </c>
      <c r="N590" s="62"/>
      <c r="O590" s="62"/>
      <c r="P590" s="62"/>
      <c r="Q590" s="62">
        <v>0</v>
      </c>
      <c r="R590" s="62"/>
      <c r="S590" s="62">
        <v>21836</v>
      </c>
    </row>
    <row r="591" spans="1:19" ht="15">
      <c r="A591" s="62" t="s">
        <v>11</v>
      </c>
      <c r="B591" s="62" t="s">
        <v>1021</v>
      </c>
      <c r="C591" s="62" t="s">
        <v>1022</v>
      </c>
      <c r="D591" s="62" t="s">
        <v>443</v>
      </c>
      <c r="E591" s="62" t="s">
        <v>444</v>
      </c>
      <c r="F591" s="62"/>
      <c r="G591" s="62"/>
      <c r="H591" s="62">
        <v>975</v>
      </c>
      <c r="I591" s="62">
        <v>0</v>
      </c>
      <c r="J591" s="62">
        <v>0</v>
      </c>
      <c r="K591" s="62">
        <v>4600</v>
      </c>
      <c r="L591" s="62"/>
      <c r="M591" s="62">
        <v>975</v>
      </c>
      <c r="N591" s="62"/>
      <c r="O591" s="62"/>
      <c r="P591" s="62"/>
      <c r="Q591" s="62">
        <v>0</v>
      </c>
      <c r="R591" s="62"/>
      <c r="S591" s="62">
        <v>5575</v>
      </c>
    </row>
    <row r="592" spans="1:19" ht="15">
      <c r="A592" s="62" t="s">
        <v>11</v>
      </c>
      <c r="B592" s="62" t="s">
        <v>1021</v>
      </c>
      <c r="C592" s="62" t="s">
        <v>1022</v>
      </c>
      <c r="D592" s="62" t="s">
        <v>445</v>
      </c>
      <c r="E592" s="62" t="s">
        <v>446</v>
      </c>
      <c r="F592" s="62"/>
      <c r="G592" s="62"/>
      <c r="H592" s="62">
        <v>0</v>
      </c>
      <c r="I592" s="62">
        <v>0</v>
      </c>
      <c r="J592" s="62">
        <v>0</v>
      </c>
      <c r="K592" s="62">
        <v>50342.5</v>
      </c>
      <c r="L592" s="62"/>
      <c r="M592" s="62"/>
      <c r="N592" s="62"/>
      <c r="O592" s="62"/>
      <c r="P592" s="62"/>
      <c r="Q592" s="62">
        <v>0</v>
      </c>
      <c r="R592" s="62"/>
      <c r="S592" s="62">
        <v>50342.5</v>
      </c>
    </row>
    <row r="593" spans="1:19" ht="15">
      <c r="A593" s="62" t="s">
        <v>11</v>
      </c>
      <c r="B593" s="62" t="s">
        <v>1021</v>
      </c>
      <c r="C593" s="62" t="s">
        <v>1022</v>
      </c>
      <c r="D593" s="62" t="s">
        <v>447</v>
      </c>
      <c r="E593" s="62" t="s">
        <v>448</v>
      </c>
      <c r="F593" s="62"/>
      <c r="G593" s="62"/>
      <c r="H593" s="62">
        <v>3000</v>
      </c>
      <c r="I593" s="62">
        <v>3000</v>
      </c>
      <c r="J593" s="62">
        <v>3000</v>
      </c>
      <c r="K593" s="62"/>
      <c r="L593" s="62"/>
      <c r="M593" s="62"/>
      <c r="N593" s="62"/>
      <c r="O593" s="62"/>
      <c r="P593" s="62">
        <v>3000</v>
      </c>
      <c r="Q593" s="62">
        <v>0</v>
      </c>
      <c r="R593" s="62"/>
      <c r="S593" s="62">
        <v>3000</v>
      </c>
    </row>
    <row r="594" spans="1:19" ht="15">
      <c r="A594" s="62" t="s">
        <v>11</v>
      </c>
      <c r="B594" s="62" t="s">
        <v>1021</v>
      </c>
      <c r="C594" s="62" t="s">
        <v>1022</v>
      </c>
      <c r="D594" s="62" t="s">
        <v>449</v>
      </c>
      <c r="E594" s="62" t="s">
        <v>450</v>
      </c>
      <c r="F594" s="62"/>
      <c r="G594" s="62"/>
      <c r="H594" s="62">
        <v>2200</v>
      </c>
      <c r="I594" s="62">
        <v>2200</v>
      </c>
      <c r="J594" s="62">
        <v>0</v>
      </c>
      <c r="K594" s="62">
        <v>1250</v>
      </c>
      <c r="L594" s="62"/>
      <c r="M594" s="62"/>
      <c r="N594" s="62">
        <v>2200</v>
      </c>
      <c r="O594" s="62"/>
      <c r="P594" s="62"/>
      <c r="Q594" s="62">
        <v>0</v>
      </c>
      <c r="R594" s="62"/>
      <c r="S594" s="62">
        <v>3450</v>
      </c>
    </row>
    <row r="595" spans="1:19" ht="15">
      <c r="A595" s="62" t="s">
        <v>11</v>
      </c>
      <c r="B595" s="62" t="s">
        <v>1021</v>
      </c>
      <c r="C595" s="62" t="s">
        <v>1022</v>
      </c>
      <c r="D595" s="62" t="s">
        <v>453</v>
      </c>
      <c r="E595" s="62" t="s">
        <v>454</v>
      </c>
      <c r="F595" s="62"/>
      <c r="G595" s="62"/>
      <c r="H595" s="62">
        <v>16880</v>
      </c>
      <c r="I595" s="62">
        <v>0</v>
      </c>
      <c r="J595" s="62">
        <v>0</v>
      </c>
      <c r="K595" s="62">
        <v>10505.39</v>
      </c>
      <c r="L595" s="62"/>
      <c r="M595" s="62">
        <v>16880</v>
      </c>
      <c r="N595" s="62"/>
      <c r="O595" s="62"/>
      <c r="P595" s="62"/>
      <c r="Q595" s="62">
        <v>0</v>
      </c>
      <c r="R595" s="62"/>
      <c r="S595" s="62">
        <v>27385.39</v>
      </c>
    </row>
    <row r="596" spans="1:19" ht="15">
      <c r="A596" s="62" t="s">
        <v>11</v>
      </c>
      <c r="B596" s="62" t="s">
        <v>1021</v>
      </c>
      <c r="C596" s="62" t="s">
        <v>1022</v>
      </c>
      <c r="D596" s="62" t="s">
        <v>455</v>
      </c>
      <c r="E596" s="62" t="s">
        <v>456</v>
      </c>
      <c r="F596" s="62"/>
      <c r="G596" s="62"/>
      <c r="H596" s="62">
        <v>-1105.5</v>
      </c>
      <c r="I596" s="62">
        <v>-1105.5</v>
      </c>
      <c r="J596" s="62">
        <v>0</v>
      </c>
      <c r="K596" s="62">
        <v>65563.03</v>
      </c>
      <c r="L596" s="62"/>
      <c r="M596" s="62"/>
      <c r="N596" s="62"/>
      <c r="O596" s="62">
        <v>-1105.5</v>
      </c>
      <c r="P596" s="62"/>
      <c r="Q596" s="62">
        <v>0</v>
      </c>
      <c r="R596" s="62"/>
      <c r="S596" s="62">
        <v>64457.53</v>
      </c>
    </row>
    <row r="597" spans="1:19" ht="15">
      <c r="A597" s="62" t="s">
        <v>11</v>
      </c>
      <c r="B597" s="62" t="s">
        <v>1021</v>
      </c>
      <c r="C597" s="62" t="s">
        <v>1022</v>
      </c>
      <c r="D597" s="62" t="s">
        <v>1100</v>
      </c>
      <c r="E597" s="62" t="s">
        <v>1101</v>
      </c>
      <c r="F597" s="62"/>
      <c r="G597" s="62"/>
      <c r="H597" s="62">
        <v>3000</v>
      </c>
      <c r="I597" s="62">
        <v>1500</v>
      </c>
      <c r="J597" s="62">
        <v>0</v>
      </c>
      <c r="K597" s="62"/>
      <c r="L597" s="62"/>
      <c r="M597" s="62">
        <v>1500</v>
      </c>
      <c r="N597" s="62">
        <v>1500</v>
      </c>
      <c r="O597" s="62"/>
      <c r="P597" s="62"/>
      <c r="Q597" s="62">
        <v>0</v>
      </c>
      <c r="R597" s="62"/>
      <c r="S597" s="62">
        <v>3000</v>
      </c>
    </row>
    <row r="598" spans="1:19" ht="15">
      <c r="A598" s="62" t="s">
        <v>11</v>
      </c>
      <c r="B598" s="62" t="s">
        <v>1021</v>
      </c>
      <c r="C598" s="62" t="s">
        <v>1022</v>
      </c>
      <c r="D598" s="62" t="s">
        <v>459</v>
      </c>
      <c r="E598" s="62" t="s">
        <v>460</v>
      </c>
      <c r="F598" s="62"/>
      <c r="G598" s="62"/>
      <c r="H598" s="62">
        <v>0</v>
      </c>
      <c r="I598" s="62">
        <v>0</v>
      </c>
      <c r="J598" s="62">
        <v>0</v>
      </c>
      <c r="K598" s="62">
        <v>16000</v>
      </c>
      <c r="L598" s="62"/>
      <c r="M598" s="62"/>
      <c r="N598" s="62"/>
      <c r="O598" s="62"/>
      <c r="P598" s="62"/>
      <c r="Q598" s="62">
        <v>0</v>
      </c>
      <c r="R598" s="62"/>
      <c r="S598" s="62">
        <v>16000</v>
      </c>
    </row>
    <row r="599" spans="1:19" ht="15">
      <c r="A599" s="62" t="s">
        <v>11</v>
      </c>
      <c r="B599" s="62" t="s">
        <v>1021</v>
      </c>
      <c r="C599" s="62" t="s">
        <v>1022</v>
      </c>
      <c r="D599" s="62" t="s">
        <v>461</v>
      </c>
      <c r="E599" s="62" t="s">
        <v>462</v>
      </c>
      <c r="F599" s="62"/>
      <c r="G599" s="62"/>
      <c r="H599" s="62">
        <v>0</v>
      </c>
      <c r="I599" s="62">
        <v>0</v>
      </c>
      <c r="J599" s="62">
        <v>0</v>
      </c>
      <c r="K599" s="62">
        <v>29600</v>
      </c>
      <c r="L599" s="62"/>
      <c r="M599" s="62"/>
      <c r="N599" s="62"/>
      <c r="O599" s="62"/>
      <c r="P599" s="62"/>
      <c r="Q599" s="62">
        <v>0</v>
      </c>
      <c r="R599" s="62"/>
      <c r="S599" s="62">
        <v>29600</v>
      </c>
    </row>
    <row r="600" spans="1:19" ht="15">
      <c r="A600" s="62" t="s">
        <v>11</v>
      </c>
      <c r="B600" s="62" t="s">
        <v>1021</v>
      </c>
      <c r="C600" s="62" t="s">
        <v>1022</v>
      </c>
      <c r="D600" s="62" t="s">
        <v>463</v>
      </c>
      <c r="E600" s="62" t="s">
        <v>464</v>
      </c>
      <c r="F600" s="62"/>
      <c r="G600" s="62"/>
      <c r="H600" s="62">
        <v>0</v>
      </c>
      <c r="I600" s="62">
        <v>0</v>
      </c>
      <c r="J600" s="62">
        <v>0</v>
      </c>
      <c r="K600" s="62">
        <v>22410</v>
      </c>
      <c r="L600" s="62"/>
      <c r="M600" s="62"/>
      <c r="N600" s="62"/>
      <c r="O600" s="62"/>
      <c r="P600" s="62"/>
      <c r="Q600" s="62">
        <v>0</v>
      </c>
      <c r="R600" s="62"/>
      <c r="S600" s="62">
        <v>22410</v>
      </c>
    </row>
    <row r="601" spans="1:19" ht="15">
      <c r="A601" s="62" t="s">
        <v>11</v>
      </c>
      <c r="B601" s="62" t="s">
        <v>1021</v>
      </c>
      <c r="C601" s="62" t="s">
        <v>1022</v>
      </c>
      <c r="D601" s="62" t="s">
        <v>465</v>
      </c>
      <c r="E601" s="62" t="s">
        <v>466</v>
      </c>
      <c r="F601" s="62"/>
      <c r="G601" s="62"/>
      <c r="H601" s="62">
        <v>0</v>
      </c>
      <c r="I601" s="62">
        <v>0</v>
      </c>
      <c r="J601" s="62">
        <v>0</v>
      </c>
      <c r="K601" s="62">
        <v>23400</v>
      </c>
      <c r="L601" s="62"/>
      <c r="M601" s="62"/>
      <c r="N601" s="62"/>
      <c r="O601" s="62"/>
      <c r="P601" s="62"/>
      <c r="Q601" s="62">
        <v>0</v>
      </c>
      <c r="R601" s="62"/>
      <c r="S601" s="62">
        <v>23400</v>
      </c>
    </row>
    <row r="602" spans="1:19" ht="15">
      <c r="A602" s="62" t="s">
        <v>11</v>
      </c>
      <c r="B602" s="62" t="s">
        <v>1021</v>
      </c>
      <c r="C602" s="62" t="s">
        <v>1022</v>
      </c>
      <c r="D602" s="62" t="s">
        <v>469</v>
      </c>
      <c r="E602" s="62" t="s">
        <v>470</v>
      </c>
      <c r="F602" s="62"/>
      <c r="G602" s="62"/>
      <c r="H602" s="62">
        <v>-3600</v>
      </c>
      <c r="I602" s="62">
        <v>-3600</v>
      </c>
      <c r="J602" s="62">
        <v>0</v>
      </c>
      <c r="K602" s="62">
        <v>2400</v>
      </c>
      <c r="L602" s="62"/>
      <c r="M602" s="62"/>
      <c r="N602" s="62">
        <v>-3600</v>
      </c>
      <c r="O602" s="62"/>
      <c r="P602" s="62"/>
      <c r="Q602" s="62">
        <v>0</v>
      </c>
      <c r="R602" s="62"/>
      <c r="S602" s="62">
        <v>-1200</v>
      </c>
    </row>
    <row r="603" spans="1:19" ht="15">
      <c r="A603" s="62" t="s">
        <v>11</v>
      </c>
      <c r="B603" s="62" t="s">
        <v>1021</v>
      </c>
      <c r="C603" s="62" t="s">
        <v>1022</v>
      </c>
      <c r="D603" s="62" t="s">
        <v>471</v>
      </c>
      <c r="E603" s="62" t="s">
        <v>472</v>
      </c>
      <c r="F603" s="62"/>
      <c r="G603" s="62"/>
      <c r="H603" s="62">
        <v>-3000</v>
      </c>
      <c r="I603" s="62">
        <v>-3000</v>
      </c>
      <c r="J603" s="62">
        <v>-3000</v>
      </c>
      <c r="K603" s="62"/>
      <c r="L603" s="62"/>
      <c r="M603" s="62"/>
      <c r="N603" s="62"/>
      <c r="O603" s="62"/>
      <c r="P603" s="62"/>
      <c r="Q603" s="62">
        <v>-3000</v>
      </c>
      <c r="R603" s="62"/>
      <c r="S603" s="62">
        <v>-3000</v>
      </c>
    </row>
    <row r="604" spans="1:19" ht="15">
      <c r="A604" s="62" t="s">
        <v>11</v>
      </c>
      <c r="B604" s="62" t="s">
        <v>1021</v>
      </c>
      <c r="C604" s="62" t="s">
        <v>1022</v>
      </c>
      <c r="D604" s="62" t="s">
        <v>1102</v>
      </c>
      <c r="E604" s="62" t="s">
        <v>1103</v>
      </c>
      <c r="F604" s="62"/>
      <c r="G604" s="62"/>
      <c r="H604" s="62">
        <v>0</v>
      </c>
      <c r="I604" s="62">
        <v>0</v>
      </c>
      <c r="J604" s="62">
        <v>0</v>
      </c>
      <c r="K604" s="62">
        <v>2000</v>
      </c>
      <c r="L604" s="62"/>
      <c r="M604" s="62"/>
      <c r="N604" s="62"/>
      <c r="O604" s="62"/>
      <c r="P604" s="62"/>
      <c r="Q604" s="62">
        <v>0</v>
      </c>
      <c r="R604" s="62"/>
      <c r="S604" s="62">
        <v>2000</v>
      </c>
    </row>
    <row r="605" spans="1:19" ht="15">
      <c r="A605" s="62" t="s">
        <v>11</v>
      </c>
      <c r="B605" s="62" t="s">
        <v>1021</v>
      </c>
      <c r="C605" s="62" t="s">
        <v>1022</v>
      </c>
      <c r="D605" s="62" t="s">
        <v>473</v>
      </c>
      <c r="E605" s="62" t="s">
        <v>474</v>
      </c>
      <c r="F605" s="62"/>
      <c r="G605" s="62"/>
      <c r="H605" s="62">
        <v>-1000</v>
      </c>
      <c r="I605" s="62">
        <v>-1000</v>
      </c>
      <c r="J605" s="62">
        <v>-1000</v>
      </c>
      <c r="K605" s="62">
        <v>2650</v>
      </c>
      <c r="L605" s="62"/>
      <c r="M605" s="62"/>
      <c r="N605" s="62"/>
      <c r="O605" s="62"/>
      <c r="P605" s="62">
        <v>-1000</v>
      </c>
      <c r="Q605" s="62">
        <v>0</v>
      </c>
      <c r="R605" s="62"/>
      <c r="S605" s="62">
        <v>1650</v>
      </c>
    </row>
    <row r="606" spans="1:19" ht="15">
      <c r="A606" s="62" t="s">
        <v>11</v>
      </c>
      <c r="B606" s="62" t="s">
        <v>1021</v>
      </c>
      <c r="C606" s="62" t="s">
        <v>1022</v>
      </c>
      <c r="D606" s="62" t="s">
        <v>475</v>
      </c>
      <c r="E606" s="62" t="s">
        <v>476</v>
      </c>
      <c r="F606" s="62"/>
      <c r="G606" s="62"/>
      <c r="H606" s="62">
        <v>-6000</v>
      </c>
      <c r="I606" s="62">
        <v>-6000</v>
      </c>
      <c r="J606" s="62">
        <v>-6000</v>
      </c>
      <c r="K606" s="62"/>
      <c r="L606" s="62"/>
      <c r="M606" s="62"/>
      <c r="N606" s="62"/>
      <c r="O606" s="62"/>
      <c r="P606" s="62"/>
      <c r="Q606" s="62">
        <v>-6000</v>
      </c>
      <c r="R606" s="62"/>
      <c r="S606" s="62">
        <v>-6000</v>
      </c>
    </row>
    <row r="607" spans="1:19" ht="15">
      <c r="A607" s="62" t="s">
        <v>11</v>
      </c>
      <c r="B607" s="62" t="s">
        <v>1021</v>
      </c>
      <c r="C607" s="62" t="s">
        <v>1022</v>
      </c>
      <c r="D607" s="62" t="s">
        <v>477</v>
      </c>
      <c r="E607" s="62" t="s">
        <v>478</v>
      </c>
      <c r="F607" s="62"/>
      <c r="G607" s="62"/>
      <c r="H607" s="62">
        <v>-1590</v>
      </c>
      <c r="I607" s="62">
        <v>0</v>
      </c>
      <c r="J607" s="62">
        <v>0</v>
      </c>
      <c r="K607" s="62">
        <v>27564</v>
      </c>
      <c r="L607" s="62"/>
      <c r="M607" s="62">
        <v>-1590</v>
      </c>
      <c r="N607" s="62"/>
      <c r="O607" s="62"/>
      <c r="P607" s="62"/>
      <c r="Q607" s="62">
        <v>0</v>
      </c>
      <c r="R607" s="62"/>
      <c r="S607" s="62">
        <v>25974</v>
      </c>
    </row>
    <row r="608" spans="1:19" ht="15">
      <c r="A608" s="62" t="s">
        <v>11</v>
      </c>
      <c r="B608" s="62" t="s">
        <v>1021</v>
      </c>
      <c r="C608" s="62" t="s">
        <v>1022</v>
      </c>
      <c r="D608" s="62" t="s">
        <v>1104</v>
      </c>
      <c r="E608" s="62" t="s">
        <v>1105</v>
      </c>
      <c r="F608" s="62"/>
      <c r="G608" s="62"/>
      <c r="H608" s="62">
        <v>0</v>
      </c>
      <c r="I608" s="62">
        <v>0</v>
      </c>
      <c r="J608" s="62">
        <v>0</v>
      </c>
      <c r="K608" s="62">
        <v>2600</v>
      </c>
      <c r="L608" s="62"/>
      <c r="M608" s="62"/>
      <c r="N608" s="62"/>
      <c r="O608" s="62"/>
      <c r="P608" s="62"/>
      <c r="Q608" s="62">
        <v>0</v>
      </c>
      <c r="R608" s="62"/>
      <c r="S608" s="62">
        <v>2600</v>
      </c>
    </row>
    <row r="609" spans="1:19" ht="15">
      <c r="A609" s="62" t="s">
        <v>11</v>
      </c>
      <c r="B609" s="62" t="s">
        <v>1021</v>
      </c>
      <c r="C609" s="62" t="s">
        <v>1022</v>
      </c>
      <c r="D609" s="62" t="s">
        <v>479</v>
      </c>
      <c r="E609" s="62" t="s">
        <v>480</v>
      </c>
      <c r="F609" s="62"/>
      <c r="G609" s="62"/>
      <c r="H609" s="62">
        <v>2000</v>
      </c>
      <c r="I609" s="62">
        <v>0</v>
      </c>
      <c r="J609" s="62">
        <v>0</v>
      </c>
      <c r="K609" s="62"/>
      <c r="L609" s="62"/>
      <c r="M609" s="62">
        <v>2000</v>
      </c>
      <c r="N609" s="62"/>
      <c r="O609" s="62"/>
      <c r="P609" s="62"/>
      <c r="Q609" s="62">
        <v>0</v>
      </c>
      <c r="R609" s="62"/>
      <c r="S609" s="62">
        <v>2000</v>
      </c>
    </row>
    <row r="610" spans="1:19" ht="15">
      <c r="A610" s="62" t="s">
        <v>11</v>
      </c>
      <c r="B610" s="62" t="s">
        <v>1021</v>
      </c>
      <c r="C610" s="62" t="s">
        <v>1022</v>
      </c>
      <c r="D610" s="62" t="s">
        <v>483</v>
      </c>
      <c r="E610" s="62" t="s">
        <v>484</v>
      </c>
      <c r="F610" s="62"/>
      <c r="G610" s="62"/>
      <c r="H610" s="62">
        <v>0</v>
      </c>
      <c r="I610" s="62">
        <v>0</v>
      </c>
      <c r="J610" s="62">
        <v>0</v>
      </c>
      <c r="K610" s="62">
        <v>11500</v>
      </c>
      <c r="L610" s="62"/>
      <c r="M610" s="62"/>
      <c r="N610" s="62"/>
      <c r="O610" s="62"/>
      <c r="P610" s="62"/>
      <c r="Q610" s="62">
        <v>0</v>
      </c>
      <c r="R610" s="62"/>
      <c r="S610" s="62">
        <v>11500</v>
      </c>
    </row>
    <row r="611" spans="1:19" ht="15">
      <c r="A611" s="62" t="s">
        <v>11</v>
      </c>
      <c r="B611" s="62" t="s">
        <v>1021</v>
      </c>
      <c r="C611" s="62" t="s">
        <v>1022</v>
      </c>
      <c r="D611" s="62" t="s">
        <v>487</v>
      </c>
      <c r="E611" s="62" t="s">
        <v>488</v>
      </c>
      <c r="F611" s="62"/>
      <c r="G611" s="62"/>
      <c r="H611" s="62">
        <v>-29600</v>
      </c>
      <c r="I611" s="62">
        <v>-29600</v>
      </c>
      <c r="J611" s="62">
        <v>0</v>
      </c>
      <c r="K611" s="62">
        <v>3385</v>
      </c>
      <c r="L611" s="62">
        <v>5000</v>
      </c>
      <c r="M611" s="62"/>
      <c r="N611" s="62">
        <v>-12675</v>
      </c>
      <c r="O611" s="62">
        <v>-16925</v>
      </c>
      <c r="P611" s="62"/>
      <c r="Q611" s="62">
        <v>0</v>
      </c>
      <c r="R611" s="62"/>
      <c r="S611" s="62">
        <v>-21215</v>
      </c>
    </row>
    <row r="612" spans="1:19" ht="15">
      <c r="A612" s="62" t="s">
        <v>11</v>
      </c>
      <c r="B612" s="62" t="s">
        <v>1021</v>
      </c>
      <c r="C612" s="62" t="s">
        <v>1022</v>
      </c>
      <c r="D612" s="62" t="s">
        <v>1106</v>
      </c>
      <c r="E612" s="62" t="s">
        <v>1107</v>
      </c>
      <c r="F612" s="62"/>
      <c r="G612" s="62"/>
      <c r="H612" s="62">
        <v>15600</v>
      </c>
      <c r="I612" s="62">
        <v>0</v>
      </c>
      <c r="J612" s="62">
        <v>0</v>
      </c>
      <c r="K612" s="62">
        <v>1400</v>
      </c>
      <c r="L612" s="62"/>
      <c r="M612" s="62">
        <v>15600</v>
      </c>
      <c r="N612" s="62"/>
      <c r="O612" s="62"/>
      <c r="P612" s="62"/>
      <c r="Q612" s="62">
        <v>0</v>
      </c>
      <c r="R612" s="62"/>
      <c r="S612" s="62">
        <v>17000</v>
      </c>
    </row>
    <row r="613" spans="1:19" ht="15">
      <c r="A613" s="62" t="s">
        <v>11</v>
      </c>
      <c r="B613" s="62" t="s">
        <v>1021</v>
      </c>
      <c r="C613" s="62" t="s">
        <v>1022</v>
      </c>
      <c r="D613" s="62" t="s">
        <v>489</v>
      </c>
      <c r="E613" s="62" t="s">
        <v>490</v>
      </c>
      <c r="F613" s="62"/>
      <c r="G613" s="62"/>
      <c r="H613" s="62">
        <v>0</v>
      </c>
      <c r="I613" s="62">
        <v>0</v>
      </c>
      <c r="J613" s="62">
        <v>0</v>
      </c>
      <c r="K613" s="62">
        <v>73590</v>
      </c>
      <c r="L613" s="62"/>
      <c r="M613" s="62"/>
      <c r="N613" s="62"/>
      <c r="O613" s="62"/>
      <c r="P613" s="62"/>
      <c r="Q613" s="62">
        <v>0</v>
      </c>
      <c r="R613" s="62"/>
      <c r="S613" s="62">
        <v>73590</v>
      </c>
    </row>
    <row r="614" spans="1:19" ht="15">
      <c r="A614" s="62" t="s">
        <v>11</v>
      </c>
      <c r="B614" s="62" t="s">
        <v>1021</v>
      </c>
      <c r="C614" s="62" t="s">
        <v>1022</v>
      </c>
      <c r="D614" s="62" t="s">
        <v>491</v>
      </c>
      <c r="E614" s="62" t="s">
        <v>492</v>
      </c>
      <c r="F614" s="62"/>
      <c r="G614" s="62"/>
      <c r="H614" s="62">
        <v>2900</v>
      </c>
      <c r="I614" s="62">
        <v>0</v>
      </c>
      <c r="J614" s="62">
        <v>0</v>
      </c>
      <c r="K614" s="62"/>
      <c r="L614" s="62"/>
      <c r="M614" s="62">
        <v>2900</v>
      </c>
      <c r="N614" s="62"/>
      <c r="O614" s="62"/>
      <c r="P614" s="62"/>
      <c r="Q614" s="62">
        <v>0</v>
      </c>
      <c r="R614" s="62"/>
      <c r="S614" s="62">
        <v>2900</v>
      </c>
    </row>
    <row r="615" spans="1:19" ht="15">
      <c r="A615" s="62" t="s">
        <v>11</v>
      </c>
      <c r="B615" s="62" t="s">
        <v>1021</v>
      </c>
      <c r="C615" s="62" t="s">
        <v>1022</v>
      </c>
      <c r="D615" s="62" t="s">
        <v>495</v>
      </c>
      <c r="E615" s="62" t="s">
        <v>496</v>
      </c>
      <c r="F615" s="62"/>
      <c r="G615" s="62"/>
      <c r="H615" s="62">
        <v>-13000</v>
      </c>
      <c r="I615" s="62">
        <v>-13000</v>
      </c>
      <c r="J615" s="62">
        <v>-13000</v>
      </c>
      <c r="K615" s="62">
        <v>19900</v>
      </c>
      <c r="L615" s="62">
        <v>2300</v>
      </c>
      <c r="M615" s="62"/>
      <c r="N615" s="62"/>
      <c r="O615" s="62"/>
      <c r="P615" s="62">
        <v>-9200</v>
      </c>
      <c r="Q615" s="62">
        <v>-3800</v>
      </c>
      <c r="R615" s="62"/>
      <c r="S615" s="62">
        <v>9200</v>
      </c>
    </row>
    <row r="616" spans="1:19" ht="15">
      <c r="A616" s="62" t="s">
        <v>11</v>
      </c>
      <c r="B616" s="62" t="s">
        <v>1021</v>
      </c>
      <c r="C616" s="62" t="s">
        <v>1022</v>
      </c>
      <c r="D616" s="62" t="s">
        <v>497</v>
      </c>
      <c r="E616" s="62" t="s">
        <v>498</v>
      </c>
      <c r="F616" s="62"/>
      <c r="G616" s="62"/>
      <c r="H616" s="62">
        <v>8500</v>
      </c>
      <c r="I616" s="62">
        <v>0</v>
      </c>
      <c r="J616" s="62">
        <v>0</v>
      </c>
      <c r="K616" s="62"/>
      <c r="L616" s="62"/>
      <c r="M616" s="62">
        <v>8500</v>
      </c>
      <c r="N616" s="62"/>
      <c r="O616" s="62"/>
      <c r="P616" s="62"/>
      <c r="Q616" s="62">
        <v>0</v>
      </c>
      <c r="R616" s="62"/>
      <c r="S616" s="62">
        <v>8500</v>
      </c>
    </row>
    <row r="617" spans="1:19" ht="15">
      <c r="A617" s="62" t="s">
        <v>11</v>
      </c>
      <c r="B617" s="62" t="s">
        <v>1021</v>
      </c>
      <c r="C617" s="62" t="s">
        <v>1022</v>
      </c>
      <c r="D617" s="62" t="s">
        <v>499</v>
      </c>
      <c r="E617" s="62" t="s">
        <v>500</v>
      </c>
      <c r="F617" s="62"/>
      <c r="G617" s="62"/>
      <c r="H617" s="62">
        <v>0</v>
      </c>
      <c r="I617" s="62">
        <v>0</v>
      </c>
      <c r="J617" s="62">
        <v>0</v>
      </c>
      <c r="K617" s="62">
        <v>8359</v>
      </c>
      <c r="L617" s="62"/>
      <c r="M617" s="62"/>
      <c r="N617" s="62"/>
      <c r="O617" s="62"/>
      <c r="P617" s="62"/>
      <c r="Q617" s="62">
        <v>0</v>
      </c>
      <c r="R617" s="62"/>
      <c r="S617" s="62">
        <v>8359</v>
      </c>
    </row>
    <row r="618" spans="1:19" ht="15">
      <c r="A618" s="62" t="s">
        <v>11</v>
      </c>
      <c r="B618" s="62" t="s">
        <v>1021</v>
      </c>
      <c r="C618" s="62" t="s">
        <v>1022</v>
      </c>
      <c r="D618" s="62" t="s">
        <v>501</v>
      </c>
      <c r="E618" s="62" t="s">
        <v>502</v>
      </c>
      <c r="F618" s="62"/>
      <c r="G618" s="62"/>
      <c r="H618" s="62">
        <v>2900</v>
      </c>
      <c r="I618" s="62">
        <v>2900</v>
      </c>
      <c r="J618" s="62">
        <v>2900</v>
      </c>
      <c r="K618" s="62"/>
      <c r="L618" s="62"/>
      <c r="M618" s="62"/>
      <c r="N618" s="62"/>
      <c r="O618" s="62"/>
      <c r="P618" s="62">
        <v>2900</v>
      </c>
      <c r="Q618" s="62">
        <v>0</v>
      </c>
      <c r="R618" s="62"/>
      <c r="S618" s="62">
        <v>2900</v>
      </c>
    </row>
    <row r="619" spans="1:19" ht="15">
      <c r="A619" s="62" t="s">
        <v>11</v>
      </c>
      <c r="B619" s="62" t="s">
        <v>1021</v>
      </c>
      <c r="C619" s="62" t="s">
        <v>1022</v>
      </c>
      <c r="D619" s="62" t="s">
        <v>503</v>
      </c>
      <c r="E619" s="62" t="s">
        <v>504</v>
      </c>
      <c r="F619" s="62"/>
      <c r="G619" s="62"/>
      <c r="H619" s="62">
        <v>6227</v>
      </c>
      <c r="I619" s="62">
        <v>6227</v>
      </c>
      <c r="J619" s="62">
        <v>1232</v>
      </c>
      <c r="K619" s="62"/>
      <c r="L619" s="62"/>
      <c r="M619" s="62"/>
      <c r="N619" s="62">
        <v>4995</v>
      </c>
      <c r="O619" s="62"/>
      <c r="P619" s="62">
        <v>1232</v>
      </c>
      <c r="Q619" s="62">
        <v>0</v>
      </c>
      <c r="R619" s="62"/>
      <c r="S619" s="62">
        <v>6227</v>
      </c>
    </row>
    <row r="620" spans="1:19" ht="15">
      <c r="A620" s="62" t="s">
        <v>11</v>
      </c>
      <c r="B620" s="62" t="s">
        <v>1021</v>
      </c>
      <c r="C620" s="62" t="s">
        <v>1022</v>
      </c>
      <c r="D620" s="62" t="s">
        <v>505</v>
      </c>
      <c r="E620" s="62" t="s">
        <v>506</v>
      </c>
      <c r="F620" s="62"/>
      <c r="G620" s="62"/>
      <c r="H620" s="62">
        <v>-5560</v>
      </c>
      <c r="I620" s="62">
        <v>-1680</v>
      </c>
      <c r="J620" s="62">
        <v>2200</v>
      </c>
      <c r="K620" s="62">
        <v>52610</v>
      </c>
      <c r="L620" s="62"/>
      <c r="M620" s="62">
        <v>-3880</v>
      </c>
      <c r="N620" s="62">
        <v>-3880</v>
      </c>
      <c r="O620" s="62"/>
      <c r="P620" s="62">
        <v>2200</v>
      </c>
      <c r="Q620" s="62">
        <v>0</v>
      </c>
      <c r="R620" s="62"/>
      <c r="S620" s="62">
        <v>47050</v>
      </c>
    </row>
    <row r="621" spans="1:19" ht="15">
      <c r="A621" s="62" t="s">
        <v>11</v>
      </c>
      <c r="B621" s="62" t="s">
        <v>1021</v>
      </c>
      <c r="C621" s="62" t="s">
        <v>1022</v>
      </c>
      <c r="D621" s="62" t="s">
        <v>507</v>
      </c>
      <c r="E621" s="62" t="s">
        <v>508</v>
      </c>
      <c r="F621" s="62"/>
      <c r="G621" s="62"/>
      <c r="H621" s="62">
        <v>0</v>
      </c>
      <c r="I621" s="62">
        <v>0</v>
      </c>
      <c r="J621" s="62">
        <v>0</v>
      </c>
      <c r="K621" s="62">
        <v>1000</v>
      </c>
      <c r="L621" s="62"/>
      <c r="M621" s="62"/>
      <c r="N621" s="62"/>
      <c r="O621" s="62"/>
      <c r="P621" s="62"/>
      <c r="Q621" s="62">
        <v>0</v>
      </c>
      <c r="R621" s="62"/>
      <c r="S621" s="62">
        <v>1000</v>
      </c>
    </row>
    <row r="622" spans="1:19" ht="15">
      <c r="A622" s="62" t="s">
        <v>11</v>
      </c>
      <c r="B622" s="62" t="s">
        <v>1021</v>
      </c>
      <c r="C622" s="62" t="s">
        <v>1022</v>
      </c>
      <c r="D622" s="62" t="s">
        <v>509</v>
      </c>
      <c r="E622" s="62" t="s">
        <v>510</v>
      </c>
      <c r="F622" s="62"/>
      <c r="G622" s="62"/>
      <c r="H622" s="62">
        <v>1395</v>
      </c>
      <c r="I622" s="62">
        <v>1395</v>
      </c>
      <c r="J622" s="62">
        <v>1395</v>
      </c>
      <c r="K622" s="62"/>
      <c r="L622" s="62">
        <v>-2416</v>
      </c>
      <c r="M622" s="62"/>
      <c r="N622" s="62"/>
      <c r="O622" s="62"/>
      <c r="P622" s="62">
        <v>1395</v>
      </c>
      <c r="Q622" s="62">
        <v>0</v>
      </c>
      <c r="R622" s="62"/>
      <c r="S622" s="62">
        <v>-1021</v>
      </c>
    </row>
    <row r="623" spans="1:19" ht="15">
      <c r="A623" s="62" t="s">
        <v>11</v>
      </c>
      <c r="B623" s="62" t="s">
        <v>1021</v>
      </c>
      <c r="C623" s="62" t="s">
        <v>1022</v>
      </c>
      <c r="D623" s="62" t="s">
        <v>43</v>
      </c>
      <c r="E623" s="62" t="s">
        <v>44</v>
      </c>
      <c r="F623" s="62"/>
      <c r="G623" s="62"/>
      <c r="H623" s="62">
        <v>0</v>
      </c>
      <c r="I623" s="62">
        <v>0</v>
      </c>
      <c r="J623" s="62">
        <v>0</v>
      </c>
      <c r="K623" s="62">
        <v>4152</v>
      </c>
      <c r="L623" s="62"/>
      <c r="M623" s="62"/>
      <c r="N623" s="62"/>
      <c r="O623" s="62"/>
      <c r="P623" s="62"/>
      <c r="Q623" s="62">
        <v>0</v>
      </c>
      <c r="R623" s="62"/>
      <c r="S623" s="62">
        <v>4152</v>
      </c>
    </row>
    <row r="624" spans="1:19" ht="15">
      <c r="A624" s="62" t="s">
        <v>11</v>
      </c>
      <c r="B624" s="62" t="s">
        <v>1021</v>
      </c>
      <c r="C624" s="62" t="s">
        <v>1022</v>
      </c>
      <c r="D624" s="62" t="s">
        <v>511</v>
      </c>
      <c r="E624" s="62" t="s">
        <v>512</v>
      </c>
      <c r="F624" s="62"/>
      <c r="G624" s="62"/>
      <c r="H624" s="62">
        <v>-6600</v>
      </c>
      <c r="I624" s="62">
        <v>-6600</v>
      </c>
      <c r="J624" s="62">
        <v>-2200</v>
      </c>
      <c r="K624" s="62">
        <v>141245</v>
      </c>
      <c r="L624" s="62">
        <v>2200</v>
      </c>
      <c r="M624" s="62"/>
      <c r="N624" s="62"/>
      <c r="O624" s="62">
        <v>-4400</v>
      </c>
      <c r="P624" s="62">
        <v>-2200</v>
      </c>
      <c r="Q624" s="62">
        <v>0</v>
      </c>
      <c r="R624" s="62"/>
      <c r="S624" s="62">
        <v>136845</v>
      </c>
    </row>
    <row r="625" spans="1:19" ht="15">
      <c r="A625" s="62" t="s">
        <v>11</v>
      </c>
      <c r="B625" s="62" t="s">
        <v>1021</v>
      </c>
      <c r="C625" s="62" t="s">
        <v>1022</v>
      </c>
      <c r="D625" s="62" t="s">
        <v>515</v>
      </c>
      <c r="E625" s="62" t="s">
        <v>516</v>
      </c>
      <c r="F625" s="62"/>
      <c r="G625" s="62"/>
      <c r="H625" s="62">
        <v>0</v>
      </c>
      <c r="I625" s="62">
        <v>0</v>
      </c>
      <c r="J625" s="62">
        <v>0</v>
      </c>
      <c r="K625" s="62">
        <v>3465</v>
      </c>
      <c r="L625" s="62"/>
      <c r="M625" s="62"/>
      <c r="N625" s="62"/>
      <c r="O625" s="62"/>
      <c r="P625" s="62"/>
      <c r="Q625" s="62">
        <v>0</v>
      </c>
      <c r="R625" s="62"/>
      <c r="S625" s="62">
        <v>3465</v>
      </c>
    </row>
    <row r="626" spans="1:19" ht="15">
      <c r="A626" s="62" t="s">
        <v>11</v>
      </c>
      <c r="B626" s="62" t="s">
        <v>1021</v>
      </c>
      <c r="C626" s="62" t="s">
        <v>1022</v>
      </c>
      <c r="D626" s="62" t="s">
        <v>519</v>
      </c>
      <c r="E626" s="62" t="s">
        <v>520</v>
      </c>
      <c r="F626" s="62"/>
      <c r="G626" s="62"/>
      <c r="H626" s="62">
        <v>0</v>
      </c>
      <c r="I626" s="62">
        <v>0</v>
      </c>
      <c r="J626" s="62">
        <v>0</v>
      </c>
      <c r="K626" s="62">
        <v>900</v>
      </c>
      <c r="L626" s="62"/>
      <c r="M626" s="62"/>
      <c r="N626" s="62"/>
      <c r="O626" s="62"/>
      <c r="P626" s="62"/>
      <c r="Q626" s="62">
        <v>0</v>
      </c>
      <c r="R626" s="62"/>
      <c r="S626" s="62">
        <v>900</v>
      </c>
    </row>
    <row r="627" spans="1:19" ht="15">
      <c r="A627" s="62" t="s">
        <v>11</v>
      </c>
      <c r="B627" s="62" t="s">
        <v>1021</v>
      </c>
      <c r="C627" s="62" t="s">
        <v>1022</v>
      </c>
      <c r="D627" s="62" t="s">
        <v>525</v>
      </c>
      <c r="E627" s="62" t="s">
        <v>526</v>
      </c>
      <c r="F627" s="62"/>
      <c r="G627" s="62"/>
      <c r="H627" s="62">
        <v>700</v>
      </c>
      <c r="I627" s="62">
        <v>0</v>
      </c>
      <c r="J627" s="62">
        <v>0</v>
      </c>
      <c r="K627" s="62">
        <v>2000</v>
      </c>
      <c r="L627" s="62"/>
      <c r="M627" s="62">
        <v>700</v>
      </c>
      <c r="N627" s="62"/>
      <c r="O627" s="62"/>
      <c r="P627" s="62"/>
      <c r="Q627" s="62">
        <v>0</v>
      </c>
      <c r="R627" s="62"/>
      <c r="S627" s="62">
        <v>2700</v>
      </c>
    </row>
    <row r="628" spans="1:19" ht="15">
      <c r="A628" s="62" t="s">
        <v>11</v>
      </c>
      <c r="B628" s="62" t="s">
        <v>1021</v>
      </c>
      <c r="C628" s="62" t="s">
        <v>1022</v>
      </c>
      <c r="D628" s="62" t="s">
        <v>529</v>
      </c>
      <c r="E628" s="62" t="s">
        <v>530</v>
      </c>
      <c r="F628" s="62"/>
      <c r="G628" s="62"/>
      <c r="H628" s="62">
        <v>0</v>
      </c>
      <c r="I628" s="62">
        <v>0</v>
      </c>
      <c r="J628" s="62">
        <v>0</v>
      </c>
      <c r="K628" s="62">
        <v>29700</v>
      </c>
      <c r="L628" s="62"/>
      <c r="M628" s="62"/>
      <c r="N628" s="62"/>
      <c r="O628" s="62"/>
      <c r="P628" s="62"/>
      <c r="Q628" s="62">
        <v>0</v>
      </c>
      <c r="R628" s="62"/>
      <c r="S628" s="62">
        <v>29700</v>
      </c>
    </row>
    <row r="629" spans="1:19" ht="15">
      <c r="A629" s="62" t="s">
        <v>11</v>
      </c>
      <c r="B629" s="62" t="s">
        <v>1021</v>
      </c>
      <c r="C629" s="62" t="s">
        <v>1022</v>
      </c>
      <c r="D629" s="62" t="s">
        <v>531</v>
      </c>
      <c r="E629" s="62" t="s">
        <v>532</v>
      </c>
      <c r="F629" s="62"/>
      <c r="G629" s="62"/>
      <c r="H629" s="62">
        <v>-350</v>
      </c>
      <c r="I629" s="62">
        <v>0</v>
      </c>
      <c r="J629" s="62">
        <v>0</v>
      </c>
      <c r="K629" s="62">
        <v>9510</v>
      </c>
      <c r="L629" s="62"/>
      <c r="M629" s="62">
        <v>-350</v>
      </c>
      <c r="N629" s="62"/>
      <c r="O629" s="62"/>
      <c r="P629" s="62"/>
      <c r="Q629" s="62">
        <v>0</v>
      </c>
      <c r="R629" s="62"/>
      <c r="S629" s="62">
        <v>9160</v>
      </c>
    </row>
    <row r="630" spans="1:19" ht="15">
      <c r="A630" s="62" t="s">
        <v>11</v>
      </c>
      <c r="B630" s="62" t="s">
        <v>1021</v>
      </c>
      <c r="C630" s="62" t="s">
        <v>1022</v>
      </c>
      <c r="D630" s="62" t="s">
        <v>533</v>
      </c>
      <c r="E630" s="62" t="s">
        <v>1108</v>
      </c>
      <c r="F630" s="62"/>
      <c r="G630" s="62"/>
      <c r="H630" s="62">
        <v>0</v>
      </c>
      <c r="I630" s="62">
        <v>0</v>
      </c>
      <c r="J630" s="62">
        <v>0</v>
      </c>
      <c r="K630" s="62">
        <v>82900</v>
      </c>
      <c r="L630" s="62"/>
      <c r="M630" s="62"/>
      <c r="N630" s="62"/>
      <c r="O630" s="62"/>
      <c r="P630" s="62"/>
      <c r="Q630" s="62">
        <v>0</v>
      </c>
      <c r="R630" s="62"/>
      <c r="S630" s="62">
        <v>82900</v>
      </c>
    </row>
    <row r="631" spans="1:19" ht="15">
      <c r="A631" s="62" t="s">
        <v>11</v>
      </c>
      <c r="B631" s="62" t="s">
        <v>1021</v>
      </c>
      <c r="C631" s="62" t="s">
        <v>1022</v>
      </c>
      <c r="D631" s="62" t="s">
        <v>1109</v>
      </c>
      <c r="E631" s="62" t="s">
        <v>1110</v>
      </c>
      <c r="F631" s="62"/>
      <c r="G631" s="62"/>
      <c r="H631" s="62">
        <v>9600</v>
      </c>
      <c r="I631" s="62">
        <v>0</v>
      </c>
      <c r="J631" s="62">
        <v>0</v>
      </c>
      <c r="K631" s="62"/>
      <c r="L631" s="62"/>
      <c r="M631" s="62">
        <v>9600</v>
      </c>
      <c r="N631" s="62"/>
      <c r="O631" s="62"/>
      <c r="P631" s="62"/>
      <c r="Q631" s="62">
        <v>0</v>
      </c>
      <c r="R631" s="62"/>
      <c r="S631" s="62">
        <v>9600</v>
      </c>
    </row>
    <row r="632" spans="1:19" ht="15">
      <c r="A632" s="62" t="s">
        <v>11</v>
      </c>
      <c r="B632" s="62" t="s">
        <v>1021</v>
      </c>
      <c r="C632" s="62" t="s">
        <v>1022</v>
      </c>
      <c r="D632" s="62" t="s">
        <v>535</v>
      </c>
      <c r="E632" s="62" t="s">
        <v>536</v>
      </c>
      <c r="F632" s="62"/>
      <c r="G632" s="62"/>
      <c r="H632" s="62">
        <v>3000</v>
      </c>
      <c r="I632" s="62">
        <v>3000</v>
      </c>
      <c r="J632" s="62">
        <v>3000</v>
      </c>
      <c r="K632" s="62"/>
      <c r="L632" s="62"/>
      <c r="M632" s="62"/>
      <c r="N632" s="62"/>
      <c r="O632" s="62"/>
      <c r="P632" s="62"/>
      <c r="Q632" s="62">
        <v>3000</v>
      </c>
      <c r="R632" s="62"/>
      <c r="S632" s="62">
        <v>3000</v>
      </c>
    </row>
    <row r="633" spans="1:19" ht="15">
      <c r="A633" s="62" t="s">
        <v>11</v>
      </c>
      <c r="B633" s="62" t="s">
        <v>1021</v>
      </c>
      <c r="C633" s="62" t="s">
        <v>1022</v>
      </c>
      <c r="D633" s="62" t="s">
        <v>537</v>
      </c>
      <c r="E633" s="62" t="s">
        <v>538</v>
      </c>
      <c r="F633" s="62"/>
      <c r="G633" s="62"/>
      <c r="H633" s="62">
        <v>2300</v>
      </c>
      <c r="I633" s="62">
        <v>0</v>
      </c>
      <c r="J633" s="62">
        <v>0</v>
      </c>
      <c r="K633" s="62">
        <v>3250</v>
      </c>
      <c r="L633" s="62"/>
      <c r="M633" s="62">
        <v>2300</v>
      </c>
      <c r="N633" s="62"/>
      <c r="O633" s="62"/>
      <c r="P633" s="62"/>
      <c r="Q633" s="62">
        <v>0</v>
      </c>
      <c r="R633" s="62"/>
      <c r="S633" s="62">
        <v>5550</v>
      </c>
    </row>
    <row r="634" spans="1:19" ht="15">
      <c r="A634" s="62" t="s">
        <v>11</v>
      </c>
      <c r="B634" s="62" t="s">
        <v>1021</v>
      </c>
      <c r="C634" s="62" t="s">
        <v>1022</v>
      </c>
      <c r="D634" s="62" t="s">
        <v>1111</v>
      </c>
      <c r="E634" s="62" t="s">
        <v>1112</v>
      </c>
      <c r="F634" s="62"/>
      <c r="G634" s="62"/>
      <c r="H634" s="62">
        <v>-3000</v>
      </c>
      <c r="I634" s="62">
        <v>-3000</v>
      </c>
      <c r="J634" s="62">
        <v>-3000</v>
      </c>
      <c r="K634" s="62">
        <v>3000</v>
      </c>
      <c r="L634" s="62"/>
      <c r="M634" s="62"/>
      <c r="N634" s="62"/>
      <c r="O634" s="62"/>
      <c r="P634" s="62">
        <v>-3000</v>
      </c>
      <c r="Q634" s="62">
        <v>0</v>
      </c>
      <c r="R634" s="62"/>
      <c r="S634" s="62">
        <v>0</v>
      </c>
    </row>
    <row r="635" spans="1:19" ht="15">
      <c r="A635" s="62" t="s">
        <v>11</v>
      </c>
      <c r="B635" s="62" t="s">
        <v>1021</v>
      </c>
      <c r="C635" s="62" t="s">
        <v>1022</v>
      </c>
      <c r="D635" s="62" t="s">
        <v>541</v>
      </c>
      <c r="E635" s="62" t="s">
        <v>542</v>
      </c>
      <c r="F635" s="62"/>
      <c r="G635" s="62"/>
      <c r="H635" s="62">
        <v>3200</v>
      </c>
      <c r="I635" s="62">
        <v>1600</v>
      </c>
      <c r="J635" s="62">
        <v>0</v>
      </c>
      <c r="K635" s="62">
        <v>3200</v>
      </c>
      <c r="L635" s="62"/>
      <c r="M635" s="62">
        <v>1600</v>
      </c>
      <c r="N635" s="62">
        <v>1600</v>
      </c>
      <c r="O635" s="62"/>
      <c r="P635" s="62"/>
      <c r="Q635" s="62">
        <v>0</v>
      </c>
      <c r="R635" s="62"/>
      <c r="S635" s="62">
        <v>6400</v>
      </c>
    </row>
    <row r="636" spans="1:19" ht="15">
      <c r="A636" s="62" t="s">
        <v>11</v>
      </c>
      <c r="B636" s="62" t="s">
        <v>1021</v>
      </c>
      <c r="C636" s="62" t="s">
        <v>1022</v>
      </c>
      <c r="D636" s="62" t="s">
        <v>549</v>
      </c>
      <c r="E636" s="62" t="s">
        <v>550</v>
      </c>
      <c r="F636" s="62"/>
      <c r="G636" s="62"/>
      <c r="H636" s="62">
        <v>0</v>
      </c>
      <c r="I636" s="62">
        <v>0</v>
      </c>
      <c r="J636" s="62">
        <v>0</v>
      </c>
      <c r="K636" s="62">
        <v>3982</v>
      </c>
      <c r="L636" s="62"/>
      <c r="M636" s="62"/>
      <c r="N636" s="62"/>
      <c r="O636" s="62"/>
      <c r="P636" s="62"/>
      <c r="Q636" s="62">
        <v>0</v>
      </c>
      <c r="R636" s="62"/>
      <c r="S636" s="62">
        <v>3982</v>
      </c>
    </row>
    <row r="637" spans="1:19" ht="15">
      <c r="A637" s="62" t="s">
        <v>11</v>
      </c>
      <c r="B637" s="62" t="s">
        <v>1021</v>
      </c>
      <c r="C637" s="62" t="s">
        <v>1022</v>
      </c>
      <c r="D637" s="62" t="s">
        <v>1113</v>
      </c>
      <c r="E637" s="62" t="s">
        <v>1114</v>
      </c>
      <c r="F637" s="62"/>
      <c r="G637" s="62"/>
      <c r="H637" s="62">
        <v>0</v>
      </c>
      <c r="I637" s="62">
        <v>0</v>
      </c>
      <c r="J637" s="62">
        <v>0</v>
      </c>
      <c r="K637" s="62">
        <v>16500</v>
      </c>
      <c r="L637" s="62"/>
      <c r="M637" s="62"/>
      <c r="N637" s="62"/>
      <c r="O637" s="62"/>
      <c r="P637" s="62"/>
      <c r="Q637" s="62">
        <v>0</v>
      </c>
      <c r="R637" s="62"/>
      <c r="S637" s="62">
        <v>16500</v>
      </c>
    </row>
    <row r="638" spans="1:19" ht="15">
      <c r="A638" s="62" t="s">
        <v>11</v>
      </c>
      <c r="B638" s="62" t="s">
        <v>1021</v>
      </c>
      <c r="C638" s="62" t="s">
        <v>1022</v>
      </c>
      <c r="D638" s="62" t="s">
        <v>551</v>
      </c>
      <c r="E638" s="62" t="s">
        <v>552</v>
      </c>
      <c r="F638" s="62"/>
      <c r="G638" s="62"/>
      <c r="H638" s="62">
        <v>1700</v>
      </c>
      <c r="I638" s="62">
        <v>1700</v>
      </c>
      <c r="J638" s="62">
        <v>1700</v>
      </c>
      <c r="K638" s="62"/>
      <c r="L638" s="62"/>
      <c r="M638" s="62"/>
      <c r="N638" s="62"/>
      <c r="O638" s="62"/>
      <c r="P638" s="62"/>
      <c r="Q638" s="62">
        <v>1700</v>
      </c>
      <c r="R638" s="62"/>
      <c r="S638" s="62">
        <v>1700</v>
      </c>
    </row>
    <row r="639" spans="1:19" ht="15">
      <c r="A639" s="62" t="s">
        <v>11</v>
      </c>
      <c r="B639" s="62" t="s">
        <v>1021</v>
      </c>
      <c r="C639" s="62" t="s">
        <v>1022</v>
      </c>
      <c r="D639" s="62" t="s">
        <v>553</v>
      </c>
      <c r="E639" s="62" t="s">
        <v>554</v>
      </c>
      <c r="F639" s="62"/>
      <c r="G639" s="62"/>
      <c r="H639" s="62">
        <v>-1214</v>
      </c>
      <c r="I639" s="62">
        <v>-1214</v>
      </c>
      <c r="J639" s="62">
        <v>0</v>
      </c>
      <c r="K639" s="62"/>
      <c r="L639" s="62"/>
      <c r="M639" s="62"/>
      <c r="N639" s="62"/>
      <c r="O639" s="62">
        <v>-1214</v>
      </c>
      <c r="P639" s="62"/>
      <c r="Q639" s="62">
        <v>0</v>
      </c>
      <c r="R639" s="62"/>
      <c r="S639" s="62">
        <v>-1214</v>
      </c>
    </row>
    <row r="640" spans="1:19" ht="15">
      <c r="A640" s="62" t="s">
        <v>11</v>
      </c>
      <c r="B640" s="62" t="s">
        <v>1021</v>
      </c>
      <c r="C640" s="62" t="s">
        <v>1022</v>
      </c>
      <c r="D640" s="62" t="s">
        <v>1115</v>
      </c>
      <c r="E640" s="62" t="s">
        <v>1116</v>
      </c>
      <c r="F640" s="62"/>
      <c r="G640" s="62"/>
      <c r="H640" s="62">
        <v>0</v>
      </c>
      <c r="I640" s="62">
        <v>0</v>
      </c>
      <c r="J640" s="62">
        <v>0</v>
      </c>
      <c r="K640" s="62"/>
      <c r="L640" s="62">
        <v>3000</v>
      </c>
      <c r="M640" s="62"/>
      <c r="N640" s="62"/>
      <c r="O640" s="62"/>
      <c r="P640" s="62"/>
      <c r="Q640" s="62">
        <v>0</v>
      </c>
      <c r="R640" s="62"/>
      <c r="S640" s="62">
        <v>3000</v>
      </c>
    </row>
    <row r="641" spans="1:19" ht="15">
      <c r="A641" s="62" t="s">
        <v>11</v>
      </c>
      <c r="B641" s="62" t="s">
        <v>1021</v>
      </c>
      <c r="C641" s="62" t="s">
        <v>1022</v>
      </c>
      <c r="D641" s="62" t="s">
        <v>555</v>
      </c>
      <c r="E641" s="62" t="s">
        <v>556</v>
      </c>
      <c r="F641" s="62"/>
      <c r="G641" s="62"/>
      <c r="H641" s="62">
        <v>0</v>
      </c>
      <c r="I641" s="62">
        <v>0</v>
      </c>
      <c r="J641" s="62">
        <v>0</v>
      </c>
      <c r="K641" s="62">
        <v>1800</v>
      </c>
      <c r="L641" s="62"/>
      <c r="M641" s="62"/>
      <c r="N641" s="62"/>
      <c r="O641" s="62"/>
      <c r="P641" s="62"/>
      <c r="Q641" s="62">
        <v>0</v>
      </c>
      <c r="R641" s="62"/>
      <c r="S641" s="62">
        <v>1800</v>
      </c>
    </row>
    <row r="642" spans="1:19" ht="15">
      <c r="A642" s="62" t="s">
        <v>11</v>
      </c>
      <c r="B642" s="62" t="s">
        <v>1021</v>
      </c>
      <c r="C642" s="62" t="s">
        <v>1022</v>
      </c>
      <c r="D642" s="62" t="s">
        <v>557</v>
      </c>
      <c r="E642" s="62" t="s">
        <v>558</v>
      </c>
      <c r="F642" s="62"/>
      <c r="G642" s="62"/>
      <c r="H642" s="62">
        <v>0</v>
      </c>
      <c r="I642" s="62">
        <v>0</v>
      </c>
      <c r="J642" s="62">
        <v>0</v>
      </c>
      <c r="K642" s="62">
        <v>197220</v>
      </c>
      <c r="L642" s="62"/>
      <c r="M642" s="62"/>
      <c r="N642" s="62"/>
      <c r="O642" s="62"/>
      <c r="P642" s="62"/>
      <c r="Q642" s="62">
        <v>0</v>
      </c>
      <c r="R642" s="62"/>
      <c r="S642" s="62">
        <v>197220</v>
      </c>
    </row>
    <row r="643" spans="1:19" ht="15">
      <c r="A643" s="62" t="s">
        <v>11</v>
      </c>
      <c r="B643" s="62" t="s">
        <v>1021</v>
      </c>
      <c r="C643" s="62" t="s">
        <v>1022</v>
      </c>
      <c r="D643" s="62" t="s">
        <v>559</v>
      </c>
      <c r="E643" s="62" t="s">
        <v>560</v>
      </c>
      <c r="F643" s="62"/>
      <c r="G643" s="62"/>
      <c r="H643" s="62">
        <v>0</v>
      </c>
      <c r="I643" s="62">
        <v>0</v>
      </c>
      <c r="J643" s="62">
        <v>0</v>
      </c>
      <c r="K643" s="62">
        <v>2700</v>
      </c>
      <c r="L643" s="62"/>
      <c r="M643" s="62"/>
      <c r="N643" s="62"/>
      <c r="O643" s="62"/>
      <c r="P643" s="62"/>
      <c r="Q643" s="62">
        <v>0</v>
      </c>
      <c r="R643" s="62"/>
      <c r="S643" s="62">
        <v>2700</v>
      </c>
    </row>
    <row r="644" spans="1:19" ht="15">
      <c r="A644" s="62" t="s">
        <v>11</v>
      </c>
      <c r="B644" s="62" t="s">
        <v>1021</v>
      </c>
      <c r="C644" s="62" t="s">
        <v>1022</v>
      </c>
      <c r="D644" s="62" t="s">
        <v>561</v>
      </c>
      <c r="E644" s="62" t="s">
        <v>562</v>
      </c>
      <c r="F644" s="62"/>
      <c r="G644" s="62"/>
      <c r="H644" s="62">
        <v>2700</v>
      </c>
      <c r="I644" s="62">
        <v>0</v>
      </c>
      <c r="J644" s="62">
        <v>0</v>
      </c>
      <c r="K644" s="62">
        <v>8100</v>
      </c>
      <c r="L644" s="62">
        <v>16872.53</v>
      </c>
      <c r="M644" s="62">
        <v>2700</v>
      </c>
      <c r="N644" s="62"/>
      <c r="O644" s="62"/>
      <c r="P644" s="62"/>
      <c r="Q644" s="62">
        <v>0</v>
      </c>
      <c r="R644" s="62"/>
      <c r="S644" s="62">
        <v>27672.53</v>
      </c>
    </row>
    <row r="645" spans="1:19" ht="15">
      <c r="A645" s="62" t="s">
        <v>11</v>
      </c>
      <c r="B645" s="62" t="s">
        <v>1021</v>
      </c>
      <c r="C645" s="62" t="s">
        <v>1022</v>
      </c>
      <c r="D645" s="62" t="s">
        <v>1117</v>
      </c>
      <c r="E645" s="62" t="s">
        <v>1118</v>
      </c>
      <c r="F645" s="62"/>
      <c r="G645" s="62"/>
      <c r="H645" s="62">
        <v>0</v>
      </c>
      <c r="I645" s="62">
        <v>0</v>
      </c>
      <c r="J645" s="62">
        <v>0</v>
      </c>
      <c r="K645" s="62">
        <v>5800</v>
      </c>
      <c r="L645" s="62"/>
      <c r="M645" s="62"/>
      <c r="N645" s="62"/>
      <c r="O645" s="62"/>
      <c r="P645" s="62"/>
      <c r="Q645" s="62">
        <v>0</v>
      </c>
      <c r="R645" s="62"/>
      <c r="S645" s="62">
        <v>5800</v>
      </c>
    </row>
    <row r="646" spans="1:19" ht="15">
      <c r="A646" s="62" t="s">
        <v>11</v>
      </c>
      <c r="B646" s="62" t="s">
        <v>1021</v>
      </c>
      <c r="C646" s="62" t="s">
        <v>1022</v>
      </c>
      <c r="D646" s="62" t="s">
        <v>565</v>
      </c>
      <c r="E646" s="62" t="s">
        <v>566</v>
      </c>
      <c r="F646" s="62"/>
      <c r="G646" s="62"/>
      <c r="H646" s="62">
        <v>-4580</v>
      </c>
      <c r="I646" s="62">
        <v>0</v>
      </c>
      <c r="J646" s="62">
        <v>0</v>
      </c>
      <c r="K646" s="62">
        <v>4580</v>
      </c>
      <c r="L646" s="62"/>
      <c r="M646" s="62">
        <v>-4580</v>
      </c>
      <c r="N646" s="62"/>
      <c r="O646" s="62"/>
      <c r="P646" s="62"/>
      <c r="Q646" s="62">
        <v>0</v>
      </c>
      <c r="R646" s="62"/>
      <c r="S646" s="62">
        <v>0</v>
      </c>
    </row>
    <row r="647" spans="1:19" ht="15">
      <c r="A647" s="62" t="s">
        <v>11</v>
      </c>
      <c r="B647" s="62" t="s">
        <v>1021</v>
      </c>
      <c r="C647" s="62" t="s">
        <v>1022</v>
      </c>
      <c r="D647" s="62" t="s">
        <v>571</v>
      </c>
      <c r="E647" s="62" t="s">
        <v>572</v>
      </c>
      <c r="F647" s="62"/>
      <c r="G647" s="62"/>
      <c r="H647" s="62">
        <v>0</v>
      </c>
      <c r="I647" s="62">
        <v>0</v>
      </c>
      <c r="J647" s="62">
        <v>0</v>
      </c>
      <c r="K647" s="62">
        <v>3710</v>
      </c>
      <c r="L647" s="62"/>
      <c r="M647" s="62"/>
      <c r="N647" s="62"/>
      <c r="O647" s="62"/>
      <c r="P647" s="62"/>
      <c r="Q647" s="62">
        <v>0</v>
      </c>
      <c r="R647" s="62"/>
      <c r="S647" s="62">
        <v>3710</v>
      </c>
    </row>
    <row r="648" spans="1:19" ht="15">
      <c r="A648" s="62" t="s">
        <v>11</v>
      </c>
      <c r="B648" s="62" t="s">
        <v>1021</v>
      </c>
      <c r="C648" s="62" t="s">
        <v>1022</v>
      </c>
      <c r="D648" s="62" t="s">
        <v>573</v>
      </c>
      <c r="E648" s="62" t="s">
        <v>574</v>
      </c>
      <c r="F648" s="62"/>
      <c r="G648" s="62"/>
      <c r="H648" s="62">
        <v>-17870.8</v>
      </c>
      <c r="I648" s="62">
        <v>-22807.8</v>
      </c>
      <c r="J648" s="62">
        <v>-19277.8</v>
      </c>
      <c r="K648" s="62">
        <v>10740</v>
      </c>
      <c r="L648" s="62">
        <v>1215</v>
      </c>
      <c r="M648" s="62">
        <v>4937</v>
      </c>
      <c r="N648" s="62">
        <v>-3530</v>
      </c>
      <c r="O648" s="62"/>
      <c r="P648" s="62">
        <v>-4398</v>
      </c>
      <c r="Q648" s="62">
        <v>-14879.8</v>
      </c>
      <c r="R648" s="62"/>
      <c r="S648" s="62">
        <v>-5915.8</v>
      </c>
    </row>
    <row r="649" spans="1:19" ht="15">
      <c r="A649" s="62" t="s">
        <v>11</v>
      </c>
      <c r="B649" s="62" t="s">
        <v>1021</v>
      </c>
      <c r="C649" s="62" t="s">
        <v>1022</v>
      </c>
      <c r="D649" s="62" t="s">
        <v>575</v>
      </c>
      <c r="E649" s="62" t="s">
        <v>576</v>
      </c>
      <c r="F649" s="62"/>
      <c r="G649" s="62"/>
      <c r="H649" s="62">
        <v>2000</v>
      </c>
      <c r="I649" s="62">
        <v>0</v>
      </c>
      <c r="J649" s="62">
        <v>0</v>
      </c>
      <c r="K649" s="62">
        <v>16398</v>
      </c>
      <c r="L649" s="62"/>
      <c r="M649" s="62">
        <v>2000</v>
      </c>
      <c r="N649" s="62"/>
      <c r="O649" s="62"/>
      <c r="P649" s="62"/>
      <c r="Q649" s="62">
        <v>0</v>
      </c>
      <c r="R649" s="62"/>
      <c r="S649" s="62">
        <v>18398</v>
      </c>
    </row>
    <row r="650" spans="1:19" ht="15">
      <c r="A650" s="62" t="s">
        <v>11</v>
      </c>
      <c r="B650" s="62" t="s">
        <v>1021</v>
      </c>
      <c r="C650" s="62" t="s">
        <v>1022</v>
      </c>
      <c r="D650" s="62" t="s">
        <v>577</v>
      </c>
      <c r="E650" s="62" t="s">
        <v>578</v>
      </c>
      <c r="F650" s="62"/>
      <c r="G650" s="62"/>
      <c r="H650" s="62">
        <v>0</v>
      </c>
      <c r="I650" s="62">
        <v>0</v>
      </c>
      <c r="J650" s="62">
        <v>0</v>
      </c>
      <c r="K650" s="62">
        <v>7600</v>
      </c>
      <c r="L650" s="62"/>
      <c r="M650" s="62"/>
      <c r="N650" s="62"/>
      <c r="O650" s="62"/>
      <c r="P650" s="62"/>
      <c r="Q650" s="62">
        <v>0</v>
      </c>
      <c r="R650" s="62"/>
      <c r="S650" s="62">
        <v>7600</v>
      </c>
    </row>
    <row r="651" spans="1:19" ht="15">
      <c r="A651" s="62" t="s">
        <v>11</v>
      </c>
      <c r="B651" s="62" t="s">
        <v>1021</v>
      </c>
      <c r="C651" s="62" t="s">
        <v>1022</v>
      </c>
      <c r="D651" s="62" t="s">
        <v>1119</v>
      </c>
      <c r="E651" s="62" t="s">
        <v>1120</v>
      </c>
      <c r="F651" s="62"/>
      <c r="G651" s="62"/>
      <c r="H651" s="62">
        <v>-2800</v>
      </c>
      <c r="I651" s="62">
        <v>-2800</v>
      </c>
      <c r="J651" s="62">
        <v>-2800</v>
      </c>
      <c r="K651" s="62"/>
      <c r="L651" s="62"/>
      <c r="M651" s="62"/>
      <c r="N651" s="62"/>
      <c r="O651" s="62"/>
      <c r="P651" s="62"/>
      <c r="Q651" s="62">
        <v>-2800</v>
      </c>
      <c r="R651" s="62"/>
      <c r="S651" s="62">
        <v>-2800</v>
      </c>
    </row>
    <row r="652" spans="1:19" ht="15">
      <c r="A652" s="62" t="s">
        <v>11</v>
      </c>
      <c r="B652" s="62" t="s">
        <v>1021</v>
      </c>
      <c r="C652" s="62" t="s">
        <v>1022</v>
      </c>
      <c r="D652" s="62" t="s">
        <v>1121</v>
      </c>
      <c r="E652" s="62" t="s">
        <v>1122</v>
      </c>
      <c r="F652" s="62"/>
      <c r="G652" s="62"/>
      <c r="H652" s="62">
        <v>0</v>
      </c>
      <c r="I652" s="62">
        <v>0</v>
      </c>
      <c r="J652" s="62">
        <v>0</v>
      </c>
      <c r="K652" s="62"/>
      <c r="L652" s="62">
        <v>2800</v>
      </c>
      <c r="M652" s="62"/>
      <c r="N652" s="62"/>
      <c r="O652" s="62"/>
      <c r="P652" s="62"/>
      <c r="Q652" s="62">
        <v>0</v>
      </c>
      <c r="R652" s="62"/>
      <c r="S652" s="62">
        <v>2800</v>
      </c>
    </row>
    <row r="653" spans="1:19" ht="15">
      <c r="A653" s="62" t="s">
        <v>11</v>
      </c>
      <c r="B653" s="62" t="s">
        <v>1021</v>
      </c>
      <c r="C653" s="62" t="s">
        <v>1022</v>
      </c>
      <c r="D653" s="62" t="s">
        <v>589</v>
      </c>
      <c r="E653" s="62" t="s">
        <v>590</v>
      </c>
      <c r="F653" s="62"/>
      <c r="G653" s="62"/>
      <c r="H653" s="62">
        <v>0</v>
      </c>
      <c r="I653" s="62">
        <v>0</v>
      </c>
      <c r="J653" s="62">
        <v>0</v>
      </c>
      <c r="K653" s="62">
        <v>6875</v>
      </c>
      <c r="L653" s="62"/>
      <c r="M653" s="62"/>
      <c r="N653" s="62"/>
      <c r="O653" s="62"/>
      <c r="P653" s="62"/>
      <c r="Q653" s="62">
        <v>0</v>
      </c>
      <c r="R653" s="62"/>
      <c r="S653" s="62">
        <v>6875</v>
      </c>
    </row>
    <row r="654" spans="1:19" ht="15">
      <c r="A654" s="62" t="s">
        <v>11</v>
      </c>
      <c r="B654" s="62" t="s">
        <v>1021</v>
      </c>
      <c r="C654" s="62" t="s">
        <v>1022</v>
      </c>
      <c r="D654" s="62" t="s">
        <v>593</v>
      </c>
      <c r="E654" s="62" t="s">
        <v>594</v>
      </c>
      <c r="F654" s="62"/>
      <c r="G654" s="62"/>
      <c r="H654" s="62">
        <v>18009</v>
      </c>
      <c r="I654" s="62">
        <v>-583</v>
      </c>
      <c r="J654" s="62">
        <v>77</v>
      </c>
      <c r="K654" s="62">
        <v>148328</v>
      </c>
      <c r="L654" s="62"/>
      <c r="M654" s="62">
        <v>18592</v>
      </c>
      <c r="N654" s="62">
        <v>-660</v>
      </c>
      <c r="O654" s="62"/>
      <c r="P654" s="62">
        <v>170</v>
      </c>
      <c r="Q654" s="62">
        <v>-93</v>
      </c>
      <c r="R654" s="62"/>
      <c r="S654" s="62">
        <v>166337</v>
      </c>
    </row>
    <row r="655" spans="1:19" ht="15">
      <c r="A655" s="62" t="s">
        <v>11</v>
      </c>
      <c r="B655" s="62" t="s">
        <v>1021</v>
      </c>
      <c r="C655" s="62" t="s">
        <v>1022</v>
      </c>
      <c r="D655" s="62" t="s">
        <v>595</v>
      </c>
      <c r="E655" s="62" t="s">
        <v>596</v>
      </c>
      <c r="F655" s="62"/>
      <c r="G655" s="62"/>
      <c r="H655" s="62">
        <v>0</v>
      </c>
      <c r="I655" s="62">
        <v>0</v>
      </c>
      <c r="J655" s="62">
        <v>0</v>
      </c>
      <c r="K655" s="62">
        <v>2900</v>
      </c>
      <c r="L655" s="62"/>
      <c r="M655" s="62"/>
      <c r="N655" s="62"/>
      <c r="O655" s="62"/>
      <c r="P655" s="62"/>
      <c r="Q655" s="62">
        <v>0</v>
      </c>
      <c r="R655" s="62"/>
      <c r="S655" s="62">
        <v>2900</v>
      </c>
    </row>
    <row r="656" spans="1:19" ht="15">
      <c r="A656" s="62" t="s">
        <v>11</v>
      </c>
      <c r="B656" s="62" t="s">
        <v>1021</v>
      </c>
      <c r="C656" s="62" t="s">
        <v>1022</v>
      </c>
      <c r="D656" s="62" t="s">
        <v>597</v>
      </c>
      <c r="E656" s="62" t="s">
        <v>598</v>
      </c>
      <c r="F656" s="62"/>
      <c r="G656" s="62"/>
      <c r="H656" s="62">
        <v>6668</v>
      </c>
      <c r="I656" s="62">
        <v>4440</v>
      </c>
      <c r="J656" s="62">
        <v>0</v>
      </c>
      <c r="K656" s="62">
        <v>7200</v>
      </c>
      <c r="L656" s="62"/>
      <c r="M656" s="62">
        <v>2228</v>
      </c>
      <c r="N656" s="62">
        <v>4440</v>
      </c>
      <c r="O656" s="62"/>
      <c r="P656" s="62"/>
      <c r="Q656" s="62">
        <v>0</v>
      </c>
      <c r="R656" s="62"/>
      <c r="S656" s="62">
        <v>13868</v>
      </c>
    </row>
    <row r="657" spans="1:19" ht="15">
      <c r="A657" s="62" t="s">
        <v>11</v>
      </c>
      <c r="B657" s="62" t="s">
        <v>1021</v>
      </c>
      <c r="C657" s="62" t="s">
        <v>1022</v>
      </c>
      <c r="D657" s="62" t="s">
        <v>599</v>
      </c>
      <c r="E657" s="62" t="s">
        <v>600</v>
      </c>
      <c r="F657" s="62"/>
      <c r="G657" s="62"/>
      <c r="H657" s="62">
        <v>0</v>
      </c>
      <c r="I657" s="62">
        <v>0</v>
      </c>
      <c r="J657" s="62">
        <v>0</v>
      </c>
      <c r="K657" s="62">
        <v>4100</v>
      </c>
      <c r="L657" s="62"/>
      <c r="M657" s="62"/>
      <c r="N657" s="62"/>
      <c r="O657" s="62"/>
      <c r="P657" s="62"/>
      <c r="Q657" s="62">
        <v>0</v>
      </c>
      <c r="R657" s="62"/>
      <c r="S657" s="62">
        <v>4100</v>
      </c>
    </row>
    <row r="658" spans="1:19" ht="15">
      <c r="A658" s="62" t="s">
        <v>11</v>
      </c>
      <c r="B658" s="62" t="s">
        <v>1021</v>
      </c>
      <c r="C658" s="62" t="s">
        <v>1022</v>
      </c>
      <c r="D658" s="62" t="s">
        <v>601</v>
      </c>
      <c r="E658" s="62" t="s">
        <v>602</v>
      </c>
      <c r="F658" s="62"/>
      <c r="G658" s="62"/>
      <c r="H658" s="62">
        <v>0</v>
      </c>
      <c r="I658" s="62">
        <v>0</v>
      </c>
      <c r="J658" s="62">
        <v>0</v>
      </c>
      <c r="K658" s="62">
        <v>1500</v>
      </c>
      <c r="L658" s="62"/>
      <c r="M658" s="62"/>
      <c r="N658" s="62"/>
      <c r="O658" s="62"/>
      <c r="P658" s="62"/>
      <c r="Q658" s="62">
        <v>0</v>
      </c>
      <c r="R658" s="62"/>
      <c r="S658" s="62">
        <v>1500</v>
      </c>
    </row>
    <row r="659" spans="1:19" ht="15">
      <c r="A659" s="62" t="s">
        <v>11</v>
      </c>
      <c r="B659" s="62" t="s">
        <v>1021</v>
      </c>
      <c r="C659" s="62" t="s">
        <v>1022</v>
      </c>
      <c r="D659" s="62" t="s">
        <v>603</v>
      </c>
      <c r="E659" s="62" t="s">
        <v>604</v>
      </c>
      <c r="F659" s="62"/>
      <c r="G659" s="62"/>
      <c r="H659" s="62">
        <v>1277.8399999999999</v>
      </c>
      <c r="I659" s="62">
        <v>-1240.1600000000001</v>
      </c>
      <c r="J659" s="62">
        <v>-1240.1600000000001</v>
      </c>
      <c r="K659" s="62">
        <v>27998.87</v>
      </c>
      <c r="L659" s="62">
        <v>1259</v>
      </c>
      <c r="M659" s="62">
        <v>2518</v>
      </c>
      <c r="N659" s="62"/>
      <c r="O659" s="62"/>
      <c r="P659" s="62">
        <v>-1240.1600000000001</v>
      </c>
      <c r="Q659" s="62">
        <v>0</v>
      </c>
      <c r="R659" s="62"/>
      <c r="S659" s="62">
        <v>30535.71</v>
      </c>
    </row>
    <row r="660" spans="1:19" ht="15">
      <c r="A660" s="62" t="s">
        <v>11</v>
      </c>
      <c r="B660" s="62" t="s">
        <v>1021</v>
      </c>
      <c r="C660" s="62" t="s">
        <v>1022</v>
      </c>
      <c r="D660" s="62" t="s">
        <v>1123</v>
      </c>
      <c r="E660" s="62" t="s">
        <v>1124</v>
      </c>
      <c r="F660" s="62"/>
      <c r="G660" s="62"/>
      <c r="H660" s="62">
        <v>-329</v>
      </c>
      <c r="I660" s="62">
        <v>-329</v>
      </c>
      <c r="J660" s="62">
        <v>-329</v>
      </c>
      <c r="K660" s="62">
        <v>1218</v>
      </c>
      <c r="L660" s="62"/>
      <c r="M660" s="62"/>
      <c r="N660" s="62"/>
      <c r="O660" s="62"/>
      <c r="P660" s="62">
        <v>-329</v>
      </c>
      <c r="Q660" s="62">
        <v>0</v>
      </c>
      <c r="R660" s="62"/>
      <c r="S660" s="62">
        <v>889</v>
      </c>
    </row>
    <row r="661" spans="1:19" ht="15">
      <c r="A661" s="62" t="s">
        <v>11</v>
      </c>
      <c r="B661" s="62" t="s">
        <v>1021</v>
      </c>
      <c r="C661" s="62" t="s">
        <v>1022</v>
      </c>
      <c r="D661" s="62" t="s">
        <v>607</v>
      </c>
      <c r="E661" s="62" t="s">
        <v>608</v>
      </c>
      <c r="F661" s="62"/>
      <c r="G661" s="62"/>
      <c r="H661" s="62">
        <v>1300</v>
      </c>
      <c r="I661" s="62">
        <v>1300</v>
      </c>
      <c r="J661" s="62">
        <v>1300</v>
      </c>
      <c r="K661" s="62"/>
      <c r="L661" s="62"/>
      <c r="M661" s="62"/>
      <c r="N661" s="62"/>
      <c r="O661" s="62"/>
      <c r="P661" s="62"/>
      <c r="Q661" s="62">
        <v>1300</v>
      </c>
      <c r="R661" s="62"/>
      <c r="S661" s="62">
        <v>1300</v>
      </c>
    </row>
    <row r="662" spans="1:19" ht="15">
      <c r="A662" s="62" t="s">
        <v>11</v>
      </c>
      <c r="B662" s="62" t="s">
        <v>1021</v>
      </c>
      <c r="C662" s="62" t="s">
        <v>1022</v>
      </c>
      <c r="D662" s="62" t="s">
        <v>609</v>
      </c>
      <c r="E662" s="62" t="s">
        <v>610</v>
      </c>
      <c r="F662" s="62"/>
      <c r="G662" s="62"/>
      <c r="H662" s="62">
        <v>-5500</v>
      </c>
      <c r="I662" s="62">
        <v>-5500</v>
      </c>
      <c r="J662" s="62">
        <v>-5500</v>
      </c>
      <c r="K662" s="62">
        <v>5500</v>
      </c>
      <c r="L662" s="62"/>
      <c r="M662" s="62"/>
      <c r="N662" s="62"/>
      <c r="O662" s="62"/>
      <c r="P662" s="62">
        <v>-5500</v>
      </c>
      <c r="Q662" s="62">
        <v>0</v>
      </c>
      <c r="R662" s="62"/>
      <c r="S662" s="62">
        <v>0</v>
      </c>
    </row>
    <row r="663" spans="1:19" ht="15">
      <c r="A663" s="62" t="s">
        <v>11</v>
      </c>
      <c r="B663" s="62" t="s">
        <v>1021</v>
      </c>
      <c r="C663" s="62" t="s">
        <v>1022</v>
      </c>
      <c r="D663" s="62" t="s">
        <v>611</v>
      </c>
      <c r="E663" s="62" t="s">
        <v>612</v>
      </c>
      <c r="F663" s="62"/>
      <c r="G663" s="62"/>
      <c r="H663" s="62">
        <v>1750</v>
      </c>
      <c r="I663" s="62">
        <v>1750</v>
      </c>
      <c r="J663" s="62">
        <v>1750</v>
      </c>
      <c r="K663" s="62"/>
      <c r="L663" s="62"/>
      <c r="M663" s="62"/>
      <c r="N663" s="62"/>
      <c r="O663" s="62"/>
      <c r="P663" s="62">
        <v>1750</v>
      </c>
      <c r="Q663" s="62">
        <v>0</v>
      </c>
      <c r="R663" s="62"/>
      <c r="S663" s="62">
        <v>1750</v>
      </c>
    </row>
    <row r="664" spans="1:19" ht="15">
      <c r="A664" s="62" t="s">
        <v>11</v>
      </c>
      <c r="B664" s="62" t="s">
        <v>1021</v>
      </c>
      <c r="C664" s="62" t="s">
        <v>1022</v>
      </c>
      <c r="D664" s="62" t="s">
        <v>615</v>
      </c>
      <c r="E664" s="62" t="s">
        <v>616</v>
      </c>
      <c r="F664" s="62"/>
      <c r="G664" s="62"/>
      <c r="H664" s="62">
        <v>0</v>
      </c>
      <c r="I664" s="62">
        <v>0</v>
      </c>
      <c r="J664" s="62">
        <v>0</v>
      </c>
      <c r="K664" s="62">
        <v>2520</v>
      </c>
      <c r="L664" s="62"/>
      <c r="M664" s="62"/>
      <c r="N664" s="62"/>
      <c r="O664" s="62"/>
      <c r="P664" s="62"/>
      <c r="Q664" s="62">
        <v>0</v>
      </c>
      <c r="R664" s="62"/>
      <c r="S664" s="62">
        <v>2520</v>
      </c>
    </row>
    <row r="665" spans="1:19" ht="15">
      <c r="A665" s="62" t="s">
        <v>11</v>
      </c>
      <c r="B665" s="62" t="s">
        <v>1021</v>
      </c>
      <c r="C665" s="62" t="s">
        <v>1022</v>
      </c>
      <c r="D665" s="62" t="s">
        <v>619</v>
      </c>
      <c r="E665" s="62" t="s">
        <v>620</v>
      </c>
      <c r="F665" s="62"/>
      <c r="G665" s="62"/>
      <c r="H665" s="62">
        <v>3052.04</v>
      </c>
      <c r="I665" s="62">
        <v>3052.04</v>
      </c>
      <c r="J665" s="62">
        <v>-589.96</v>
      </c>
      <c r="K665" s="62">
        <v>3108</v>
      </c>
      <c r="L665" s="62"/>
      <c r="M665" s="62"/>
      <c r="N665" s="62">
        <v>3642</v>
      </c>
      <c r="O665" s="62"/>
      <c r="P665" s="62">
        <v>2330.04</v>
      </c>
      <c r="Q665" s="62">
        <v>-2920</v>
      </c>
      <c r="R665" s="62"/>
      <c r="S665" s="62">
        <v>6160.04</v>
      </c>
    </row>
    <row r="666" spans="1:19" ht="15">
      <c r="A666" s="62" t="s">
        <v>11</v>
      </c>
      <c r="B666" s="62" t="s">
        <v>1021</v>
      </c>
      <c r="C666" s="62" t="s">
        <v>1022</v>
      </c>
      <c r="D666" s="62" t="s">
        <v>1125</v>
      </c>
      <c r="E666" s="62" t="s">
        <v>1126</v>
      </c>
      <c r="F666" s="62"/>
      <c r="G666" s="62"/>
      <c r="H666" s="62">
        <v>1500</v>
      </c>
      <c r="I666" s="62">
        <v>0</v>
      </c>
      <c r="J666" s="62">
        <v>0</v>
      </c>
      <c r="K666" s="62"/>
      <c r="L666" s="62"/>
      <c r="M666" s="62">
        <v>1500</v>
      </c>
      <c r="N666" s="62"/>
      <c r="O666" s="62"/>
      <c r="P666" s="62"/>
      <c r="Q666" s="62">
        <v>0</v>
      </c>
      <c r="R666" s="62"/>
      <c r="S666" s="62">
        <v>1500</v>
      </c>
    </row>
    <row r="667" spans="1:19" ht="15">
      <c r="A667" s="62" t="s">
        <v>11</v>
      </c>
      <c r="B667" s="62" t="s">
        <v>1021</v>
      </c>
      <c r="C667" s="62" t="s">
        <v>1022</v>
      </c>
      <c r="D667" s="62" t="s">
        <v>621</v>
      </c>
      <c r="E667" s="62" t="s">
        <v>622</v>
      </c>
      <c r="F667" s="62"/>
      <c r="G667" s="62"/>
      <c r="H667" s="62">
        <v>0</v>
      </c>
      <c r="I667" s="62">
        <v>0</v>
      </c>
      <c r="J667" s="62">
        <v>0</v>
      </c>
      <c r="K667" s="62"/>
      <c r="L667" s="62">
        <v>1800</v>
      </c>
      <c r="M667" s="62"/>
      <c r="N667" s="62"/>
      <c r="O667" s="62"/>
      <c r="P667" s="62"/>
      <c r="Q667" s="62">
        <v>0</v>
      </c>
      <c r="R667" s="62"/>
      <c r="S667" s="62">
        <v>1800</v>
      </c>
    </row>
    <row r="668" spans="1:19" ht="15">
      <c r="A668" s="62" t="s">
        <v>11</v>
      </c>
      <c r="B668" s="62" t="s">
        <v>1021</v>
      </c>
      <c r="C668" s="62" t="s">
        <v>1022</v>
      </c>
      <c r="D668" s="62" t="s">
        <v>1127</v>
      </c>
      <c r="E668" s="62" t="s">
        <v>1128</v>
      </c>
      <c r="F668" s="62"/>
      <c r="G668" s="62"/>
      <c r="H668" s="62">
        <v>0</v>
      </c>
      <c r="I668" s="62">
        <v>0</v>
      </c>
      <c r="J668" s="62">
        <v>0</v>
      </c>
      <c r="K668" s="62">
        <v>2500</v>
      </c>
      <c r="L668" s="62"/>
      <c r="M668" s="62"/>
      <c r="N668" s="62"/>
      <c r="O668" s="62"/>
      <c r="P668" s="62"/>
      <c r="Q668" s="62">
        <v>0</v>
      </c>
      <c r="R668" s="62"/>
      <c r="S668" s="62">
        <v>2500</v>
      </c>
    </row>
    <row r="669" spans="1:19" ht="15">
      <c r="A669" s="62" t="s">
        <v>11</v>
      </c>
      <c r="B669" s="62" t="s">
        <v>1021</v>
      </c>
      <c r="C669" s="62" t="s">
        <v>1022</v>
      </c>
      <c r="D669" s="62" t="s">
        <v>625</v>
      </c>
      <c r="E669" s="62" t="s">
        <v>626</v>
      </c>
      <c r="F669" s="62"/>
      <c r="G669" s="62"/>
      <c r="H669" s="62">
        <v>-3000</v>
      </c>
      <c r="I669" s="62">
        <v>-3000</v>
      </c>
      <c r="J669" s="62">
        <v>-3000</v>
      </c>
      <c r="K669" s="62"/>
      <c r="L669" s="62"/>
      <c r="M669" s="62"/>
      <c r="N669" s="62"/>
      <c r="O669" s="62"/>
      <c r="P669" s="62">
        <v>-3000</v>
      </c>
      <c r="Q669" s="62">
        <v>0</v>
      </c>
      <c r="R669" s="62"/>
      <c r="S669" s="62">
        <v>-3000</v>
      </c>
    </row>
    <row r="670" spans="1:19" ht="15">
      <c r="A670" s="62" t="s">
        <v>11</v>
      </c>
      <c r="B670" s="62" t="s">
        <v>1021</v>
      </c>
      <c r="C670" s="62" t="s">
        <v>1022</v>
      </c>
      <c r="D670" s="62" t="s">
        <v>1129</v>
      </c>
      <c r="E670" s="62" t="s">
        <v>1130</v>
      </c>
      <c r="F670" s="62"/>
      <c r="G670" s="62"/>
      <c r="H670" s="62">
        <v>-2500</v>
      </c>
      <c r="I670" s="62">
        <v>-2500</v>
      </c>
      <c r="J670" s="62">
        <v>-2500</v>
      </c>
      <c r="K670" s="62"/>
      <c r="L670" s="62"/>
      <c r="M670" s="62"/>
      <c r="N670" s="62"/>
      <c r="O670" s="62"/>
      <c r="P670" s="62">
        <v>-2500</v>
      </c>
      <c r="Q670" s="62">
        <v>0</v>
      </c>
      <c r="R670" s="62"/>
      <c r="S670" s="62">
        <v>-2500</v>
      </c>
    </row>
    <row r="671" spans="1:19" ht="15">
      <c r="A671" s="62" t="s">
        <v>11</v>
      </c>
      <c r="B671" s="62" t="s">
        <v>1021</v>
      </c>
      <c r="C671" s="62" t="s">
        <v>1022</v>
      </c>
      <c r="D671" s="62" t="s">
        <v>627</v>
      </c>
      <c r="E671" s="62" t="s">
        <v>628</v>
      </c>
      <c r="F671" s="62"/>
      <c r="G671" s="62"/>
      <c r="H671" s="62">
        <v>0</v>
      </c>
      <c r="I671" s="62">
        <v>-2117.5</v>
      </c>
      <c r="J671" s="62">
        <v>0</v>
      </c>
      <c r="K671" s="62">
        <v>4950</v>
      </c>
      <c r="L671" s="62"/>
      <c r="M671" s="62">
        <v>2117.5</v>
      </c>
      <c r="N671" s="62">
        <v>-2117.5</v>
      </c>
      <c r="O671" s="62"/>
      <c r="P671" s="62"/>
      <c r="Q671" s="62">
        <v>0</v>
      </c>
      <c r="R671" s="62"/>
      <c r="S671" s="62">
        <v>4950</v>
      </c>
    </row>
    <row r="672" spans="1:19" ht="15">
      <c r="A672" s="62" t="s">
        <v>11</v>
      </c>
      <c r="B672" s="62" t="s">
        <v>1021</v>
      </c>
      <c r="C672" s="62" t="s">
        <v>1022</v>
      </c>
      <c r="D672" s="62" t="s">
        <v>629</v>
      </c>
      <c r="E672" s="62" t="s">
        <v>1131</v>
      </c>
      <c r="F672" s="62"/>
      <c r="G672" s="62"/>
      <c r="H672" s="62">
        <v>0</v>
      </c>
      <c r="I672" s="62">
        <v>0</v>
      </c>
      <c r="J672" s="62">
        <v>0</v>
      </c>
      <c r="K672" s="62">
        <v>1550</v>
      </c>
      <c r="L672" s="62"/>
      <c r="M672" s="62"/>
      <c r="N672" s="62"/>
      <c r="O672" s="62"/>
      <c r="P672" s="62"/>
      <c r="Q672" s="62">
        <v>0</v>
      </c>
      <c r="R672" s="62"/>
      <c r="S672" s="62">
        <v>1550</v>
      </c>
    </row>
    <row r="673" spans="1:19" ht="15">
      <c r="A673" s="62" t="s">
        <v>11</v>
      </c>
      <c r="B673" s="62" t="s">
        <v>1021</v>
      </c>
      <c r="C673" s="62" t="s">
        <v>1022</v>
      </c>
      <c r="D673" s="62" t="s">
        <v>633</v>
      </c>
      <c r="E673" s="62" t="s">
        <v>634</v>
      </c>
      <c r="F673" s="62"/>
      <c r="G673" s="62"/>
      <c r="H673" s="62">
        <v>-82890</v>
      </c>
      <c r="I673" s="62">
        <v>-82890</v>
      </c>
      <c r="J673" s="62">
        <v>-82890</v>
      </c>
      <c r="K673" s="62">
        <v>13500</v>
      </c>
      <c r="L673" s="62"/>
      <c r="M673" s="62"/>
      <c r="N673" s="62"/>
      <c r="O673" s="62"/>
      <c r="P673" s="62">
        <v>-73215</v>
      </c>
      <c r="Q673" s="62">
        <v>-9675</v>
      </c>
      <c r="R673" s="62"/>
      <c r="S673" s="62">
        <v>-69390</v>
      </c>
    </row>
    <row r="674" spans="1:19" ht="15">
      <c r="A674" s="62" t="s">
        <v>11</v>
      </c>
      <c r="B674" s="62" t="s">
        <v>1021</v>
      </c>
      <c r="C674" s="62" t="s">
        <v>1022</v>
      </c>
      <c r="D674" s="62" t="s">
        <v>635</v>
      </c>
      <c r="E674" s="62" t="s">
        <v>636</v>
      </c>
      <c r="F674" s="62"/>
      <c r="G674" s="62"/>
      <c r="H674" s="62">
        <v>0</v>
      </c>
      <c r="I674" s="62">
        <v>0</v>
      </c>
      <c r="J674" s="62">
        <v>0</v>
      </c>
      <c r="K674" s="62"/>
      <c r="L674" s="62">
        <v>4000</v>
      </c>
      <c r="M674" s="62"/>
      <c r="N674" s="62"/>
      <c r="O674" s="62"/>
      <c r="P674" s="62"/>
      <c r="Q674" s="62">
        <v>0</v>
      </c>
      <c r="R674" s="62"/>
      <c r="S674" s="62">
        <v>4000</v>
      </c>
    </row>
    <row r="675" spans="1:19" ht="15">
      <c r="A675" s="62" t="s">
        <v>11</v>
      </c>
      <c r="B675" s="62" t="s">
        <v>1021</v>
      </c>
      <c r="C675" s="62" t="s">
        <v>1022</v>
      </c>
      <c r="D675" s="62" t="s">
        <v>1132</v>
      </c>
      <c r="E675" s="62" t="s">
        <v>1133</v>
      </c>
      <c r="F675" s="62"/>
      <c r="G675" s="62"/>
      <c r="H675" s="62">
        <v>0</v>
      </c>
      <c r="I675" s="62">
        <v>0</v>
      </c>
      <c r="J675" s="62">
        <v>0</v>
      </c>
      <c r="K675" s="62">
        <v>2550</v>
      </c>
      <c r="L675" s="62"/>
      <c r="M675" s="62"/>
      <c r="N675" s="62"/>
      <c r="O675" s="62"/>
      <c r="P675" s="62"/>
      <c r="Q675" s="62">
        <v>0</v>
      </c>
      <c r="R675" s="62"/>
      <c r="S675" s="62">
        <v>2550</v>
      </c>
    </row>
    <row r="676" spans="1:19" ht="15">
      <c r="A676" s="62" t="s">
        <v>11</v>
      </c>
      <c r="B676" s="62" t="s">
        <v>1021</v>
      </c>
      <c r="C676" s="62" t="s">
        <v>1022</v>
      </c>
      <c r="D676" s="62" t="s">
        <v>637</v>
      </c>
      <c r="E676" s="62" t="s">
        <v>638</v>
      </c>
      <c r="F676" s="62"/>
      <c r="G676" s="62"/>
      <c r="H676" s="62">
        <v>0</v>
      </c>
      <c r="I676" s="62">
        <v>0</v>
      </c>
      <c r="J676" s="62">
        <v>0</v>
      </c>
      <c r="K676" s="62">
        <v>10500</v>
      </c>
      <c r="L676" s="62"/>
      <c r="M676" s="62"/>
      <c r="N676" s="62"/>
      <c r="O676" s="62"/>
      <c r="P676" s="62"/>
      <c r="Q676" s="62">
        <v>0</v>
      </c>
      <c r="R676" s="62"/>
      <c r="S676" s="62">
        <v>10500</v>
      </c>
    </row>
    <row r="677" spans="1:19" ht="15">
      <c r="A677" s="62" t="s">
        <v>11</v>
      </c>
      <c r="B677" s="62" t="s">
        <v>1021</v>
      </c>
      <c r="C677" s="62" t="s">
        <v>1022</v>
      </c>
      <c r="D677" s="62" t="s">
        <v>1134</v>
      </c>
      <c r="E677" s="62" t="s">
        <v>1135</v>
      </c>
      <c r="F677" s="62"/>
      <c r="G677" s="62"/>
      <c r="H677" s="62">
        <v>0</v>
      </c>
      <c r="I677" s="62">
        <v>0</v>
      </c>
      <c r="J677" s="62">
        <v>0</v>
      </c>
      <c r="K677" s="62">
        <v>5000</v>
      </c>
      <c r="L677" s="62"/>
      <c r="M677" s="62"/>
      <c r="N677" s="62"/>
      <c r="O677" s="62"/>
      <c r="P677" s="62"/>
      <c r="Q677" s="62">
        <v>0</v>
      </c>
      <c r="R677" s="62"/>
      <c r="S677" s="62">
        <v>5000</v>
      </c>
    </row>
    <row r="678" spans="1:19" ht="15">
      <c r="A678" s="62" t="s">
        <v>11</v>
      </c>
      <c r="B678" s="62" t="s">
        <v>1021</v>
      </c>
      <c r="C678" s="62" t="s">
        <v>1022</v>
      </c>
      <c r="D678" s="62" t="s">
        <v>38</v>
      </c>
      <c r="E678" s="62" t="s">
        <v>39</v>
      </c>
      <c r="F678" s="62"/>
      <c r="G678" s="62"/>
      <c r="H678" s="62">
        <v>0</v>
      </c>
      <c r="I678" s="62">
        <v>0</v>
      </c>
      <c r="J678" s="62">
        <v>0</v>
      </c>
      <c r="K678" s="62">
        <v>69997</v>
      </c>
      <c r="L678" s="62">
        <v>1600</v>
      </c>
      <c r="M678" s="62"/>
      <c r="N678" s="62"/>
      <c r="O678" s="62"/>
      <c r="P678" s="62"/>
      <c r="Q678" s="62">
        <v>0</v>
      </c>
      <c r="R678" s="62"/>
      <c r="S678" s="62">
        <v>71597</v>
      </c>
    </row>
    <row r="679" spans="1:19" ht="15">
      <c r="A679" s="62" t="s">
        <v>11</v>
      </c>
      <c r="B679" s="62" t="s">
        <v>1021</v>
      </c>
      <c r="C679" s="62" t="s">
        <v>1022</v>
      </c>
      <c r="D679" s="62" t="s">
        <v>1136</v>
      </c>
      <c r="E679" s="62" t="s">
        <v>1137</v>
      </c>
      <c r="F679" s="62"/>
      <c r="G679" s="62"/>
      <c r="H679" s="62">
        <v>0</v>
      </c>
      <c r="I679" s="62">
        <v>0</v>
      </c>
      <c r="J679" s="62">
        <v>0</v>
      </c>
      <c r="K679" s="62">
        <v>2800</v>
      </c>
      <c r="L679" s="62"/>
      <c r="M679" s="62"/>
      <c r="N679" s="62"/>
      <c r="O679" s="62"/>
      <c r="P679" s="62"/>
      <c r="Q679" s="62">
        <v>0</v>
      </c>
      <c r="R679" s="62"/>
      <c r="S679" s="62">
        <v>2800</v>
      </c>
    </row>
    <row r="680" spans="1:19" ht="15">
      <c r="A680" s="62" t="s">
        <v>11</v>
      </c>
      <c r="B680" s="62" t="s">
        <v>1021</v>
      </c>
      <c r="C680" s="62" t="s">
        <v>1022</v>
      </c>
      <c r="D680" s="62" t="s">
        <v>647</v>
      </c>
      <c r="E680" s="62" t="s">
        <v>648</v>
      </c>
      <c r="F680" s="62"/>
      <c r="G680" s="62"/>
      <c r="H680" s="62">
        <v>4200</v>
      </c>
      <c r="I680" s="62">
        <v>4200</v>
      </c>
      <c r="J680" s="62">
        <v>0</v>
      </c>
      <c r="K680" s="62"/>
      <c r="L680" s="62"/>
      <c r="M680" s="62"/>
      <c r="N680" s="62">
        <v>2700</v>
      </c>
      <c r="O680" s="62">
        <v>1500</v>
      </c>
      <c r="P680" s="62"/>
      <c r="Q680" s="62">
        <v>0</v>
      </c>
      <c r="R680" s="62"/>
      <c r="S680" s="62">
        <v>4200</v>
      </c>
    </row>
    <row r="681" spans="1:19" ht="15">
      <c r="A681" s="62" t="s">
        <v>11</v>
      </c>
      <c r="B681" s="62" t="s">
        <v>1021</v>
      </c>
      <c r="C681" s="62" t="s">
        <v>1022</v>
      </c>
      <c r="D681" s="62" t="s">
        <v>1138</v>
      </c>
      <c r="E681" s="62" t="s">
        <v>1139</v>
      </c>
      <c r="F681" s="62"/>
      <c r="G681" s="62"/>
      <c r="H681" s="62">
        <v>0</v>
      </c>
      <c r="I681" s="62">
        <v>0</v>
      </c>
      <c r="J681" s="62">
        <v>0</v>
      </c>
      <c r="K681" s="62"/>
      <c r="L681" s="62">
        <v>6500</v>
      </c>
      <c r="M681" s="62"/>
      <c r="N681" s="62"/>
      <c r="O681" s="62"/>
      <c r="P681" s="62"/>
      <c r="Q681" s="62">
        <v>0</v>
      </c>
      <c r="R681" s="62"/>
      <c r="S681" s="62">
        <v>6500</v>
      </c>
    </row>
    <row r="682" spans="1:19" ht="15">
      <c r="A682" s="62" t="s">
        <v>11</v>
      </c>
      <c r="B682" s="62" t="s">
        <v>1021</v>
      </c>
      <c r="C682" s="62" t="s">
        <v>1022</v>
      </c>
      <c r="D682" s="62" t="s">
        <v>1140</v>
      </c>
      <c r="E682" s="62" t="s">
        <v>1141</v>
      </c>
      <c r="F682" s="62"/>
      <c r="G682" s="62"/>
      <c r="H682" s="62">
        <v>-360</v>
      </c>
      <c r="I682" s="62">
        <v>-360</v>
      </c>
      <c r="J682" s="62">
        <v>-360</v>
      </c>
      <c r="K682" s="62"/>
      <c r="L682" s="62"/>
      <c r="M682" s="62"/>
      <c r="N682" s="62"/>
      <c r="O682" s="62"/>
      <c r="P682" s="62">
        <v>-360</v>
      </c>
      <c r="Q682" s="62">
        <v>0</v>
      </c>
      <c r="R682" s="62"/>
      <c r="S682" s="62">
        <v>-360</v>
      </c>
    </row>
    <row r="683" spans="1:19" ht="15">
      <c r="A683" s="62" t="s">
        <v>11</v>
      </c>
      <c r="B683" s="62" t="s">
        <v>1021</v>
      </c>
      <c r="C683" s="62" t="s">
        <v>1022</v>
      </c>
      <c r="D683" s="62" t="s">
        <v>655</v>
      </c>
      <c r="E683" s="62" t="s">
        <v>656</v>
      </c>
      <c r="F683" s="62"/>
      <c r="G683" s="62"/>
      <c r="H683" s="62">
        <v>4800</v>
      </c>
      <c r="I683" s="62">
        <v>1200</v>
      </c>
      <c r="J683" s="62">
        <v>1200</v>
      </c>
      <c r="K683" s="62">
        <v>1200</v>
      </c>
      <c r="L683" s="62">
        <v>-1200</v>
      </c>
      <c r="M683" s="62">
        <v>3600</v>
      </c>
      <c r="N683" s="62"/>
      <c r="O683" s="62"/>
      <c r="P683" s="62">
        <v>1200</v>
      </c>
      <c r="Q683" s="62">
        <v>0</v>
      </c>
      <c r="R683" s="62"/>
      <c r="S683" s="62">
        <v>4800</v>
      </c>
    </row>
    <row r="684" spans="1:19" ht="15">
      <c r="A684" s="62" t="s">
        <v>11</v>
      </c>
      <c r="B684" s="62" t="s">
        <v>1021</v>
      </c>
      <c r="C684" s="62" t="s">
        <v>1022</v>
      </c>
      <c r="D684" s="62" t="s">
        <v>659</v>
      </c>
      <c r="E684" s="62" t="s">
        <v>660</v>
      </c>
      <c r="F684" s="62"/>
      <c r="G684" s="62"/>
      <c r="H684" s="62">
        <v>10450</v>
      </c>
      <c r="I684" s="62">
        <v>10450</v>
      </c>
      <c r="J684" s="62">
        <v>0</v>
      </c>
      <c r="K684" s="62"/>
      <c r="L684" s="62"/>
      <c r="M684" s="62"/>
      <c r="N684" s="62">
        <v>10450</v>
      </c>
      <c r="O684" s="62"/>
      <c r="P684" s="62"/>
      <c r="Q684" s="62">
        <v>0</v>
      </c>
      <c r="R684" s="62"/>
      <c r="S684" s="62">
        <v>10450</v>
      </c>
    </row>
    <row r="685" spans="1:19" ht="15">
      <c r="A685" s="62" t="s">
        <v>11</v>
      </c>
      <c r="B685" s="62" t="s">
        <v>1021</v>
      </c>
      <c r="C685" s="62" t="s">
        <v>1022</v>
      </c>
      <c r="D685" s="62" t="s">
        <v>1142</v>
      </c>
      <c r="E685" s="62" t="s">
        <v>1143</v>
      </c>
      <c r="F685" s="62"/>
      <c r="G685" s="62"/>
      <c r="H685" s="62">
        <v>0</v>
      </c>
      <c r="I685" s="62">
        <v>0</v>
      </c>
      <c r="J685" s="62">
        <v>0</v>
      </c>
      <c r="K685" s="62">
        <v>4950</v>
      </c>
      <c r="L685" s="62"/>
      <c r="M685" s="62"/>
      <c r="N685" s="62"/>
      <c r="O685" s="62"/>
      <c r="P685" s="62"/>
      <c r="Q685" s="62">
        <v>0</v>
      </c>
      <c r="R685" s="62"/>
      <c r="S685" s="62">
        <v>4950</v>
      </c>
    </row>
    <row r="686" spans="1:19" ht="15">
      <c r="A686" s="62" t="s">
        <v>11</v>
      </c>
      <c r="B686" s="62" t="s">
        <v>1021</v>
      </c>
      <c r="C686" s="62" t="s">
        <v>1022</v>
      </c>
      <c r="D686" s="62" t="s">
        <v>661</v>
      </c>
      <c r="E686" s="62" t="s">
        <v>662</v>
      </c>
      <c r="F686" s="62"/>
      <c r="G686" s="62"/>
      <c r="H686" s="62">
        <v>0</v>
      </c>
      <c r="I686" s="62">
        <v>0</v>
      </c>
      <c r="J686" s="62">
        <v>0</v>
      </c>
      <c r="K686" s="62">
        <v>35550</v>
      </c>
      <c r="L686" s="62"/>
      <c r="M686" s="62"/>
      <c r="N686" s="62"/>
      <c r="O686" s="62"/>
      <c r="P686" s="62"/>
      <c r="Q686" s="62">
        <v>0</v>
      </c>
      <c r="R686" s="62"/>
      <c r="S686" s="62">
        <v>35550</v>
      </c>
    </row>
    <row r="687" spans="1:19" ht="15">
      <c r="A687" s="62" t="s">
        <v>11</v>
      </c>
      <c r="B687" s="62" t="s">
        <v>1021</v>
      </c>
      <c r="C687" s="62" t="s">
        <v>1022</v>
      </c>
      <c r="D687" s="62" t="s">
        <v>667</v>
      </c>
      <c r="E687" s="62" t="s">
        <v>668</v>
      </c>
      <c r="F687" s="62"/>
      <c r="G687" s="62"/>
      <c r="H687" s="62">
        <v>8300</v>
      </c>
      <c r="I687" s="62">
        <v>6100</v>
      </c>
      <c r="J687" s="62">
        <v>-300</v>
      </c>
      <c r="K687" s="62"/>
      <c r="L687" s="62"/>
      <c r="M687" s="62">
        <v>2200</v>
      </c>
      <c r="N687" s="62"/>
      <c r="O687" s="62">
        <v>6400</v>
      </c>
      <c r="P687" s="62">
        <v>8400</v>
      </c>
      <c r="Q687" s="62">
        <v>-8700</v>
      </c>
      <c r="R687" s="62"/>
      <c r="S687" s="62">
        <v>8300</v>
      </c>
    </row>
    <row r="688" spans="1:19" ht="15">
      <c r="A688" s="62" t="s">
        <v>11</v>
      </c>
      <c r="B688" s="62" t="s">
        <v>1021</v>
      </c>
      <c r="C688" s="62" t="s">
        <v>1022</v>
      </c>
      <c r="D688" s="62" t="s">
        <v>675</v>
      </c>
      <c r="E688" s="62" t="s">
        <v>676</v>
      </c>
      <c r="F688" s="62"/>
      <c r="G688" s="62"/>
      <c r="H688" s="62">
        <v>0</v>
      </c>
      <c r="I688" s="62">
        <v>0</v>
      </c>
      <c r="J688" s="62">
        <v>0</v>
      </c>
      <c r="K688" s="62">
        <v>995</v>
      </c>
      <c r="L688" s="62"/>
      <c r="M688" s="62"/>
      <c r="N688" s="62"/>
      <c r="O688" s="62"/>
      <c r="P688" s="62"/>
      <c r="Q688" s="62">
        <v>0</v>
      </c>
      <c r="R688" s="62"/>
      <c r="S688" s="62">
        <v>995</v>
      </c>
    </row>
    <row r="689" spans="1:19" ht="15">
      <c r="A689" s="62" t="s">
        <v>11</v>
      </c>
      <c r="B689" s="62" t="s">
        <v>1021</v>
      </c>
      <c r="C689" s="62" t="s">
        <v>1022</v>
      </c>
      <c r="D689" s="62" t="s">
        <v>677</v>
      </c>
      <c r="E689" s="62" t="s">
        <v>678</v>
      </c>
      <c r="F689" s="62"/>
      <c r="G689" s="62"/>
      <c r="H689" s="62">
        <v>1900</v>
      </c>
      <c r="I689" s="62">
        <v>1550</v>
      </c>
      <c r="J689" s="62">
        <v>-350</v>
      </c>
      <c r="K689" s="62">
        <v>15000</v>
      </c>
      <c r="L689" s="62">
        <v>1900</v>
      </c>
      <c r="M689" s="62">
        <v>350</v>
      </c>
      <c r="N689" s="62">
        <v>1900</v>
      </c>
      <c r="O689" s="62"/>
      <c r="P689" s="62">
        <v>-350</v>
      </c>
      <c r="Q689" s="62">
        <v>0</v>
      </c>
      <c r="R689" s="62"/>
      <c r="S689" s="62">
        <v>18800</v>
      </c>
    </row>
    <row r="690" spans="1:19" ht="15">
      <c r="A690" s="62" t="s">
        <v>11</v>
      </c>
      <c r="B690" s="62" t="s">
        <v>1021</v>
      </c>
      <c r="C690" s="62" t="s">
        <v>1022</v>
      </c>
      <c r="D690" s="62" t="s">
        <v>679</v>
      </c>
      <c r="E690" s="62" t="s">
        <v>680</v>
      </c>
      <c r="F690" s="62"/>
      <c r="G690" s="62"/>
      <c r="H690" s="62">
        <v>0</v>
      </c>
      <c r="I690" s="62">
        <v>0</v>
      </c>
      <c r="J690" s="62">
        <v>0</v>
      </c>
      <c r="K690" s="62">
        <v>1417</v>
      </c>
      <c r="L690" s="62"/>
      <c r="M690" s="62"/>
      <c r="N690" s="62"/>
      <c r="O690" s="62"/>
      <c r="P690" s="62"/>
      <c r="Q690" s="62">
        <v>0</v>
      </c>
      <c r="R690" s="62"/>
      <c r="S690" s="62">
        <v>1417</v>
      </c>
    </row>
    <row r="691" spans="1:19" ht="15">
      <c r="A691" s="62" t="s">
        <v>11</v>
      </c>
      <c r="B691" s="62" t="s">
        <v>1021</v>
      </c>
      <c r="C691" s="62" t="s">
        <v>1022</v>
      </c>
      <c r="D691" s="62" t="s">
        <v>681</v>
      </c>
      <c r="E691" s="62" t="s">
        <v>682</v>
      </c>
      <c r="F691" s="62"/>
      <c r="G691" s="62"/>
      <c r="H691" s="62">
        <v>2445</v>
      </c>
      <c r="I691" s="62">
        <v>2445</v>
      </c>
      <c r="J691" s="62">
        <v>1050</v>
      </c>
      <c r="K691" s="62">
        <v>1395</v>
      </c>
      <c r="L691" s="62">
        <v>1395</v>
      </c>
      <c r="M691" s="62"/>
      <c r="N691" s="62">
        <v>1395</v>
      </c>
      <c r="O691" s="62"/>
      <c r="P691" s="62">
        <v>1050</v>
      </c>
      <c r="Q691" s="62">
        <v>0</v>
      </c>
      <c r="R691" s="62"/>
      <c r="S691" s="62">
        <v>5235</v>
      </c>
    </row>
    <row r="692" spans="1:19" ht="15">
      <c r="A692" s="62" t="s">
        <v>11</v>
      </c>
      <c r="B692" s="62" t="s">
        <v>1021</v>
      </c>
      <c r="C692" s="62" t="s">
        <v>1022</v>
      </c>
      <c r="D692" s="62" t="s">
        <v>1144</v>
      </c>
      <c r="E692" s="62" t="s">
        <v>1145</v>
      </c>
      <c r="F692" s="62"/>
      <c r="G692" s="62"/>
      <c r="H692" s="62">
        <v>595</v>
      </c>
      <c r="I692" s="62">
        <v>595</v>
      </c>
      <c r="J692" s="62">
        <v>595</v>
      </c>
      <c r="K692" s="62"/>
      <c r="L692" s="62"/>
      <c r="M692" s="62"/>
      <c r="N692" s="62"/>
      <c r="O692" s="62"/>
      <c r="P692" s="62"/>
      <c r="Q692" s="62">
        <v>595</v>
      </c>
      <c r="R692" s="62"/>
      <c r="S692" s="62">
        <v>595</v>
      </c>
    </row>
    <row r="693" spans="1:19" ht="15">
      <c r="A693" s="62" t="s">
        <v>11</v>
      </c>
      <c r="B693" s="62" t="s">
        <v>1021</v>
      </c>
      <c r="C693" s="62" t="s">
        <v>1022</v>
      </c>
      <c r="D693" s="62" t="s">
        <v>685</v>
      </c>
      <c r="E693" s="62" t="s">
        <v>686</v>
      </c>
      <c r="F693" s="62"/>
      <c r="G693" s="62"/>
      <c r="H693" s="62">
        <v>5683</v>
      </c>
      <c r="I693" s="62">
        <v>1200</v>
      </c>
      <c r="J693" s="62">
        <v>-1200</v>
      </c>
      <c r="K693" s="62">
        <v>1200</v>
      </c>
      <c r="L693" s="62">
        <v>4800</v>
      </c>
      <c r="M693" s="62">
        <v>4483</v>
      </c>
      <c r="N693" s="62">
        <v>1200</v>
      </c>
      <c r="O693" s="62">
        <v>1200</v>
      </c>
      <c r="P693" s="62"/>
      <c r="Q693" s="62">
        <v>-1200</v>
      </c>
      <c r="R693" s="62"/>
      <c r="S693" s="62">
        <v>11683</v>
      </c>
    </row>
    <row r="694" spans="1:19" ht="15">
      <c r="A694" s="62" t="s">
        <v>11</v>
      </c>
      <c r="B694" s="62" t="s">
        <v>1021</v>
      </c>
      <c r="C694" s="62" t="s">
        <v>1022</v>
      </c>
      <c r="D694" s="62" t="s">
        <v>1146</v>
      </c>
      <c r="E694" s="62" t="s">
        <v>1147</v>
      </c>
      <c r="F694" s="62"/>
      <c r="G694" s="62"/>
      <c r="H694" s="62">
        <v>1000</v>
      </c>
      <c r="I694" s="62">
        <v>1000</v>
      </c>
      <c r="J694" s="62">
        <v>1000</v>
      </c>
      <c r="K694" s="62"/>
      <c r="L694" s="62"/>
      <c r="M694" s="62"/>
      <c r="N694" s="62"/>
      <c r="O694" s="62"/>
      <c r="P694" s="62">
        <v>1000</v>
      </c>
      <c r="Q694" s="62">
        <v>0</v>
      </c>
      <c r="R694" s="62"/>
      <c r="S694" s="62">
        <v>1000</v>
      </c>
    </row>
    <row r="695" spans="1:19" ht="15">
      <c r="A695" s="62" t="s">
        <v>11</v>
      </c>
      <c r="B695" s="62" t="s">
        <v>1021</v>
      </c>
      <c r="C695" s="62" t="s">
        <v>1022</v>
      </c>
      <c r="D695" s="62" t="s">
        <v>689</v>
      </c>
      <c r="E695" s="62" t="s">
        <v>690</v>
      </c>
      <c r="F695" s="62"/>
      <c r="G695" s="62"/>
      <c r="H695" s="62">
        <v>590</v>
      </c>
      <c r="I695" s="62">
        <v>0</v>
      </c>
      <c r="J695" s="62">
        <v>0</v>
      </c>
      <c r="K695" s="62">
        <v>4220</v>
      </c>
      <c r="L695" s="62"/>
      <c r="M695" s="62">
        <v>590</v>
      </c>
      <c r="N695" s="62"/>
      <c r="O695" s="62"/>
      <c r="P695" s="62"/>
      <c r="Q695" s="62">
        <v>0</v>
      </c>
      <c r="R695" s="62"/>
      <c r="S695" s="62">
        <v>4810</v>
      </c>
    </row>
    <row r="696" spans="1:19" ht="15">
      <c r="A696" s="62" t="s">
        <v>11</v>
      </c>
      <c r="B696" s="62" t="s">
        <v>1021</v>
      </c>
      <c r="C696" s="62" t="s">
        <v>1022</v>
      </c>
      <c r="D696" s="62" t="s">
        <v>691</v>
      </c>
      <c r="E696" s="62" t="s">
        <v>692</v>
      </c>
      <c r="F696" s="62"/>
      <c r="G696" s="62"/>
      <c r="H696" s="62">
        <v>0</v>
      </c>
      <c r="I696" s="62">
        <v>0</v>
      </c>
      <c r="J696" s="62">
        <v>0</v>
      </c>
      <c r="K696" s="62">
        <v>14380</v>
      </c>
      <c r="L696" s="62"/>
      <c r="M696" s="62"/>
      <c r="N696" s="62"/>
      <c r="O696" s="62"/>
      <c r="P696" s="62"/>
      <c r="Q696" s="62">
        <v>0</v>
      </c>
      <c r="R696" s="62"/>
      <c r="S696" s="62">
        <v>14380</v>
      </c>
    </row>
    <row r="697" spans="1:19" ht="15">
      <c r="A697" s="62" t="s">
        <v>11</v>
      </c>
      <c r="B697" s="62" t="s">
        <v>1021</v>
      </c>
      <c r="C697" s="62" t="s">
        <v>1022</v>
      </c>
      <c r="D697" s="62" t="s">
        <v>693</v>
      </c>
      <c r="E697" s="62" t="s">
        <v>694</v>
      </c>
      <c r="F697" s="62"/>
      <c r="G697" s="62"/>
      <c r="H697" s="62">
        <v>3213</v>
      </c>
      <c r="I697" s="62">
        <v>0</v>
      </c>
      <c r="J697" s="62">
        <v>0</v>
      </c>
      <c r="K697" s="62">
        <v>1796</v>
      </c>
      <c r="L697" s="62"/>
      <c r="M697" s="62">
        <v>3213</v>
      </c>
      <c r="N697" s="62"/>
      <c r="O697" s="62"/>
      <c r="P697" s="62"/>
      <c r="Q697" s="62">
        <v>0</v>
      </c>
      <c r="R697" s="62"/>
      <c r="S697" s="62">
        <v>5009</v>
      </c>
    </row>
    <row r="698" spans="1:19" ht="15">
      <c r="A698" s="62" t="s">
        <v>11</v>
      </c>
      <c r="B698" s="62" t="s">
        <v>1021</v>
      </c>
      <c r="C698" s="62" t="s">
        <v>1022</v>
      </c>
      <c r="D698" s="62" t="s">
        <v>1148</v>
      </c>
      <c r="E698" s="62" t="s">
        <v>1149</v>
      </c>
      <c r="F698" s="62"/>
      <c r="G698" s="62"/>
      <c r="H698" s="62">
        <v>0</v>
      </c>
      <c r="I698" s="62">
        <v>0</v>
      </c>
      <c r="J698" s="62">
        <v>0</v>
      </c>
      <c r="K698" s="62">
        <v>3000</v>
      </c>
      <c r="L698" s="62"/>
      <c r="M698" s="62"/>
      <c r="N698" s="62"/>
      <c r="O698" s="62"/>
      <c r="P698" s="62"/>
      <c r="Q698" s="62">
        <v>0</v>
      </c>
      <c r="R698" s="62"/>
      <c r="S698" s="62">
        <v>3000</v>
      </c>
    </row>
    <row r="699" spans="1:19" ht="15">
      <c r="A699" s="62" t="s">
        <v>11</v>
      </c>
      <c r="B699" s="62" t="s">
        <v>1021</v>
      </c>
      <c r="C699" s="62" t="s">
        <v>1022</v>
      </c>
      <c r="D699" s="62" t="s">
        <v>1150</v>
      </c>
      <c r="E699" s="62" t="s">
        <v>1151</v>
      </c>
      <c r="F699" s="62"/>
      <c r="G699" s="62"/>
      <c r="H699" s="62">
        <v>0</v>
      </c>
      <c r="I699" s="62">
        <v>0</v>
      </c>
      <c r="J699" s="62">
        <v>0</v>
      </c>
      <c r="K699" s="62"/>
      <c r="L699" s="62">
        <v>2300</v>
      </c>
      <c r="M699" s="62"/>
      <c r="N699" s="62"/>
      <c r="O699" s="62"/>
      <c r="P699" s="62"/>
      <c r="Q699" s="62">
        <v>0</v>
      </c>
      <c r="R699" s="62"/>
      <c r="S699" s="62">
        <v>2300</v>
      </c>
    </row>
    <row r="700" spans="1:19" ht="15">
      <c r="A700" s="62" t="s">
        <v>11</v>
      </c>
      <c r="B700" s="62" t="s">
        <v>1021</v>
      </c>
      <c r="C700" s="62" t="s">
        <v>1022</v>
      </c>
      <c r="D700" s="62" t="s">
        <v>697</v>
      </c>
      <c r="E700" s="62" t="s">
        <v>698</v>
      </c>
      <c r="F700" s="62"/>
      <c r="G700" s="62"/>
      <c r="H700" s="62">
        <v>0</v>
      </c>
      <c r="I700" s="62">
        <v>0</v>
      </c>
      <c r="J700" s="62">
        <v>0</v>
      </c>
      <c r="K700" s="62">
        <v>3312</v>
      </c>
      <c r="L700" s="62"/>
      <c r="M700" s="62"/>
      <c r="N700" s="62"/>
      <c r="O700" s="62"/>
      <c r="P700" s="62"/>
      <c r="Q700" s="62">
        <v>0</v>
      </c>
      <c r="R700" s="62"/>
      <c r="S700" s="62">
        <v>3312</v>
      </c>
    </row>
    <row r="701" spans="1:19" ht="15">
      <c r="A701" s="62" t="s">
        <v>11</v>
      </c>
      <c r="B701" s="62" t="s">
        <v>1021</v>
      </c>
      <c r="C701" s="62" t="s">
        <v>1022</v>
      </c>
      <c r="D701" s="62" t="s">
        <v>701</v>
      </c>
      <c r="E701" s="62" t="s">
        <v>702</v>
      </c>
      <c r="F701" s="62"/>
      <c r="G701" s="62"/>
      <c r="H701" s="62">
        <v>1400</v>
      </c>
      <c r="I701" s="62">
        <v>0</v>
      </c>
      <c r="J701" s="62">
        <v>0</v>
      </c>
      <c r="K701" s="62">
        <v>1000</v>
      </c>
      <c r="L701" s="62"/>
      <c r="M701" s="62">
        <v>1400</v>
      </c>
      <c r="N701" s="62"/>
      <c r="O701" s="62"/>
      <c r="P701" s="62"/>
      <c r="Q701" s="62">
        <v>0</v>
      </c>
      <c r="R701" s="62"/>
      <c r="S701" s="62">
        <v>2400</v>
      </c>
    </row>
    <row r="702" spans="1:19" ht="15">
      <c r="A702" s="62" t="s">
        <v>11</v>
      </c>
      <c r="B702" s="62" t="s">
        <v>1021</v>
      </c>
      <c r="C702" s="62" t="s">
        <v>1022</v>
      </c>
      <c r="D702" s="62" t="s">
        <v>703</v>
      </c>
      <c r="E702" s="62" t="s">
        <v>704</v>
      </c>
      <c r="F702" s="62"/>
      <c r="G702" s="62"/>
      <c r="H702" s="62">
        <v>-46236</v>
      </c>
      <c r="I702" s="62">
        <v>-46236</v>
      </c>
      <c r="J702" s="62">
        <v>-52421</v>
      </c>
      <c r="K702" s="62"/>
      <c r="L702" s="62">
        <v>3999</v>
      </c>
      <c r="M702" s="62"/>
      <c r="N702" s="62"/>
      <c r="O702" s="62">
        <v>6185</v>
      </c>
      <c r="P702" s="62">
        <v>-45338</v>
      </c>
      <c r="Q702" s="62">
        <v>-7083</v>
      </c>
      <c r="R702" s="62"/>
      <c r="S702" s="62">
        <v>-42237</v>
      </c>
    </row>
    <row r="703" spans="1:19" ht="15">
      <c r="A703" s="62" t="s">
        <v>11</v>
      </c>
      <c r="B703" s="62" t="s">
        <v>1021</v>
      </c>
      <c r="C703" s="62" t="s">
        <v>1022</v>
      </c>
      <c r="D703" s="62" t="s">
        <v>707</v>
      </c>
      <c r="E703" s="62" t="s">
        <v>708</v>
      </c>
      <c r="F703" s="62"/>
      <c r="G703" s="62"/>
      <c r="H703" s="62">
        <v>0</v>
      </c>
      <c r="I703" s="62">
        <v>0</v>
      </c>
      <c r="J703" s="62">
        <v>0</v>
      </c>
      <c r="K703" s="62">
        <v>1800</v>
      </c>
      <c r="L703" s="62"/>
      <c r="M703" s="62"/>
      <c r="N703" s="62"/>
      <c r="O703" s="62"/>
      <c r="P703" s="62"/>
      <c r="Q703" s="62">
        <v>0</v>
      </c>
      <c r="R703" s="62"/>
      <c r="S703" s="62">
        <v>1800</v>
      </c>
    </row>
    <row r="704" spans="1:19" ht="15">
      <c r="A704" s="62" t="s">
        <v>11</v>
      </c>
      <c r="B704" s="62" t="s">
        <v>1021</v>
      </c>
      <c r="C704" s="62" t="s">
        <v>1022</v>
      </c>
      <c r="D704" s="62" t="s">
        <v>709</v>
      </c>
      <c r="E704" s="62" t="s">
        <v>710</v>
      </c>
      <c r="F704" s="62"/>
      <c r="G704" s="62"/>
      <c r="H704" s="62">
        <v>24000</v>
      </c>
      <c r="I704" s="62">
        <v>8000</v>
      </c>
      <c r="J704" s="62">
        <v>0</v>
      </c>
      <c r="K704" s="62"/>
      <c r="L704" s="62"/>
      <c r="M704" s="62">
        <v>16000</v>
      </c>
      <c r="N704" s="62">
        <v>8000</v>
      </c>
      <c r="O704" s="62"/>
      <c r="P704" s="62"/>
      <c r="Q704" s="62">
        <v>0</v>
      </c>
      <c r="R704" s="62"/>
      <c r="S704" s="62">
        <v>24000</v>
      </c>
    </row>
    <row r="705" spans="1:19" ht="15">
      <c r="A705" s="62" t="s">
        <v>11</v>
      </c>
      <c r="B705" s="62" t="s">
        <v>1021</v>
      </c>
      <c r="C705" s="62" t="s">
        <v>1022</v>
      </c>
      <c r="D705" s="62" t="s">
        <v>1152</v>
      </c>
      <c r="E705" s="62" t="s">
        <v>1153</v>
      </c>
      <c r="F705" s="62"/>
      <c r="G705" s="62"/>
      <c r="H705" s="62">
        <v>0</v>
      </c>
      <c r="I705" s="62">
        <v>0</v>
      </c>
      <c r="J705" s="62">
        <v>0</v>
      </c>
      <c r="K705" s="62">
        <v>12900</v>
      </c>
      <c r="L705" s="62"/>
      <c r="M705" s="62"/>
      <c r="N705" s="62"/>
      <c r="O705" s="62"/>
      <c r="P705" s="62"/>
      <c r="Q705" s="62">
        <v>0</v>
      </c>
      <c r="R705" s="62"/>
      <c r="S705" s="62">
        <v>12900</v>
      </c>
    </row>
    <row r="706" spans="1:19" ht="15">
      <c r="A706" s="62" t="s">
        <v>11</v>
      </c>
      <c r="B706" s="62" t="s">
        <v>1021</v>
      </c>
      <c r="C706" s="62" t="s">
        <v>1022</v>
      </c>
      <c r="D706" s="62" t="s">
        <v>711</v>
      </c>
      <c r="E706" s="62" t="s">
        <v>712</v>
      </c>
      <c r="F706" s="62"/>
      <c r="G706" s="62"/>
      <c r="H706" s="62">
        <v>0</v>
      </c>
      <c r="I706" s="62">
        <v>0</v>
      </c>
      <c r="J706" s="62">
        <v>0</v>
      </c>
      <c r="K706" s="62">
        <v>15750</v>
      </c>
      <c r="L706" s="62"/>
      <c r="M706" s="62"/>
      <c r="N706" s="62"/>
      <c r="O706" s="62"/>
      <c r="P706" s="62"/>
      <c r="Q706" s="62">
        <v>0</v>
      </c>
      <c r="R706" s="62"/>
      <c r="S706" s="62">
        <v>15750</v>
      </c>
    </row>
    <row r="707" spans="1:19" ht="15">
      <c r="A707" s="62" t="s">
        <v>11</v>
      </c>
      <c r="B707" s="62" t="s">
        <v>1021</v>
      </c>
      <c r="C707" s="62" t="s">
        <v>1022</v>
      </c>
      <c r="D707" s="62" t="s">
        <v>715</v>
      </c>
      <c r="E707" s="62" t="s">
        <v>716</v>
      </c>
      <c r="F707" s="62"/>
      <c r="G707" s="62"/>
      <c r="H707" s="62">
        <v>9816</v>
      </c>
      <c r="I707" s="62">
        <v>0</v>
      </c>
      <c r="J707" s="62">
        <v>0</v>
      </c>
      <c r="K707" s="62"/>
      <c r="L707" s="62"/>
      <c r="M707" s="62">
        <v>9816</v>
      </c>
      <c r="N707" s="62"/>
      <c r="O707" s="62"/>
      <c r="P707" s="62"/>
      <c r="Q707" s="62">
        <v>0</v>
      </c>
      <c r="R707" s="62"/>
      <c r="S707" s="62">
        <v>9816</v>
      </c>
    </row>
    <row r="708" spans="1:19" ht="15">
      <c r="A708" s="62" t="s">
        <v>11</v>
      </c>
      <c r="B708" s="62" t="s">
        <v>1021</v>
      </c>
      <c r="C708" s="62" t="s">
        <v>1022</v>
      </c>
      <c r="D708" s="62" t="s">
        <v>64</v>
      </c>
      <c r="E708" s="62" t="s">
        <v>65</v>
      </c>
      <c r="F708" s="62"/>
      <c r="G708" s="62"/>
      <c r="H708" s="62">
        <v>-12950</v>
      </c>
      <c r="I708" s="62">
        <v>-12950</v>
      </c>
      <c r="J708" s="62">
        <v>-12950</v>
      </c>
      <c r="K708" s="62">
        <v>3180</v>
      </c>
      <c r="L708" s="62"/>
      <c r="M708" s="62"/>
      <c r="N708" s="62"/>
      <c r="O708" s="62"/>
      <c r="P708" s="62"/>
      <c r="Q708" s="62">
        <v>-12950</v>
      </c>
      <c r="R708" s="62"/>
      <c r="S708" s="62">
        <v>-9770</v>
      </c>
    </row>
    <row r="709" spans="1:19" ht="15">
      <c r="A709" s="62" t="s">
        <v>11</v>
      </c>
      <c r="B709" s="62" t="s">
        <v>1021</v>
      </c>
      <c r="C709" s="62" t="s">
        <v>1022</v>
      </c>
      <c r="D709" s="62" t="s">
        <v>1154</v>
      </c>
      <c r="E709" s="62" t="s">
        <v>1155</v>
      </c>
      <c r="F709" s="62"/>
      <c r="G709" s="62"/>
      <c r="H709" s="62">
        <v>0</v>
      </c>
      <c r="I709" s="62">
        <v>0</v>
      </c>
      <c r="J709" s="62">
        <v>0</v>
      </c>
      <c r="K709" s="62">
        <v>1800</v>
      </c>
      <c r="L709" s="62"/>
      <c r="M709" s="62"/>
      <c r="N709" s="62"/>
      <c r="O709" s="62"/>
      <c r="P709" s="62"/>
      <c r="Q709" s="62">
        <v>0</v>
      </c>
      <c r="R709" s="62"/>
      <c r="S709" s="62">
        <v>1800</v>
      </c>
    </row>
    <row r="710" spans="1:19" ht="15">
      <c r="A710" s="62" t="s">
        <v>11</v>
      </c>
      <c r="B710" s="62" t="s">
        <v>1021</v>
      </c>
      <c r="C710" s="62" t="s">
        <v>1022</v>
      </c>
      <c r="D710" s="62" t="s">
        <v>723</v>
      </c>
      <c r="E710" s="62" t="s">
        <v>724</v>
      </c>
      <c r="F710" s="62"/>
      <c r="G710" s="62"/>
      <c r="H710" s="62">
        <v>5600</v>
      </c>
      <c r="I710" s="62">
        <v>5600</v>
      </c>
      <c r="J710" s="62">
        <v>5600</v>
      </c>
      <c r="K710" s="62">
        <v>1980</v>
      </c>
      <c r="L710" s="62"/>
      <c r="M710" s="62"/>
      <c r="N710" s="62"/>
      <c r="O710" s="62"/>
      <c r="P710" s="62">
        <v>5600</v>
      </c>
      <c r="Q710" s="62">
        <v>0</v>
      </c>
      <c r="R710" s="62"/>
      <c r="S710" s="62">
        <v>7580</v>
      </c>
    </row>
    <row r="711" spans="1:19" ht="15">
      <c r="A711" s="62" t="s">
        <v>11</v>
      </c>
      <c r="B711" s="62" t="s">
        <v>1021</v>
      </c>
      <c r="C711" s="62" t="s">
        <v>1022</v>
      </c>
      <c r="D711" s="62" t="s">
        <v>725</v>
      </c>
      <c r="E711" s="62" t="s">
        <v>726</v>
      </c>
      <c r="F711" s="62"/>
      <c r="G711" s="62"/>
      <c r="H711" s="62">
        <v>4515</v>
      </c>
      <c r="I711" s="62">
        <v>0</v>
      </c>
      <c r="J711" s="62">
        <v>0</v>
      </c>
      <c r="K711" s="62">
        <v>4515</v>
      </c>
      <c r="L711" s="62"/>
      <c r="M711" s="62">
        <v>4515</v>
      </c>
      <c r="N711" s="62"/>
      <c r="O711" s="62"/>
      <c r="P711" s="62"/>
      <c r="Q711" s="62">
        <v>0</v>
      </c>
      <c r="R711" s="62"/>
      <c r="S711" s="62">
        <v>9030</v>
      </c>
    </row>
    <row r="712" spans="1:19" ht="15">
      <c r="A712" s="62" t="s">
        <v>11</v>
      </c>
      <c r="B712" s="62" t="s">
        <v>1021</v>
      </c>
      <c r="C712" s="62" t="s">
        <v>1022</v>
      </c>
      <c r="D712" s="62" t="s">
        <v>1156</v>
      </c>
      <c r="E712" s="62" t="s">
        <v>1157</v>
      </c>
      <c r="F712" s="62"/>
      <c r="G712" s="62"/>
      <c r="H712" s="62">
        <v>7113</v>
      </c>
      <c r="I712" s="62">
        <v>0</v>
      </c>
      <c r="J712" s="62">
        <v>0</v>
      </c>
      <c r="K712" s="62">
        <v>2371</v>
      </c>
      <c r="L712" s="62"/>
      <c r="M712" s="62">
        <v>7113</v>
      </c>
      <c r="N712" s="62"/>
      <c r="O712" s="62"/>
      <c r="P712" s="62"/>
      <c r="Q712" s="62">
        <v>0</v>
      </c>
      <c r="R712" s="62"/>
      <c r="S712" s="62">
        <v>9484</v>
      </c>
    </row>
    <row r="713" spans="1:19" ht="15">
      <c r="A713" s="62" t="s">
        <v>11</v>
      </c>
      <c r="B713" s="62" t="s">
        <v>1021</v>
      </c>
      <c r="C713" s="62" t="s">
        <v>1022</v>
      </c>
      <c r="D713" s="62" t="s">
        <v>1158</v>
      </c>
      <c r="E713" s="62" t="s">
        <v>1159</v>
      </c>
      <c r="F713" s="62"/>
      <c r="G713" s="62"/>
      <c r="H713" s="62">
        <v>0</v>
      </c>
      <c r="I713" s="62">
        <v>0</v>
      </c>
      <c r="J713" s="62">
        <v>0</v>
      </c>
      <c r="K713" s="62">
        <v>2900</v>
      </c>
      <c r="L713" s="62"/>
      <c r="M713" s="62"/>
      <c r="N713" s="62"/>
      <c r="O713" s="62"/>
      <c r="P713" s="62"/>
      <c r="Q713" s="62">
        <v>0</v>
      </c>
      <c r="R713" s="62"/>
      <c r="S713" s="62">
        <v>2900</v>
      </c>
    </row>
    <row r="714" spans="1:19" ht="15">
      <c r="A714" s="62" t="s">
        <v>11</v>
      </c>
      <c r="B714" s="62" t="s">
        <v>1021</v>
      </c>
      <c r="C714" s="62" t="s">
        <v>1022</v>
      </c>
      <c r="D714" s="62" t="s">
        <v>729</v>
      </c>
      <c r="E714" s="62" t="s">
        <v>730</v>
      </c>
      <c r="F714" s="62"/>
      <c r="G714" s="62"/>
      <c r="H714" s="62">
        <v>-11075</v>
      </c>
      <c r="I714" s="62">
        <v>2650</v>
      </c>
      <c r="J714" s="62">
        <v>0</v>
      </c>
      <c r="K714" s="62">
        <v>12050</v>
      </c>
      <c r="L714" s="62"/>
      <c r="M714" s="62">
        <v>-13725</v>
      </c>
      <c r="N714" s="62">
        <v>3350</v>
      </c>
      <c r="O714" s="62">
        <v>-700</v>
      </c>
      <c r="P714" s="62"/>
      <c r="Q714" s="62">
        <v>0</v>
      </c>
      <c r="R714" s="62"/>
      <c r="S714" s="62">
        <v>975</v>
      </c>
    </row>
    <row r="715" spans="1:19" ht="15">
      <c r="A715" s="62" t="s">
        <v>11</v>
      </c>
      <c r="B715" s="62" t="s">
        <v>1021</v>
      </c>
      <c r="C715" s="62" t="s">
        <v>1022</v>
      </c>
      <c r="D715" s="62" t="s">
        <v>733</v>
      </c>
      <c r="E715" s="62" t="s">
        <v>734</v>
      </c>
      <c r="F715" s="62"/>
      <c r="G715" s="62"/>
      <c r="H715" s="62">
        <v>0</v>
      </c>
      <c r="I715" s="62">
        <v>0</v>
      </c>
      <c r="J715" s="62">
        <v>0</v>
      </c>
      <c r="K715" s="62">
        <v>1200</v>
      </c>
      <c r="L715" s="62"/>
      <c r="M715" s="62"/>
      <c r="N715" s="62"/>
      <c r="O715" s="62"/>
      <c r="P715" s="62"/>
      <c r="Q715" s="62">
        <v>0</v>
      </c>
      <c r="R715" s="62"/>
      <c r="S715" s="62">
        <v>1200</v>
      </c>
    </row>
    <row r="716" spans="1:19" ht="15">
      <c r="A716" s="62" t="s">
        <v>11</v>
      </c>
      <c r="B716" s="62" t="s">
        <v>1021</v>
      </c>
      <c r="C716" s="62" t="s">
        <v>1022</v>
      </c>
      <c r="D716" s="62" t="s">
        <v>1160</v>
      </c>
      <c r="E716" s="62" t="s">
        <v>1161</v>
      </c>
      <c r="F716" s="62"/>
      <c r="G716" s="62"/>
      <c r="H716" s="62">
        <v>0</v>
      </c>
      <c r="I716" s="62">
        <v>0</v>
      </c>
      <c r="J716" s="62">
        <v>0</v>
      </c>
      <c r="K716" s="62"/>
      <c r="L716" s="62">
        <v>6300</v>
      </c>
      <c r="M716" s="62"/>
      <c r="N716" s="62"/>
      <c r="O716" s="62"/>
      <c r="P716" s="62"/>
      <c r="Q716" s="62">
        <v>0</v>
      </c>
      <c r="R716" s="62"/>
      <c r="S716" s="62">
        <v>6300</v>
      </c>
    </row>
    <row r="717" spans="1:19" ht="15">
      <c r="A717" s="62" t="s">
        <v>11</v>
      </c>
      <c r="B717" s="62" t="s">
        <v>1021</v>
      </c>
      <c r="C717" s="62" t="s">
        <v>1022</v>
      </c>
      <c r="D717" s="62" t="s">
        <v>735</v>
      </c>
      <c r="E717" s="62" t="s">
        <v>736</v>
      </c>
      <c r="F717" s="62"/>
      <c r="G717" s="62"/>
      <c r="H717" s="62">
        <v>0</v>
      </c>
      <c r="I717" s="62">
        <v>0</v>
      </c>
      <c r="J717" s="62">
        <v>0</v>
      </c>
      <c r="K717" s="62">
        <v>1600</v>
      </c>
      <c r="L717" s="62"/>
      <c r="M717" s="62"/>
      <c r="N717" s="62"/>
      <c r="O717" s="62"/>
      <c r="P717" s="62"/>
      <c r="Q717" s="62">
        <v>0</v>
      </c>
      <c r="R717" s="62"/>
      <c r="S717" s="62">
        <v>1600</v>
      </c>
    </row>
    <row r="718" spans="1:19" ht="15">
      <c r="A718" s="62" t="s">
        <v>11</v>
      </c>
      <c r="B718" s="62" t="s">
        <v>1021</v>
      </c>
      <c r="C718" s="62" t="s">
        <v>1022</v>
      </c>
      <c r="D718" s="62" t="s">
        <v>1162</v>
      </c>
      <c r="E718" s="62" t="s">
        <v>1163</v>
      </c>
      <c r="F718" s="62"/>
      <c r="G718" s="62"/>
      <c r="H718" s="62">
        <v>0</v>
      </c>
      <c r="I718" s="62">
        <v>0</v>
      </c>
      <c r="J718" s="62">
        <v>0</v>
      </c>
      <c r="K718" s="62">
        <v>11600</v>
      </c>
      <c r="L718" s="62"/>
      <c r="M718" s="62"/>
      <c r="N718" s="62"/>
      <c r="O718" s="62"/>
      <c r="P718" s="62"/>
      <c r="Q718" s="62">
        <v>0</v>
      </c>
      <c r="R718" s="62"/>
      <c r="S718" s="62">
        <v>11600</v>
      </c>
    </row>
    <row r="719" spans="1:19" ht="15">
      <c r="A719" s="62" t="s">
        <v>11</v>
      </c>
      <c r="B719" s="62" t="s">
        <v>1021</v>
      </c>
      <c r="C719" s="62" t="s">
        <v>1022</v>
      </c>
      <c r="D719" s="62" t="s">
        <v>739</v>
      </c>
      <c r="E719" s="62" t="s">
        <v>740</v>
      </c>
      <c r="F719" s="62"/>
      <c r="G719" s="62"/>
      <c r="H719" s="62">
        <v>0</v>
      </c>
      <c r="I719" s="62">
        <v>0</v>
      </c>
      <c r="J719" s="62">
        <v>0</v>
      </c>
      <c r="K719" s="62">
        <v>16700</v>
      </c>
      <c r="L719" s="62"/>
      <c r="M719" s="62"/>
      <c r="N719" s="62"/>
      <c r="O719" s="62"/>
      <c r="P719" s="62"/>
      <c r="Q719" s="62">
        <v>0</v>
      </c>
      <c r="R719" s="62"/>
      <c r="S719" s="62">
        <v>16700</v>
      </c>
    </row>
    <row r="720" spans="1:19" ht="15">
      <c r="A720" s="62" t="s">
        <v>11</v>
      </c>
      <c r="B720" s="62" t="s">
        <v>1021</v>
      </c>
      <c r="C720" s="62" t="s">
        <v>1022</v>
      </c>
      <c r="D720" s="62" t="s">
        <v>741</v>
      </c>
      <c r="E720" s="62" t="s">
        <v>742</v>
      </c>
      <c r="F720" s="62"/>
      <c r="G720" s="62"/>
      <c r="H720" s="62">
        <v>-2000</v>
      </c>
      <c r="I720" s="62">
        <v>-2000</v>
      </c>
      <c r="J720" s="62">
        <v>-13850</v>
      </c>
      <c r="K720" s="62"/>
      <c r="L720" s="62"/>
      <c r="M720" s="62"/>
      <c r="N720" s="62"/>
      <c r="O720" s="62">
        <v>11850</v>
      </c>
      <c r="P720" s="62"/>
      <c r="Q720" s="62">
        <v>-13850</v>
      </c>
      <c r="R720" s="62"/>
      <c r="S720" s="62">
        <v>-2000</v>
      </c>
    </row>
    <row r="721" spans="1:19" ht="15">
      <c r="A721" s="62" t="s">
        <v>11</v>
      </c>
      <c r="B721" s="62" t="s">
        <v>1021</v>
      </c>
      <c r="C721" s="62" t="s">
        <v>1022</v>
      </c>
      <c r="D721" s="62" t="s">
        <v>743</v>
      </c>
      <c r="E721" s="62" t="s">
        <v>744</v>
      </c>
      <c r="F721" s="62"/>
      <c r="G721" s="62"/>
      <c r="H721" s="62">
        <v>0</v>
      </c>
      <c r="I721" s="62">
        <v>0</v>
      </c>
      <c r="J721" s="62">
        <v>0</v>
      </c>
      <c r="K721" s="62">
        <v>20335.919999999998</v>
      </c>
      <c r="L721" s="62"/>
      <c r="M721" s="62"/>
      <c r="N721" s="62"/>
      <c r="O721" s="62"/>
      <c r="P721" s="62"/>
      <c r="Q721" s="62">
        <v>0</v>
      </c>
      <c r="R721" s="62"/>
      <c r="S721" s="62">
        <v>20335.919999999998</v>
      </c>
    </row>
    <row r="722" spans="1:19" ht="15">
      <c r="A722" s="62" t="s">
        <v>11</v>
      </c>
      <c r="B722" s="62" t="s">
        <v>1021</v>
      </c>
      <c r="C722" s="62" t="s">
        <v>1022</v>
      </c>
      <c r="D722" s="62" t="s">
        <v>745</v>
      </c>
      <c r="E722" s="62" t="s">
        <v>746</v>
      </c>
      <c r="F722" s="62"/>
      <c r="G722" s="62"/>
      <c r="H722" s="62">
        <v>3825</v>
      </c>
      <c r="I722" s="62">
        <v>3825</v>
      </c>
      <c r="J722" s="62">
        <v>3825</v>
      </c>
      <c r="K722" s="62"/>
      <c r="L722" s="62"/>
      <c r="M722" s="62"/>
      <c r="N722" s="62"/>
      <c r="O722" s="62"/>
      <c r="P722" s="62"/>
      <c r="Q722" s="62">
        <v>3825</v>
      </c>
      <c r="R722" s="62"/>
      <c r="S722" s="62">
        <v>3825</v>
      </c>
    </row>
    <row r="723" spans="1:19" ht="15">
      <c r="A723" s="62" t="s">
        <v>11</v>
      </c>
      <c r="B723" s="62" t="s">
        <v>1021</v>
      </c>
      <c r="C723" s="62" t="s">
        <v>1022</v>
      </c>
      <c r="D723" s="62" t="s">
        <v>755</v>
      </c>
      <c r="E723" s="62" t="s">
        <v>756</v>
      </c>
      <c r="F723" s="62"/>
      <c r="G723" s="62"/>
      <c r="H723" s="62">
        <v>0</v>
      </c>
      <c r="I723" s="62">
        <v>0</v>
      </c>
      <c r="J723" s="62">
        <v>0</v>
      </c>
      <c r="K723" s="62">
        <v>2150</v>
      </c>
      <c r="L723" s="62"/>
      <c r="M723" s="62"/>
      <c r="N723" s="62"/>
      <c r="O723" s="62"/>
      <c r="P723" s="62"/>
      <c r="Q723" s="62">
        <v>0</v>
      </c>
      <c r="R723" s="62"/>
      <c r="S723" s="62">
        <v>2150</v>
      </c>
    </row>
    <row r="724" spans="1:19" ht="15">
      <c r="A724" s="62" t="s">
        <v>11</v>
      </c>
      <c r="B724" s="62" t="s">
        <v>1021</v>
      </c>
      <c r="C724" s="62" t="s">
        <v>1022</v>
      </c>
      <c r="D724" s="62" t="s">
        <v>1164</v>
      </c>
      <c r="E724" s="62" t="s">
        <v>1165</v>
      </c>
      <c r="F724" s="62"/>
      <c r="G724" s="62"/>
      <c r="H724" s="62">
        <v>0</v>
      </c>
      <c r="I724" s="62">
        <v>0</v>
      </c>
      <c r="J724" s="62">
        <v>0</v>
      </c>
      <c r="K724" s="62">
        <v>1695</v>
      </c>
      <c r="L724" s="62"/>
      <c r="M724" s="62"/>
      <c r="N724" s="62"/>
      <c r="O724" s="62"/>
      <c r="P724" s="62"/>
      <c r="Q724" s="62">
        <v>0</v>
      </c>
      <c r="R724" s="62"/>
      <c r="S724" s="62">
        <v>1695</v>
      </c>
    </row>
    <row r="725" spans="1:19" ht="15">
      <c r="A725" s="62" t="s">
        <v>11</v>
      </c>
      <c r="B725" s="62" t="s">
        <v>1021</v>
      </c>
      <c r="C725" s="62" t="s">
        <v>1022</v>
      </c>
      <c r="D725" s="62" t="s">
        <v>759</v>
      </c>
      <c r="E725" s="62" t="s">
        <v>760</v>
      </c>
      <c r="F725" s="62"/>
      <c r="G725" s="62"/>
      <c r="H725" s="62">
        <v>0</v>
      </c>
      <c r="I725" s="62">
        <v>0</v>
      </c>
      <c r="J725" s="62">
        <v>0</v>
      </c>
      <c r="K725" s="62">
        <v>3569.79</v>
      </c>
      <c r="L725" s="62"/>
      <c r="M725" s="62"/>
      <c r="N725" s="62"/>
      <c r="O725" s="62"/>
      <c r="P725" s="62"/>
      <c r="Q725" s="62">
        <v>0</v>
      </c>
      <c r="R725" s="62"/>
      <c r="S725" s="62">
        <v>3569.79</v>
      </c>
    </row>
    <row r="726" spans="1:19" ht="15">
      <c r="A726" s="62" t="s">
        <v>11</v>
      </c>
      <c r="B726" s="62" t="s">
        <v>1021</v>
      </c>
      <c r="C726" s="62" t="s">
        <v>1022</v>
      </c>
      <c r="D726" s="62" t="s">
        <v>1166</v>
      </c>
      <c r="E726" s="62" t="s">
        <v>1167</v>
      </c>
      <c r="F726" s="62"/>
      <c r="G726" s="62"/>
      <c r="H726" s="62">
        <v>0</v>
      </c>
      <c r="I726" s="62">
        <v>0</v>
      </c>
      <c r="J726" s="62">
        <v>0</v>
      </c>
      <c r="K726" s="62">
        <v>1200</v>
      </c>
      <c r="L726" s="62"/>
      <c r="M726" s="62"/>
      <c r="N726" s="62"/>
      <c r="O726" s="62"/>
      <c r="P726" s="62"/>
      <c r="Q726" s="62">
        <v>0</v>
      </c>
      <c r="R726" s="62"/>
      <c r="S726" s="62">
        <v>1200</v>
      </c>
    </row>
    <row r="727" spans="1:19" ht="15">
      <c r="A727" s="62" t="s">
        <v>11</v>
      </c>
      <c r="B727" s="62" t="s">
        <v>1021</v>
      </c>
      <c r="C727" s="62" t="s">
        <v>1022</v>
      </c>
      <c r="D727" s="62" t="s">
        <v>79</v>
      </c>
      <c r="E727" s="62" t="s">
        <v>80</v>
      </c>
      <c r="F727" s="62"/>
      <c r="G727" s="62"/>
      <c r="H727" s="62">
        <v>0</v>
      </c>
      <c r="I727" s="62">
        <v>0</v>
      </c>
      <c r="J727" s="62">
        <v>0</v>
      </c>
      <c r="K727" s="62">
        <v>8700</v>
      </c>
      <c r="L727" s="62"/>
      <c r="M727" s="62"/>
      <c r="N727" s="62"/>
      <c r="O727" s="62"/>
      <c r="P727" s="62"/>
      <c r="Q727" s="62">
        <v>0</v>
      </c>
      <c r="R727" s="62"/>
      <c r="S727" s="62">
        <v>8700</v>
      </c>
    </row>
    <row r="728" spans="1:19" ht="15">
      <c r="A728" s="62" t="s">
        <v>11</v>
      </c>
      <c r="B728" s="62" t="s">
        <v>1021</v>
      </c>
      <c r="C728" s="62" t="s">
        <v>1022</v>
      </c>
      <c r="D728" s="62" t="s">
        <v>765</v>
      </c>
      <c r="E728" s="62" t="s">
        <v>766</v>
      </c>
      <c r="F728" s="62"/>
      <c r="G728" s="62"/>
      <c r="H728" s="62">
        <v>0</v>
      </c>
      <c r="I728" s="62">
        <v>0</v>
      </c>
      <c r="J728" s="62">
        <v>0</v>
      </c>
      <c r="K728" s="62">
        <v>19380</v>
      </c>
      <c r="L728" s="62">
        <v>1995</v>
      </c>
      <c r="M728" s="62"/>
      <c r="N728" s="62"/>
      <c r="O728" s="62"/>
      <c r="P728" s="62"/>
      <c r="Q728" s="62">
        <v>0</v>
      </c>
      <c r="R728" s="62"/>
      <c r="S728" s="62">
        <v>21375</v>
      </c>
    </row>
    <row r="729" spans="1:19" ht="15">
      <c r="A729" s="62" t="s">
        <v>11</v>
      </c>
      <c r="B729" s="62" t="s">
        <v>1021</v>
      </c>
      <c r="C729" s="62" t="s">
        <v>1022</v>
      </c>
      <c r="D729" s="62" t="s">
        <v>767</v>
      </c>
      <c r="E729" s="62" t="s">
        <v>768</v>
      </c>
      <c r="F729" s="62"/>
      <c r="G729" s="62"/>
      <c r="H729" s="62">
        <v>0</v>
      </c>
      <c r="I729" s="62">
        <v>0</v>
      </c>
      <c r="J729" s="62">
        <v>0</v>
      </c>
      <c r="K729" s="62">
        <v>2914</v>
      </c>
      <c r="L729" s="62"/>
      <c r="M729" s="62"/>
      <c r="N729" s="62"/>
      <c r="O729" s="62"/>
      <c r="P729" s="62"/>
      <c r="Q729" s="62">
        <v>0</v>
      </c>
      <c r="R729" s="62"/>
      <c r="S729" s="62">
        <v>2914</v>
      </c>
    </row>
    <row r="730" spans="1:19" ht="15">
      <c r="A730" s="62" t="s">
        <v>11</v>
      </c>
      <c r="B730" s="62" t="s">
        <v>1021</v>
      </c>
      <c r="C730" s="62" t="s">
        <v>1022</v>
      </c>
      <c r="D730" s="62" t="s">
        <v>1168</v>
      </c>
      <c r="E730" s="62" t="s">
        <v>1169</v>
      </c>
      <c r="F730" s="62"/>
      <c r="G730" s="62"/>
      <c r="H730" s="62">
        <v>3150</v>
      </c>
      <c r="I730" s="62">
        <v>3150</v>
      </c>
      <c r="J730" s="62">
        <v>0</v>
      </c>
      <c r="K730" s="62">
        <v>1100</v>
      </c>
      <c r="L730" s="62"/>
      <c r="M730" s="62"/>
      <c r="N730" s="62"/>
      <c r="O730" s="62">
        <v>3150</v>
      </c>
      <c r="P730" s="62"/>
      <c r="Q730" s="62">
        <v>0</v>
      </c>
      <c r="R730" s="62"/>
      <c r="S730" s="62">
        <v>4250</v>
      </c>
    </row>
    <row r="731" spans="1:19" ht="15">
      <c r="A731" s="62" t="s">
        <v>11</v>
      </c>
      <c r="B731" s="62" t="s">
        <v>1021</v>
      </c>
      <c r="C731" s="62" t="s">
        <v>1022</v>
      </c>
      <c r="D731" s="62" t="s">
        <v>1170</v>
      </c>
      <c r="E731" s="62" t="s">
        <v>1171</v>
      </c>
      <c r="F731" s="62"/>
      <c r="G731" s="62"/>
      <c r="H731" s="62">
        <v>0</v>
      </c>
      <c r="I731" s="62">
        <v>0</v>
      </c>
      <c r="J731" s="62">
        <v>0</v>
      </c>
      <c r="K731" s="62">
        <v>1750</v>
      </c>
      <c r="L731" s="62">
        <v>1750</v>
      </c>
      <c r="M731" s="62"/>
      <c r="N731" s="62"/>
      <c r="O731" s="62"/>
      <c r="P731" s="62"/>
      <c r="Q731" s="62">
        <v>0</v>
      </c>
      <c r="R731" s="62"/>
      <c r="S731" s="62">
        <v>3500</v>
      </c>
    </row>
    <row r="732" spans="1:19" ht="15">
      <c r="A732" s="62" t="s">
        <v>11</v>
      </c>
      <c r="B732" s="62" t="s">
        <v>1021</v>
      </c>
      <c r="C732" s="62" t="s">
        <v>1022</v>
      </c>
      <c r="D732" s="62" t="s">
        <v>1172</v>
      </c>
      <c r="E732" s="62" t="s">
        <v>1173</v>
      </c>
      <c r="F732" s="62"/>
      <c r="G732" s="62"/>
      <c r="H732" s="62">
        <v>-3000</v>
      </c>
      <c r="I732" s="62">
        <v>-3000</v>
      </c>
      <c r="J732" s="62">
        <v>0</v>
      </c>
      <c r="K732" s="62"/>
      <c r="L732" s="62"/>
      <c r="M732" s="62"/>
      <c r="N732" s="62">
        <v>-3000</v>
      </c>
      <c r="O732" s="62"/>
      <c r="P732" s="62"/>
      <c r="Q732" s="62">
        <v>0</v>
      </c>
      <c r="R732" s="62"/>
      <c r="S732" s="62">
        <v>-3000</v>
      </c>
    </row>
    <row r="733" spans="1:19" ht="15">
      <c r="A733" s="62" t="s">
        <v>11</v>
      </c>
      <c r="B733" s="62" t="s">
        <v>1021</v>
      </c>
      <c r="C733" s="62" t="s">
        <v>1022</v>
      </c>
      <c r="D733" s="62" t="s">
        <v>1174</v>
      </c>
      <c r="E733" s="62" t="s">
        <v>1175</v>
      </c>
      <c r="F733" s="62"/>
      <c r="G733" s="62"/>
      <c r="H733" s="62">
        <v>0</v>
      </c>
      <c r="I733" s="62">
        <v>0</v>
      </c>
      <c r="J733" s="62">
        <v>0</v>
      </c>
      <c r="K733" s="62"/>
      <c r="L733" s="62">
        <v>1500</v>
      </c>
      <c r="M733" s="62"/>
      <c r="N733" s="62"/>
      <c r="O733" s="62"/>
      <c r="P733" s="62"/>
      <c r="Q733" s="62">
        <v>0</v>
      </c>
      <c r="R733" s="62"/>
      <c r="S733" s="62">
        <v>1500</v>
      </c>
    </row>
    <row r="734" spans="1:19" ht="15">
      <c r="A734" s="62" t="s">
        <v>11</v>
      </c>
      <c r="B734" s="62" t="s">
        <v>1021</v>
      </c>
      <c r="C734" s="62" t="s">
        <v>1022</v>
      </c>
      <c r="D734" s="62" t="s">
        <v>1176</v>
      </c>
      <c r="E734" s="62" t="s">
        <v>1177</v>
      </c>
      <c r="F734" s="62"/>
      <c r="G734" s="62"/>
      <c r="H734" s="62">
        <v>0</v>
      </c>
      <c r="I734" s="62">
        <v>0</v>
      </c>
      <c r="J734" s="62">
        <v>0</v>
      </c>
      <c r="K734" s="62">
        <v>4600</v>
      </c>
      <c r="L734" s="62"/>
      <c r="M734" s="62"/>
      <c r="N734" s="62"/>
      <c r="O734" s="62"/>
      <c r="P734" s="62"/>
      <c r="Q734" s="62">
        <v>0</v>
      </c>
      <c r="R734" s="62"/>
      <c r="S734" s="62">
        <v>4600</v>
      </c>
    </row>
    <row r="735" spans="1:19" ht="15">
      <c r="A735" s="62" t="s">
        <v>11</v>
      </c>
      <c r="B735" s="62" t="s">
        <v>1021</v>
      </c>
      <c r="C735" s="62" t="s">
        <v>1022</v>
      </c>
      <c r="D735" s="62" t="s">
        <v>1178</v>
      </c>
      <c r="E735" s="62" t="s">
        <v>1179</v>
      </c>
      <c r="F735" s="62"/>
      <c r="G735" s="62"/>
      <c r="H735" s="62">
        <v>0</v>
      </c>
      <c r="I735" s="62">
        <v>0</v>
      </c>
      <c r="J735" s="62">
        <v>0</v>
      </c>
      <c r="K735" s="62">
        <v>1790</v>
      </c>
      <c r="L735" s="62"/>
      <c r="M735" s="62"/>
      <c r="N735" s="62"/>
      <c r="O735" s="62"/>
      <c r="P735" s="62"/>
      <c r="Q735" s="62">
        <v>0</v>
      </c>
      <c r="R735" s="62"/>
      <c r="S735" s="62">
        <v>1790</v>
      </c>
    </row>
    <row r="736" spans="1:19" ht="15">
      <c r="A736" s="62" t="s">
        <v>11</v>
      </c>
      <c r="B736" s="62" t="s">
        <v>1021</v>
      </c>
      <c r="C736" s="62" t="s">
        <v>1022</v>
      </c>
      <c r="D736" s="62" t="s">
        <v>773</v>
      </c>
      <c r="E736" s="62" t="s">
        <v>774</v>
      </c>
      <c r="F736" s="62"/>
      <c r="G736" s="62"/>
      <c r="H736" s="62">
        <v>0</v>
      </c>
      <c r="I736" s="62">
        <v>0</v>
      </c>
      <c r="J736" s="62">
        <v>0</v>
      </c>
      <c r="K736" s="62">
        <v>11355</v>
      </c>
      <c r="L736" s="62"/>
      <c r="M736" s="62"/>
      <c r="N736" s="62"/>
      <c r="O736" s="62"/>
      <c r="P736" s="62"/>
      <c r="Q736" s="62">
        <v>0</v>
      </c>
      <c r="R736" s="62"/>
      <c r="S736" s="62">
        <v>11355</v>
      </c>
    </row>
    <row r="737" spans="1:19" ht="15">
      <c r="A737" s="62" t="s">
        <v>11</v>
      </c>
      <c r="B737" s="62" t="s">
        <v>1021</v>
      </c>
      <c r="C737" s="62" t="s">
        <v>1022</v>
      </c>
      <c r="D737" s="62" t="s">
        <v>775</v>
      </c>
      <c r="E737" s="62" t="s">
        <v>776</v>
      </c>
      <c r="F737" s="62"/>
      <c r="G737" s="62"/>
      <c r="H737" s="62">
        <v>7180</v>
      </c>
      <c r="I737" s="62">
        <v>7180</v>
      </c>
      <c r="J737" s="62">
        <v>-695</v>
      </c>
      <c r="K737" s="62"/>
      <c r="L737" s="62"/>
      <c r="M737" s="62"/>
      <c r="N737" s="62">
        <v>6750</v>
      </c>
      <c r="O737" s="62">
        <v>1125</v>
      </c>
      <c r="P737" s="62">
        <v>-695</v>
      </c>
      <c r="Q737" s="62">
        <v>0</v>
      </c>
      <c r="R737" s="62"/>
      <c r="S737" s="62">
        <v>7180</v>
      </c>
    </row>
    <row r="738" spans="1:19" ht="15">
      <c r="A738" s="62" t="s">
        <v>11</v>
      </c>
      <c r="B738" s="62" t="s">
        <v>1021</v>
      </c>
      <c r="C738" s="62" t="s">
        <v>1022</v>
      </c>
      <c r="D738" s="62" t="s">
        <v>779</v>
      </c>
      <c r="E738" s="62" t="s">
        <v>780</v>
      </c>
      <c r="F738" s="62"/>
      <c r="G738" s="62"/>
      <c r="H738" s="62">
        <v>0</v>
      </c>
      <c r="I738" s="62">
        <v>0</v>
      </c>
      <c r="J738" s="62">
        <v>0</v>
      </c>
      <c r="K738" s="62">
        <v>31700</v>
      </c>
      <c r="L738" s="62"/>
      <c r="M738" s="62"/>
      <c r="N738" s="62"/>
      <c r="O738" s="62"/>
      <c r="P738" s="62"/>
      <c r="Q738" s="62">
        <v>0</v>
      </c>
      <c r="R738" s="62"/>
      <c r="S738" s="62">
        <v>31700</v>
      </c>
    </row>
    <row r="739" spans="1:19" ht="15">
      <c r="A739" s="62" t="s">
        <v>11</v>
      </c>
      <c r="B739" s="62" t="s">
        <v>1021</v>
      </c>
      <c r="C739" s="62" t="s">
        <v>1022</v>
      </c>
      <c r="D739" s="62" t="s">
        <v>781</v>
      </c>
      <c r="E739" s="62" t="s">
        <v>782</v>
      </c>
      <c r="F739" s="62"/>
      <c r="G739" s="62"/>
      <c r="H739" s="62">
        <v>300</v>
      </c>
      <c r="I739" s="62">
        <v>300</v>
      </c>
      <c r="J739" s="62">
        <v>300</v>
      </c>
      <c r="K739" s="62"/>
      <c r="L739" s="62"/>
      <c r="M739" s="62"/>
      <c r="N739" s="62"/>
      <c r="O739" s="62"/>
      <c r="P739" s="62">
        <v>300</v>
      </c>
      <c r="Q739" s="62">
        <v>0</v>
      </c>
      <c r="R739" s="62"/>
      <c r="S739" s="62">
        <v>300</v>
      </c>
    </row>
    <row r="740" spans="1:19" ht="15">
      <c r="A740" s="62" t="s">
        <v>11</v>
      </c>
      <c r="B740" s="62" t="s">
        <v>1021</v>
      </c>
      <c r="C740" s="62" t="s">
        <v>1022</v>
      </c>
      <c r="D740" s="62" t="s">
        <v>783</v>
      </c>
      <c r="E740" s="62" t="s">
        <v>784</v>
      </c>
      <c r="F740" s="62"/>
      <c r="G740" s="62"/>
      <c r="H740" s="62">
        <v>0</v>
      </c>
      <c r="I740" s="62">
        <v>0</v>
      </c>
      <c r="J740" s="62">
        <v>0</v>
      </c>
      <c r="K740" s="62">
        <v>13950</v>
      </c>
      <c r="L740" s="62"/>
      <c r="M740" s="62"/>
      <c r="N740" s="62"/>
      <c r="O740" s="62"/>
      <c r="P740" s="62"/>
      <c r="Q740" s="62">
        <v>0</v>
      </c>
      <c r="R740" s="62"/>
      <c r="S740" s="62">
        <v>13950</v>
      </c>
    </row>
    <row r="741" spans="1:19" ht="15">
      <c r="A741" s="62" t="s">
        <v>11</v>
      </c>
      <c r="B741" s="62" t="s">
        <v>1021</v>
      </c>
      <c r="C741" s="62" t="s">
        <v>1022</v>
      </c>
      <c r="D741" s="62" t="s">
        <v>785</v>
      </c>
      <c r="E741" s="62" t="s">
        <v>786</v>
      </c>
      <c r="F741" s="62"/>
      <c r="G741" s="62"/>
      <c r="H741" s="62">
        <v>164315.84</v>
      </c>
      <c r="I741" s="62">
        <v>72365.34</v>
      </c>
      <c r="J741" s="62">
        <v>20292.84</v>
      </c>
      <c r="K741" s="62">
        <v>168129</v>
      </c>
      <c r="L741" s="62"/>
      <c r="M741" s="62">
        <v>91950.5</v>
      </c>
      <c r="N741" s="62">
        <v>45888</v>
      </c>
      <c r="O741" s="62">
        <v>6184.5</v>
      </c>
      <c r="P741" s="62">
        <v>3400</v>
      </c>
      <c r="Q741" s="62">
        <v>16892.84</v>
      </c>
      <c r="R741" s="62"/>
      <c r="S741" s="62">
        <v>332444.84000000003</v>
      </c>
    </row>
    <row r="742" spans="1:19" ht="15">
      <c r="A742" s="62" t="s">
        <v>11</v>
      </c>
      <c r="B742" s="62" t="s">
        <v>1021</v>
      </c>
      <c r="C742" s="62" t="s">
        <v>1022</v>
      </c>
      <c r="D742" s="62" t="s">
        <v>787</v>
      </c>
      <c r="E742" s="62" t="s">
        <v>788</v>
      </c>
      <c r="F742" s="62"/>
      <c r="G742" s="62"/>
      <c r="H742" s="62">
        <v>0</v>
      </c>
      <c r="I742" s="62">
        <v>0</v>
      </c>
      <c r="J742" s="62">
        <v>0</v>
      </c>
      <c r="K742" s="62">
        <v>32775</v>
      </c>
      <c r="L742" s="62"/>
      <c r="M742" s="62"/>
      <c r="N742" s="62"/>
      <c r="O742" s="62"/>
      <c r="P742" s="62"/>
      <c r="Q742" s="62">
        <v>0</v>
      </c>
      <c r="R742" s="62"/>
      <c r="S742" s="62">
        <v>32775</v>
      </c>
    </row>
    <row r="743" spans="1:19" ht="15">
      <c r="A743" s="62" t="s">
        <v>11</v>
      </c>
      <c r="B743" s="62" t="s">
        <v>1021</v>
      </c>
      <c r="C743" s="62" t="s">
        <v>1022</v>
      </c>
      <c r="D743" s="62" t="s">
        <v>789</v>
      </c>
      <c r="E743" s="62" t="s">
        <v>790</v>
      </c>
      <c r="F743" s="62"/>
      <c r="G743" s="62"/>
      <c r="H743" s="62">
        <v>0</v>
      </c>
      <c r="I743" s="62">
        <v>0</v>
      </c>
      <c r="J743" s="62">
        <v>0</v>
      </c>
      <c r="K743" s="62">
        <v>3250</v>
      </c>
      <c r="L743" s="62"/>
      <c r="M743" s="62"/>
      <c r="N743" s="62"/>
      <c r="O743" s="62"/>
      <c r="P743" s="62"/>
      <c r="Q743" s="62">
        <v>0</v>
      </c>
      <c r="R743" s="62"/>
      <c r="S743" s="62">
        <v>3250</v>
      </c>
    </row>
    <row r="744" spans="1:19" ht="15">
      <c r="A744" s="62" t="s">
        <v>11</v>
      </c>
      <c r="B744" s="62" t="s">
        <v>1021</v>
      </c>
      <c r="C744" s="62" t="s">
        <v>1022</v>
      </c>
      <c r="D744" s="62" t="s">
        <v>793</v>
      </c>
      <c r="E744" s="62" t="s">
        <v>794</v>
      </c>
      <c r="F744" s="62"/>
      <c r="G744" s="62"/>
      <c r="H744" s="62">
        <v>825</v>
      </c>
      <c r="I744" s="62">
        <v>825</v>
      </c>
      <c r="J744" s="62">
        <v>825</v>
      </c>
      <c r="K744" s="62">
        <v>4125</v>
      </c>
      <c r="L744" s="62"/>
      <c r="M744" s="62"/>
      <c r="N744" s="62"/>
      <c r="O744" s="62"/>
      <c r="P744" s="62">
        <v>825</v>
      </c>
      <c r="Q744" s="62">
        <v>0</v>
      </c>
      <c r="R744" s="62"/>
      <c r="S744" s="62">
        <v>4950</v>
      </c>
    </row>
    <row r="745" spans="1:19" ht="15">
      <c r="A745" s="62" t="s">
        <v>11</v>
      </c>
      <c r="B745" s="62" t="s">
        <v>1021</v>
      </c>
      <c r="C745" s="62" t="s">
        <v>1022</v>
      </c>
      <c r="D745" s="62" t="s">
        <v>799</v>
      </c>
      <c r="E745" s="62" t="s">
        <v>800</v>
      </c>
      <c r="F745" s="62"/>
      <c r="G745" s="62"/>
      <c r="H745" s="62">
        <v>0</v>
      </c>
      <c r="I745" s="62">
        <v>0</v>
      </c>
      <c r="J745" s="62">
        <v>0</v>
      </c>
      <c r="K745" s="62">
        <v>12500</v>
      </c>
      <c r="L745" s="62"/>
      <c r="M745" s="62"/>
      <c r="N745" s="62"/>
      <c r="O745" s="62"/>
      <c r="P745" s="62"/>
      <c r="Q745" s="62">
        <v>0</v>
      </c>
      <c r="R745" s="62"/>
      <c r="S745" s="62">
        <v>12500</v>
      </c>
    </row>
    <row r="746" spans="1:19" ht="15">
      <c r="A746" s="62" t="s">
        <v>11</v>
      </c>
      <c r="B746" s="62" t="s">
        <v>1021</v>
      </c>
      <c r="C746" s="62" t="s">
        <v>1022</v>
      </c>
      <c r="D746" s="62" t="s">
        <v>1180</v>
      </c>
      <c r="E746" s="62" t="s">
        <v>1181</v>
      </c>
      <c r="F746" s="62"/>
      <c r="G746" s="62"/>
      <c r="H746" s="62">
        <v>0</v>
      </c>
      <c r="I746" s="62">
        <v>0</v>
      </c>
      <c r="J746" s="62">
        <v>0</v>
      </c>
      <c r="K746" s="62">
        <v>4600</v>
      </c>
      <c r="L746" s="62"/>
      <c r="M746" s="62"/>
      <c r="N746" s="62"/>
      <c r="O746" s="62"/>
      <c r="P746" s="62"/>
      <c r="Q746" s="62">
        <v>0</v>
      </c>
      <c r="R746" s="62"/>
      <c r="S746" s="62">
        <v>4600</v>
      </c>
    </row>
    <row r="747" spans="1:19" ht="15">
      <c r="A747" s="62" t="s">
        <v>11</v>
      </c>
      <c r="B747" s="62" t="s">
        <v>1021</v>
      </c>
      <c r="C747" s="62" t="s">
        <v>1022</v>
      </c>
      <c r="D747" s="62" t="s">
        <v>805</v>
      </c>
      <c r="E747" s="62" t="s">
        <v>806</v>
      </c>
      <c r="F747" s="62"/>
      <c r="G747" s="62"/>
      <c r="H747" s="62">
        <v>-2000</v>
      </c>
      <c r="I747" s="62">
        <v>-2000</v>
      </c>
      <c r="J747" s="62">
        <v>-2000</v>
      </c>
      <c r="K747" s="62">
        <v>2950</v>
      </c>
      <c r="L747" s="62"/>
      <c r="M747" s="62"/>
      <c r="N747" s="62"/>
      <c r="O747" s="62"/>
      <c r="P747" s="62">
        <v>-2000</v>
      </c>
      <c r="Q747" s="62">
        <v>0</v>
      </c>
      <c r="R747" s="62"/>
      <c r="S747" s="62">
        <v>950</v>
      </c>
    </row>
    <row r="748" spans="1:19" ht="15">
      <c r="A748" s="62" t="s">
        <v>11</v>
      </c>
      <c r="B748" s="62" t="s">
        <v>1021</v>
      </c>
      <c r="C748" s="62" t="s">
        <v>1022</v>
      </c>
      <c r="D748" s="62" t="s">
        <v>1182</v>
      </c>
      <c r="E748" s="62" t="s">
        <v>1183</v>
      </c>
      <c r="F748" s="62"/>
      <c r="G748" s="62"/>
      <c r="H748" s="62">
        <v>0</v>
      </c>
      <c r="I748" s="62">
        <v>0</v>
      </c>
      <c r="J748" s="62">
        <v>0</v>
      </c>
      <c r="K748" s="62">
        <v>23750</v>
      </c>
      <c r="L748" s="62">
        <v>23750</v>
      </c>
      <c r="M748" s="62"/>
      <c r="N748" s="62"/>
      <c r="O748" s="62"/>
      <c r="P748" s="62"/>
      <c r="Q748" s="62">
        <v>0</v>
      </c>
      <c r="R748" s="62"/>
      <c r="S748" s="62">
        <v>47500</v>
      </c>
    </row>
    <row r="749" spans="1:19" ht="15">
      <c r="A749" s="62" t="s">
        <v>11</v>
      </c>
      <c r="B749" s="62" t="s">
        <v>1021</v>
      </c>
      <c r="C749" s="62" t="s">
        <v>1022</v>
      </c>
      <c r="D749" s="62" t="s">
        <v>811</v>
      </c>
      <c r="E749" s="62" t="s">
        <v>812</v>
      </c>
      <c r="F749" s="62"/>
      <c r="G749" s="62"/>
      <c r="H749" s="62">
        <v>0</v>
      </c>
      <c r="I749" s="62">
        <v>0</v>
      </c>
      <c r="J749" s="62">
        <v>0</v>
      </c>
      <c r="K749" s="62">
        <v>2046</v>
      </c>
      <c r="L749" s="62"/>
      <c r="M749" s="62"/>
      <c r="N749" s="62"/>
      <c r="O749" s="62"/>
      <c r="P749" s="62"/>
      <c r="Q749" s="62">
        <v>0</v>
      </c>
      <c r="R749" s="62"/>
      <c r="S749" s="62">
        <v>2046</v>
      </c>
    </row>
    <row r="750" spans="1:19" ht="15">
      <c r="A750" s="62" t="s">
        <v>11</v>
      </c>
      <c r="B750" s="62" t="s">
        <v>1021</v>
      </c>
      <c r="C750" s="62" t="s">
        <v>1022</v>
      </c>
      <c r="D750" s="62" t="s">
        <v>815</v>
      </c>
      <c r="E750" s="62" t="s">
        <v>816</v>
      </c>
      <c r="F750" s="62"/>
      <c r="G750" s="62"/>
      <c r="H750" s="62">
        <v>-1417</v>
      </c>
      <c r="I750" s="62">
        <v>-1417</v>
      </c>
      <c r="J750" s="62">
        <v>0</v>
      </c>
      <c r="K750" s="62">
        <v>2371</v>
      </c>
      <c r="L750" s="62"/>
      <c r="M750" s="62"/>
      <c r="N750" s="62"/>
      <c r="O750" s="62">
        <v>-1417</v>
      </c>
      <c r="P750" s="62"/>
      <c r="Q750" s="62">
        <v>0</v>
      </c>
      <c r="R750" s="62"/>
      <c r="S750" s="62">
        <v>954</v>
      </c>
    </row>
    <row r="751" spans="1:19" ht="15">
      <c r="A751" s="62" t="s">
        <v>11</v>
      </c>
      <c r="B751" s="62" t="s">
        <v>1021</v>
      </c>
      <c r="C751" s="62" t="s">
        <v>1022</v>
      </c>
      <c r="D751" s="62" t="s">
        <v>1184</v>
      </c>
      <c r="E751" s="62" t="s">
        <v>1185</v>
      </c>
      <c r="F751" s="62"/>
      <c r="G751" s="62"/>
      <c r="H751" s="62">
        <v>0</v>
      </c>
      <c r="I751" s="62">
        <v>0</v>
      </c>
      <c r="J751" s="62">
        <v>0</v>
      </c>
      <c r="K751" s="62"/>
      <c r="L751" s="62">
        <v>5087</v>
      </c>
      <c r="M751" s="62"/>
      <c r="N751" s="62"/>
      <c r="O751" s="62"/>
      <c r="P751" s="62"/>
      <c r="Q751" s="62">
        <v>0</v>
      </c>
      <c r="R751" s="62"/>
      <c r="S751" s="62">
        <v>5087</v>
      </c>
    </row>
    <row r="752" spans="1:19" ht="15">
      <c r="A752" s="62" t="s">
        <v>11</v>
      </c>
      <c r="B752" s="62" t="s">
        <v>1021</v>
      </c>
      <c r="C752" s="62" t="s">
        <v>1022</v>
      </c>
      <c r="D752" s="62" t="s">
        <v>819</v>
      </c>
      <c r="E752" s="62" t="s">
        <v>820</v>
      </c>
      <c r="F752" s="62"/>
      <c r="G752" s="62"/>
      <c r="H752" s="62">
        <v>0</v>
      </c>
      <c r="I752" s="62">
        <v>0</v>
      </c>
      <c r="J752" s="62">
        <v>0</v>
      </c>
      <c r="K752" s="62">
        <v>7200</v>
      </c>
      <c r="L752" s="62"/>
      <c r="M752" s="62"/>
      <c r="N752" s="62"/>
      <c r="O752" s="62"/>
      <c r="P752" s="62"/>
      <c r="Q752" s="62">
        <v>0</v>
      </c>
      <c r="R752" s="62"/>
      <c r="S752" s="62">
        <v>7200</v>
      </c>
    </row>
    <row r="753" spans="1:19" ht="15">
      <c r="A753" s="62" t="s">
        <v>11</v>
      </c>
      <c r="B753" s="62" t="s">
        <v>1021</v>
      </c>
      <c r="C753" s="62" t="s">
        <v>1022</v>
      </c>
      <c r="D753" s="62" t="s">
        <v>1186</v>
      </c>
      <c r="E753" s="62" t="s">
        <v>1187</v>
      </c>
      <c r="F753" s="62"/>
      <c r="G753" s="62"/>
      <c r="H753" s="62">
        <v>0</v>
      </c>
      <c r="I753" s="62">
        <v>0</v>
      </c>
      <c r="J753" s="62">
        <v>0</v>
      </c>
      <c r="K753" s="62">
        <v>2900</v>
      </c>
      <c r="L753" s="62"/>
      <c r="M753" s="62"/>
      <c r="N753" s="62"/>
      <c r="O753" s="62"/>
      <c r="P753" s="62"/>
      <c r="Q753" s="62">
        <v>0</v>
      </c>
      <c r="R753" s="62"/>
      <c r="S753" s="62">
        <v>2900</v>
      </c>
    </row>
    <row r="754" spans="1:19" ht="15">
      <c r="A754" s="62" t="s">
        <v>11</v>
      </c>
      <c r="B754" s="62" t="s">
        <v>1021</v>
      </c>
      <c r="C754" s="62" t="s">
        <v>1022</v>
      </c>
      <c r="D754" s="62" t="s">
        <v>1188</v>
      </c>
      <c r="E754" s="62" t="s">
        <v>1189</v>
      </c>
      <c r="F754" s="62"/>
      <c r="G754" s="62"/>
      <c r="H754" s="62">
        <v>0</v>
      </c>
      <c r="I754" s="62">
        <v>0</v>
      </c>
      <c r="J754" s="62">
        <v>0</v>
      </c>
      <c r="K754" s="62">
        <v>2600</v>
      </c>
      <c r="L754" s="62"/>
      <c r="M754" s="62"/>
      <c r="N754" s="62"/>
      <c r="O754" s="62"/>
      <c r="P754" s="62"/>
      <c r="Q754" s="62">
        <v>0</v>
      </c>
      <c r="R754" s="62"/>
      <c r="S754" s="62">
        <v>2600</v>
      </c>
    </row>
    <row r="755" spans="1:19" ht="15">
      <c r="A755" s="62" t="s">
        <v>11</v>
      </c>
      <c r="B755" s="62" t="s">
        <v>1021</v>
      </c>
      <c r="C755" s="62" t="s">
        <v>1022</v>
      </c>
      <c r="D755" s="62" t="s">
        <v>827</v>
      </c>
      <c r="E755" s="62" t="s">
        <v>828</v>
      </c>
      <c r="F755" s="62"/>
      <c r="G755" s="62"/>
      <c r="H755" s="62">
        <v>6000</v>
      </c>
      <c r="I755" s="62">
        <v>6000</v>
      </c>
      <c r="J755" s="62">
        <v>6000</v>
      </c>
      <c r="K755" s="62">
        <v>19600</v>
      </c>
      <c r="L755" s="62"/>
      <c r="M755" s="62"/>
      <c r="N755" s="62"/>
      <c r="O755" s="62"/>
      <c r="P755" s="62">
        <v>6000</v>
      </c>
      <c r="Q755" s="62">
        <v>0</v>
      </c>
      <c r="R755" s="62"/>
      <c r="S755" s="62">
        <v>25600</v>
      </c>
    </row>
    <row r="756" spans="1:19" ht="15">
      <c r="A756" s="62" t="s">
        <v>11</v>
      </c>
      <c r="B756" s="62" t="s">
        <v>1021</v>
      </c>
      <c r="C756" s="62" t="s">
        <v>1022</v>
      </c>
      <c r="D756" s="62" t="s">
        <v>1190</v>
      </c>
      <c r="E756" s="62" t="s">
        <v>1191</v>
      </c>
      <c r="F756" s="62"/>
      <c r="G756" s="62"/>
      <c r="H756" s="62">
        <v>-54</v>
      </c>
      <c r="I756" s="62">
        <v>-54</v>
      </c>
      <c r="J756" s="62">
        <v>0</v>
      </c>
      <c r="K756" s="62"/>
      <c r="L756" s="62"/>
      <c r="M756" s="62"/>
      <c r="N756" s="62"/>
      <c r="O756" s="62">
        <v>-54</v>
      </c>
      <c r="P756" s="62"/>
      <c r="Q756" s="62">
        <v>0</v>
      </c>
      <c r="R756" s="62"/>
      <c r="S756" s="62">
        <v>-54</v>
      </c>
    </row>
    <row r="757" spans="1:19" ht="15">
      <c r="A757" s="62" t="s">
        <v>11</v>
      </c>
      <c r="B757" s="62" t="s">
        <v>1021</v>
      </c>
      <c r="C757" s="62" t="s">
        <v>1022</v>
      </c>
      <c r="D757" s="62" t="s">
        <v>831</v>
      </c>
      <c r="E757" s="62" t="s">
        <v>832</v>
      </c>
      <c r="F757" s="62"/>
      <c r="G757" s="62"/>
      <c r="H757" s="62">
        <v>1546.79</v>
      </c>
      <c r="I757" s="62">
        <v>1546.79</v>
      </c>
      <c r="J757" s="62">
        <v>-1845</v>
      </c>
      <c r="K757" s="62">
        <v>1762.6</v>
      </c>
      <c r="L757" s="62">
        <v>5190.66</v>
      </c>
      <c r="M757" s="62">
        <v>0</v>
      </c>
      <c r="N757" s="62">
        <v>1767.97</v>
      </c>
      <c r="O757" s="62">
        <v>1623.82</v>
      </c>
      <c r="P757" s="62"/>
      <c r="Q757" s="62">
        <v>-1845</v>
      </c>
      <c r="R757" s="62"/>
      <c r="S757" s="62">
        <v>8500.0499999999993</v>
      </c>
    </row>
    <row r="758" spans="1:19" ht="15">
      <c r="A758" s="62" t="s">
        <v>11</v>
      </c>
      <c r="B758" s="62" t="s">
        <v>1021</v>
      </c>
      <c r="C758" s="62" t="s">
        <v>1022</v>
      </c>
      <c r="D758" s="62" t="s">
        <v>835</v>
      </c>
      <c r="E758" s="62" t="s">
        <v>836</v>
      </c>
      <c r="F758" s="62"/>
      <c r="G758" s="62"/>
      <c r="H758" s="62">
        <v>-2500</v>
      </c>
      <c r="I758" s="62">
        <v>-2500</v>
      </c>
      <c r="J758" s="62">
        <v>-2500</v>
      </c>
      <c r="K758" s="62"/>
      <c r="L758" s="62"/>
      <c r="M758" s="62"/>
      <c r="N758" s="62"/>
      <c r="O758" s="62"/>
      <c r="P758" s="62">
        <v>-2500</v>
      </c>
      <c r="Q758" s="62">
        <v>0</v>
      </c>
      <c r="R758" s="62"/>
      <c r="S758" s="62">
        <v>-2500</v>
      </c>
    </row>
    <row r="759" spans="1:19" ht="15">
      <c r="A759" s="62" t="s">
        <v>11</v>
      </c>
      <c r="B759" s="62" t="s">
        <v>1021</v>
      </c>
      <c r="C759" s="62" t="s">
        <v>1022</v>
      </c>
      <c r="D759" s="62" t="s">
        <v>837</v>
      </c>
      <c r="E759" s="62" t="s">
        <v>838</v>
      </c>
      <c r="F759" s="62"/>
      <c r="G759" s="62"/>
      <c r="H759" s="62">
        <v>-1440</v>
      </c>
      <c r="I759" s="62">
        <v>-1440</v>
      </c>
      <c r="J759" s="62">
        <v>-1440</v>
      </c>
      <c r="K759" s="62">
        <v>3460</v>
      </c>
      <c r="L759" s="62"/>
      <c r="M759" s="62"/>
      <c r="N759" s="62"/>
      <c r="O759" s="62"/>
      <c r="P759" s="62">
        <v>-1440</v>
      </c>
      <c r="Q759" s="62">
        <v>0</v>
      </c>
      <c r="R759" s="62"/>
      <c r="S759" s="62">
        <v>2020</v>
      </c>
    </row>
    <row r="760" spans="1:19" ht="15">
      <c r="A760" s="62" t="s">
        <v>11</v>
      </c>
      <c r="B760" s="62" t="s">
        <v>1021</v>
      </c>
      <c r="C760" s="62" t="s">
        <v>1022</v>
      </c>
      <c r="D760" s="62" t="s">
        <v>839</v>
      </c>
      <c r="E760" s="62" t="s">
        <v>840</v>
      </c>
      <c r="F760" s="62"/>
      <c r="G760" s="62"/>
      <c r="H760" s="62">
        <v>0</v>
      </c>
      <c r="I760" s="62">
        <v>0</v>
      </c>
      <c r="J760" s="62">
        <v>0</v>
      </c>
      <c r="K760" s="62"/>
      <c r="L760" s="62">
        <v>10185</v>
      </c>
      <c r="M760" s="62"/>
      <c r="N760" s="62"/>
      <c r="O760" s="62"/>
      <c r="P760" s="62"/>
      <c r="Q760" s="62">
        <v>0</v>
      </c>
      <c r="R760" s="62"/>
      <c r="S760" s="62">
        <v>10185</v>
      </c>
    </row>
    <row r="761" spans="1:19" ht="15">
      <c r="A761" s="62" t="s">
        <v>11</v>
      </c>
      <c r="B761" s="62" t="s">
        <v>1021</v>
      </c>
      <c r="C761" s="62" t="s">
        <v>1022</v>
      </c>
      <c r="D761" s="62" t="s">
        <v>841</v>
      </c>
      <c r="E761" s="62" t="s">
        <v>842</v>
      </c>
      <c r="F761" s="62"/>
      <c r="G761" s="62"/>
      <c r="H761" s="62">
        <v>0</v>
      </c>
      <c r="I761" s="62">
        <v>0</v>
      </c>
      <c r="J761" s="62">
        <v>0</v>
      </c>
      <c r="K761" s="62">
        <v>18122</v>
      </c>
      <c r="L761" s="62"/>
      <c r="M761" s="62"/>
      <c r="N761" s="62"/>
      <c r="O761" s="62"/>
      <c r="P761" s="62"/>
      <c r="Q761" s="62">
        <v>0</v>
      </c>
      <c r="R761" s="62"/>
      <c r="S761" s="62">
        <v>18122</v>
      </c>
    </row>
    <row r="762" spans="1:19" ht="15">
      <c r="A762" s="62" t="s">
        <v>11</v>
      </c>
      <c r="B762" s="62" t="s">
        <v>1021</v>
      </c>
      <c r="C762" s="62" t="s">
        <v>1022</v>
      </c>
      <c r="D762" s="62" t="s">
        <v>1192</v>
      </c>
      <c r="E762" s="62" t="s">
        <v>1193</v>
      </c>
      <c r="F762" s="62"/>
      <c r="G762" s="62"/>
      <c r="H762" s="62">
        <v>0</v>
      </c>
      <c r="I762" s="62">
        <v>0</v>
      </c>
      <c r="J762" s="62">
        <v>0</v>
      </c>
      <c r="K762" s="62">
        <v>1700</v>
      </c>
      <c r="L762" s="62"/>
      <c r="M762" s="62"/>
      <c r="N762" s="62"/>
      <c r="O762" s="62"/>
      <c r="P762" s="62"/>
      <c r="Q762" s="62">
        <v>0</v>
      </c>
      <c r="R762" s="62"/>
      <c r="S762" s="62">
        <v>1700</v>
      </c>
    </row>
    <row r="763" spans="1:19" ht="15">
      <c r="A763" s="62" t="s">
        <v>11</v>
      </c>
      <c r="B763" s="62" t="s">
        <v>1021</v>
      </c>
      <c r="C763" s="62" t="s">
        <v>1022</v>
      </c>
      <c r="D763" s="62" t="s">
        <v>1194</v>
      </c>
      <c r="E763" s="62" t="s">
        <v>1195</v>
      </c>
      <c r="F763" s="62"/>
      <c r="G763" s="62"/>
      <c r="H763" s="62">
        <v>780</v>
      </c>
      <c r="I763" s="62">
        <v>780</v>
      </c>
      <c r="J763" s="62">
        <v>0</v>
      </c>
      <c r="K763" s="62"/>
      <c r="L763" s="62"/>
      <c r="M763" s="62"/>
      <c r="N763" s="62">
        <v>780</v>
      </c>
      <c r="O763" s="62"/>
      <c r="P763" s="62"/>
      <c r="Q763" s="62">
        <v>0</v>
      </c>
      <c r="R763" s="62"/>
      <c r="S763" s="62">
        <v>780</v>
      </c>
    </row>
    <row r="764" spans="1:19" ht="15">
      <c r="A764" s="62" t="s">
        <v>11</v>
      </c>
      <c r="B764" s="62" t="s">
        <v>1021</v>
      </c>
      <c r="C764" s="62" t="s">
        <v>1022</v>
      </c>
      <c r="D764" s="62" t="s">
        <v>849</v>
      </c>
      <c r="E764" s="62" t="s">
        <v>850</v>
      </c>
      <c r="F764" s="62"/>
      <c r="G764" s="62"/>
      <c r="H764" s="62">
        <v>0</v>
      </c>
      <c r="I764" s="62">
        <v>0</v>
      </c>
      <c r="J764" s="62">
        <v>0</v>
      </c>
      <c r="K764" s="62"/>
      <c r="L764" s="62">
        <v>4350</v>
      </c>
      <c r="M764" s="62"/>
      <c r="N764" s="62"/>
      <c r="O764" s="62"/>
      <c r="P764" s="62"/>
      <c r="Q764" s="62">
        <v>0</v>
      </c>
      <c r="R764" s="62"/>
      <c r="S764" s="62">
        <v>4350</v>
      </c>
    </row>
    <row r="765" spans="1:19" ht="15">
      <c r="A765" s="62" t="s">
        <v>11</v>
      </c>
      <c r="B765" s="62" t="s">
        <v>1021</v>
      </c>
      <c r="C765" s="62" t="s">
        <v>1022</v>
      </c>
      <c r="D765" s="62" t="s">
        <v>851</v>
      </c>
      <c r="E765" s="62" t="s">
        <v>852</v>
      </c>
      <c r="F765" s="62"/>
      <c r="G765" s="62"/>
      <c r="H765" s="62">
        <v>0</v>
      </c>
      <c r="I765" s="62">
        <v>0</v>
      </c>
      <c r="J765" s="62">
        <v>0</v>
      </c>
      <c r="K765" s="62">
        <v>15000</v>
      </c>
      <c r="L765" s="62"/>
      <c r="M765" s="62"/>
      <c r="N765" s="62"/>
      <c r="O765" s="62"/>
      <c r="P765" s="62"/>
      <c r="Q765" s="62">
        <v>0</v>
      </c>
      <c r="R765" s="62"/>
      <c r="S765" s="62">
        <v>15000</v>
      </c>
    </row>
    <row r="766" spans="1:19" ht="15">
      <c r="A766" s="62" t="s">
        <v>11</v>
      </c>
      <c r="B766" s="62" t="s">
        <v>1021</v>
      </c>
      <c r="C766" s="62" t="s">
        <v>1022</v>
      </c>
      <c r="D766" s="62" t="s">
        <v>853</v>
      </c>
      <c r="E766" s="62" t="s">
        <v>854</v>
      </c>
      <c r="F766" s="62"/>
      <c r="G766" s="62"/>
      <c r="H766" s="62">
        <v>-5281</v>
      </c>
      <c r="I766" s="62">
        <v>-5281</v>
      </c>
      <c r="J766" s="62">
        <v>-2968</v>
      </c>
      <c r="K766" s="62">
        <v>10238</v>
      </c>
      <c r="L766" s="62"/>
      <c r="M766" s="62"/>
      <c r="N766" s="62">
        <v>-1529</v>
      </c>
      <c r="O766" s="62">
        <v>-784</v>
      </c>
      <c r="P766" s="62">
        <v>-2184</v>
      </c>
      <c r="Q766" s="62">
        <v>-784</v>
      </c>
      <c r="R766" s="62"/>
      <c r="S766" s="62">
        <v>4957</v>
      </c>
    </row>
    <row r="767" spans="1:19" ht="15">
      <c r="A767" s="62" t="s">
        <v>11</v>
      </c>
      <c r="B767" s="62" t="s">
        <v>1021</v>
      </c>
      <c r="C767" s="62" t="s">
        <v>1022</v>
      </c>
      <c r="D767" s="62" t="s">
        <v>855</v>
      </c>
      <c r="E767" s="62" t="s">
        <v>856</v>
      </c>
      <c r="F767" s="62"/>
      <c r="G767" s="62"/>
      <c r="H767" s="62">
        <v>0</v>
      </c>
      <c r="I767" s="62">
        <v>0</v>
      </c>
      <c r="J767" s="62">
        <v>0</v>
      </c>
      <c r="K767" s="62">
        <v>3060</v>
      </c>
      <c r="L767" s="62"/>
      <c r="M767" s="62"/>
      <c r="N767" s="62"/>
      <c r="O767" s="62"/>
      <c r="P767" s="62"/>
      <c r="Q767" s="62">
        <v>0</v>
      </c>
      <c r="R767" s="62"/>
      <c r="S767" s="62">
        <v>3060</v>
      </c>
    </row>
    <row r="768" spans="1:19" ht="15">
      <c r="A768" s="62" t="s">
        <v>11</v>
      </c>
      <c r="B768" s="62" t="s">
        <v>1021</v>
      </c>
      <c r="C768" s="62" t="s">
        <v>1022</v>
      </c>
      <c r="D768" s="62" t="s">
        <v>857</v>
      </c>
      <c r="E768" s="62" t="s">
        <v>858</v>
      </c>
      <c r="F768" s="62"/>
      <c r="G768" s="62"/>
      <c r="H768" s="62">
        <v>1700</v>
      </c>
      <c r="I768" s="62">
        <v>1700</v>
      </c>
      <c r="J768" s="62">
        <v>1700</v>
      </c>
      <c r="K768" s="62"/>
      <c r="L768" s="62"/>
      <c r="M768" s="62"/>
      <c r="N768" s="62"/>
      <c r="O768" s="62"/>
      <c r="P768" s="62">
        <v>1700</v>
      </c>
      <c r="Q768" s="62">
        <v>0</v>
      </c>
      <c r="R768" s="62"/>
      <c r="S768" s="62">
        <v>1700</v>
      </c>
    </row>
    <row r="769" spans="1:19" ht="15">
      <c r="A769" s="62" t="s">
        <v>11</v>
      </c>
      <c r="B769" s="62" t="s">
        <v>1021</v>
      </c>
      <c r="C769" s="62" t="s">
        <v>1022</v>
      </c>
      <c r="D769" s="62" t="s">
        <v>1196</v>
      </c>
      <c r="E769" s="62" t="s">
        <v>1197</v>
      </c>
      <c r="F769" s="62"/>
      <c r="G769" s="62"/>
      <c r="H769" s="62">
        <v>0</v>
      </c>
      <c r="I769" s="62">
        <v>0</v>
      </c>
      <c r="J769" s="62">
        <v>0</v>
      </c>
      <c r="K769" s="62">
        <v>2000</v>
      </c>
      <c r="L769" s="62"/>
      <c r="M769" s="62"/>
      <c r="N769" s="62"/>
      <c r="O769" s="62"/>
      <c r="P769" s="62"/>
      <c r="Q769" s="62">
        <v>0</v>
      </c>
      <c r="R769" s="62"/>
      <c r="S769" s="62">
        <v>2000</v>
      </c>
    </row>
    <row r="770" spans="1:19" ht="15">
      <c r="A770" s="62" t="s">
        <v>11</v>
      </c>
      <c r="B770" s="62" t="s">
        <v>1021</v>
      </c>
      <c r="C770" s="62" t="s">
        <v>1022</v>
      </c>
      <c r="D770" s="62" t="s">
        <v>1198</v>
      </c>
      <c r="E770" s="62" t="s">
        <v>1199</v>
      </c>
      <c r="F770" s="62"/>
      <c r="G770" s="62"/>
      <c r="H770" s="62">
        <v>0</v>
      </c>
      <c r="I770" s="62">
        <v>0</v>
      </c>
      <c r="J770" s="62">
        <v>0</v>
      </c>
      <c r="K770" s="62">
        <v>1500</v>
      </c>
      <c r="L770" s="62"/>
      <c r="M770" s="62"/>
      <c r="N770" s="62"/>
      <c r="O770" s="62"/>
      <c r="P770" s="62"/>
      <c r="Q770" s="62">
        <v>0</v>
      </c>
      <c r="R770" s="62"/>
      <c r="S770" s="62">
        <v>1500</v>
      </c>
    </row>
    <row r="771" spans="1:19" ht="15">
      <c r="A771" s="62" t="s">
        <v>11</v>
      </c>
      <c r="B771" s="62" t="s">
        <v>1021</v>
      </c>
      <c r="C771" s="62" t="s">
        <v>1022</v>
      </c>
      <c r="D771" s="62" t="s">
        <v>861</v>
      </c>
      <c r="E771" s="62" t="s">
        <v>862</v>
      </c>
      <c r="F771" s="62"/>
      <c r="G771" s="62"/>
      <c r="H771" s="62">
        <v>67050</v>
      </c>
      <c r="I771" s="62">
        <v>0</v>
      </c>
      <c r="J771" s="62">
        <v>0</v>
      </c>
      <c r="K771" s="62">
        <v>2408</v>
      </c>
      <c r="L771" s="62"/>
      <c r="M771" s="62">
        <v>67050</v>
      </c>
      <c r="N771" s="62"/>
      <c r="O771" s="62"/>
      <c r="P771" s="62"/>
      <c r="Q771" s="62">
        <v>0</v>
      </c>
      <c r="R771" s="62"/>
      <c r="S771" s="62">
        <v>69458</v>
      </c>
    </row>
    <row r="772" spans="1:19" ht="15">
      <c r="A772" s="62" t="s">
        <v>11</v>
      </c>
      <c r="B772" s="62" t="s">
        <v>1021</v>
      </c>
      <c r="C772" s="62" t="s">
        <v>1022</v>
      </c>
      <c r="D772" s="62" t="s">
        <v>863</v>
      </c>
      <c r="E772" s="62" t="s">
        <v>864</v>
      </c>
      <c r="F772" s="62"/>
      <c r="G772" s="62"/>
      <c r="H772" s="62">
        <v>-2800</v>
      </c>
      <c r="I772" s="62">
        <v>-2800</v>
      </c>
      <c r="J772" s="62">
        <v>-2800</v>
      </c>
      <c r="K772" s="62"/>
      <c r="L772" s="62"/>
      <c r="M772" s="62"/>
      <c r="N772" s="62"/>
      <c r="O772" s="62"/>
      <c r="P772" s="62">
        <v>-2800</v>
      </c>
      <c r="Q772" s="62">
        <v>0</v>
      </c>
      <c r="R772" s="62"/>
      <c r="S772" s="62">
        <v>-2800</v>
      </c>
    </row>
    <row r="773" spans="1:19" ht="15">
      <c r="A773" s="62" t="s">
        <v>11</v>
      </c>
      <c r="B773" s="62" t="s">
        <v>1021</v>
      </c>
      <c r="C773" s="62" t="s">
        <v>1022</v>
      </c>
      <c r="D773" s="62" t="s">
        <v>865</v>
      </c>
      <c r="E773" s="62" t="s">
        <v>866</v>
      </c>
      <c r="F773" s="62"/>
      <c r="G773" s="62"/>
      <c r="H773" s="62">
        <v>0</v>
      </c>
      <c r="I773" s="62">
        <v>0</v>
      </c>
      <c r="J773" s="62">
        <v>0</v>
      </c>
      <c r="K773" s="62">
        <v>4700</v>
      </c>
      <c r="L773" s="62"/>
      <c r="M773" s="62"/>
      <c r="N773" s="62"/>
      <c r="O773" s="62"/>
      <c r="P773" s="62"/>
      <c r="Q773" s="62">
        <v>0</v>
      </c>
      <c r="R773" s="62"/>
      <c r="S773" s="62">
        <v>4700</v>
      </c>
    </row>
    <row r="774" spans="1:19" ht="15">
      <c r="A774" s="62" t="s">
        <v>11</v>
      </c>
      <c r="B774" s="62" t="s">
        <v>1021</v>
      </c>
      <c r="C774" s="62" t="s">
        <v>1022</v>
      </c>
      <c r="D774" s="62" t="s">
        <v>869</v>
      </c>
      <c r="E774" s="62" t="s">
        <v>870</v>
      </c>
      <c r="F774" s="62"/>
      <c r="G774" s="62"/>
      <c r="H774" s="62">
        <v>-17770</v>
      </c>
      <c r="I774" s="62">
        <v>-17770</v>
      </c>
      <c r="J774" s="62">
        <v>-31000</v>
      </c>
      <c r="K774" s="62">
        <v>2485</v>
      </c>
      <c r="L774" s="62"/>
      <c r="M774" s="62"/>
      <c r="N774" s="62"/>
      <c r="O774" s="62">
        <v>13230</v>
      </c>
      <c r="P774" s="62"/>
      <c r="Q774" s="62">
        <v>-31000</v>
      </c>
      <c r="R774" s="62"/>
      <c r="S774" s="62">
        <v>-15285</v>
      </c>
    </row>
    <row r="775" spans="1:19" ht="15">
      <c r="A775" s="62" t="s">
        <v>11</v>
      </c>
      <c r="B775" s="62" t="s">
        <v>1021</v>
      </c>
      <c r="C775" s="62" t="s">
        <v>1022</v>
      </c>
      <c r="D775" s="62" t="s">
        <v>873</v>
      </c>
      <c r="E775" s="62" t="s">
        <v>874</v>
      </c>
      <c r="F775" s="62"/>
      <c r="G775" s="62"/>
      <c r="H775" s="62">
        <v>1540</v>
      </c>
      <c r="I775" s="62">
        <v>0</v>
      </c>
      <c r="J775" s="62">
        <v>0</v>
      </c>
      <c r="K775" s="62"/>
      <c r="L775" s="62"/>
      <c r="M775" s="62">
        <v>1540</v>
      </c>
      <c r="N775" s="62"/>
      <c r="O775" s="62"/>
      <c r="P775" s="62"/>
      <c r="Q775" s="62">
        <v>0</v>
      </c>
      <c r="R775" s="62"/>
      <c r="S775" s="62">
        <v>1540</v>
      </c>
    </row>
    <row r="776" spans="1:19" ht="15">
      <c r="A776" s="62" t="s">
        <v>11</v>
      </c>
      <c r="B776" s="62" t="s">
        <v>1021</v>
      </c>
      <c r="C776" s="62" t="s">
        <v>1022</v>
      </c>
      <c r="D776" s="62" t="s">
        <v>875</v>
      </c>
      <c r="E776" s="62" t="s">
        <v>876</v>
      </c>
      <c r="F776" s="62"/>
      <c r="G776" s="62"/>
      <c r="H776" s="62">
        <v>1875</v>
      </c>
      <c r="I776" s="62">
        <v>0</v>
      </c>
      <c r="J776" s="62">
        <v>0</v>
      </c>
      <c r="K776" s="62"/>
      <c r="L776" s="62"/>
      <c r="M776" s="62">
        <v>1875</v>
      </c>
      <c r="N776" s="62"/>
      <c r="O776" s="62"/>
      <c r="P776" s="62"/>
      <c r="Q776" s="62">
        <v>0</v>
      </c>
      <c r="R776" s="62"/>
      <c r="S776" s="62">
        <v>1875</v>
      </c>
    </row>
    <row r="777" spans="1:19" ht="15">
      <c r="A777" s="62" t="s">
        <v>11</v>
      </c>
      <c r="B777" s="62" t="s">
        <v>1021</v>
      </c>
      <c r="C777" s="62" t="s">
        <v>1022</v>
      </c>
      <c r="D777" s="62" t="s">
        <v>877</v>
      </c>
      <c r="E777" s="62" t="s">
        <v>878</v>
      </c>
      <c r="F777" s="62"/>
      <c r="G777" s="62"/>
      <c r="H777" s="62">
        <v>14100</v>
      </c>
      <c r="I777" s="62">
        <v>12000</v>
      </c>
      <c r="J777" s="62">
        <v>12000</v>
      </c>
      <c r="K777" s="62">
        <v>10100</v>
      </c>
      <c r="L777" s="62"/>
      <c r="M777" s="62">
        <v>2100</v>
      </c>
      <c r="N777" s="62"/>
      <c r="O777" s="62"/>
      <c r="P777" s="62">
        <v>8000</v>
      </c>
      <c r="Q777" s="62">
        <v>4000</v>
      </c>
      <c r="R777" s="62"/>
      <c r="S777" s="62">
        <v>24200</v>
      </c>
    </row>
    <row r="778" spans="1:19" ht="15">
      <c r="A778" s="62" t="s">
        <v>11</v>
      </c>
      <c r="B778" s="62" t="s">
        <v>1021</v>
      </c>
      <c r="C778" s="62" t="s">
        <v>1022</v>
      </c>
      <c r="D778" s="62" t="s">
        <v>881</v>
      </c>
      <c r="E778" s="62" t="s">
        <v>882</v>
      </c>
      <c r="F778" s="62"/>
      <c r="G778" s="62"/>
      <c r="H778" s="62">
        <v>0</v>
      </c>
      <c r="I778" s="62">
        <v>0</v>
      </c>
      <c r="J778" s="62">
        <v>0</v>
      </c>
      <c r="K778" s="62">
        <v>13901</v>
      </c>
      <c r="L778" s="62"/>
      <c r="M778" s="62"/>
      <c r="N778" s="62"/>
      <c r="O778" s="62"/>
      <c r="P778" s="62"/>
      <c r="Q778" s="62">
        <v>0</v>
      </c>
      <c r="R778" s="62"/>
      <c r="S778" s="62">
        <v>13901</v>
      </c>
    </row>
    <row r="779" spans="1:19" ht="15">
      <c r="A779" s="62" t="s">
        <v>11</v>
      </c>
      <c r="B779" s="62" t="s">
        <v>1021</v>
      </c>
      <c r="C779" s="62" t="s">
        <v>1022</v>
      </c>
      <c r="D779" s="62" t="s">
        <v>1200</v>
      </c>
      <c r="E779" s="62" t="s">
        <v>1201</v>
      </c>
      <c r="F779" s="62"/>
      <c r="G779" s="62"/>
      <c r="H779" s="62">
        <v>0</v>
      </c>
      <c r="I779" s="62">
        <v>0</v>
      </c>
      <c r="J779" s="62">
        <v>0</v>
      </c>
      <c r="K779" s="62"/>
      <c r="L779" s="62">
        <v>5500</v>
      </c>
      <c r="M779" s="62"/>
      <c r="N779" s="62"/>
      <c r="O779" s="62"/>
      <c r="P779" s="62"/>
      <c r="Q779" s="62">
        <v>0</v>
      </c>
      <c r="R779" s="62"/>
      <c r="S779" s="62">
        <v>5500</v>
      </c>
    </row>
    <row r="780" spans="1:19" ht="15">
      <c r="A780" s="62" t="s">
        <v>11</v>
      </c>
      <c r="B780" s="62" t="s">
        <v>1021</v>
      </c>
      <c r="C780" s="62" t="s">
        <v>1022</v>
      </c>
      <c r="D780" s="62" t="s">
        <v>1202</v>
      </c>
      <c r="E780" s="62" t="s">
        <v>1203</v>
      </c>
      <c r="F780" s="62"/>
      <c r="G780" s="62"/>
      <c r="H780" s="62">
        <v>3316</v>
      </c>
      <c r="I780" s="62">
        <v>0</v>
      </c>
      <c r="J780" s="62">
        <v>0</v>
      </c>
      <c r="K780" s="62">
        <v>3316</v>
      </c>
      <c r="L780" s="62"/>
      <c r="M780" s="62">
        <v>3316</v>
      </c>
      <c r="N780" s="62"/>
      <c r="O780" s="62"/>
      <c r="P780" s="62"/>
      <c r="Q780" s="62">
        <v>0</v>
      </c>
      <c r="R780" s="62"/>
      <c r="S780" s="62">
        <v>6632</v>
      </c>
    </row>
    <row r="781" spans="1:19" ht="15">
      <c r="A781" s="62" t="s">
        <v>11</v>
      </c>
      <c r="B781" s="62" t="s">
        <v>1021</v>
      </c>
      <c r="C781" s="62" t="s">
        <v>1022</v>
      </c>
      <c r="D781" s="62" t="s">
        <v>883</v>
      </c>
      <c r="E781" s="62" t="s">
        <v>884</v>
      </c>
      <c r="F781" s="62"/>
      <c r="G781" s="62"/>
      <c r="H781" s="62">
        <v>25245</v>
      </c>
      <c r="I781" s="62">
        <v>25245</v>
      </c>
      <c r="J781" s="62">
        <v>25245</v>
      </c>
      <c r="K781" s="62"/>
      <c r="L781" s="62"/>
      <c r="M781" s="62"/>
      <c r="N781" s="62"/>
      <c r="O781" s="62">
        <v>0</v>
      </c>
      <c r="P781" s="62">
        <v>8500</v>
      </c>
      <c r="Q781" s="62">
        <v>16745</v>
      </c>
      <c r="R781" s="62"/>
      <c r="S781" s="62">
        <v>25245</v>
      </c>
    </row>
    <row r="782" spans="1:19" ht="15">
      <c r="A782" s="62" t="s">
        <v>11</v>
      </c>
      <c r="B782" s="62" t="s">
        <v>1021</v>
      </c>
      <c r="C782" s="62" t="s">
        <v>1022</v>
      </c>
      <c r="D782" s="62" t="s">
        <v>1204</v>
      </c>
      <c r="E782" s="62" t="s">
        <v>1205</v>
      </c>
      <c r="F782" s="62"/>
      <c r="G782" s="62"/>
      <c r="H782" s="62">
        <v>0</v>
      </c>
      <c r="I782" s="62">
        <v>0</v>
      </c>
      <c r="J782" s="62">
        <v>0</v>
      </c>
      <c r="K782" s="62">
        <v>3500</v>
      </c>
      <c r="L782" s="62">
        <v>2000</v>
      </c>
      <c r="M782" s="62"/>
      <c r="N782" s="62"/>
      <c r="O782" s="62"/>
      <c r="P782" s="62"/>
      <c r="Q782" s="62">
        <v>0</v>
      </c>
      <c r="R782" s="62"/>
      <c r="S782" s="62">
        <v>5500</v>
      </c>
    </row>
    <row r="783" spans="1:19" ht="15">
      <c r="A783" s="62" t="s">
        <v>11</v>
      </c>
      <c r="B783" s="62" t="s">
        <v>1021</v>
      </c>
      <c r="C783" s="62" t="s">
        <v>1022</v>
      </c>
      <c r="D783" s="62" t="s">
        <v>887</v>
      </c>
      <c r="E783" s="62" t="s">
        <v>888</v>
      </c>
      <c r="F783" s="62"/>
      <c r="G783" s="62"/>
      <c r="H783" s="62">
        <v>0</v>
      </c>
      <c r="I783" s="62">
        <v>0</v>
      </c>
      <c r="J783" s="62">
        <v>0</v>
      </c>
      <c r="K783" s="62"/>
      <c r="L783" s="62">
        <v>1580</v>
      </c>
      <c r="M783" s="62"/>
      <c r="N783" s="62"/>
      <c r="O783" s="62"/>
      <c r="P783" s="62"/>
      <c r="Q783" s="62">
        <v>0</v>
      </c>
      <c r="R783" s="62"/>
      <c r="S783" s="62">
        <v>1580</v>
      </c>
    </row>
    <row r="784" spans="1:19" ht="15">
      <c r="A784" s="62" t="s">
        <v>11</v>
      </c>
      <c r="B784" s="62" t="s">
        <v>1021</v>
      </c>
      <c r="C784" s="62" t="s">
        <v>1022</v>
      </c>
      <c r="D784" s="62" t="s">
        <v>1206</v>
      </c>
      <c r="E784" s="62" t="s">
        <v>1207</v>
      </c>
      <c r="F784" s="62"/>
      <c r="G784" s="62"/>
      <c r="H784" s="62">
        <v>0</v>
      </c>
      <c r="I784" s="62">
        <v>0</v>
      </c>
      <c r="J784" s="62">
        <v>0</v>
      </c>
      <c r="K784" s="62">
        <v>5150</v>
      </c>
      <c r="L784" s="62"/>
      <c r="M784" s="62"/>
      <c r="N784" s="62"/>
      <c r="O784" s="62"/>
      <c r="P784" s="62"/>
      <c r="Q784" s="62">
        <v>0</v>
      </c>
      <c r="R784" s="62"/>
      <c r="S784" s="62">
        <v>5150</v>
      </c>
    </row>
    <row r="785" spans="1:19" ht="15">
      <c r="A785" s="62" t="s">
        <v>11</v>
      </c>
      <c r="B785" s="62" t="s">
        <v>1021</v>
      </c>
      <c r="C785" s="62" t="s">
        <v>1022</v>
      </c>
      <c r="D785" s="62" t="s">
        <v>1208</v>
      </c>
      <c r="E785" s="62" t="s">
        <v>1209</v>
      </c>
      <c r="F785" s="62"/>
      <c r="G785" s="62"/>
      <c r="H785" s="62">
        <v>3200</v>
      </c>
      <c r="I785" s="62">
        <v>3200</v>
      </c>
      <c r="J785" s="62">
        <v>3200</v>
      </c>
      <c r="K785" s="62"/>
      <c r="L785" s="62"/>
      <c r="M785" s="62"/>
      <c r="N785" s="62"/>
      <c r="O785" s="62"/>
      <c r="P785" s="62">
        <v>3200</v>
      </c>
      <c r="Q785" s="62">
        <v>0</v>
      </c>
      <c r="R785" s="62"/>
      <c r="S785" s="62">
        <v>3200</v>
      </c>
    </row>
    <row r="786" spans="1:19" ht="15">
      <c r="A786" s="62" t="s">
        <v>11</v>
      </c>
      <c r="B786" s="62" t="s">
        <v>1021</v>
      </c>
      <c r="C786" s="62" t="s">
        <v>1022</v>
      </c>
      <c r="D786" s="62" t="s">
        <v>1210</v>
      </c>
      <c r="E786" s="62" t="s">
        <v>1211</v>
      </c>
      <c r="F786" s="62"/>
      <c r="G786" s="62"/>
      <c r="H786" s="62">
        <v>0</v>
      </c>
      <c r="I786" s="62">
        <v>0</v>
      </c>
      <c r="J786" s="62">
        <v>0</v>
      </c>
      <c r="K786" s="62">
        <v>2100</v>
      </c>
      <c r="L786" s="62"/>
      <c r="M786" s="62"/>
      <c r="N786" s="62"/>
      <c r="O786" s="62"/>
      <c r="P786" s="62"/>
      <c r="Q786" s="62">
        <v>0</v>
      </c>
      <c r="R786" s="62"/>
      <c r="S786" s="62">
        <v>2100</v>
      </c>
    </row>
    <row r="787" spans="1:19" ht="15">
      <c r="A787" s="62" t="s">
        <v>11</v>
      </c>
      <c r="B787" s="62" t="s">
        <v>1021</v>
      </c>
      <c r="C787" s="62" t="s">
        <v>1022</v>
      </c>
      <c r="D787" s="62" t="s">
        <v>895</v>
      </c>
      <c r="E787" s="62" t="s">
        <v>896</v>
      </c>
      <c r="F787" s="62"/>
      <c r="G787" s="62"/>
      <c r="H787" s="62">
        <v>3000</v>
      </c>
      <c r="I787" s="62">
        <v>0</v>
      </c>
      <c r="J787" s="62">
        <v>0</v>
      </c>
      <c r="K787" s="62">
        <v>3000</v>
      </c>
      <c r="L787" s="62">
        <v>-3000</v>
      </c>
      <c r="M787" s="62">
        <v>3000</v>
      </c>
      <c r="N787" s="62"/>
      <c r="O787" s="62"/>
      <c r="P787" s="62"/>
      <c r="Q787" s="62">
        <v>0</v>
      </c>
      <c r="R787" s="62"/>
      <c r="S787" s="62">
        <v>3000</v>
      </c>
    </row>
    <row r="788" spans="1:19" ht="15">
      <c r="A788" s="62" t="s">
        <v>11</v>
      </c>
      <c r="B788" s="62" t="s">
        <v>1021</v>
      </c>
      <c r="C788" s="62" t="s">
        <v>1022</v>
      </c>
      <c r="D788" s="62" t="s">
        <v>897</v>
      </c>
      <c r="E788" s="62" t="s">
        <v>898</v>
      </c>
      <c r="F788" s="62"/>
      <c r="G788" s="62"/>
      <c r="H788" s="62">
        <v>0</v>
      </c>
      <c r="I788" s="62">
        <v>0</v>
      </c>
      <c r="J788" s="62">
        <v>0</v>
      </c>
      <c r="K788" s="62">
        <v>12207.75</v>
      </c>
      <c r="L788" s="62"/>
      <c r="M788" s="62"/>
      <c r="N788" s="62"/>
      <c r="O788" s="62"/>
      <c r="P788" s="62"/>
      <c r="Q788" s="62">
        <v>0</v>
      </c>
      <c r="R788" s="62"/>
      <c r="S788" s="62">
        <v>12207.75</v>
      </c>
    </row>
    <row r="789" spans="1:19" ht="15">
      <c r="A789" s="62" t="s">
        <v>11</v>
      </c>
      <c r="B789" s="62" t="s">
        <v>1021</v>
      </c>
      <c r="C789" s="62" t="s">
        <v>1022</v>
      </c>
      <c r="D789" s="62" t="s">
        <v>899</v>
      </c>
      <c r="E789" s="62" t="s">
        <v>900</v>
      </c>
      <c r="F789" s="62"/>
      <c r="G789" s="62"/>
      <c r="H789" s="62">
        <v>4400</v>
      </c>
      <c r="I789" s="62">
        <v>4400</v>
      </c>
      <c r="J789" s="62">
        <v>4400</v>
      </c>
      <c r="K789" s="62"/>
      <c r="L789" s="62"/>
      <c r="M789" s="62"/>
      <c r="N789" s="62"/>
      <c r="O789" s="62"/>
      <c r="P789" s="62">
        <v>4400</v>
      </c>
      <c r="Q789" s="62">
        <v>0</v>
      </c>
      <c r="R789" s="62"/>
      <c r="S789" s="62">
        <v>4400</v>
      </c>
    </row>
    <row r="790" spans="1:19" ht="15">
      <c r="A790" s="62" t="s">
        <v>11</v>
      </c>
      <c r="B790" s="62" t="s">
        <v>1021</v>
      </c>
      <c r="C790" s="62" t="s">
        <v>1022</v>
      </c>
      <c r="D790" s="62" t="s">
        <v>903</v>
      </c>
      <c r="E790" s="62" t="s">
        <v>904</v>
      </c>
      <c r="F790" s="62"/>
      <c r="G790" s="62"/>
      <c r="H790" s="62">
        <v>0</v>
      </c>
      <c r="I790" s="62">
        <v>0</v>
      </c>
      <c r="J790" s="62">
        <v>0</v>
      </c>
      <c r="K790" s="62">
        <v>5978</v>
      </c>
      <c r="L790" s="62"/>
      <c r="M790" s="62"/>
      <c r="N790" s="62"/>
      <c r="O790" s="62"/>
      <c r="P790" s="62"/>
      <c r="Q790" s="62">
        <v>0</v>
      </c>
      <c r="R790" s="62"/>
      <c r="S790" s="62">
        <v>5978</v>
      </c>
    </row>
    <row r="791" spans="1:19" ht="15">
      <c r="A791" s="62" t="s">
        <v>11</v>
      </c>
      <c r="B791" s="62" t="s">
        <v>1021</v>
      </c>
      <c r="C791" s="62" t="s">
        <v>1022</v>
      </c>
      <c r="D791" s="62" t="s">
        <v>905</v>
      </c>
      <c r="E791" s="62" t="s">
        <v>906</v>
      </c>
      <c r="F791" s="62"/>
      <c r="G791" s="62"/>
      <c r="H791" s="62">
        <v>0</v>
      </c>
      <c r="I791" s="62">
        <v>0</v>
      </c>
      <c r="J791" s="62">
        <v>0</v>
      </c>
      <c r="K791" s="62">
        <v>2200</v>
      </c>
      <c r="L791" s="62"/>
      <c r="M791" s="62"/>
      <c r="N791" s="62"/>
      <c r="O791" s="62"/>
      <c r="P791" s="62"/>
      <c r="Q791" s="62">
        <v>0</v>
      </c>
      <c r="R791" s="62"/>
      <c r="S791" s="62">
        <v>2200</v>
      </c>
    </row>
    <row r="792" spans="1:19" ht="15">
      <c r="A792" s="62" t="s">
        <v>11</v>
      </c>
      <c r="B792" s="62" t="s">
        <v>1021</v>
      </c>
      <c r="C792" s="62" t="s">
        <v>1022</v>
      </c>
      <c r="D792" s="62" t="s">
        <v>907</v>
      </c>
      <c r="E792" s="62" t="s">
        <v>908</v>
      </c>
      <c r="F792" s="62"/>
      <c r="G792" s="62"/>
      <c r="H792" s="62">
        <v>-1500</v>
      </c>
      <c r="I792" s="62">
        <v>-1500</v>
      </c>
      <c r="J792" s="62">
        <v>-1500</v>
      </c>
      <c r="K792" s="62">
        <v>1500</v>
      </c>
      <c r="L792" s="62"/>
      <c r="M792" s="62"/>
      <c r="N792" s="62"/>
      <c r="O792" s="62"/>
      <c r="P792" s="62">
        <v>-1500</v>
      </c>
      <c r="Q792" s="62">
        <v>0</v>
      </c>
      <c r="R792" s="62"/>
      <c r="S792" s="62">
        <v>0</v>
      </c>
    </row>
    <row r="793" spans="1:19" ht="15">
      <c r="A793" s="62" t="s">
        <v>11</v>
      </c>
      <c r="B793" s="62" t="s">
        <v>1021</v>
      </c>
      <c r="C793" s="62" t="s">
        <v>1022</v>
      </c>
      <c r="D793" s="62" t="s">
        <v>1212</v>
      </c>
      <c r="E793" s="62" t="s">
        <v>1213</v>
      </c>
      <c r="F793" s="62"/>
      <c r="G793" s="62"/>
      <c r="H793" s="62">
        <v>-16142</v>
      </c>
      <c r="I793" s="62">
        <v>-16142</v>
      </c>
      <c r="J793" s="62">
        <v>-16142</v>
      </c>
      <c r="K793" s="62"/>
      <c r="L793" s="62"/>
      <c r="M793" s="62"/>
      <c r="N793" s="62"/>
      <c r="O793" s="62"/>
      <c r="P793" s="62">
        <v>-16142</v>
      </c>
      <c r="Q793" s="62">
        <v>0</v>
      </c>
      <c r="R793" s="62"/>
      <c r="S793" s="62">
        <v>-16142</v>
      </c>
    </row>
    <row r="794" spans="1:19" ht="15">
      <c r="A794" s="62" t="s">
        <v>11</v>
      </c>
      <c r="B794" s="62" t="s">
        <v>1021</v>
      </c>
      <c r="C794" s="62" t="s">
        <v>1022</v>
      </c>
      <c r="D794" s="62" t="s">
        <v>913</v>
      </c>
      <c r="E794" s="62" t="s">
        <v>914</v>
      </c>
      <c r="F794" s="62"/>
      <c r="G794" s="62"/>
      <c r="H794" s="62">
        <v>1615</v>
      </c>
      <c r="I794" s="62">
        <v>0</v>
      </c>
      <c r="J794" s="62">
        <v>0</v>
      </c>
      <c r="K794" s="62">
        <v>1615</v>
      </c>
      <c r="L794" s="62"/>
      <c r="M794" s="62">
        <v>1615</v>
      </c>
      <c r="N794" s="62"/>
      <c r="O794" s="62"/>
      <c r="P794" s="62"/>
      <c r="Q794" s="62">
        <v>0</v>
      </c>
      <c r="R794" s="62"/>
      <c r="S794" s="62">
        <v>3230</v>
      </c>
    </row>
    <row r="795" spans="1:19" ht="15">
      <c r="A795" s="62" t="s">
        <v>11</v>
      </c>
      <c r="B795" s="62" t="s">
        <v>1021</v>
      </c>
      <c r="C795" s="62" t="s">
        <v>1022</v>
      </c>
      <c r="D795" s="62" t="s">
        <v>1214</v>
      </c>
      <c r="E795" s="62" t="s">
        <v>1215</v>
      </c>
      <c r="F795" s="62"/>
      <c r="G795" s="62"/>
      <c r="H795" s="62">
        <v>0</v>
      </c>
      <c r="I795" s="62">
        <v>0</v>
      </c>
      <c r="J795" s="62">
        <v>0</v>
      </c>
      <c r="K795" s="62">
        <v>4346</v>
      </c>
      <c r="L795" s="62"/>
      <c r="M795" s="62"/>
      <c r="N795" s="62"/>
      <c r="O795" s="62"/>
      <c r="P795" s="62"/>
      <c r="Q795" s="62">
        <v>0</v>
      </c>
      <c r="R795" s="62"/>
      <c r="S795" s="62">
        <v>4346</v>
      </c>
    </row>
    <row r="796" spans="1:19" ht="15">
      <c r="A796" s="62" t="s">
        <v>11</v>
      </c>
      <c r="B796" s="62" t="s">
        <v>1021</v>
      </c>
      <c r="C796" s="62" t="s">
        <v>1022</v>
      </c>
      <c r="D796" s="62" t="s">
        <v>1216</v>
      </c>
      <c r="E796" s="62" t="s">
        <v>1217</v>
      </c>
      <c r="F796" s="62"/>
      <c r="G796" s="62"/>
      <c r="H796" s="62">
        <v>0</v>
      </c>
      <c r="I796" s="62">
        <v>0</v>
      </c>
      <c r="J796" s="62">
        <v>0</v>
      </c>
      <c r="K796" s="62">
        <v>2000</v>
      </c>
      <c r="L796" s="62"/>
      <c r="M796" s="62"/>
      <c r="N796" s="62"/>
      <c r="O796" s="62"/>
      <c r="P796" s="62"/>
      <c r="Q796" s="62">
        <v>0</v>
      </c>
      <c r="R796" s="62"/>
      <c r="S796" s="62">
        <v>2000</v>
      </c>
    </row>
    <row r="797" spans="1:19" ht="15">
      <c r="A797" s="62" t="s">
        <v>11</v>
      </c>
      <c r="B797" s="62" t="s">
        <v>1021</v>
      </c>
      <c r="C797" s="62" t="s">
        <v>1022</v>
      </c>
      <c r="D797" s="62" t="s">
        <v>1218</v>
      </c>
      <c r="E797" s="62" t="s">
        <v>1219</v>
      </c>
      <c r="F797" s="62"/>
      <c r="G797" s="62"/>
      <c r="H797" s="62">
        <v>8400</v>
      </c>
      <c r="I797" s="62">
        <v>4300</v>
      </c>
      <c r="J797" s="62">
        <v>0</v>
      </c>
      <c r="K797" s="62"/>
      <c r="L797" s="62"/>
      <c r="M797" s="62">
        <v>4100</v>
      </c>
      <c r="N797" s="62">
        <v>4300</v>
      </c>
      <c r="O797" s="62"/>
      <c r="P797" s="62"/>
      <c r="Q797" s="62">
        <v>0</v>
      </c>
      <c r="R797" s="62"/>
      <c r="S797" s="62">
        <v>8400</v>
      </c>
    </row>
    <row r="798" spans="1:19" ht="15">
      <c r="A798" s="62" t="s">
        <v>11</v>
      </c>
      <c r="B798" s="62" t="s">
        <v>1021</v>
      </c>
      <c r="C798" s="62" t="s">
        <v>1022</v>
      </c>
      <c r="D798" s="62" t="s">
        <v>917</v>
      </c>
      <c r="E798" s="62" t="s">
        <v>918</v>
      </c>
      <c r="F798" s="62"/>
      <c r="G798" s="62"/>
      <c r="H798" s="62">
        <v>1225</v>
      </c>
      <c r="I798" s="62">
        <v>1225</v>
      </c>
      <c r="J798" s="62">
        <v>0</v>
      </c>
      <c r="K798" s="62">
        <v>2450</v>
      </c>
      <c r="L798" s="62"/>
      <c r="M798" s="62"/>
      <c r="N798" s="62">
        <v>1225</v>
      </c>
      <c r="O798" s="62"/>
      <c r="P798" s="62"/>
      <c r="Q798" s="62">
        <v>0</v>
      </c>
      <c r="R798" s="62"/>
      <c r="S798" s="62">
        <v>3675</v>
      </c>
    </row>
    <row r="799" spans="1:19" ht="15">
      <c r="A799" s="62" t="s">
        <v>11</v>
      </c>
      <c r="B799" s="62" t="s">
        <v>1021</v>
      </c>
      <c r="C799" s="62" t="s">
        <v>1022</v>
      </c>
      <c r="D799" s="62" t="s">
        <v>921</v>
      </c>
      <c r="E799" s="62" t="s">
        <v>922</v>
      </c>
      <c r="F799" s="62"/>
      <c r="G799" s="62"/>
      <c r="H799" s="62">
        <v>7524</v>
      </c>
      <c r="I799" s="62">
        <v>0</v>
      </c>
      <c r="J799" s="62">
        <v>0</v>
      </c>
      <c r="K799" s="62">
        <v>13062</v>
      </c>
      <c r="L799" s="62">
        <v>5500</v>
      </c>
      <c r="M799" s="62">
        <v>7524</v>
      </c>
      <c r="N799" s="62"/>
      <c r="O799" s="62"/>
      <c r="P799" s="62"/>
      <c r="Q799" s="62">
        <v>0</v>
      </c>
      <c r="R799" s="62"/>
      <c r="S799" s="62">
        <v>26086</v>
      </c>
    </row>
    <row r="800" spans="1:19" ht="15">
      <c r="A800" s="62" t="s">
        <v>11</v>
      </c>
      <c r="B800" s="62" t="s">
        <v>1021</v>
      </c>
      <c r="C800" s="62" t="s">
        <v>1022</v>
      </c>
      <c r="D800" s="62" t="s">
        <v>1220</v>
      </c>
      <c r="E800" s="62" t="s">
        <v>1221</v>
      </c>
      <c r="F800" s="62"/>
      <c r="G800" s="62"/>
      <c r="H800" s="62">
        <v>2250</v>
      </c>
      <c r="I800" s="62">
        <v>0</v>
      </c>
      <c r="J800" s="62">
        <v>0</v>
      </c>
      <c r="K800" s="62"/>
      <c r="L800" s="62"/>
      <c r="M800" s="62">
        <v>2250</v>
      </c>
      <c r="N800" s="62"/>
      <c r="O800" s="62"/>
      <c r="P800" s="62"/>
      <c r="Q800" s="62">
        <v>0</v>
      </c>
      <c r="R800" s="62"/>
      <c r="S800" s="62">
        <v>2250</v>
      </c>
    </row>
    <row r="801" spans="1:19" ht="15">
      <c r="A801" s="62" t="s">
        <v>11</v>
      </c>
      <c r="B801" s="62" t="s">
        <v>1021</v>
      </c>
      <c r="C801" s="62" t="s">
        <v>1022</v>
      </c>
      <c r="D801" s="62" t="s">
        <v>1222</v>
      </c>
      <c r="E801" s="62" t="s">
        <v>1223</v>
      </c>
      <c r="F801" s="62"/>
      <c r="G801" s="62"/>
      <c r="H801" s="62">
        <v>0</v>
      </c>
      <c r="I801" s="62">
        <v>0</v>
      </c>
      <c r="J801" s="62">
        <v>0</v>
      </c>
      <c r="K801" s="62">
        <v>3050</v>
      </c>
      <c r="L801" s="62"/>
      <c r="M801" s="62"/>
      <c r="N801" s="62"/>
      <c r="O801" s="62"/>
      <c r="P801" s="62"/>
      <c r="Q801" s="62">
        <v>0</v>
      </c>
      <c r="R801" s="62"/>
      <c r="S801" s="62">
        <v>3050</v>
      </c>
    </row>
    <row r="802" spans="1:19" ht="15">
      <c r="A802" s="62" t="s">
        <v>11</v>
      </c>
      <c r="B802" s="62" t="s">
        <v>1021</v>
      </c>
      <c r="C802" s="62" t="s">
        <v>1022</v>
      </c>
      <c r="D802" s="62" t="s">
        <v>1224</v>
      </c>
      <c r="E802" s="62" t="s">
        <v>1225</v>
      </c>
      <c r="F802" s="62"/>
      <c r="G802" s="62"/>
      <c r="H802" s="62">
        <v>0</v>
      </c>
      <c r="I802" s="62">
        <v>0</v>
      </c>
      <c r="J802" s="62">
        <v>0</v>
      </c>
      <c r="K802" s="62">
        <v>56061.25</v>
      </c>
      <c r="L802" s="62"/>
      <c r="M802" s="62"/>
      <c r="N802" s="62"/>
      <c r="O802" s="62"/>
      <c r="P802" s="62"/>
      <c r="Q802" s="62">
        <v>0</v>
      </c>
      <c r="R802" s="62"/>
      <c r="S802" s="62">
        <v>56061.25</v>
      </c>
    </row>
    <row r="803" spans="1:19" ht="15">
      <c r="A803" s="62" t="s">
        <v>11</v>
      </c>
      <c r="B803" s="62" t="s">
        <v>1021</v>
      </c>
      <c r="C803" s="62" t="s">
        <v>1022</v>
      </c>
      <c r="D803" s="62" t="s">
        <v>927</v>
      </c>
      <c r="E803" s="62" t="s">
        <v>928</v>
      </c>
      <c r="F803" s="62"/>
      <c r="G803" s="62"/>
      <c r="H803" s="62">
        <v>0</v>
      </c>
      <c r="I803" s="62">
        <v>0</v>
      </c>
      <c r="J803" s="62">
        <v>0</v>
      </c>
      <c r="K803" s="62">
        <v>399</v>
      </c>
      <c r="L803" s="62"/>
      <c r="M803" s="62"/>
      <c r="N803" s="62"/>
      <c r="O803" s="62"/>
      <c r="P803" s="62"/>
      <c r="Q803" s="62">
        <v>0</v>
      </c>
      <c r="R803" s="62"/>
      <c r="S803" s="62">
        <v>399</v>
      </c>
    </row>
    <row r="804" spans="1:19" ht="15">
      <c r="A804" s="62" t="s">
        <v>11</v>
      </c>
      <c r="B804" s="62" t="s">
        <v>1021</v>
      </c>
      <c r="C804" s="62" t="s">
        <v>1022</v>
      </c>
      <c r="D804" s="62" t="s">
        <v>931</v>
      </c>
      <c r="E804" s="62" t="s">
        <v>932</v>
      </c>
      <c r="F804" s="62"/>
      <c r="G804" s="62"/>
      <c r="H804" s="62">
        <v>13170</v>
      </c>
      <c r="I804" s="62">
        <v>0</v>
      </c>
      <c r="J804" s="62">
        <v>0</v>
      </c>
      <c r="K804" s="62">
        <v>13150</v>
      </c>
      <c r="L804" s="62"/>
      <c r="M804" s="62">
        <v>13170</v>
      </c>
      <c r="N804" s="62"/>
      <c r="O804" s="62"/>
      <c r="P804" s="62"/>
      <c r="Q804" s="62">
        <v>0</v>
      </c>
      <c r="R804" s="62"/>
      <c r="S804" s="62">
        <v>26320</v>
      </c>
    </row>
    <row r="805" spans="1:19" ht="15">
      <c r="A805" s="62" t="s">
        <v>11</v>
      </c>
      <c r="B805" s="62" t="s">
        <v>1021</v>
      </c>
      <c r="C805" s="62" t="s">
        <v>1022</v>
      </c>
      <c r="D805" s="62" t="s">
        <v>1226</v>
      </c>
      <c r="E805" s="62" t="s">
        <v>1227</v>
      </c>
      <c r="F805" s="62"/>
      <c r="G805" s="62"/>
      <c r="H805" s="62">
        <v>0</v>
      </c>
      <c r="I805" s="62">
        <v>0</v>
      </c>
      <c r="J805" s="62">
        <v>0</v>
      </c>
      <c r="K805" s="62">
        <v>1800</v>
      </c>
      <c r="L805" s="62"/>
      <c r="M805" s="62"/>
      <c r="N805" s="62"/>
      <c r="O805" s="62"/>
      <c r="P805" s="62"/>
      <c r="Q805" s="62">
        <v>0</v>
      </c>
      <c r="R805" s="62"/>
      <c r="S805" s="62">
        <v>1800</v>
      </c>
    </row>
    <row r="806" spans="1:19" ht="15">
      <c r="A806" s="62" t="s">
        <v>11</v>
      </c>
      <c r="B806" s="62" t="s">
        <v>1021</v>
      </c>
      <c r="C806" s="62" t="s">
        <v>1022</v>
      </c>
      <c r="D806" s="62" t="s">
        <v>1228</v>
      </c>
      <c r="E806" s="62" t="s">
        <v>1229</v>
      </c>
      <c r="F806" s="62"/>
      <c r="G806" s="62"/>
      <c r="H806" s="62">
        <v>0</v>
      </c>
      <c r="I806" s="62">
        <v>0</v>
      </c>
      <c r="J806" s="62">
        <v>0</v>
      </c>
      <c r="K806" s="62">
        <v>65160</v>
      </c>
      <c r="L806" s="62"/>
      <c r="M806" s="62"/>
      <c r="N806" s="62"/>
      <c r="O806" s="62"/>
      <c r="P806" s="62"/>
      <c r="Q806" s="62">
        <v>0</v>
      </c>
      <c r="R806" s="62"/>
      <c r="S806" s="62">
        <v>65160</v>
      </c>
    </row>
    <row r="807" spans="1:19" ht="15">
      <c r="A807" s="62" t="s">
        <v>11</v>
      </c>
      <c r="B807" s="62" t="s">
        <v>1021</v>
      </c>
      <c r="C807" s="62" t="s">
        <v>1022</v>
      </c>
      <c r="D807" s="62" t="s">
        <v>1230</v>
      </c>
      <c r="E807" s="62" t="s">
        <v>1231</v>
      </c>
      <c r="F807" s="62"/>
      <c r="G807" s="62"/>
      <c r="H807" s="62">
        <v>0</v>
      </c>
      <c r="I807" s="62">
        <v>0</v>
      </c>
      <c r="J807" s="62">
        <v>0</v>
      </c>
      <c r="K807" s="62"/>
      <c r="L807" s="62">
        <v>9000</v>
      </c>
      <c r="M807" s="62"/>
      <c r="N807" s="62"/>
      <c r="O807" s="62"/>
      <c r="P807" s="62"/>
      <c r="Q807" s="62">
        <v>0</v>
      </c>
      <c r="R807" s="62"/>
      <c r="S807" s="62">
        <v>9000</v>
      </c>
    </row>
    <row r="808" spans="1:19" ht="15">
      <c r="A808" s="62" t="s">
        <v>11</v>
      </c>
      <c r="B808" s="62" t="s">
        <v>1021</v>
      </c>
      <c r="C808" s="62" t="s">
        <v>1022</v>
      </c>
      <c r="D808" s="62" t="s">
        <v>937</v>
      </c>
      <c r="E808" s="62" t="s">
        <v>938</v>
      </c>
      <c r="F808" s="62"/>
      <c r="G808" s="62"/>
      <c r="H808" s="62">
        <v>-1415</v>
      </c>
      <c r="I808" s="62">
        <v>-1415</v>
      </c>
      <c r="J808" s="62">
        <v>-1415</v>
      </c>
      <c r="K808" s="62"/>
      <c r="L808" s="62">
        <v>1415</v>
      </c>
      <c r="M808" s="62"/>
      <c r="N808" s="62"/>
      <c r="O808" s="62"/>
      <c r="P808" s="62">
        <v>-1415</v>
      </c>
      <c r="Q808" s="62">
        <v>0</v>
      </c>
      <c r="R808" s="62"/>
      <c r="S808" s="62">
        <v>0</v>
      </c>
    </row>
    <row r="809" spans="1:19" ht="15">
      <c r="A809" s="62" t="s">
        <v>11</v>
      </c>
      <c r="B809" s="62" t="s">
        <v>1021</v>
      </c>
      <c r="C809" s="62" t="s">
        <v>1022</v>
      </c>
      <c r="D809" s="62" t="s">
        <v>939</v>
      </c>
      <c r="E809" s="62" t="s">
        <v>940</v>
      </c>
      <c r="F809" s="62"/>
      <c r="G809" s="62"/>
      <c r="H809" s="62">
        <v>0</v>
      </c>
      <c r="I809" s="62">
        <v>0</v>
      </c>
      <c r="J809" s="62">
        <v>0</v>
      </c>
      <c r="K809" s="62"/>
      <c r="L809" s="62">
        <v>-2450</v>
      </c>
      <c r="M809" s="62"/>
      <c r="N809" s="62"/>
      <c r="O809" s="62"/>
      <c r="P809" s="62"/>
      <c r="Q809" s="62">
        <v>0</v>
      </c>
      <c r="R809" s="62"/>
      <c r="S809" s="62">
        <v>-2450</v>
      </c>
    </row>
    <row r="810" spans="1:19" ht="15">
      <c r="A810" s="62" t="s">
        <v>11</v>
      </c>
      <c r="B810" s="62" t="s">
        <v>1021</v>
      </c>
      <c r="C810" s="62" t="s">
        <v>1022</v>
      </c>
      <c r="D810" s="62" t="s">
        <v>1232</v>
      </c>
      <c r="E810" s="62" t="s">
        <v>1233</v>
      </c>
      <c r="F810" s="62"/>
      <c r="G810" s="62"/>
      <c r="H810" s="62">
        <v>2300</v>
      </c>
      <c r="I810" s="62">
        <v>2300</v>
      </c>
      <c r="J810" s="62">
        <v>0</v>
      </c>
      <c r="K810" s="62"/>
      <c r="L810" s="62"/>
      <c r="M810" s="62"/>
      <c r="N810" s="62">
        <v>2300</v>
      </c>
      <c r="O810" s="62"/>
      <c r="P810" s="62"/>
      <c r="Q810" s="62">
        <v>0</v>
      </c>
      <c r="R810" s="62"/>
      <c r="S810" s="62">
        <v>2300</v>
      </c>
    </row>
    <row r="811" spans="1:19" ht="15">
      <c r="A811" s="62" t="s">
        <v>11</v>
      </c>
      <c r="B811" s="62" t="s">
        <v>1021</v>
      </c>
      <c r="C811" s="62" t="s">
        <v>1022</v>
      </c>
      <c r="D811" s="62" t="s">
        <v>945</v>
      </c>
      <c r="E811" s="62" t="s">
        <v>946</v>
      </c>
      <c r="F811" s="62"/>
      <c r="G811" s="62"/>
      <c r="H811" s="62">
        <v>5350</v>
      </c>
      <c r="I811" s="62">
        <v>5350</v>
      </c>
      <c r="J811" s="62">
        <v>0</v>
      </c>
      <c r="K811" s="62"/>
      <c r="L811" s="62"/>
      <c r="M811" s="62"/>
      <c r="N811" s="62"/>
      <c r="O811" s="62">
        <v>5350</v>
      </c>
      <c r="P811" s="62"/>
      <c r="Q811" s="62">
        <v>0</v>
      </c>
      <c r="R811" s="62"/>
      <c r="S811" s="62">
        <v>5350</v>
      </c>
    </row>
    <row r="812" spans="1:19" ht="15">
      <c r="A812" s="62" t="s">
        <v>11</v>
      </c>
      <c r="B812" s="62" t="s">
        <v>1021</v>
      </c>
      <c r="C812" s="62" t="s">
        <v>1022</v>
      </c>
      <c r="D812" s="62" t="s">
        <v>1234</v>
      </c>
      <c r="E812" s="62" t="s">
        <v>1235</v>
      </c>
      <c r="F812" s="62"/>
      <c r="G812" s="62"/>
      <c r="H812" s="62">
        <v>0</v>
      </c>
      <c r="I812" s="62">
        <v>0</v>
      </c>
      <c r="J812" s="62">
        <v>0</v>
      </c>
      <c r="K812" s="62"/>
      <c r="L812" s="62">
        <v>4800</v>
      </c>
      <c r="M812" s="62"/>
      <c r="N812" s="62"/>
      <c r="O812" s="62"/>
      <c r="P812" s="62"/>
      <c r="Q812" s="62">
        <v>0</v>
      </c>
      <c r="R812" s="62"/>
      <c r="S812" s="62">
        <v>4800</v>
      </c>
    </row>
    <row r="813" spans="1:19" ht="15">
      <c r="A813" s="62" t="s">
        <v>11</v>
      </c>
      <c r="B813" s="62" t="s">
        <v>1021</v>
      </c>
      <c r="C813" s="62" t="s">
        <v>1022</v>
      </c>
      <c r="D813" s="62" t="s">
        <v>1236</v>
      </c>
      <c r="E813" s="62" t="s">
        <v>1237</v>
      </c>
      <c r="F813" s="62"/>
      <c r="G813" s="62"/>
      <c r="H813" s="62">
        <v>0</v>
      </c>
      <c r="I813" s="62">
        <v>0</v>
      </c>
      <c r="J813" s="62">
        <v>0</v>
      </c>
      <c r="K813" s="62">
        <v>1750</v>
      </c>
      <c r="L813" s="62"/>
      <c r="M813" s="62"/>
      <c r="N813" s="62"/>
      <c r="O813" s="62"/>
      <c r="P813" s="62"/>
      <c r="Q813" s="62">
        <v>0</v>
      </c>
      <c r="R813" s="62"/>
      <c r="S813" s="62">
        <v>1750</v>
      </c>
    </row>
    <row r="814" spans="1:19" ht="15">
      <c r="A814" s="62" t="s">
        <v>11</v>
      </c>
      <c r="B814" s="62" t="s">
        <v>1021</v>
      </c>
      <c r="C814" s="62" t="s">
        <v>1022</v>
      </c>
      <c r="D814" s="62" t="s">
        <v>1238</v>
      </c>
      <c r="E814" s="62" t="s">
        <v>1239</v>
      </c>
      <c r="F814" s="62"/>
      <c r="G814" s="62"/>
      <c r="H814" s="62">
        <v>1658</v>
      </c>
      <c r="I814" s="62">
        <v>0</v>
      </c>
      <c r="J814" s="62">
        <v>0</v>
      </c>
      <c r="K814" s="62"/>
      <c r="L814" s="62"/>
      <c r="M814" s="62">
        <v>1658</v>
      </c>
      <c r="N814" s="62"/>
      <c r="O814" s="62"/>
      <c r="P814" s="62"/>
      <c r="Q814" s="62">
        <v>0</v>
      </c>
      <c r="R814" s="62"/>
      <c r="S814" s="62">
        <v>1658</v>
      </c>
    </row>
    <row r="815" spans="1:19" ht="15">
      <c r="A815" s="62" t="s">
        <v>11</v>
      </c>
      <c r="B815" s="62" t="s">
        <v>1021</v>
      </c>
      <c r="C815" s="62" t="s">
        <v>1022</v>
      </c>
      <c r="D815" s="62" t="s">
        <v>949</v>
      </c>
      <c r="E815" s="62" t="s">
        <v>220</v>
      </c>
      <c r="F815" s="62"/>
      <c r="G815" s="62"/>
      <c r="H815" s="62">
        <v>5250</v>
      </c>
      <c r="I815" s="62">
        <v>5250</v>
      </c>
      <c r="J815" s="62">
        <v>5250</v>
      </c>
      <c r="K815" s="62"/>
      <c r="L815" s="62"/>
      <c r="M815" s="62"/>
      <c r="N815" s="62"/>
      <c r="O815" s="62"/>
      <c r="P815" s="62">
        <v>5250</v>
      </c>
      <c r="Q815" s="62">
        <v>0</v>
      </c>
      <c r="R815" s="62"/>
      <c r="S815" s="62">
        <v>5250</v>
      </c>
    </row>
    <row r="816" spans="1:19" ht="15">
      <c r="A816" s="62" t="s">
        <v>11</v>
      </c>
      <c r="B816" s="62" t="s">
        <v>1021</v>
      </c>
      <c r="C816" s="62" t="s">
        <v>1022</v>
      </c>
      <c r="D816" s="62" t="s">
        <v>1240</v>
      </c>
      <c r="E816" s="62" t="s">
        <v>1241</v>
      </c>
      <c r="F816" s="62"/>
      <c r="G816" s="62"/>
      <c r="H816" s="62">
        <v>0</v>
      </c>
      <c r="I816" s="62">
        <v>0</v>
      </c>
      <c r="J816" s="62">
        <v>0</v>
      </c>
      <c r="K816" s="62">
        <v>9240</v>
      </c>
      <c r="L816" s="62"/>
      <c r="M816" s="62"/>
      <c r="N816" s="62"/>
      <c r="O816" s="62"/>
      <c r="P816" s="62"/>
      <c r="Q816" s="62">
        <v>0</v>
      </c>
      <c r="R816" s="62"/>
      <c r="S816" s="62">
        <v>9240</v>
      </c>
    </row>
    <row r="817" spans="1:19" ht="15">
      <c r="A817" s="62" t="s">
        <v>11</v>
      </c>
      <c r="B817" s="62" t="s">
        <v>1021</v>
      </c>
      <c r="C817" s="62" t="s">
        <v>1022</v>
      </c>
      <c r="D817" s="62" t="s">
        <v>950</v>
      </c>
      <c r="E817" s="62" t="s">
        <v>951</v>
      </c>
      <c r="F817" s="62"/>
      <c r="G817" s="62"/>
      <c r="H817" s="62">
        <v>0</v>
      </c>
      <c r="I817" s="62">
        <v>0</v>
      </c>
      <c r="J817" s="62">
        <v>0</v>
      </c>
      <c r="K817" s="62">
        <v>3250</v>
      </c>
      <c r="L817" s="62"/>
      <c r="M817" s="62"/>
      <c r="N817" s="62"/>
      <c r="O817" s="62"/>
      <c r="P817" s="62"/>
      <c r="Q817" s="62">
        <v>0</v>
      </c>
      <c r="R817" s="62"/>
      <c r="S817" s="62">
        <v>3250</v>
      </c>
    </row>
    <row r="818" spans="1:19" ht="15">
      <c r="A818" s="62" t="s">
        <v>11</v>
      </c>
      <c r="B818" s="62" t="s">
        <v>1021</v>
      </c>
      <c r="C818" s="62" t="s">
        <v>1022</v>
      </c>
      <c r="D818" s="62" t="s">
        <v>952</v>
      </c>
      <c r="E818" s="62" t="s">
        <v>953</v>
      </c>
      <c r="F818" s="62"/>
      <c r="G818" s="62"/>
      <c r="H818" s="62">
        <v>-3720</v>
      </c>
      <c r="I818" s="62">
        <v>-3720</v>
      </c>
      <c r="J818" s="62">
        <v>-2295</v>
      </c>
      <c r="K818" s="62"/>
      <c r="L818" s="62"/>
      <c r="M818" s="62"/>
      <c r="N818" s="62"/>
      <c r="O818" s="62">
        <v>-1425</v>
      </c>
      <c r="P818" s="62">
        <v>-2295</v>
      </c>
      <c r="Q818" s="62">
        <v>0</v>
      </c>
      <c r="R818" s="62"/>
      <c r="S818" s="62">
        <v>-3720</v>
      </c>
    </row>
    <row r="819" spans="1:19" ht="15">
      <c r="A819" s="62" t="s">
        <v>11</v>
      </c>
      <c r="B819" s="62" t="s">
        <v>1021</v>
      </c>
      <c r="C819" s="62" t="s">
        <v>1022</v>
      </c>
      <c r="D819" s="62" t="s">
        <v>954</v>
      </c>
      <c r="E819" s="62" t="s">
        <v>1242</v>
      </c>
      <c r="F819" s="62"/>
      <c r="G819" s="62"/>
      <c r="H819" s="62">
        <v>0</v>
      </c>
      <c r="I819" s="62">
        <v>0</v>
      </c>
      <c r="J819" s="62">
        <v>0</v>
      </c>
      <c r="K819" s="62"/>
      <c r="L819" s="62">
        <v>6105</v>
      </c>
      <c r="M819" s="62"/>
      <c r="N819" s="62"/>
      <c r="O819" s="62"/>
      <c r="P819" s="62"/>
      <c r="Q819" s="62">
        <v>0</v>
      </c>
      <c r="R819" s="62"/>
      <c r="S819" s="62">
        <v>6105</v>
      </c>
    </row>
    <row r="820" spans="1:19" ht="15">
      <c r="A820" s="62" t="s">
        <v>11</v>
      </c>
      <c r="B820" s="62" t="s">
        <v>1021</v>
      </c>
      <c r="C820" s="62" t="s">
        <v>1022</v>
      </c>
      <c r="D820" s="62" t="s">
        <v>955</v>
      </c>
      <c r="E820" s="62" t="s">
        <v>956</v>
      </c>
      <c r="F820" s="62"/>
      <c r="G820" s="62"/>
      <c r="H820" s="62">
        <v>-2375</v>
      </c>
      <c r="I820" s="62">
        <v>-2375</v>
      </c>
      <c r="J820" s="62">
        <v>-2375</v>
      </c>
      <c r="K820" s="62"/>
      <c r="L820" s="62"/>
      <c r="M820" s="62"/>
      <c r="N820" s="62"/>
      <c r="O820" s="62"/>
      <c r="P820" s="62">
        <v>-2375</v>
      </c>
      <c r="Q820" s="62">
        <v>0</v>
      </c>
      <c r="R820" s="62"/>
      <c r="S820" s="62">
        <v>-2375</v>
      </c>
    </row>
    <row r="821" spans="1:19" ht="15">
      <c r="A821" s="62" t="s">
        <v>11</v>
      </c>
      <c r="B821" s="62" t="s">
        <v>1021</v>
      </c>
      <c r="C821" s="62" t="s">
        <v>1022</v>
      </c>
      <c r="D821" s="62" t="s">
        <v>1243</v>
      </c>
      <c r="E821" s="62" t="s">
        <v>1244</v>
      </c>
      <c r="F821" s="62"/>
      <c r="G821" s="62"/>
      <c r="H821" s="62">
        <v>-150</v>
      </c>
      <c r="I821" s="62">
        <v>-150</v>
      </c>
      <c r="J821" s="62">
        <v>-150</v>
      </c>
      <c r="K821" s="62"/>
      <c r="L821" s="62"/>
      <c r="M821" s="62"/>
      <c r="N821" s="62"/>
      <c r="O821" s="62"/>
      <c r="P821" s="62">
        <v>-150</v>
      </c>
      <c r="Q821" s="62">
        <v>0</v>
      </c>
      <c r="R821" s="62"/>
      <c r="S821" s="62">
        <v>-150</v>
      </c>
    </row>
    <row r="822" spans="1:19" ht="15">
      <c r="A822" s="62" t="s">
        <v>11</v>
      </c>
      <c r="B822" s="62" t="s">
        <v>1021</v>
      </c>
      <c r="C822" s="62" t="s">
        <v>1022</v>
      </c>
      <c r="D822" s="62" t="s">
        <v>957</v>
      </c>
      <c r="E822" s="62" t="s">
        <v>958</v>
      </c>
      <c r="F822" s="62"/>
      <c r="G822" s="62"/>
      <c r="H822" s="62">
        <v>1875</v>
      </c>
      <c r="I822" s="62">
        <v>1875</v>
      </c>
      <c r="J822" s="62">
        <v>1875</v>
      </c>
      <c r="K822" s="62"/>
      <c r="L822" s="62"/>
      <c r="M822" s="62"/>
      <c r="N822" s="62"/>
      <c r="O822" s="62"/>
      <c r="P822" s="62">
        <v>1875</v>
      </c>
      <c r="Q822" s="62">
        <v>0</v>
      </c>
      <c r="R822" s="62"/>
      <c r="S822" s="62">
        <v>1875</v>
      </c>
    </row>
    <row r="823" spans="1:19" ht="15">
      <c r="A823" s="62" t="s">
        <v>11</v>
      </c>
      <c r="B823" s="62" t="s">
        <v>1021</v>
      </c>
      <c r="C823" s="62" t="s">
        <v>1022</v>
      </c>
      <c r="D823" s="62" t="s">
        <v>959</v>
      </c>
      <c r="E823" s="62" t="s">
        <v>960</v>
      </c>
      <c r="F823" s="62"/>
      <c r="G823" s="62"/>
      <c r="H823" s="62">
        <v>-1021</v>
      </c>
      <c r="I823" s="62">
        <v>0</v>
      </c>
      <c r="J823" s="62">
        <v>0</v>
      </c>
      <c r="K823" s="62">
        <v>28440</v>
      </c>
      <c r="L823" s="62">
        <v>1021</v>
      </c>
      <c r="M823" s="62">
        <v>-1021</v>
      </c>
      <c r="N823" s="62"/>
      <c r="O823" s="62"/>
      <c r="P823" s="62"/>
      <c r="Q823" s="62">
        <v>0</v>
      </c>
      <c r="R823" s="62"/>
      <c r="S823" s="62">
        <v>28440</v>
      </c>
    </row>
    <row r="824" spans="1:19" ht="15">
      <c r="A824" s="62" t="s">
        <v>11</v>
      </c>
      <c r="B824" s="62" t="s">
        <v>1021</v>
      </c>
      <c r="C824" s="62" t="s">
        <v>1022</v>
      </c>
      <c r="D824" s="62" t="s">
        <v>1245</v>
      </c>
      <c r="E824" s="62" t="s">
        <v>1246</v>
      </c>
      <c r="F824" s="62"/>
      <c r="G824" s="62"/>
      <c r="H824" s="62">
        <v>-945</v>
      </c>
      <c r="I824" s="62">
        <v>-945</v>
      </c>
      <c r="J824" s="62">
        <v>-945</v>
      </c>
      <c r="K824" s="62">
        <v>2745</v>
      </c>
      <c r="L824" s="62"/>
      <c r="M824" s="62"/>
      <c r="N824" s="62"/>
      <c r="O824" s="62"/>
      <c r="P824" s="62">
        <v>-945</v>
      </c>
      <c r="Q824" s="62">
        <v>0</v>
      </c>
      <c r="R824" s="62"/>
      <c r="S824" s="62">
        <v>1800</v>
      </c>
    </row>
    <row r="825" spans="1:19" ht="15">
      <c r="A825" s="62" t="s">
        <v>11</v>
      </c>
      <c r="B825" s="62" t="s">
        <v>1021</v>
      </c>
      <c r="C825" s="62" t="s">
        <v>1022</v>
      </c>
      <c r="D825" s="62" t="s">
        <v>961</v>
      </c>
      <c r="E825" s="62" t="s">
        <v>962</v>
      </c>
      <c r="F825" s="62"/>
      <c r="G825" s="62"/>
      <c r="H825" s="62">
        <v>-3486</v>
      </c>
      <c r="I825" s="62">
        <v>-2253</v>
      </c>
      <c r="J825" s="62">
        <v>0</v>
      </c>
      <c r="K825" s="62">
        <v>1437.61</v>
      </c>
      <c r="L825" s="62"/>
      <c r="M825" s="62">
        <v>-1233</v>
      </c>
      <c r="N825" s="62"/>
      <c r="O825" s="62">
        <v>-2253</v>
      </c>
      <c r="P825" s="62"/>
      <c r="Q825" s="62">
        <v>0</v>
      </c>
      <c r="R825" s="62"/>
      <c r="S825" s="62">
        <v>-2048.39</v>
      </c>
    </row>
    <row r="826" spans="1:19" ht="15">
      <c r="A826" s="62" t="s">
        <v>11</v>
      </c>
      <c r="B826" s="62" t="s">
        <v>1021</v>
      </c>
      <c r="C826" s="62" t="s">
        <v>1022</v>
      </c>
      <c r="D826" s="62" t="s">
        <v>963</v>
      </c>
      <c r="E826" s="62" t="s">
        <v>964</v>
      </c>
      <c r="F826" s="62"/>
      <c r="G826" s="62"/>
      <c r="H826" s="62">
        <v>-1200</v>
      </c>
      <c r="I826" s="62">
        <v>-2250</v>
      </c>
      <c r="J826" s="62">
        <v>0</v>
      </c>
      <c r="K826" s="62">
        <v>38250</v>
      </c>
      <c r="L826" s="62"/>
      <c r="M826" s="62">
        <v>1050</v>
      </c>
      <c r="N826" s="62"/>
      <c r="O826" s="62">
        <v>-2250</v>
      </c>
      <c r="P826" s="62"/>
      <c r="Q826" s="62">
        <v>0</v>
      </c>
      <c r="R826" s="62"/>
      <c r="S826" s="62">
        <v>37050</v>
      </c>
    </row>
    <row r="827" spans="1:19" ht="15">
      <c r="A827" s="62" t="s">
        <v>11</v>
      </c>
      <c r="B827" s="62" t="s">
        <v>1021</v>
      </c>
      <c r="C827" s="62" t="s">
        <v>1022</v>
      </c>
      <c r="D827" s="62" t="s">
        <v>965</v>
      </c>
      <c r="E827" s="62" t="s">
        <v>966</v>
      </c>
      <c r="F827" s="62"/>
      <c r="G827" s="62"/>
      <c r="H827" s="62">
        <v>2500</v>
      </c>
      <c r="I827" s="62">
        <v>0</v>
      </c>
      <c r="J827" s="62">
        <v>0</v>
      </c>
      <c r="K827" s="62">
        <v>1150</v>
      </c>
      <c r="L827" s="62"/>
      <c r="M827" s="62">
        <v>2500</v>
      </c>
      <c r="N827" s="62"/>
      <c r="O827" s="62"/>
      <c r="P827" s="62"/>
      <c r="Q827" s="62">
        <v>0</v>
      </c>
      <c r="R827" s="62"/>
      <c r="S827" s="62">
        <v>3650</v>
      </c>
    </row>
    <row r="828" spans="1:19" ht="15">
      <c r="A828" s="62" t="s">
        <v>11</v>
      </c>
      <c r="B828" s="62" t="s">
        <v>1021</v>
      </c>
      <c r="C828" s="62" t="s">
        <v>1022</v>
      </c>
      <c r="D828" s="62" t="s">
        <v>1247</v>
      </c>
      <c r="E828" s="62" t="s">
        <v>1248</v>
      </c>
      <c r="F828" s="62"/>
      <c r="G828" s="62"/>
      <c r="H828" s="62">
        <v>0</v>
      </c>
      <c r="I828" s="62">
        <v>0</v>
      </c>
      <c r="J828" s="62">
        <v>0</v>
      </c>
      <c r="K828" s="62">
        <v>700</v>
      </c>
      <c r="L828" s="62"/>
      <c r="M828" s="62"/>
      <c r="N828" s="62"/>
      <c r="O828" s="62"/>
      <c r="P828" s="62"/>
      <c r="Q828" s="62">
        <v>0</v>
      </c>
      <c r="R828" s="62"/>
      <c r="S828" s="62">
        <v>700</v>
      </c>
    </row>
    <row r="829" spans="1:19" ht="15">
      <c r="A829" s="62" t="s">
        <v>11</v>
      </c>
      <c r="B829" s="62" t="s">
        <v>1021</v>
      </c>
      <c r="C829" s="62" t="s">
        <v>1022</v>
      </c>
      <c r="D829" s="62" t="s">
        <v>969</v>
      </c>
      <c r="E829" s="62" t="s">
        <v>970</v>
      </c>
      <c r="F829" s="62"/>
      <c r="G829" s="62"/>
      <c r="H829" s="62">
        <v>0</v>
      </c>
      <c r="I829" s="62">
        <v>0</v>
      </c>
      <c r="J829" s="62">
        <v>0</v>
      </c>
      <c r="K829" s="62">
        <v>1750</v>
      </c>
      <c r="L829" s="62"/>
      <c r="M829" s="62"/>
      <c r="N829" s="62"/>
      <c r="O829" s="62"/>
      <c r="P829" s="62"/>
      <c r="Q829" s="62">
        <v>0</v>
      </c>
      <c r="R829" s="62"/>
      <c r="S829" s="62">
        <v>1750</v>
      </c>
    </row>
    <row r="830" spans="1:19" ht="15">
      <c r="A830" s="62" t="s">
        <v>11</v>
      </c>
      <c r="B830" s="62" t="s">
        <v>1021</v>
      </c>
      <c r="C830" s="62" t="s">
        <v>1022</v>
      </c>
      <c r="D830" s="62" t="s">
        <v>975</v>
      </c>
      <c r="E830" s="62" t="s">
        <v>976</v>
      </c>
      <c r="F830" s="62"/>
      <c r="G830" s="62"/>
      <c r="H830" s="62">
        <v>-78000</v>
      </c>
      <c r="I830" s="62">
        <v>-78000</v>
      </c>
      <c r="J830" s="62">
        <v>0</v>
      </c>
      <c r="K830" s="62">
        <v>2000</v>
      </c>
      <c r="L830" s="62"/>
      <c r="M830" s="62"/>
      <c r="N830" s="62">
        <v>-78000</v>
      </c>
      <c r="O830" s="62"/>
      <c r="P830" s="62"/>
      <c r="Q830" s="62">
        <v>0</v>
      </c>
      <c r="R830" s="62"/>
      <c r="S830" s="62">
        <v>-76000</v>
      </c>
    </row>
    <row r="831" spans="1:19" ht="15">
      <c r="A831" s="62" t="s">
        <v>11</v>
      </c>
      <c r="B831" s="62" t="s">
        <v>1021</v>
      </c>
      <c r="C831" s="62" t="s">
        <v>1022</v>
      </c>
      <c r="D831" s="62" t="s">
        <v>977</v>
      </c>
      <c r="E831" s="62" t="s">
        <v>978</v>
      </c>
      <c r="F831" s="62"/>
      <c r="G831" s="62"/>
      <c r="H831" s="62">
        <v>0</v>
      </c>
      <c r="I831" s="62">
        <v>0</v>
      </c>
      <c r="J831" s="62">
        <v>0</v>
      </c>
      <c r="K831" s="62"/>
      <c r="L831" s="62">
        <v>9600</v>
      </c>
      <c r="M831" s="62"/>
      <c r="N831" s="62"/>
      <c r="O831" s="62"/>
      <c r="P831" s="62"/>
      <c r="Q831" s="62">
        <v>0</v>
      </c>
      <c r="R831" s="62"/>
      <c r="S831" s="62">
        <v>9600</v>
      </c>
    </row>
    <row r="832" spans="1:19" ht="15">
      <c r="A832" s="62" t="s">
        <v>11</v>
      </c>
      <c r="B832" s="62" t="s">
        <v>1021</v>
      </c>
      <c r="C832" s="62" t="s">
        <v>1022</v>
      </c>
      <c r="D832" s="62" t="s">
        <v>979</v>
      </c>
      <c r="E832" s="62" t="s">
        <v>980</v>
      </c>
      <c r="F832" s="62"/>
      <c r="G832" s="62"/>
      <c r="H832" s="62">
        <v>0</v>
      </c>
      <c r="I832" s="62">
        <v>0</v>
      </c>
      <c r="J832" s="62">
        <v>0</v>
      </c>
      <c r="K832" s="62">
        <v>1250</v>
      </c>
      <c r="L832" s="62"/>
      <c r="M832" s="62"/>
      <c r="N832" s="62"/>
      <c r="O832" s="62"/>
      <c r="P832" s="62"/>
      <c r="Q832" s="62">
        <v>0</v>
      </c>
      <c r="R832" s="62"/>
      <c r="S832" s="62">
        <v>1250</v>
      </c>
    </row>
    <row r="833" spans="1:19" ht="15">
      <c r="A833" s="62" t="s">
        <v>11</v>
      </c>
      <c r="B833" s="62" t="s">
        <v>1021</v>
      </c>
      <c r="C833" s="62" t="s">
        <v>1022</v>
      </c>
      <c r="D833" s="62" t="s">
        <v>983</v>
      </c>
      <c r="E833" s="62" t="s">
        <v>984</v>
      </c>
      <c r="F833" s="62"/>
      <c r="G833" s="62"/>
      <c r="H833" s="62">
        <v>0</v>
      </c>
      <c r="I833" s="62">
        <v>0</v>
      </c>
      <c r="J833" s="62">
        <v>0</v>
      </c>
      <c r="K833" s="62">
        <v>5500</v>
      </c>
      <c r="L833" s="62"/>
      <c r="M833" s="62"/>
      <c r="N833" s="62"/>
      <c r="O833" s="62"/>
      <c r="P833" s="62"/>
      <c r="Q833" s="62">
        <v>0</v>
      </c>
      <c r="R833" s="62"/>
      <c r="S833" s="62">
        <v>5500</v>
      </c>
    </row>
    <row r="834" spans="1:19" ht="15">
      <c r="A834" s="62" t="s">
        <v>11</v>
      </c>
      <c r="B834" s="62" t="s">
        <v>1021</v>
      </c>
      <c r="C834" s="62" t="s">
        <v>1022</v>
      </c>
      <c r="D834" s="62" t="s">
        <v>987</v>
      </c>
      <c r="E834" s="62" t="s">
        <v>988</v>
      </c>
      <c r="F834" s="62"/>
      <c r="G834" s="62"/>
      <c r="H834" s="62">
        <v>0</v>
      </c>
      <c r="I834" s="62">
        <v>0</v>
      </c>
      <c r="J834" s="62">
        <v>0</v>
      </c>
      <c r="K834" s="62"/>
      <c r="L834" s="62">
        <v>2375</v>
      </c>
      <c r="M834" s="62"/>
      <c r="N834" s="62"/>
      <c r="O834" s="62"/>
      <c r="P834" s="62"/>
      <c r="Q834" s="62">
        <v>0</v>
      </c>
      <c r="R834" s="62"/>
      <c r="S834" s="62">
        <v>2375</v>
      </c>
    </row>
    <row r="835" spans="1:19" ht="15">
      <c r="A835" s="62" t="s">
        <v>11</v>
      </c>
      <c r="B835" s="62" t="s">
        <v>1021</v>
      </c>
      <c r="C835" s="62" t="s">
        <v>1022</v>
      </c>
      <c r="D835" s="62" t="s">
        <v>1249</v>
      </c>
      <c r="E835" s="62" t="s">
        <v>1250</v>
      </c>
      <c r="F835" s="62"/>
      <c r="G835" s="62"/>
      <c r="H835" s="62">
        <v>3600</v>
      </c>
      <c r="I835" s="62">
        <v>3600</v>
      </c>
      <c r="J835" s="62">
        <v>0</v>
      </c>
      <c r="K835" s="62"/>
      <c r="L835" s="62"/>
      <c r="M835" s="62"/>
      <c r="N835" s="62"/>
      <c r="O835" s="62">
        <v>3600</v>
      </c>
      <c r="P835" s="62"/>
      <c r="Q835" s="62">
        <v>0</v>
      </c>
      <c r="R835" s="62"/>
      <c r="S835" s="62">
        <v>3600</v>
      </c>
    </row>
    <row r="836" spans="1:19" ht="15">
      <c r="A836" s="62" t="s">
        <v>11</v>
      </c>
      <c r="B836" s="62" t="s">
        <v>1021</v>
      </c>
      <c r="C836" s="62" t="s">
        <v>1022</v>
      </c>
      <c r="D836" s="62" t="s">
        <v>989</v>
      </c>
      <c r="E836" s="62" t="s">
        <v>990</v>
      </c>
      <c r="F836" s="62"/>
      <c r="G836" s="62"/>
      <c r="H836" s="62">
        <v>215900</v>
      </c>
      <c r="I836" s="62">
        <v>215900</v>
      </c>
      <c r="J836" s="62">
        <v>0</v>
      </c>
      <c r="K836" s="62">
        <v>406900</v>
      </c>
      <c r="L836" s="62">
        <v>429050</v>
      </c>
      <c r="M836" s="62"/>
      <c r="N836" s="62">
        <v>215900</v>
      </c>
      <c r="O836" s="62"/>
      <c r="P836" s="62"/>
      <c r="Q836" s="62">
        <v>0</v>
      </c>
      <c r="R836" s="62"/>
      <c r="S836" s="62">
        <v>1051850</v>
      </c>
    </row>
    <row r="837" spans="1:19" ht="15">
      <c r="A837" s="62" t="s">
        <v>11</v>
      </c>
      <c r="B837" s="62" t="s">
        <v>1021</v>
      </c>
      <c r="C837" s="62" t="s">
        <v>1022</v>
      </c>
      <c r="D837" s="62" t="s">
        <v>1251</v>
      </c>
      <c r="E837" s="62" t="s">
        <v>1252</v>
      </c>
      <c r="F837" s="62"/>
      <c r="G837" s="62"/>
      <c r="H837" s="62">
        <v>0</v>
      </c>
      <c r="I837" s="62">
        <v>0</v>
      </c>
      <c r="J837" s="62">
        <v>0</v>
      </c>
      <c r="K837" s="62">
        <v>5300</v>
      </c>
      <c r="L837" s="62">
        <v>2300</v>
      </c>
      <c r="M837" s="62"/>
      <c r="N837" s="62"/>
      <c r="O837" s="62"/>
      <c r="P837" s="62"/>
      <c r="Q837" s="62">
        <v>0</v>
      </c>
      <c r="R837" s="62"/>
      <c r="S837" s="62">
        <v>7600</v>
      </c>
    </row>
    <row r="838" spans="1:19" ht="15">
      <c r="A838" s="62" t="s">
        <v>11</v>
      </c>
      <c r="B838" s="62" t="s">
        <v>1021</v>
      </c>
      <c r="C838" s="62" t="s">
        <v>1022</v>
      </c>
      <c r="D838" s="62" t="s">
        <v>992</v>
      </c>
      <c r="E838" s="62" t="s">
        <v>993</v>
      </c>
      <c r="F838" s="62"/>
      <c r="G838" s="62"/>
      <c r="H838" s="62">
        <v>0</v>
      </c>
      <c r="I838" s="62">
        <v>0</v>
      </c>
      <c r="J838" s="62">
        <v>0</v>
      </c>
      <c r="K838" s="62"/>
      <c r="L838" s="62">
        <v>3100</v>
      </c>
      <c r="M838" s="62"/>
      <c r="N838" s="62"/>
      <c r="O838" s="62"/>
      <c r="P838" s="62"/>
      <c r="Q838" s="62">
        <v>0</v>
      </c>
      <c r="R838" s="62"/>
      <c r="S838" s="62">
        <v>3100</v>
      </c>
    </row>
    <row r="839" spans="1:19" ht="15">
      <c r="A839" s="62" t="s">
        <v>11</v>
      </c>
      <c r="B839" s="62" t="s">
        <v>1021</v>
      </c>
      <c r="C839" s="62" t="s">
        <v>1022</v>
      </c>
      <c r="D839" s="62" t="s">
        <v>1253</v>
      </c>
      <c r="E839" s="62" t="s">
        <v>1254</v>
      </c>
      <c r="F839" s="62"/>
      <c r="G839" s="62"/>
      <c r="H839" s="62">
        <v>16775</v>
      </c>
      <c r="I839" s="62">
        <v>0</v>
      </c>
      <c r="J839" s="62">
        <v>0</v>
      </c>
      <c r="K839" s="62"/>
      <c r="L839" s="62"/>
      <c r="M839" s="62">
        <v>16775</v>
      </c>
      <c r="N839" s="62"/>
      <c r="O839" s="62"/>
      <c r="P839" s="62"/>
      <c r="Q839" s="62">
        <v>0</v>
      </c>
      <c r="R839" s="62"/>
      <c r="S839" s="62">
        <v>16775</v>
      </c>
    </row>
    <row r="840" spans="1:19" ht="15">
      <c r="A840" s="62" t="s">
        <v>11</v>
      </c>
      <c r="B840" s="62" t="s">
        <v>1021</v>
      </c>
      <c r="C840" s="62" t="s">
        <v>1022</v>
      </c>
      <c r="D840" s="62" t="s">
        <v>994</v>
      </c>
      <c r="E840" s="62" t="s">
        <v>995</v>
      </c>
      <c r="F840" s="62"/>
      <c r="G840" s="62"/>
      <c r="H840" s="62">
        <v>0</v>
      </c>
      <c r="I840" s="62">
        <v>0</v>
      </c>
      <c r="J840" s="62">
        <v>0</v>
      </c>
      <c r="K840" s="62"/>
      <c r="L840" s="62">
        <v>7500</v>
      </c>
      <c r="M840" s="62"/>
      <c r="N840" s="62"/>
      <c r="O840" s="62"/>
      <c r="P840" s="62"/>
      <c r="Q840" s="62">
        <v>0</v>
      </c>
      <c r="R840" s="62"/>
      <c r="S840" s="62">
        <v>7500</v>
      </c>
    </row>
    <row r="841" spans="1:19" ht="15">
      <c r="A841" s="62" t="s">
        <v>11</v>
      </c>
      <c r="B841" s="62" t="s">
        <v>1021</v>
      </c>
      <c r="C841" s="62" t="s">
        <v>1022</v>
      </c>
      <c r="D841" s="62" t="s">
        <v>1255</v>
      </c>
      <c r="E841" s="62" t="s">
        <v>1256</v>
      </c>
      <c r="F841" s="62"/>
      <c r="G841" s="62"/>
      <c r="H841" s="62">
        <v>3080</v>
      </c>
      <c r="I841" s="62">
        <v>3080</v>
      </c>
      <c r="J841" s="62">
        <v>0</v>
      </c>
      <c r="K841" s="62"/>
      <c r="L841" s="62"/>
      <c r="M841" s="62"/>
      <c r="N841" s="62">
        <v>3080</v>
      </c>
      <c r="O841" s="62"/>
      <c r="P841" s="62"/>
      <c r="Q841" s="62">
        <v>0</v>
      </c>
      <c r="R841" s="62"/>
      <c r="S841" s="62">
        <v>3080</v>
      </c>
    </row>
    <row r="842" spans="1:19" ht="15">
      <c r="A842" s="62" t="s">
        <v>11</v>
      </c>
      <c r="B842" s="62" t="s">
        <v>1021</v>
      </c>
      <c r="C842" s="62" t="s">
        <v>1022</v>
      </c>
      <c r="D842" s="62" t="s">
        <v>996</v>
      </c>
      <c r="E842" s="62" t="s">
        <v>997</v>
      </c>
      <c r="F842" s="62"/>
      <c r="G842" s="62"/>
      <c r="H842" s="62">
        <v>0</v>
      </c>
      <c r="I842" s="62">
        <v>0</v>
      </c>
      <c r="J842" s="62">
        <v>0</v>
      </c>
      <c r="K842" s="62">
        <v>72900</v>
      </c>
      <c r="L842" s="62">
        <v>81000</v>
      </c>
      <c r="M842" s="62"/>
      <c r="N842" s="62"/>
      <c r="O842" s="62"/>
      <c r="P842" s="62"/>
      <c r="Q842" s="62">
        <v>0</v>
      </c>
      <c r="R842" s="62"/>
      <c r="S842" s="62">
        <v>153900</v>
      </c>
    </row>
    <row r="843" spans="1:19" ht="15">
      <c r="A843" s="62" t="s">
        <v>11</v>
      </c>
      <c r="B843" s="62" t="s">
        <v>1021</v>
      </c>
      <c r="C843" s="62" t="s">
        <v>1022</v>
      </c>
      <c r="D843" s="62" t="s">
        <v>1257</v>
      </c>
      <c r="E843" s="62" t="s">
        <v>1258</v>
      </c>
      <c r="F843" s="62"/>
      <c r="G843" s="62"/>
      <c r="H843" s="62">
        <v>0</v>
      </c>
      <c r="I843" s="62">
        <v>0</v>
      </c>
      <c r="J843" s="62">
        <v>0</v>
      </c>
      <c r="K843" s="62"/>
      <c r="L843" s="62">
        <v>2400</v>
      </c>
      <c r="M843" s="62"/>
      <c r="N843" s="62"/>
      <c r="O843" s="62"/>
      <c r="P843" s="62"/>
      <c r="Q843" s="62">
        <v>0</v>
      </c>
      <c r="R843" s="62"/>
      <c r="S843" s="62">
        <v>2400</v>
      </c>
    </row>
    <row r="844" spans="1:19" ht="15">
      <c r="A844" s="62" t="s">
        <v>11</v>
      </c>
      <c r="B844" s="62" t="s">
        <v>1021</v>
      </c>
      <c r="C844" s="62" t="s">
        <v>1022</v>
      </c>
      <c r="D844" s="62" t="s">
        <v>1259</v>
      </c>
      <c r="E844" s="62" t="s">
        <v>1260</v>
      </c>
      <c r="F844" s="62"/>
      <c r="G844" s="62"/>
      <c r="H844" s="62">
        <v>0</v>
      </c>
      <c r="I844" s="62">
        <v>0</v>
      </c>
      <c r="J844" s="62">
        <v>0</v>
      </c>
      <c r="K844" s="62">
        <v>2100</v>
      </c>
      <c r="L844" s="62"/>
      <c r="M844" s="62"/>
      <c r="N844" s="62"/>
      <c r="O844" s="62"/>
      <c r="P844" s="62"/>
      <c r="Q844" s="62">
        <v>0</v>
      </c>
      <c r="R844" s="62"/>
      <c r="S844" s="62">
        <v>2100</v>
      </c>
    </row>
    <row r="845" spans="1:19" ht="15">
      <c r="A845" s="62" t="s">
        <v>11</v>
      </c>
      <c r="B845" s="62" t="s">
        <v>1021</v>
      </c>
      <c r="C845" s="62" t="s">
        <v>1022</v>
      </c>
      <c r="D845" s="62" t="s">
        <v>1261</v>
      </c>
      <c r="E845" s="62" t="s">
        <v>1262</v>
      </c>
      <c r="F845" s="62"/>
      <c r="G845" s="62"/>
      <c r="H845" s="62">
        <v>0</v>
      </c>
      <c r="I845" s="62">
        <v>0</v>
      </c>
      <c r="J845" s="62">
        <v>0</v>
      </c>
      <c r="K845" s="62">
        <v>2375</v>
      </c>
      <c r="L845" s="62"/>
      <c r="M845" s="62"/>
      <c r="N845" s="62"/>
      <c r="O845" s="62"/>
      <c r="P845" s="62"/>
      <c r="Q845" s="62">
        <v>0</v>
      </c>
      <c r="R845" s="62"/>
      <c r="S845" s="62">
        <v>2375</v>
      </c>
    </row>
    <row r="846" spans="1:19" ht="15">
      <c r="A846" s="62" t="s">
        <v>11</v>
      </c>
      <c r="B846" s="62" t="s">
        <v>1021</v>
      </c>
      <c r="C846" s="62" t="s">
        <v>1022</v>
      </c>
      <c r="D846" s="62" t="s">
        <v>1000</v>
      </c>
      <c r="E846" s="62" t="s">
        <v>1001</v>
      </c>
      <c r="F846" s="62"/>
      <c r="G846" s="62"/>
      <c r="H846" s="62">
        <v>0</v>
      </c>
      <c r="I846" s="62">
        <v>0</v>
      </c>
      <c r="J846" s="62">
        <v>0</v>
      </c>
      <c r="K846" s="62">
        <v>1403</v>
      </c>
      <c r="L846" s="62"/>
      <c r="M846" s="62"/>
      <c r="N846" s="62"/>
      <c r="O846" s="62"/>
      <c r="P846" s="62"/>
      <c r="Q846" s="62">
        <v>0</v>
      </c>
      <c r="R846" s="62"/>
      <c r="S846" s="62">
        <v>1403</v>
      </c>
    </row>
    <row r="847" spans="1:19" ht="15">
      <c r="A847" s="62" t="s">
        <v>11</v>
      </c>
      <c r="B847" s="62" t="s">
        <v>1021</v>
      </c>
      <c r="C847" s="62" t="s">
        <v>1022</v>
      </c>
      <c r="D847" s="62" t="s">
        <v>1263</v>
      </c>
      <c r="E847" s="62" t="e">
        <v>#N/A</v>
      </c>
      <c r="F847" s="62"/>
      <c r="G847" s="62"/>
      <c r="H847" s="62">
        <v>0</v>
      </c>
      <c r="I847" s="62">
        <v>0</v>
      </c>
      <c r="J847" s="62">
        <v>0</v>
      </c>
      <c r="K847" s="62"/>
      <c r="L847" s="62"/>
      <c r="M847" s="62"/>
      <c r="N847" s="62"/>
      <c r="O847" s="62"/>
      <c r="P847" s="62"/>
      <c r="Q847" s="62">
        <v>0</v>
      </c>
      <c r="R847" s="62"/>
      <c r="S847" s="62">
        <v>0</v>
      </c>
    </row>
    <row r="848" spans="1:19" ht="15">
      <c r="A848" s="62" t="s">
        <v>1263</v>
      </c>
      <c r="B848" s="62" t="s">
        <v>1021</v>
      </c>
      <c r="C848" s="62" t="s">
        <v>1022</v>
      </c>
      <c r="D848" s="62" t="s">
        <v>109</v>
      </c>
      <c r="E848" s="62" t="s">
        <v>110</v>
      </c>
      <c r="F848" s="62"/>
      <c r="G848" s="62"/>
      <c r="H848" s="62">
        <v>0</v>
      </c>
      <c r="I848" s="62">
        <v>0</v>
      </c>
      <c r="J848" s="62">
        <v>0</v>
      </c>
      <c r="K848" s="62"/>
      <c r="L848" s="62"/>
      <c r="M848" s="62"/>
      <c r="N848" s="62"/>
      <c r="O848" s="62"/>
      <c r="P848" s="62"/>
      <c r="Q848" s="62">
        <v>0</v>
      </c>
      <c r="R848" s="62"/>
      <c r="S848" s="62">
        <v>0</v>
      </c>
    </row>
    <row r="849" spans="1:19" ht="15">
      <c r="A849" s="62" t="s">
        <v>1263</v>
      </c>
      <c r="B849" s="62" t="s">
        <v>1021</v>
      </c>
      <c r="C849" s="62" t="s">
        <v>1022</v>
      </c>
      <c r="D849" s="62" t="s">
        <v>1023</v>
      </c>
      <c r="E849" s="62" t="s">
        <v>1024</v>
      </c>
      <c r="F849" s="62"/>
      <c r="G849" s="62"/>
      <c r="H849" s="62">
        <v>0</v>
      </c>
      <c r="I849" s="62">
        <v>0</v>
      </c>
      <c r="J849" s="62">
        <v>0</v>
      </c>
      <c r="K849" s="62"/>
      <c r="L849" s="62"/>
      <c r="M849" s="62"/>
      <c r="N849" s="62"/>
      <c r="O849" s="62"/>
      <c r="P849" s="62"/>
      <c r="Q849" s="62">
        <v>0</v>
      </c>
      <c r="R849" s="62"/>
      <c r="S849" s="62">
        <v>0</v>
      </c>
    </row>
    <row r="850" spans="1:19" ht="15">
      <c r="A850" s="62" t="s">
        <v>1263</v>
      </c>
      <c r="B850" s="62" t="s">
        <v>1021</v>
      </c>
      <c r="C850" s="62" t="s">
        <v>1022</v>
      </c>
      <c r="D850" s="62" t="s">
        <v>1025</v>
      </c>
      <c r="E850" s="62" t="s">
        <v>1026</v>
      </c>
      <c r="F850" s="62"/>
      <c r="G850" s="62"/>
      <c r="H850" s="62">
        <v>0</v>
      </c>
      <c r="I850" s="62">
        <v>0</v>
      </c>
      <c r="J850" s="62">
        <v>0</v>
      </c>
      <c r="K850" s="62"/>
      <c r="L850" s="62"/>
      <c r="M850" s="62"/>
      <c r="N850" s="62"/>
      <c r="O850" s="62"/>
      <c r="P850" s="62"/>
      <c r="Q850" s="62">
        <v>0</v>
      </c>
      <c r="R850" s="62"/>
      <c r="S850" s="62">
        <v>0</v>
      </c>
    </row>
    <row r="851" spans="1:19" ht="15">
      <c r="A851" s="62" t="s">
        <v>1263</v>
      </c>
      <c r="B851" s="62" t="s">
        <v>1021</v>
      </c>
      <c r="C851" s="62" t="s">
        <v>1022</v>
      </c>
      <c r="D851" s="62" t="s">
        <v>111</v>
      </c>
      <c r="E851" s="62" t="s">
        <v>112</v>
      </c>
      <c r="F851" s="62"/>
      <c r="G851" s="62"/>
      <c r="H851" s="62">
        <v>0</v>
      </c>
      <c r="I851" s="62">
        <v>0</v>
      </c>
      <c r="J851" s="62">
        <v>0</v>
      </c>
      <c r="K851" s="62"/>
      <c r="L851" s="62"/>
      <c r="M851" s="62"/>
      <c r="N851" s="62"/>
      <c r="O851" s="62"/>
      <c r="P851" s="62"/>
      <c r="Q851" s="62">
        <v>0</v>
      </c>
      <c r="R851" s="62"/>
      <c r="S851" s="62">
        <v>0</v>
      </c>
    </row>
    <row r="852" spans="1:19" ht="15">
      <c r="A852" s="62" t="s">
        <v>1263</v>
      </c>
      <c r="B852" s="62" t="s">
        <v>1021</v>
      </c>
      <c r="C852" s="62" t="s">
        <v>1022</v>
      </c>
      <c r="D852" s="62" t="s">
        <v>115</v>
      </c>
      <c r="E852" s="62" t="s">
        <v>116</v>
      </c>
      <c r="F852" s="62"/>
      <c r="G852" s="62"/>
      <c r="H852" s="62">
        <v>0</v>
      </c>
      <c r="I852" s="62">
        <v>0</v>
      </c>
      <c r="J852" s="62">
        <v>0</v>
      </c>
      <c r="K852" s="62"/>
      <c r="L852" s="62"/>
      <c r="M852" s="62"/>
      <c r="N852" s="62"/>
      <c r="O852" s="62"/>
      <c r="P852" s="62"/>
      <c r="Q852" s="62">
        <v>0</v>
      </c>
      <c r="R852" s="62"/>
      <c r="S852" s="62">
        <v>0</v>
      </c>
    </row>
    <row r="853" spans="1:19" ht="15">
      <c r="A853" s="62" t="s">
        <v>1263</v>
      </c>
      <c r="B853" s="62" t="s">
        <v>1021</v>
      </c>
      <c r="C853" s="62" t="s">
        <v>1022</v>
      </c>
      <c r="D853" s="62" t="s">
        <v>117</v>
      </c>
      <c r="E853" s="62" t="s">
        <v>118</v>
      </c>
      <c r="F853" s="62"/>
      <c r="G853" s="62"/>
      <c r="H853" s="62">
        <v>0</v>
      </c>
      <c r="I853" s="62">
        <v>0</v>
      </c>
      <c r="J853" s="62">
        <v>0</v>
      </c>
      <c r="K853" s="62"/>
      <c r="L853" s="62"/>
      <c r="M853" s="62"/>
      <c r="N853" s="62"/>
      <c r="O853" s="62"/>
      <c r="P853" s="62"/>
      <c r="Q853" s="62">
        <v>0</v>
      </c>
      <c r="R853" s="62"/>
      <c r="S853" s="62">
        <v>0</v>
      </c>
    </row>
    <row r="854" spans="1:19" ht="15">
      <c r="A854" s="62" t="s">
        <v>1263</v>
      </c>
      <c r="B854" s="62" t="s">
        <v>1021</v>
      </c>
      <c r="C854" s="62" t="s">
        <v>1022</v>
      </c>
      <c r="D854" s="62" t="s">
        <v>121</v>
      </c>
      <c r="E854" s="62" t="s">
        <v>122</v>
      </c>
      <c r="F854" s="62"/>
      <c r="G854" s="62"/>
      <c r="H854" s="62">
        <v>0</v>
      </c>
      <c r="I854" s="62">
        <v>0</v>
      </c>
      <c r="J854" s="62">
        <v>0</v>
      </c>
      <c r="K854" s="62"/>
      <c r="L854" s="62"/>
      <c r="M854" s="62"/>
      <c r="N854" s="62"/>
      <c r="O854" s="62"/>
      <c r="P854" s="62"/>
      <c r="Q854" s="62">
        <v>0</v>
      </c>
      <c r="R854" s="62"/>
      <c r="S854" s="62">
        <v>0</v>
      </c>
    </row>
    <row r="855" spans="1:19" ht="15">
      <c r="A855" s="62" t="s">
        <v>1263</v>
      </c>
      <c r="B855" s="62" t="s">
        <v>1021</v>
      </c>
      <c r="C855" s="62" t="s">
        <v>1022</v>
      </c>
      <c r="D855" s="62" t="s">
        <v>123</v>
      </c>
      <c r="E855" s="62" t="s">
        <v>124</v>
      </c>
      <c r="F855" s="62"/>
      <c r="G855" s="62"/>
      <c r="H855" s="62">
        <v>0</v>
      </c>
      <c r="I855" s="62">
        <v>0</v>
      </c>
      <c r="J855" s="62">
        <v>0</v>
      </c>
      <c r="K855" s="62"/>
      <c r="L855" s="62"/>
      <c r="M855" s="62"/>
      <c r="N855" s="62"/>
      <c r="O855" s="62"/>
      <c r="P855" s="62"/>
      <c r="Q855" s="62">
        <v>0</v>
      </c>
      <c r="R855" s="62"/>
      <c r="S855" s="62">
        <v>0</v>
      </c>
    </row>
    <row r="856" spans="1:19" ht="15">
      <c r="A856" s="62" t="s">
        <v>1263</v>
      </c>
      <c r="B856" s="62" t="s">
        <v>1021</v>
      </c>
      <c r="C856" s="62" t="s">
        <v>1022</v>
      </c>
      <c r="D856" s="62" t="s">
        <v>125</v>
      </c>
      <c r="E856" s="62" t="s">
        <v>126</v>
      </c>
      <c r="F856" s="62"/>
      <c r="G856" s="62"/>
      <c r="H856" s="62">
        <v>0</v>
      </c>
      <c r="I856" s="62">
        <v>0</v>
      </c>
      <c r="J856" s="62">
        <v>0</v>
      </c>
      <c r="K856" s="62"/>
      <c r="L856" s="62"/>
      <c r="M856" s="62"/>
      <c r="N856" s="62"/>
      <c r="O856" s="62"/>
      <c r="P856" s="62"/>
      <c r="Q856" s="62">
        <v>0</v>
      </c>
      <c r="R856" s="62"/>
      <c r="S856" s="62">
        <v>0</v>
      </c>
    </row>
    <row r="857" spans="1:19" ht="15">
      <c r="A857" s="62" t="s">
        <v>1263</v>
      </c>
      <c r="B857" s="62" t="s">
        <v>1021</v>
      </c>
      <c r="C857" s="62" t="s">
        <v>1022</v>
      </c>
      <c r="D857" s="62" t="s">
        <v>1027</v>
      </c>
      <c r="E857" s="62" t="s">
        <v>1028</v>
      </c>
      <c r="F857" s="62"/>
      <c r="G857" s="62"/>
      <c r="H857" s="62">
        <v>0</v>
      </c>
      <c r="I857" s="62">
        <v>0</v>
      </c>
      <c r="J857" s="62">
        <v>0</v>
      </c>
      <c r="K857" s="62"/>
      <c r="L857" s="62"/>
      <c r="M857" s="62"/>
      <c r="N857" s="62"/>
      <c r="O857" s="62"/>
      <c r="P857" s="62"/>
      <c r="Q857" s="62">
        <v>0</v>
      </c>
      <c r="R857" s="62"/>
      <c r="S857" s="62">
        <v>0</v>
      </c>
    </row>
    <row r="858" spans="1:19" ht="15">
      <c r="A858" s="62" t="s">
        <v>1263</v>
      </c>
      <c r="B858" s="62" t="s">
        <v>1021</v>
      </c>
      <c r="C858" s="62" t="s">
        <v>1022</v>
      </c>
      <c r="D858" s="62" t="s">
        <v>129</v>
      </c>
      <c r="E858" s="62" t="s">
        <v>130</v>
      </c>
      <c r="F858" s="62"/>
      <c r="G858" s="62"/>
      <c r="H858" s="62">
        <v>0</v>
      </c>
      <c r="I858" s="62">
        <v>0</v>
      </c>
      <c r="J858" s="62">
        <v>0</v>
      </c>
      <c r="K858" s="62"/>
      <c r="L858" s="62"/>
      <c r="M858" s="62"/>
      <c r="N858" s="62"/>
      <c r="O858" s="62"/>
      <c r="P858" s="62"/>
      <c r="Q858" s="62">
        <v>0</v>
      </c>
      <c r="R858" s="62"/>
      <c r="S858" s="62">
        <v>0</v>
      </c>
    </row>
    <row r="859" spans="1:19" ht="15">
      <c r="A859" s="62" t="s">
        <v>1263</v>
      </c>
      <c r="B859" s="62" t="s">
        <v>1021</v>
      </c>
      <c r="C859" s="62" t="s">
        <v>1022</v>
      </c>
      <c r="D859" s="62" t="s">
        <v>133</v>
      </c>
      <c r="E859" s="62" t="s">
        <v>134</v>
      </c>
      <c r="F859" s="62"/>
      <c r="G859" s="62"/>
      <c r="H859" s="62">
        <v>0</v>
      </c>
      <c r="I859" s="62">
        <v>0</v>
      </c>
      <c r="J859" s="62">
        <v>0</v>
      </c>
      <c r="K859" s="62"/>
      <c r="L859" s="62"/>
      <c r="M859" s="62"/>
      <c r="N859" s="62"/>
      <c r="O859" s="62"/>
      <c r="P859" s="62"/>
      <c r="Q859" s="62">
        <v>0</v>
      </c>
      <c r="R859" s="62"/>
      <c r="S859" s="62">
        <v>0</v>
      </c>
    </row>
    <row r="860" spans="1:19" ht="15">
      <c r="A860" s="62" t="s">
        <v>1263</v>
      </c>
      <c r="B860" s="62" t="s">
        <v>1021</v>
      </c>
      <c r="C860" s="62" t="s">
        <v>1022</v>
      </c>
      <c r="D860" s="62" t="s">
        <v>135</v>
      </c>
      <c r="E860" s="62" t="s">
        <v>136</v>
      </c>
      <c r="F860" s="62"/>
      <c r="G860" s="62"/>
      <c r="H860" s="62">
        <v>0</v>
      </c>
      <c r="I860" s="62">
        <v>0</v>
      </c>
      <c r="J860" s="62">
        <v>0</v>
      </c>
      <c r="K860" s="62"/>
      <c r="L860" s="62"/>
      <c r="M860" s="62"/>
      <c r="N860" s="62"/>
      <c r="O860" s="62"/>
      <c r="P860" s="62"/>
      <c r="Q860" s="62">
        <v>0</v>
      </c>
      <c r="R860" s="62"/>
      <c r="S860" s="62">
        <v>0</v>
      </c>
    </row>
    <row r="861" spans="1:19" ht="15">
      <c r="A861" s="62" t="s">
        <v>1263</v>
      </c>
      <c r="B861" s="62" t="s">
        <v>1021</v>
      </c>
      <c r="C861" s="62" t="s">
        <v>1022</v>
      </c>
      <c r="D861" s="62" t="s">
        <v>137</v>
      </c>
      <c r="E861" s="62" t="s">
        <v>138</v>
      </c>
      <c r="F861" s="62"/>
      <c r="G861" s="62"/>
      <c r="H861" s="62">
        <v>0</v>
      </c>
      <c r="I861" s="62">
        <v>0</v>
      </c>
      <c r="J861" s="62">
        <v>0</v>
      </c>
      <c r="K861" s="62"/>
      <c r="L861" s="62"/>
      <c r="M861" s="62"/>
      <c r="N861" s="62"/>
      <c r="O861" s="62"/>
      <c r="P861" s="62"/>
      <c r="Q861" s="62">
        <v>0</v>
      </c>
      <c r="R861" s="62"/>
      <c r="S861" s="62">
        <v>0</v>
      </c>
    </row>
    <row r="862" spans="1:19" ht="15">
      <c r="A862" s="62" t="s">
        <v>1263</v>
      </c>
      <c r="B862" s="62" t="s">
        <v>1021</v>
      </c>
      <c r="C862" s="62" t="s">
        <v>1022</v>
      </c>
      <c r="D862" s="62" t="s">
        <v>141</v>
      </c>
      <c r="E862" s="62" t="s">
        <v>142</v>
      </c>
      <c r="F862" s="62"/>
      <c r="G862" s="62"/>
      <c r="H862" s="62">
        <v>0</v>
      </c>
      <c r="I862" s="62">
        <v>0</v>
      </c>
      <c r="J862" s="62">
        <v>0</v>
      </c>
      <c r="K862" s="62"/>
      <c r="L862" s="62"/>
      <c r="M862" s="62"/>
      <c r="N862" s="62"/>
      <c r="O862" s="62"/>
      <c r="P862" s="62"/>
      <c r="Q862" s="62">
        <v>0</v>
      </c>
      <c r="R862" s="62"/>
      <c r="S862" s="62">
        <v>0</v>
      </c>
    </row>
    <row r="863" spans="1:19" ht="15">
      <c r="A863" s="62" t="s">
        <v>1263</v>
      </c>
      <c r="B863" s="62" t="s">
        <v>1021</v>
      </c>
      <c r="C863" s="62" t="s">
        <v>1022</v>
      </c>
      <c r="D863" s="62" t="s">
        <v>1029</v>
      </c>
      <c r="E863" s="62" t="s">
        <v>1030</v>
      </c>
      <c r="F863" s="62"/>
      <c r="G863" s="62"/>
      <c r="H863" s="62">
        <v>0</v>
      </c>
      <c r="I863" s="62">
        <v>0</v>
      </c>
      <c r="J863" s="62">
        <v>0</v>
      </c>
      <c r="K863" s="62"/>
      <c r="L863" s="62"/>
      <c r="M863" s="62"/>
      <c r="N863" s="62"/>
      <c r="O863" s="62"/>
      <c r="P863" s="62"/>
      <c r="Q863" s="62">
        <v>0</v>
      </c>
      <c r="R863" s="62"/>
      <c r="S863" s="62">
        <v>0</v>
      </c>
    </row>
    <row r="864" spans="1:19" ht="15">
      <c r="A864" s="62" t="s">
        <v>1263</v>
      </c>
      <c r="B864" s="62" t="s">
        <v>1021</v>
      </c>
      <c r="C864" s="62" t="s">
        <v>1022</v>
      </c>
      <c r="D864" s="62" t="s">
        <v>145</v>
      </c>
      <c r="E864" s="62" t="s">
        <v>146</v>
      </c>
      <c r="F864" s="62"/>
      <c r="G864" s="62"/>
      <c r="H864" s="62">
        <v>0</v>
      </c>
      <c r="I864" s="62">
        <v>0</v>
      </c>
      <c r="J864" s="62">
        <v>0</v>
      </c>
      <c r="K864" s="62"/>
      <c r="L864" s="62"/>
      <c r="M864" s="62"/>
      <c r="N864" s="62"/>
      <c r="O864" s="62"/>
      <c r="P864" s="62"/>
      <c r="Q864" s="62">
        <v>0</v>
      </c>
      <c r="R864" s="62"/>
      <c r="S864" s="62">
        <v>0</v>
      </c>
    </row>
    <row r="865" spans="1:19" ht="15">
      <c r="A865" s="62" t="s">
        <v>1263</v>
      </c>
      <c r="B865" s="62" t="s">
        <v>1021</v>
      </c>
      <c r="C865" s="62" t="s">
        <v>1022</v>
      </c>
      <c r="D865" s="62" t="s">
        <v>149</v>
      </c>
      <c r="E865" s="62" t="s">
        <v>150</v>
      </c>
      <c r="F865" s="62"/>
      <c r="G865" s="62"/>
      <c r="H865" s="62">
        <v>0</v>
      </c>
      <c r="I865" s="62">
        <v>0</v>
      </c>
      <c r="J865" s="62">
        <v>0</v>
      </c>
      <c r="K865" s="62"/>
      <c r="L865" s="62"/>
      <c r="M865" s="62"/>
      <c r="N865" s="62"/>
      <c r="O865" s="62"/>
      <c r="P865" s="62"/>
      <c r="Q865" s="62">
        <v>0</v>
      </c>
      <c r="R865" s="62"/>
      <c r="S865" s="62">
        <v>0</v>
      </c>
    </row>
    <row r="866" spans="1:19" ht="15">
      <c r="A866" s="62" t="s">
        <v>1263</v>
      </c>
      <c r="B866" s="62" t="s">
        <v>1021</v>
      </c>
      <c r="C866" s="62" t="s">
        <v>1022</v>
      </c>
      <c r="D866" s="62" t="s">
        <v>46</v>
      </c>
      <c r="E866" s="62" t="s">
        <v>47</v>
      </c>
      <c r="F866" s="62"/>
      <c r="G866" s="62"/>
      <c r="H866" s="62">
        <v>0</v>
      </c>
      <c r="I866" s="62">
        <v>0</v>
      </c>
      <c r="J866" s="62">
        <v>0</v>
      </c>
      <c r="K866" s="62"/>
      <c r="L866" s="62"/>
      <c r="M866" s="62"/>
      <c r="N866" s="62"/>
      <c r="O866" s="62"/>
      <c r="P866" s="62"/>
      <c r="Q866" s="62">
        <v>0</v>
      </c>
      <c r="R866" s="62"/>
      <c r="S866" s="62">
        <v>0</v>
      </c>
    </row>
    <row r="867" spans="1:19" ht="15">
      <c r="A867" s="62" t="s">
        <v>1263</v>
      </c>
      <c r="B867" s="62" t="s">
        <v>1021</v>
      </c>
      <c r="C867" s="62" t="s">
        <v>1022</v>
      </c>
      <c r="D867" s="62" t="s">
        <v>1031</v>
      </c>
      <c r="E867" s="62" t="s">
        <v>1032</v>
      </c>
      <c r="F867" s="62"/>
      <c r="G867" s="62"/>
      <c r="H867" s="62">
        <v>0</v>
      </c>
      <c r="I867" s="62">
        <v>0</v>
      </c>
      <c r="J867" s="62">
        <v>0</v>
      </c>
      <c r="K867" s="62"/>
      <c r="L867" s="62"/>
      <c r="M867" s="62"/>
      <c r="N867" s="62"/>
      <c r="O867" s="62"/>
      <c r="P867" s="62"/>
      <c r="Q867" s="62">
        <v>0</v>
      </c>
      <c r="R867" s="62"/>
      <c r="S867" s="62">
        <v>0</v>
      </c>
    </row>
    <row r="868" spans="1:19" ht="15">
      <c r="A868" s="62" t="s">
        <v>1263</v>
      </c>
      <c r="B868" s="62" t="s">
        <v>1021</v>
      </c>
      <c r="C868" s="62" t="s">
        <v>1022</v>
      </c>
      <c r="D868" s="62" t="s">
        <v>157</v>
      </c>
      <c r="E868" s="62" t="s">
        <v>158</v>
      </c>
      <c r="F868" s="62"/>
      <c r="G868" s="62"/>
      <c r="H868" s="62">
        <v>0</v>
      </c>
      <c r="I868" s="62">
        <v>0</v>
      </c>
      <c r="J868" s="62">
        <v>0</v>
      </c>
      <c r="K868" s="62"/>
      <c r="L868" s="62"/>
      <c r="M868" s="62"/>
      <c r="N868" s="62"/>
      <c r="O868" s="62"/>
      <c r="P868" s="62"/>
      <c r="Q868" s="62">
        <v>0</v>
      </c>
      <c r="R868" s="62"/>
      <c r="S868" s="62">
        <v>0</v>
      </c>
    </row>
    <row r="869" spans="1:19" ht="15">
      <c r="A869" s="62" t="s">
        <v>1263</v>
      </c>
      <c r="B869" s="62" t="s">
        <v>1021</v>
      </c>
      <c r="C869" s="62" t="s">
        <v>1022</v>
      </c>
      <c r="D869" s="62" t="s">
        <v>159</v>
      </c>
      <c r="E869" s="62" t="s">
        <v>160</v>
      </c>
      <c r="F869" s="62"/>
      <c r="G869" s="62"/>
      <c r="H869" s="62">
        <v>0</v>
      </c>
      <c r="I869" s="62">
        <v>0</v>
      </c>
      <c r="J869" s="62">
        <v>0</v>
      </c>
      <c r="K869" s="62"/>
      <c r="L869" s="62"/>
      <c r="M869" s="62"/>
      <c r="N869" s="62"/>
      <c r="O869" s="62"/>
      <c r="P869" s="62"/>
      <c r="Q869" s="62">
        <v>0</v>
      </c>
      <c r="R869" s="62"/>
      <c r="S869" s="62">
        <v>0</v>
      </c>
    </row>
    <row r="870" spans="1:19" ht="15">
      <c r="A870" s="62" t="s">
        <v>1263</v>
      </c>
      <c r="B870" s="62" t="s">
        <v>1021</v>
      </c>
      <c r="C870" s="62" t="s">
        <v>1022</v>
      </c>
      <c r="D870" s="62" t="s">
        <v>161</v>
      </c>
      <c r="E870" s="62" t="s">
        <v>162</v>
      </c>
      <c r="F870" s="62"/>
      <c r="G870" s="62"/>
      <c r="H870" s="62">
        <v>0</v>
      </c>
      <c r="I870" s="62">
        <v>0</v>
      </c>
      <c r="J870" s="62">
        <v>0</v>
      </c>
      <c r="K870" s="62"/>
      <c r="L870" s="62"/>
      <c r="M870" s="62"/>
      <c r="N870" s="62"/>
      <c r="O870" s="62"/>
      <c r="P870" s="62"/>
      <c r="Q870" s="62">
        <v>0</v>
      </c>
      <c r="R870" s="62"/>
      <c r="S870" s="62">
        <v>0</v>
      </c>
    </row>
    <row r="871" spans="1:19" ht="15">
      <c r="A871" s="62" t="s">
        <v>1263</v>
      </c>
      <c r="B871" s="62" t="s">
        <v>1021</v>
      </c>
      <c r="C871" s="62" t="s">
        <v>1022</v>
      </c>
      <c r="D871" s="62" t="s">
        <v>1033</v>
      </c>
      <c r="E871" s="62" t="s">
        <v>1034</v>
      </c>
      <c r="F871" s="62"/>
      <c r="G871" s="62"/>
      <c r="H871" s="62">
        <v>0</v>
      </c>
      <c r="I871" s="62">
        <v>0</v>
      </c>
      <c r="J871" s="62">
        <v>0</v>
      </c>
      <c r="K871" s="62"/>
      <c r="L871" s="62"/>
      <c r="M871" s="62"/>
      <c r="N871" s="62"/>
      <c r="O871" s="62"/>
      <c r="P871" s="62"/>
      <c r="Q871" s="62">
        <v>0</v>
      </c>
      <c r="R871" s="62"/>
      <c r="S871" s="62">
        <v>0</v>
      </c>
    </row>
    <row r="872" spans="1:19" ht="15">
      <c r="A872" s="62" t="s">
        <v>1263</v>
      </c>
      <c r="B872" s="62" t="s">
        <v>1021</v>
      </c>
      <c r="C872" s="62" t="s">
        <v>1022</v>
      </c>
      <c r="D872" s="62" t="s">
        <v>163</v>
      </c>
      <c r="E872" s="62" t="s">
        <v>164</v>
      </c>
      <c r="F872" s="62"/>
      <c r="G872" s="62"/>
      <c r="H872" s="62">
        <v>0</v>
      </c>
      <c r="I872" s="62">
        <v>0</v>
      </c>
      <c r="J872" s="62">
        <v>0</v>
      </c>
      <c r="K872" s="62"/>
      <c r="L872" s="62"/>
      <c r="M872" s="62"/>
      <c r="N872" s="62"/>
      <c r="O872" s="62"/>
      <c r="P872" s="62"/>
      <c r="Q872" s="62">
        <v>0</v>
      </c>
      <c r="R872" s="62"/>
      <c r="S872" s="62">
        <v>0</v>
      </c>
    </row>
    <row r="873" spans="1:19" ht="15">
      <c r="A873" s="62" t="s">
        <v>1263</v>
      </c>
      <c r="B873" s="62" t="s">
        <v>1021</v>
      </c>
      <c r="C873" s="62" t="s">
        <v>1022</v>
      </c>
      <c r="D873" s="62" t="s">
        <v>167</v>
      </c>
      <c r="E873" s="62" t="s">
        <v>168</v>
      </c>
      <c r="F873" s="62"/>
      <c r="G873" s="62"/>
      <c r="H873" s="62">
        <v>0</v>
      </c>
      <c r="I873" s="62">
        <v>0</v>
      </c>
      <c r="J873" s="62">
        <v>0</v>
      </c>
      <c r="K873" s="62"/>
      <c r="L873" s="62"/>
      <c r="M873" s="62"/>
      <c r="N873" s="62"/>
      <c r="O873" s="62"/>
      <c r="P873" s="62"/>
      <c r="Q873" s="62">
        <v>0</v>
      </c>
      <c r="R873" s="62"/>
      <c r="S873" s="62">
        <v>0</v>
      </c>
    </row>
    <row r="874" spans="1:19" ht="15">
      <c r="A874" s="62" t="s">
        <v>1263</v>
      </c>
      <c r="B874" s="62" t="s">
        <v>1021</v>
      </c>
      <c r="C874" s="62" t="s">
        <v>1022</v>
      </c>
      <c r="D874" s="62" t="s">
        <v>169</v>
      </c>
      <c r="E874" s="62" t="s">
        <v>170</v>
      </c>
      <c r="F874" s="62"/>
      <c r="G874" s="62"/>
      <c r="H874" s="62">
        <v>0</v>
      </c>
      <c r="I874" s="62">
        <v>0</v>
      </c>
      <c r="J874" s="62">
        <v>0</v>
      </c>
      <c r="K874" s="62"/>
      <c r="L874" s="62"/>
      <c r="M874" s="62"/>
      <c r="N874" s="62"/>
      <c r="O874" s="62"/>
      <c r="P874" s="62"/>
      <c r="Q874" s="62">
        <v>0</v>
      </c>
      <c r="R874" s="62"/>
      <c r="S874" s="62">
        <v>0</v>
      </c>
    </row>
    <row r="875" spans="1:19" ht="15">
      <c r="A875" s="62" t="s">
        <v>1263</v>
      </c>
      <c r="B875" s="62" t="s">
        <v>1021</v>
      </c>
      <c r="C875" s="62" t="s">
        <v>1022</v>
      </c>
      <c r="D875" s="62" t="s">
        <v>171</v>
      </c>
      <c r="E875" s="62" t="s">
        <v>172</v>
      </c>
      <c r="F875" s="62"/>
      <c r="G875" s="62"/>
      <c r="H875" s="62">
        <v>0</v>
      </c>
      <c r="I875" s="62">
        <v>0</v>
      </c>
      <c r="J875" s="62">
        <v>0</v>
      </c>
      <c r="K875" s="62"/>
      <c r="L875" s="62"/>
      <c r="M875" s="62"/>
      <c r="N875" s="62"/>
      <c r="O875" s="62"/>
      <c r="P875" s="62"/>
      <c r="Q875" s="62">
        <v>0</v>
      </c>
      <c r="R875" s="62"/>
      <c r="S875" s="62">
        <v>0</v>
      </c>
    </row>
    <row r="876" spans="1:19" ht="15">
      <c r="A876" s="62" t="s">
        <v>1263</v>
      </c>
      <c r="B876" s="62" t="s">
        <v>1021</v>
      </c>
      <c r="C876" s="62" t="s">
        <v>1022</v>
      </c>
      <c r="D876" s="62" t="s">
        <v>175</v>
      </c>
      <c r="E876" s="62" t="s">
        <v>176</v>
      </c>
      <c r="F876" s="62"/>
      <c r="G876" s="62"/>
      <c r="H876" s="62">
        <v>0</v>
      </c>
      <c r="I876" s="62">
        <v>0</v>
      </c>
      <c r="J876" s="62">
        <v>0</v>
      </c>
      <c r="K876" s="62"/>
      <c r="L876" s="62"/>
      <c r="M876" s="62"/>
      <c r="N876" s="62"/>
      <c r="O876" s="62"/>
      <c r="P876" s="62"/>
      <c r="Q876" s="62">
        <v>0</v>
      </c>
      <c r="R876" s="62"/>
      <c r="S876" s="62">
        <v>0</v>
      </c>
    </row>
    <row r="877" spans="1:19" ht="15">
      <c r="A877" s="62" t="s">
        <v>1263</v>
      </c>
      <c r="B877" s="62" t="s">
        <v>1021</v>
      </c>
      <c r="C877" s="62" t="s">
        <v>1022</v>
      </c>
      <c r="D877" s="62" t="s">
        <v>1035</v>
      </c>
      <c r="E877" s="62" t="s">
        <v>1036</v>
      </c>
      <c r="F877" s="62"/>
      <c r="G877" s="62"/>
      <c r="H877" s="62">
        <v>0</v>
      </c>
      <c r="I877" s="62">
        <v>0</v>
      </c>
      <c r="J877" s="62">
        <v>0</v>
      </c>
      <c r="K877" s="62"/>
      <c r="L877" s="62"/>
      <c r="M877" s="62"/>
      <c r="N877" s="62"/>
      <c r="O877" s="62"/>
      <c r="P877" s="62"/>
      <c r="Q877" s="62">
        <v>0</v>
      </c>
      <c r="R877" s="62"/>
      <c r="S877" s="62">
        <v>0</v>
      </c>
    </row>
    <row r="878" spans="1:19" ht="15">
      <c r="A878" s="62" t="s">
        <v>1263</v>
      </c>
      <c r="B878" s="62" t="s">
        <v>1021</v>
      </c>
      <c r="C878" s="62" t="s">
        <v>1022</v>
      </c>
      <c r="D878" s="62" t="s">
        <v>181</v>
      </c>
      <c r="E878" s="62" t="s">
        <v>182</v>
      </c>
      <c r="F878" s="62"/>
      <c r="G878" s="62"/>
      <c r="H878" s="62">
        <v>0</v>
      </c>
      <c r="I878" s="62">
        <v>0</v>
      </c>
      <c r="J878" s="62">
        <v>0</v>
      </c>
      <c r="K878" s="62"/>
      <c r="L878" s="62"/>
      <c r="M878" s="62"/>
      <c r="N878" s="62"/>
      <c r="O878" s="62"/>
      <c r="P878" s="62"/>
      <c r="Q878" s="62">
        <v>0</v>
      </c>
      <c r="R878" s="62"/>
      <c r="S878" s="62">
        <v>0</v>
      </c>
    </row>
    <row r="879" spans="1:19" ht="15">
      <c r="A879" s="62" t="s">
        <v>1263</v>
      </c>
      <c r="B879" s="62" t="s">
        <v>1021</v>
      </c>
      <c r="C879" s="62" t="s">
        <v>1022</v>
      </c>
      <c r="D879" s="62" t="s">
        <v>183</v>
      </c>
      <c r="E879" s="62" t="s">
        <v>184</v>
      </c>
      <c r="F879" s="62"/>
      <c r="G879" s="62"/>
      <c r="H879" s="62">
        <v>0</v>
      </c>
      <c r="I879" s="62">
        <v>0</v>
      </c>
      <c r="J879" s="62">
        <v>0</v>
      </c>
      <c r="K879" s="62"/>
      <c r="L879" s="62"/>
      <c r="M879" s="62"/>
      <c r="N879" s="62"/>
      <c r="O879" s="62"/>
      <c r="P879" s="62"/>
      <c r="Q879" s="62">
        <v>0</v>
      </c>
      <c r="R879" s="62"/>
      <c r="S879" s="62">
        <v>0</v>
      </c>
    </row>
    <row r="880" spans="1:19" ht="15">
      <c r="A880" s="62" t="s">
        <v>1263</v>
      </c>
      <c r="B880" s="62" t="s">
        <v>1021</v>
      </c>
      <c r="C880" s="62" t="s">
        <v>1022</v>
      </c>
      <c r="D880" s="62" t="s">
        <v>1037</v>
      </c>
      <c r="E880" s="62" t="s">
        <v>1038</v>
      </c>
      <c r="F880" s="62"/>
      <c r="G880" s="62"/>
      <c r="H880" s="62">
        <v>0</v>
      </c>
      <c r="I880" s="62">
        <v>0</v>
      </c>
      <c r="J880" s="62">
        <v>0</v>
      </c>
      <c r="K880" s="62"/>
      <c r="L880" s="62"/>
      <c r="M880" s="62"/>
      <c r="N880" s="62"/>
      <c r="O880" s="62"/>
      <c r="P880" s="62"/>
      <c r="Q880" s="62">
        <v>0</v>
      </c>
      <c r="R880" s="62"/>
      <c r="S880" s="62">
        <v>0</v>
      </c>
    </row>
    <row r="881" spans="1:19" ht="15">
      <c r="A881" s="62" t="s">
        <v>1263</v>
      </c>
      <c r="B881" s="62" t="s">
        <v>1021</v>
      </c>
      <c r="C881" s="62" t="s">
        <v>1022</v>
      </c>
      <c r="D881" s="62" t="s">
        <v>75</v>
      </c>
      <c r="E881" s="62" t="s">
        <v>76</v>
      </c>
      <c r="F881" s="62"/>
      <c r="G881" s="62"/>
      <c r="H881" s="62">
        <v>0</v>
      </c>
      <c r="I881" s="62">
        <v>0</v>
      </c>
      <c r="J881" s="62">
        <v>0</v>
      </c>
      <c r="K881" s="62"/>
      <c r="L881" s="62"/>
      <c r="M881" s="62"/>
      <c r="N881" s="62"/>
      <c r="O881" s="62"/>
      <c r="P881" s="62"/>
      <c r="Q881" s="62">
        <v>0</v>
      </c>
      <c r="R881" s="62"/>
      <c r="S881" s="62">
        <v>0</v>
      </c>
    </row>
    <row r="882" spans="1:19" ht="15">
      <c r="A882" s="62" t="s">
        <v>1263</v>
      </c>
      <c r="B882" s="62" t="s">
        <v>1021</v>
      </c>
      <c r="C882" s="62" t="s">
        <v>1022</v>
      </c>
      <c r="D882" s="62" t="s">
        <v>189</v>
      </c>
      <c r="E882" s="62" t="s">
        <v>190</v>
      </c>
      <c r="F882" s="62"/>
      <c r="G882" s="62"/>
      <c r="H882" s="62">
        <v>0</v>
      </c>
      <c r="I882" s="62">
        <v>0</v>
      </c>
      <c r="J882" s="62">
        <v>0</v>
      </c>
      <c r="K882" s="62"/>
      <c r="L882" s="62"/>
      <c r="M882" s="62"/>
      <c r="N882" s="62"/>
      <c r="O882" s="62"/>
      <c r="P882" s="62"/>
      <c r="Q882" s="62">
        <v>0</v>
      </c>
      <c r="R882" s="62"/>
      <c r="S882" s="62">
        <v>0</v>
      </c>
    </row>
    <row r="883" spans="1:19" ht="15">
      <c r="A883" s="62" t="s">
        <v>1263</v>
      </c>
      <c r="B883" s="62" t="s">
        <v>1021</v>
      </c>
      <c r="C883" s="62" t="s">
        <v>1022</v>
      </c>
      <c r="D883" s="62" t="s">
        <v>191</v>
      </c>
      <c r="E883" s="62" t="s">
        <v>192</v>
      </c>
      <c r="F883" s="62"/>
      <c r="G883" s="62"/>
      <c r="H883" s="62">
        <v>0</v>
      </c>
      <c r="I883" s="62">
        <v>0</v>
      </c>
      <c r="J883" s="62">
        <v>0</v>
      </c>
      <c r="K883" s="62"/>
      <c r="L883" s="62"/>
      <c r="M883" s="62"/>
      <c r="N883" s="62"/>
      <c r="O883" s="62"/>
      <c r="P883" s="62"/>
      <c r="Q883" s="62">
        <v>0</v>
      </c>
      <c r="R883" s="62"/>
      <c r="S883" s="62">
        <v>0</v>
      </c>
    </row>
    <row r="884" spans="1:19" ht="15">
      <c r="A884" s="62" t="s">
        <v>1263</v>
      </c>
      <c r="B884" s="62" t="s">
        <v>1021</v>
      </c>
      <c r="C884" s="62" t="s">
        <v>1022</v>
      </c>
      <c r="D884" s="62" t="s">
        <v>193</v>
      </c>
      <c r="E884" s="62" t="s">
        <v>194</v>
      </c>
      <c r="F884" s="62"/>
      <c r="G884" s="62"/>
      <c r="H884" s="62">
        <v>0</v>
      </c>
      <c r="I884" s="62">
        <v>0</v>
      </c>
      <c r="J884" s="62">
        <v>0</v>
      </c>
      <c r="K884" s="62"/>
      <c r="L884" s="62"/>
      <c r="M884" s="62"/>
      <c r="N884" s="62"/>
      <c r="O884" s="62"/>
      <c r="P884" s="62"/>
      <c r="Q884" s="62">
        <v>0</v>
      </c>
      <c r="R884" s="62"/>
      <c r="S884" s="62">
        <v>0</v>
      </c>
    </row>
    <row r="885" spans="1:19" ht="15">
      <c r="A885" s="62" t="s">
        <v>1263</v>
      </c>
      <c r="B885" s="62" t="s">
        <v>1021</v>
      </c>
      <c r="C885" s="62" t="s">
        <v>1022</v>
      </c>
      <c r="D885" s="62" t="s">
        <v>195</v>
      </c>
      <c r="E885" s="62" t="s">
        <v>196</v>
      </c>
      <c r="F885" s="62"/>
      <c r="G885" s="62"/>
      <c r="H885" s="62">
        <v>0</v>
      </c>
      <c r="I885" s="62">
        <v>0</v>
      </c>
      <c r="J885" s="62">
        <v>0</v>
      </c>
      <c r="K885" s="62"/>
      <c r="L885" s="62"/>
      <c r="M885" s="62"/>
      <c r="N885" s="62"/>
      <c r="O885" s="62"/>
      <c r="P885" s="62"/>
      <c r="Q885" s="62">
        <v>0</v>
      </c>
      <c r="R885" s="62"/>
      <c r="S885" s="62">
        <v>0</v>
      </c>
    </row>
    <row r="886" spans="1:19" ht="15">
      <c r="A886" s="62" t="s">
        <v>1263</v>
      </c>
      <c r="B886" s="62" t="s">
        <v>1021</v>
      </c>
      <c r="C886" s="62" t="s">
        <v>1022</v>
      </c>
      <c r="D886" s="62" t="s">
        <v>197</v>
      </c>
      <c r="E886" s="62" t="s">
        <v>198</v>
      </c>
      <c r="F886" s="62"/>
      <c r="G886" s="62"/>
      <c r="H886" s="62">
        <v>0</v>
      </c>
      <c r="I886" s="62">
        <v>0</v>
      </c>
      <c r="J886" s="62">
        <v>0</v>
      </c>
      <c r="K886" s="62"/>
      <c r="L886" s="62"/>
      <c r="M886" s="62"/>
      <c r="N886" s="62"/>
      <c r="O886" s="62"/>
      <c r="P886" s="62"/>
      <c r="Q886" s="62">
        <v>0</v>
      </c>
      <c r="R886" s="62"/>
      <c r="S886" s="62">
        <v>0</v>
      </c>
    </row>
    <row r="887" spans="1:19" ht="15">
      <c r="A887" s="62" t="s">
        <v>1263</v>
      </c>
      <c r="B887" s="62" t="s">
        <v>1021</v>
      </c>
      <c r="C887" s="62" t="s">
        <v>1022</v>
      </c>
      <c r="D887" s="62" t="s">
        <v>199</v>
      </c>
      <c r="E887" s="62" t="s">
        <v>200</v>
      </c>
      <c r="F887" s="62"/>
      <c r="G887" s="62"/>
      <c r="H887" s="62">
        <v>0</v>
      </c>
      <c r="I887" s="62">
        <v>0</v>
      </c>
      <c r="J887" s="62">
        <v>0</v>
      </c>
      <c r="K887" s="62"/>
      <c r="L887" s="62"/>
      <c r="M887" s="62"/>
      <c r="N887" s="62"/>
      <c r="O887" s="62"/>
      <c r="P887" s="62"/>
      <c r="Q887" s="62">
        <v>0</v>
      </c>
      <c r="R887" s="62"/>
      <c r="S887" s="62">
        <v>0</v>
      </c>
    </row>
    <row r="888" spans="1:19" ht="15">
      <c r="A888" s="62" t="s">
        <v>1263</v>
      </c>
      <c r="B888" s="62" t="s">
        <v>1021</v>
      </c>
      <c r="C888" s="62" t="s">
        <v>1022</v>
      </c>
      <c r="D888" s="62" t="s">
        <v>201</v>
      </c>
      <c r="E888" s="62" t="s">
        <v>202</v>
      </c>
      <c r="F888" s="62"/>
      <c r="G888" s="62"/>
      <c r="H888" s="62">
        <v>0</v>
      </c>
      <c r="I888" s="62">
        <v>0</v>
      </c>
      <c r="J888" s="62">
        <v>0</v>
      </c>
      <c r="K888" s="62"/>
      <c r="L888" s="62"/>
      <c r="M888" s="62"/>
      <c r="N888" s="62"/>
      <c r="O888" s="62"/>
      <c r="P888" s="62"/>
      <c r="Q888" s="62">
        <v>0</v>
      </c>
      <c r="R888" s="62"/>
      <c r="S888" s="62">
        <v>0</v>
      </c>
    </row>
    <row r="889" spans="1:19" ht="15">
      <c r="A889" s="62" t="s">
        <v>1263</v>
      </c>
      <c r="B889" s="62" t="s">
        <v>1021</v>
      </c>
      <c r="C889" s="62" t="s">
        <v>1022</v>
      </c>
      <c r="D889" s="62" t="s">
        <v>203</v>
      </c>
      <c r="E889" s="62" t="s">
        <v>204</v>
      </c>
      <c r="F889" s="62"/>
      <c r="G889" s="62"/>
      <c r="H889" s="62">
        <v>0</v>
      </c>
      <c r="I889" s="62">
        <v>0</v>
      </c>
      <c r="J889" s="62">
        <v>0</v>
      </c>
      <c r="K889" s="62"/>
      <c r="L889" s="62"/>
      <c r="M889" s="62"/>
      <c r="N889" s="62"/>
      <c r="O889" s="62"/>
      <c r="P889" s="62"/>
      <c r="Q889" s="62">
        <v>0</v>
      </c>
      <c r="R889" s="62"/>
      <c r="S889" s="62">
        <v>0</v>
      </c>
    </row>
    <row r="890" spans="1:19" ht="15">
      <c r="A890" s="62" t="s">
        <v>1263</v>
      </c>
      <c r="B890" s="62" t="s">
        <v>1021</v>
      </c>
      <c r="C890" s="62" t="s">
        <v>1022</v>
      </c>
      <c r="D890" s="62" t="s">
        <v>205</v>
      </c>
      <c r="E890" s="62" t="s">
        <v>206</v>
      </c>
      <c r="F890" s="62"/>
      <c r="G890" s="62"/>
      <c r="H890" s="62">
        <v>0</v>
      </c>
      <c r="I890" s="62">
        <v>0</v>
      </c>
      <c r="J890" s="62">
        <v>0</v>
      </c>
      <c r="K890" s="62"/>
      <c r="L890" s="62"/>
      <c r="M890" s="62"/>
      <c r="N890" s="62"/>
      <c r="O890" s="62"/>
      <c r="P890" s="62"/>
      <c r="Q890" s="62">
        <v>0</v>
      </c>
      <c r="R890" s="62"/>
      <c r="S890" s="62">
        <v>0</v>
      </c>
    </row>
    <row r="891" spans="1:19" ht="15">
      <c r="A891" s="62" t="s">
        <v>1263</v>
      </c>
      <c r="B891" s="62" t="s">
        <v>1021</v>
      </c>
      <c r="C891" s="62" t="s">
        <v>1022</v>
      </c>
      <c r="D891" s="62" t="s">
        <v>207</v>
      </c>
      <c r="E891" s="62" t="s">
        <v>208</v>
      </c>
      <c r="F891" s="62"/>
      <c r="G891" s="62"/>
      <c r="H891" s="62">
        <v>0</v>
      </c>
      <c r="I891" s="62">
        <v>0</v>
      </c>
      <c r="J891" s="62">
        <v>0</v>
      </c>
      <c r="K891" s="62"/>
      <c r="L891" s="62"/>
      <c r="M891" s="62"/>
      <c r="N891" s="62"/>
      <c r="O891" s="62"/>
      <c r="P891" s="62"/>
      <c r="Q891" s="62">
        <v>0</v>
      </c>
      <c r="R891" s="62"/>
      <c r="S891" s="62">
        <v>0</v>
      </c>
    </row>
    <row r="892" spans="1:19" ht="15">
      <c r="A892" s="62" t="s">
        <v>1263</v>
      </c>
      <c r="B892" s="62" t="s">
        <v>1021</v>
      </c>
      <c r="C892" s="62" t="s">
        <v>1022</v>
      </c>
      <c r="D892" s="62" t="s">
        <v>211</v>
      </c>
      <c r="E892" s="62" t="s">
        <v>212</v>
      </c>
      <c r="F892" s="62"/>
      <c r="G892" s="62"/>
      <c r="H892" s="62">
        <v>0</v>
      </c>
      <c r="I892" s="62">
        <v>0</v>
      </c>
      <c r="J892" s="62">
        <v>0</v>
      </c>
      <c r="K892" s="62"/>
      <c r="L892" s="62"/>
      <c r="M892" s="62"/>
      <c r="N892" s="62"/>
      <c r="O892" s="62"/>
      <c r="P892" s="62"/>
      <c r="Q892" s="62">
        <v>0</v>
      </c>
      <c r="R892" s="62"/>
      <c r="S892" s="62">
        <v>0</v>
      </c>
    </row>
    <row r="893" spans="1:19" ht="15">
      <c r="A893" s="62" t="s">
        <v>1263</v>
      </c>
      <c r="B893" s="62" t="s">
        <v>1021</v>
      </c>
      <c r="C893" s="62" t="s">
        <v>1022</v>
      </c>
      <c r="D893" s="62" t="s">
        <v>213</v>
      </c>
      <c r="E893" s="62" t="s">
        <v>214</v>
      </c>
      <c r="F893" s="62"/>
      <c r="G893" s="62"/>
      <c r="H893" s="62">
        <v>0</v>
      </c>
      <c r="I893" s="62">
        <v>0</v>
      </c>
      <c r="J893" s="62">
        <v>0</v>
      </c>
      <c r="K893" s="62"/>
      <c r="L893" s="62"/>
      <c r="M893" s="62"/>
      <c r="N893" s="62"/>
      <c r="O893" s="62"/>
      <c r="P893" s="62"/>
      <c r="Q893" s="62">
        <v>0</v>
      </c>
      <c r="R893" s="62"/>
      <c r="S893" s="62">
        <v>0</v>
      </c>
    </row>
    <row r="894" spans="1:19" ht="15">
      <c r="A894" s="62" t="s">
        <v>1263</v>
      </c>
      <c r="B894" s="62" t="s">
        <v>1021</v>
      </c>
      <c r="C894" s="62" t="s">
        <v>1022</v>
      </c>
      <c r="D894" s="62" t="s">
        <v>215</v>
      </c>
      <c r="E894" s="62" t="s">
        <v>216</v>
      </c>
      <c r="F894" s="62"/>
      <c r="G894" s="62"/>
      <c r="H894" s="62">
        <v>0</v>
      </c>
      <c r="I894" s="62">
        <v>0</v>
      </c>
      <c r="J894" s="62">
        <v>0</v>
      </c>
      <c r="K894" s="62"/>
      <c r="L894" s="62"/>
      <c r="M894" s="62"/>
      <c r="N894" s="62"/>
      <c r="O894" s="62"/>
      <c r="P894" s="62"/>
      <c r="Q894" s="62">
        <v>0</v>
      </c>
      <c r="R894" s="62"/>
      <c r="S894" s="62">
        <v>0</v>
      </c>
    </row>
    <row r="895" spans="1:19" ht="15">
      <c r="A895" s="62" t="s">
        <v>1263</v>
      </c>
      <c r="B895" s="62" t="s">
        <v>1021</v>
      </c>
      <c r="C895" s="62" t="s">
        <v>1022</v>
      </c>
      <c r="D895" s="62" t="s">
        <v>31</v>
      </c>
      <c r="E895" s="62" t="s">
        <v>32</v>
      </c>
      <c r="F895" s="62"/>
      <c r="G895" s="62"/>
      <c r="H895" s="62">
        <v>0</v>
      </c>
      <c r="I895" s="62">
        <v>0</v>
      </c>
      <c r="J895" s="62">
        <v>0</v>
      </c>
      <c r="K895" s="62"/>
      <c r="L895" s="62"/>
      <c r="M895" s="62"/>
      <c r="N895" s="62"/>
      <c r="O895" s="62"/>
      <c r="P895" s="62"/>
      <c r="Q895" s="62">
        <v>0</v>
      </c>
      <c r="R895" s="62"/>
      <c r="S895" s="62">
        <v>0</v>
      </c>
    </row>
    <row r="896" spans="1:19" ht="15">
      <c r="A896" s="62" t="s">
        <v>1263</v>
      </c>
      <c r="B896" s="62" t="s">
        <v>1021</v>
      </c>
      <c r="C896" s="62" t="s">
        <v>1022</v>
      </c>
      <c r="D896" s="62" t="s">
        <v>217</v>
      </c>
      <c r="E896" s="62" t="s">
        <v>218</v>
      </c>
      <c r="F896" s="62"/>
      <c r="G896" s="62"/>
      <c r="H896" s="62">
        <v>0</v>
      </c>
      <c r="I896" s="62">
        <v>0</v>
      </c>
      <c r="J896" s="62">
        <v>0</v>
      </c>
      <c r="K896" s="62"/>
      <c r="L896" s="62"/>
      <c r="M896" s="62"/>
      <c r="N896" s="62"/>
      <c r="O896" s="62"/>
      <c r="P896" s="62"/>
      <c r="Q896" s="62">
        <v>0</v>
      </c>
      <c r="R896" s="62"/>
      <c r="S896" s="62">
        <v>0</v>
      </c>
    </row>
    <row r="897" spans="1:19" ht="15">
      <c r="A897" s="62" t="s">
        <v>1263</v>
      </c>
      <c r="B897" s="62" t="s">
        <v>1021</v>
      </c>
      <c r="C897" s="62" t="s">
        <v>1022</v>
      </c>
      <c r="D897" s="62" t="s">
        <v>219</v>
      </c>
      <c r="E897" s="62" t="s">
        <v>220</v>
      </c>
      <c r="F897" s="62"/>
      <c r="G897" s="62"/>
      <c r="H897" s="62">
        <v>0</v>
      </c>
      <c r="I897" s="62">
        <v>0</v>
      </c>
      <c r="J897" s="62">
        <v>0</v>
      </c>
      <c r="K897" s="62"/>
      <c r="L897" s="62"/>
      <c r="M897" s="62"/>
      <c r="N897" s="62"/>
      <c r="O897" s="62"/>
      <c r="P897" s="62"/>
      <c r="Q897" s="62">
        <v>0</v>
      </c>
      <c r="R897" s="62"/>
      <c r="S897" s="62">
        <v>0</v>
      </c>
    </row>
    <row r="898" spans="1:19" ht="15">
      <c r="A898" s="62" t="s">
        <v>1263</v>
      </c>
      <c r="B898" s="62" t="s">
        <v>1021</v>
      </c>
      <c r="C898" s="62" t="s">
        <v>1022</v>
      </c>
      <c r="D898" s="62" t="s">
        <v>95</v>
      </c>
      <c r="E898" s="62" t="s">
        <v>96</v>
      </c>
      <c r="F898" s="62"/>
      <c r="G898" s="62"/>
      <c r="H898" s="62">
        <v>0</v>
      </c>
      <c r="I898" s="62">
        <v>0</v>
      </c>
      <c r="J898" s="62">
        <v>0</v>
      </c>
      <c r="K898" s="62"/>
      <c r="L898" s="62"/>
      <c r="M898" s="62"/>
      <c r="N898" s="62"/>
      <c r="O898" s="62"/>
      <c r="P898" s="62"/>
      <c r="Q898" s="62">
        <v>0</v>
      </c>
      <c r="R898" s="62"/>
      <c r="S898" s="62">
        <v>0</v>
      </c>
    </row>
    <row r="899" spans="1:19" ht="15">
      <c r="A899" s="62" t="s">
        <v>1263</v>
      </c>
      <c r="B899" s="62" t="s">
        <v>1021</v>
      </c>
      <c r="C899" s="62" t="s">
        <v>1022</v>
      </c>
      <c r="D899" s="62" t="s">
        <v>225</v>
      </c>
      <c r="E899" s="62" t="s">
        <v>226</v>
      </c>
      <c r="F899" s="62"/>
      <c r="G899" s="62"/>
      <c r="H899" s="62">
        <v>0</v>
      </c>
      <c r="I899" s="62">
        <v>0</v>
      </c>
      <c r="J899" s="62">
        <v>0</v>
      </c>
      <c r="K899" s="62"/>
      <c r="L899" s="62"/>
      <c r="M899" s="62"/>
      <c r="N899" s="62"/>
      <c r="O899" s="62"/>
      <c r="P899" s="62"/>
      <c r="Q899" s="62">
        <v>0</v>
      </c>
      <c r="R899" s="62"/>
      <c r="S899" s="62">
        <v>0</v>
      </c>
    </row>
    <row r="900" spans="1:19" ht="15">
      <c r="A900" s="62" t="s">
        <v>1263</v>
      </c>
      <c r="B900" s="62" t="s">
        <v>1021</v>
      </c>
      <c r="C900" s="62" t="s">
        <v>1022</v>
      </c>
      <c r="D900" s="62" t="s">
        <v>227</v>
      </c>
      <c r="E900" s="62" t="s">
        <v>228</v>
      </c>
      <c r="F900" s="62"/>
      <c r="G900" s="62"/>
      <c r="H900" s="62">
        <v>0</v>
      </c>
      <c r="I900" s="62">
        <v>0</v>
      </c>
      <c r="J900" s="62">
        <v>0</v>
      </c>
      <c r="K900" s="62"/>
      <c r="L900" s="62"/>
      <c r="M900" s="62"/>
      <c r="N900" s="62"/>
      <c r="O900" s="62"/>
      <c r="P900" s="62"/>
      <c r="Q900" s="62">
        <v>0</v>
      </c>
      <c r="R900" s="62"/>
      <c r="S900" s="62">
        <v>0</v>
      </c>
    </row>
    <row r="901" spans="1:19" ht="15">
      <c r="A901" s="62" t="s">
        <v>1263</v>
      </c>
      <c r="B901" s="62" t="s">
        <v>1021</v>
      </c>
      <c r="C901" s="62" t="s">
        <v>1022</v>
      </c>
      <c r="D901" s="62" t="s">
        <v>1039</v>
      </c>
      <c r="E901" s="62" t="s">
        <v>305</v>
      </c>
      <c r="F901" s="62"/>
      <c r="G901" s="62"/>
      <c r="H901" s="62">
        <v>0</v>
      </c>
      <c r="I901" s="62">
        <v>0</v>
      </c>
      <c r="J901" s="62">
        <v>0</v>
      </c>
      <c r="K901" s="62"/>
      <c r="L901" s="62"/>
      <c r="M901" s="62"/>
      <c r="N901" s="62"/>
      <c r="O901" s="62"/>
      <c r="P901" s="62"/>
      <c r="Q901" s="62">
        <v>0</v>
      </c>
      <c r="R901" s="62"/>
      <c r="S901" s="62">
        <v>0</v>
      </c>
    </row>
    <row r="902" spans="1:19" ht="15">
      <c r="A902" s="62" t="s">
        <v>1263</v>
      </c>
      <c r="B902" s="62" t="s">
        <v>1021</v>
      </c>
      <c r="C902" s="62" t="s">
        <v>1022</v>
      </c>
      <c r="D902" s="62" t="s">
        <v>229</v>
      </c>
      <c r="E902" s="62" t="s">
        <v>230</v>
      </c>
      <c r="F902" s="62"/>
      <c r="G902" s="62"/>
      <c r="H902" s="62">
        <v>0</v>
      </c>
      <c r="I902" s="62">
        <v>0</v>
      </c>
      <c r="J902" s="62">
        <v>0</v>
      </c>
      <c r="K902" s="62"/>
      <c r="L902" s="62"/>
      <c r="M902" s="62"/>
      <c r="N902" s="62"/>
      <c r="O902" s="62"/>
      <c r="P902" s="62"/>
      <c r="Q902" s="62">
        <v>0</v>
      </c>
      <c r="R902" s="62"/>
      <c r="S902" s="62">
        <v>0</v>
      </c>
    </row>
    <row r="903" spans="1:19" ht="15">
      <c r="A903" s="62" t="s">
        <v>1263</v>
      </c>
      <c r="B903" s="62" t="s">
        <v>1021</v>
      </c>
      <c r="C903" s="62" t="s">
        <v>1022</v>
      </c>
      <c r="D903" s="62" t="s">
        <v>231</v>
      </c>
      <c r="E903" s="62" t="s">
        <v>232</v>
      </c>
      <c r="F903" s="62"/>
      <c r="G903" s="62"/>
      <c r="H903" s="62">
        <v>0</v>
      </c>
      <c r="I903" s="62">
        <v>0</v>
      </c>
      <c r="J903" s="62">
        <v>0</v>
      </c>
      <c r="K903" s="62"/>
      <c r="L903" s="62"/>
      <c r="M903" s="62"/>
      <c r="N903" s="62"/>
      <c r="O903" s="62"/>
      <c r="P903" s="62"/>
      <c r="Q903" s="62">
        <v>0</v>
      </c>
      <c r="R903" s="62"/>
      <c r="S903" s="62">
        <v>0</v>
      </c>
    </row>
    <row r="904" spans="1:19" ht="15">
      <c r="A904" s="62" t="s">
        <v>1263</v>
      </c>
      <c r="B904" s="62" t="s">
        <v>1021</v>
      </c>
      <c r="C904" s="62" t="s">
        <v>1022</v>
      </c>
      <c r="D904" s="62" t="s">
        <v>235</v>
      </c>
      <c r="E904" s="62" t="s">
        <v>236</v>
      </c>
      <c r="F904" s="62"/>
      <c r="G904" s="62"/>
      <c r="H904" s="62">
        <v>0</v>
      </c>
      <c r="I904" s="62">
        <v>0</v>
      </c>
      <c r="J904" s="62">
        <v>0</v>
      </c>
      <c r="K904" s="62"/>
      <c r="L904" s="62"/>
      <c r="M904" s="62"/>
      <c r="N904" s="62"/>
      <c r="O904" s="62"/>
      <c r="P904" s="62"/>
      <c r="Q904" s="62">
        <v>0</v>
      </c>
      <c r="R904" s="62"/>
      <c r="S904" s="62">
        <v>0</v>
      </c>
    </row>
    <row r="905" spans="1:19" ht="15">
      <c r="A905" s="62" t="s">
        <v>1263</v>
      </c>
      <c r="B905" s="62" t="s">
        <v>1021</v>
      </c>
      <c r="C905" s="62" t="s">
        <v>1022</v>
      </c>
      <c r="D905" s="62" t="s">
        <v>237</v>
      </c>
      <c r="E905" s="62" t="s">
        <v>238</v>
      </c>
      <c r="F905" s="62"/>
      <c r="G905" s="62"/>
      <c r="H905" s="62">
        <v>0</v>
      </c>
      <c r="I905" s="62">
        <v>0</v>
      </c>
      <c r="J905" s="62">
        <v>0</v>
      </c>
      <c r="K905" s="62"/>
      <c r="L905" s="62"/>
      <c r="M905" s="62"/>
      <c r="N905" s="62"/>
      <c r="O905" s="62"/>
      <c r="P905" s="62"/>
      <c r="Q905" s="62">
        <v>0</v>
      </c>
      <c r="R905" s="62"/>
      <c r="S905" s="62">
        <v>0</v>
      </c>
    </row>
    <row r="906" spans="1:19" ht="15">
      <c r="A906" s="62" t="s">
        <v>1263</v>
      </c>
      <c r="B906" s="62" t="s">
        <v>1021</v>
      </c>
      <c r="C906" s="62" t="s">
        <v>1022</v>
      </c>
      <c r="D906" s="62" t="s">
        <v>239</v>
      </c>
      <c r="E906" s="62" t="s">
        <v>240</v>
      </c>
      <c r="F906" s="62"/>
      <c r="G906" s="62"/>
      <c r="H906" s="62">
        <v>0</v>
      </c>
      <c r="I906" s="62">
        <v>0</v>
      </c>
      <c r="J906" s="62">
        <v>0</v>
      </c>
      <c r="K906" s="62"/>
      <c r="L906" s="62"/>
      <c r="M906" s="62"/>
      <c r="N906" s="62"/>
      <c r="O906" s="62"/>
      <c r="P906" s="62"/>
      <c r="Q906" s="62">
        <v>0</v>
      </c>
      <c r="R906" s="62"/>
      <c r="S906" s="62">
        <v>0</v>
      </c>
    </row>
    <row r="907" spans="1:19" ht="15">
      <c r="A907" s="62" t="s">
        <v>1263</v>
      </c>
      <c r="B907" s="62" t="s">
        <v>1021</v>
      </c>
      <c r="C907" s="62" t="s">
        <v>1022</v>
      </c>
      <c r="D907" s="62" t="s">
        <v>243</v>
      </c>
      <c r="E907" s="62" t="s">
        <v>244</v>
      </c>
      <c r="F907" s="62"/>
      <c r="G907" s="62"/>
      <c r="H907" s="62">
        <v>0</v>
      </c>
      <c r="I907" s="62">
        <v>0</v>
      </c>
      <c r="J907" s="62">
        <v>0</v>
      </c>
      <c r="K907" s="62"/>
      <c r="L907" s="62"/>
      <c r="M907" s="62"/>
      <c r="N907" s="62"/>
      <c r="O907" s="62"/>
      <c r="P907" s="62"/>
      <c r="Q907" s="62">
        <v>0</v>
      </c>
      <c r="R907" s="62"/>
      <c r="S907" s="62">
        <v>0</v>
      </c>
    </row>
    <row r="908" spans="1:19" ht="15">
      <c r="A908" s="62" t="s">
        <v>1263</v>
      </c>
      <c r="B908" s="62" t="s">
        <v>1021</v>
      </c>
      <c r="C908" s="62" t="s">
        <v>1022</v>
      </c>
      <c r="D908" s="62" t="s">
        <v>245</v>
      </c>
      <c r="E908" s="62" t="s">
        <v>246</v>
      </c>
      <c r="F908" s="62"/>
      <c r="G908" s="62"/>
      <c r="H908" s="62">
        <v>0</v>
      </c>
      <c r="I908" s="62">
        <v>0</v>
      </c>
      <c r="J908" s="62">
        <v>0</v>
      </c>
      <c r="K908" s="62"/>
      <c r="L908" s="62"/>
      <c r="M908" s="62"/>
      <c r="N908" s="62"/>
      <c r="O908" s="62"/>
      <c r="P908" s="62"/>
      <c r="Q908" s="62">
        <v>0</v>
      </c>
      <c r="R908" s="62"/>
      <c r="S908" s="62">
        <v>0</v>
      </c>
    </row>
    <row r="909" spans="1:19" ht="15">
      <c r="A909" s="62" t="s">
        <v>1263</v>
      </c>
      <c r="B909" s="62" t="s">
        <v>1021</v>
      </c>
      <c r="C909" s="62" t="s">
        <v>1022</v>
      </c>
      <c r="D909" s="62" t="s">
        <v>247</v>
      </c>
      <c r="E909" s="62" t="s">
        <v>248</v>
      </c>
      <c r="F909" s="62"/>
      <c r="G909" s="62"/>
      <c r="H909" s="62">
        <v>0</v>
      </c>
      <c r="I909" s="62">
        <v>0</v>
      </c>
      <c r="J909" s="62">
        <v>0</v>
      </c>
      <c r="K909" s="62"/>
      <c r="L909" s="62"/>
      <c r="M909" s="62"/>
      <c r="N909" s="62"/>
      <c r="O909" s="62"/>
      <c r="P909" s="62"/>
      <c r="Q909" s="62">
        <v>0</v>
      </c>
      <c r="R909" s="62"/>
      <c r="S909" s="62">
        <v>0</v>
      </c>
    </row>
    <row r="910" spans="1:19" ht="15">
      <c r="A910" s="62" t="s">
        <v>1263</v>
      </c>
      <c r="B910" s="62" t="s">
        <v>1021</v>
      </c>
      <c r="C910" s="62" t="s">
        <v>1022</v>
      </c>
      <c r="D910" s="62" t="s">
        <v>1040</v>
      </c>
      <c r="E910" s="62" t="s">
        <v>1041</v>
      </c>
      <c r="F910" s="62"/>
      <c r="G910" s="62"/>
      <c r="H910" s="62">
        <v>0</v>
      </c>
      <c r="I910" s="62">
        <v>0</v>
      </c>
      <c r="J910" s="62">
        <v>0</v>
      </c>
      <c r="K910" s="62"/>
      <c r="L910" s="62"/>
      <c r="M910" s="62"/>
      <c r="N910" s="62"/>
      <c r="O910" s="62"/>
      <c r="P910" s="62"/>
      <c r="Q910" s="62">
        <v>0</v>
      </c>
      <c r="R910" s="62"/>
      <c r="S910" s="62">
        <v>0</v>
      </c>
    </row>
    <row r="911" spans="1:19" ht="15">
      <c r="A911" s="62" t="s">
        <v>1263</v>
      </c>
      <c r="B911" s="62" t="s">
        <v>1021</v>
      </c>
      <c r="C911" s="62" t="s">
        <v>1022</v>
      </c>
      <c r="D911" s="62" t="s">
        <v>1042</v>
      </c>
      <c r="E911" s="62" t="s">
        <v>1043</v>
      </c>
      <c r="F911" s="62"/>
      <c r="G911" s="62"/>
      <c r="H911" s="62">
        <v>0</v>
      </c>
      <c r="I911" s="62">
        <v>0</v>
      </c>
      <c r="J911" s="62">
        <v>0</v>
      </c>
      <c r="K911" s="62"/>
      <c r="L911" s="62"/>
      <c r="M911" s="62"/>
      <c r="N911" s="62"/>
      <c r="O911" s="62"/>
      <c r="P911" s="62"/>
      <c r="Q911" s="62">
        <v>0</v>
      </c>
      <c r="R911" s="62"/>
      <c r="S911" s="62">
        <v>0</v>
      </c>
    </row>
    <row r="912" spans="1:19" ht="15">
      <c r="A912" s="62" t="s">
        <v>1263</v>
      </c>
      <c r="B912" s="62" t="s">
        <v>1021</v>
      </c>
      <c r="C912" s="62" t="s">
        <v>1022</v>
      </c>
      <c r="D912" s="62" t="s">
        <v>251</v>
      </c>
      <c r="E912" s="62" t="s">
        <v>252</v>
      </c>
      <c r="F912" s="62"/>
      <c r="G912" s="62"/>
      <c r="H912" s="62">
        <v>0</v>
      </c>
      <c r="I912" s="62">
        <v>0</v>
      </c>
      <c r="J912" s="62">
        <v>0</v>
      </c>
      <c r="K912" s="62"/>
      <c r="L912" s="62"/>
      <c r="M912" s="62"/>
      <c r="N912" s="62"/>
      <c r="O912" s="62"/>
      <c r="P912" s="62"/>
      <c r="Q912" s="62">
        <v>0</v>
      </c>
      <c r="R912" s="62"/>
      <c r="S912" s="62">
        <v>0</v>
      </c>
    </row>
    <row r="913" spans="1:19" ht="15">
      <c r="A913" s="62" t="s">
        <v>1263</v>
      </c>
      <c r="B913" s="62" t="s">
        <v>1021</v>
      </c>
      <c r="C913" s="62" t="s">
        <v>1022</v>
      </c>
      <c r="D913" s="62" t="s">
        <v>261</v>
      </c>
      <c r="E913" s="62" t="s">
        <v>262</v>
      </c>
      <c r="F913" s="62"/>
      <c r="G913" s="62"/>
      <c r="H913" s="62">
        <v>0</v>
      </c>
      <c r="I913" s="62">
        <v>0</v>
      </c>
      <c r="J913" s="62">
        <v>0</v>
      </c>
      <c r="K913" s="62"/>
      <c r="L913" s="62"/>
      <c r="M913" s="62"/>
      <c r="N913" s="62"/>
      <c r="O913" s="62"/>
      <c r="P913" s="62"/>
      <c r="Q913" s="62">
        <v>0</v>
      </c>
      <c r="R913" s="62"/>
      <c r="S913" s="62">
        <v>0</v>
      </c>
    </row>
    <row r="914" spans="1:19" ht="15">
      <c r="A914" s="62" t="s">
        <v>1263</v>
      </c>
      <c r="B914" s="62" t="s">
        <v>1021</v>
      </c>
      <c r="C914" s="62" t="s">
        <v>1022</v>
      </c>
      <c r="D914" s="62" t="s">
        <v>1044</v>
      </c>
      <c r="E914" s="62" t="s">
        <v>1045</v>
      </c>
      <c r="F914" s="62"/>
      <c r="G914" s="62"/>
      <c r="H914" s="62">
        <v>0</v>
      </c>
      <c r="I914" s="62">
        <v>0</v>
      </c>
      <c r="J914" s="62">
        <v>0</v>
      </c>
      <c r="K914" s="62"/>
      <c r="L914" s="62"/>
      <c r="M914" s="62"/>
      <c r="N914" s="62"/>
      <c r="O914" s="62"/>
      <c r="P914" s="62"/>
      <c r="Q914" s="62">
        <v>0</v>
      </c>
      <c r="R914" s="62"/>
      <c r="S914" s="62">
        <v>0</v>
      </c>
    </row>
    <row r="915" spans="1:19" ht="15">
      <c r="A915" s="62" t="s">
        <v>1263</v>
      </c>
      <c r="B915" s="62" t="s">
        <v>1021</v>
      </c>
      <c r="C915" s="62" t="s">
        <v>1022</v>
      </c>
      <c r="D915" s="62" t="s">
        <v>263</v>
      </c>
      <c r="E915" s="62" t="s">
        <v>264</v>
      </c>
      <c r="F915" s="62"/>
      <c r="G915" s="62"/>
      <c r="H915" s="62">
        <v>0</v>
      </c>
      <c r="I915" s="62">
        <v>0</v>
      </c>
      <c r="J915" s="62">
        <v>0</v>
      </c>
      <c r="K915" s="62"/>
      <c r="L915" s="62"/>
      <c r="M915" s="62"/>
      <c r="N915" s="62"/>
      <c r="O915" s="62"/>
      <c r="P915" s="62"/>
      <c r="Q915" s="62">
        <v>0</v>
      </c>
      <c r="R915" s="62"/>
      <c r="S915" s="62">
        <v>0</v>
      </c>
    </row>
    <row r="916" spans="1:19" ht="15">
      <c r="A916" s="62" t="s">
        <v>1263</v>
      </c>
      <c r="B916" s="62" t="s">
        <v>1021</v>
      </c>
      <c r="C916" s="62" t="s">
        <v>1022</v>
      </c>
      <c r="D916" s="62" t="s">
        <v>1046</v>
      </c>
      <c r="E916" s="62" t="s">
        <v>1047</v>
      </c>
      <c r="F916" s="62"/>
      <c r="G916" s="62"/>
      <c r="H916" s="62">
        <v>0</v>
      </c>
      <c r="I916" s="62">
        <v>0</v>
      </c>
      <c r="J916" s="62">
        <v>0</v>
      </c>
      <c r="K916" s="62"/>
      <c r="L916" s="62"/>
      <c r="M916" s="62"/>
      <c r="N916" s="62"/>
      <c r="O916" s="62"/>
      <c r="P916" s="62"/>
      <c r="Q916" s="62">
        <v>0</v>
      </c>
      <c r="R916" s="62"/>
      <c r="S916" s="62">
        <v>0</v>
      </c>
    </row>
    <row r="917" spans="1:19" ht="15">
      <c r="A917" s="62" t="s">
        <v>1263</v>
      </c>
      <c r="B917" s="62" t="s">
        <v>1021</v>
      </c>
      <c r="C917" s="62" t="s">
        <v>1022</v>
      </c>
      <c r="D917" s="62" t="s">
        <v>267</v>
      </c>
      <c r="E917" s="62" t="s">
        <v>268</v>
      </c>
      <c r="F917" s="62"/>
      <c r="G917" s="62"/>
      <c r="H917" s="62">
        <v>0</v>
      </c>
      <c r="I917" s="62">
        <v>0</v>
      </c>
      <c r="J917" s="62">
        <v>0</v>
      </c>
      <c r="K917" s="62"/>
      <c r="L917" s="62"/>
      <c r="M917" s="62"/>
      <c r="N917" s="62"/>
      <c r="O917" s="62"/>
      <c r="P917" s="62"/>
      <c r="Q917" s="62">
        <v>0</v>
      </c>
      <c r="R917" s="62"/>
      <c r="S917" s="62">
        <v>0</v>
      </c>
    </row>
    <row r="918" spans="1:19" ht="15">
      <c r="A918" s="62" t="s">
        <v>1263</v>
      </c>
      <c r="B918" s="62" t="s">
        <v>1021</v>
      </c>
      <c r="C918" s="62" t="s">
        <v>1022</v>
      </c>
      <c r="D918" s="62" t="s">
        <v>275</v>
      </c>
      <c r="E918" s="62" t="s">
        <v>276</v>
      </c>
      <c r="F918" s="62"/>
      <c r="G918" s="62"/>
      <c r="H918" s="62">
        <v>0</v>
      </c>
      <c r="I918" s="62">
        <v>0</v>
      </c>
      <c r="J918" s="62">
        <v>0</v>
      </c>
      <c r="K918" s="62"/>
      <c r="L918" s="62"/>
      <c r="M918" s="62"/>
      <c r="N918" s="62"/>
      <c r="O918" s="62"/>
      <c r="P918" s="62"/>
      <c r="Q918" s="62">
        <v>0</v>
      </c>
      <c r="R918" s="62"/>
      <c r="S918" s="62">
        <v>0</v>
      </c>
    </row>
    <row r="919" spans="1:19" ht="15">
      <c r="A919" s="62" t="s">
        <v>1263</v>
      </c>
      <c r="B919" s="62" t="s">
        <v>1021</v>
      </c>
      <c r="C919" s="62" t="s">
        <v>1022</v>
      </c>
      <c r="D919" s="62" t="s">
        <v>279</v>
      </c>
      <c r="E919" s="62" t="s">
        <v>280</v>
      </c>
      <c r="F919" s="62"/>
      <c r="G919" s="62"/>
      <c r="H919" s="62">
        <v>0</v>
      </c>
      <c r="I919" s="62">
        <v>0</v>
      </c>
      <c r="J919" s="62">
        <v>0</v>
      </c>
      <c r="K919" s="62"/>
      <c r="L919" s="62"/>
      <c r="M919" s="62"/>
      <c r="N919" s="62"/>
      <c r="O919" s="62"/>
      <c r="P919" s="62"/>
      <c r="Q919" s="62">
        <v>0</v>
      </c>
      <c r="R919" s="62"/>
      <c r="S919" s="62">
        <v>0</v>
      </c>
    </row>
    <row r="920" spans="1:19" ht="15">
      <c r="A920" s="62" t="s">
        <v>1263</v>
      </c>
      <c r="B920" s="62" t="s">
        <v>1021</v>
      </c>
      <c r="C920" s="62" t="s">
        <v>1022</v>
      </c>
      <c r="D920" s="62" t="s">
        <v>281</v>
      </c>
      <c r="E920" s="62" t="s">
        <v>282</v>
      </c>
      <c r="F920" s="62"/>
      <c r="G920" s="62"/>
      <c r="H920" s="62">
        <v>0</v>
      </c>
      <c r="I920" s="62">
        <v>0</v>
      </c>
      <c r="J920" s="62">
        <v>0</v>
      </c>
      <c r="K920" s="62"/>
      <c r="L920" s="62"/>
      <c r="M920" s="62"/>
      <c r="N920" s="62"/>
      <c r="O920" s="62"/>
      <c r="P920" s="62"/>
      <c r="Q920" s="62">
        <v>0</v>
      </c>
      <c r="R920" s="62"/>
      <c r="S920" s="62">
        <v>0</v>
      </c>
    </row>
    <row r="921" spans="1:19" ht="15">
      <c r="A921" s="62" t="s">
        <v>1263</v>
      </c>
      <c r="B921" s="62" t="s">
        <v>1021</v>
      </c>
      <c r="C921" s="62" t="s">
        <v>1022</v>
      </c>
      <c r="D921" s="62" t="s">
        <v>283</v>
      </c>
      <c r="E921" s="62" t="s">
        <v>284</v>
      </c>
      <c r="F921" s="62"/>
      <c r="G921" s="62"/>
      <c r="H921" s="62">
        <v>0</v>
      </c>
      <c r="I921" s="62">
        <v>0</v>
      </c>
      <c r="J921" s="62">
        <v>0</v>
      </c>
      <c r="K921" s="62"/>
      <c r="L921" s="62"/>
      <c r="M921" s="62"/>
      <c r="N921" s="62"/>
      <c r="O921" s="62"/>
      <c r="P921" s="62"/>
      <c r="Q921" s="62">
        <v>0</v>
      </c>
      <c r="R921" s="62"/>
      <c r="S921" s="62">
        <v>0</v>
      </c>
    </row>
    <row r="922" spans="1:19" ht="15">
      <c r="A922" s="62" t="s">
        <v>1263</v>
      </c>
      <c r="B922" s="62" t="s">
        <v>1021</v>
      </c>
      <c r="C922" s="62" t="s">
        <v>1022</v>
      </c>
      <c r="D922" s="62" t="s">
        <v>285</v>
      </c>
      <c r="E922" s="62" t="s">
        <v>286</v>
      </c>
      <c r="F922" s="62"/>
      <c r="G922" s="62"/>
      <c r="H922" s="62">
        <v>0</v>
      </c>
      <c r="I922" s="62">
        <v>0</v>
      </c>
      <c r="J922" s="62">
        <v>0</v>
      </c>
      <c r="K922" s="62"/>
      <c r="L922" s="62"/>
      <c r="M922" s="62"/>
      <c r="N922" s="62"/>
      <c r="O922" s="62"/>
      <c r="P922" s="62"/>
      <c r="Q922" s="62">
        <v>0</v>
      </c>
      <c r="R922" s="62"/>
      <c r="S922" s="62">
        <v>0</v>
      </c>
    </row>
    <row r="923" spans="1:19" ht="15">
      <c r="A923" s="62" t="s">
        <v>1263</v>
      </c>
      <c r="B923" s="62" t="s">
        <v>1021</v>
      </c>
      <c r="C923" s="62" t="s">
        <v>1022</v>
      </c>
      <c r="D923" s="62" t="s">
        <v>1048</v>
      </c>
      <c r="E923" s="62" t="s">
        <v>1049</v>
      </c>
      <c r="F923" s="62"/>
      <c r="G923" s="62"/>
      <c r="H923" s="62">
        <v>0</v>
      </c>
      <c r="I923" s="62">
        <v>0</v>
      </c>
      <c r="J923" s="62">
        <v>0</v>
      </c>
      <c r="K923" s="62"/>
      <c r="L923" s="62"/>
      <c r="M923" s="62"/>
      <c r="N923" s="62"/>
      <c r="O923" s="62"/>
      <c r="P923" s="62"/>
      <c r="Q923" s="62">
        <v>0</v>
      </c>
      <c r="R923" s="62"/>
      <c r="S923" s="62">
        <v>0</v>
      </c>
    </row>
    <row r="924" spans="1:19" ht="15">
      <c r="A924" s="62" t="s">
        <v>1263</v>
      </c>
      <c r="B924" s="62" t="s">
        <v>1021</v>
      </c>
      <c r="C924" s="62" t="s">
        <v>1022</v>
      </c>
      <c r="D924" s="62" t="s">
        <v>287</v>
      </c>
      <c r="E924" s="62" t="s">
        <v>288</v>
      </c>
      <c r="F924" s="62"/>
      <c r="G924" s="62"/>
      <c r="H924" s="62">
        <v>0</v>
      </c>
      <c r="I924" s="62">
        <v>0</v>
      </c>
      <c r="J924" s="62">
        <v>0</v>
      </c>
      <c r="K924" s="62"/>
      <c r="L924" s="62"/>
      <c r="M924" s="62"/>
      <c r="N924" s="62"/>
      <c r="O924" s="62"/>
      <c r="P924" s="62"/>
      <c r="Q924" s="62">
        <v>0</v>
      </c>
      <c r="R924" s="62"/>
      <c r="S924" s="62">
        <v>0</v>
      </c>
    </row>
    <row r="925" spans="1:19" ht="15">
      <c r="A925" s="62" t="s">
        <v>1263</v>
      </c>
      <c r="B925" s="62" t="s">
        <v>1021</v>
      </c>
      <c r="C925" s="62" t="s">
        <v>1022</v>
      </c>
      <c r="D925" s="62" t="s">
        <v>289</v>
      </c>
      <c r="E925" s="62" t="s">
        <v>290</v>
      </c>
      <c r="F925" s="62"/>
      <c r="G925" s="62"/>
      <c r="H925" s="62">
        <v>0</v>
      </c>
      <c r="I925" s="62">
        <v>0</v>
      </c>
      <c r="J925" s="62">
        <v>0</v>
      </c>
      <c r="K925" s="62"/>
      <c r="L925" s="62"/>
      <c r="M925" s="62"/>
      <c r="N925" s="62"/>
      <c r="O925" s="62"/>
      <c r="P925" s="62"/>
      <c r="Q925" s="62">
        <v>0</v>
      </c>
      <c r="R925" s="62"/>
      <c r="S925" s="62">
        <v>0</v>
      </c>
    </row>
    <row r="926" spans="1:19" ht="15">
      <c r="A926" s="62" t="s">
        <v>1263</v>
      </c>
      <c r="B926" s="62" t="s">
        <v>1021</v>
      </c>
      <c r="C926" s="62" t="s">
        <v>1022</v>
      </c>
      <c r="D926" s="62" t="s">
        <v>291</v>
      </c>
      <c r="E926" s="62" t="s">
        <v>292</v>
      </c>
      <c r="F926" s="62"/>
      <c r="G926" s="62"/>
      <c r="H926" s="62">
        <v>0</v>
      </c>
      <c r="I926" s="62">
        <v>0</v>
      </c>
      <c r="J926" s="62">
        <v>0</v>
      </c>
      <c r="K926" s="62"/>
      <c r="L926" s="62"/>
      <c r="M926" s="62"/>
      <c r="N926" s="62"/>
      <c r="O926" s="62"/>
      <c r="P926" s="62"/>
      <c r="Q926" s="62">
        <v>0</v>
      </c>
      <c r="R926" s="62"/>
      <c r="S926" s="62">
        <v>0</v>
      </c>
    </row>
    <row r="927" spans="1:19" ht="15">
      <c r="A927" s="62" t="s">
        <v>1263</v>
      </c>
      <c r="B927" s="62" t="s">
        <v>1021</v>
      </c>
      <c r="C927" s="62" t="s">
        <v>1022</v>
      </c>
      <c r="D927" s="62" t="s">
        <v>293</v>
      </c>
      <c r="E927" s="62" t="s">
        <v>294</v>
      </c>
      <c r="F927" s="62"/>
      <c r="G927" s="62"/>
      <c r="H927" s="62">
        <v>0</v>
      </c>
      <c r="I927" s="62">
        <v>0</v>
      </c>
      <c r="J927" s="62">
        <v>0</v>
      </c>
      <c r="K927" s="62"/>
      <c r="L927" s="62"/>
      <c r="M927" s="62"/>
      <c r="N927" s="62"/>
      <c r="O927" s="62"/>
      <c r="P927" s="62"/>
      <c r="Q927" s="62">
        <v>0</v>
      </c>
      <c r="R927" s="62"/>
      <c r="S927" s="62">
        <v>0</v>
      </c>
    </row>
    <row r="928" spans="1:19" ht="15">
      <c r="A928" s="62" t="s">
        <v>1263</v>
      </c>
      <c r="B928" s="62" t="s">
        <v>1021</v>
      </c>
      <c r="C928" s="62" t="s">
        <v>1022</v>
      </c>
      <c r="D928" s="62" t="s">
        <v>1050</v>
      </c>
      <c r="E928" s="62" t="s">
        <v>1051</v>
      </c>
      <c r="F928" s="62"/>
      <c r="G928" s="62"/>
      <c r="H928" s="62">
        <v>0</v>
      </c>
      <c r="I928" s="62">
        <v>0</v>
      </c>
      <c r="J928" s="62">
        <v>0</v>
      </c>
      <c r="K928" s="62"/>
      <c r="L928" s="62"/>
      <c r="M928" s="62"/>
      <c r="N928" s="62"/>
      <c r="O928" s="62"/>
      <c r="P928" s="62"/>
      <c r="Q928" s="62">
        <v>0</v>
      </c>
      <c r="R928" s="62"/>
      <c r="S928" s="62">
        <v>0</v>
      </c>
    </row>
    <row r="929" spans="1:19" ht="15">
      <c r="A929" s="62" t="s">
        <v>1263</v>
      </c>
      <c r="B929" s="62" t="s">
        <v>1021</v>
      </c>
      <c r="C929" s="62" t="s">
        <v>1022</v>
      </c>
      <c r="D929" s="62" t="s">
        <v>1052</v>
      </c>
      <c r="E929" s="62" t="s">
        <v>1053</v>
      </c>
      <c r="F929" s="62"/>
      <c r="G929" s="62"/>
      <c r="H929" s="62">
        <v>0</v>
      </c>
      <c r="I929" s="62">
        <v>0</v>
      </c>
      <c r="J929" s="62">
        <v>0</v>
      </c>
      <c r="K929" s="62"/>
      <c r="L929" s="62"/>
      <c r="M929" s="62"/>
      <c r="N929" s="62"/>
      <c r="O929" s="62"/>
      <c r="P929" s="62"/>
      <c r="Q929" s="62">
        <v>0</v>
      </c>
      <c r="R929" s="62"/>
      <c r="S929" s="62">
        <v>0</v>
      </c>
    </row>
    <row r="930" spans="1:19" ht="15">
      <c r="A930" s="62" t="s">
        <v>1263</v>
      </c>
      <c r="B930" s="62" t="s">
        <v>1021</v>
      </c>
      <c r="C930" s="62" t="s">
        <v>1022</v>
      </c>
      <c r="D930" s="62" t="s">
        <v>1054</v>
      </c>
      <c r="E930" s="62" t="s">
        <v>1055</v>
      </c>
      <c r="F930" s="62"/>
      <c r="G930" s="62"/>
      <c r="H930" s="62">
        <v>0</v>
      </c>
      <c r="I930" s="62">
        <v>0</v>
      </c>
      <c r="J930" s="62">
        <v>0</v>
      </c>
      <c r="K930" s="62"/>
      <c r="L930" s="62"/>
      <c r="M930" s="62"/>
      <c r="N930" s="62"/>
      <c r="O930" s="62"/>
      <c r="P930" s="62"/>
      <c r="Q930" s="62">
        <v>0</v>
      </c>
      <c r="R930" s="62"/>
      <c r="S930" s="62">
        <v>0</v>
      </c>
    </row>
    <row r="931" spans="1:19" ht="15">
      <c r="A931" s="62" t="s">
        <v>1263</v>
      </c>
      <c r="B931" s="62" t="s">
        <v>1021</v>
      </c>
      <c r="C931" s="62" t="s">
        <v>1022</v>
      </c>
      <c r="D931" s="62" t="s">
        <v>1056</v>
      </c>
      <c r="E931" s="62" t="s">
        <v>1057</v>
      </c>
      <c r="F931" s="62"/>
      <c r="G931" s="62"/>
      <c r="H931" s="62">
        <v>0</v>
      </c>
      <c r="I931" s="62">
        <v>0</v>
      </c>
      <c r="J931" s="62">
        <v>0</v>
      </c>
      <c r="K931" s="62"/>
      <c r="L931" s="62"/>
      <c r="M931" s="62"/>
      <c r="N931" s="62"/>
      <c r="O931" s="62"/>
      <c r="P931" s="62"/>
      <c r="Q931" s="62">
        <v>0</v>
      </c>
      <c r="R931" s="62"/>
      <c r="S931" s="62">
        <v>0</v>
      </c>
    </row>
    <row r="932" spans="1:19" ht="15">
      <c r="A932" s="62" t="s">
        <v>1263</v>
      </c>
      <c r="B932" s="62" t="s">
        <v>1021</v>
      </c>
      <c r="C932" s="62" t="s">
        <v>1022</v>
      </c>
      <c r="D932" s="62" t="s">
        <v>295</v>
      </c>
      <c r="E932" s="62" t="s">
        <v>296</v>
      </c>
      <c r="F932" s="62"/>
      <c r="G932" s="62"/>
      <c r="H932" s="62">
        <v>0</v>
      </c>
      <c r="I932" s="62">
        <v>0</v>
      </c>
      <c r="J932" s="62">
        <v>0</v>
      </c>
      <c r="K932" s="62"/>
      <c r="L932" s="62"/>
      <c r="M932" s="62"/>
      <c r="N932" s="62"/>
      <c r="O932" s="62"/>
      <c r="P932" s="62"/>
      <c r="Q932" s="62">
        <v>0</v>
      </c>
      <c r="R932" s="62"/>
      <c r="S932" s="62">
        <v>0</v>
      </c>
    </row>
    <row r="933" spans="1:19" ht="15">
      <c r="A933" s="62" t="s">
        <v>1263</v>
      </c>
      <c r="B933" s="62" t="s">
        <v>1021</v>
      </c>
      <c r="C933" s="62" t="s">
        <v>1022</v>
      </c>
      <c r="D933" s="62" t="s">
        <v>297</v>
      </c>
      <c r="E933" s="62" t="s">
        <v>298</v>
      </c>
      <c r="F933" s="62"/>
      <c r="G933" s="62"/>
      <c r="H933" s="62">
        <v>0</v>
      </c>
      <c r="I933" s="62">
        <v>0</v>
      </c>
      <c r="J933" s="62">
        <v>0</v>
      </c>
      <c r="K933" s="62"/>
      <c r="L933" s="62"/>
      <c r="M933" s="62"/>
      <c r="N933" s="62"/>
      <c r="O933" s="62"/>
      <c r="P933" s="62"/>
      <c r="Q933" s="62">
        <v>0</v>
      </c>
      <c r="R933" s="62"/>
      <c r="S933" s="62">
        <v>0</v>
      </c>
    </row>
    <row r="934" spans="1:19" ht="15">
      <c r="A934" s="62" t="s">
        <v>1263</v>
      </c>
      <c r="B934" s="62" t="s">
        <v>1021</v>
      </c>
      <c r="C934" s="62" t="s">
        <v>1022</v>
      </c>
      <c r="D934" s="62" t="s">
        <v>299</v>
      </c>
      <c r="E934" s="62" t="s">
        <v>300</v>
      </c>
      <c r="F934" s="62"/>
      <c r="G934" s="62"/>
      <c r="H934" s="62">
        <v>0</v>
      </c>
      <c r="I934" s="62">
        <v>0</v>
      </c>
      <c r="J934" s="62">
        <v>0</v>
      </c>
      <c r="K934" s="62"/>
      <c r="L934" s="62"/>
      <c r="M934" s="62"/>
      <c r="N934" s="62"/>
      <c r="O934" s="62"/>
      <c r="P934" s="62"/>
      <c r="Q934" s="62">
        <v>0</v>
      </c>
      <c r="R934" s="62"/>
      <c r="S934" s="62">
        <v>0</v>
      </c>
    </row>
    <row r="935" spans="1:19" ht="15">
      <c r="A935" s="62" t="s">
        <v>1263</v>
      </c>
      <c r="B935" s="62" t="s">
        <v>1021</v>
      </c>
      <c r="C935" s="62" t="s">
        <v>1022</v>
      </c>
      <c r="D935" s="62" t="s">
        <v>301</v>
      </c>
      <c r="E935" s="62" t="s">
        <v>302</v>
      </c>
      <c r="F935" s="62"/>
      <c r="G935" s="62"/>
      <c r="H935" s="62">
        <v>0</v>
      </c>
      <c r="I935" s="62">
        <v>0</v>
      </c>
      <c r="J935" s="62">
        <v>0</v>
      </c>
      <c r="K935" s="62"/>
      <c r="L935" s="62"/>
      <c r="M935" s="62"/>
      <c r="N935" s="62"/>
      <c r="O935" s="62"/>
      <c r="P935" s="62"/>
      <c r="Q935" s="62">
        <v>0</v>
      </c>
      <c r="R935" s="62"/>
      <c r="S935" s="62">
        <v>0</v>
      </c>
    </row>
    <row r="936" spans="1:19" ht="15">
      <c r="A936" s="62" t="s">
        <v>1263</v>
      </c>
      <c r="B936" s="62" t="s">
        <v>1021</v>
      </c>
      <c r="C936" s="62" t="s">
        <v>1022</v>
      </c>
      <c r="D936" s="62" t="s">
        <v>303</v>
      </c>
      <c r="E936" s="62" t="s">
        <v>96</v>
      </c>
      <c r="F936" s="62"/>
      <c r="G936" s="62"/>
      <c r="H936" s="62">
        <v>0</v>
      </c>
      <c r="I936" s="62">
        <v>0</v>
      </c>
      <c r="J936" s="62">
        <v>0</v>
      </c>
      <c r="K936" s="62"/>
      <c r="L936" s="62"/>
      <c r="M936" s="62"/>
      <c r="N936" s="62"/>
      <c r="O936" s="62"/>
      <c r="P936" s="62"/>
      <c r="Q936" s="62">
        <v>0</v>
      </c>
      <c r="R936" s="62"/>
      <c r="S936" s="62">
        <v>0</v>
      </c>
    </row>
    <row r="937" spans="1:19" ht="15">
      <c r="A937" s="62" t="s">
        <v>1263</v>
      </c>
      <c r="B937" s="62" t="s">
        <v>1021</v>
      </c>
      <c r="C937" s="62" t="s">
        <v>1022</v>
      </c>
      <c r="D937" s="62" t="s">
        <v>35</v>
      </c>
      <c r="E937" s="62" t="s">
        <v>36</v>
      </c>
      <c r="F937" s="62"/>
      <c r="G937" s="62"/>
      <c r="H937" s="62">
        <v>0</v>
      </c>
      <c r="I937" s="62">
        <v>0</v>
      </c>
      <c r="J937" s="62">
        <v>0</v>
      </c>
      <c r="K937" s="62"/>
      <c r="L937" s="62"/>
      <c r="M937" s="62"/>
      <c r="N937" s="62"/>
      <c r="O937" s="62"/>
      <c r="P937" s="62"/>
      <c r="Q937" s="62">
        <v>0</v>
      </c>
      <c r="R937" s="62"/>
      <c r="S937" s="62">
        <v>0</v>
      </c>
    </row>
    <row r="938" spans="1:19" ht="15">
      <c r="A938" s="62" t="s">
        <v>1263</v>
      </c>
      <c r="B938" s="62" t="s">
        <v>1021</v>
      </c>
      <c r="C938" s="62" t="s">
        <v>1022</v>
      </c>
      <c r="D938" s="62" t="s">
        <v>304</v>
      </c>
      <c r="E938" s="62" t="s">
        <v>305</v>
      </c>
      <c r="F938" s="62"/>
      <c r="G938" s="62"/>
      <c r="H938" s="62">
        <v>0</v>
      </c>
      <c r="I938" s="62">
        <v>0</v>
      </c>
      <c r="J938" s="62">
        <v>0</v>
      </c>
      <c r="K938" s="62"/>
      <c r="L938" s="62"/>
      <c r="M938" s="62"/>
      <c r="N938" s="62"/>
      <c r="O938" s="62"/>
      <c r="P938" s="62"/>
      <c r="Q938" s="62">
        <v>0</v>
      </c>
      <c r="R938" s="62"/>
      <c r="S938" s="62">
        <v>0</v>
      </c>
    </row>
    <row r="939" spans="1:19" ht="15">
      <c r="A939" s="62" t="s">
        <v>1263</v>
      </c>
      <c r="B939" s="62" t="s">
        <v>1021</v>
      </c>
      <c r="C939" s="62" t="s">
        <v>1022</v>
      </c>
      <c r="D939" s="62" t="s">
        <v>306</v>
      </c>
      <c r="E939" s="62" t="s">
        <v>307</v>
      </c>
      <c r="F939" s="62"/>
      <c r="G939" s="62"/>
      <c r="H939" s="62">
        <v>0</v>
      </c>
      <c r="I939" s="62">
        <v>0</v>
      </c>
      <c r="J939" s="62">
        <v>0</v>
      </c>
      <c r="K939" s="62"/>
      <c r="L939" s="62"/>
      <c r="M939" s="62"/>
      <c r="N939" s="62"/>
      <c r="O939" s="62"/>
      <c r="P939" s="62"/>
      <c r="Q939" s="62">
        <v>0</v>
      </c>
      <c r="R939" s="62"/>
      <c r="S939" s="62">
        <v>0</v>
      </c>
    </row>
    <row r="940" spans="1:19" ht="15">
      <c r="A940" s="62" t="s">
        <v>1263</v>
      </c>
      <c r="B940" s="62" t="s">
        <v>1021</v>
      </c>
      <c r="C940" s="62" t="s">
        <v>1022</v>
      </c>
      <c r="D940" s="62" t="s">
        <v>308</v>
      </c>
      <c r="E940" s="62" t="s">
        <v>309</v>
      </c>
      <c r="F940" s="62"/>
      <c r="G940" s="62"/>
      <c r="H940" s="62">
        <v>0</v>
      </c>
      <c r="I940" s="62">
        <v>0</v>
      </c>
      <c r="J940" s="62">
        <v>0</v>
      </c>
      <c r="K940" s="62"/>
      <c r="L940" s="62"/>
      <c r="M940" s="62"/>
      <c r="N940" s="62"/>
      <c r="O940" s="62"/>
      <c r="P940" s="62"/>
      <c r="Q940" s="62">
        <v>0</v>
      </c>
      <c r="R940" s="62"/>
      <c r="S940" s="62">
        <v>0</v>
      </c>
    </row>
    <row r="941" spans="1:19" ht="15">
      <c r="A941" s="62" t="s">
        <v>1263</v>
      </c>
      <c r="B941" s="62" t="s">
        <v>1021</v>
      </c>
      <c r="C941" s="62" t="s">
        <v>1022</v>
      </c>
      <c r="D941" s="62" t="s">
        <v>310</v>
      </c>
      <c r="E941" s="62" t="s">
        <v>311</v>
      </c>
      <c r="F941" s="62"/>
      <c r="G941" s="62"/>
      <c r="H941" s="62">
        <v>0</v>
      </c>
      <c r="I941" s="62">
        <v>0</v>
      </c>
      <c r="J941" s="62">
        <v>0</v>
      </c>
      <c r="K941" s="62"/>
      <c r="L941" s="62"/>
      <c r="M941" s="62"/>
      <c r="N941" s="62"/>
      <c r="O941" s="62"/>
      <c r="P941" s="62"/>
      <c r="Q941" s="62">
        <v>0</v>
      </c>
      <c r="R941" s="62"/>
      <c r="S941" s="62">
        <v>0</v>
      </c>
    </row>
    <row r="942" spans="1:19" ht="15">
      <c r="A942" s="62" t="s">
        <v>1263</v>
      </c>
      <c r="B942" s="62" t="s">
        <v>1021</v>
      </c>
      <c r="C942" s="62" t="s">
        <v>1022</v>
      </c>
      <c r="D942" s="62" t="s">
        <v>314</v>
      </c>
      <c r="E942" s="62" t="s">
        <v>315</v>
      </c>
      <c r="F942" s="62"/>
      <c r="G942" s="62"/>
      <c r="H942" s="62">
        <v>0</v>
      </c>
      <c r="I942" s="62">
        <v>0</v>
      </c>
      <c r="J942" s="62">
        <v>0</v>
      </c>
      <c r="K942" s="62"/>
      <c r="L942" s="62"/>
      <c r="M942" s="62"/>
      <c r="N942" s="62"/>
      <c r="O942" s="62"/>
      <c r="P942" s="62"/>
      <c r="Q942" s="62">
        <v>0</v>
      </c>
      <c r="R942" s="62"/>
      <c r="S942" s="62">
        <v>0</v>
      </c>
    </row>
    <row r="943" spans="1:19" ht="15">
      <c r="A943" s="62" t="s">
        <v>1263</v>
      </c>
      <c r="B943" s="62" t="s">
        <v>1021</v>
      </c>
      <c r="C943" s="62" t="s">
        <v>1022</v>
      </c>
      <c r="D943" s="62" t="s">
        <v>316</v>
      </c>
      <c r="E943" s="62" t="s">
        <v>317</v>
      </c>
      <c r="F943" s="62"/>
      <c r="G943" s="62"/>
      <c r="H943" s="62">
        <v>0</v>
      </c>
      <c r="I943" s="62">
        <v>0</v>
      </c>
      <c r="J943" s="62">
        <v>0</v>
      </c>
      <c r="K943" s="62"/>
      <c r="L943" s="62"/>
      <c r="M943" s="62"/>
      <c r="N943" s="62"/>
      <c r="O943" s="62"/>
      <c r="P943" s="62"/>
      <c r="Q943" s="62">
        <v>0</v>
      </c>
      <c r="R943" s="62"/>
      <c r="S943" s="62">
        <v>0</v>
      </c>
    </row>
    <row r="944" spans="1:19" ht="15">
      <c r="A944" s="62" t="s">
        <v>1263</v>
      </c>
      <c r="B944" s="62" t="s">
        <v>1021</v>
      </c>
      <c r="C944" s="62" t="s">
        <v>1022</v>
      </c>
      <c r="D944" s="62" t="s">
        <v>318</v>
      </c>
      <c r="E944" s="62" t="s">
        <v>319</v>
      </c>
      <c r="F944" s="62"/>
      <c r="G944" s="62"/>
      <c r="H944" s="62">
        <v>0</v>
      </c>
      <c r="I944" s="62">
        <v>0</v>
      </c>
      <c r="J944" s="62">
        <v>0</v>
      </c>
      <c r="K944" s="62"/>
      <c r="L944" s="62"/>
      <c r="M944" s="62"/>
      <c r="N944" s="62"/>
      <c r="O944" s="62"/>
      <c r="P944" s="62"/>
      <c r="Q944" s="62">
        <v>0</v>
      </c>
      <c r="R944" s="62"/>
      <c r="S944" s="62">
        <v>0</v>
      </c>
    </row>
    <row r="945" spans="1:19" ht="15">
      <c r="A945" s="62" t="s">
        <v>1263</v>
      </c>
      <c r="B945" s="62" t="s">
        <v>1021</v>
      </c>
      <c r="C945" s="62" t="s">
        <v>1022</v>
      </c>
      <c r="D945" s="62" t="s">
        <v>14</v>
      </c>
      <c r="E945" s="62" t="s">
        <v>15</v>
      </c>
      <c r="F945" s="62"/>
      <c r="G945" s="62"/>
      <c r="H945" s="62">
        <v>0</v>
      </c>
      <c r="I945" s="62">
        <v>0</v>
      </c>
      <c r="J945" s="62">
        <v>0</v>
      </c>
      <c r="K945" s="62"/>
      <c r="L945" s="62"/>
      <c r="M945" s="62"/>
      <c r="N945" s="62"/>
      <c r="O945" s="62"/>
      <c r="P945" s="62"/>
      <c r="Q945" s="62">
        <v>0</v>
      </c>
      <c r="R945" s="62"/>
      <c r="S945" s="62">
        <v>0</v>
      </c>
    </row>
    <row r="946" spans="1:19" ht="15">
      <c r="A946" s="62" t="s">
        <v>1263</v>
      </c>
      <c r="B946" s="62" t="s">
        <v>1021</v>
      </c>
      <c r="C946" s="62" t="s">
        <v>1022</v>
      </c>
      <c r="D946" s="62" t="s">
        <v>322</v>
      </c>
      <c r="E946" s="62" t="s">
        <v>323</v>
      </c>
      <c r="F946" s="62"/>
      <c r="G946" s="62"/>
      <c r="H946" s="62">
        <v>0</v>
      </c>
      <c r="I946" s="62">
        <v>0</v>
      </c>
      <c r="J946" s="62">
        <v>0</v>
      </c>
      <c r="K946" s="62"/>
      <c r="L946" s="62"/>
      <c r="M946" s="62"/>
      <c r="N946" s="62"/>
      <c r="O946" s="62"/>
      <c r="P946" s="62"/>
      <c r="Q946" s="62">
        <v>0</v>
      </c>
      <c r="R946" s="62"/>
      <c r="S946" s="62">
        <v>0</v>
      </c>
    </row>
    <row r="947" spans="1:19" ht="15">
      <c r="A947" s="62" t="s">
        <v>1263</v>
      </c>
      <c r="B947" s="62" t="s">
        <v>1021</v>
      </c>
      <c r="C947" s="62" t="s">
        <v>1022</v>
      </c>
      <c r="D947" s="62" t="s">
        <v>324</v>
      </c>
      <c r="E947" s="62" t="s">
        <v>325</v>
      </c>
      <c r="F947" s="62"/>
      <c r="G947" s="62"/>
      <c r="H947" s="62">
        <v>0</v>
      </c>
      <c r="I947" s="62">
        <v>0</v>
      </c>
      <c r="J947" s="62">
        <v>0</v>
      </c>
      <c r="K947" s="62"/>
      <c r="L947" s="62"/>
      <c r="M947" s="62"/>
      <c r="N947" s="62"/>
      <c r="O947" s="62"/>
      <c r="P947" s="62"/>
      <c r="Q947" s="62">
        <v>0</v>
      </c>
      <c r="R947" s="62"/>
      <c r="S947" s="62">
        <v>0</v>
      </c>
    </row>
    <row r="948" spans="1:19" ht="15">
      <c r="A948" s="62" t="s">
        <v>1263</v>
      </c>
      <c r="B948" s="62" t="s">
        <v>1021</v>
      </c>
      <c r="C948" s="62" t="s">
        <v>1022</v>
      </c>
      <c r="D948" s="62" t="s">
        <v>326</v>
      </c>
      <c r="E948" s="62" t="s">
        <v>327</v>
      </c>
      <c r="F948" s="62"/>
      <c r="G948" s="62"/>
      <c r="H948" s="62">
        <v>0</v>
      </c>
      <c r="I948" s="62">
        <v>0</v>
      </c>
      <c r="J948" s="62">
        <v>0</v>
      </c>
      <c r="K948" s="62"/>
      <c r="L948" s="62"/>
      <c r="M948" s="62"/>
      <c r="N948" s="62"/>
      <c r="O948" s="62"/>
      <c r="P948" s="62"/>
      <c r="Q948" s="62">
        <v>0</v>
      </c>
      <c r="R948" s="62"/>
      <c r="S948" s="62">
        <v>0</v>
      </c>
    </row>
    <row r="949" spans="1:19" ht="15">
      <c r="A949" s="62" t="s">
        <v>1263</v>
      </c>
      <c r="B949" s="62" t="s">
        <v>1021</v>
      </c>
      <c r="C949" s="62" t="s">
        <v>1022</v>
      </c>
      <c r="D949" s="62" t="s">
        <v>328</v>
      </c>
      <c r="E949" s="62" t="s">
        <v>329</v>
      </c>
      <c r="F949" s="62"/>
      <c r="G949" s="62"/>
      <c r="H949" s="62">
        <v>0</v>
      </c>
      <c r="I949" s="62">
        <v>0</v>
      </c>
      <c r="J949" s="62">
        <v>0</v>
      </c>
      <c r="K949" s="62"/>
      <c r="L949" s="62"/>
      <c r="M949" s="62"/>
      <c r="N949" s="62"/>
      <c r="O949" s="62"/>
      <c r="P949" s="62"/>
      <c r="Q949" s="62">
        <v>0</v>
      </c>
      <c r="R949" s="62"/>
      <c r="S949" s="62">
        <v>0</v>
      </c>
    </row>
    <row r="950" spans="1:19" ht="15">
      <c r="A950" s="62" t="s">
        <v>1263</v>
      </c>
      <c r="B950" s="62" t="s">
        <v>1021</v>
      </c>
      <c r="C950" s="62" t="s">
        <v>1022</v>
      </c>
      <c r="D950" s="62" t="s">
        <v>1058</v>
      </c>
      <c r="E950" s="62" t="s">
        <v>1059</v>
      </c>
      <c r="F950" s="62"/>
      <c r="G950" s="62"/>
      <c r="H950" s="62">
        <v>0</v>
      </c>
      <c r="I950" s="62">
        <v>0</v>
      </c>
      <c r="J950" s="62">
        <v>0</v>
      </c>
      <c r="K950" s="62"/>
      <c r="L950" s="62"/>
      <c r="M950" s="62"/>
      <c r="N950" s="62"/>
      <c r="O950" s="62"/>
      <c r="P950" s="62"/>
      <c r="Q950" s="62">
        <v>0</v>
      </c>
      <c r="R950" s="62"/>
      <c r="S950" s="62">
        <v>0</v>
      </c>
    </row>
    <row r="951" spans="1:19" ht="15">
      <c r="A951" s="62" t="s">
        <v>1263</v>
      </c>
      <c r="B951" s="62" t="s">
        <v>1021</v>
      </c>
      <c r="C951" s="62" t="s">
        <v>1022</v>
      </c>
      <c r="D951" s="62" t="s">
        <v>1060</v>
      </c>
      <c r="E951" s="62" t="s">
        <v>1061</v>
      </c>
      <c r="F951" s="62"/>
      <c r="G951" s="62"/>
      <c r="H951" s="62">
        <v>0</v>
      </c>
      <c r="I951" s="62">
        <v>0</v>
      </c>
      <c r="J951" s="62">
        <v>0</v>
      </c>
      <c r="K951" s="62"/>
      <c r="L951" s="62"/>
      <c r="M951" s="62"/>
      <c r="N951" s="62"/>
      <c r="O951" s="62"/>
      <c r="P951" s="62"/>
      <c r="Q951" s="62">
        <v>0</v>
      </c>
      <c r="R951" s="62"/>
      <c r="S951" s="62">
        <v>0</v>
      </c>
    </row>
    <row r="952" spans="1:19" ht="15">
      <c r="A952" s="62" t="s">
        <v>1263</v>
      </c>
      <c r="B952" s="62" t="s">
        <v>1021</v>
      </c>
      <c r="C952" s="62" t="s">
        <v>1022</v>
      </c>
      <c r="D952" s="62" t="s">
        <v>330</v>
      </c>
      <c r="E952" s="62" t="s">
        <v>331</v>
      </c>
      <c r="F952" s="62"/>
      <c r="G952" s="62"/>
      <c r="H952" s="62">
        <v>0</v>
      </c>
      <c r="I952" s="62">
        <v>0</v>
      </c>
      <c r="J952" s="62">
        <v>0</v>
      </c>
      <c r="K952" s="62"/>
      <c r="L952" s="62"/>
      <c r="M952" s="62"/>
      <c r="N952" s="62"/>
      <c r="O952" s="62"/>
      <c r="P952" s="62"/>
      <c r="Q952" s="62">
        <v>0</v>
      </c>
      <c r="R952" s="62"/>
      <c r="S952" s="62">
        <v>0</v>
      </c>
    </row>
    <row r="953" spans="1:19" ht="15">
      <c r="A953" s="62" t="s">
        <v>1263</v>
      </c>
      <c r="B953" s="62" t="s">
        <v>1021</v>
      </c>
      <c r="C953" s="62" t="s">
        <v>1022</v>
      </c>
      <c r="D953" s="62" t="s">
        <v>1062</v>
      </c>
      <c r="E953" s="62" t="s">
        <v>1063</v>
      </c>
      <c r="F953" s="62"/>
      <c r="G953" s="62"/>
      <c r="H953" s="62">
        <v>0</v>
      </c>
      <c r="I953" s="62">
        <v>0</v>
      </c>
      <c r="J953" s="62">
        <v>0</v>
      </c>
      <c r="K953" s="62"/>
      <c r="L953" s="62"/>
      <c r="M953" s="62"/>
      <c r="N953" s="62"/>
      <c r="O953" s="62"/>
      <c r="P953" s="62"/>
      <c r="Q953" s="62">
        <v>0</v>
      </c>
      <c r="R953" s="62"/>
      <c r="S953" s="62">
        <v>0</v>
      </c>
    </row>
    <row r="954" spans="1:19" ht="15">
      <c r="A954" s="62" t="s">
        <v>1263</v>
      </c>
      <c r="B954" s="62" t="s">
        <v>1021</v>
      </c>
      <c r="C954" s="62" t="s">
        <v>1022</v>
      </c>
      <c r="D954" s="62" t="s">
        <v>332</v>
      </c>
      <c r="E954" s="62" t="s">
        <v>333</v>
      </c>
      <c r="F954" s="62"/>
      <c r="G954" s="62"/>
      <c r="H954" s="62">
        <v>0</v>
      </c>
      <c r="I954" s="62">
        <v>0</v>
      </c>
      <c r="J954" s="62">
        <v>0</v>
      </c>
      <c r="K954" s="62"/>
      <c r="L954" s="62"/>
      <c r="M954" s="62"/>
      <c r="N954" s="62"/>
      <c r="O954" s="62"/>
      <c r="P954" s="62"/>
      <c r="Q954" s="62">
        <v>0</v>
      </c>
      <c r="R954" s="62"/>
      <c r="S954" s="62">
        <v>0</v>
      </c>
    </row>
    <row r="955" spans="1:19" ht="15">
      <c r="A955" s="62" t="s">
        <v>1263</v>
      </c>
      <c r="B955" s="62" t="s">
        <v>1021</v>
      </c>
      <c r="C955" s="62" t="s">
        <v>1022</v>
      </c>
      <c r="D955" s="62" t="s">
        <v>334</v>
      </c>
      <c r="E955" s="62" t="s">
        <v>335</v>
      </c>
      <c r="F955" s="62"/>
      <c r="G955" s="62"/>
      <c r="H955" s="62">
        <v>0</v>
      </c>
      <c r="I955" s="62">
        <v>0</v>
      </c>
      <c r="J955" s="62">
        <v>0</v>
      </c>
      <c r="K955" s="62"/>
      <c r="L955" s="62"/>
      <c r="M955" s="62"/>
      <c r="N955" s="62"/>
      <c r="O955" s="62"/>
      <c r="P955" s="62"/>
      <c r="Q955" s="62">
        <v>0</v>
      </c>
      <c r="R955" s="62"/>
      <c r="S955" s="62">
        <v>0</v>
      </c>
    </row>
    <row r="956" spans="1:19" ht="15">
      <c r="A956" s="62" t="s">
        <v>1263</v>
      </c>
      <c r="B956" s="62" t="s">
        <v>1021</v>
      </c>
      <c r="C956" s="62" t="s">
        <v>1022</v>
      </c>
      <c r="D956" s="62" t="s">
        <v>336</v>
      </c>
      <c r="E956" s="62" t="s">
        <v>224</v>
      </c>
      <c r="F956" s="62"/>
      <c r="G956" s="62"/>
      <c r="H956" s="62">
        <v>0</v>
      </c>
      <c r="I956" s="62">
        <v>0</v>
      </c>
      <c r="J956" s="62">
        <v>0</v>
      </c>
      <c r="K956" s="62"/>
      <c r="L956" s="62"/>
      <c r="M956" s="62"/>
      <c r="N956" s="62"/>
      <c r="O956" s="62"/>
      <c r="P956" s="62"/>
      <c r="Q956" s="62">
        <v>0</v>
      </c>
      <c r="R956" s="62"/>
      <c r="S956" s="62">
        <v>0</v>
      </c>
    </row>
    <row r="957" spans="1:19" ht="15">
      <c r="A957" s="62" t="s">
        <v>1263</v>
      </c>
      <c r="B957" s="62" t="s">
        <v>1021</v>
      </c>
      <c r="C957" s="62" t="s">
        <v>1022</v>
      </c>
      <c r="D957" s="62" t="s">
        <v>337</v>
      </c>
      <c r="E957" s="62" t="s">
        <v>338</v>
      </c>
      <c r="F957" s="62"/>
      <c r="G957" s="62"/>
      <c r="H957" s="62">
        <v>0</v>
      </c>
      <c r="I957" s="62">
        <v>0</v>
      </c>
      <c r="J957" s="62">
        <v>0</v>
      </c>
      <c r="K957" s="62"/>
      <c r="L957" s="62"/>
      <c r="M957" s="62"/>
      <c r="N957" s="62"/>
      <c r="O957" s="62"/>
      <c r="P957" s="62"/>
      <c r="Q957" s="62">
        <v>0</v>
      </c>
      <c r="R957" s="62"/>
      <c r="S957" s="62">
        <v>0</v>
      </c>
    </row>
    <row r="958" spans="1:19" ht="15">
      <c r="A958" s="62" t="s">
        <v>1263</v>
      </c>
      <c r="B958" s="62" t="s">
        <v>1021</v>
      </c>
      <c r="C958" s="62" t="s">
        <v>1022</v>
      </c>
      <c r="D958" s="62" t="s">
        <v>339</v>
      </c>
      <c r="E958" s="62" t="s">
        <v>340</v>
      </c>
      <c r="F958" s="62"/>
      <c r="G958" s="62"/>
      <c r="H958" s="62">
        <v>0</v>
      </c>
      <c r="I958" s="62">
        <v>0</v>
      </c>
      <c r="J958" s="62">
        <v>0</v>
      </c>
      <c r="K958" s="62"/>
      <c r="L958" s="62"/>
      <c r="M958" s="62"/>
      <c r="N958" s="62"/>
      <c r="O958" s="62"/>
      <c r="P958" s="62"/>
      <c r="Q958" s="62">
        <v>0</v>
      </c>
      <c r="R958" s="62"/>
      <c r="S958" s="62">
        <v>0</v>
      </c>
    </row>
    <row r="959" spans="1:19" ht="15">
      <c r="A959" s="62" t="s">
        <v>1263</v>
      </c>
      <c r="B959" s="62" t="s">
        <v>1021</v>
      </c>
      <c r="C959" s="62" t="s">
        <v>1022</v>
      </c>
      <c r="D959" s="62" t="s">
        <v>341</v>
      </c>
      <c r="E959" s="62" t="s">
        <v>342</v>
      </c>
      <c r="F959" s="62"/>
      <c r="G959" s="62"/>
      <c r="H959" s="62">
        <v>0</v>
      </c>
      <c r="I959" s="62">
        <v>0</v>
      </c>
      <c r="J959" s="62">
        <v>0</v>
      </c>
      <c r="K959" s="62"/>
      <c r="L959" s="62"/>
      <c r="M959" s="62"/>
      <c r="N959" s="62"/>
      <c r="O959" s="62"/>
      <c r="P959" s="62"/>
      <c r="Q959" s="62">
        <v>0</v>
      </c>
      <c r="R959" s="62"/>
      <c r="S959" s="62">
        <v>0</v>
      </c>
    </row>
    <row r="960" spans="1:19" ht="15">
      <c r="A960" s="62" t="s">
        <v>1263</v>
      </c>
      <c r="B960" s="62" t="s">
        <v>1021</v>
      </c>
      <c r="C960" s="62" t="s">
        <v>1022</v>
      </c>
      <c r="D960" s="62" t="s">
        <v>1064</v>
      </c>
      <c r="E960" s="62" t="s">
        <v>1065</v>
      </c>
      <c r="F960" s="62"/>
      <c r="G960" s="62"/>
      <c r="H960" s="62">
        <v>0</v>
      </c>
      <c r="I960" s="62">
        <v>0</v>
      </c>
      <c r="J960" s="62">
        <v>0</v>
      </c>
      <c r="K960" s="62"/>
      <c r="L960" s="62"/>
      <c r="M960" s="62"/>
      <c r="N960" s="62"/>
      <c r="O960" s="62"/>
      <c r="P960" s="62"/>
      <c r="Q960" s="62">
        <v>0</v>
      </c>
      <c r="R960" s="62"/>
      <c r="S960" s="62">
        <v>0</v>
      </c>
    </row>
    <row r="961" spans="1:19" ht="15">
      <c r="A961" s="62" t="s">
        <v>1263</v>
      </c>
      <c r="B961" s="62" t="s">
        <v>1021</v>
      </c>
      <c r="C961" s="62" t="s">
        <v>1022</v>
      </c>
      <c r="D961" s="62" t="s">
        <v>343</v>
      </c>
      <c r="E961" s="62" t="s">
        <v>344</v>
      </c>
      <c r="F961" s="62"/>
      <c r="G961" s="62"/>
      <c r="H961" s="62">
        <v>0</v>
      </c>
      <c r="I961" s="62">
        <v>0</v>
      </c>
      <c r="J961" s="62">
        <v>0</v>
      </c>
      <c r="K961" s="62"/>
      <c r="L961" s="62"/>
      <c r="M961" s="62"/>
      <c r="N961" s="62"/>
      <c r="O961" s="62"/>
      <c r="P961" s="62"/>
      <c r="Q961" s="62">
        <v>0</v>
      </c>
      <c r="R961" s="62"/>
      <c r="S961" s="62">
        <v>0</v>
      </c>
    </row>
    <row r="962" spans="1:19" ht="15">
      <c r="A962" s="62" t="s">
        <v>1263</v>
      </c>
      <c r="B962" s="62" t="s">
        <v>1021</v>
      </c>
      <c r="C962" s="62" t="s">
        <v>1022</v>
      </c>
      <c r="D962" s="62" t="s">
        <v>1066</v>
      </c>
      <c r="E962" s="62" t="s">
        <v>1067</v>
      </c>
      <c r="F962" s="62"/>
      <c r="G962" s="62"/>
      <c r="H962" s="62">
        <v>0</v>
      </c>
      <c r="I962" s="62">
        <v>0</v>
      </c>
      <c r="J962" s="62">
        <v>0</v>
      </c>
      <c r="K962" s="62"/>
      <c r="L962" s="62"/>
      <c r="M962" s="62"/>
      <c r="N962" s="62"/>
      <c r="O962" s="62"/>
      <c r="P962" s="62"/>
      <c r="Q962" s="62">
        <v>0</v>
      </c>
      <c r="R962" s="62"/>
      <c r="S962" s="62">
        <v>0</v>
      </c>
    </row>
    <row r="963" spans="1:19" ht="15">
      <c r="A963" s="62" t="s">
        <v>1263</v>
      </c>
      <c r="B963" s="62" t="s">
        <v>1021</v>
      </c>
      <c r="C963" s="62" t="s">
        <v>1022</v>
      </c>
      <c r="D963" s="62" t="s">
        <v>1068</v>
      </c>
      <c r="E963" s="62" t="s">
        <v>1069</v>
      </c>
      <c r="F963" s="62"/>
      <c r="G963" s="62"/>
      <c r="H963" s="62">
        <v>0</v>
      </c>
      <c r="I963" s="62">
        <v>0</v>
      </c>
      <c r="J963" s="62">
        <v>0</v>
      </c>
      <c r="K963" s="62"/>
      <c r="L963" s="62"/>
      <c r="M963" s="62"/>
      <c r="N963" s="62"/>
      <c r="O963" s="62"/>
      <c r="P963" s="62"/>
      <c r="Q963" s="62">
        <v>0</v>
      </c>
      <c r="R963" s="62"/>
      <c r="S963" s="62">
        <v>0</v>
      </c>
    </row>
    <row r="964" spans="1:19" ht="15">
      <c r="A964" s="62" t="s">
        <v>1263</v>
      </c>
      <c r="B964" s="62" t="s">
        <v>1021</v>
      </c>
      <c r="C964" s="62" t="s">
        <v>1022</v>
      </c>
      <c r="D964" s="62" t="s">
        <v>347</v>
      </c>
      <c r="E964" s="62" t="s">
        <v>348</v>
      </c>
      <c r="F964" s="62"/>
      <c r="G964" s="62"/>
      <c r="H964" s="62">
        <v>0</v>
      </c>
      <c r="I964" s="62">
        <v>0</v>
      </c>
      <c r="J964" s="62">
        <v>0</v>
      </c>
      <c r="K964" s="62"/>
      <c r="L964" s="62"/>
      <c r="M964" s="62"/>
      <c r="N964" s="62"/>
      <c r="O964" s="62"/>
      <c r="P964" s="62"/>
      <c r="Q964" s="62">
        <v>0</v>
      </c>
      <c r="R964" s="62"/>
      <c r="S964" s="62">
        <v>0</v>
      </c>
    </row>
    <row r="965" spans="1:19" ht="15">
      <c r="A965" s="62" t="s">
        <v>1263</v>
      </c>
      <c r="B965" s="62" t="s">
        <v>1021</v>
      </c>
      <c r="C965" s="62" t="s">
        <v>1022</v>
      </c>
      <c r="D965" s="62" t="s">
        <v>1070</v>
      </c>
      <c r="E965" s="62" t="s">
        <v>1071</v>
      </c>
      <c r="F965" s="62"/>
      <c r="G965" s="62"/>
      <c r="H965" s="62">
        <v>0</v>
      </c>
      <c r="I965" s="62">
        <v>0</v>
      </c>
      <c r="J965" s="62">
        <v>0</v>
      </c>
      <c r="K965" s="62"/>
      <c r="L965" s="62"/>
      <c r="M965" s="62"/>
      <c r="N965" s="62"/>
      <c r="O965" s="62"/>
      <c r="P965" s="62"/>
      <c r="Q965" s="62">
        <v>0</v>
      </c>
      <c r="R965" s="62"/>
      <c r="S965" s="62">
        <v>0</v>
      </c>
    </row>
    <row r="966" spans="1:19" ht="15">
      <c r="A966" s="62" t="s">
        <v>1263</v>
      </c>
      <c r="B966" s="62" t="s">
        <v>1021</v>
      </c>
      <c r="C966" s="62" t="s">
        <v>1022</v>
      </c>
      <c r="D966" s="62" t="s">
        <v>1072</v>
      </c>
      <c r="E966" s="62" t="s">
        <v>1073</v>
      </c>
      <c r="F966" s="62"/>
      <c r="G966" s="62"/>
      <c r="H966" s="62">
        <v>0</v>
      </c>
      <c r="I966" s="62">
        <v>0</v>
      </c>
      <c r="J966" s="62">
        <v>0</v>
      </c>
      <c r="K966" s="62"/>
      <c r="L966" s="62"/>
      <c r="M966" s="62"/>
      <c r="N966" s="62"/>
      <c r="O966" s="62"/>
      <c r="P966" s="62"/>
      <c r="Q966" s="62">
        <v>0</v>
      </c>
      <c r="R966" s="62"/>
      <c r="S966" s="62">
        <v>0</v>
      </c>
    </row>
    <row r="967" spans="1:19" ht="15">
      <c r="A967" s="62" t="s">
        <v>1263</v>
      </c>
      <c r="B967" s="62" t="s">
        <v>1021</v>
      </c>
      <c r="C967" s="62" t="s">
        <v>1022</v>
      </c>
      <c r="D967" s="62" t="s">
        <v>92</v>
      </c>
      <c r="E967" s="62" t="s">
        <v>93</v>
      </c>
      <c r="F967" s="62"/>
      <c r="G967" s="62"/>
      <c r="H967" s="62">
        <v>0</v>
      </c>
      <c r="I967" s="62">
        <v>0</v>
      </c>
      <c r="J967" s="62">
        <v>0</v>
      </c>
      <c r="K967" s="62"/>
      <c r="L967" s="62"/>
      <c r="M967" s="62"/>
      <c r="N967" s="62"/>
      <c r="O967" s="62"/>
      <c r="P967" s="62"/>
      <c r="Q967" s="62">
        <v>0</v>
      </c>
      <c r="R967" s="62"/>
      <c r="S967" s="62">
        <v>0</v>
      </c>
    </row>
    <row r="968" spans="1:19" ht="15">
      <c r="A968" s="62" t="s">
        <v>1263</v>
      </c>
      <c r="B968" s="62" t="s">
        <v>1021</v>
      </c>
      <c r="C968" s="62" t="s">
        <v>1022</v>
      </c>
      <c r="D968" s="62" t="s">
        <v>349</v>
      </c>
      <c r="E968" s="62" t="s">
        <v>350</v>
      </c>
      <c r="F968" s="62"/>
      <c r="G968" s="62"/>
      <c r="H968" s="62">
        <v>0</v>
      </c>
      <c r="I968" s="62">
        <v>0</v>
      </c>
      <c r="J968" s="62">
        <v>0</v>
      </c>
      <c r="K968" s="62"/>
      <c r="L968" s="62"/>
      <c r="M968" s="62"/>
      <c r="N968" s="62"/>
      <c r="O968" s="62"/>
      <c r="P968" s="62"/>
      <c r="Q968" s="62">
        <v>0</v>
      </c>
      <c r="R968" s="62"/>
      <c r="S968" s="62">
        <v>0</v>
      </c>
    </row>
    <row r="969" spans="1:19" ht="15">
      <c r="A969" s="62" t="s">
        <v>1263</v>
      </c>
      <c r="B969" s="62" t="s">
        <v>1021</v>
      </c>
      <c r="C969" s="62" t="s">
        <v>1022</v>
      </c>
      <c r="D969" s="62" t="s">
        <v>351</v>
      </c>
      <c r="E969" s="62" t="s">
        <v>352</v>
      </c>
      <c r="F969" s="62"/>
      <c r="G969" s="62"/>
      <c r="H969" s="62">
        <v>0</v>
      </c>
      <c r="I969" s="62">
        <v>0</v>
      </c>
      <c r="J969" s="62">
        <v>0</v>
      </c>
      <c r="K969" s="62"/>
      <c r="L969" s="62"/>
      <c r="M969" s="62"/>
      <c r="N969" s="62"/>
      <c r="O969" s="62"/>
      <c r="P969" s="62"/>
      <c r="Q969" s="62">
        <v>0</v>
      </c>
      <c r="R969" s="62"/>
      <c r="S969" s="62">
        <v>0</v>
      </c>
    </row>
    <row r="970" spans="1:19" ht="15">
      <c r="A970" s="62" t="s">
        <v>1263</v>
      </c>
      <c r="B970" s="62" t="s">
        <v>1021</v>
      </c>
      <c r="C970" s="62" t="s">
        <v>1022</v>
      </c>
      <c r="D970" s="62" t="s">
        <v>353</v>
      </c>
      <c r="E970" s="62" t="s">
        <v>354</v>
      </c>
      <c r="F970" s="62"/>
      <c r="G970" s="62"/>
      <c r="H970" s="62">
        <v>0</v>
      </c>
      <c r="I970" s="62">
        <v>0</v>
      </c>
      <c r="J970" s="62">
        <v>0</v>
      </c>
      <c r="K970" s="62"/>
      <c r="L970" s="62"/>
      <c r="M970" s="62"/>
      <c r="N970" s="62"/>
      <c r="O970" s="62"/>
      <c r="P970" s="62"/>
      <c r="Q970" s="62">
        <v>0</v>
      </c>
      <c r="R970" s="62"/>
      <c r="S970" s="62">
        <v>0</v>
      </c>
    </row>
    <row r="971" spans="1:19" ht="15">
      <c r="A971" s="62" t="s">
        <v>1263</v>
      </c>
      <c r="B971" s="62" t="s">
        <v>1021</v>
      </c>
      <c r="C971" s="62" t="s">
        <v>1022</v>
      </c>
      <c r="D971" s="62" t="s">
        <v>1074</v>
      </c>
      <c r="E971" s="62" t="s">
        <v>1075</v>
      </c>
      <c r="F971" s="62"/>
      <c r="G971" s="62"/>
      <c r="H971" s="62">
        <v>0</v>
      </c>
      <c r="I971" s="62">
        <v>0</v>
      </c>
      <c r="J971" s="62">
        <v>0</v>
      </c>
      <c r="K971" s="62"/>
      <c r="L971" s="62"/>
      <c r="M971" s="62"/>
      <c r="N971" s="62"/>
      <c r="O971" s="62"/>
      <c r="P971" s="62"/>
      <c r="Q971" s="62">
        <v>0</v>
      </c>
      <c r="R971" s="62"/>
      <c r="S971" s="62">
        <v>0</v>
      </c>
    </row>
    <row r="972" spans="1:19" ht="15">
      <c r="A972" s="62" t="s">
        <v>1263</v>
      </c>
      <c r="B972" s="62" t="s">
        <v>1021</v>
      </c>
      <c r="C972" s="62" t="s">
        <v>1022</v>
      </c>
      <c r="D972" s="62" t="s">
        <v>1076</v>
      </c>
      <c r="E972" s="62" t="s">
        <v>1077</v>
      </c>
      <c r="F972" s="62"/>
      <c r="G972" s="62"/>
      <c r="H972" s="62">
        <v>0</v>
      </c>
      <c r="I972" s="62">
        <v>0</v>
      </c>
      <c r="J972" s="62">
        <v>0</v>
      </c>
      <c r="K972" s="62"/>
      <c r="L972" s="62"/>
      <c r="M972" s="62"/>
      <c r="N972" s="62"/>
      <c r="O972" s="62"/>
      <c r="P972" s="62"/>
      <c r="Q972" s="62">
        <v>0</v>
      </c>
      <c r="R972" s="62"/>
      <c r="S972" s="62">
        <v>0</v>
      </c>
    </row>
    <row r="973" spans="1:19" ht="15">
      <c r="A973" s="62" t="s">
        <v>1263</v>
      </c>
      <c r="B973" s="62" t="s">
        <v>1021</v>
      </c>
      <c r="C973" s="62" t="s">
        <v>1022</v>
      </c>
      <c r="D973" s="62" t="s">
        <v>357</v>
      </c>
      <c r="E973" s="62" t="s">
        <v>358</v>
      </c>
      <c r="F973" s="62"/>
      <c r="G973" s="62"/>
      <c r="H973" s="62">
        <v>0</v>
      </c>
      <c r="I973" s="62">
        <v>0</v>
      </c>
      <c r="J973" s="62">
        <v>0</v>
      </c>
      <c r="K973" s="62"/>
      <c r="L973" s="62"/>
      <c r="M973" s="62"/>
      <c r="N973" s="62"/>
      <c r="O973" s="62"/>
      <c r="P973" s="62"/>
      <c r="Q973" s="62">
        <v>0</v>
      </c>
      <c r="R973" s="62"/>
      <c r="S973" s="62">
        <v>0</v>
      </c>
    </row>
    <row r="974" spans="1:19" ht="15">
      <c r="A974" s="62" t="s">
        <v>1263</v>
      </c>
      <c r="B974" s="62" t="s">
        <v>1021</v>
      </c>
      <c r="C974" s="62" t="s">
        <v>1022</v>
      </c>
      <c r="D974" s="62" t="s">
        <v>363</v>
      </c>
      <c r="E974" s="62" t="s">
        <v>364</v>
      </c>
      <c r="F974" s="62"/>
      <c r="G974" s="62"/>
      <c r="H974" s="62">
        <v>0</v>
      </c>
      <c r="I974" s="62">
        <v>0</v>
      </c>
      <c r="J974" s="62">
        <v>0</v>
      </c>
      <c r="K974" s="62"/>
      <c r="L974" s="62"/>
      <c r="M974" s="62"/>
      <c r="N974" s="62"/>
      <c r="O974" s="62"/>
      <c r="P974" s="62"/>
      <c r="Q974" s="62">
        <v>0</v>
      </c>
      <c r="R974" s="62"/>
      <c r="S974" s="62">
        <v>0</v>
      </c>
    </row>
    <row r="975" spans="1:19" ht="15">
      <c r="A975" s="62" t="s">
        <v>1263</v>
      </c>
      <c r="B975" s="62" t="s">
        <v>1021</v>
      </c>
      <c r="C975" s="62" t="s">
        <v>1022</v>
      </c>
      <c r="D975" s="62" t="s">
        <v>365</v>
      </c>
      <c r="E975" s="62" t="s">
        <v>366</v>
      </c>
      <c r="F975" s="62"/>
      <c r="G975" s="62"/>
      <c r="H975" s="62">
        <v>0</v>
      </c>
      <c r="I975" s="62">
        <v>0</v>
      </c>
      <c r="J975" s="62">
        <v>0</v>
      </c>
      <c r="K975" s="62"/>
      <c r="L975" s="62"/>
      <c r="M975" s="62"/>
      <c r="N975" s="62"/>
      <c r="O975" s="62"/>
      <c r="P975" s="62"/>
      <c r="Q975" s="62">
        <v>0</v>
      </c>
      <c r="R975" s="62"/>
      <c r="S975" s="62">
        <v>0</v>
      </c>
    </row>
    <row r="976" spans="1:19" ht="15">
      <c r="A976" s="62" t="s">
        <v>1263</v>
      </c>
      <c r="B976" s="62" t="s">
        <v>1021</v>
      </c>
      <c r="C976" s="62" t="s">
        <v>1022</v>
      </c>
      <c r="D976" s="62" t="s">
        <v>367</v>
      </c>
      <c r="E976" s="62" t="s">
        <v>368</v>
      </c>
      <c r="F976" s="62"/>
      <c r="G976" s="62"/>
      <c r="H976" s="62">
        <v>0</v>
      </c>
      <c r="I976" s="62">
        <v>0</v>
      </c>
      <c r="J976" s="62">
        <v>0</v>
      </c>
      <c r="K976" s="62"/>
      <c r="L976" s="62"/>
      <c r="M976" s="62"/>
      <c r="N976" s="62"/>
      <c r="O976" s="62"/>
      <c r="P976" s="62"/>
      <c r="Q976" s="62">
        <v>0</v>
      </c>
      <c r="R976" s="62"/>
      <c r="S976" s="62">
        <v>0</v>
      </c>
    </row>
    <row r="977" spans="1:19" ht="15">
      <c r="A977" s="62" t="s">
        <v>1263</v>
      </c>
      <c r="B977" s="62" t="s">
        <v>1021</v>
      </c>
      <c r="C977" s="62" t="s">
        <v>1022</v>
      </c>
      <c r="D977" s="62" t="s">
        <v>373</v>
      </c>
      <c r="E977" s="62" t="s">
        <v>374</v>
      </c>
      <c r="F977" s="62"/>
      <c r="G977" s="62"/>
      <c r="H977" s="62">
        <v>0</v>
      </c>
      <c r="I977" s="62">
        <v>0</v>
      </c>
      <c r="J977" s="62">
        <v>0</v>
      </c>
      <c r="K977" s="62"/>
      <c r="L977" s="62"/>
      <c r="M977" s="62"/>
      <c r="N977" s="62"/>
      <c r="O977" s="62"/>
      <c r="P977" s="62"/>
      <c r="Q977" s="62">
        <v>0</v>
      </c>
      <c r="R977" s="62"/>
      <c r="S977" s="62">
        <v>0</v>
      </c>
    </row>
    <row r="978" spans="1:19" ht="15">
      <c r="A978" s="62" t="s">
        <v>1263</v>
      </c>
      <c r="B978" s="62" t="s">
        <v>1021</v>
      </c>
      <c r="C978" s="62" t="s">
        <v>1022</v>
      </c>
      <c r="D978" s="62" t="s">
        <v>385</v>
      </c>
      <c r="E978" s="62" t="s">
        <v>386</v>
      </c>
      <c r="F978" s="62"/>
      <c r="G978" s="62"/>
      <c r="H978" s="62">
        <v>0</v>
      </c>
      <c r="I978" s="62">
        <v>0</v>
      </c>
      <c r="J978" s="62">
        <v>0</v>
      </c>
      <c r="K978" s="62"/>
      <c r="L978" s="62"/>
      <c r="M978" s="62"/>
      <c r="N978" s="62"/>
      <c r="O978" s="62"/>
      <c r="P978" s="62"/>
      <c r="Q978" s="62">
        <v>0</v>
      </c>
      <c r="R978" s="62"/>
      <c r="S978" s="62">
        <v>0</v>
      </c>
    </row>
    <row r="979" spans="1:19" ht="15">
      <c r="A979" s="62" t="s">
        <v>1263</v>
      </c>
      <c r="B979" s="62" t="s">
        <v>1021</v>
      </c>
      <c r="C979" s="62" t="s">
        <v>1022</v>
      </c>
      <c r="D979" s="62" t="s">
        <v>1078</v>
      </c>
      <c r="E979" s="62" t="s">
        <v>1079</v>
      </c>
      <c r="F979" s="62"/>
      <c r="G979" s="62"/>
      <c r="H979" s="62">
        <v>0</v>
      </c>
      <c r="I979" s="62">
        <v>0</v>
      </c>
      <c r="J979" s="62">
        <v>0</v>
      </c>
      <c r="K979" s="62"/>
      <c r="L979" s="62"/>
      <c r="M979" s="62"/>
      <c r="N979" s="62"/>
      <c r="O979" s="62"/>
      <c r="P979" s="62"/>
      <c r="Q979" s="62">
        <v>0</v>
      </c>
      <c r="R979" s="62"/>
      <c r="S979" s="62">
        <v>0</v>
      </c>
    </row>
    <row r="980" spans="1:19" ht="15">
      <c r="A980" s="62" t="s">
        <v>1263</v>
      </c>
      <c r="B980" s="62" t="s">
        <v>1021</v>
      </c>
      <c r="C980" s="62" t="s">
        <v>1022</v>
      </c>
      <c r="D980" s="62" t="s">
        <v>387</v>
      </c>
      <c r="E980" s="62" t="s">
        <v>388</v>
      </c>
      <c r="F980" s="62"/>
      <c r="G980" s="62"/>
      <c r="H980" s="62">
        <v>0</v>
      </c>
      <c r="I980" s="62">
        <v>0</v>
      </c>
      <c r="J980" s="62">
        <v>0</v>
      </c>
      <c r="K980" s="62"/>
      <c r="L980" s="62"/>
      <c r="M980" s="62"/>
      <c r="N980" s="62"/>
      <c r="O980" s="62"/>
      <c r="P980" s="62"/>
      <c r="Q980" s="62">
        <v>0</v>
      </c>
      <c r="R980" s="62"/>
      <c r="S980" s="62">
        <v>0</v>
      </c>
    </row>
    <row r="981" spans="1:19" ht="15">
      <c r="A981" s="62" t="s">
        <v>1263</v>
      </c>
      <c r="B981" s="62" t="s">
        <v>1021</v>
      </c>
      <c r="C981" s="62" t="s">
        <v>1022</v>
      </c>
      <c r="D981" s="62" t="s">
        <v>1080</v>
      </c>
      <c r="E981" s="62" t="s">
        <v>1081</v>
      </c>
      <c r="F981" s="62"/>
      <c r="G981" s="62"/>
      <c r="H981" s="62">
        <v>0</v>
      </c>
      <c r="I981" s="62">
        <v>0</v>
      </c>
      <c r="J981" s="62">
        <v>0</v>
      </c>
      <c r="K981" s="62"/>
      <c r="L981" s="62"/>
      <c r="M981" s="62"/>
      <c r="N981" s="62"/>
      <c r="O981" s="62"/>
      <c r="P981" s="62"/>
      <c r="Q981" s="62">
        <v>0</v>
      </c>
      <c r="R981" s="62"/>
      <c r="S981" s="62">
        <v>0</v>
      </c>
    </row>
    <row r="982" spans="1:19" ht="15">
      <c r="A982" s="62" t="s">
        <v>1263</v>
      </c>
      <c r="B982" s="62" t="s">
        <v>1021</v>
      </c>
      <c r="C982" s="62" t="s">
        <v>1022</v>
      </c>
      <c r="D982" s="62" t="s">
        <v>1082</v>
      </c>
      <c r="E982" s="62" t="s">
        <v>1083</v>
      </c>
      <c r="F982" s="62"/>
      <c r="G982" s="62"/>
      <c r="H982" s="62">
        <v>0</v>
      </c>
      <c r="I982" s="62">
        <v>0</v>
      </c>
      <c r="J982" s="62">
        <v>0</v>
      </c>
      <c r="K982" s="62"/>
      <c r="L982" s="62"/>
      <c r="M982" s="62"/>
      <c r="N982" s="62"/>
      <c r="O982" s="62"/>
      <c r="P982" s="62"/>
      <c r="Q982" s="62">
        <v>0</v>
      </c>
      <c r="R982" s="62"/>
      <c r="S982" s="62">
        <v>0</v>
      </c>
    </row>
    <row r="983" spans="1:19" ht="15">
      <c r="A983" s="62" t="s">
        <v>1263</v>
      </c>
      <c r="B983" s="62" t="s">
        <v>1021</v>
      </c>
      <c r="C983" s="62" t="s">
        <v>1022</v>
      </c>
      <c r="D983" s="62" t="s">
        <v>1084</v>
      </c>
      <c r="E983" s="62" t="s">
        <v>1085</v>
      </c>
      <c r="F983" s="62"/>
      <c r="G983" s="62"/>
      <c r="H983" s="62">
        <v>0</v>
      </c>
      <c r="I983" s="62">
        <v>0</v>
      </c>
      <c r="J983" s="62">
        <v>0</v>
      </c>
      <c r="K983" s="62"/>
      <c r="L983" s="62"/>
      <c r="M983" s="62"/>
      <c r="N983" s="62"/>
      <c r="O983" s="62"/>
      <c r="P983" s="62"/>
      <c r="Q983" s="62">
        <v>0</v>
      </c>
      <c r="R983" s="62"/>
      <c r="S983" s="62">
        <v>0</v>
      </c>
    </row>
    <row r="984" spans="1:19" ht="15">
      <c r="A984" s="62" t="s">
        <v>1263</v>
      </c>
      <c r="B984" s="62" t="s">
        <v>1021</v>
      </c>
      <c r="C984" s="62" t="s">
        <v>1022</v>
      </c>
      <c r="D984" s="62" t="s">
        <v>391</v>
      </c>
      <c r="E984" s="62" t="s">
        <v>392</v>
      </c>
      <c r="F984" s="62"/>
      <c r="G984" s="62"/>
      <c r="H984" s="62">
        <v>0</v>
      </c>
      <c r="I984" s="62">
        <v>0</v>
      </c>
      <c r="J984" s="62">
        <v>0</v>
      </c>
      <c r="K984" s="62"/>
      <c r="L984" s="62"/>
      <c r="M984" s="62"/>
      <c r="N984" s="62"/>
      <c r="O984" s="62"/>
      <c r="P984" s="62"/>
      <c r="Q984" s="62">
        <v>0</v>
      </c>
      <c r="R984" s="62"/>
      <c r="S984" s="62">
        <v>0</v>
      </c>
    </row>
    <row r="985" spans="1:19" ht="15">
      <c r="A985" s="62" t="s">
        <v>1263</v>
      </c>
      <c r="B985" s="62" t="s">
        <v>1021</v>
      </c>
      <c r="C985" s="62" t="s">
        <v>1022</v>
      </c>
      <c r="D985" s="62" t="s">
        <v>393</v>
      </c>
      <c r="E985" s="62" t="s">
        <v>394</v>
      </c>
      <c r="F985" s="62"/>
      <c r="G985" s="62"/>
      <c r="H985" s="62">
        <v>0</v>
      </c>
      <c r="I985" s="62">
        <v>0</v>
      </c>
      <c r="J985" s="62">
        <v>0</v>
      </c>
      <c r="K985" s="62"/>
      <c r="L985" s="62"/>
      <c r="M985" s="62"/>
      <c r="N985" s="62"/>
      <c r="O985" s="62"/>
      <c r="P985" s="62"/>
      <c r="Q985" s="62">
        <v>0</v>
      </c>
      <c r="R985" s="62"/>
      <c r="S985" s="62">
        <v>0</v>
      </c>
    </row>
    <row r="986" spans="1:19" ht="15">
      <c r="A986" s="62" t="s">
        <v>1263</v>
      </c>
      <c r="B986" s="62" t="s">
        <v>1021</v>
      </c>
      <c r="C986" s="62" t="s">
        <v>1022</v>
      </c>
      <c r="D986" s="62" t="s">
        <v>395</v>
      </c>
      <c r="E986" s="62" t="s">
        <v>396</v>
      </c>
      <c r="F986" s="62"/>
      <c r="G986" s="62"/>
      <c r="H986" s="62">
        <v>0</v>
      </c>
      <c r="I986" s="62">
        <v>0</v>
      </c>
      <c r="J986" s="62">
        <v>0</v>
      </c>
      <c r="K986" s="62"/>
      <c r="L986" s="62"/>
      <c r="M986" s="62"/>
      <c r="N986" s="62"/>
      <c r="O986" s="62"/>
      <c r="P986" s="62"/>
      <c r="Q986" s="62">
        <v>0</v>
      </c>
      <c r="R986" s="62"/>
      <c r="S986" s="62">
        <v>0</v>
      </c>
    </row>
    <row r="987" spans="1:19" ht="15">
      <c r="A987" s="62" t="s">
        <v>1263</v>
      </c>
      <c r="B987" s="62" t="s">
        <v>1021</v>
      </c>
      <c r="C987" s="62" t="s">
        <v>1022</v>
      </c>
      <c r="D987" s="62" t="s">
        <v>1086</v>
      </c>
      <c r="E987" s="62" t="s">
        <v>1087</v>
      </c>
      <c r="F987" s="62"/>
      <c r="G987" s="62"/>
      <c r="H987" s="62">
        <v>0</v>
      </c>
      <c r="I987" s="62">
        <v>0</v>
      </c>
      <c r="J987" s="62">
        <v>0</v>
      </c>
      <c r="K987" s="62"/>
      <c r="L987" s="62"/>
      <c r="M987" s="62"/>
      <c r="N987" s="62"/>
      <c r="O987" s="62"/>
      <c r="P987" s="62"/>
      <c r="Q987" s="62">
        <v>0</v>
      </c>
      <c r="R987" s="62"/>
      <c r="S987" s="62">
        <v>0</v>
      </c>
    </row>
    <row r="988" spans="1:19" ht="15">
      <c r="A988" s="62" t="s">
        <v>1263</v>
      </c>
      <c r="B988" s="62" t="s">
        <v>1021</v>
      </c>
      <c r="C988" s="62" t="s">
        <v>1022</v>
      </c>
      <c r="D988" s="62" t="s">
        <v>397</v>
      </c>
      <c r="E988" s="62" t="s">
        <v>398</v>
      </c>
      <c r="F988" s="62"/>
      <c r="G988" s="62"/>
      <c r="H988" s="62">
        <v>0</v>
      </c>
      <c r="I988" s="62">
        <v>0</v>
      </c>
      <c r="J988" s="62">
        <v>0</v>
      </c>
      <c r="K988" s="62"/>
      <c r="L988" s="62"/>
      <c r="M988" s="62"/>
      <c r="N988" s="62"/>
      <c r="O988" s="62"/>
      <c r="P988" s="62"/>
      <c r="Q988" s="62">
        <v>0</v>
      </c>
      <c r="R988" s="62"/>
      <c r="S988" s="62">
        <v>0</v>
      </c>
    </row>
    <row r="989" spans="1:19" ht="15">
      <c r="A989" s="62" t="s">
        <v>1263</v>
      </c>
      <c r="B989" s="62" t="s">
        <v>1021</v>
      </c>
      <c r="C989" s="62" t="s">
        <v>1022</v>
      </c>
      <c r="D989" s="62" t="s">
        <v>399</v>
      </c>
      <c r="E989" s="62" t="s">
        <v>400</v>
      </c>
      <c r="F989" s="62"/>
      <c r="G989" s="62"/>
      <c r="H989" s="62">
        <v>0</v>
      </c>
      <c r="I989" s="62">
        <v>0</v>
      </c>
      <c r="J989" s="62">
        <v>0</v>
      </c>
      <c r="K989" s="62"/>
      <c r="L989" s="62"/>
      <c r="M989" s="62"/>
      <c r="N989" s="62"/>
      <c r="O989" s="62"/>
      <c r="P989" s="62"/>
      <c r="Q989" s="62">
        <v>0</v>
      </c>
      <c r="R989" s="62"/>
      <c r="S989" s="62">
        <v>0</v>
      </c>
    </row>
    <row r="990" spans="1:19" ht="15">
      <c r="A990" s="62" t="s">
        <v>1263</v>
      </c>
      <c r="B990" s="62" t="s">
        <v>1021</v>
      </c>
      <c r="C990" s="62" t="s">
        <v>1022</v>
      </c>
      <c r="D990" s="62" t="s">
        <v>401</v>
      </c>
      <c r="E990" s="62" t="s">
        <v>402</v>
      </c>
      <c r="F990" s="62"/>
      <c r="G990" s="62"/>
      <c r="H990" s="62">
        <v>0</v>
      </c>
      <c r="I990" s="62">
        <v>0</v>
      </c>
      <c r="J990" s="62">
        <v>0</v>
      </c>
      <c r="K990" s="62"/>
      <c r="L990" s="62"/>
      <c r="M990" s="62"/>
      <c r="N990" s="62"/>
      <c r="O990" s="62"/>
      <c r="P990" s="62"/>
      <c r="Q990" s="62">
        <v>0</v>
      </c>
      <c r="R990" s="62"/>
      <c r="S990" s="62">
        <v>0</v>
      </c>
    </row>
    <row r="991" spans="1:19" ht="15">
      <c r="A991" s="62" t="s">
        <v>1263</v>
      </c>
      <c r="B991" s="62" t="s">
        <v>1021</v>
      </c>
      <c r="C991" s="62" t="s">
        <v>1022</v>
      </c>
      <c r="D991" s="62" t="s">
        <v>407</v>
      </c>
      <c r="E991" s="62" t="s">
        <v>408</v>
      </c>
      <c r="F991" s="62"/>
      <c r="G991" s="62"/>
      <c r="H991" s="62">
        <v>0</v>
      </c>
      <c r="I991" s="62">
        <v>0</v>
      </c>
      <c r="J991" s="62">
        <v>0</v>
      </c>
      <c r="K991" s="62"/>
      <c r="L991" s="62"/>
      <c r="M991" s="62"/>
      <c r="N991" s="62"/>
      <c r="O991" s="62"/>
      <c r="P991" s="62"/>
      <c r="Q991" s="62">
        <v>0</v>
      </c>
      <c r="R991" s="62"/>
      <c r="S991" s="62">
        <v>0</v>
      </c>
    </row>
    <row r="992" spans="1:19" ht="15">
      <c r="A992" s="62" t="s">
        <v>1263</v>
      </c>
      <c r="B992" s="62" t="s">
        <v>1021</v>
      </c>
      <c r="C992" s="62" t="s">
        <v>1022</v>
      </c>
      <c r="D992" s="62" t="s">
        <v>1088</v>
      </c>
      <c r="E992" s="62" t="s">
        <v>1089</v>
      </c>
      <c r="F992" s="62"/>
      <c r="G992" s="62"/>
      <c r="H992" s="62">
        <v>0</v>
      </c>
      <c r="I992" s="62">
        <v>0</v>
      </c>
      <c r="J992" s="62">
        <v>0</v>
      </c>
      <c r="K992" s="62"/>
      <c r="L992" s="62"/>
      <c r="M992" s="62"/>
      <c r="N992" s="62"/>
      <c r="O992" s="62"/>
      <c r="P992" s="62"/>
      <c r="Q992" s="62">
        <v>0</v>
      </c>
      <c r="R992" s="62"/>
      <c r="S992" s="62">
        <v>0</v>
      </c>
    </row>
    <row r="993" spans="1:19" ht="15">
      <c r="A993" s="62" t="s">
        <v>1263</v>
      </c>
      <c r="B993" s="62" t="s">
        <v>1021</v>
      </c>
      <c r="C993" s="62" t="s">
        <v>1022</v>
      </c>
      <c r="D993" s="62" t="s">
        <v>409</v>
      </c>
      <c r="E993" s="62" t="s">
        <v>410</v>
      </c>
      <c r="F993" s="62"/>
      <c r="G993" s="62"/>
      <c r="H993" s="62">
        <v>0</v>
      </c>
      <c r="I993" s="62">
        <v>0</v>
      </c>
      <c r="J993" s="62">
        <v>0</v>
      </c>
      <c r="K993" s="62"/>
      <c r="L993" s="62"/>
      <c r="M993" s="62"/>
      <c r="N993" s="62"/>
      <c r="O993" s="62"/>
      <c r="P993" s="62"/>
      <c r="Q993" s="62">
        <v>0</v>
      </c>
      <c r="R993" s="62"/>
      <c r="S993" s="62">
        <v>0</v>
      </c>
    </row>
    <row r="994" spans="1:19" ht="15">
      <c r="A994" s="62" t="s">
        <v>1263</v>
      </c>
      <c r="B994" s="62" t="s">
        <v>1021</v>
      </c>
      <c r="C994" s="62" t="s">
        <v>1022</v>
      </c>
      <c r="D994" s="62" t="s">
        <v>411</v>
      </c>
      <c r="E994" s="62" t="s">
        <v>412</v>
      </c>
      <c r="F994" s="62"/>
      <c r="G994" s="62"/>
      <c r="H994" s="62">
        <v>0</v>
      </c>
      <c r="I994" s="62">
        <v>0</v>
      </c>
      <c r="J994" s="62">
        <v>0</v>
      </c>
      <c r="K994" s="62"/>
      <c r="L994" s="62"/>
      <c r="M994" s="62"/>
      <c r="N994" s="62"/>
      <c r="O994" s="62"/>
      <c r="P994" s="62"/>
      <c r="Q994" s="62">
        <v>0</v>
      </c>
      <c r="R994" s="62"/>
      <c r="S994" s="62">
        <v>0</v>
      </c>
    </row>
    <row r="995" spans="1:19" ht="15">
      <c r="A995" s="62" t="s">
        <v>1263</v>
      </c>
      <c r="B995" s="62" t="s">
        <v>1021</v>
      </c>
      <c r="C995" s="62" t="s">
        <v>1022</v>
      </c>
      <c r="D995" s="62" t="s">
        <v>1090</v>
      </c>
      <c r="E995" s="62" t="s">
        <v>1091</v>
      </c>
      <c r="F995" s="62"/>
      <c r="G995" s="62"/>
      <c r="H995" s="62">
        <v>0</v>
      </c>
      <c r="I995" s="62">
        <v>0</v>
      </c>
      <c r="J995" s="62">
        <v>0</v>
      </c>
      <c r="K995" s="62"/>
      <c r="L995" s="62"/>
      <c r="M995" s="62"/>
      <c r="N995" s="62"/>
      <c r="O995" s="62"/>
      <c r="P995" s="62"/>
      <c r="Q995" s="62">
        <v>0</v>
      </c>
      <c r="R995" s="62"/>
      <c r="S995" s="62">
        <v>0</v>
      </c>
    </row>
    <row r="996" spans="1:19" ht="15">
      <c r="A996" s="62" t="s">
        <v>1263</v>
      </c>
      <c r="B996" s="62" t="s">
        <v>1021</v>
      </c>
      <c r="C996" s="62" t="s">
        <v>1022</v>
      </c>
      <c r="D996" s="62" t="s">
        <v>413</v>
      </c>
      <c r="E996" s="62" t="s">
        <v>414</v>
      </c>
      <c r="F996" s="62"/>
      <c r="G996" s="62"/>
      <c r="H996" s="62">
        <v>0</v>
      </c>
      <c r="I996" s="62">
        <v>0</v>
      </c>
      <c r="J996" s="62">
        <v>0</v>
      </c>
      <c r="K996" s="62"/>
      <c r="L996" s="62"/>
      <c r="M996" s="62"/>
      <c r="N996" s="62"/>
      <c r="O996" s="62"/>
      <c r="P996" s="62"/>
      <c r="Q996" s="62">
        <v>0</v>
      </c>
      <c r="R996" s="62"/>
      <c r="S996" s="62">
        <v>0</v>
      </c>
    </row>
    <row r="997" spans="1:19" ht="15">
      <c r="A997" s="62" t="s">
        <v>1263</v>
      </c>
      <c r="B997" s="62" t="s">
        <v>1021</v>
      </c>
      <c r="C997" s="62" t="s">
        <v>1022</v>
      </c>
      <c r="D997" s="62" t="s">
        <v>415</v>
      </c>
      <c r="E997" s="62" t="s">
        <v>416</v>
      </c>
      <c r="F997" s="62"/>
      <c r="G997" s="62"/>
      <c r="H997" s="62">
        <v>0</v>
      </c>
      <c r="I997" s="62">
        <v>0</v>
      </c>
      <c r="J997" s="62">
        <v>0</v>
      </c>
      <c r="K997" s="62"/>
      <c r="L997" s="62"/>
      <c r="M997" s="62"/>
      <c r="N997" s="62"/>
      <c r="O997" s="62"/>
      <c r="P997" s="62"/>
      <c r="Q997" s="62">
        <v>0</v>
      </c>
      <c r="R997" s="62"/>
      <c r="S997" s="62">
        <v>0</v>
      </c>
    </row>
    <row r="998" spans="1:19" ht="15">
      <c r="A998" s="62" t="s">
        <v>1263</v>
      </c>
      <c r="B998" s="62" t="s">
        <v>1021</v>
      </c>
      <c r="C998" s="62" t="s">
        <v>1022</v>
      </c>
      <c r="D998" s="62" t="s">
        <v>417</v>
      </c>
      <c r="E998" s="62" t="s">
        <v>418</v>
      </c>
      <c r="F998" s="62"/>
      <c r="G998" s="62"/>
      <c r="H998" s="62">
        <v>0</v>
      </c>
      <c r="I998" s="62">
        <v>0</v>
      </c>
      <c r="J998" s="62">
        <v>0</v>
      </c>
      <c r="K998" s="62"/>
      <c r="L998" s="62"/>
      <c r="M998" s="62"/>
      <c r="N998" s="62"/>
      <c r="O998" s="62"/>
      <c r="P998" s="62"/>
      <c r="Q998" s="62">
        <v>0</v>
      </c>
      <c r="R998" s="62"/>
      <c r="S998" s="62">
        <v>0</v>
      </c>
    </row>
    <row r="999" spans="1:19" ht="15">
      <c r="A999" s="62" t="s">
        <v>1263</v>
      </c>
      <c r="B999" s="62" t="s">
        <v>1021</v>
      </c>
      <c r="C999" s="62" t="s">
        <v>1022</v>
      </c>
      <c r="D999" s="62" t="s">
        <v>1092</v>
      </c>
      <c r="E999" s="62" t="s">
        <v>1093</v>
      </c>
      <c r="F999" s="62"/>
      <c r="G999" s="62"/>
      <c r="H999" s="62">
        <v>0</v>
      </c>
      <c r="I999" s="62">
        <v>0</v>
      </c>
      <c r="J999" s="62">
        <v>0</v>
      </c>
      <c r="K999" s="62"/>
      <c r="L999" s="62"/>
      <c r="M999" s="62"/>
      <c r="N999" s="62"/>
      <c r="O999" s="62"/>
      <c r="P999" s="62"/>
      <c r="Q999" s="62">
        <v>0</v>
      </c>
      <c r="R999" s="62"/>
      <c r="S999" s="62">
        <v>0</v>
      </c>
    </row>
    <row r="1000" spans="1:19" ht="15">
      <c r="A1000" s="62" t="s">
        <v>1263</v>
      </c>
      <c r="B1000" s="62" t="s">
        <v>1021</v>
      </c>
      <c r="C1000" s="62" t="s">
        <v>1022</v>
      </c>
      <c r="D1000" s="62" t="s">
        <v>1094</v>
      </c>
      <c r="E1000" s="62" t="s">
        <v>1095</v>
      </c>
      <c r="F1000" s="62"/>
      <c r="G1000" s="62"/>
      <c r="H1000" s="62">
        <v>0</v>
      </c>
      <c r="I1000" s="62">
        <v>0</v>
      </c>
      <c r="J1000" s="62">
        <v>0</v>
      </c>
      <c r="K1000" s="62"/>
      <c r="L1000" s="62"/>
      <c r="M1000" s="62"/>
      <c r="N1000" s="62"/>
      <c r="O1000" s="62"/>
      <c r="P1000" s="62"/>
      <c r="Q1000" s="62">
        <v>0</v>
      </c>
      <c r="R1000" s="62"/>
      <c r="S1000" s="62">
        <v>0</v>
      </c>
    </row>
    <row r="1001" spans="1:19" ht="15">
      <c r="A1001" s="62" t="s">
        <v>1263</v>
      </c>
      <c r="B1001" s="62" t="s">
        <v>1021</v>
      </c>
      <c r="C1001" s="62" t="s">
        <v>1022</v>
      </c>
      <c r="D1001" s="62" t="s">
        <v>419</v>
      </c>
      <c r="E1001" s="62" t="s">
        <v>420</v>
      </c>
      <c r="F1001" s="62"/>
      <c r="G1001" s="62"/>
      <c r="H1001" s="62">
        <v>0</v>
      </c>
      <c r="I1001" s="62">
        <v>0</v>
      </c>
      <c r="J1001" s="62">
        <v>0</v>
      </c>
      <c r="K1001" s="62"/>
      <c r="L1001" s="62"/>
      <c r="M1001" s="62"/>
      <c r="N1001" s="62"/>
      <c r="O1001" s="62"/>
      <c r="P1001" s="62"/>
      <c r="Q1001" s="62">
        <v>0</v>
      </c>
      <c r="R1001" s="62"/>
      <c r="S1001" s="62">
        <v>0</v>
      </c>
    </row>
    <row r="1002" spans="1:19" ht="15">
      <c r="A1002" s="62" t="s">
        <v>1263</v>
      </c>
      <c r="B1002" s="62" t="s">
        <v>1021</v>
      </c>
      <c r="C1002" s="62" t="s">
        <v>1022</v>
      </c>
      <c r="D1002" s="62" t="s">
        <v>421</v>
      </c>
      <c r="E1002" s="62" t="s">
        <v>422</v>
      </c>
      <c r="F1002" s="62"/>
      <c r="G1002" s="62"/>
      <c r="H1002" s="62">
        <v>0</v>
      </c>
      <c r="I1002" s="62">
        <v>0</v>
      </c>
      <c r="J1002" s="62">
        <v>0</v>
      </c>
      <c r="K1002" s="62"/>
      <c r="L1002" s="62"/>
      <c r="M1002" s="62"/>
      <c r="N1002" s="62"/>
      <c r="O1002" s="62"/>
      <c r="P1002" s="62"/>
      <c r="Q1002" s="62">
        <v>0</v>
      </c>
      <c r="R1002" s="62"/>
      <c r="S1002" s="62">
        <v>0</v>
      </c>
    </row>
    <row r="1003" spans="1:19" ht="15">
      <c r="A1003" s="62" t="s">
        <v>1263</v>
      </c>
      <c r="B1003" s="62" t="s">
        <v>1021</v>
      </c>
      <c r="C1003" s="62" t="s">
        <v>1022</v>
      </c>
      <c r="D1003" s="62" t="s">
        <v>423</v>
      </c>
      <c r="E1003" s="62" t="s">
        <v>424</v>
      </c>
      <c r="F1003" s="62"/>
      <c r="G1003" s="62"/>
      <c r="H1003" s="62">
        <v>0</v>
      </c>
      <c r="I1003" s="62">
        <v>0</v>
      </c>
      <c r="J1003" s="62">
        <v>0</v>
      </c>
      <c r="K1003" s="62"/>
      <c r="L1003" s="62"/>
      <c r="M1003" s="62"/>
      <c r="N1003" s="62"/>
      <c r="O1003" s="62"/>
      <c r="P1003" s="62"/>
      <c r="Q1003" s="62">
        <v>0</v>
      </c>
      <c r="R1003" s="62"/>
      <c r="S1003" s="62">
        <v>0</v>
      </c>
    </row>
    <row r="1004" spans="1:19" ht="15">
      <c r="A1004" s="62" t="s">
        <v>1263</v>
      </c>
      <c r="B1004" s="62" t="s">
        <v>1021</v>
      </c>
      <c r="C1004" s="62" t="s">
        <v>1022</v>
      </c>
      <c r="D1004" s="62" t="s">
        <v>1096</v>
      </c>
      <c r="E1004" s="62" t="s">
        <v>1097</v>
      </c>
      <c r="F1004" s="62"/>
      <c r="G1004" s="62"/>
      <c r="H1004" s="62">
        <v>0</v>
      </c>
      <c r="I1004" s="62">
        <v>0</v>
      </c>
      <c r="J1004" s="62">
        <v>0</v>
      </c>
      <c r="K1004" s="62"/>
      <c r="L1004" s="62"/>
      <c r="M1004" s="62"/>
      <c r="N1004" s="62"/>
      <c r="O1004" s="62"/>
      <c r="P1004" s="62"/>
      <c r="Q1004" s="62">
        <v>0</v>
      </c>
      <c r="R1004" s="62"/>
      <c r="S1004" s="62">
        <v>0</v>
      </c>
    </row>
    <row r="1005" spans="1:19" ht="15">
      <c r="A1005" s="62" t="s">
        <v>1263</v>
      </c>
      <c r="B1005" s="62" t="s">
        <v>1021</v>
      </c>
      <c r="C1005" s="62" t="s">
        <v>1022</v>
      </c>
      <c r="D1005" s="62" t="s">
        <v>425</v>
      </c>
      <c r="E1005" s="62" t="s">
        <v>426</v>
      </c>
      <c r="F1005" s="62"/>
      <c r="G1005" s="62"/>
      <c r="H1005" s="62">
        <v>0</v>
      </c>
      <c r="I1005" s="62">
        <v>0</v>
      </c>
      <c r="J1005" s="62">
        <v>0</v>
      </c>
      <c r="K1005" s="62"/>
      <c r="L1005" s="62"/>
      <c r="M1005" s="62"/>
      <c r="N1005" s="62"/>
      <c r="O1005" s="62"/>
      <c r="P1005" s="62"/>
      <c r="Q1005" s="62">
        <v>0</v>
      </c>
      <c r="R1005" s="62"/>
      <c r="S1005" s="62">
        <v>0</v>
      </c>
    </row>
    <row r="1006" spans="1:19" ht="15">
      <c r="A1006" s="62" t="s">
        <v>1263</v>
      </c>
      <c r="B1006" s="62" t="s">
        <v>1021</v>
      </c>
      <c r="C1006" s="62" t="s">
        <v>1022</v>
      </c>
      <c r="D1006" s="62" t="s">
        <v>427</v>
      </c>
      <c r="E1006" s="62" t="s">
        <v>428</v>
      </c>
      <c r="F1006" s="62"/>
      <c r="G1006" s="62"/>
      <c r="H1006" s="62">
        <v>0</v>
      </c>
      <c r="I1006" s="62">
        <v>0</v>
      </c>
      <c r="J1006" s="62">
        <v>0</v>
      </c>
      <c r="K1006" s="62"/>
      <c r="L1006" s="62"/>
      <c r="M1006" s="62"/>
      <c r="N1006" s="62"/>
      <c r="O1006" s="62"/>
      <c r="P1006" s="62"/>
      <c r="Q1006" s="62">
        <v>0</v>
      </c>
      <c r="R1006" s="62"/>
      <c r="S1006" s="62">
        <v>0</v>
      </c>
    </row>
    <row r="1007" spans="1:19" ht="15">
      <c r="A1007" s="62" t="s">
        <v>1263</v>
      </c>
      <c r="B1007" s="62" t="s">
        <v>1021</v>
      </c>
      <c r="C1007" s="62" t="s">
        <v>1022</v>
      </c>
      <c r="D1007" s="62" t="s">
        <v>60</v>
      </c>
      <c r="E1007" s="62" t="s">
        <v>61</v>
      </c>
      <c r="F1007" s="62"/>
      <c r="G1007" s="62"/>
      <c r="H1007" s="62">
        <v>0</v>
      </c>
      <c r="I1007" s="62">
        <v>0</v>
      </c>
      <c r="J1007" s="62">
        <v>0</v>
      </c>
      <c r="K1007" s="62"/>
      <c r="L1007" s="62"/>
      <c r="M1007" s="62"/>
      <c r="N1007" s="62"/>
      <c r="O1007" s="62"/>
      <c r="P1007" s="62"/>
      <c r="Q1007" s="62">
        <v>0</v>
      </c>
      <c r="R1007" s="62"/>
      <c r="S1007" s="62">
        <v>0</v>
      </c>
    </row>
    <row r="1008" spans="1:19" ht="15">
      <c r="A1008" s="62" t="s">
        <v>1263</v>
      </c>
      <c r="B1008" s="62" t="s">
        <v>1021</v>
      </c>
      <c r="C1008" s="62" t="s">
        <v>1022</v>
      </c>
      <c r="D1008" s="62" t="s">
        <v>431</v>
      </c>
      <c r="E1008" s="62" t="s">
        <v>432</v>
      </c>
      <c r="F1008" s="62"/>
      <c r="G1008" s="62"/>
      <c r="H1008" s="62">
        <v>0</v>
      </c>
      <c r="I1008" s="62">
        <v>0</v>
      </c>
      <c r="J1008" s="62">
        <v>0</v>
      </c>
      <c r="K1008" s="62"/>
      <c r="L1008" s="62"/>
      <c r="M1008" s="62"/>
      <c r="N1008" s="62"/>
      <c r="O1008" s="62"/>
      <c r="P1008" s="62"/>
      <c r="Q1008" s="62">
        <v>0</v>
      </c>
      <c r="R1008" s="62"/>
      <c r="S1008" s="62">
        <v>0</v>
      </c>
    </row>
    <row r="1009" spans="1:19" ht="15">
      <c r="A1009" s="62" t="s">
        <v>1263</v>
      </c>
      <c r="B1009" s="62" t="s">
        <v>1021</v>
      </c>
      <c r="C1009" s="62" t="s">
        <v>1022</v>
      </c>
      <c r="D1009" s="62" t="s">
        <v>433</v>
      </c>
      <c r="E1009" s="62" t="s">
        <v>434</v>
      </c>
      <c r="F1009" s="62"/>
      <c r="G1009" s="62"/>
      <c r="H1009" s="62">
        <v>0</v>
      </c>
      <c r="I1009" s="62">
        <v>0</v>
      </c>
      <c r="J1009" s="62">
        <v>0</v>
      </c>
      <c r="K1009" s="62"/>
      <c r="L1009" s="62"/>
      <c r="M1009" s="62"/>
      <c r="N1009" s="62"/>
      <c r="O1009" s="62"/>
      <c r="P1009" s="62"/>
      <c r="Q1009" s="62">
        <v>0</v>
      </c>
      <c r="R1009" s="62"/>
      <c r="S1009" s="62">
        <v>0</v>
      </c>
    </row>
    <row r="1010" spans="1:19" ht="15">
      <c r="A1010" s="62" t="s">
        <v>1263</v>
      </c>
      <c r="B1010" s="62" t="s">
        <v>1021</v>
      </c>
      <c r="C1010" s="62" t="s">
        <v>1022</v>
      </c>
      <c r="D1010" s="62" t="s">
        <v>435</v>
      </c>
      <c r="E1010" s="62" t="s">
        <v>436</v>
      </c>
      <c r="F1010" s="62"/>
      <c r="G1010" s="62"/>
      <c r="H1010" s="62">
        <v>0</v>
      </c>
      <c r="I1010" s="62">
        <v>0</v>
      </c>
      <c r="J1010" s="62">
        <v>0</v>
      </c>
      <c r="K1010" s="62"/>
      <c r="L1010" s="62"/>
      <c r="M1010" s="62"/>
      <c r="N1010" s="62"/>
      <c r="O1010" s="62"/>
      <c r="P1010" s="62"/>
      <c r="Q1010" s="62">
        <v>0</v>
      </c>
      <c r="R1010" s="62"/>
      <c r="S1010" s="62">
        <v>0</v>
      </c>
    </row>
    <row r="1011" spans="1:19" ht="15">
      <c r="A1011" s="62" t="s">
        <v>1263</v>
      </c>
      <c r="B1011" s="62" t="s">
        <v>1021</v>
      </c>
      <c r="C1011" s="62" t="s">
        <v>1022</v>
      </c>
      <c r="D1011" s="62" t="s">
        <v>437</v>
      </c>
      <c r="E1011" s="62" t="s">
        <v>438</v>
      </c>
      <c r="F1011" s="62"/>
      <c r="G1011" s="62"/>
      <c r="H1011" s="62">
        <v>0</v>
      </c>
      <c r="I1011" s="62">
        <v>0</v>
      </c>
      <c r="J1011" s="62">
        <v>0</v>
      </c>
      <c r="K1011" s="62"/>
      <c r="L1011" s="62"/>
      <c r="M1011" s="62"/>
      <c r="N1011" s="62"/>
      <c r="O1011" s="62"/>
      <c r="P1011" s="62"/>
      <c r="Q1011" s="62">
        <v>0</v>
      </c>
      <c r="R1011" s="62"/>
      <c r="S1011" s="62">
        <v>0</v>
      </c>
    </row>
    <row r="1012" spans="1:19" ht="15">
      <c r="A1012" s="62" t="s">
        <v>1263</v>
      </c>
      <c r="B1012" s="62" t="s">
        <v>1021</v>
      </c>
      <c r="C1012" s="62" t="s">
        <v>1022</v>
      </c>
      <c r="D1012" s="62" t="s">
        <v>441</v>
      </c>
      <c r="E1012" s="62" t="s">
        <v>442</v>
      </c>
      <c r="F1012" s="62"/>
      <c r="G1012" s="62"/>
      <c r="H1012" s="62">
        <v>0</v>
      </c>
      <c r="I1012" s="62">
        <v>0</v>
      </c>
      <c r="J1012" s="62">
        <v>0</v>
      </c>
      <c r="K1012" s="62"/>
      <c r="L1012" s="62"/>
      <c r="M1012" s="62"/>
      <c r="N1012" s="62"/>
      <c r="O1012" s="62"/>
      <c r="P1012" s="62"/>
      <c r="Q1012" s="62">
        <v>0</v>
      </c>
      <c r="R1012" s="62"/>
      <c r="S1012" s="62">
        <v>0</v>
      </c>
    </row>
    <row r="1013" spans="1:19" ht="15">
      <c r="A1013" s="62" t="s">
        <v>1263</v>
      </c>
      <c r="B1013" s="62" t="s">
        <v>1021</v>
      </c>
      <c r="C1013" s="62" t="s">
        <v>1022</v>
      </c>
      <c r="D1013" s="62" t="s">
        <v>1098</v>
      </c>
      <c r="E1013" s="62" t="s">
        <v>1099</v>
      </c>
      <c r="F1013" s="62"/>
      <c r="G1013" s="62"/>
      <c r="H1013" s="62">
        <v>0</v>
      </c>
      <c r="I1013" s="62">
        <v>0</v>
      </c>
      <c r="J1013" s="62">
        <v>0</v>
      </c>
      <c r="K1013" s="62"/>
      <c r="L1013" s="62"/>
      <c r="M1013" s="62"/>
      <c r="N1013" s="62"/>
      <c r="O1013" s="62"/>
      <c r="P1013" s="62"/>
      <c r="Q1013" s="62">
        <v>0</v>
      </c>
      <c r="R1013" s="62"/>
      <c r="S1013" s="62">
        <v>0</v>
      </c>
    </row>
    <row r="1014" spans="1:19" ht="15">
      <c r="A1014" s="62" t="s">
        <v>1263</v>
      </c>
      <c r="B1014" s="62" t="s">
        <v>1021</v>
      </c>
      <c r="C1014" s="62" t="s">
        <v>1022</v>
      </c>
      <c r="D1014" s="62" t="s">
        <v>443</v>
      </c>
      <c r="E1014" s="62" t="s">
        <v>444</v>
      </c>
      <c r="F1014" s="62"/>
      <c r="G1014" s="62"/>
      <c r="H1014" s="62">
        <v>0</v>
      </c>
      <c r="I1014" s="62">
        <v>0</v>
      </c>
      <c r="J1014" s="62">
        <v>0</v>
      </c>
      <c r="K1014" s="62"/>
      <c r="L1014" s="62"/>
      <c r="M1014" s="62"/>
      <c r="N1014" s="62"/>
      <c r="O1014" s="62"/>
      <c r="P1014" s="62"/>
      <c r="Q1014" s="62">
        <v>0</v>
      </c>
      <c r="R1014" s="62"/>
      <c r="S1014" s="62">
        <v>0</v>
      </c>
    </row>
    <row r="1015" spans="1:19" ht="15">
      <c r="A1015" s="62" t="s">
        <v>1263</v>
      </c>
      <c r="B1015" s="62" t="s">
        <v>1021</v>
      </c>
      <c r="C1015" s="62" t="s">
        <v>1022</v>
      </c>
      <c r="D1015" s="62" t="s">
        <v>445</v>
      </c>
      <c r="E1015" s="62" t="s">
        <v>446</v>
      </c>
      <c r="F1015" s="62"/>
      <c r="G1015" s="62"/>
      <c r="H1015" s="62">
        <v>0</v>
      </c>
      <c r="I1015" s="62">
        <v>0</v>
      </c>
      <c r="J1015" s="62">
        <v>0</v>
      </c>
      <c r="K1015" s="62"/>
      <c r="L1015" s="62"/>
      <c r="M1015" s="62"/>
      <c r="N1015" s="62"/>
      <c r="O1015" s="62"/>
      <c r="P1015" s="62"/>
      <c r="Q1015" s="62">
        <v>0</v>
      </c>
      <c r="R1015" s="62"/>
      <c r="S1015" s="62">
        <v>0</v>
      </c>
    </row>
    <row r="1016" spans="1:19" ht="15">
      <c r="A1016" s="62" t="s">
        <v>1263</v>
      </c>
      <c r="B1016" s="62" t="s">
        <v>1021</v>
      </c>
      <c r="C1016" s="62" t="s">
        <v>1022</v>
      </c>
      <c r="D1016" s="62" t="s">
        <v>447</v>
      </c>
      <c r="E1016" s="62" t="s">
        <v>448</v>
      </c>
      <c r="F1016" s="62"/>
      <c r="G1016" s="62"/>
      <c r="H1016" s="62">
        <v>0</v>
      </c>
      <c r="I1016" s="62">
        <v>0</v>
      </c>
      <c r="J1016" s="62">
        <v>0</v>
      </c>
      <c r="K1016" s="62"/>
      <c r="L1016" s="62"/>
      <c r="M1016" s="62"/>
      <c r="N1016" s="62"/>
      <c r="O1016" s="62"/>
      <c r="P1016" s="62"/>
      <c r="Q1016" s="62">
        <v>0</v>
      </c>
      <c r="R1016" s="62"/>
      <c r="S1016" s="62">
        <v>0</v>
      </c>
    </row>
    <row r="1017" spans="1:19" ht="15">
      <c r="A1017" s="62" t="s">
        <v>1263</v>
      </c>
      <c r="B1017" s="62" t="s">
        <v>1021</v>
      </c>
      <c r="C1017" s="62" t="s">
        <v>1022</v>
      </c>
      <c r="D1017" s="62" t="s">
        <v>449</v>
      </c>
      <c r="E1017" s="62" t="s">
        <v>450</v>
      </c>
      <c r="F1017" s="62"/>
      <c r="G1017" s="62"/>
      <c r="H1017" s="62">
        <v>0</v>
      </c>
      <c r="I1017" s="62">
        <v>0</v>
      </c>
      <c r="J1017" s="62">
        <v>0</v>
      </c>
      <c r="K1017" s="62"/>
      <c r="L1017" s="62"/>
      <c r="M1017" s="62"/>
      <c r="N1017" s="62"/>
      <c r="O1017" s="62"/>
      <c r="P1017" s="62"/>
      <c r="Q1017" s="62">
        <v>0</v>
      </c>
      <c r="R1017" s="62"/>
      <c r="S1017" s="62">
        <v>0</v>
      </c>
    </row>
    <row r="1018" spans="1:19" ht="15">
      <c r="A1018" s="62" t="s">
        <v>1263</v>
      </c>
      <c r="B1018" s="62" t="s">
        <v>1021</v>
      </c>
      <c r="C1018" s="62" t="s">
        <v>1022</v>
      </c>
      <c r="D1018" s="62" t="s">
        <v>453</v>
      </c>
      <c r="E1018" s="62" t="s">
        <v>454</v>
      </c>
      <c r="F1018" s="62"/>
      <c r="G1018" s="62"/>
      <c r="H1018" s="62">
        <v>0</v>
      </c>
      <c r="I1018" s="62">
        <v>0</v>
      </c>
      <c r="J1018" s="62">
        <v>0</v>
      </c>
      <c r="K1018" s="62"/>
      <c r="L1018" s="62"/>
      <c r="M1018" s="62"/>
      <c r="N1018" s="62"/>
      <c r="O1018" s="62"/>
      <c r="P1018" s="62"/>
      <c r="Q1018" s="62">
        <v>0</v>
      </c>
      <c r="R1018" s="62"/>
      <c r="S1018" s="62">
        <v>0</v>
      </c>
    </row>
    <row r="1019" spans="1:19" ht="15">
      <c r="A1019" s="62" t="s">
        <v>1263</v>
      </c>
      <c r="B1019" s="62" t="s">
        <v>1021</v>
      </c>
      <c r="C1019" s="62" t="s">
        <v>1022</v>
      </c>
      <c r="D1019" s="62" t="s">
        <v>455</v>
      </c>
      <c r="E1019" s="62" t="s">
        <v>456</v>
      </c>
      <c r="F1019" s="62"/>
      <c r="G1019" s="62"/>
      <c r="H1019" s="62">
        <v>0</v>
      </c>
      <c r="I1019" s="62">
        <v>0</v>
      </c>
      <c r="J1019" s="62">
        <v>0</v>
      </c>
      <c r="K1019" s="62"/>
      <c r="L1019" s="62"/>
      <c r="M1019" s="62"/>
      <c r="N1019" s="62"/>
      <c r="O1019" s="62"/>
      <c r="P1019" s="62"/>
      <c r="Q1019" s="62">
        <v>0</v>
      </c>
      <c r="R1019" s="62"/>
      <c r="S1019" s="62">
        <v>0</v>
      </c>
    </row>
    <row r="1020" spans="1:19" ht="15">
      <c r="A1020" s="62" t="s">
        <v>1263</v>
      </c>
      <c r="B1020" s="62" t="s">
        <v>1021</v>
      </c>
      <c r="C1020" s="62" t="s">
        <v>1022</v>
      </c>
      <c r="D1020" s="62" t="s">
        <v>1100</v>
      </c>
      <c r="E1020" s="62" t="s">
        <v>1101</v>
      </c>
      <c r="F1020" s="62"/>
      <c r="G1020" s="62"/>
      <c r="H1020" s="62">
        <v>0</v>
      </c>
      <c r="I1020" s="62">
        <v>0</v>
      </c>
      <c r="J1020" s="62">
        <v>0</v>
      </c>
      <c r="K1020" s="62"/>
      <c r="L1020" s="62"/>
      <c r="M1020" s="62"/>
      <c r="N1020" s="62"/>
      <c r="O1020" s="62"/>
      <c r="P1020" s="62"/>
      <c r="Q1020" s="62">
        <v>0</v>
      </c>
      <c r="R1020" s="62"/>
      <c r="S1020" s="62">
        <v>0</v>
      </c>
    </row>
    <row r="1021" spans="1:19" ht="15">
      <c r="A1021" s="62" t="s">
        <v>1263</v>
      </c>
      <c r="B1021" s="62" t="s">
        <v>1021</v>
      </c>
      <c r="C1021" s="62" t="s">
        <v>1022</v>
      </c>
      <c r="D1021" s="62" t="s">
        <v>459</v>
      </c>
      <c r="E1021" s="62" t="s">
        <v>460</v>
      </c>
      <c r="F1021" s="62"/>
      <c r="G1021" s="62"/>
      <c r="H1021" s="62">
        <v>0</v>
      </c>
      <c r="I1021" s="62">
        <v>0</v>
      </c>
      <c r="J1021" s="62">
        <v>0</v>
      </c>
      <c r="K1021" s="62"/>
      <c r="L1021" s="62"/>
      <c r="M1021" s="62"/>
      <c r="N1021" s="62"/>
      <c r="O1021" s="62"/>
      <c r="P1021" s="62"/>
      <c r="Q1021" s="62">
        <v>0</v>
      </c>
      <c r="R1021" s="62"/>
      <c r="S1021" s="62">
        <v>0</v>
      </c>
    </row>
    <row r="1022" spans="1:19" ht="15">
      <c r="A1022" s="62" t="s">
        <v>1263</v>
      </c>
      <c r="B1022" s="62" t="s">
        <v>1021</v>
      </c>
      <c r="C1022" s="62" t="s">
        <v>1022</v>
      </c>
      <c r="D1022" s="62" t="s">
        <v>461</v>
      </c>
      <c r="E1022" s="62" t="s">
        <v>462</v>
      </c>
      <c r="F1022" s="62"/>
      <c r="G1022" s="62"/>
      <c r="H1022" s="62">
        <v>0</v>
      </c>
      <c r="I1022" s="62">
        <v>0</v>
      </c>
      <c r="J1022" s="62">
        <v>0</v>
      </c>
      <c r="K1022" s="62"/>
      <c r="L1022" s="62"/>
      <c r="M1022" s="62"/>
      <c r="N1022" s="62"/>
      <c r="O1022" s="62"/>
      <c r="P1022" s="62"/>
      <c r="Q1022" s="62">
        <v>0</v>
      </c>
      <c r="R1022" s="62"/>
      <c r="S1022" s="62">
        <v>0</v>
      </c>
    </row>
    <row r="1023" spans="1:19" ht="15">
      <c r="A1023" s="62" t="s">
        <v>1263</v>
      </c>
      <c r="B1023" s="62" t="s">
        <v>1021</v>
      </c>
      <c r="C1023" s="62" t="s">
        <v>1022</v>
      </c>
      <c r="D1023" s="62" t="s">
        <v>463</v>
      </c>
      <c r="E1023" s="62" t="s">
        <v>464</v>
      </c>
      <c r="F1023" s="62"/>
      <c r="G1023" s="62"/>
      <c r="H1023" s="62">
        <v>0</v>
      </c>
      <c r="I1023" s="62">
        <v>0</v>
      </c>
      <c r="J1023" s="62">
        <v>0</v>
      </c>
      <c r="K1023" s="62"/>
      <c r="L1023" s="62"/>
      <c r="M1023" s="62"/>
      <c r="N1023" s="62"/>
      <c r="O1023" s="62"/>
      <c r="P1023" s="62"/>
      <c r="Q1023" s="62">
        <v>0</v>
      </c>
      <c r="R1023" s="62"/>
      <c r="S1023" s="62">
        <v>0</v>
      </c>
    </row>
    <row r="1024" spans="1:19" ht="15">
      <c r="A1024" s="62" t="s">
        <v>1263</v>
      </c>
      <c r="B1024" s="62" t="s">
        <v>1021</v>
      </c>
      <c r="C1024" s="62" t="s">
        <v>1022</v>
      </c>
      <c r="D1024" s="62" t="s">
        <v>465</v>
      </c>
      <c r="E1024" s="62" t="s">
        <v>466</v>
      </c>
      <c r="F1024" s="62"/>
      <c r="G1024" s="62"/>
      <c r="H1024" s="62">
        <v>0</v>
      </c>
      <c r="I1024" s="62">
        <v>0</v>
      </c>
      <c r="J1024" s="62">
        <v>0</v>
      </c>
      <c r="K1024" s="62"/>
      <c r="L1024" s="62"/>
      <c r="M1024" s="62"/>
      <c r="N1024" s="62"/>
      <c r="O1024" s="62"/>
      <c r="P1024" s="62"/>
      <c r="Q1024" s="62">
        <v>0</v>
      </c>
      <c r="R1024" s="62"/>
      <c r="S1024" s="62">
        <v>0</v>
      </c>
    </row>
    <row r="1025" spans="1:19" ht="15">
      <c r="A1025" s="62" t="s">
        <v>1263</v>
      </c>
      <c r="B1025" s="62" t="s">
        <v>1021</v>
      </c>
      <c r="C1025" s="62" t="s">
        <v>1022</v>
      </c>
      <c r="D1025" s="62" t="s">
        <v>469</v>
      </c>
      <c r="E1025" s="62" t="s">
        <v>470</v>
      </c>
      <c r="F1025" s="62"/>
      <c r="G1025" s="62"/>
      <c r="H1025" s="62">
        <v>0</v>
      </c>
      <c r="I1025" s="62">
        <v>0</v>
      </c>
      <c r="J1025" s="62">
        <v>0</v>
      </c>
      <c r="K1025" s="62"/>
      <c r="L1025" s="62"/>
      <c r="M1025" s="62"/>
      <c r="N1025" s="62"/>
      <c r="O1025" s="62"/>
      <c r="P1025" s="62"/>
      <c r="Q1025" s="62">
        <v>0</v>
      </c>
      <c r="R1025" s="62"/>
      <c r="S1025" s="62">
        <v>0</v>
      </c>
    </row>
    <row r="1026" spans="1:19" ht="15">
      <c r="A1026" s="62" t="s">
        <v>1263</v>
      </c>
      <c r="B1026" s="62" t="s">
        <v>1021</v>
      </c>
      <c r="C1026" s="62" t="s">
        <v>1022</v>
      </c>
      <c r="D1026" s="62" t="s">
        <v>471</v>
      </c>
      <c r="E1026" s="62" t="s">
        <v>472</v>
      </c>
      <c r="F1026" s="62"/>
      <c r="G1026" s="62"/>
      <c r="H1026" s="62">
        <v>0</v>
      </c>
      <c r="I1026" s="62">
        <v>0</v>
      </c>
      <c r="J1026" s="62">
        <v>0</v>
      </c>
      <c r="K1026" s="62"/>
      <c r="L1026" s="62"/>
      <c r="M1026" s="62"/>
      <c r="N1026" s="62"/>
      <c r="O1026" s="62"/>
      <c r="P1026" s="62"/>
      <c r="Q1026" s="62">
        <v>0</v>
      </c>
      <c r="R1026" s="62"/>
      <c r="S1026" s="62">
        <v>0</v>
      </c>
    </row>
    <row r="1027" spans="1:19" ht="15">
      <c r="A1027" s="62" t="s">
        <v>1263</v>
      </c>
      <c r="B1027" s="62" t="s">
        <v>1021</v>
      </c>
      <c r="C1027" s="62" t="s">
        <v>1022</v>
      </c>
      <c r="D1027" s="62" t="s">
        <v>1102</v>
      </c>
      <c r="E1027" s="62" t="s">
        <v>1103</v>
      </c>
      <c r="F1027" s="62"/>
      <c r="G1027" s="62"/>
      <c r="H1027" s="62">
        <v>0</v>
      </c>
      <c r="I1027" s="62">
        <v>0</v>
      </c>
      <c r="J1027" s="62">
        <v>0</v>
      </c>
      <c r="K1027" s="62"/>
      <c r="L1027" s="62"/>
      <c r="M1027" s="62"/>
      <c r="N1027" s="62"/>
      <c r="O1027" s="62"/>
      <c r="P1027" s="62"/>
      <c r="Q1027" s="62">
        <v>0</v>
      </c>
      <c r="R1027" s="62"/>
      <c r="S1027" s="62">
        <v>0</v>
      </c>
    </row>
    <row r="1028" spans="1:19" ht="15">
      <c r="A1028" s="62" t="s">
        <v>1263</v>
      </c>
      <c r="B1028" s="62" t="s">
        <v>1021</v>
      </c>
      <c r="C1028" s="62" t="s">
        <v>1022</v>
      </c>
      <c r="D1028" s="62" t="s">
        <v>529</v>
      </c>
      <c r="E1028" s="62" t="s">
        <v>530</v>
      </c>
      <c r="F1028" s="62"/>
      <c r="G1028" s="62"/>
      <c r="H1028" s="62">
        <v>0</v>
      </c>
      <c r="I1028" s="62">
        <v>0</v>
      </c>
      <c r="J1028" s="62">
        <v>0</v>
      </c>
      <c r="K1028" s="62"/>
      <c r="L1028" s="62"/>
      <c r="M1028" s="62"/>
      <c r="N1028" s="62"/>
      <c r="O1028" s="62"/>
      <c r="P1028" s="62"/>
      <c r="Q1028" s="62">
        <v>0</v>
      </c>
      <c r="R1028" s="62"/>
      <c r="S1028" s="62">
        <v>0</v>
      </c>
    </row>
    <row r="1029" spans="1:19" ht="15">
      <c r="A1029" s="62" t="s">
        <v>1263</v>
      </c>
      <c r="B1029" s="62" t="s">
        <v>1021</v>
      </c>
      <c r="C1029" s="62" t="s">
        <v>1022</v>
      </c>
      <c r="D1029" s="62" t="s">
        <v>531</v>
      </c>
      <c r="E1029" s="62" t="s">
        <v>532</v>
      </c>
      <c r="F1029" s="62"/>
      <c r="G1029" s="62"/>
      <c r="H1029" s="62">
        <v>0</v>
      </c>
      <c r="I1029" s="62">
        <v>0</v>
      </c>
      <c r="J1029" s="62">
        <v>0</v>
      </c>
      <c r="K1029" s="62"/>
      <c r="L1029" s="62"/>
      <c r="M1029" s="62"/>
      <c r="N1029" s="62"/>
      <c r="O1029" s="62"/>
      <c r="P1029" s="62"/>
      <c r="Q1029" s="62">
        <v>0</v>
      </c>
      <c r="R1029" s="62"/>
      <c r="S1029" s="62">
        <v>0</v>
      </c>
    </row>
    <row r="1030" spans="1:19" ht="15">
      <c r="A1030" s="62" t="s">
        <v>1263</v>
      </c>
      <c r="B1030" s="62" t="s">
        <v>1021</v>
      </c>
      <c r="C1030" s="62" t="s">
        <v>1022</v>
      </c>
      <c r="D1030" s="62" t="s">
        <v>533</v>
      </c>
      <c r="E1030" s="62" t="s">
        <v>1108</v>
      </c>
      <c r="F1030" s="62"/>
      <c r="G1030" s="62"/>
      <c r="H1030" s="62">
        <v>0</v>
      </c>
      <c r="I1030" s="62">
        <v>0</v>
      </c>
      <c r="J1030" s="62">
        <v>0</v>
      </c>
      <c r="K1030" s="62"/>
      <c r="L1030" s="62"/>
      <c r="M1030" s="62"/>
      <c r="N1030" s="62"/>
      <c r="O1030" s="62"/>
      <c r="P1030" s="62"/>
      <c r="Q1030" s="62">
        <v>0</v>
      </c>
      <c r="R1030" s="62"/>
      <c r="S1030" s="62">
        <v>0</v>
      </c>
    </row>
    <row r="1031" spans="1:19" ht="15">
      <c r="A1031" s="62" t="s">
        <v>1263</v>
      </c>
      <c r="B1031" s="62" t="s">
        <v>1021</v>
      </c>
      <c r="C1031" s="62" t="s">
        <v>1022</v>
      </c>
      <c r="D1031" s="62" t="s">
        <v>1109</v>
      </c>
      <c r="E1031" s="62" t="s">
        <v>1110</v>
      </c>
      <c r="F1031" s="62"/>
      <c r="G1031" s="62"/>
      <c r="H1031" s="62">
        <v>0</v>
      </c>
      <c r="I1031" s="62">
        <v>0</v>
      </c>
      <c r="J1031" s="62">
        <v>0</v>
      </c>
      <c r="K1031" s="62"/>
      <c r="L1031" s="62"/>
      <c r="M1031" s="62"/>
      <c r="N1031" s="62"/>
      <c r="O1031" s="62"/>
      <c r="P1031" s="62"/>
      <c r="Q1031" s="62">
        <v>0</v>
      </c>
      <c r="R1031" s="62"/>
      <c r="S1031" s="62">
        <v>0</v>
      </c>
    </row>
    <row r="1032" spans="1:19" ht="15">
      <c r="A1032" s="62" t="s">
        <v>1263</v>
      </c>
      <c r="B1032" s="62" t="s">
        <v>1021</v>
      </c>
      <c r="C1032" s="62" t="s">
        <v>1022</v>
      </c>
      <c r="D1032" s="62" t="s">
        <v>535</v>
      </c>
      <c r="E1032" s="62" t="s">
        <v>536</v>
      </c>
      <c r="F1032" s="62"/>
      <c r="G1032" s="62"/>
      <c r="H1032" s="62">
        <v>0</v>
      </c>
      <c r="I1032" s="62">
        <v>0</v>
      </c>
      <c r="J1032" s="62">
        <v>0</v>
      </c>
      <c r="K1032" s="62"/>
      <c r="L1032" s="62"/>
      <c r="M1032" s="62"/>
      <c r="N1032" s="62"/>
      <c r="O1032" s="62"/>
      <c r="P1032" s="62"/>
      <c r="Q1032" s="62">
        <v>0</v>
      </c>
      <c r="R1032" s="62"/>
      <c r="S1032" s="62">
        <v>0</v>
      </c>
    </row>
    <row r="1033" spans="1:19" ht="15">
      <c r="A1033" s="62" t="s">
        <v>1263</v>
      </c>
      <c r="B1033" s="62" t="s">
        <v>1021</v>
      </c>
      <c r="C1033" s="62" t="s">
        <v>1022</v>
      </c>
      <c r="D1033" s="62" t="s">
        <v>537</v>
      </c>
      <c r="E1033" s="62" t="s">
        <v>538</v>
      </c>
      <c r="F1033" s="62"/>
      <c r="G1033" s="62"/>
      <c r="H1033" s="62">
        <v>0</v>
      </c>
      <c r="I1033" s="62">
        <v>0</v>
      </c>
      <c r="J1033" s="62">
        <v>0</v>
      </c>
      <c r="K1033" s="62"/>
      <c r="L1033" s="62"/>
      <c r="M1033" s="62"/>
      <c r="N1033" s="62"/>
      <c r="O1033" s="62"/>
      <c r="P1033" s="62"/>
      <c r="Q1033" s="62">
        <v>0</v>
      </c>
      <c r="R1033" s="62"/>
      <c r="S1033" s="62">
        <v>0</v>
      </c>
    </row>
    <row r="1034" spans="1:19" ht="15">
      <c r="A1034" s="62" t="s">
        <v>1263</v>
      </c>
      <c r="B1034" s="62" t="s">
        <v>1021</v>
      </c>
      <c r="C1034" s="62" t="s">
        <v>1022</v>
      </c>
      <c r="D1034" s="62" t="s">
        <v>1111</v>
      </c>
      <c r="E1034" s="62" t="s">
        <v>1112</v>
      </c>
      <c r="F1034" s="62"/>
      <c r="G1034" s="62"/>
      <c r="H1034" s="62">
        <v>0</v>
      </c>
      <c r="I1034" s="62">
        <v>0</v>
      </c>
      <c r="J1034" s="62">
        <v>0</v>
      </c>
      <c r="K1034" s="62"/>
      <c r="L1034" s="62"/>
      <c r="M1034" s="62"/>
      <c r="N1034" s="62"/>
      <c r="O1034" s="62"/>
      <c r="P1034" s="62"/>
      <c r="Q1034" s="62">
        <v>0</v>
      </c>
      <c r="R1034" s="62"/>
      <c r="S1034" s="62">
        <v>0</v>
      </c>
    </row>
    <row r="1035" spans="1:19" ht="15">
      <c r="A1035" s="62" t="s">
        <v>1263</v>
      </c>
      <c r="B1035" s="62" t="s">
        <v>1021</v>
      </c>
      <c r="C1035" s="62" t="s">
        <v>1022</v>
      </c>
      <c r="D1035" s="62" t="s">
        <v>541</v>
      </c>
      <c r="E1035" s="62" t="s">
        <v>542</v>
      </c>
      <c r="F1035" s="62"/>
      <c r="G1035" s="62"/>
      <c r="H1035" s="62">
        <v>0</v>
      </c>
      <c r="I1035" s="62">
        <v>0</v>
      </c>
      <c r="J1035" s="62">
        <v>0</v>
      </c>
      <c r="K1035" s="62"/>
      <c r="L1035" s="62"/>
      <c r="M1035" s="62"/>
      <c r="N1035" s="62"/>
      <c r="O1035" s="62"/>
      <c r="P1035" s="62"/>
      <c r="Q1035" s="62">
        <v>0</v>
      </c>
      <c r="R1035" s="62"/>
      <c r="S1035" s="62">
        <v>0</v>
      </c>
    </row>
    <row r="1036" spans="1:19" ht="15">
      <c r="A1036" s="62" t="s">
        <v>1263</v>
      </c>
      <c r="B1036" s="62" t="s">
        <v>1021</v>
      </c>
      <c r="C1036" s="62" t="s">
        <v>1022</v>
      </c>
      <c r="D1036" s="62" t="s">
        <v>549</v>
      </c>
      <c r="E1036" s="62" t="s">
        <v>550</v>
      </c>
      <c r="F1036" s="62"/>
      <c r="G1036" s="62"/>
      <c r="H1036" s="62">
        <v>0</v>
      </c>
      <c r="I1036" s="62">
        <v>0</v>
      </c>
      <c r="J1036" s="62">
        <v>0</v>
      </c>
      <c r="K1036" s="62"/>
      <c r="L1036" s="62"/>
      <c r="M1036" s="62"/>
      <c r="N1036" s="62"/>
      <c r="O1036" s="62"/>
      <c r="P1036" s="62"/>
      <c r="Q1036" s="62">
        <v>0</v>
      </c>
      <c r="R1036" s="62"/>
      <c r="S1036" s="62">
        <v>0</v>
      </c>
    </row>
    <row r="1037" spans="1:19" ht="15">
      <c r="A1037" s="62" t="s">
        <v>1263</v>
      </c>
      <c r="B1037" s="62" t="s">
        <v>1021</v>
      </c>
      <c r="C1037" s="62" t="s">
        <v>1022</v>
      </c>
      <c r="D1037" s="62" t="s">
        <v>1113</v>
      </c>
      <c r="E1037" s="62" t="s">
        <v>1114</v>
      </c>
      <c r="F1037" s="62"/>
      <c r="G1037" s="62"/>
      <c r="H1037" s="62">
        <v>0</v>
      </c>
      <c r="I1037" s="62">
        <v>0</v>
      </c>
      <c r="J1037" s="62">
        <v>0</v>
      </c>
      <c r="K1037" s="62"/>
      <c r="L1037" s="62"/>
      <c r="M1037" s="62"/>
      <c r="N1037" s="62"/>
      <c r="O1037" s="62"/>
      <c r="P1037" s="62"/>
      <c r="Q1037" s="62">
        <v>0</v>
      </c>
      <c r="R1037" s="62"/>
      <c r="S1037" s="62">
        <v>0</v>
      </c>
    </row>
    <row r="1038" spans="1:19" ht="15">
      <c r="A1038" s="62" t="s">
        <v>1263</v>
      </c>
      <c r="B1038" s="62" t="s">
        <v>1021</v>
      </c>
      <c r="C1038" s="62" t="s">
        <v>1022</v>
      </c>
      <c r="D1038" s="62" t="s">
        <v>551</v>
      </c>
      <c r="E1038" s="62" t="s">
        <v>552</v>
      </c>
      <c r="F1038" s="62"/>
      <c r="G1038" s="62"/>
      <c r="H1038" s="62">
        <v>0</v>
      </c>
      <c r="I1038" s="62">
        <v>0</v>
      </c>
      <c r="J1038" s="62">
        <v>0</v>
      </c>
      <c r="K1038" s="62"/>
      <c r="L1038" s="62"/>
      <c r="M1038" s="62"/>
      <c r="N1038" s="62"/>
      <c r="O1038" s="62"/>
      <c r="P1038" s="62"/>
      <c r="Q1038" s="62">
        <v>0</v>
      </c>
      <c r="R1038" s="62"/>
      <c r="S1038" s="62">
        <v>0</v>
      </c>
    </row>
    <row r="1039" spans="1:19" ht="15">
      <c r="A1039" s="62" t="s">
        <v>1263</v>
      </c>
      <c r="B1039" s="62" t="s">
        <v>1021</v>
      </c>
      <c r="C1039" s="62" t="s">
        <v>1022</v>
      </c>
      <c r="D1039" s="62" t="s">
        <v>553</v>
      </c>
      <c r="E1039" s="62" t="s">
        <v>554</v>
      </c>
      <c r="F1039" s="62"/>
      <c r="G1039" s="62"/>
      <c r="H1039" s="62">
        <v>0</v>
      </c>
      <c r="I1039" s="62">
        <v>0</v>
      </c>
      <c r="J1039" s="62">
        <v>0</v>
      </c>
      <c r="K1039" s="62"/>
      <c r="L1039" s="62"/>
      <c r="M1039" s="62"/>
      <c r="N1039" s="62"/>
      <c r="O1039" s="62"/>
      <c r="P1039" s="62"/>
      <c r="Q1039" s="62">
        <v>0</v>
      </c>
      <c r="R1039" s="62"/>
      <c r="S1039" s="62">
        <v>0</v>
      </c>
    </row>
    <row r="1040" spans="1:19" ht="15">
      <c r="A1040" s="62" t="s">
        <v>1263</v>
      </c>
      <c r="B1040" s="62" t="s">
        <v>1021</v>
      </c>
      <c r="C1040" s="62" t="s">
        <v>1022</v>
      </c>
      <c r="D1040" s="62" t="s">
        <v>1115</v>
      </c>
      <c r="E1040" s="62" t="s">
        <v>1116</v>
      </c>
      <c r="F1040" s="62"/>
      <c r="G1040" s="62"/>
      <c r="H1040" s="62">
        <v>0</v>
      </c>
      <c r="I1040" s="62">
        <v>0</v>
      </c>
      <c r="J1040" s="62">
        <v>0</v>
      </c>
      <c r="K1040" s="62"/>
      <c r="L1040" s="62"/>
      <c r="M1040" s="62"/>
      <c r="N1040" s="62"/>
      <c r="O1040" s="62"/>
      <c r="P1040" s="62"/>
      <c r="Q1040" s="62">
        <v>0</v>
      </c>
      <c r="R1040" s="62"/>
      <c r="S1040" s="62">
        <v>0</v>
      </c>
    </row>
    <row r="1041" spans="1:19" ht="15">
      <c r="A1041" s="62" t="s">
        <v>1263</v>
      </c>
      <c r="B1041" s="62" t="s">
        <v>1021</v>
      </c>
      <c r="C1041" s="62" t="s">
        <v>1022</v>
      </c>
      <c r="D1041" s="62" t="s">
        <v>555</v>
      </c>
      <c r="E1041" s="62" t="s">
        <v>556</v>
      </c>
      <c r="F1041" s="62"/>
      <c r="G1041" s="62"/>
      <c r="H1041" s="62">
        <v>0</v>
      </c>
      <c r="I1041" s="62">
        <v>0</v>
      </c>
      <c r="J1041" s="62">
        <v>0</v>
      </c>
      <c r="K1041" s="62"/>
      <c r="L1041" s="62"/>
      <c r="M1041" s="62"/>
      <c r="N1041" s="62"/>
      <c r="O1041" s="62"/>
      <c r="P1041" s="62"/>
      <c r="Q1041" s="62">
        <v>0</v>
      </c>
      <c r="R1041" s="62"/>
      <c r="S1041" s="62">
        <v>0</v>
      </c>
    </row>
    <row r="1042" spans="1:19" ht="15">
      <c r="A1042" s="62" t="s">
        <v>1263</v>
      </c>
      <c r="B1042" s="62" t="s">
        <v>1021</v>
      </c>
      <c r="C1042" s="62" t="s">
        <v>1022</v>
      </c>
      <c r="D1042" s="62" t="s">
        <v>557</v>
      </c>
      <c r="E1042" s="62" t="s">
        <v>558</v>
      </c>
      <c r="F1042" s="62"/>
      <c r="G1042" s="62"/>
      <c r="H1042" s="62">
        <v>0</v>
      </c>
      <c r="I1042" s="62">
        <v>0</v>
      </c>
      <c r="J1042" s="62">
        <v>0</v>
      </c>
      <c r="K1042" s="62"/>
      <c r="L1042" s="62"/>
      <c r="M1042" s="62"/>
      <c r="N1042" s="62"/>
      <c r="O1042" s="62"/>
      <c r="P1042" s="62"/>
      <c r="Q1042" s="62">
        <v>0</v>
      </c>
      <c r="R1042" s="62"/>
      <c r="S1042" s="62">
        <v>0</v>
      </c>
    </row>
    <row r="1043" spans="1:19" ht="15">
      <c r="A1043" s="62" t="s">
        <v>1263</v>
      </c>
      <c r="B1043" s="62" t="s">
        <v>1021</v>
      </c>
      <c r="C1043" s="62" t="s">
        <v>1022</v>
      </c>
      <c r="D1043" s="62" t="s">
        <v>559</v>
      </c>
      <c r="E1043" s="62" t="s">
        <v>560</v>
      </c>
      <c r="F1043" s="62"/>
      <c r="G1043" s="62"/>
      <c r="H1043" s="62">
        <v>0</v>
      </c>
      <c r="I1043" s="62">
        <v>0</v>
      </c>
      <c r="J1043" s="62">
        <v>0</v>
      </c>
      <c r="K1043" s="62"/>
      <c r="L1043" s="62"/>
      <c r="M1043" s="62"/>
      <c r="N1043" s="62"/>
      <c r="O1043" s="62"/>
      <c r="P1043" s="62"/>
      <c r="Q1043" s="62">
        <v>0</v>
      </c>
      <c r="R1043" s="62"/>
      <c r="S1043" s="62">
        <v>0</v>
      </c>
    </row>
    <row r="1044" spans="1:19" ht="15">
      <c r="A1044" s="62" t="s">
        <v>1263</v>
      </c>
      <c r="B1044" s="62" t="s">
        <v>1021</v>
      </c>
      <c r="C1044" s="62" t="s">
        <v>1022</v>
      </c>
      <c r="D1044" s="62" t="s">
        <v>561</v>
      </c>
      <c r="E1044" s="62" t="s">
        <v>562</v>
      </c>
      <c r="F1044" s="62"/>
      <c r="G1044" s="62"/>
      <c r="H1044" s="62">
        <v>0</v>
      </c>
      <c r="I1044" s="62">
        <v>0</v>
      </c>
      <c r="J1044" s="62">
        <v>0</v>
      </c>
      <c r="K1044" s="62"/>
      <c r="L1044" s="62"/>
      <c r="M1044" s="62"/>
      <c r="N1044" s="62"/>
      <c r="O1044" s="62"/>
      <c r="P1044" s="62"/>
      <c r="Q1044" s="62">
        <v>0</v>
      </c>
      <c r="R1044" s="62"/>
      <c r="S1044" s="62">
        <v>0</v>
      </c>
    </row>
    <row r="1045" spans="1:19" ht="15">
      <c r="A1045" s="62" t="s">
        <v>1263</v>
      </c>
      <c r="B1045" s="62" t="s">
        <v>1021</v>
      </c>
      <c r="C1045" s="62" t="s">
        <v>1022</v>
      </c>
      <c r="D1045" s="62" t="s">
        <v>1117</v>
      </c>
      <c r="E1045" s="62" t="s">
        <v>1118</v>
      </c>
      <c r="F1045" s="62"/>
      <c r="G1045" s="62"/>
      <c r="H1045" s="62">
        <v>0</v>
      </c>
      <c r="I1045" s="62">
        <v>0</v>
      </c>
      <c r="J1045" s="62">
        <v>0</v>
      </c>
      <c r="K1045" s="62"/>
      <c r="L1045" s="62"/>
      <c r="M1045" s="62"/>
      <c r="N1045" s="62"/>
      <c r="O1045" s="62"/>
      <c r="P1045" s="62"/>
      <c r="Q1045" s="62">
        <v>0</v>
      </c>
      <c r="R1045" s="62"/>
      <c r="S1045" s="62">
        <v>0</v>
      </c>
    </row>
    <row r="1046" spans="1:19" ht="15">
      <c r="A1046" s="62" t="s">
        <v>1263</v>
      </c>
      <c r="B1046" s="62" t="s">
        <v>1021</v>
      </c>
      <c r="C1046" s="62" t="s">
        <v>1022</v>
      </c>
      <c r="D1046" s="62" t="s">
        <v>565</v>
      </c>
      <c r="E1046" s="62" t="s">
        <v>566</v>
      </c>
      <c r="F1046" s="62"/>
      <c r="G1046" s="62"/>
      <c r="H1046" s="62">
        <v>0</v>
      </c>
      <c r="I1046" s="62">
        <v>0</v>
      </c>
      <c r="J1046" s="62">
        <v>0</v>
      </c>
      <c r="K1046" s="62"/>
      <c r="L1046" s="62"/>
      <c r="M1046" s="62"/>
      <c r="N1046" s="62"/>
      <c r="O1046" s="62"/>
      <c r="P1046" s="62"/>
      <c r="Q1046" s="62">
        <v>0</v>
      </c>
      <c r="R1046" s="62"/>
      <c r="S1046" s="62">
        <v>0</v>
      </c>
    </row>
    <row r="1047" spans="1:19" ht="15">
      <c r="A1047" s="62" t="s">
        <v>1263</v>
      </c>
      <c r="B1047" s="62" t="s">
        <v>1021</v>
      </c>
      <c r="C1047" s="62" t="s">
        <v>1022</v>
      </c>
      <c r="D1047" s="62" t="s">
        <v>571</v>
      </c>
      <c r="E1047" s="62" t="s">
        <v>572</v>
      </c>
      <c r="F1047" s="62"/>
      <c r="G1047" s="62"/>
      <c r="H1047" s="62">
        <v>0</v>
      </c>
      <c r="I1047" s="62">
        <v>0</v>
      </c>
      <c r="J1047" s="62">
        <v>0</v>
      </c>
      <c r="K1047" s="62"/>
      <c r="L1047" s="62"/>
      <c r="M1047" s="62"/>
      <c r="N1047" s="62"/>
      <c r="O1047" s="62"/>
      <c r="P1047" s="62"/>
      <c r="Q1047" s="62">
        <v>0</v>
      </c>
      <c r="R1047" s="62"/>
      <c r="S1047" s="62">
        <v>0</v>
      </c>
    </row>
    <row r="1048" spans="1:19" ht="15">
      <c r="A1048" s="62" t="s">
        <v>1263</v>
      </c>
      <c r="B1048" s="62" t="s">
        <v>1021</v>
      </c>
      <c r="C1048" s="62" t="s">
        <v>1022</v>
      </c>
      <c r="D1048" s="62" t="s">
        <v>573</v>
      </c>
      <c r="E1048" s="62" t="s">
        <v>574</v>
      </c>
      <c r="F1048" s="62"/>
      <c r="G1048" s="62"/>
      <c r="H1048" s="62">
        <v>0</v>
      </c>
      <c r="I1048" s="62">
        <v>0</v>
      </c>
      <c r="J1048" s="62">
        <v>0</v>
      </c>
      <c r="K1048" s="62"/>
      <c r="L1048" s="62"/>
      <c r="M1048" s="62"/>
      <c r="N1048" s="62"/>
      <c r="O1048" s="62"/>
      <c r="P1048" s="62"/>
      <c r="Q1048" s="62">
        <v>0</v>
      </c>
      <c r="R1048" s="62"/>
      <c r="S1048" s="62">
        <v>0</v>
      </c>
    </row>
    <row r="1049" spans="1:19" ht="15">
      <c r="A1049" s="62" t="s">
        <v>1263</v>
      </c>
      <c r="B1049" s="62" t="s">
        <v>1021</v>
      </c>
      <c r="C1049" s="62" t="s">
        <v>1022</v>
      </c>
      <c r="D1049" s="62" t="s">
        <v>575</v>
      </c>
      <c r="E1049" s="62" t="s">
        <v>576</v>
      </c>
      <c r="F1049" s="62"/>
      <c r="G1049" s="62"/>
      <c r="H1049" s="62">
        <v>0</v>
      </c>
      <c r="I1049" s="62">
        <v>0</v>
      </c>
      <c r="J1049" s="62">
        <v>0</v>
      </c>
      <c r="K1049" s="62"/>
      <c r="L1049" s="62"/>
      <c r="M1049" s="62"/>
      <c r="N1049" s="62"/>
      <c r="O1049" s="62"/>
      <c r="P1049" s="62"/>
      <c r="Q1049" s="62">
        <v>0</v>
      </c>
      <c r="R1049" s="62"/>
      <c r="S1049" s="62">
        <v>0</v>
      </c>
    </row>
    <row r="1050" spans="1:19" ht="15">
      <c r="A1050" s="62" t="s">
        <v>1263</v>
      </c>
      <c r="B1050" s="62" t="s">
        <v>1021</v>
      </c>
      <c r="C1050" s="62" t="s">
        <v>1022</v>
      </c>
      <c r="D1050" s="62" t="s">
        <v>577</v>
      </c>
      <c r="E1050" s="62" t="s">
        <v>578</v>
      </c>
      <c r="F1050" s="62"/>
      <c r="G1050" s="62"/>
      <c r="H1050" s="62">
        <v>0</v>
      </c>
      <c r="I1050" s="62">
        <v>0</v>
      </c>
      <c r="J1050" s="62">
        <v>0</v>
      </c>
      <c r="K1050" s="62"/>
      <c r="L1050" s="62"/>
      <c r="M1050" s="62"/>
      <c r="N1050" s="62"/>
      <c r="O1050" s="62"/>
      <c r="P1050" s="62"/>
      <c r="Q1050" s="62">
        <v>0</v>
      </c>
      <c r="R1050" s="62"/>
      <c r="S1050" s="62">
        <v>0</v>
      </c>
    </row>
    <row r="1051" spans="1:19" ht="15">
      <c r="A1051" s="62" t="s">
        <v>1263</v>
      </c>
      <c r="B1051" s="62" t="s">
        <v>1021</v>
      </c>
      <c r="C1051" s="62" t="s">
        <v>1022</v>
      </c>
      <c r="D1051" s="62" t="s">
        <v>1119</v>
      </c>
      <c r="E1051" s="62" t="s">
        <v>1120</v>
      </c>
      <c r="F1051" s="62"/>
      <c r="G1051" s="62"/>
      <c r="H1051" s="62">
        <v>0</v>
      </c>
      <c r="I1051" s="62">
        <v>0</v>
      </c>
      <c r="J1051" s="62">
        <v>0</v>
      </c>
      <c r="K1051" s="62"/>
      <c r="L1051" s="62"/>
      <c r="M1051" s="62"/>
      <c r="N1051" s="62"/>
      <c r="O1051" s="62"/>
      <c r="P1051" s="62"/>
      <c r="Q1051" s="62">
        <v>0</v>
      </c>
      <c r="R1051" s="62"/>
      <c r="S1051" s="62">
        <v>0</v>
      </c>
    </row>
    <row r="1052" spans="1:19" ht="15">
      <c r="A1052" s="62" t="s">
        <v>1263</v>
      </c>
      <c r="B1052" s="62" t="s">
        <v>1021</v>
      </c>
      <c r="C1052" s="62" t="s">
        <v>1022</v>
      </c>
      <c r="D1052" s="62" t="s">
        <v>1121</v>
      </c>
      <c r="E1052" s="62" t="s">
        <v>1122</v>
      </c>
      <c r="F1052" s="62"/>
      <c r="G1052" s="62"/>
      <c r="H1052" s="62">
        <v>0</v>
      </c>
      <c r="I1052" s="62">
        <v>0</v>
      </c>
      <c r="J1052" s="62">
        <v>0</v>
      </c>
      <c r="K1052" s="62"/>
      <c r="L1052" s="62"/>
      <c r="M1052" s="62"/>
      <c r="N1052" s="62"/>
      <c r="O1052" s="62"/>
      <c r="P1052" s="62"/>
      <c r="Q1052" s="62">
        <v>0</v>
      </c>
      <c r="R1052" s="62"/>
      <c r="S1052" s="62">
        <v>0</v>
      </c>
    </row>
    <row r="1053" spans="1:19" ht="15">
      <c r="A1053" s="62" t="s">
        <v>1263</v>
      </c>
      <c r="B1053" s="62" t="s">
        <v>1021</v>
      </c>
      <c r="C1053" s="62" t="s">
        <v>1022</v>
      </c>
      <c r="D1053" s="62" t="s">
        <v>589</v>
      </c>
      <c r="E1053" s="62" t="s">
        <v>590</v>
      </c>
      <c r="F1053" s="62"/>
      <c r="G1053" s="62"/>
      <c r="H1053" s="62">
        <v>0</v>
      </c>
      <c r="I1053" s="62">
        <v>0</v>
      </c>
      <c r="J1053" s="62">
        <v>0</v>
      </c>
      <c r="K1053" s="62"/>
      <c r="L1053" s="62"/>
      <c r="M1053" s="62"/>
      <c r="N1053" s="62"/>
      <c r="O1053" s="62"/>
      <c r="P1053" s="62"/>
      <c r="Q1053" s="62">
        <v>0</v>
      </c>
      <c r="R1053" s="62"/>
      <c r="S1053" s="62">
        <v>0</v>
      </c>
    </row>
    <row r="1054" spans="1:19" ht="15">
      <c r="A1054" s="62" t="s">
        <v>1263</v>
      </c>
      <c r="B1054" s="62" t="s">
        <v>1021</v>
      </c>
      <c r="C1054" s="62" t="s">
        <v>1022</v>
      </c>
      <c r="D1054" s="62" t="s">
        <v>593</v>
      </c>
      <c r="E1054" s="62" t="s">
        <v>594</v>
      </c>
      <c r="F1054" s="62"/>
      <c r="G1054" s="62"/>
      <c r="H1054" s="62">
        <v>0</v>
      </c>
      <c r="I1054" s="62">
        <v>0</v>
      </c>
      <c r="J1054" s="62">
        <v>0</v>
      </c>
      <c r="K1054" s="62"/>
      <c r="L1054" s="62"/>
      <c r="M1054" s="62"/>
      <c r="N1054" s="62"/>
      <c r="O1054" s="62"/>
      <c r="P1054" s="62"/>
      <c r="Q1054" s="62">
        <v>0</v>
      </c>
      <c r="R1054" s="62"/>
      <c r="S1054" s="62">
        <v>0</v>
      </c>
    </row>
    <row r="1055" spans="1:19" ht="15">
      <c r="A1055" s="62" t="s">
        <v>1263</v>
      </c>
      <c r="B1055" s="62" t="s">
        <v>1021</v>
      </c>
      <c r="C1055" s="62" t="s">
        <v>1022</v>
      </c>
      <c r="D1055" s="62" t="s">
        <v>595</v>
      </c>
      <c r="E1055" s="62" t="s">
        <v>596</v>
      </c>
      <c r="F1055" s="62"/>
      <c r="G1055" s="62"/>
      <c r="H1055" s="62">
        <v>0</v>
      </c>
      <c r="I1055" s="62">
        <v>0</v>
      </c>
      <c r="J1055" s="62">
        <v>0</v>
      </c>
      <c r="K1055" s="62"/>
      <c r="L1055" s="62"/>
      <c r="M1055" s="62"/>
      <c r="N1055" s="62"/>
      <c r="O1055" s="62"/>
      <c r="P1055" s="62"/>
      <c r="Q1055" s="62">
        <v>0</v>
      </c>
      <c r="R1055" s="62"/>
      <c r="S1055" s="62">
        <v>0</v>
      </c>
    </row>
    <row r="1056" spans="1:19" ht="15">
      <c r="A1056" s="62" t="s">
        <v>1263</v>
      </c>
      <c r="B1056" s="62" t="s">
        <v>1021</v>
      </c>
      <c r="C1056" s="62" t="s">
        <v>1022</v>
      </c>
      <c r="D1056" s="62" t="s">
        <v>597</v>
      </c>
      <c r="E1056" s="62" t="s">
        <v>598</v>
      </c>
      <c r="F1056" s="62"/>
      <c r="G1056" s="62"/>
      <c r="H1056" s="62">
        <v>0</v>
      </c>
      <c r="I1056" s="62">
        <v>0</v>
      </c>
      <c r="J1056" s="62">
        <v>0</v>
      </c>
      <c r="K1056" s="62"/>
      <c r="L1056" s="62"/>
      <c r="M1056" s="62"/>
      <c r="N1056" s="62"/>
      <c r="O1056" s="62"/>
      <c r="P1056" s="62"/>
      <c r="Q1056" s="62">
        <v>0</v>
      </c>
      <c r="R1056" s="62"/>
      <c r="S1056" s="62">
        <v>0</v>
      </c>
    </row>
    <row r="1057" spans="1:19" ht="15">
      <c r="A1057" s="62" t="s">
        <v>1263</v>
      </c>
      <c r="B1057" s="62" t="s">
        <v>1021</v>
      </c>
      <c r="C1057" s="62" t="s">
        <v>1022</v>
      </c>
      <c r="D1057" s="62" t="s">
        <v>599</v>
      </c>
      <c r="E1057" s="62" t="s">
        <v>600</v>
      </c>
      <c r="F1057" s="62"/>
      <c r="G1057" s="62"/>
      <c r="H1057" s="62">
        <v>0</v>
      </c>
      <c r="I1057" s="62">
        <v>0</v>
      </c>
      <c r="J1057" s="62">
        <v>0</v>
      </c>
      <c r="K1057" s="62"/>
      <c r="L1057" s="62"/>
      <c r="M1057" s="62"/>
      <c r="N1057" s="62"/>
      <c r="O1057" s="62"/>
      <c r="P1057" s="62"/>
      <c r="Q1057" s="62">
        <v>0</v>
      </c>
      <c r="R1057" s="62"/>
      <c r="S1057" s="62">
        <v>0</v>
      </c>
    </row>
    <row r="1058" spans="1:19" ht="15">
      <c r="A1058" s="62" t="s">
        <v>1263</v>
      </c>
      <c r="B1058" s="62" t="s">
        <v>1021</v>
      </c>
      <c r="C1058" s="62" t="s">
        <v>1022</v>
      </c>
      <c r="D1058" s="62" t="s">
        <v>601</v>
      </c>
      <c r="E1058" s="62" t="s">
        <v>602</v>
      </c>
      <c r="F1058" s="62"/>
      <c r="G1058" s="62"/>
      <c r="H1058" s="62">
        <v>0</v>
      </c>
      <c r="I1058" s="62">
        <v>0</v>
      </c>
      <c r="J1058" s="62">
        <v>0</v>
      </c>
      <c r="K1058" s="62"/>
      <c r="L1058" s="62"/>
      <c r="M1058" s="62"/>
      <c r="N1058" s="62"/>
      <c r="O1058" s="62"/>
      <c r="P1058" s="62"/>
      <c r="Q1058" s="62">
        <v>0</v>
      </c>
      <c r="R1058" s="62"/>
      <c r="S1058" s="62">
        <v>0</v>
      </c>
    </row>
    <row r="1059" spans="1:19" ht="15">
      <c r="A1059" s="62" t="s">
        <v>1263</v>
      </c>
      <c r="B1059" s="62" t="s">
        <v>1021</v>
      </c>
      <c r="C1059" s="62" t="s">
        <v>1022</v>
      </c>
      <c r="D1059" s="62" t="s">
        <v>603</v>
      </c>
      <c r="E1059" s="62" t="s">
        <v>604</v>
      </c>
      <c r="F1059" s="62"/>
      <c r="G1059" s="62"/>
      <c r="H1059" s="62">
        <v>0</v>
      </c>
      <c r="I1059" s="62">
        <v>0</v>
      </c>
      <c r="J1059" s="62">
        <v>0</v>
      </c>
      <c r="K1059" s="62"/>
      <c r="L1059" s="62"/>
      <c r="M1059" s="62"/>
      <c r="N1059" s="62"/>
      <c r="O1059" s="62"/>
      <c r="P1059" s="62"/>
      <c r="Q1059" s="62">
        <v>0</v>
      </c>
      <c r="R1059" s="62"/>
      <c r="S1059" s="62">
        <v>0</v>
      </c>
    </row>
    <row r="1060" spans="1:19" ht="15">
      <c r="A1060" s="62" t="s">
        <v>1263</v>
      </c>
      <c r="B1060" s="62" t="s">
        <v>1021</v>
      </c>
      <c r="C1060" s="62" t="s">
        <v>1022</v>
      </c>
      <c r="D1060" s="62" t="s">
        <v>1123</v>
      </c>
      <c r="E1060" s="62" t="s">
        <v>1124</v>
      </c>
      <c r="F1060" s="62"/>
      <c r="G1060" s="62"/>
      <c r="H1060" s="62">
        <v>0</v>
      </c>
      <c r="I1060" s="62">
        <v>0</v>
      </c>
      <c r="J1060" s="62">
        <v>0</v>
      </c>
      <c r="K1060" s="62"/>
      <c r="L1060" s="62"/>
      <c r="M1060" s="62"/>
      <c r="N1060" s="62"/>
      <c r="O1060" s="62"/>
      <c r="P1060" s="62"/>
      <c r="Q1060" s="62">
        <v>0</v>
      </c>
      <c r="R1060" s="62"/>
      <c r="S1060" s="62">
        <v>0</v>
      </c>
    </row>
    <row r="1061" spans="1:19" ht="15">
      <c r="A1061" s="62" t="s">
        <v>1263</v>
      </c>
      <c r="B1061" s="62" t="s">
        <v>1021</v>
      </c>
      <c r="C1061" s="62" t="s">
        <v>1022</v>
      </c>
      <c r="D1061" s="62" t="s">
        <v>607</v>
      </c>
      <c r="E1061" s="62" t="s">
        <v>608</v>
      </c>
      <c r="F1061" s="62"/>
      <c r="G1061" s="62"/>
      <c r="H1061" s="62">
        <v>0</v>
      </c>
      <c r="I1061" s="62">
        <v>0</v>
      </c>
      <c r="J1061" s="62">
        <v>0</v>
      </c>
      <c r="K1061" s="62"/>
      <c r="L1061" s="62"/>
      <c r="M1061" s="62"/>
      <c r="N1061" s="62"/>
      <c r="O1061" s="62"/>
      <c r="P1061" s="62"/>
      <c r="Q1061" s="62">
        <v>0</v>
      </c>
      <c r="R1061" s="62"/>
      <c r="S1061" s="62">
        <v>0</v>
      </c>
    </row>
    <row r="1062" spans="1:19" ht="15">
      <c r="A1062" s="62" t="s">
        <v>1263</v>
      </c>
      <c r="B1062" s="62" t="s">
        <v>1021</v>
      </c>
      <c r="C1062" s="62" t="s">
        <v>1022</v>
      </c>
      <c r="D1062" s="62" t="s">
        <v>609</v>
      </c>
      <c r="E1062" s="62" t="s">
        <v>610</v>
      </c>
      <c r="F1062" s="62"/>
      <c r="G1062" s="62"/>
      <c r="H1062" s="62">
        <v>0</v>
      </c>
      <c r="I1062" s="62">
        <v>0</v>
      </c>
      <c r="J1062" s="62">
        <v>0</v>
      </c>
      <c r="K1062" s="62"/>
      <c r="L1062" s="62"/>
      <c r="M1062" s="62"/>
      <c r="N1062" s="62"/>
      <c r="O1062" s="62"/>
      <c r="P1062" s="62"/>
      <c r="Q1062" s="62">
        <v>0</v>
      </c>
      <c r="R1062" s="62"/>
      <c r="S1062" s="62">
        <v>0</v>
      </c>
    </row>
    <row r="1063" spans="1:19" ht="15">
      <c r="A1063" s="62" t="s">
        <v>1263</v>
      </c>
      <c r="B1063" s="62" t="s">
        <v>1021</v>
      </c>
      <c r="C1063" s="62" t="s">
        <v>1022</v>
      </c>
      <c r="D1063" s="62" t="s">
        <v>611</v>
      </c>
      <c r="E1063" s="62" t="s">
        <v>612</v>
      </c>
      <c r="F1063" s="62"/>
      <c r="G1063" s="62"/>
      <c r="H1063" s="62">
        <v>0</v>
      </c>
      <c r="I1063" s="62">
        <v>0</v>
      </c>
      <c r="J1063" s="62">
        <v>0</v>
      </c>
      <c r="K1063" s="62"/>
      <c r="L1063" s="62"/>
      <c r="M1063" s="62"/>
      <c r="N1063" s="62"/>
      <c r="O1063" s="62"/>
      <c r="P1063" s="62"/>
      <c r="Q1063" s="62">
        <v>0</v>
      </c>
      <c r="R1063" s="62"/>
      <c r="S1063" s="62">
        <v>0</v>
      </c>
    </row>
    <row r="1064" spans="1:19" ht="15">
      <c r="A1064" s="62" t="s">
        <v>1263</v>
      </c>
      <c r="B1064" s="62" t="s">
        <v>1021</v>
      </c>
      <c r="C1064" s="62" t="s">
        <v>1022</v>
      </c>
      <c r="D1064" s="62" t="s">
        <v>615</v>
      </c>
      <c r="E1064" s="62" t="s">
        <v>616</v>
      </c>
      <c r="F1064" s="62"/>
      <c r="G1064" s="62"/>
      <c r="H1064" s="62">
        <v>0</v>
      </c>
      <c r="I1064" s="62">
        <v>0</v>
      </c>
      <c r="J1064" s="62">
        <v>0</v>
      </c>
      <c r="K1064" s="62"/>
      <c r="L1064" s="62"/>
      <c r="M1064" s="62"/>
      <c r="N1064" s="62"/>
      <c r="O1064" s="62"/>
      <c r="P1064" s="62"/>
      <c r="Q1064" s="62">
        <v>0</v>
      </c>
      <c r="R1064" s="62"/>
      <c r="S1064" s="62">
        <v>0</v>
      </c>
    </row>
    <row r="1065" spans="1:19" ht="15">
      <c r="A1065" s="62" t="s">
        <v>1263</v>
      </c>
      <c r="B1065" s="62" t="s">
        <v>1021</v>
      </c>
      <c r="C1065" s="62" t="s">
        <v>1022</v>
      </c>
      <c r="D1065" s="62" t="s">
        <v>619</v>
      </c>
      <c r="E1065" s="62" t="s">
        <v>620</v>
      </c>
      <c r="F1065" s="62"/>
      <c r="G1065" s="62"/>
      <c r="H1065" s="62">
        <v>0</v>
      </c>
      <c r="I1065" s="62">
        <v>0</v>
      </c>
      <c r="J1065" s="62">
        <v>0</v>
      </c>
      <c r="K1065" s="62"/>
      <c r="L1065" s="62"/>
      <c r="M1065" s="62"/>
      <c r="N1065" s="62"/>
      <c r="O1065" s="62"/>
      <c r="P1065" s="62"/>
      <c r="Q1065" s="62">
        <v>0</v>
      </c>
      <c r="R1065" s="62"/>
      <c r="S1065" s="62">
        <v>0</v>
      </c>
    </row>
    <row r="1066" spans="1:19" ht="15">
      <c r="A1066" s="62" t="s">
        <v>1263</v>
      </c>
      <c r="B1066" s="62" t="s">
        <v>1021</v>
      </c>
      <c r="C1066" s="62" t="s">
        <v>1022</v>
      </c>
      <c r="D1066" s="62" t="s">
        <v>1125</v>
      </c>
      <c r="E1066" s="62" t="s">
        <v>1126</v>
      </c>
      <c r="F1066" s="62"/>
      <c r="G1066" s="62"/>
      <c r="H1066" s="62">
        <v>0</v>
      </c>
      <c r="I1066" s="62">
        <v>0</v>
      </c>
      <c r="J1066" s="62">
        <v>0</v>
      </c>
      <c r="K1066" s="62"/>
      <c r="L1066" s="62"/>
      <c r="M1066" s="62"/>
      <c r="N1066" s="62"/>
      <c r="O1066" s="62"/>
      <c r="P1066" s="62"/>
      <c r="Q1066" s="62">
        <v>0</v>
      </c>
      <c r="R1066" s="62"/>
      <c r="S1066" s="62">
        <v>0</v>
      </c>
    </row>
    <row r="1067" spans="1:19" ht="15">
      <c r="A1067" s="62" t="s">
        <v>1263</v>
      </c>
      <c r="B1067" s="62" t="s">
        <v>1021</v>
      </c>
      <c r="C1067" s="62" t="s">
        <v>1022</v>
      </c>
      <c r="D1067" s="62" t="s">
        <v>621</v>
      </c>
      <c r="E1067" s="62" t="s">
        <v>622</v>
      </c>
      <c r="F1067" s="62"/>
      <c r="G1067" s="62"/>
      <c r="H1067" s="62">
        <v>0</v>
      </c>
      <c r="I1067" s="62">
        <v>0</v>
      </c>
      <c r="J1067" s="62">
        <v>0</v>
      </c>
      <c r="K1067" s="62"/>
      <c r="L1067" s="62"/>
      <c r="M1067" s="62"/>
      <c r="N1067" s="62"/>
      <c r="O1067" s="62"/>
      <c r="P1067" s="62"/>
      <c r="Q1067" s="62">
        <v>0</v>
      </c>
      <c r="R1067" s="62"/>
      <c r="S1067" s="62">
        <v>0</v>
      </c>
    </row>
    <row r="1068" spans="1:19" ht="15">
      <c r="A1068" s="62" t="s">
        <v>1263</v>
      </c>
      <c r="B1068" s="62" t="s">
        <v>1021</v>
      </c>
      <c r="C1068" s="62" t="s">
        <v>1022</v>
      </c>
      <c r="D1068" s="62" t="s">
        <v>1127</v>
      </c>
      <c r="E1068" s="62" t="s">
        <v>1128</v>
      </c>
      <c r="F1068" s="62"/>
      <c r="G1068" s="62"/>
      <c r="H1068" s="62">
        <v>0</v>
      </c>
      <c r="I1068" s="62">
        <v>0</v>
      </c>
      <c r="J1068" s="62">
        <v>0</v>
      </c>
      <c r="K1068" s="62"/>
      <c r="L1068" s="62"/>
      <c r="M1068" s="62"/>
      <c r="N1068" s="62"/>
      <c r="O1068" s="62"/>
      <c r="P1068" s="62"/>
      <c r="Q1068" s="62">
        <v>0</v>
      </c>
      <c r="R1068" s="62"/>
      <c r="S1068" s="62">
        <v>0</v>
      </c>
    </row>
    <row r="1069" spans="1:19" ht="15">
      <c r="A1069" s="62" t="s">
        <v>1263</v>
      </c>
      <c r="B1069" s="62" t="s">
        <v>1021</v>
      </c>
      <c r="C1069" s="62" t="s">
        <v>1022</v>
      </c>
      <c r="D1069" s="62" t="s">
        <v>625</v>
      </c>
      <c r="E1069" s="62" t="s">
        <v>626</v>
      </c>
      <c r="F1069" s="62"/>
      <c r="G1069" s="62"/>
      <c r="H1069" s="62">
        <v>0</v>
      </c>
      <c r="I1069" s="62">
        <v>0</v>
      </c>
      <c r="J1069" s="62">
        <v>0</v>
      </c>
      <c r="K1069" s="62"/>
      <c r="L1069" s="62"/>
      <c r="M1069" s="62"/>
      <c r="N1069" s="62"/>
      <c r="O1069" s="62"/>
      <c r="P1069" s="62"/>
      <c r="Q1069" s="62">
        <v>0</v>
      </c>
      <c r="R1069" s="62"/>
      <c r="S1069" s="62">
        <v>0</v>
      </c>
    </row>
    <row r="1070" spans="1:19" ht="15">
      <c r="A1070" s="62" t="s">
        <v>1263</v>
      </c>
      <c r="B1070" s="62" t="s">
        <v>1021</v>
      </c>
      <c r="C1070" s="62" t="s">
        <v>1022</v>
      </c>
      <c r="D1070" s="62" t="s">
        <v>1129</v>
      </c>
      <c r="E1070" s="62" t="s">
        <v>1130</v>
      </c>
      <c r="F1070" s="62"/>
      <c r="G1070" s="62"/>
      <c r="H1070" s="62">
        <v>0</v>
      </c>
      <c r="I1070" s="62">
        <v>0</v>
      </c>
      <c r="J1070" s="62">
        <v>0</v>
      </c>
      <c r="K1070" s="62"/>
      <c r="L1070" s="62"/>
      <c r="M1070" s="62"/>
      <c r="N1070" s="62"/>
      <c r="O1070" s="62"/>
      <c r="P1070" s="62"/>
      <c r="Q1070" s="62">
        <v>0</v>
      </c>
      <c r="R1070" s="62"/>
      <c r="S1070" s="62">
        <v>0</v>
      </c>
    </row>
    <row r="1071" spans="1:19" ht="15">
      <c r="A1071" s="62" t="s">
        <v>1263</v>
      </c>
      <c r="B1071" s="62" t="s">
        <v>1021</v>
      </c>
      <c r="C1071" s="62" t="s">
        <v>1022</v>
      </c>
      <c r="D1071" s="62" t="s">
        <v>627</v>
      </c>
      <c r="E1071" s="62" t="s">
        <v>628</v>
      </c>
      <c r="F1071" s="62"/>
      <c r="G1071" s="62"/>
      <c r="H1071" s="62">
        <v>0</v>
      </c>
      <c r="I1071" s="62">
        <v>0</v>
      </c>
      <c r="J1071" s="62">
        <v>0</v>
      </c>
      <c r="K1071" s="62"/>
      <c r="L1071" s="62"/>
      <c r="M1071" s="62"/>
      <c r="N1071" s="62"/>
      <c r="O1071" s="62"/>
      <c r="P1071" s="62"/>
      <c r="Q1071" s="62">
        <v>0</v>
      </c>
      <c r="R1071" s="62"/>
      <c r="S1071" s="62">
        <v>0</v>
      </c>
    </row>
    <row r="1072" spans="1:19" ht="15">
      <c r="A1072" s="62" t="s">
        <v>1263</v>
      </c>
      <c r="B1072" s="62" t="s">
        <v>1021</v>
      </c>
      <c r="C1072" s="62" t="s">
        <v>1022</v>
      </c>
      <c r="D1072" s="62" t="s">
        <v>629</v>
      </c>
      <c r="E1072" s="62" t="s">
        <v>1131</v>
      </c>
      <c r="F1072" s="62"/>
      <c r="G1072" s="62"/>
      <c r="H1072" s="62">
        <v>0</v>
      </c>
      <c r="I1072" s="62">
        <v>0</v>
      </c>
      <c r="J1072" s="62">
        <v>0</v>
      </c>
      <c r="K1072" s="62"/>
      <c r="L1072" s="62"/>
      <c r="M1072" s="62"/>
      <c r="N1072" s="62"/>
      <c r="O1072" s="62"/>
      <c r="P1072" s="62"/>
      <c r="Q1072" s="62">
        <v>0</v>
      </c>
      <c r="R1072" s="62"/>
      <c r="S1072" s="62">
        <v>0</v>
      </c>
    </row>
    <row r="1073" spans="1:19" ht="15">
      <c r="A1073" s="62" t="s">
        <v>1263</v>
      </c>
      <c r="B1073" s="62" t="s">
        <v>1021</v>
      </c>
      <c r="C1073" s="62" t="s">
        <v>1022</v>
      </c>
      <c r="D1073" s="62" t="s">
        <v>633</v>
      </c>
      <c r="E1073" s="62" t="s">
        <v>634</v>
      </c>
      <c r="F1073" s="62"/>
      <c r="G1073" s="62"/>
      <c r="H1073" s="62">
        <v>0</v>
      </c>
      <c r="I1073" s="62">
        <v>0</v>
      </c>
      <c r="J1073" s="62">
        <v>0</v>
      </c>
      <c r="K1073" s="62"/>
      <c r="L1073" s="62"/>
      <c r="M1073" s="62"/>
      <c r="N1073" s="62"/>
      <c r="O1073" s="62"/>
      <c r="P1073" s="62"/>
      <c r="Q1073" s="62">
        <v>0</v>
      </c>
      <c r="R1073" s="62"/>
      <c r="S1073" s="62">
        <v>0</v>
      </c>
    </row>
    <row r="1074" spans="1:19" ht="15">
      <c r="A1074" s="62" t="s">
        <v>1263</v>
      </c>
      <c r="B1074" s="62" t="s">
        <v>1021</v>
      </c>
      <c r="C1074" s="62" t="s">
        <v>1022</v>
      </c>
      <c r="D1074" s="62" t="s">
        <v>635</v>
      </c>
      <c r="E1074" s="62" t="s">
        <v>636</v>
      </c>
      <c r="F1074" s="62"/>
      <c r="G1074" s="62"/>
      <c r="H1074" s="62">
        <v>0</v>
      </c>
      <c r="I1074" s="62">
        <v>0</v>
      </c>
      <c r="J1074" s="62">
        <v>0</v>
      </c>
      <c r="K1074" s="62"/>
      <c r="L1074" s="62"/>
      <c r="M1074" s="62"/>
      <c r="N1074" s="62"/>
      <c r="O1074" s="62"/>
      <c r="P1074" s="62"/>
      <c r="Q1074" s="62">
        <v>0</v>
      </c>
      <c r="R1074" s="62"/>
      <c r="S1074" s="62">
        <v>0</v>
      </c>
    </row>
    <row r="1075" spans="1:19" ht="15">
      <c r="A1075" s="62" t="s">
        <v>1263</v>
      </c>
      <c r="B1075" s="62" t="s">
        <v>1021</v>
      </c>
      <c r="C1075" s="62" t="s">
        <v>1022</v>
      </c>
      <c r="D1075" s="62" t="s">
        <v>1132</v>
      </c>
      <c r="E1075" s="62" t="s">
        <v>1133</v>
      </c>
      <c r="F1075" s="62"/>
      <c r="G1075" s="62"/>
      <c r="H1075" s="62">
        <v>0</v>
      </c>
      <c r="I1075" s="62">
        <v>0</v>
      </c>
      <c r="J1075" s="62">
        <v>0</v>
      </c>
      <c r="K1075" s="62"/>
      <c r="L1075" s="62"/>
      <c r="M1075" s="62"/>
      <c r="N1075" s="62"/>
      <c r="O1075" s="62"/>
      <c r="P1075" s="62"/>
      <c r="Q1075" s="62">
        <v>0</v>
      </c>
      <c r="R1075" s="62"/>
      <c r="S1075" s="62">
        <v>0</v>
      </c>
    </row>
    <row r="1076" spans="1:19" ht="15">
      <c r="A1076" s="62" t="s">
        <v>1263</v>
      </c>
      <c r="B1076" s="62" t="s">
        <v>1021</v>
      </c>
      <c r="C1076" s="62" t="s">
        <v>1022</v>
      </c>
      <c r="D1076" s="62" t="s">
        <v>637</v>
      </c>
      <c r="E1076" s="62" t="s">
        <v>638</v>
      </c>
      <c r="F1076" s="62"/>
      <c r="G1076" s="62"/>
      <c r="H1076" s="62">
        <v>0</v>
      </c>
      <c r="I1076" s="62">
        <v>0</v>
      </c>
      <c r="J1076" s="62">
        <v>0</v>
      </c>
      <c r="K1076" s="62"/>
      <c r="L1076" s="62"/>
      <c r="M1076" s="62"/>
      <c r="N1076" s="62"/>
      <c r="O1076" s="62"/>
      <c r="P1076" s="62"/>
      <c r="Q1076" s="62">
        <v>0</v>
      </c>
      <c r="R1076" s="62"/>
      <c r="S1076" s="62">
        <v>0</v>
      </c>
    </row>
    <row r="1077" spans="1:19" ht="15">
      <c r="A1077" s="62" t="s">
        <v>1263</v>
      </c>
      <c r="B1077" s="62" t="s">
        <v>1021</v>
      </c>
      <c r="C1077" s="62" t="s">
        <v>1022</v>
      </c>
      <c r="D1077" s="62" t="s">
        <v>1134</v>
      </c>
      <c r="E1077" s="62" t="s">
        <v>1135</v>
      </c>
      <c r="F1077" s="62"/>
      <c r="G1077" s="62"/>
      <c r="H1077" s="62">
        <v>0</v>
      </c>
      <c r="I1077" s="62">
        <v>0</v>
      </c>
      <c r="J1077" s="62">
        <v>0</v>
      </c>
      <c r="K1077" s="62"/>
      <c r="L1077" s="62"/>
      <c r="M1077" s="62"/>
      <c r="N1077" s="62"/>
      <c r="O1077" s="62"/>
      <c r="P1077" s="62"/>
      <c r="Q1077" s="62">
        <v>0</v>
      </c>
      <c r="R1077" s="62"/>
      <c r="S1077" s="62">
        <v>0</v>
      </c>
    </row>
    <row r="1078" spans="1:19" ht="15">
      <c r="A1078" s="62" t="s">
        <v>1263</v>
      </c>
      <c r="B1078" s="62" t="s">
        <v>1021</v>
      </c>
      <c r="C1078" s="62" t="s">
        <v>1022</v>
      </c>
      <c r="D1078" s="62" t="s">
        <v>38</v>
      </c>
      <c r="E1078" s="62" t="s">
        <v>39</v>
      </c>
      <c r="F1078" s="62"/>
      <c r="G1078" s="62"/>
      <c r="H1078" s="62">
        <v>0</v>
      </c>
      <c r="I1078" s="62">
        <v>0</v>
      </c>
      <c r="J1078" s="62">
        <v>0</v>
      </c>
      <c r="K1078" s="62"/>
      <c r="L1078" s="62"/>
      <c r="M1078" s="62"/>
      <c r="N1078" s="62"/>
      <c r="O1078" s="62"/>
      <c r="P1078" s="62"/>
      <c r="Q1078" s="62">
        <v>0</v>
      </c>
      <c r="R1078" s="62"/>
      <c r="S1078" s="62">
        <v>0</v>
      </c>
    </row>
    <row r="1079" spans="1:19" ht="15">
      <c r="A1079" s="62" t="s">
        <v>1263</v>
      </c>
      <c r="B1079" s="62" t="s">
        <v>1021</v>
      </c>
      <c r="C1079" s="62" t="s">
        <v>1022</v>
      </c>
      <c r="D1079" s="62" t="s">
        <v>1136</v>
      </c>
      <c r="E1079" s="62" t="s">
        <v>1137</v>
      </c>
      <c r="F1079" s="62"/>
      <c r="G1079" s="62"/>
      <c r="H1079" s="62">
        <v>0</v>
      </c>
      <c r="I1079" s="62">
        <v>0</v>
      </c>
      <c r="J1079" s="62">
        <v>0</v>
      </c>
      <c r="K1079" s="62"/>
      <c r="L1079" s="62"/>
      <c r="M1079" s="62"/>
      <c r="N1079" s="62"/>
      <c r="O1079" s="62"/>
      <c r="P1079" s="62"/>
      <c r="Q1079" s="62">
        <v>0</v>
      </c>
      <c r="R1079" s="62"/>
      <c r="S1079" s="62">
        <v>0</v>
      </c>
    </row>
    <row r="1080" spans="1:19" ht="15">
      <c r="A1080" s="62" t="s">
        <v>1263</v>
      </c>
      <c r="B1080" s="62" t="s">
        <v>1021</v>
      </c>
      <c r="C1080" s="62" t="s">
        <v>1022</v>
      </c>
      <c r="D1080" s="62" t="s">
        <v>647</v>
      </c>
      <c r="E1080" s="62" t="s">
        <v>648</v>
      </c>
      <c r="F1080" s="62"/>
      <c r="G1080" s="62"/>
      <c r="H1080" s="62">
        <v>0</v>
      </c>
      <c r="I1080" s="62">
        <v>0</v>
      </c>
      <c r="J1080" s="62">
        <v>0</v>
      </c>
      <c r="K1080" s="62"/>
      <c r="L1080" s="62"/>
      <c r="M1080" s="62"/>
      <c r="N1080" s="62"/>
      <c r="O1080" s="62"/>
      <c r="P1080" s="62"/>
      <c r="Q1080" s="62">
        <v>0</v>
      </c>
      <c r="R1080" s="62"/>
      <c r="S1080" s="62">
        <v>0</v>
      </c>
    </row>
    <row r="1081" spans="1:19" ht="15">
      <c r="A1081" s="62" t="s">
        <v>1263</v>
      </c>
      <c r="B1081" s="62" t="s">
        <v>1021</v>
      </c>
      <c r="C1081" s="62" t="s">
        <v>1022</v>
      </c>
      <c r="D1081" s="62" t="s">
        <v>1138</v>
      </c>
      <c r="E1081" s="62" t="s">
        <v>1139</v>
      </c>
      <c r="F1081" s="62"/>
      <c r="G1081" s="62"/>
      <c r="H1081" s="62">
        <v>0</v>
      </c>
      <c r="I1081" s="62">
        <v>0</v>
      </c>
      <c r="J1081" s="62">
        <v>0</v>
      </c>
      <c r="K1081" s="62"/>
      <c r="L1081" s="62"/>
      <c r="M1081" s="62"/>
      <c r="N1081" s="62"/>
      <c r="O1081" s="62"/>
      <c r="P1081" s="62"/>
      <c r="Q1081" s="62">
        <v>0</v>
      </c>
      <c r="R1081" s="62"/>
      <c r="S1081" s="62">
        <v>0</v>
      </c>
    </row>
    <row r="1082" spans="1:19" ht="15">
      <c r="A1082" s="62" t="s">
        <v>1263</v>
      </c>
      <c r="B1082" s="62" t="s">
        <v>1021</v>
      </c>
      <c r="C1082" s="62" t="s">
        <v>1022</v>
      </c>
      <c r="D1082" s="62" t="s">
        <v>1140</v>
      </c>
      <c r="E1082" s="62" t="s">
        <v>1141</v>
      </c>
      <c r="F1082" s="62"/>
      <c r="G1082" s="62"/>
      <c r="H1082" s="62">
        <v>0</v>
      </c>
      <c r="I1082" s="62">
        <v>0</v>
      </c>
      <c r="J1082" s="62">
        <v>0</v>
      </c>
      <c r="K1082" s="62"/>
      <c r="L1082" s="62"/>
      <c r="M1082" s="62"/>
      <c r="N1082" s="62"/>
      <c r="O1082" s="62"/>
      <c r="P1082" s="62"/>
      <c r="Q1082" s="62">
        <v>0</v>
      </c>
      <c r="R1082" s="62"/>
      <c r="S1082" s="62">
        <v>0</v>
      </c>
    </row>
    <row r="1083" spans="1:19" ht="15">
      <c r="A1083" s="62" t="s">
        <v>1263</v>
      </c>
      <c r="B1083" s="62" t="s">
        <v>1021</v>
      </c>
      <c r="C1083" s="62" t="s">
        <v>1022</v>
      </c>
      <c r="D1083" s="62" t="s">
        <v>655</v>
      </c>
      <c r="E1083" s="62" t="s">
        <v>656</v>
      </c>
      <c r="F1083" s="62"/>
      <c r="G1083" s="62"/>
      <c r="H1083" s="62">
        <v>0</v>
      </c>
      <c r="I1083" s="62">
        <v>0</v>
      </c>
      <c r="J1083" s="62">
        <v>0</v>
      </c>
      <c r="K1083" s="62"/>
      <c r="L1083" s="62"/>
      <c r="M1083" s="62"/>
      <c r="N1083" s="62"/>
      <c r="O1083" s="62"/>
      <c r="P1083" s="62"/>
      <c r="Q1083" s="62">
        <v>0</v>
      </c>
      <c r="R1083" s="62"/>
      <c r="S1083" s="62">
        <v>0</v>
      </c>
    </row>
    <row r="1084" spans="1:19" ht="15">
      <c r="A1084" s="62" t="s">
        <v>1263</v>
      </c>
      <c r="B1084" s="62" t="s">
        <v>1021</v>
      </c>
      <c r="C1084" s="62" t="s">
        <v>1022</v>
      </c>
      <c r="D1084" s="62" t="s">
        <v>659</v>
      </c>
      <c r="E1084" s="62" t="s">
        <v>660</v>
      </c>
      <c r="F1084" s="62"/>
      <c r="G1084" s="62"/>
      <c r="H1084" s="62">
        <v>0</v>
      </c>
      <c r="I1084" s="62">
        <v>0</v>
      </c>
      <c r="J1084" s="62">
        <v>0</v>
      </c>
      <c r="K1084" s="62"/>
      <c r="L1084" s="62"/>
      <c r="M1084" s="62"/>
      <c r="N1084" s="62"/>
      <c r="O1084" s="62"/>
      <c r="P1084" s="62"/>
      <c r="Q1084" s="62">
        <v>0</v>
      </c>
      <c r="R1084" s="62"/>
      <c r="S1084" s="62">
        <v>0</v>
      </c>
    </row>
    <row r="1085" spans="1:19" ht="15">
      <c r="A1085" s="62" t="s">
        <v>1263</v>
      </c>
      <c r="B1085" s="62" t="s">
        <v>1021</v>
      </c>
      <c r="C1085" s="62" t="s">
        <v>1022</v>
      </c>
      <c r="D1085" s="62" t="s">
        <v>1142</v>
      </c>
      <c r="E1085" s="62" t="s">
        <v>1143</v>
      </c>
      <c r="F1085" s="62"/>
      <c r="G1085" s="62"/>
      <c r="H1085" s="62">
        <v>0</v>
      </c>
      <c r="I1085" s="62">
        <v>0</v>
      </c>
      <c r="J1085" s="62">
        <v>0</v>
      </c>
      <c r="K1085" s="62"/>
      <c r="L1085" s="62"/>
      <c r="M1085" s="62"/>
      <c r="N1085" s="62"/>
      <c r="O1085" s="62"/>
      <c r="P1085" s="62"/>
      <c r="Q1085" s="62">
        <v>0</v>
      </c>
      <c r="R1085" s="62"/>
      <c r="S1085" s="62">
        <v>0</v>
      </c>
    </row>
    <row r="1086" spans="1:19" ht="15">
      <c r="A1086" s="62" t="s">
        <v>1263</v>
      </c>
      <c r="B1086" s="62" t="s">
        <v>1021</v>
      </c>
      <c r="C1086" s="62" t="s">
        <v>1022</v>
      </c>
      <c r="D1086" s="62" t="s">
        <v>661</v>
      </c>
      <c r="E1086" s="62" t="s">
        <v>662</v>
      </c>
      <c r="F1086" s="62"/>
      <c r="G1086" s="62"/>
      <c r="H1086" s="62">
        <v>0</v>
      </c>
      <c r="I1086" s="62">
        <v>0</v>
      </c>
      <c r="J1086" s="62">
        <v>0</v>
      </c>
      <c r="K1086" s="62"/>
      <c r="L1086" s="62"/>
      <c r="M1086" s="62"/>
      <c r="N1086" s="62"/>
      <c r="O1086" s="62"/>
      <c r="P1086" s="62"/>
      <c r="Q1086" s="62">
        <v>0</v>
      </c>
      <c r="R1086" s="62"/>
      <c r="S1086" s="62">
        <v>0</v>
      </c>
    </row>
    <row r="1087" spans="1:19" ht="15">
      <c r="A1087" s="62" t="s">
        <v>1263</v>
      </c>
      <c r="B1087" s="62" t="s">
        <v>1021</v>
      </c>
      <c r="C1087" s="62" t="s">
        <v>1022</v>
      </c>
      <c r="D1087" s="62" t="s">
        <v>667</v>
      </c>
      <c r="E1087" s="62" t="s">
        <v>668</v>
      </c>
      <c r="F1087" s="62"/>
      <c r="G1087" s="62"/>
      <c r="H1087" s="62">
        <v>0</v>
      </c>
      <c r="I1087" s="62">
        <v>0</v>
      </c>
      <c r="J1087" s="62">
        <v>0</v>
      </c>
      <c r="K1087" s="62"/>
      <c r="L1087" s="62"/>
      <c r="M1087" s="62"/>
      <c r="N1087" s="62"/>
      <c r="O1087" s="62"/>
      <c r="P1087" s="62"/>
      <c r="Q1087" s="62">
        <v>0</v>
      </c>
      <c r="R1087" s="62"/>
      <c r="S1087" s="62">
        <v>0</v>
      </c>
    </row>
    <row r="1088" spans="1:19" ht="15">
      <c r="A1088" s="62" t="s">
        <v>1263</v>
      </c>
      <c r="B1088" s="62" t="s">
        <v>1021</v>
      </c>
      <c r="C1088" s="62" t="s">
        <v>1022</v>
      </c>
      <c r="D1088" s="62" t="s">
        <v>675</v>
      </c>
      <c r="E1088" s="62" t="s">
        <v>676</v>
      </c>
      <c r="F1088" s="62"/>
      <c r="G1088" s="62"/>
      <c r="H1088" s="62">
        <v>0</v>
      </c>
      <c r="I1088" s="62">
        <v>0</v>
      </c>
      <c r="J1088" s="62">
        <v>0</v>
      </c>
      <c r="K1088" s="62"/>
      <c r="L1088" s="62"/>
      <c r="M1088" s="62"/>
      <c r="N1088" s="62"/>
      <c r="O1088" s="62"/>
      <c r="P1088" s="62"/>
      <c r="Q1088" s="62">
        <v>0</v>
      </c>
      <c r="R1088" s="62"/>
      <c r="S1088" s="62">
        <v>0</v>
      </c>
    </row>
    <row r="1089" spans="1:19" ht="15">
      <c r="A1089" s="62" t="s">
        <v>1263</v>
      </c>
      <c r="B1089" s="62" t="s">
        <v>1021</v>
      </c>
      <c r="C1089" s="62" t="s">
        <v>1022</v>
      </c>
      <c r="D1089" s="62" t="s">
        <v>677</v>
      </c>
      <c r="E1089" s="62" t="s">
        <v>678</v>
      </c>
      <c r="F1089" s="62"/>
      <c r="G1089" s="62"/>
      <c r="H1089" s="62">
        <v>0</v>
      </c>
      <c r="I1089" s="62">
        <v>0</v>
      </c>
      <c r="J1089" s="62">
        <v>0</v>
      </c>
      <c r="K1089" s="62"/>
      <c r="L1089" s="62"/>
      <c r="M1089" s="62"/>
      <c r="N1089" s="62"/>
      <c r="O1089" s="62"/>
      <c r="P1089" s="62"/>
      <c r="Q1089" s="62">
        <v>0</v>
      </c>
      <c r="R1089" s="62"/>
      <c r="S1089" s="62">
        <v>0</v>
      </c>
    </row>
    <row r="1090" spans="1:19" ht="15">
      <c r="A1090" s="62" t="s">
        <v>1263</v>
      </c>
      <c r="B1090" s="62" t="s">
        <v>1021</v>
      </c>
      <c r="C1090" s="62" t="s">
        <v>1022</v>
      </c>
      <c r="D1090" s="62" t="s">
        <v>679</v>
      </c>
      <c r="E1090" s="62" t="s">
        <v>680</v>
      </c>
      <c r="F1090" s="62"/>
      <c r="G1090" s="62"/>
      <c r="H1090" s="62">
        <v>0</v>
      </c>
      <c r="I1090" s="62">
        <v>0</v>
      </c>
      <c r="J1090" s="62">
        <v>0</v>
      </c>
      <c r="K1090" s="62"/>
      <c r="L1090" s="62"/>
      <c r="M1090" s="62"/>
      <c r="N1090" s="62"/>
      <c r="O1090" s="62"/>
      <c r="P1090" s="62"/>
      <c r="Q1090" s="62">
        <v>0</v>
      </c>
      <c r="R1090" s="62"/>
      <c r="S1090" s="62">
        <v>0</v>
      </c>
    </row>
    <row r="1091" spans="1:19" ht="15">
      <c r="A1091" s="62" t="s">
        <v>1263</v>
      </c>
      <c r="B1091" s="62" t="s">
        <v>1021</v>
      </c>
      <c r="C1091" s="62" t="s">
        <v>1022</v>
      </c>
      <c r="D1091" s="62" t="s">
        <v>681</v>
      </c>
      <c r="E1091" s="62" t="s">
        <v>682</v>
      </c>
      <c r="F1091" s="62"/>
      <c r="G1091" s="62"/>
      <c r="H1091" s="62">
        <v>0</v>
      </c>
      <c r="I1091" s="62">
        <v>0</v>
      </c>
      <c r="J1091" s="62">
        <v>0</v>
      </c>
      <c r="K1091" s="62"/>
      <c r="L1091" s="62"/>
      <c r="M1091" s="62"/>
      <c r="N1091" s="62"/>
      <c r="O1091" s="62"/>
      <c r="P1091" s="62"/>
      <c r="Q1091" s="62">
        <v>0</v>
      </c>
      <c r="R1091" s="62"/>
      <c r="S1091" s="62">
        <v>0</v>
      </c>
    </row>
    <row r="1092" spans="1:19" ht="15">
      <c r="A1092" s="62" t="s">
        <v>1263</v>
      </c>
      <c r="B1092" s="62" t="s">
        <v>1021</v>
      </c>
      <c r="C1092" s="62" t="s">
        <v>1022</v>
      </c>
      <c r="D1092" s="62" t="s">
        <v>1144</v>
      </c>
      <c r="E1092" s="62" t="s">
        <v>1145</v>
      </c>
      <c r="F1092" s="62"/>
      <c r="G1092" s="62"/>
      <c r="H1092" s="62">
        <v>0</v>
      </c>
      <c r="I1092" s="62">
        <v>0</v>
      </c>
      <c r="J1092" s="62">
        <v>0</v>
      </c>
      <c r="K1092" s="62"/>
      <c r="L1092" s="62"/>
      <c r="M1092" s="62"/>
      <c r="N1092" s="62"/>
      <c r="O1092" s="62"/>
      <c r="P1092" s="62"/>
      <c r="Q1092" s="62">
        <v>0</v>
      </c>
      <c r="R1092" s="62"/>
      <c r="S1092" s="62">
        <v>0</v>
      </c>
    </row>
    <row r="1093" spans="1:19" ht="15">
      <c r="A1093" s="62" t="s">
        <v>1263</v>
      </c>
      <c r="B1093" s="62" t="s">
        <v>1021</v>
      </c>
      <c r="C1093" s="62" t="s">
        <v>1022</v>
      </c>
      <c r="D1093" s="62" t="s">
        <v>685</v>
      </c>
      <c r="E1093" s="62" t="s">
        <v>686</v>
      </c>
      <c r="F1093" s="62"/>
      <c r="G1093" s="62"/>
      <c r="H1093" s="62">
        <v>0</v>
      </c>
      <c r="I1093" s="62">
        <v>0</v>
      </c>
      <c r="J1093" s="62">
        <v>0</v>
      </c>
      <c r="K1093" s="62"/>
      <c r="L1093" s="62"/>
      <c r="M1093" s="62"/>
      <c r="N1093" s="62"/>
      <c r="O1093" s="62"/>
      <c r="P1093" s="62"/>
      <c r="Q1093" s="62">
        <v>0</v>
      </c>
      <c r="R1093" s="62"/>
      <c r="S1093" s="62">
        <v>0</v>
      </c>
    </row>
    <row r="1094" spans="1:19" ht="15">
      <c r="A1094" s="62" t="s">
        <v>1263</v>
      </c>
      <c r="B1094" s="62" t="s">
        <v>1021</v>
      </c>
      <c r="C1094" s="62" t="s">
        <v>1022</v>
      </c>
      <c r="D1094" s="62" t="s">
        <v>1146</v>
      </c>
      <c r="E1094" s="62" t="s">
        <v>1147</v>
      </c>
      <c r="F1094" s="62"/>
      <c r="G1094" s="62"/>
      <c r="H1094" s="62">
        <v>0</v>
      </c>
      <c r="I1094" s="62">
        <v>0</v>
      </c>
      <c r="J1094" s="62">
        <v>0</v>
      </c>
      <c r="K1094" s="62"/>
      <c r="L1094" s="62"/>
      <c r="M1094" s="62"/>
      <c r="N1094" s="62"/>
      <c r="O1094" s="62"/>
      <c r="P1094" s="62"/>
      <c r="Q1094" s="62">
        <v>0</v>
      </c>
      <c r="R1094" s="62"/>
      <c r="S1094" s="62">
        <v>0</v>
      </c>
    </row>
    <row r="1095" spans="1:19" ht="15">
      <c r="A1095" s="62" t="s">
        <v>1263</v>
      </c>
      <c r="B1095" s="62" t="s">
        <v>1021</v>
      </c>
      <c r="C1095" s="62" t="s">
        <v>1022</v>
      </c>
      <c r="D1095" s="62" t="s">
        <v>689</v>
      </c>
      <c r="E1095" s="62" t="s">
        <v>690</v>
      </c>
      <c r="F1095" s="62"/>
      <c r="G1095" s="62"/>
      <c r="H1095" s="62">
        <v>0</v>
      </c>
      <c r="I1095" s="62">
        <v>0</v>
      </c>
      <c r="J1095" s="62">
        <v>0</v>
      </c>
      <c r="K1095" s="62"/>
      <c r="L1095" s="62"/>
      <c r="M1095" s="62"/>
      <c r="N1095" s="62"/>
      <c r="O1095" s="62"/>
      <c r="P1095" s="62"/>
      <c r="Q1095" s="62">
        <v>0</v>
      </c>
      <c r="R1095" s="62"/>
      <c r="S1095" s="62">
        <v>0</v>
      </c>
    </row>
    <row r="1096" spans="1:19" ht="15">
      <c r="A1096" s="62" t="s">
        <v>1263</v>
      </c>
      <c r="B1096" s="62" t="s">
        <v>1021</v>
      </c>
      <c r="C1096" s="62" t="s">
        <v>1022</v>
      </c>
      <c r="D1096" s="62" t="s">
        <v>691</v>
      </c>
      <c r="E1096" s="62" t="s">
        <v>692</v>
      </c>
      <c r="F1096" s="62"/>
      <c r="G1096" s="62"/>
      <c r="H1096" s="62">
        <v>0</v>
      </c>
      <c r="I1096" s="62">
        <v>0</v>
      </c>
      <c r="J1096" s="62">
        <v>0</v>
      </c>
      <c r="K1096" s="62"/>
      <c r="L1096" s="62"/>
      <c r="M1096" s="62"/>
      <c r="N1096" s="62"/>
      <c r="O1096" s="62"/>
      <c r="P1096" s="62"/>
      <c r="Q1096" s="62">
        <v>0</v>
      </c>
      <c r="R1096" s="62"/>
      <c r="S1096" s="62">
        <v>0</v>
      </c>
    </row>
    <row r="1097" spans="1:19" ht="15">
      <c r="A1097" s="62" t="s">
        <v>1263</v>
      </c>
      <c r="B1097" s="62" t="s">
        <v>1021</v>
      </c>
      <c r="C1097" s="62" t="s">
        <v>1022</v>
      </c>
      <c r="D1097" s="62" t="s">
        <v>693</v>
      </c>
      <c r="E1097" s="62" t="s">
        <v>694</v>
      </c>
      <c r="F1097" s="62"/>
      <c r="G1097" s="62"/>
      <c r="H1097" s="62">
        <v>0</v>
      </c>
      <c r="I1097" s="62">
        <v>0</v>
      </c>
      <c r="J1097" s="62">
        <v>0</v>
      </c>
      <c r="K1097" s="62"/>
      <c r="L1097" s="62"/>
      <c r="M1097" s="62"/>
      <c r="N1097" s="62"/>
      <c r="O1097" s="62"/>
      <c r="P1097" s="62"/>
      <c r="Q1097" s="62">
        <v>0</v>
      </c>
      <c r="R1097" s="62"/>
      <c r="S1097" s="62">
        <v>0</v>
      </c>
    </row>
    <row r="1098" spans="1:19" ht="15">
      <c r="A1098" s="62" t="s">
        <v>1263</v>
      </c>
      <c r="B1098" s="62" t="s">
        <v>1021</v>
      </c>
      <c r="C1098" s="62" t="s">
        <v>1022</v>
      </c>
      <c r="D1098" s="62" t="s">
        <v>1148</v>
      </c>
      <c r="E1098" s="62" t="s">
        <v>1149</v>
      </c>
      <c r="F1098" s="62"/>
      <c r="G1098" s="62"/>
      <c r="H1098" s="62">
        <v>0</v>
      </c>
      <c r="I1098" s="62">
        <v>0</v>
      </c>
      <c r="J1098" s="62">
        <v>0</v>
      </c>
      <c r="K1098" s="62"/>
      <c r="L1098" s="62"/>
      <c r="M1098" s="62"/>
      <c r="N1098" s="62"/>
      <c r="O1098" s="62"/>
      <c r="P1098" s="62"/>
      <c r="Q1098" s="62">
        <v>0</v>
      </c>
      <c r="R1098" s="62"/>
      <c r="S1098" s="62">
        <v>0</v>
      </c>
    </row>
    <row r="1099" spans="1:19" ht="15">
      <c r="A1099" s="62" t="s">
        <v>1263</v>
      </c>
      <c r="B1099" s="62" t="s">
        <v>1021</v>
      </c>
      <c r="C1099" s="62" t="s">
        <v>1022</v>
      </c>
      <c r="D1099" s="62" t="s">
        <v>1150</v>
      </c>
      <c r="E1099" s="62" t="s">
        <v>1151</v>
      </c>
      <c r="F1099" s="62"/>
      <c r="G1099" s="62"/>
      <c r="H1099" s="62">
        <v>0</v>
      </c>
      <c r="I1099" s="62">
        <v>0</v>
      </c>
      <c r="J1099" s="62">
        <v>0</v>
      </c>
      <c r="K1099" s="62"/>
      <c r="L1099" s="62"/>
      <c r="M1099" s="62"/>
      <c r="N1099" s="62"/>
      <c r="O1099" s="62"/>
      <c r="P1099" s="62"/>
      <c r="Q1099" s="62">
        <v>0</v>
      </c>
      <c r="R1099" s="62"/>
      <c r="S1099" s="62">
        <v>0</v>
      </c>
    </row>
    <row r="1100" spans="1:19" ht="15">
      <c r="A1100" s="62" t="s">
        <v>1263</v>
      </c>
      <c r="B1100" s="62" t="s">
        <v>1021</v>
      </c>
      <c r="C1100" s="62" t="s">
        <v>1022</v>
      </c>
      <c r="D1100" s="62" t="s">
        <v>697</v>
      </c>
      <c r="E1100" s="62" t="s">
        <v>698</v>
      </c>
      <c r="F1100" s="62"/>
      <c r="G1100" s="62"/>
      <c r="H1100" s="62">
        <v>0</v>
      </c>
      <c r="I1100" s="62">
        <v>0</v>
      </c>
      <c r="J1100" s="62">
        <v>0</v>
      </c>
      <c r="K1100" s="62"/>
      <c r="L1100" s="62"/>
      <c r="M1100" s="62"/>
      <c r="N1100" s="62"/>
      <c r="O1100" s="62"/>
      <c r="P1100" s="62"/>
      <c r="Q1100" s="62">
        <v>0</v>
      </c>
      <c r="R1100" s="62"/>
      <c r="S1100" s="62">
        <v>0</v>
      </c>
    </row>
    <row r="1101" spans="1:19" ht="15">
      <c r="A1101" s="62" t="s">
        <v>1263</v>
      </c>
      <c r="B1101" s="62" t="s">
        <v>1021</v>
      </c>
      <c r="C1101" s="62" t="s">
        <v>1022</v>
      </c>
      <c r="D1101" s="62" t="s">
        <v>701</v>
      </c>
      <c r="E1101" s="62" t="s">
        <v>702</v>
      </c>
      <c r="F1101" s="62"/>
      <c r="G1101" s="62"/>
      <c r="H1101" s="62">
        <v>0</v>
      </c>
      <c r="I1101" s="62">
        <v>0</v>
      </c>
      <c r="J1101" s="62">
        <v>0</v>
      </c>
      <c r="K1101" s="62"/>
      <c r="L1101" s="62"/>
      <c r="M1101" s="62"/>
      <c r="N1101" s="62"/>
      <c r="O1101" s="62"/>
      <c r="P1101" s="62"/>
      <c r="Q1101" s="62">
        <v>0</v>
      </c>
      <c r="R1101" s="62"/>
      <c r="S1101" s="62">
        <v>0</v>
      </c>
    </row>
    <row r="1102" spans="1:19" ht="15">
      <c r="A1102" s="62" t="s">
        <v>1263</v>
      </c>
      <c r="B1102" s="62" t="s">
        <v>1021</v>
      </c>
      <c r="C1102" s="62" t="s">
        <v>1022</v>
      </c>
      <c r="D1102" s="62" t="s">
        <v>703</v>
      </c>
      <c r="E1102" s="62" t="s">
        <v>704</v>
      </c>
      <c r="F1102" s="62"/>
      <c r="G1102" s="62"/>
      <c r="H1102" s="62">
        <v>0</v>
      </c>
      <c r="I1102" s="62">
        <v>0</v>
      </c>
      <c r="J1102" s="62">
        <v>0</v>
      </c>
      <c r="K1102" s="62"/>
      <c r="L1102" s="62"/>
      <c r="M1102" s="62"/>
      <c r="N1102" s="62"/>
      <c r="O1102" s="62"/>
      <c r="P1102" s="62"/>
      <c r="Q1102" s="62">
        <v>0</v>
      </c>
      <c r="R1102" s="62"/>
      <c r="S1102" s="62">
        <v>0</v>
      </c>
    </row>
    <row r="1103" spans="1:19" ht="15">
      <c r="A1103" s="62" t="s">
        <v>1263</v>
      </c>
      <c r="B1103" s="62" t="s">
        <v>1021</v>
      </c>
      <c r="C1103" s="62" t="s">
        <v>1022</v>
      </c>
      <c r="D1103" s="62" t="s">
        <v>707</v>
      </c>
      <c r="E1103" s="62" t="s">
        <v>708</v>
      </c>
      <c r="F1103" s="62"/>
      <c r="G1103" s="62"/>
      <c r="H1103" s="62">
        <v>0</v>
      </c>
      <c r="I1103" s="62">
        <v>0</v>
      </c>
      <c r="J1103" s="62">
        <v>0</v>
      </c>
      <c r="K1103" s="62"/>
      <c r="L1103" s="62"/>
      <c r="M1103" s="62"/>
      <c r="N1103" s="62"/>
      <c r="O1103" s="62"/>
      <c r="P1103" s="62"/>
      <c r="Q1103" s="62">
        <v>0</v>
      </c>
      <c r="R1103" s="62"/>
      <c r="S1103" s="62">
        <v>0</v>
      </c>
    </row>
    <row r="1104" spans="1:19" ht="15">
      <c r="A1104" s="62" t="s">
        <v>1263</v>
      </c>
      <c r="B1104" s="62" t="s">
        <v>1021</v>
      </c>
      <c r="C1104" s="62" t="s">
        <v>1022</v>
      </c>
      <c r="D1104" s="62" t="s">
        <v>709</v>
      </c>
      <c r="E1104" s="62" t="s">
        <v>710</v>
      </c>
      <c r="F1104" s="62"/>
      <c r="G1104" s="62"/>
      <c r="H1104" s="62">
        <v>0</v>
      </c>
      <c r="I1104" s="62">
        <v>0</v>
      </c>
      <c r="J1104" s="62">
        <v>0</v>
      </c>
      <c r="K1104" s="62"/>
      <c r="L1104" s="62"/>
      <c r="M1104" s="62"/>
      <c r="N1104" s="62"/>
      <c r="O1104" s="62"/>
      <c r="P1104" s="62"/>
      <c r="Q1104" s="62">
        <v>0</v>
      </c>
      <c r="R1104" s="62"/>
      <c r="S1104" s="62">
        <v>0</v>
      </c>
    </row>
    <row r="1105" spans="1:19" ht="15">
      <c r="A1105" s="62" t="s">
        <v>1263</v>
      </c>
      <c r="B1105" s="62" t="s">
        <v>1021</v>
      </c>
      <c r="C1105" s="62" t="s">
        <v>1022</v>
      </c>
      <c r="D1105" s="62" t="s">
        <v>1152</v>
      </c>
      <c r="E1105" s="62" t="s">
        <v>1153</v>
      </c>
      <c r="F1105" s="62"/>
      <c r="G1105" s="62"/>
      <c r="H1105" s="62">
        <v>0</v>
      </c>
      <c r="I1105" s="62">
        <v>0</v>
      </c>
      <c r="J1105" s="62">
        <v>0</v>
      </c>
      <c r="K1105" s="62"/>
      <c r="L1105" s="62"/>
      <c r="M1105" s="62"/>
      <c r="N1105" s="62"/>
      <c r="O1105" s="62"/>
      <c r="P1105" s="62"/>
      <c r="Q1105" s="62">
        <v>0</v>
      </c>
      <c r="R1105" s="62"/>
      <c r="S1105" s="62">
        <v>0</v>
      </c>
    </row>
    <row r="1106" spans="1:19" ht="15">
      <c r="A1106" s="62" t="s">
        <v>1263</v>
      </c>
      <c r="B1106" s="62" t="s">
        <v>1021</v>
      </c>
      <c r="C1106" s="62" t="s">
        <v>1022</v>
      </c>
      <c r="D1106" s="62" t="s">
        <v>711</v>
      </c>
      <c r="E1106" s="62" t="s">
        <v>712</v>
      </c>
      <c r="F1106" s="62"/>
      <c r="G1106" s="62"/>
      <c r="H1106" s="62">
        <v>0</v>
      </c>
      <c r="I1106" s="62">
        <v>0</v>
      </c>
      <c r="J1106" s="62">
        <v>0</v>
      </c>
      <c r="K1106" s="62"/>
      <c r="L1106" s="62"/>
      <c r="M1106" s="62"/>
      <c r="N1106" s="62"/>
      <c r="O1106" s="62"/>
      <c r="P1106" s="62"/>
      <c r="Q1106" s="62">
        <v>0</v>
      </c>
      <c r="R1106" s="62"/>
      <c r="S1106" s="62">
        <v>0</v>
      </c>
    </row>
    <row r="1107" spans="1:19" ht="15">
      <c r="A1107" s="62" t="s">
        <v>1263</v>
      </c>
      <c r="B1107" s="62" t="s">
        <v>1021</v>
      </c>
      <c r="C1107" s="62" t="s">
        <v>1022</v>
      </c>
      <c r="D1107" s="62" t="s">
        <v>715</v>
      </c>
      <c r="E1107" s="62" t="s">
        <v>716</v>
      </c>
      <c r="F1107" s="62"/>
      <c r="G1107" s="62"/>
      <c r="H1107" s="62">
        <v>0</v>
      </c>
      <c r="I1107" s="62">
        <v>0</v>
      </c>
      <c r="J1107" s="62">
        <v>0</v>
      </c>
      <c r="K1107" s="62"/>
      <c r="L1107" s="62"/>
      <c r="M1107" s="62"/>
      <c r="N1107" s="62"/>
      <c r="O1107" s="62"/>
      <c r="P1107" s="62"/>
      <c r="Q1107" s="62">
        <v>0</v>
      </c>
      <c r="R1107" s="62"/>
      <c r="S1107" s="62">
        <v>0</v>
      </c>
    </row>
    <row r="1108" spans="1:19" ht="15">
      <c r="A1108" s="62" t="s">
        <v>1263</v>
      </c>
      <c r="B1108" s="62" t="s">
        <v>1021</v>
      </c>
      <c r="C1108" s="62" t="s">
        <v>1022</v>
      </c>
      <c r="D1108" s="62" t="s">
        <v>64</v>
      </c>
      <c r="E1108" s="62" t="s">
        <v>65</v>
      </c>
      <c r="F1108" s="62"/>
      <c r="G1108" s="62"/>
      <c r="H1108" s="62">
        <v>0</v>
      </c>
      <c r="I1108" s="62">
        <v>0</v>
      </c>
      <c r="J1108" s="62">
        <v>0</v>
      </c>
      <c r="K1108" s="62"/>
      <c r="L1108" s="62"/>
      <c r="M1108" s="62"/>
      <c r="N1108" s="62"/>
      <c r="O1108" s="62"/>
      <c r="P1108" s="62"/>
      <c r="Q1108" s="62">
        <v>0</v>
      </c>
      <c r="R1108" s="62"/>
      <c r="S1108" s="62">
        <v>0</v>
      </c>
    </row>
    <row r="1109" spans="1:19" ht="15">
      <c r="A1109" s="62" t="s">
        <v>1263</v>
      </c>
      <c r="B1109" s="62" t="s">
        <v>1021</v>
      </c>
      <c r="C1109" s="62" t="s">
        <v>1022</v>
      </c>
      <c r="D1109" s="62" t="s">
        <v>1154</v>
      </c>
      <c r="E1109" s="62" t="s">
        <v>1155</v>
      </c>
      <c r="F1109" s="62"/>
      <c r="G1109" s="62"/>
      <c r="H1109" s="62">
        <v>0</v>
      </c>
      <c r="I1109" s="62">
        <v>0</v>
      </c>
      <c r="J1109" s="62">
        <v>0</v>
      </c>
      <c r="K1109" s="62"/>
      <c r="L1109" s="62"/>
      <c r="M1109" s="62"/>
      <c r="N1109" s="62"/>
      <c r="O1109" s="62"/>
      <c r="P1109" s="62"/>
      <c r="Q1109" s="62">
        <v>0</v>
      </c>
      <c r="R1109" s="62"/>
      <c r="S1109" s="62">
        <v>0</v>
      </c>
    </row>
    <row r="1110" spans="1:19" ht="15">
      <c r="A1110" s="62" t="s">
        <v>1263</v>
      </c>
      <c r="B1110" s="62" t="s">
        <v>1021</v>
      </c>
      <c r="C1110" s="62" t="s">
        <v>1022</v>
      </c>
      <c r="D1110" s="62" t="s">
        <v>723</v>
      </c>
      <c r="E1110" s="62" t="s">
        <v>724</v>
      </c>
      <c r="F1110" s="62"/>
      <c r="G1110" s="62"/>
      <c r="H1110" s="62">
        <v>0</v>
      </c>
      <c r="I1110" s="62">
        <v>0</v>
      </c>
      <c r="J1110" s="62">
        <v>0</v>
      </c>
      <c r="K1110" s="62"/>
      <c r="L1110" s="62"/>
      <c r="M1110" s="62"/>
      <c r="N1110" s="62"/>
      <c r="O1110" s="62"/>
      <c r="P1110" s="62"/>
      <c r="Q1110" s="62">
        <v>0</v>
      </c>
      <c r="R1110" s="62"/>
      <c r="S1110" s="62">
        <v>0</v>
      </c>
    </row>
    <row r="1111" spans="1:19" ht="15">
      <c r="A1111" s="62" t="s">
        <v>1263</v>
      </c>
      <c r="B1111" s="62" t="s">
        <v>1021</v>
      </c>
      <c r="C1111" s="62" t="s">
        <v>1022</v>
      </c>
      <c r="D1111" s="62" t="s">
        <v>725</v>
      </c>
      <c r="E1111" s="62" t="s">
        <v>726</v>
      </c>
      <c r="F1111" s="62"/>
      <c r="G1111" s="62"/>
      <c r="H1111" s="62">
        <v>0</v>
      </c>
      <c r="I1111" s="62">
        <v>0</v>
      </c>
      <c r="J1111" s="62">
        <v>0</v>
      </c>
      <c r="K1111" s="62"/>
      <c r="L1111" s="62"/>
      <c r="M1111" s="62"/>
      <c r="N1111" s="62"/>
      <c r="O1111" s="62"/>
      <c r="P1111" s="62"/>
      <c r="Q1111" s="62">
        <v>0</v>
      </c>
      <c r="R1111" s="62"/>
      <c r="S1111" s="62">
        <v>0</v>
      </c>
    </row>
    <row r="1112" spans="1:19" ht="15">
      <c r="A1112" s="62" t="s">
        <v>1263</v>
      </c>
      <c r="B1112" s="62" t="s">
        <v>1021</v>
      </c>
      <c r="C1112" s="62" t="s">
        <v>1022</v>
      </c>
      <c r="D1112" s="62" t="s">
        <v>1156</v>
      </c>
      <c r="E1112" s="62" t="s">
        <v>1157</v>
      </c>
      <c r="F1112" s="62"/>
      <c r="G1112" s="62"/>
      <c r="H1112" s="62">
        <v>0</v>
      </c>
      <c r="I1112" s="62">
        <v>0</v>
      </c>
      <c r="J1112" s="62">
        <v>0</v>
      </c>
      <c r="K1112" s="62"/>
      <c r="L1112" s="62"/>
      <c r="M1112" s="62"/>
      <c r="N1112" s="62"/>
      <c r="O1112" s="62"/>
      <c r="P1112" s="62"/>
      <c r="Q1112" s="62">
        <v>0</v>
      </c>
      <c r="R1112" s="62"/>
      <c r="S1112" s="62">
        <v>0</v>
      </c>
    </row>
    <row r="1113" spans="1:19" ht="15">
      <c r="A1113" s="62" t="s">
        <v>1263</v>
      </c>
      <c r="B1113" s="62" t="s">
        <v>1021</v>
      </c>
      <c r="C1113" s="62" t="s">
        <v>1022</v>
      </c>
      <c r="D1113" s="62" t="s">
        <v>1158</v>
      </c>
      <c r="E1113" s="62" t="s">
        <v>1159</v>
      </c>
      <c r="F1113" s="62"/>
      <c r="G1113" s="62"/>
      <c r="H1113" s="62">
        <v>0</v>
      </c>
      <c r="I1113" s="62">
        <v>0</v>
      </c>
      <c r="J1113" s="62">
        <v>0</v>
      </c>
      <c r="K1113" s="62"/>
      <c r="L1113" s="62"/>
      <c r="M1113" s="62"/>
      <c r="N1113" s="62"/>
      <c r="O1113" s="62"/>
      <c r="P1113" s="62"/>
      <c r="Q1113" s="62">
        <v>0</v>
      </c>
      <c r="R1113" s="62"/>
      <c r="S1113" s="62">
        <v>0</v>
      </c>
    </row>
    <row r="1114" spans="1:19" ht="15">
      <c r="A1114" s="62" t="s">
        <v>1263</v>
      </c>
      <c r="B1114" s="62" t="s">
        <v>1021</v>
      </c>
      <c r="C1114" s="62" t="s">
        <v>1022</v>
      </c>
      <c r="D1114" s="62" t="s">
        <v>729</v>
      </c>
      <c r="E1114" s="62" t="s">
        <v>730</v>
      </c>
      <c r="F1114" s="62"/>
      <c r="G1114" s="62"/>
      <c r="H1114" s="62">
        <v>0</v>
      </c>
      <c r="I1114" s="62">
        <v>0</v>
      </c>
      <c r="J1114" s="62">
        <v>0</v>
      </c>
      <c r="K1114" s="62"/>
      <c r="L1114" s="62"/>
      <c r="M1114" s="62"/>
      <c r="N1114" s="62"/>
      <c r="O1114" s="62"/>
      <c r="P1114" s="62"/>
      <c r="Q1114" s="62">
        <v>0</v>
      </c>
      <c r="R1114" s="62"/>
      <c r="S1114" s="62">
        <v>0</v>
      </c>
    </row>
    <row r="1115" spans="1:19" ht="15">
      <c r="A1115" s="62" t="s">
        <v>1263</v>
      </c>
      <c r="B1115" s="62" t="s">
        <v>1021</v>
      </c>
      <c r="C1115" s="62" t="s">
        <v>1022</v>
      </c>
      <c r="D1115" s="62" t="s">
        <v>733</v>
      </c>
      <c r="E1115" s="62" t="s">
        <v>734</v>
      </c>
      <c r="F1115" s="62"/>
      <c r="G1115" s="62"/>
      <c r="H1115" s="62">
        <v>0</v>
      </c>
      <c r="I1115" s="62">
        <v>0</v>
      </c>
      <c r="J1115" s="62">
        <v>0</v>
      </c>
      <c r="K1115" s="62"/>
      <c r="L1115" s="62"/>
      <c r="M1115" s="62"/>
      <c r="N1115" s="62"/>
      <c r="O1115" s="62"/>
      <c r="P1115" s="62"/>
      <c r="Q1115" s="62">
        <v>0</v>
      </c>
      <c r="R1115" s="62"/>
      <c r="S1115" s="62">
        <v>0</v>
      </c>
    </row>
    <row r="1116" spans="1:19" ht="15">
      <c r="A1116" s="62" t="s">
        <v>1263</v>
      </c>
      <c r="B1116" s="62" t="s">
        <v>1021</v>
      </c>
      <c r="C1116" s="62" t="s">
        <v>1022</v>
      </c>
      <c r="D1116" s="62" t="s">
        <v>1160</v>
      </c>
      <c r="E1116" s="62" t="s">
        <v>1161</v>
      </c>
      <c r="F1116" s="62"/>
      <c r="G1116" s="62"/>
      <c r="H1116" s="62">
        <v>0</v>
      </c>
      <c r="I1116" s="62">
        <v>0</v>
      </c>
      <c r="J1116" s="62">
        <v>0</v>
      </c>
      <c r="K1116" s="62"/>
      <c r="L1116" s="62"/>
      <c r="M1116" s="62"/>
      <c r="N1116" s="62"/>
      <c r="O1116" s="62"/>
      <c r="P1116" s="62"/>
      <c r="Q1116" s="62">
        <v>0</v>
      </c>
      <c r="R1116" s="62"/>
      <c r="S1116" s="62">
        <v>0</v>
      </c>
    </row>
    <row r="1117" spans="1:19" ht="15">
      <c r="A1117" s="62" t="s">
        <v>1263</v>
      </c>
      <c r="B1117" s="62" t="s">
        <v>1021</v>
      </c>
      <c r="C1117" s="62" t="s">
        <v>1022</v>
      </c>
      <c r="D1117" s="62" t="s">
        <v>735</v>
      </c>
      <c r="E1117" s="62" t="s">
        <v>736</v>
      </c>
      <c r="F1117" s="62"/>
      <c r="G1117" s="62"/>
      <c r="H1117" s="62">
        <v>0</v>
      </c>
      <c r="I1117" s="62">
        <v>0</v>
      </c>
      <c r="J1117" s="62">
        <v>0</v>
      </c>
      <c r="K1117" s="62"/>
      <c r="L1117" s="62"/>
      <c r="M1117" s="62"/>
      <c r="N1117" s="62"/>
      <c r="O1117" s="62"/>
      <c r="P1117" s="62"/>
      <c r="Q1117" s="62">
        <v>0</v>
      </c>
      <c r="R1117" s="62"/>
      <c r="S1117" s="62">
        <v>0</v>
      </c>
    </row>
    <row r="1118" spans="1:19" ht="15">
      <c r="A1118" s="62" t="s">
        <v>1263</v>
      </c>
      <c r="B1118" s="62" t="s">
        <v>1021</v>
      </c>
      <c r="C1118" s="62" t="s">
        <v>1022</v>
      </c>
      <c r="D1118" s="62" t="s">
        <v>1162</v>
      </c>
      <c r="E1118" s="62" t="s">
        <v>1163</v>
      </c>
      <c r="F1118" s="62"/>
      <c r="G1118" s="62"/>
      <c r="H1118" s="62">
        <v>0</v>
      </c>
      <c r="I1118" s="62">
        <v>0</v>
      </c>
      <c r="J1118" s="62">
        <v>0</v>
      </c>
      <c r="K1118" s="62"/>
      <c r="L1118" s="62"/>
      <c r="M1118" s="62"/>
      <c r="N1118" s="62"/>
      <c r="O1118" s="62"/>
      <c r="P1118" s="62"/>
      <c r="Q1118" s="62">
        <v>0</v>
      </c>
      <c r="R1118" s="62"/>
      <c r="S1118" s="62">
        <v>0</v>
      </c>
    </row>
    <row r="1119" spans="1:19" ht="15">
      <c r="A1119" s="62" t="s">
        <v>1263</v>
      </c>
      <c r="B1119" s="62" t="s">
        <v>1021</v>
      </c>
      <c r="C1119" s="62" t="s">
        <v>1022</v>
      </c>
      <c r="D1119" s="62" t="s">
        <v>739</v>
      </c>
      <c r="E1119" s="62" t="s">
        <v>740</v>
      </c>
      <c r="F1119" s="62"/>
      <c r="G1119" s="62"/>
      <c r="H1119" s="62">
        <v>0</v>
      </c>
      <c r="I1119" s="62">
        <v>0</v>
      </c>
      <c r="J1119" s="62">
        <v>0</v>
      </c>
      <c r="K1119" s="62"/>
      <c r="L1119" s="62"/>
      <c r="M1119" s="62"/>
      <c r="N1119" s="62"/>
      <c r="O1119" s="62"/>
      <c r="P1119" s="62"/>
      <c r="Q1119" s="62">
        <v>0</v>
      </c>
      <c r="R1119" s="62"/>
      <c r="S1119" s="62">
        <v>0</v>
      </c>
    </row>
    <row r="1120" spans="1:19" ht="15">
      <c r="A1120" s="62" t="s">
        <v>1263</v>
      </c>
      <c r="B1120" s="62" t="s">
        <v>1021</v>
      </c>
      <c r="C1120" s="62" t="s">
        <v>1022</v>
      </c>
      <c r="D1120" s="62" t="s">
        <v>741</v>
      </c>
      <c r="E1120" s="62" t="s">
        <v>742</v>
      </c>
      <c r="F1120" s="62"/>
      <c r="G1120" s="62"/>
      <c r="H1120" s="62">
        <v>0</v>
      </c>
      <c r="I1120" s="62">
        <v>0</v>
      </c>
      <c r="J1120" s="62">
        <v>0</v>
      </c>
      <c r="K1120" s="62"/>
      <c r="L1120" s="62"/>
      <c r="M1120" s="62"/>
      <c r="N1120" s="62"/>
      <c r="O1120" s="62"/>
      <c r="P1120" s="62"/>
      <c r="Q1120" s="62">
        <v>0</v>
      </c>
      <c r="R1120" s="62"/>
      <c r="S1120" s="62">
        <v>0</v>
      </c>
    </row>
    <row r="1121" spans="1:19" ht="15">
      <c r="A1121" s="62" t="s">
        <v>1263</v>
      </c>
      <c r="B1121" s="62" t="s">
        <v>1021</v>
      </c>
      <c r="C1121" s="62" t="s">
        <v>1022</v>
      </c>
      <c r="D1121" s="62" t="s">
        <v>743</v>
      </c>
      <c r="E1121" s="62" t="s">
        <v>744</v>
      </c>
      <c r="F1121" s="62"/>
      <c r="G1121" s="62"/>
      <c r="H1121" s="62">
        <v>0</v>
      </c>
      <c r="I1121" s="62">
        <v>0</v>
      </c>
      <c r="J1121" s="62">
        <v>0</v>
      </c>
      <c r="K1121" s="62"/>
      <c r="L1121" s="62"/>
      <c r="M1121" s="62"/>
      <c r="N1121" s="62"/>
      <c r="O1121" s="62"/>
      <c r="P1121" s="62"/>
      <c r="Q1121" s="62">
        <v>0</v>
      </c>
      <c r="R1121" s="62"/>
      <c r="S1121" s="62">
        <v>0</v>
      </c>
    </row>
    <row r="1122" spans="1:19" ht="15">
      <c r="A1122" s="62" t="s">
        <v>1263</v>
      </c>
      <c r="B1122" s="62" t="s">
        <v>1021</v>
      </c>
      <c r="C1122" s="62" t="s">
        <v>1022</v>
      </c>
      <c r="D1122" s="62" t="s">
        <v>745</v>
      </c>
      <c r="E1122" s="62" t="s">
        <v>746</v>
      </c>
      <c r="F1122" s="62"/>
      <c r="G1122" s="62"/>
      <c r="H1122" s="62">
        <v>0</v>
      </c>
      <c r="I1122" s="62">
        <v>0</v>
      </c>
      <c r="J1122" s="62">
        <v>0</v>
      </c>
      <c r="K1122" s="62"/>
      <c r="L1122" s="62"/>
      <c r="M1122" s="62"/>
      <c r="N1122" s="62"/>
      <c r="O1122" s="62"/>
      <c r="P1122" s="62"/>
      <c r="Q1122" s="62">
        <v>0</v>
      </c>
      <c r="R1122" s="62"/>
      <c r="S1122" s="62">
        <v>0</v>
      </c>
    </row>
    <row r="1123" spans="1:19" ht="15">
      <c r="A1123" s="62" t="s">
        <v>1263</v>
      </c>
      <c r="B1123" s="62" t="s">
        <v>1021</v>
      </c>
      <c r="C1123" s="62" t="s">
        <v>1022</v>
      </c>
      <c r="D1123" s="62" t="s">
        <v>755</v>
      </c>
      <c r="E1123" s="62" t="s">
        <v>756</v>
      </c>
      <c r="F1123" s="62"/>
      <c r="G1123" s="62"/>
      <c r="H1123" s="62">
        <v>0</v>
      </c>
      <c r="I1123" s="62">
        <v>0</v>
      </c>
      <c r="J1123" s="62">
        <v>0</v>
      </c>
      <c r="K1123" s="62"/>
      <c r="L1123" s="62"/>
      <c r="M1123" s="62"/>
      <c r="N1123" s="62"/>
      <c r="O1123" s="62"/>
      <c r="P1123" s="62"/>
      <c r="Q1123" s="62">
        <v>0</v>
      </c>
      <c r="R1123" s="62"/>
      <c r="S1123" s="62">
        <v>0</v>
      </c>
    </row>
    <row r="1124" spans="1:19" ht="15">
      <c r="A1124" s="62" t="s">
        <v>1263</v>
      </c>
      <c r="B1124" s="62" t="s">
        <v>1021</v>
      </c>
      <c r="C1124" s="62" t="s">
        <v>1022</v>
      </c>
      <c r="D1124" s="62" t="s">
        <v>1164</v>
      </c>
      <c r="E1124" s="62" t="s">
        <v>1165</v>
      </c>
      <c r="F1124" s="62"/>
      <c r="G1124" s="62"/>
      <c r="H1124" s="62">
        <v>0</v>
      </c>
      <c r="I1124" s="62">
        <v>0</v>
      </c>
      <c r="J1124" s="62">
        <v>0</v>
      </c>
      <c r="K1124" s="62"/>
      <c r="L1124" s="62"/>
      <c r="M1124" s="62"/>
      <c r="N1124" s="62"/>
      <c r="O1124" s="62"/>
      <c r="P1124" s="62"/>
      <c r="Q1124" s="62">
        <v>0</v>
      </c>
      <c r="R1124" s="62"/>
      <c r="S1124" s="62">
        <v>0</v>
      </c>
    </row>
    <row r="1125" spans="1:19" ht="15">
      <c r="A1125" s="62" t="s">
        <v>1263</v>
      </c>
      <c r="B1125" s="62" t="s">
        <v>1021</v>
      </c>
      <c r="C1125" s="62" t="s">
        <v>1022</v>
      </c>
      <c r="D1125" s="62" t="s">
        <v>759</v>
      </c>
      <c r="E1125" s="62" t="s">
        <v>760</v>
      </c>
      <c r="F1125" s="62"/>
      <c r="G1125" s="62"/>
      <c r="H1125" s="62">
        <v>0</v>
      </c>
      <c r="I1125" s="62">
        <v>0</v>
      </c>
      <c r="J1125" s="62">
        <v>0</v>
      </c>
      <c r="K1125" s="62"/>
      <c r="L1125" s="62"/>
      <c r="M1125" s="62"/>
      <c r="N1125" s="62"/>
      <c r="O1125" s="62"/>
      <c r="P1125" s="62"/>
      <c r="Q1125" s="62">
        <v>0</v>
      </c>
      <c r="R1125" s="62"/>
      <c r="S1125" s="62">
        <v>0</v>
      </c>
    </row>
    <row r="1126" spans="1:19" ht="15">
      <c r="A1126" s="62" t="s">
        <v>1263</v>
      </c>
      <c r="B1126" s="62" t="s">
        <v>1021</v>
      </c>
      <c r="C1126" s="62" t="s">
        <v>1022</v>
      </c>
      <c r="D1126" s="62" t="s">
        <v>1166</v>
      </c>
      <c r="E1126" s="62" t="s">
        <v>1167</v>
      </c>
      <c r="F1126" s="62"/>
      <c r="G1126" s="62"/>
      <c r="H1126" s="62">
        <v>0</v>
      </c>
      <c r="I1126" s="62">
        <v>0</v>
      </c>
      <c r="J1126" s="62">
        <v>0</v>
      </c>
      <c r="K1126" s="62"/>
      <c r="L1126" s="62"/>
      <c r="M1126" s="62"/>
      <c r="N1126" s="62"/>
      <c r="O1126" s="62"/>
      <c r="P1126" s="62"/>
      <c r="Q1126" s="62">
        <v>0</v>
      </c>
      <c r="R1126" s="62"/>
      <c r="S1126" s="62">
        <v>0</v>
      </c>
    </row>
    <row r="1127" spans="1:19" ht="15">
      <c r="A1127" s="62" t="s">
        <v>1263</v>
      </c>
      <c r="B1127" s="62" t="s">
        <v>1021</v>
      </c>
      <c r="C1127" s="62" t="s">
        <v>1022</v>
      </c>
      <c r="D1127" s="62" t="s">
        <v>79</v>
      </c>
      <c r="E1127" s="62" t="s">
        <v>80</v>
      </c>
      <c r="F1127" s="62"/>
      <c r="G1127" s="62"/>
      <c r="H1127" s="62">
        <v>0</v>
      </c>
      <c r="I1127" s="62">
        <v>0</v>
      </c>
      <c r="J1127" s="62">
        <v>0</v>
      </c>
      <c r="K1127" s="62"/>
      <c r="L1127" s="62"/>
      <c r="M1127" s="62"/>
      <c r="N1127" s="62"/>
      <c r="O1127" s="62"/>
      <c r="P1127" s="62"/>
      <c r="Q1127" s="62">
        <v>0</v>
      </c>
      <c r="R1127" s="62"/>
      <c r="S1127" s="62">
        <v>0</v>
      </c>
    </row>
    <row r="1128" spans="1:19" ht="15">
      <c r="A1128" s="62" t="s">
        <v>1263</v>
      </c>
      <c r="B1128" s="62" t="s">
        <v>1021</v>
      </c>
      <c r="C1128" s="62" t="s">
        <v>1022</v>
      </c>
      <c r="D1128" s="62" t="s">
        <v>765</v>
      </c>
      <c r="E1128" s="62" t="s">
        <v>766</v>
      </c>
      <c r="F1128" s="62"/>
      <c r="G1128" s="62"/>
      <c r="H1128" s="62">
        <v>0</v>
      </c>
      <c r="I1128" s="62">
        <v>0</v>
      </c>
      <c r="J1128" s="62">
        <v>0</v>
      </c>
      <c r="K1128" s="62"/>
      <c r="L1128" s="62"/>
      <c r="M1128" s="62"/>
      <c r="N1128" s="62"/>
      <c r="O1128" s="62"/>
      <c r="P1128" s="62"/>
      <c r="Q1128" s="62">
        <v>0</v>
      </c>
      <c r="R1128" s="62"/>
      <c r="S1128" s="62">
        <v>0</v>
      </c>
    </row>
    <row r="1129" spans="1:19" ht="15">
      <c r="A1129" s="62" t="s">
        <v>1263</v>
      </c>
      <c r="B1129" s="62" t="s">
        <v>1021</v>
      </c>
      <c r="C1129" s="62" t="s">
        <v>1022</v>
      </c>
      <c r="D1129" s="62" t="s">
        <v>767</v>
      </c>
      <c r="E1129" s="62" t="s">
        <v>768</v>
      </c>
      <c r="F1129" s="62"/>
      <c r="G1129" s="62"/>
      <c r="H1129" s="62">
        <v>0</v>
      </c>
      <c r="I1129" s="62">
        <v>0</v>
      </c>
      <c r="J1129" s="62">
        <v>0</v>
      </c>
      <c r="K1129" s="62"/>
      <c r="L1129" s="62"/>
      <c r="M1129" s="62"/>
      <c r="N1129" s="62"/>
      <c r="O1129" s="62"/>
      <c r="P1129" s="62"/>
      <c r="Q1129" s="62">
        <v>0</v>
      </c>
      <c r="R1129" s="62"/>
      <c r="S1129" s="62">
        <v>0</v>
      </c>
    </row>
    <row r="1130" spans="1:19" ht="15">
      <c r="A1130" s="62" t="s">
        <v>1263</v>
      </c>
      <c r="B1130" s="62" t="s">
        <v>1021</v>
      </c>
      <c r="C1130" s="62" t="s">
        <v>1022</v>
      </c>
      <c r="D1130" s="62" t="s">
        <v>1168</v>
      </c>
      <c r="E1130" s="62" t="s">
        <v>1169</v>
      </c>
      <c r="F1130" s="62"/>
      <c r="G1130" s="62"/>
      <c r="H1130" s="62">
        <v>0</v>
      </c>
      <c r="I1130" s="62">
        <v>0</v>
      </c>
      <c r="J1130" s="62">
        <v>0</v>
      </c>
      <c r="K1130" s="62"/>
      <c r="L1130" s="62"/>
      <c r="M1130" s="62"/>
      <c r="N1130" s="62"/>
      <c r="O1130" s="62"/>
      <c r="P1130" s="62"/>
      <c r="Q1130" s="62">
        <v>0</v>
      </c>
      <c r="R1130" s="62"/>
      <c r="S1130" s="62">
        <v>0</v>
      </c>
    </row>
    <row r="1131" spans="1:19" ht="15">
      <c r="A1131" s="62" t="s">
        <v>1263</v>
      </c>
      <c r="B1131" s="62" t="s">
        <v>1021</v>
      </c>
      <c r="C1131" s="62" t="s">
        <v>1022</v>
      </c>
      <c r="D1131" s="62" t="s">
        <v>1170</v>
      </c>
      <c r="E1131" s="62" t="s">
        <v>1171</v>
      </c>
      <c r="F1131" s="62"/>
      <c r="G1131" s="62"/>
      <c r="H1131" s="62">
        <v>0</v>
      </c>
      <c r="I1131" s="62">
        <v>0</v>
      </c>
      <c r="J1131" s="62">
        <v>0</v>
      </c>
      <c r="K1131" s="62"/>
      <c r="L1131" s="62"/>
      <c r="M1131" s="62"/>
      <c r="N1131" s="62"/>
      <c r="O1131" s="62"/>
      <c r="P1131" s="62"/>
      <c r="Q1131" s="62">
        <v>0</v>
      </c>
      <c r="R1131" s="62"/>
      <c r="S1131" s="62">
        <v>0</v>
      </c>
    </row>
    <row r="1132" spans="1:19" ht="15">
      <c r="A1132" s="62" t="s">
        <v>1263</v>
      </c>
      <c r="B1132" s="62" t="s">
        <v>1021</v>
      </c>
      <c r="C1132" s="62" t="s">
        <v>1022</v>
      </c>
      <c r="D1132" s="62" t="s">
        <v>1172</v>
      </c>
      <c r="E1132" s="62" t="s">
        <v>1173</v>
      </c>
      <c r="F1132" s="62"/>
      <c r="G1132" s="62"/>
      <c r="H1132" s="62">
        <v>0</v>
      </c>
      <c r="I1132" s="62">
        <v>0</v>
      </c>
      <c r="J1132" s="62">
        <v>0</v>
      </c>
      <c r="K1132" s="62"/>
      <c r="L1132" s="62"/>
      <c r="M1132" s="62"/>
      <c r="N1132" s="62"/>
      <c r="O1132" s="62"/>
      <c r="P1132" s="62"/>
      <c r="Q1132" s="62">
        <v>0</v>
      </c>
      <c r="R1132" s="62"/>
      <c r="S1132" s="62">
        <v>0</v>
      </c>
    </row>
    <row r="1133" spans="1:19" ht="15">
      <c r="A1133" s="62" t="s">
        <v>1263</v>
      </c>
      <c r="B1133" s="62" t="s">
        <v>1021</v>
      </c>
      <c r="C1133" s="62" t="s">
        <v>1022</v>
      </c>
      <c r="D1133" s="62" t="s">
        <v>1174</v>
      </c>
      <c r="E1133" s="62" t="s">
        <v>1175</v>
      </c>
      <c r="F1133" s="62"/>
      <c r="G1133" s="62"/>
      <c r="H1133" s="62">
        <v>0</v>
      </c>
      <c r="I1133" s="62">
        <v>0</v>
      </c>
      <c r="J1133" s="62">
        <v>0</v>
      </c>
      <c r="K1133" s="62"/>
      <c r="L1133" s="62"/>
      <c r="M1133" s="62"/>
      <c r="N1133" s="62"/>
      <c r="O1133" s="62"/>
      <c r="P1133" s="62"/>
      <c r="Q1133" s="62">
        <v>0</v>
      </c>
      <c r="R1133" s="62"/>
      <c r="S1133" s="62">
        <v>0</v>
      </c>
    </row>
    <row r="1134" spans="1:19" ht="15">
      <c r="A1134" s="62" t="s">
        <v>1263</v>
      </c>
      <c r="B1134" s="62" t="s">
        <v>1021</v>
      </c>
      <c r="C1134" s="62" t="s">
        <v>1022</v>
      </c>
      <c r="D1134" s="62" t="s">
        <v>1176</v>
      </c>
      <c r="E1134" s="62" t="s">
        <v>1177</v>
      </c>
      <c r="F1134" s="62"/>
      <c r="G1134" s="62"/>
      <c r="H1134" s="62">
        <v>0</v>
      </c>
      <c r="I1134" s="62">
        <v>0</v>
      </c>
      <c r="J1134" s="62">
        <v>0</v>
      </c>
      <c r="K1134" s="62"/>
      <c r="L1134" s="62"/>
      <c r="M1134" s="62"/>
      <c r="N1134" s="62"/>
      <c r="O1134" s="62"/>
      <c r="P1134" s="62"/>
      <c r="Q1134" s="62">
        <v>0</v>
      </c>
      <c r="R1134" s="62"/>
      <c r="S1134" s="62">
        <v>0</v>
      </c>
    </row>
    <row r="1135" spans="1:19" ht="15">
      <c r="A1135" s="62" t="s">
        <v>1263</v>
      </c>
      <c r="B1135" s="62" t="s">
        <v>1021</v>
      </c>
      <c r="C1135" s="62" t="s">
        <v>1022</v>
      </c>
      <c r="D1135" s="62" t="s">
        <v>1178</v>
      </c>
      <c r="E1135" s="62" t="s">
        <v>1179</v>
      </c>
      <c r="F1135" s="62"/>
      <c r="G1135" s="62"/>
      <c r="H1135" s="62">
        <v>0</v>
      </c>
      <c r="I1135" s="62">
        <v>0</v>
      </c>
      <c r="J1135" s="62">
        <v>0</v>
      </c>
      <c r="K1135" s="62"/>
      <c r="L1135" s="62"/>
      <c r="M1135" s="62"/>
      <c r="N1135" s="62"/>
      <c r="O1135" s="62"/>
      <c r="P1135" s="62"/>
      <c r="Q1135" s="62">
        <v>0</v>
      </c>
      <c r="R1135" s="62"/>
      <c r="S1135" s="62">
        <v>0</v>
      </c>
    </row>
    <row r="1136" spans="1:19" ht="15">
      <c r="A1136" s="62" t="s">
        <v>1263</v>
      </c>
      <c r="B1136" s="62" t="s">
        <v>1021</v>
      </c>
      <c r="C1136" s="62" t="s">
        <v>1022</v>
      </c>
      <c r="D1136" s="62" t="s">
        <v>773</v>
      </c>
      <c r="E1136" s="62" t="s">
        <v>774</v>
      </c>
      <c r="F1136" s="62"/>
      <c r="G1136" s="62"/>
      <c r="H1136" s="62">
        <v>0</v>
      </c>
      <c r="I1136" s="62">
        <v>0</v>
      </c>
      <c r="J1136" s="62">
        <v>0</v>
      </c>
      <c r="K1136" s="62"/>
      <c r="L1136" s="62"/>
      <c r="M1136" s="62"/>
      <c r="N1136" s="62"/>
      <c r="O1136" s="62"/>
      <c r="P1136" s="62"/>
      <c r="Q1136" s="62">
        <v>0</v>
      </c>
      <c r="R1136" s="62"/>
      <c r="S1136" s="62">
        <v>0</v>
      </c>
    </row>
    <row r="1137" spans="1:19" ht="15">
      <c r="A1137" s="62" t="s">
        <v>1263</v>
      </c>
      <c r="B1137" s="62" t="s">
        <v>1021</v>
      </c>
      <c r="C1137" s="62" t="s">
        <v>1022</v>
      </c>
      <c r="D1137" s="62" t="s">
        <v>775</v>
      </c>
      <c r="E1137" s="62" t="s">
        <v>776</v>
      </c>
      <c r="F1137" s="62"/>
      <c r="G1137" s="62"/>
      <c r="H1137" s="62">
        <v>0</v>
      </c>
      <c r="I1137" s="62">
        <v>0</v>
      </c>
      <c r="J1137" s="62">
        <v>0</v>
      </c>
      <c r="K1137" s="62"/>
      <c r="L1137" s="62"/>
      <c r="M1137" s="62"/>
      <c r="N1137" s="62"/>
      <c r="O1137" s="62"/>
      <c r="P1137" s="62"/>
      <c r="Q1137" s="62">
        <v>0</v>
      </c>
      <c r="R1137" s="62"/>
      <c r="S1137" s="62">
        <v>0</v>
      </c>
    </row>
    <row r="1138" spans="1:19" ht="15">
      <c r="A1138" s="62" t="s">
        <v>1263</v>
      </c>
      <c r="B1138" s="62" t="s">
        <v>1021</v>
      </c>
      <c r="C1138" s="62" t="s">
        <v>1022</v>
      </c>
      <c r="D1138" s="62" t="s">
        <v>779</v>
      </c>
      <c r="E1138" s="62" t="s">
        <v>780</v>
      </c>
      <c r="F1138" s="62"/>
      <c r="G1138" s="62"/>
      <c r="H1138" s="62">
        <v>0</v>
      </c>
      <c r="I1138" s="62">
        <v>0</v>
      </c>
      <c r="J1138" s="62">
        <v>0</v>
      </c>
      <c r="K1138" s="62"/>
      <c r="L1138" s="62"/>
      <c r="M1138" s="62"/>
      <c r="N1138" s="62"/>
      <c r="O1138" s="62"/>
      <c r="P1138" s="62"/>
      <c r="Q1138" s="62">
        <v>0</v>
      </c>
      <c r="R1138" s="62"/>
      <c r="S1138" s="62">
        <v>0</v>
      </c>
    </row>
    <row r="1139" spans="1:19" ht="15">
      <c r="A1139" s="62" t="s">
        <v>1263</v>
      </c>
      <c r="B1139" s="62" t="s">
        <v>1021</v>
      </c>
      <c r="C1139" s="62" t="s">
        <v>1022</v>
      </c>
      <c r="D1139" s="62" t="s">
        <v>781</v>
      </c>
      <c r="E1139" s="62" t="s">
        <v>782</v>
      </c>
      <c r="F1139" s="62"/>
      <c r="G1139" s="62"/>
      <c r="H1139" s="62">
        <v>0</v>
      </c>
      <c r="I1139" s="62">
        <v>0</v>
      </c>
      <c r="J1139" s="62">
        <v>0</v>
      </c>
      <c r="K1139" s="62"/>
      <c r="L1139" s="62"/>
      <c r="M1139" s="62"/>
      <c r="N1139" s="62"/>
      <c r="O1139" s="62"/>
      <c r="P1139" s="62"/>
      <c r="Q1139" s="62">
        <v>0</v>
      </c>
      <c r="R1139" s="62"/>
      <c r="S1139" s="62">
        <v>0</v>
      </c>
    </row>
    <row r="1140" spans="1:19" ht="15">
      <c r="A1140" s="62" t="s">
        <v>1263</v>
      </c>
      <c r="B1140" s="62" t="s">
        <v>1021</v>
      </c>
      <c r="C1140" s="62" t="s">
        <v>1022</v>
      </c>
      <c r="D1140" s="62" t="s">
        <v>783</v>
      </c>
      <c r="E1140" s="62" t="s">
        <v>784</v>
      </c>
      <c r="F1140" s="62"/>
      <c r="G1140" s="62"/>
      <c r="H1140" s="62">
        <v>0</v>
      </c>
      <c r="I1140" s="62">
        <v>0</v>
      </c>
      <c r="J1140" s="62">
        <v>0</v>
      </c>
      <c r="K1140" s="62"/>
      <c r="L1140" s="62"/>
      <c r="M1140" s="62"/>
      <c r="N1140" s="62"/>
      <c r="O1140" s="62"/>
      <c r="P1140" s="62"/>
      <c r="Q1140" s="62">
        <v>0</v>
      </c>
      <c r="R1140" s="62"/>
      <c r="S1140" s="62">
        <v>0</v>
      </c>
    </row>
    <row r="1141" spans="1:19" ht="15">
      <c r="A1141" s="62" t="s">
        <v>1263</v>
      </c>
      <c r="B1141" s="62" t="s">
        <v>1021</v>
      </c>
      <c r="C1141" s="62" t="s">
        <v>1022</v>
      </c>
      <c r="D1141" s="62" t="s">
        <v>785</v>
      </c>
      <c r="E1141" s="62" t="s">
        <v>786</v>
      </c>
      <c r="F1141" s="62"/>
      <c r="G1141" s="62"/>
      <c r="H1141" s="62">
        <v>0</v>
      </c>
      <c r="I1141" s="62">
        <v>0</v>
      </c>
      <c r="J1141" s="62">
        <v>0</v>
      </c>
      <c r="K1141" s="62"/>
      <c r="L1141" s="62"/>
      <c r="M1141" s="62"/>
      <c r="N1141" s="62"/>
      <c r="O1141" s="62"/>
      <c r="P1141" s="62"/>
      <c r="Q1141" s="62">
        <v>0</v>
      </c>
      <c r="R1141" s="62"/>
      <c r="S1141" s="62">
        <v>0</v>
      </c>
    </row>
    <row r="1142" spans="1:19" ht="15">
      <c r="A1142" s="62" t="s">
        <v>1263</v>
      </c>
      <c r="B1142" s="62" t="s">
        <v>1021</v>
      </c>
      <c r="C1142" s="62" t="s">
        <v>1022</v>
      </c>
      <c r="D1142" s="62" t="s">
        <v>787</v>
      </c>
      <c r="E1142" s="62" t="s">
        <v>788</v>
      </c>
      <c r="F1142" s="62"/>
      <c r="G1142" s="62"/>
      <c r="H1142" s="62">
        <v>0</v>
      </c>
      <c r="I1142" s="62">
        <v>0</v>
      </c>
      <c r="J1142" s="62">
        <v>0</v>
      </c>
      <c r="K1142" s="62"/>
      <c r="L1142" s="62"/>
      <c r="M1142" s="62"/>
      <c r="N1142" s="62"/>
      <c r="O1142" s="62"/>
      <c r="P1142" s="62"/>
      <c r="Q1142" s="62">
        <v>0</v>
      </c>
      <c r="R1142" s="62"/>
      <c r="S1142" s="62">
        <v>0</v>
      </c>
    </row>
    <row r="1143" spans="1:19" ht="15">
      <c r="A1143" s="62" t="s">
        <v>1263</v>
      </c>
      <c r="B1143" s="62" t="s">
        <v>1021</v>
      </c>
      <c r="C1143" s="62" t="s">
        <v>1022</v>
      </c>
      <c r="D1143" s="62" t="s">
        <v>789</v>
      </c>
      <c r="E1143" s="62" t="s">
        <v>790</v>
      </c>
      <c r="F1143" s="62"/>
      <c r="G1143" s="62"/>
      <c r="H1143" s="62">
        <v>0</v>
      </c>
      <c r="I1143" s="62">
        <v>0</v>
      </c>
      <c r="J1143" s="62">
        <v>0</v>
      </c>
      <c r="K1143" s="62"/>
      <c r="L1143" s="62"/>
      <c r="M1143" s="62"/>
      <c r="N1143" s="62"/>
      <c r="O1143" s="62"/>
      <c r="P1143" s="62"/>
      <c r="Q1143" s="62">
        <v>0</v>
      </c>
      <c r="R1143" s="62"/>
      <c r="S1143" s="62">
        <v>0</v>
      </c>
    </row>
    <row r="1144" spans="1:19" ht="15">
      <c r="A1144" s="62" t="s">
        <v>1263</v>
      </c>
      <c r="B1144" s="62" t="s">
        <v>1021</v>
      </c>
      <c r="C1144" s="62" t="s">
        <v>1022</v>
      </c>
      <c r="D1144" s="62" t="s">
        <v>793</v>
      </c>
      <c r="E1144" s="62" t="s">
        <v>794</v>
      </c>
      <c r="F1144" s="62"/>
      <c r="G1144" s="62"/>
      <c r="H1144" s="62">
        <v>0</v>
      </c>
      <c r="I1144" s="62">
        <v>0</v>
      </c>
      <c r="J1144" s="62">
        <v>0</v>
      </c>
      <c r="K1144" s="62"/>
      <c r="L1144" s="62"/>
      <c r="M1144" s="62"/>
      <c r="N1144" s="62"/>
      <c r="O1144" s="62"/>
      <c r="P1144" s="62"/>
      <c r="Q1144" s="62">
        <v>0</v>
      </c>
      <c r="R1144" s="62"/>
      <c r="S1144" s="62">
        <v>0</v>
      </c>
    </row>
    <row r="1145" spans="1:19" ht="15">
      <c r="A1145" s="62" t="s">
        <v>1263</v>
      </c>
      <c r="B1145" s="62" t="s">
        <v>1021</v>
      </c>
      <c r="C1145" s="62" t="s">
        <v>1022</v>
      </c>
      <c r="D1145" s="62" t="s">
        <v>799</v>
      </c>
      <c r="E1145" s="62" t="s">
        <v>800</v>
      </c>
      <c r="F1145" s="62"/>
      <c r="G1145" s="62"/>
      <c r="H1145" s="62">
        <v>0</v>
      </c>
      <c r="I1145" s="62">
        <v>0</v>
      </c>
      <c r="J1145" s="62">
        <v>0</v>
      </c>
      <c r="K1145" s="62"/>
      <c r="L1145" s="62"/>
      <c r="M1145" s="62"/>
      <c r="N1145" s="62"/>
      <c r="O1145" s="62"/>
      <c r="P1145" s="62"/>
      <c r="Q1145" s="62">
        <v>0</v>
      </c>
      <c r="R1145" s="62"/>
      <c r="S1145" s="62">
        <v>0</v>
      </c>
    </row>
    <row r="1146" spans="1:19" ht="15">
      <c r="A1146" s="62" t="s">
        <v>1263</v>
      </c>
      <c r="B1146" s="62" t="s">
        <v>1021</v>
      </c>
      <c r="C1146" s="62" t="s">
        <v>1022</v>
      </c>
      <c r="D1146" s="62" t="s">
        <v>1180</v>
      </c>
      <c r="E1146" s="62" t="s">
        <v>1181</v>
      </c>
      <c r="F1146" s="62"/>
      <c r="G1146" s="62"/>
      <c r="H1146" s="62">
        <v>0</v>
      </c>
      <c r="I1146" s="62">
        <v>0</v>
      </c>
      <c r="J1146" s="62">
        <v>0</v>
      </c>
      <c r="K1146" s="62"/>
      <c r="L1146" s="62"/>
      <c r="M1146" s="62"/>
      <c r="N1146" s="62"/>
      <c r="O1146" s="62"/>
      <c r="P1146" s="62"/>
      <c r="Q1146" s="62">
        <v>0</v>
      </c>
      <c r="R1146" s="62"/>
      <c r="S1146" s="62">
        <v>0</v>
      </c>
    </row>
    <row r="1147" spans="1:19" ht="15">
      <c r="A1147" s="62" t="s">
        <v>1263</v>
      </c>
      <c r="B1147" s="62" t="s">
        <v>1021</v>
      </c>
      <c r="C1147" s="62" t="s">
        <v>1022</v>
      </c>
      <c r="D1147" s="62" t="s">
        <v>805</v>
      </c>
      <c r="E1147" s="62" t="s">
        <v>806</v>
      </c>
      <c r="F1147" s="62"/>
      <c r="G1147" s="62"/>
      <c r="H1147" s="62">
        <v>0</v>
      </c>
      <c r="I1147" s="62">
        <v>0</v>
      </c>
      <c r="J1147" s="62">
        <v>0</v>
      </c>
      <c r="K1147" s="62"/>
      <c r="L1147" s="62"/>
      <c r="M1147" s="62"/>
      <c r="N1147" s="62"/>
      <c r="O1147" s="62"/>
      <c r="P1147" s="62"/>
      <c r="Q1147" s="62">
        <v>0</v>
      </c>
      <c r="R1147" s="62"/>
      <c r="S1147" s="62">
        <v>0</v>
      </c>
    </row>
    <row r="1148" spans="1:19" ht="15">
      <c r="A1148" s="62" t="s">
        <v>1263</v>
      </c>
      <c r="B1148" s="62" t="s">
        <v>1021</v>
      </c>
      <c r="C1148" s="62" t="s">
        <v>1022</v>
      </c>
      <c r="D1148" s="62" t="s">
        <v>1182</v>
      </c>
      <c r="E1148" s="62" t="s">
        <v>1183</v>
      </c>
      <c r="F1148" s="62"/>
      <c r="G1148" s="62"/>
      <c r="H1148" s="62">
        <v>0</v>
      </c>
      <c r="I1148" s="62">
        <v>0</v>
      </c>
      <c r="J1148" s="62">
        <v>0</v>
      </c>
      <c r="K1148" s="62"/>
      <c r="L1148" s="62"/>
      <c r="M1148" s="62"/>
      <c r="N1148" s="62"/>
      <c r="O1148" s="62"/>
      <c r="P1148" s="62"/>
      <c r="Q1148" s="62">
        <v>0</v>
      </c>
      <c r="R1148" s="62"/>
      <c r="S1148" s="62">
        <v>0</v>
      </c>
    </row>
    <row r="1149" spans="1:19" ht="15">
      <c r="A1149" s="62" t="s">
        <v>1263</v>
      </c>
      <c r="B1149" s="62" t="s">
        <v>1021</v>
      </c>
      <c r="C1149" s="62" t="s">
        <v>1022</v>
      </c>
      <c r="D1149" s="62" t="s">
        <v>811</v>
      </c>
      <c r="E1149" s="62" t="s">
        <v>812</v>
      </c>
      <c r="F1149" s="62"/>
      <c r="G1149" s="62"/>
      <c r="H1149" s="62">
        <v>0</v>
      </c>
      <c r="I1149" s="62">
        <v>0</v>
      </c>
      <c r="J1149" s="62">
        <v>0</v>
      </c>
      <c r="K1149" s="62"/>
      <c r="L1149" s="62"/>
      <c r="M1149" s="62"/>
      <c r="N1149" s="62"/>
      <c r="O1149" s="62"/>
      <c r="P1149" s="62"/>
      <c r="Q1149" s="62">
        <v>0</v>
      </c>
      <c r="R1149" s="62"/>
      <c r="S1149" s="62">
        <v>0</v>
      </c>
    </row>
    <row r="1150" spans="1:19" ht="15">
      <c r="A1150" s="62" t="s">
        <v>1263</v>
      </c>
      <c r="B1150" s="62" t="s">
        <v>1021</v>
      </c>
      <c r="C1150" s="62" t="s">
        <v>1022</v>
      </c>
      <c r="D1150" s="62" t="s">
        <v>815</v>
      </c>
      <c r="E1150" s="62" t="s">
        <v>816</v>
      </c>
      <c r="F1150" s="62"/>
      <c r="G1150" s="62"/>
      <c r="H1150" s="62">
        <v>0</v>
      </c>
      <c r="I1150" s="62">
        <v>0</v>
      </c>
      <c r="J1150" s="62">
        <v>0</v>
      </c>
      <c r="K1150" s="62"/>
      <c r="L1150" s="62"/>
      <c r="M1150" s="62"/>
      <c r="N1150" s="62"/>
      <c r="O1150" s="62"/>
      <c r="P1150" s="62"/>
      <c r="Q1150" s="62">
        <v>0</v>
      </c>
      <c r="R1150" s="62"/>
      <c r="S1150" s="62">
        <v>0</v>
      </c>
    </row>
    <row r="1151" spans="1:19" ht="15">
      <c r="A1151" s="62" t="s">
        <v>1263</v>
      </c>
      <c r="B1151" s="62" t="s">
        <v>1021</v>
      </c>
      <c r="C1151" s="62" t="s">
        <v>1022</v>
      </c>
      <c r="D1151" s="62" t="s">
        <v>1184</v>
      </c>
      <c r="E1151" s="62" t="s">
        <v>1185</v>
      </c>
      <c r="F1151" s="62"/>
      <c r="G1151" s="62"/>
      <c r="H1151" s="62">
        <v>0</v>
      </c>
      <c r="I1151" s="62">
        <v>0</v>
      </c>
      <c r="J1151" s="62">
        <v>0</v>
      </c>
      <c r="K1151" s="62"/>
      <c r="L1151" s="62"/>
      <c r="M1151" s="62"/>
      <c r="N1151" s="62"/>
      <c r="O1151" s="62"/>
      <c r="P1151" s="62"/>
      <c r="Q1151" s="62">
        <v>0</v>
      </c>
      <c r="R1151" s="62"/>
      <c r="S1151" s="62">
        <v>0</v>
      </c>
    </row>
    <row r="1152" spans="1:19" ht="15">
      <c r="A1152" s="62" t="s">
        <v>1263</v>
      </c>
      <c r="B1152" s="62" t="s">
        <v>1021</v>
      </c>
      <c r="C1152" s="62" t="s">
        <v>1022</v>
      </c>
      <c r="D1152" s="62" t="s">
        <v>819</v>
      </c>
      <c r="E1152" s="62" t="s">
        <v>820</v>
      </c>
      <c r="F1152" s="62"/>
      <c r="G1152" s="62"/>
      <c r="H1152" s="62">
        <v>0</v>
      </c>
      <c r="I1152" s="62">
        <v>0</v>
      </c>
      <c r="J1152" s="62">
        <v>0</v>
      </c>
      <c r="K1152" s="62"/>
      <c r="L1152" s="62"/>
      <c r="M1152" s="62"/>
      <c r="N1152" s="62"/>
      <c r="O1152" s="62"/>
      <c r="P1152" s="62"/>
      <c r="Q1152" s="62">
        <v>0</v>
      </c>
      <c r="R1152" s="62"/>
      <c r="S1152" s="62">
        <v>0</v>
      </c>
    </row>
    <row r="1153" spans="1:19" ht="15">
      <c r="A1153" s="62" t="s">
        <v>1263</v>
      </c>
      <c r="B1153" s="62" t="s">
        <v>1021</v>
      </c>
      <c r="C1153" s="62" t="s">
        <v>1022</v>
      </c>
      <c r="D1153" s="62" t="s">
        <v>1186</v>
      </c>
      <c r="E1153" s="62" t="s">
        <v>1187</v>
      </c>
      <c r="F1153" s="62"/>
      <c r="G1153" s="62"/>
      <c r="H1153" s="62">
        <v>0</v>
      </c>
      <c r="I1153" s="62">
        <v>0</v>
      </c>
      <c r="J1153" s="62">
        <v>0</v>
      </c>
      <c r="K1153" s="62"/>
      <c r="L1153" s="62"/>
      <c r="M1153" s="62"/>
      <c r="N1153" s="62"/>
      <c r="O1153" s="62"/>
      <c r="P1153" s="62"/>
      <c r="Q1153" s="62">
        <v>0</v>
      </c>
      <c r="R1153" s="62"/>
      <c r="S1153" s="62">
        <v>0</v>
      </c>
    </row>
    <row r="1154" spans="1:19" ht="15">
      <c r="A1154" s="62" t="s">
        <v>1263</v>
      </c>
      <c r="B1154" s="62" t="s">
        <v>1021</v>
      </c>
      <c r="C1154" s="62" t="s">
        <v>1022</v>
      </c>
      <c r="D1154" s="62" t="s">
        <v>1188</v>
      </c>
      <c r="E1154" s="62" t="s">
        <v>1189</v>
      </c>
      <c r="F1154" s="62"/>
      <c r="G1154" s="62"/>
      <c r="H1154" s="62">
        <v>0</v>
      </c>
      <c r="I1154" s="62">
        <v>0</v>
      </c>
      <c r="J1154" s="62">
        <v>0</v>
      </c>
      <c r="K1154" s="62"/>
      <c r="L1154" s="62"/>
      <c r="M1154" s="62"/>
      <c r="N1154" s="62"/>
      <c r="O1154" s="62"/>
      <c r="P1154" s="62"/>
      <c r="Q1154" s="62">
        <v>0</v>
      </c>
      <c r="R1154" s="62"/>
      <c r="S1154" s="62">
        <v>0</v>
      </c>
    </row>
    <row r="1155" spans="1:19" ht="15">
      <c r="A1155" s="62" t="s">
        <v>1263</v>
      </c>
      <c r="B1155" s="62" t="s">
        <v>1021</v>
      </c>
      <c r="C1155" s="62" t="s">
        <v>1022</v>
      </c>
      <c r="D1155" s="62" t="s">
        <v>827</v>
      </c>
      <c r="E1155" s="62" t="s">
        <v>828</v>
      </c>
      <c r="F1155" s="62"/>
      <c r="G1155" s="62"/>
      <c r="H1155" s="62">
        <v>0</v>
      </c>
      <c r="I1155" s="62">
        <v>0</v>
      </c>
      <c r="J1155" s="62">
        <v>0</v>
      </c>
      <c r="K1155" s="62"/>
      <c r="L1155" s="62"/>
      <c r="M1155" s="62"/>
      <c r="N1155" s="62"/>
      <c r="O1155" s="62"/>
      <c r="P1155" s="62"/>
      <c r="Q1155" s="62">
        <v>0</v>
      </c>
      <c r="R1155" s="62"/>
      <c r="S1155" s="62">
        <v>0</v>
      </c>
    </row>
    <row r="1156" spans="1:19" ht="15">
      <c r="A1156" s="62" t="s">
        <v>1263</v>
      </c>
      <c r="B1156" s="62" t="s">
        <v>1021</v>
      </c>
      <c r="C1156" s="62" t="s">
        <v>1022</v>
      </c>
      <c r="D1156" s="62" t="s">
        <v>1190</v>
      </c>
      <c r="E1156" s="62" t="s">
        <v>1191</v>
      </c>
      <c r="F1156" s="62"/>
      <c r="G1156" s="62"/>
      <c r="H1156" s="62">
        <v>0</v>
      </c>
      <c r="I1156" s="62">
        <v>0</v>
      </c>
      <c r="J1156" s="62">
        <v>0</v>
      </c>
      <c r="K1156" s="62"/>
      <c r="L1156" s="62"/>
      <c r="M1156" s="62"/>
      <c r="N1156" s="62"/>
      <c r="O1156" s="62"/>
      <c r="P1156" s="62"/>
      <c r="Q1156" s="62">
        <v>0</v>
      </c>
      <c r="R1156" s="62"/>
      <c r="S1156" s="62">
        <v>0</v>
      </c>
    </row>
    <row r="1157" spans="1:19" ht="15">
      <c r="A1157" s="62" t="s">
        <v>1263</v>
      </c>
      <c r="B1157" s="62" t="s">
        <v>1021</v>
      </c>
      <c r="C1157" s="62" t="s">
        <v>1022</v>
      </c>
      <c r="D1157" s="62" t="s">
        <v>831</v>
      </c>
      <c r="E1157" s="62" t="s">
        <v>832</v>
      </c>
      <c r="F1157" s="62"/>
      <c r="G1157" s="62"/>
      <c r="H1157" s="62">
        <v>0</v>
      </c>
      <c r="I1157" s="62">
        <v>0</v>
      </c>
      <c r="J1157" s="62">
        <v>0</v>
      </c>
      <c r="K1157" s="62"/>
      <c r="L1157" s="62"/>
      <c r="M1157" s="62"/>
      <c r="N1157" s="62"/>
      <c r="O1157" s="62"/>
      <c r="P1157" s="62"/>
      <c r="Q1157" s="62">
        <v>0</v>
      </c>
      <c r="R1157" s="62"/>
      <c r="S1157" s="62">
        <v>0</v>
      </c>
    </row>
    <row r="1158" spans="1:19" ht="15">
      <c r="A1158" s="62" t="s">
        <v>1263</v>
      </c>
      <c r="B1158" s="62" t="s">
        <v>1021</v>
      </c>
      <c r="C1158" s="62" t="s">
        <v>1022</v>
      </c>
      <c r="D1158" s="62" t="s">
        <v>835</v>
      </c>
      <c r="E1158" s="62" t="s">
        <v>836</v>
      </c>
      <c r="F1158" s="62"/>
      <c r="G1158" s="62"/>
      <c r="H1158" s="62">
        <v>0</v>
      </c>
      <c r="I1158" s="62">
        <v>0</v>
      </c>
      <c r="J1158" s="62">
        <v>0</v>
      </c>
      <c r="K1158" s="62"/>
      <c r="L1158" s="62"/>
      <c r="M1158" s="62"/>
      <c r="N1158" s="62"/>
      <c r="O1158" s="62"/>
      <c r="P1158" s="62"/>
      <c r="Q1158" s="62">
        <v>0</v>
      </c>
      <c r="R1158" s="62"/>
      <c r="S1158" s="62">
        <v>0</v>
      </c>
    </row>
    <row r="1159" spans="1:19" ht="15">
      <c r="A1159" s="62" t="s">
        <v>1263</v>
      </c>
      <c r="B1159" s="62" t="s">
        <v>1021</v>
      </c>
      <c r="C1159" s="62" t="s">
        <v>1022</v>
      </c>
      <c r="D1159" s="62" t="s">
        <v>837</v>
      </c>
      <c r="E1159" s="62" t="s">
        <v>838</v>
      </c>
      <c r="F1159" s="62"/>
      <c r="G1159" s="62"/>
      <c r="H1159" s="62">
        <v>0</v>
      </c>
      <c r="I1159" s="62">
        <v>0</v>
      </c>
      <c r="J1159" s="62">
        <v>0</v>
      </c>
      <c r="K1159" s="62"/>
      <c r="L1159" s="62"/>
      <c r="M1159" s="62"/>
      <c r="N1159" s="62"/>
      <c r="O1159" s="62"/>
      <c r="P1159" s="62"/>
      <c r="Q1159" s="62">
        <v>0</v>
      </c>
      <c r="R1159" s="62"/>
      <c r="S1159" s="62">
        <v>0</v>
      </c>
    </row>
    <row r="1160" spans="1:19" ht="15">
      <c r="A1160" s="62" t="s">
        <v>1263</v>
      </c>
      <c r="B1160" s="62" t="s">
        <v>1021</v>
      </c>
      <c r="C1160" s="62" t="s">
        <v>1022</v>
      </c>
      <c r="D1160" s="62" t="s">
        <v>839</v>
      </c>
      <c r="E1160" s="62" t="s">
        <v>840</v>
      </c>
      <c r="F1160" s="62"/>
      <c r="G1160" s="62"/>
      <c r="H1160" s="62">
        <v>0</v>
      </c>
      <c r="I1160" s="62">
        <v>0</v>
      </c>
      <c r="J1160" s="62">
        <v>0</v>
      </c>
      <c r="K1160" s="62"/>
      <c r="L1160" s="62"/>
      <c r="M1160" s="62"/>
      <c r="N1160" s="62"/>
      <c r="O1160" s="62"/>
      <c r="P1160" s="62"/>
      <c r="Q1160" s="62">
        <v>0</v>
      </c>
      <c r="R1160" s="62"/>
      <c r="S1160" s="62">
        <v>0</v>
      </c>
    </row>
    <row r="1161" spans="1:19" ht="15">
      <c r="A1161" s="62" t="s">
        <v>1263</v>
      </c>
      <c r="B1161" s="62" t="s">
        <v>1021</v>
      </c>
      <c r="C1161" s="62" t="s">
        <v>1022</v>
      </c>
      <c r="D1161" s="62" t="s">
        <v>841</v>
      </c>
      <c r="E1161" s="62" t="s">
        <v>842</v>
      </c>
      <c r="F1161" s="62"/>
      <c r="G1161" s="62"/>
      <c r="H1161" s="62">
        <v>0</v>
      </c>
      <c r="I1161" s="62">
        <v>0</v>
      </c>
      <c r="J1161" s="62">
        <v>0</v>
      </c>
      <c r="K1161" s="62"/>
      <c r="L1161" s="62"/>
      <c r="M1161" s="62"/>
      <c r="N1161" s="62"/>
      <c r="O1161" s="62"/>
      <c r="P1161" s="62"/>
      <c r="Q1161" s="62">
        <v>0</v>
      </c>
      <c r="R1161" s="62"/>
      <c r="S1161" s="62">
        <v>0</v>
      </c>
    </row>
    <row r="1162" spans="1:19" ht="15">
      <c r="A1162" s="62" t="s">
        <v>1263</v>
      </c>
      <c r="B1162" s="62" t="s">
        <v>1021</v>
      </c>
      <c r="C1162" s="62" t="s">
        <v>1022</v>
      </c>
      <c r="D1162" s="62" t="s">
        <v>1192</v>
      </c>
      <c r="E1162" s="62" t="s">
        <v>1193</v>
      </c>
      <c r="F1162" s="62"/>
      <c r="G1162" s="62"/>
      <c r="H1162" s="62">
        <v>0</v>
      </c>
      <c r="I1162" s="62">
        <v>0</v>
      </c>
      <c r="J1162" s="62">
        <v>0</v>
      </c>
      <c r="K1162" s="62"/>
      <c r="L1162" s="62"/>
      <c r="M1162" s="62"/>
      <c r="N1162" s="62"/>
      <c r="O1162" s="62"/>
      <c r="P1162" s="62"/>
      <c r="Q1162" s="62">
        <v>0</v>
      </c>
      <c r="R1162" s="62"/>
      <c r="S1162" s="62">
        <v>0</v>
      </c>
    </row>
    <row r="1163" spans="1:19" ht="15">
      <c r="A1163" s="62" t="s">
        <v>1263</v>
      </c>
      <c r="B1163" s="62" t="s">
        <v>1021</v>
      </c>
      <c r="C1163" s="62" t="s">
        <v>1022</v>
      </c>
      <c r="D1163" s="62" t="s">
        <v>1194</v>
      </c>
      <c r="E1163" s="62" t="s">
        <v>1195</v>
      </c>
      <c r="F1163" s="62"/>
      <c r="G1163" s="62"/>
      <c r="H1163" s="62">
        <v>0</v>
      </c>
      <c r="I1163" s="62">
        <v>0</v>
      </c>
      <c r="J1163" s="62">
        <v>0</v>
      </c>
      <c r="K1163" s="62"/>
      <c r="L1163" s="62"/>
      <c r="M1163" s="62"/>
      <c r="N1163" s="62"/>
      <c r="O1163" s="62"/>
      <c r="P1163" s="62"/>
      <c r="Q1163" s="62">
        <v>0</v>
      </c>
      <c r="R1163" s="62"/>
      <c r="S1163" s="62">
        <v>0</v>
      </c>
    </row>
    <row r="1164" spans="1:19" ht="15">
      <c r="A1164" s="62" t="s">
        <v>1263</v>
      </c>
      <c r="B1164" s="62" t="s">
        <v>1021</v>
      </c>
      <c r="C1164" s="62" t="s">
        <v>1022</v>
      </c>
      <c r="D1164" s="62" t="s">
        <v>849</v>
      </c>
      <c r="E1164" s="62" t="s">
        <v>850</v>
      </c>
      <c r="F1164" s="62"/>
      <c r="G1164" s="62"/>
      <c r="H1164" s="62">
        <v>0</v>
      </c>
      <c r="I1164" s="62">
        <v>0</v>
      </c>
      <c r="J1164" s="62">
        <v>0</v>
      </c>
      <c r="K1164" s="62"/>
      <c r="L1164" s="62"/>
      <c r="M1164" s="62"/>
      <c r="N1164" s="62"/>
      <c r="O1164" s="62"/>
      <c r="P1164" s="62"/>
      <c r="Q1164" s="62">
        <v>0</v>
      </c>
      <c r="R1164" s="62"/>
      <c r="S1164" s="62">
        <v>0</v>
      </c>
    </row>
    <row r="1165" spans="1:19" ht="15">
      <c r="A1165" s="62" t="s">
        <v>1263</v>
      </c>
      <c r="B1165" s="62" t="s">
        <v>1021</v>
      </c>
      <c r="C1165" s="62" t="s">
        <v>1022</v>
      </c>
      <c r="D1165" s="62" t="s">
        <v>851</v>
      </c>
      <c r="E1165" s="62" t="s">
        <v>852</v>
      </c>
      <c r="F1165" s="62"/>
      <c r="G1165" s="62"/>
      <c r="H1165" s="62">
        <v>0</v>
      </c>
      <c r="I1165" s="62">
        <v>0</v>
      </c>
      <c r="J1165" s="62">
        <v>0</v>
      </c>
      <c r="K1165" s="62"/>
      <c r="L1165" s="62"/>
      <c r="M1165" s="62"/>
      <c r="N1165" s="62"/>
      <c r="O1165" s="62"/>
      <c r="P1165" s="62"/>
      <c r="Q1165" s="62">
        <v>0</v>
      </c>
      <c r="R1165" s="62"/>
      <c r="S1165" s="62">
        <v>0</v>
      </c>
    </row>
    <row r="1166" spans="1:19" ht="15">
      <c r="A1166" s="62" t="s">
        <v>1263</v>
      </c>
      <c r="B1166" s="62" t="s">
        <v>1021</v>
      </c>
      <c r="C1166" s="62" t="s">
        <v>1022</v>
      </c>
      <c r="D1166" s="62" t="s">
        <v>853</v>
      </c>
      <c r="E1166" s="62" t="s">
        <v>854</v>
      </c>
      <c r="F1166" s="62"/>
      <c r="G1166" s="62"/>
      <c r="H1166" s="62">
        <v>0</v>
      </c>
      <c r="I1166" s="62">
        <v>0</v>
      </c>
      <c r="J1166" s="62">
        <v>0</v>
      </c>
      <c r="K1166" s="62"/>
      <c r="L1166" s="62"/>
      <c r="M1166" s="62"/>
      <c r="N1166" s="62"/>
      <c r="O1166" s="62"/>
      <c r="P1166" s="62"/>
      <c r="Q1166" s="62">
        <v>0</v>
      </c>
      <c r="R1166" s="62"/>
      <c r="S1166" s="62">
        <v>0</v>
      </c>
    </row>
    <row r="1167" spans="1:19" ht="15">
      <c r="A1167" s="62" t="s">
        <v>1263</v>
      </c>
      <c r="B1167" s="62" t="s">
        <v>1021</v>
      </c>
      <c r="C1167" s="62" t="s">
        <v>1022</v>
      </c>
      <c r="D1167" s="62" t="s">
        <v>855</v>
      </c>
      <c r="E1167" s="62" t="s">
        <v>856</v>
      </c>
      <c r="F1167" s="62"/>
      <c r="G1167" s="62"/>
      <c r="H1167" s="62">
        <v>0</v>
      </c>
      <c r="I1167" s="62">
        <v>0</v>
      </c>
      <c r="J1167" s="62">
        <v>0</v>
      </c>
      <c r="K1167" s="62"/>
      <c r="L1167" s="62"/>
      <c r="M1167" s="62"/>
      <c r="N1167" s="62"/>
      <c r="O1167" s="62"/>
      <c r="P1167" s="62"/>
      <c r="Q1167" s="62">
        <v>0</v>
      </c>
      <c r="R1167" s="62"/>
      <c r="S1167" s="62">
        <v>0</v>
      </c>
    </row>
    <row r="1168" spans="1:19" ht="15">
      <c r="A1168" s="62" t="s">
        <v>1263</v>
      </c>
      <c r="B1168" s="62" t="s">
        <v>1021</v>
      </c>
      <c r="C1168" s="62" t="s">
        <v>1022</v>
      </c>
      <c r="D1168" s="62" t="s">
        <v>857</v>
      </c>
      <c r="E1168" s="62" t="s">
        <v>858</v>
      </c>
      <c r="F1168" s="62"/>
      <c r="G1168" s="62"/>
      <c r="H1168" s="62">
        <v>0</v>
      </c>
      <c r="I1168" s="62">
        <v>0</v>
      </c>
      <c r="J1168" s="62">
        <v>0</v>
      </c>
      <c r="K1168" s="62"/>
      <c r="L1168" s="62"/>
      <c r="M1168" s="62"/>
      <c r="N1168" s="62"/>
      <c r="O1168" s="62"/>
      <c r="P1168" s="62"/>
      <c r="Q1168" s="62">
        <v>0</v>
      </c>
      <c r="R1168" s="62"/>
      <c r="S1168" s="62">
        <v>0</v>
      </c>
    </row>
    <row r="1169" spans="1:19" ht="15">
      <c r="A1169" s="62" t="s">
        <v>1263</v>
      </c>
      <c r="B1169" s="62" t="s">
        <v>1021</v>
      </c>
      <c r="C1169" s="62" t="s">
        <v>1022</v>
      </c>
      <c r="D1169" s="62" t="s">
        <v>1196</v>
      </c>
      <c r="E1169" s="62" t="s">
        <v>1197</v>
      </c>
      <c r="F1169" s="62"/>
      <c r="G1169" s="62"/>
      <c r="H1169" s="62">
        <v>0</v>
      </c>
      <c r="I1169" s="62">
        <v>0</v>
      </c>
      <c r="J1169" s="62">
        <v>0</v>
      </c>
      <c r="K1169" s="62"/>
      <c r="L1169" s="62"/>
      <c r="M1169" s="62"/>
      <c r="N1169" s="62"/>
      <c r="O1169" s="62"/>
      <c r="P1169" s="62"/>
      <c r="Q1169" s="62">
        <v>0</v>
      </c>
      <c r="R1169" s="62"/>
      <c r="S1169" s="62">
        <v>0</v>
      </c>
    </row>
    <row r="1170" spans="1:19" ht="15">
      <c r="A1170" s="62" t="s">
        <v>1263</v>
      </c>
      <c r="B1170" s="62" t="s">
        <v>1021</v>
      </c>
      <c r="C1170" s="62" t="s">
        <v>1022</v>
      </c>
      <c r="D1170" s="62" t="s">
        <v>1198</v>
      </c>
      <c r="E1170" s="62" t="s">
        <v>1199</v>
      </c>
      <c r="F1170" s="62"/>
      <c r="G1170" s="62"/>
      <c r="H1170" s="62">
        <v>0</v>
      </c>
      <c r="I1170" s="62">
        <v>0</v>
      </c>
      <c r="J1170" s="62">
        <v>0</v>
      </c>
      <c r="K1170" s="62"/>
      <c r="L1170" s="62"/>
      <c r="M1170" s="62"/>
      <c r="N1170" s="62"/>
      <c r="O1170" s="62"/>
      <c r="P1170" s="62"/>
      <c r="Q1170" s="62">
        <v>0</v>
      </c>
      <c r="R1170" s="62"/>
      <c r="S1170" s="62">
        <v>0</v>
      </c>
    </row>
    <row r="1171" spans="1:19" ht="15">
      <c r="A1171" s="62" t="s">
        <v>1263</v>
      </c>
      <c r="B1171" s="62" t="s">
        <v>1021</v>
      </c>
      <c r="C1171" s="62" t="s">
        <v>1022</v>
      </c>
      <c r="D1171" s="62" t="s">
        <v>861</v>
      </c>
      <c r="E1171" s="62" t="s">
        <v>862</v>
      </c>
      <c r="F1171" s="62"/>
      <c r="G1171" s="62"/>
      <c r="H1171" s="62">
        <v>0</v>
      </c>
      <c r="I1171" s="62">
        <v>0</v>
      </c>
      <c r="J1171" s="62">
        <v>0</v>
      </c>
      <c r="K1171" s="62"/>
      <c r="L1171" s="62"/>
      <c r="M1171" s="62"/>
      <c r="N1171" s="62"/>
      <c r="O1171" s="62"/>
      <c r="P1171" s="62"/>
      <c r="Q1171" s="62">
        <v>0</v>
      </c>
      <c r="R1171" s="62"/>
      <c r="S1171" s="62">
        <v>0</v>
      </c>
    </row>
    <row r="1172" spans="1:19" ht="15">
      <c r="A1172" s="62" t="s">
        <v>1263</v>
      </c>
      <c r="B1172" s="62" t="s">
        <v>1021</v>
      </c>
      <c r="C1172" s="62" t="s">
        <v>1022</v>
      </c>
      <c r="D1172" s="62" t="s">
        <v>863</v>
      </c>
      <c r="E1172" s="62" t="s">
        <v>864</v>
      </c>
      <c r="F1172" s="62"/>
      <c r="G1172" s="62"/>
      <c r="H1172" s="62">
        <v>0</v>
      </c>
      <c r="I1172" s="62">
        <v>0</v>
      </c>
      <c r="J1172" s="62">
        <v>0</v>
      </c>
      <c r="K1172" s="62"/>
      <c r="L1172" s="62"/>
      <c r="M1172" s="62"/>
      <c r="N1172" s="62"/>
      <c r="O1172" s="62"/>
      <c r="P1172" s="62"/>
      <c r="Q1172" s="62">
        <v>0</v>
      </c>
      <c r="R1172" s="62"/>
      <c r="S1172" s="62">
        <v>0</v>
      </c>
    </row>
    <row r="1173" spans="1:19" ht="15">
      <c r="A1173" s="62" t="s">
        <v>1263</v>
      </c>
      <c r="B1173" s="62" t="s">
        <v>1021</v>
      </c>
      <c r="C1173" s="62" t="s">
        <v>1022</v>
      </c>
      <c r="D1173" s="62" t="s">
        <v>865</v>
      </c>
      <c r="E1173" s="62" t="s">
        <v>866</v>
      </c>
      <c r="F1173" s="62"/>
      <c r="G1173" s="62"/>
      <c r="H1173" s="62">
        <v>0</v>
      </c>
      <c r="I1173" s="62">
        <v>0</v>
      </c>
      <c r="J1173" s="62">
        <v>0</v>
      </c>
      <c r="K1173" s="62"/>
      <c r="L1173" s="62"/>
      <c r="M1173" s="62"/>
      <c r="N1173" s="62"/>
      <c r="O1173" s="62"/>
      <c r="P1173" s="62"/>
      <c r="Q1173" s="62">
        <v>0</v>
      </c>
      <c r="R1173" s="62"/>
      <c r="S1173" s="62">
        <v>0</v>
      </c>
    </row>
    <row r="1174" spans="1:19" ht="15">
      <c r="A1174" s="62" t="s">
        <v>1263</v>
      </c>
      <c r="B1174" s="62" t="s">
        <v>1021</v>
      </c>
      <c r="C1174" s="62" t="s">
        <v>1022</v>
      </c>
      <c r="D1174" s="62" t="s">
        <v>869</v>
      </c>
      <c r="E1174" s="62" t="s">
        <v>870</v>
      </c>
      <c r="F1174" s="62"/>
      <c r="G1174" s="62"/>
      <c r="H1174" s="62">
        <v>0</v>
      </c>
      <c r="I1174" s="62">
        <v>0</v>
      </c>
      <c r="J1174" s="62">
        <v>0</v>
      </c>
      <c r="K1174" s="62"/>
      <c r="L1174" s="62"/>
      <c r="M1174" s="62"/>
      <c r="N1174" s="62"/>
      <c r="O1174" s="62"/>
      <c r="P1174" s="62"/>
      <c r="Q1174" s="62">
        <v>0</v>
      </c>
      <c r="R1174" s="62"/>
      <c r="S1174" s="62">
        <v>0</v>
      </c>
    </row>
    <row r="1175" spans="1:19" ht="15">
      <c r="A1175" s="62" t="s">
        <v>1263</v>
      </c>
      <c r="B1175" s="62" t="s">
        <v>1021</v>
      </c>
      <c r="C1175" s="62" t="s">
        <v>1022</v>
      </c>
      <c r="D1175" s="62" t="s">
        <v>873</v>
      </c>
      <c r="E1175" s="62" t="s">
        <v>874</v>
      </c>
      <c r="F1175" s="62"/>
      <c r="G1175" s="62"/>
      <c r="H1175" s="62">
        <v>0</v>
      </c>
      <c r="I1175" s="62">
        <v>0</v>
      </c>
      <c r="J1175" s="62">
        <v>0</v>
      </c>
      <c r="K1175" s="62"/>
      <c r="L1175" s="62"/>
      <c r="M1175" s="62"/>
      <c r="N1175" s="62"/>
      <c r="O1175" s="62"/>
      <c r="P1175" s="62"/>
      <c r="Q1175" s="62">
        <v>0</v>
      </c>
      <c r="R1175" s="62"/>
      <c r="S1175" s="62">
        <v>0</v>
      </c>
    </row>
    <row r="1176" spans="1:19" ht="15">
      <c r="A1176" s="62" t="s">
        <v>1263</v>
      </c>
      <c r="B1176" s="62" t="s">
        <v>1021</v>
      </c>
      <c r="C1176" s="62" t="s">
        <v>1022</v>
      </c>
      <c r="D1176" s="62" t="s">
        <v>875</v>
      </c>
      <c r="E1176" s="62" t="s">
        <v>876</v>
      </c>
      <c r="F1176" s="62"/>
      <c r="G1176" s="62"/>
      <c r="H1176" s="62">
        <v>0</v>
      </c>
      <c r="I1176" s="62">
        <v>0</v>
      </c>
      <c r="J1176" s="62">
        <v>0</v>
      </c>
      <c r="K1176" s="62"/>
      <c r="L1176" s="62"/>
      <c r="M1176" s="62"/>
      <c r="N1176" s="62"/>
      <c r="O1176" s="62"/>
      <c r="P1176" s="62"/>
      <c r="Q1176" s="62">
        <v>0</v>
      </c>
      <c r="R1176" s="62"/>
      <c r="S1176" s="62">
        <v>0</v>
      </c>
    </row>
    <row r="1177" spans="1:19" ht="15">
      <c r="A1177" s="62" t="s">
        <v>1263</v>
      </c>
      <c r="B1177" s="62" t="s">
        <v>1021</v>
      </c>
      <c r="C1177" s="62" t="s">
        <v>1022</v>
      </c>
      <c r="D1177" s="62" t="s">
        <v>877</v>
      </c>
      <c r="E1177" s="62" t="s">
        <v>878</v>
      </c>
      <c r="F1177" s="62"/>
      <c r="G1177" s="62"/>
      <c r="H1177" s="62">
        <v>0</v>
      </c>
      <c r="I1177" s="62">
        <v>0</v>
      </c>
      <c r="J1177" s="62">
        <v>0</v>
      </c>
      <c r="K1177" s="62"/>
      <c r="L1177" s="62"/>
      <c r="M1177" s="62"/>
      <c r="N1177" s="62"/>
      <c r="O1177" s="62"/>
      <c r="P1177" s="62"/>
      <c r="Q1177" s="62">
        <v>0</v>
      </c>
      <c r="R1177" s="62"/>
      <c r="S1177" s="62">
        <v>0</v>
      </c>
    </row>
    <row r="1178" spans="1:19" ht="15">
      <c r="A1178" s="62" t="s">
        <v>1263</v>
      </c>
      <c r="B1178" s="62" t="s">
        <v>1021</v>
      </c>
      <c r="C1178" s="62" t="s">
        <v>1022</v>
      </c>
      <c r="D1178" s="62" t="s">
        <v>881</v>
      </c>
      <c r="E1178" s="62" t="s">
        <v>882</v>
      </c>
      <c r="F1178" s="62"/>
      <c r="G1178" s="62"/>
      <c r="H1178" s="62">
        <v>0</v>
      </c>
      <c r="I1178" s="62">
        <v>0</v>
      </c>
      <c r="J1178" s="62">
        <v>0</v>
      </c>
      <c r="K1178" s="62"/>
      <c r="L1178" s="62"/>
      <c r="M1178" s="62"/>
      <c r="N1178" s="62"/>
      <c r="O1178" s="62"/>
      <c r="P1178" s="62"/>
      <c r="Q1178" s="62">
        <v>0</v>
      </c>
      <c r="R1178" s="62"/>
      <c r="S1178" s="62">
        <v>0</v>
      </c>
    </row>
    <row r="1179" spans="1:19" ht="15">
      <c r="A1179" s="62" t="s">
        <v>1263</v>
      </c>
      <c r="B1179" s="62" t="s">
        <v>1021</v>
      </c>
      <c r="C1179" s="62" t="s">
        <v>1022</v>
      </c>
      <c r="D1179" s="62" t="s">
        <v>1200</v>
      </c>
      <c r="E1179" s="62" t="s">
        <v>1201</v>
      </c>
      <c r="F1179" s="62"/>
      <c r="G1179" s="62"/>
      <c r="H1179" s="62">
        <v>0</v>
      </c>
      <c r="I1179" s="62">
        <v>0</v>
      </c>
      <c r="J1179" s="62">
        <v>0</v>
      </c>
      <c r="K1179" s="62"/>
      <c r="L1179" s="62"/>
      <c r="M1179" s="62"/>
      <c r="N1179" s="62"/>
      <c r="O1179" s="62"/>
      <c r="P1179" s="62"/>
      <c r="Q1179" s="62">
        <v>0</v>
      </c>
      <c r="R1179" s="62"/>
      <c r="S1179" s="62">
        <v>0</v>
      </c>
    </row>
    <row r="1180" spans="1:19" ht="15">
      <c r="A1180" s="62" t="s">
        <v>1263</v>
      </c>
      <c r="B1180" s="62" t="s">
        <v>1021</v>
      </c>
      <c r="C1180" s="62" t="s">
        <v>1022</v>
      </c>
      <c r="D1180" s="62" t="s">
        <v>1202</v>
      </c>
      <c r="E1180" s="62" t="s">
        <v>1203</v>
      </c>
      <c r="F1180" s="62"/>
      <c r="G1180" s="62"/>
      <c r="H1180" s="62">
        <v>0</v>
      </c>
      <c r="I1180" s="62">
        <v>0</v>
      </c>
      <c r="J1180" s="62">
        <v>0</v>
      </c>
      <c r="K1180" s="62"/>
      <c r="L1180" s="62"/>
      <c r="M1180" s="62"/>
      <c r="N1180" s="62"/>
      <c r="O1180" s="62"/>
      <c r="P1180" s="62"/>
      <c r="Q1180" s="62">
        <v>0</v>
      </c>
      <c r="R1180" s="62"/>
      <c r="S1180" s="62">
        <v>0</v>
      </c>
    </row>
    <row r="1181" spans="1:19" ht="15">
      <c r="A1181" s="62" t="s">
        <v>1263</v>
      </c>
      <c r="B1181" s="62" t="s">
        <v>1021</v>
      </c>
      <c r="C1181" s="62" t="s">
        <v>1022</v>
      </c>
      <c r="D1181" s="62" t="s">
        <v>883</v>
      </c>
      <c r="E1181" s="62" t="s">
        <v>884</v>
      </c>
      <c r="F1181" s="62"/>
      <c r="G1181" s="62"/>
      <c r="H1181" s="62">
        <v>0</v>
      </c>
      <c r="I1181" s="62">
        <v>0</v>
      </c>
      <c r="J1181" s="62">
        <v>0</v>
      </c>
      <c r="K1181" s="62"/>
      <c r="L1181" s="62"/>
      <c r="M1181" s="62"/>
      <c r="N1181" s="62"/>
      <c r="O1181" s="62"/>
      <c r="P1181" s="62"/>
      <c r="Q1181" s="62">
        <v>0</v>
      </c>
      <c r="R1181" s="62"/>
      <c r="S1181" s="62">
        <v>0</v>
      </c>
    </row>
    <row r="1182" spans="1:19" ht="15">
      <c r="A1182" s="62" t="s">
        <v>1263</v>
      </c>
      <c r="B1182" s="62" t="s">
        <v>1021</v>
      </c>
      <c r="C1182" s="62" t="s">
        <v>1022</v>
      </c>
      <c r="D1182" s="62" t="s">
        <v>1204</v>
      </c>
      <c r="E1182" s="62" t="s">
        <v>1205</v>
      </c>
      <c r="F1182" s="62"/>
      <c r="G1182" s="62"/>
      <c r="H1182" s="62">
        <v>0</v>
      </c>
      <c r="I1182" s="62">
        <v>0</v>
      </c>
      <c r="J1182" s="62">
        <v>0</v>
      </c>
      <c r="K1182" s="62"/>
      <c r="L1182" s="62"/>
      <c r="M1182" s="62"/>
      <c r="N1182" s="62"/>
      <c r="O1182" s="62"/>
      <c r="P1182" s="62"/>
      <c r="Q1182" s="62">
        <v>0</v>
      </c>
      <c r="R1182" s="62"/>
      <c r="S1182" s="62">
        <v>0</v>
      </c>
    </row>
    <row r="1183" spans="1:19" ht="15">
      <c r="A1183" s="62" t="s">
        <v>1263</v>
      </c>
      <c r="B1183" s="62" t="s">
        <v>1021</v>
      </c>
      <c r="C1183" s="62" t="s">
        <v>1022</v>
      </c>
      <c r="D1183" s="62" t="s">
        <v>887</v>
      </c>
      <c r="E1183" s="62" t="s">
        <v>888</v>
      </c>
      <c r="F1183" s="62"/>
      <c r="G1183" s="62"/>
      <c r="H1183" s="62">
        <v>0</v>
      </c>
      <c r="I1183" s="62">
        <v>0</v>
      </c>
      <c r="J1183" s="62">
        <v>0</v>
      </c>
      <c r="K1183" s="62"/>
      <c r="L1183" s="62"/>
      <c r="M1183" s="62"/>
      <c r="N1183" s="62"/>
      <c r="O1183" s="62"/>
      <c r="P1183" s="62"/>
      <c r="Q1183" s="62">
        <v>0</v>
      </c>
      <c r="R1183" s="62"/>
      <c r="S1183" s="62">
        <v>0</v>
      </c>
    </row>
    <row r="1184" spans="1:19" ht="15">
      <c r="A1184" s="62" t="s">
        <v>1263</v>
      </c>
      <c r="B1184" s="62" t="s">
        <v>1021</v>
      </c>
      <c r="C1184" s="62" t="s">
        <v>1022</v>
      </c>
      <c r="D1184" s="62" t="s">
        <v>1206</v>
      </c>
      <c r="E1184" s="62" t="s">
        <v>1207</v>
      </c>
      <c r="F1184" s="62"/>
      <c r="G1184" s="62"/>
      <c r="H1184" s="62">
        <v>0</v>
      </c>
      <c r="I1184" s="62">
        <v>0</v>
      </c>
      <c r="J1184" s="62">
        <v>0</v>
      </c>
      <c r="K1184" s="62"/>
      <c r="L1184" s="62"/>
      <c r="M1184" s="62"/>
      <c r="N1184" s="62"/>
      <c r="O1184" s="62"/>
      <c r="P1184" s="62"/>
      <c r="Q1184" s="62">
        <v>0</v>
      </c>
      <c r="R1184" s="62"/>
      <c r="S1184" s="62">
        <v>0</v>
      </c>
    </row>
    <row r="1185" spans="1:19" ht="15">
      <c r="A1185" s="62" t="s">
        <v>1263</v>
      </c>
      <c r="B1185" s="62" t="s">
        <v>1021</v>
      </c>
      <c r="C1185" s="62" t="s">
        <v>1022</v>
      </c>
      <c r="D1185" s="62" t="s">
        <v>1208</v>
      </c>
      <c r="E1185" s="62" t="s">
        <v>1209</v>
      </c>
      <c r="F1185" s="62"/>
      <c r="G1185" s="62"/>
      <c r="H1185" s="62">
        <v>0</v>
      </c>
      <c r="I1185" s="62">
        <v>0</v>
      </c>
      <c r="J1185" s="62">
        <v>0</v>
      </c>
      <c r="K1185" s="62"/>
      <c r="L1185" s="62"/>
      <c r="M1185" s="62"/>
      <c r="N1185" s="62"/>
      <c r="O1185" s="62"/>
      <c r="P1185" s="62"/>
      <c r="Q1185" s="62">
        <v>0</v>
      </c>
      <c r="R1185" s="62"/>
      <c r="S1185" s="62">
        <v>0</v>
      </c>
    </row>
    <row r="1186" spans="1:19" ht="15">
      <c r="A1186" s="62" t="s">
        <v>1263</v>
      </c>
      <c r="B1186" s="62" t="s">
        <v>1021</v>
      </c>
      <c r="C1186" s="62" t="s">
        <v>1022</v>
      </c>
      <c r="D1186" s="62" t="s">
        <v>1210</v>
      </c>
      <c r="E1186" s="62" t="s">
        <v>1211</v>
      </c>
      <c r="F1186" s="62"/>
      <c r="G1186" s="62"/>
      <c r="H1186" s="62">
        <v>0</v>
      </c>
      <c r="I1186" s="62">
        <v>0</v>
      </c>
      <c r="J1186" s="62">
        <v>0</v>
      </c>
      <c r="K1186" s="62"/>
      <c r="L1186" s="62"/>
      <c r="M1186" s="62"/>
      <c r="N1186" s="62"/>
      <c r="O1186" s="62"/>
      <c r="P1186" s="62"/>
      <c r="Q1186" s="62">
        <v>0</v>
      </c>
      <c r="R1186" s="62"/>
      <c r="S1186" s="62">
        <v>0</v>
      </c>
    </row>
    <row r="1187" spans="1:19" ht="15">
      <c r="A1187" s="62" t="s">
        <v>1263</v>
      </c>
      <c r="B1187" s="62" t="s">
        <v>1021</v>
      </c>
      <c r="C1187" s="62" t="s">
        <v>1022</v>
      </c>
      <c r="D1187" s="62" t="s">
        <v>895</v>
      </c>
      <c r="E1187" s="62" t="s">
        <v>896</v>
      </c>
      <c r="F1187" s="62"/>
      <c r="G1187" s="62"/>
      <c r="H1187" s="62">
        <v>0</v>
      </c>
      <c r="I1187" s="62">
        <v>0</v>
      </c>
      <c r="J1187" s="62">
        <v>0</v>
      </c>
      <c r="K1187" s="62"/>
      <c r="L1187" s="62"/>
      <c r="M1187" s="62"/>
      <c r="N1187" s="62"/>
      <c r="O1187" s="62"/>
      <c r="P1187" s="62"/>
      <c r="Q1187" s="62">
        <v>0</v>
      </c>
      <c r="R1187" s="62"/>
      <c r="S1187" s="62">
        <v>0</v>
      </c>
    </row>
    <row r="1188" spans="1:19" ht="15">
      <c r="A1188" s="62" t="s">
        <v>1263</v>
      </c>
      <c r="B1188" s="62" t="s">
        <v>1021</v>
      </c>
      <c r="C1188" s="62" t="s">
        <v>1022</v>
      </c>
      <c r="D1188" s="62" t="s">
        <v>897</v>
      </c>
      <c r="E1188" s="62" t="s">
        <v>898</v>
      </c>
      <c r="F1188" s="62"/>
      <c r="G1188" s="62"/>
      <c r="H1188" s="62">
        <v>0</v>
      </c>
      <c r="I1188" s="62">
        <v>0</v>
      </c>
      <c r="J1188" s="62">
        <v>0</v>
      </c>
      <c r="K1188" s="62"/>
      <c r="L1188" s="62"/>
      <c r="M1188" s="62"/>
      <c r="N1188" s="62"/>
      <c r="O1188" s="62"/>
      <c r="P1188" s="62"/>
      <c r="Q1188" s="62">
        <v>0</v>
      </c>
      <c r="R1188" s="62"/>
      <c r="S1188" s="62">
        <v>0</v>
      </c>
    </row>
    <row r="1189" spans="1:19" ht="15">
      <c r="A1189" s="62" t="s">
        <v>1263</v>
      </c>
      <c r="B1189" s="62" t="s">
        <v>1021</v>
      </c>
      <c r="C1189" s="62" t="s">
        <v>1022</v>
      </c>
      <c r="D1189" s="62" t="s">
        <v>899</v>
      </c>
      <c r="E1189" s="62" t="s">
        <v>900</v>
      </c>
      <c r="F1189" s="62"/>
      <c r="G1189" s="62"/>
      <c r="H1189" s="62">
        <v>0</v>
      </c>
      <c r="I1189" s="62">
        <v>0</v>
      </c>
      <c r="J1189" s="62">
        <v>0</v>
      </c>
      <c r="K1189" s="62"/>
      <c r="L1189" s="62"/>
      <c r="M1189" s="62"/>
      <c r="N1189" s="62"/>
      <c r="O1189" s="62"/>
      <c r="P1189" s="62"/>
      <c r="Q1189" s="62">
        <v>0</v>
      </c>
      <c r="R1189" s="62"/>
      <c r="S1189" s="62">
        <v>0</v>
      </c>
    </row>
    <row r="1190" spans="1:19" ht="15">
      <c r="A1190" s="62" t="s">
        <v>1263</v>
      </c>
      <c r="B1190" s="62" t="s">
        <v>1021</v>
      </c>
      <c r="C1190" s="62" t="s">
        <v>1022</v>
      </c>
      <c r="D1190" s="62" t="s">
        <v>903</v>
      </c>
      <c r="E1190" s="62" t="s">
        <v>904</v>
      </c>
      <c r="F1190" s="62"/>
      <c r="G1190" s="62"/>
      <c r="H1190" s="62">
        <v>0</v>
      </c>
      <c r="I1190" s="62">
        <v>0</v>
      </c>
      <c r="J1190" s="62">
        <v>0</v>
      </c>
      <c r="K1190" s="62"/>
      <c r="L1190" s="62"/>
      <c r="M1190" s="62"/>
      <c r="N1190" s="62"/>
      <c r="O1190" s="62"/>
      <c r="P1190" s="62"/>
      <c r="Q1190" s="62">
        <v>0</v>
      </c>
      <c r="R1190" s="62"/>
      <c r="S1190" s="62">
        <v>0</v>
      </c>
    </row>
    <row r="1191" spans="1:19" ht="15">
      <c r="A1191" s="62" t="s">
        <v>1263</v>
      </c>
      <c r="B1191" s="62" t="s">
        <v>1021</v>
      </c>
      <c r="C1191" s="62" t="s">
        <v>1022</v>
      </c>
      <c r="D1191" s="62" t="s">
        <v>905</v>
      </c>
      <c r="E1191" s="62" t="s">
        <v>906</v>
      </c>
      <c r="F1191" s="62"/>
      <c r="G1191" s="62"/>
      <c r="H1191" s="62">
        <v>0</v>
      </c>
      <c r="I1191" s="62">
        <v>0</v>
      </c>
      <c r="J1191" s="62">
        <v>0</v>
      </c>
      <c r="K1191" s="62"/>
      <c r="L1191" s="62"/>
      <c r="M1191" s="62"/>
      <c r="N1191" s="62"/>
      <c r="O1191" s="62"/>
      <c r="P1191" s="62"/>
      <c r="Q1191" s="62">
        <v>0</v>
      </c>
      <c r="R1191" s="62"/>
      <c r="S1191" s="62">
        <v>0</v>
      </c>
    </row>
    <row r="1192" spans="1:19" ht="15">
      <c r="A1192" s="62" t="s">
        <v>1263</v>
      </c>
      <c r="B1192" s="62" t="s">
        <v>1021</v>
      </c>
      <c r="C1192" s="62" t="s">
        <v>1022</v>
      </c>
      <c r="D1192" s="62" t="s">
        <v>907</v>
      </c>
      <c r="E1192" s="62" t="s">
        <v>908</v>
      </c>
      <c r="F1192" s="62"/>
      <c r="G1192" s="62"/>
      <c r="H1192" s="62">
        <v>0</v>
      </c>
      <c r="I1192" s="62">
        <v>0</v>
      </c>
      <c r="J1192" s="62">
        <v>0</v>
      </c>
      <c r="K1192" s="62"/>
      <c r="L1192" s="62"/>
      <c r="M1192" s="62"/>
      <c r="N1192" s="62"/>
      <c r="O1192" s="62"/>
      <c r="P1192" s="62"/>
      <c r="Q1192" s="62">
        <v>0</v>
      </c>
      <c r="R1192" s="62"/>
      <c r="S1192" s="62">
        <v>0</v>
      </c>
    </row>
    <row r="1193" spans="1:19" ht="15">
      <c r="A1193" s="62" t="s">
        <v>1263</v>
      </c>
      <c r="B1193" s="62" t="s">
        <v>1021</v>
      </c>
      <c r="C1193" s="62" t="s">
        <v>1022</v>
      </c>
      <c r="D1193" s="62" t="s">
        <v>1212</v>
      </c>
      <c r="E1193" s="62" t="s">
        <v>1213</v>
      </c>
      <c r="F1193" s="62"/>
      <c r="G1193" s="62"/>
      <c r="H1193" s="62">
        <v>0</v>
      </c>
      <c r="I1193" s="62">
        <v>0</v>
      </c>
      <c r="J1193" s="62">
        <v>0</v>
      </c>
      <c r="K1193" s="62"/>
      <c r="L1193" s="62"/>
      <c r="M1193" s="62"/>
      <c r="N1193" s="62"/>
      <c r="O1193" s="62"/>
      <c r="P1193" s="62"/>
      <c r="Q1193" s="62">
        <v>0</v>
      </c>
      <c r="R1193" s="62"/>
      <c r="S1193" s="62">
        <v>0</v>
      </c>
    </row>
    <row r="1194" spans="1:19" ht="15">
      <c r="A1194" s="62" t="s">
        <v>1263</v>
      </c>
      <c r="B1194" s="62" t="s">
        <v>1021</v>
      </c>
      <c r="C1194" s="62" t="s">
        <v>1022</v>
      </c>
      <c r="D1194" s="62" t="s">
        <v>913</v>
      </c>
      <c r="E1194" s="62" t="s">
        <v>914</v>
      </c>
      <c r="F1194" s="62"/>
      <c r="G1194" s="62"/>
      <c r="H1194" s="62">
        <v>0</v>
      </c>
      <c r="I1194" s="62">
        <v>0</v>
      </c>
      <c r="J1194" s="62">
        <v>0</v>
      </c>
      <c r="K1194" s="62"/>
      <c r="L1194" s="62"/>
      <c r="M1194" s="62"/>
      <c r="N1194" s="62"/>
      <c r="O1194" s="62"/>
      <c r="P1194" s="62"/>
      <c r="Q1194" s="62">
        <v>0</v>
      </c>
      <c r="R1194" s="62"/>
      <c r="S1194" s="62">
        <v>0</v>
      </c>
    </row>
    <row r="1195" spans="1:19" ht="15">
      <c r="A1195" s="62" t="s">
        <v>1263</v>
      </c>
      <c r="B1195" s="62" t="s">
        <v>1021</v>
      </c>
      <c r="C1195" s="62" t="s">
        <v>1022</v>
      </c>
      <c r="D1195" s="62" t="s">
        <v>1214</v>
      </c>
      <c r="E1195" s="62" t="s">
        <v>1215</v>
      </c>
      <c r="F1195" s="62"/>
      <c r="G1195" s="62"/>
      <c r="H1195" s="62">
        <v>0</v>
      </c>
      <c r="I1195" s="62">
        <v>0</v>
      </c>
      <c r="J1195" s="62">
        <v>0</v>
      </c>
      <c r="K1195" s="62"/>
      <c r="L1195" s="62"/>
      <c r="M1195" s="62"/>
      <c r="N1195" s="62"/>
      <c r="O1195" s="62"/>
      <c r="P1195" s="62"/>
      <c r="Q1195" s="62">
        <v>0</v>
      </c>
      <c r="R1195" s="62"/>
      <c r="S1195" s="62">
        <v>0</v>
      </c>
    </row>
    <row r="1196" spans="1:19" ht="15">
      <c r="A1196" s="62" t="s">
        <v>1263</v>
      </c>
      <c r="B1196" s="62" t="s">
        <v>1021</v>
      </c>
      <c r="C1196" s="62" t="s">
        <v>1022</v>
      </c>
      <c r="D1196" s="62" t="s">
        <v>1216</v>
      </c>
      <c r="E1196" s="62" t="s">
        <v>1217</v>
      </c>
      <c r="F1196" s="62"/>
      <c r="G1196" s="62"/>
      <c r="H1196" s="62">
        <v>0</v>
      </c>
      <c r="I1196" s="62">
        <v>0</v>
      </c>
      <c r="J1196" s="62">
        <v>0</v>
      </c>
      <c r="K1196" s="62"/>
      <c r="L1196" s="62"/>
      <c r="M1196" s="62"/>
      <c r="N1196" s="62"/>
      <c r="O1196" s="62"/>
      <c r="P1196" s="62"/>
      <c r="Q1196" s="62">
        <v>0</v>
      </c>
      <c r="R1196" s="62"/>
      <c r="S1196" s="62">
        <v>0</v>
      </c>
    </row>
    <row r="1197" spans="1:19" ht="15">
      <c r="A1197" s="62" t="s">
        <v>1263</v>
      </c>
      <c r="B1197" s="62" t="s">
        <v>1021</v>
      </c>
      <c r="C1197" s="62" t="s">
        <v>1022</v>
      </c>
      <c r="D1197" s="62" t="s">
        <v>1218</v>
      </c>
      <c r="E1197" s="62" t="s">
        <v>1219</v>
      </c>
      <c r="F1197" s="62"/>
      <c r="G1197" s="62"/>
      <c r="H1197" s="62">
        <v>0</v>
      </c>
      <c r="I1197" s="62">
        <v>0</v>
      </c>
      <c r="J1197" s="62">
        <v>0</v>
      </c>
      <c r="K1197" s="62"/>
      <c r="L1197" s="62"/>
      <c r="M1197" s="62"/>
      <c r="N1197" s="62"/>
      <c r="O1197" s="62"/>
      <c r="P1197" s="62"/>
      <c r="Q1197" s="62">
        <v>0</v>
      </c>
      <c r="R1197" s="62"/>
      <c r="S1197" s="62">
        <v>0</v>
      </c>
    </row>
    <row r="1198" spans="1:19" ht="15">
      <c r="A1198" s="62" t="s">
        <v>1263</v>
      </c>
      <c r="B1198" s="62" t="s">
        <v>1021</v>
      </c>
      <c r="C1198" s="62" t="s">
        <v>1022</v>
      </c>
      <c r="D1198" s="62" t="s">
        <v>917</v>
      </c>
      <c r="E1198" s="62" t="s">
        <v>918</v>
      </c>
      <c r="F1198" s="62"/>
      <c r="G1198" s="62"/>
      <c r="H1198" s="62">
        <v>0</v>
      </c>
      <c r="I1198" s="62">
        <v>0</v>
      </c>
      <c r="J1198" s="62">
        <v>0</v>
      </c>
      <c r="K1198" s="62"/>
      <c r="L1198" s="62"/>
      <c r="M1198" s="62"/>
      <c r="N1198" s="62"/>
      <c r="O1198" s="62"/>
      <c r="P1198" s="62"/>
      <c r="Q1198" s="62">
        <v>0</v>
      </c>
      <c r="R1198" s="62"/>
      <c r="S1198" s="62">
        <v>0</v>
      </c>
    </row>
    <row r="1199" spans="1:19" ht="15">
      <c r="A1199" s="62" t="s">
        <v>1263</v>
      </c>
      <c r="B1199" s="62" t="s">
        <v>1021</v>
      </c>
      <c r="C1199" s="62" t="s">
        <v>1022</v>
      </c>
      <c r="D1199" s="62" t="s">
        <v>921</v>
      </c>
      <c r="E1199" s="62" t="s">
        <v>922</v>
      </c>
      <c r="F1199" s="62"/>
      <c r="G1199" s="62"/>
      <c r="H1199" s="62">
        <v>0</v>
      </c>
      <c r="I1199" s="62">
        <v>0</v>
      </c>
      <c r="J1199" s="62">
        <v>0</v>
      </c>
      <c r="K1199" s="62"/>
      <c r="L1199" s="62"/>
      <c r="M1199" s="62"/>
      <c r="N1199" s="62"/>
      <c r="O1199" s="62"/>
      <c r="P1199" s="62"/>
      <c r="Q1199" s="62">
        <v>0</v>
      </c>
      <c r="R1199" s="62"/>
      <c r="S1199" s="62">
        <v>0</v>
      </c>
    </row>
    <row r="1200" spans="1:19" ht="15">
      <c r="A1200" s="62" t="s">
        <v>1263</v>
      </c>
      <c r="B1200" s="62" t="s">
        <v>1021</v>
      </c>
      <c r="C1200" s="62" t="s">
        <v>1022</v>
      </c>
      <c r="D1200" s="62" t="s">
        <v>1220</v>
      </c>
      <c r="E1200" s="62" t="s">
        <v>1221</v>
      </c>
      <c r="F1200" s="62"/>
      <c r="G1200" s="62"/>
      <c r="H1200" s="62">
        <v>0</v>
      </c>
      <c r="I1200" s="62">
        <v>0</v>
      </c>
      <c r="J1200" s="62">
        <v>0</v>
      </c>
      <c r="K1200" s="62"/>
      <c r="L1200" s="62"/>
      <c r="M1200" s="62"/>
      <c r="N1200" s="62"/>
      <c r="O1200" s="62"/>
      <c r="P1200" s="62"/>
      <c r="Q1200" s="62">
        <v>0</v>
      </c>
      <c r="R1200" s="62"/>
      <c r="S1200" s="62">
        <v>0</v>
      </c>
    </row>
    <row r="1201" spans="1:19" ht="15">
      <c r="A1201" s="62" t="s">
        <v>1263</v>
      </c>
      <c r="B1201" s="62" t="s">
        <v>1021</v>
      </c>
      <c r="C1201" s="62" t="s">
        <v>1022</v>
      </c>
      <c r="D1201" s="62" t="s">
        <v>1222</v>
      </c>
      <c r="E1201" s="62" t="s">
        <v>1223</v>
      </c>
      <c r="F1201" s="62"/>
      <c r="G1201" s="62"/>
      <c r="H1201" s="62">
        <v>0</v>
      </c>
      <c r="I1201" s="62">
        <v>0</v>
      </c>
      <c r="J1201" s="62">
        <v>0</v>
      </c>
      <c r="K1201" s="62"/>
      <c r="L1201" s="62"/>
      <c r="M1201" s="62"/>
      <c r="N1201" s="62"/>
      <c r="O1201" s="62"/>
      <c r="P1201" s="62"/>
      <c r="Q1201" s="62">
        <v>0</v>
      </c>
      <c r="R1201" s="62"/>
      <c r="S1201" s="62">
        <v>0</v>
      </c>
    </row>
    <row r="1202" spans="1:19" ht="15">
      <c r="A1202" s="62" t="s">
        <v>1263</v>
      </c>
      <c r="B1202" s="62" t="s">
        <v>1021</v>
      </c>
      <c r="C1202" s="62" t="s">
        <v>1022</v>
      </c>
      <c r="D1202" s="62" t="s">
        <v>1224</v>
      </c>
      <c r="E1202" s="62" t="s">
        <v>1225</v>
      </c>
      <c r="F1202" s="62"/>
      <c r="G1202" s="62"/>
      <c r="H1202" s="62">
        <v>0</v>
      </c>
      <c r="I1202" s="62">
        <v>0</v>
      </c>
      <c r="J1202" s="62">
        <v>0</v>
      </c>
      <c r="K1202" s="62"/>
      <c r="L1202" s="62"/>
      <c r="M1202" s="62"/>
      <c r="N1202" s="62"/>
      <c r="O1202" s="62"/>
      <c r="P1202" s="62"/>
      <c r="Q1202" s="62">
        <v>0</v>
      </c>
      <c r="R1202" s="62"/>
      <c r="S1202" s="62">
        <v>0</v>
      </c>
    </row>
    <row r="1203" spans="1:19" ht="15">
      <c r="A1203" s="62" t="s">
        <v>1263</v>
      </c>
      <c r="B1203" s="62" t="s">
        <v>1021</v>
      </c>
      <c r="C1203" s="62" t="s">
        <v>1022</v>
      </c>
      <c r="D1203" s="62" t="s">
        <v>927</v>
      </c>
      <c r="E1203" s="62" t="s">
        <v>928</v>
      </c>
      <c r="F1203" s="62"/>
      <c r="G1203" s="62"/>
      <c r="H1203" s="62">
        <v>0</v>
      </c>
      <c r="I1203" s="62">
        <v>0</v>
      </c>
      <c r="J1203" s="62">
        <v>0</v>
      </c>
      <c r="K1203" s="62"/>
      <c r="L1203" s="62"/>
      <c r="M1203" s="62"/>
      <c r="N1203" s="62"/>
      <c r="O1203" s="62"/>
      <c r="P1203" s="62"/>
      <c r="Q1203" s="62">
        <v>0</v>
      </c>
      <c r="R1203" s="62"/>
      <c r="S1203" s="62">
        <v>0</v>
      </c>
    </row>
    <row r="1204" spans="1:19" ht="15">
      <c r="A1204" s="62" t="s">
        <v>1263</v>
      </c>
      <c r="B1204" s="62" t="s">
        <v>1021</v>
      </c>
      <c r="C1204" s="62" t="s">
        <v>1022</v>
      </c>
      <c r="D1204" s="62" t="s">
        <v>931</v>
      </c>
      <c r="E1204" s="62" t="s">
        <v>932</v>
      </c>
      <c r="F1204" s="62"/>
      <c r="G1204" s="62"/>
      <c r="H1204" s="62">
        <v>0</v>
      </c>
      <c r="I1204" s="62">
        <v>0</v>
      </c>
      <c r="J1204" s="62">
        <v>0</v>
      </c>
      <c r="K1204" s="62"/>
      <c r="L1204" s="62"/>
      <c r="M1204" s="62"/>
      <c r="N1204" s="62"/>
      <c r="O1204" s="62"/>
      <c r="P1204" s="62"/>
      <c r="Q1204" s="62">
        <v>0</v>
      </c>
      <c r="R1204" s="62"/>
      <c r="S1204" s="62">
        <v>0</v>
      </c>
    </row>
    <row r="1205" spans="1:19" ht="15">
      <c r="A1205" s="62" t="s">
        <v>1263</v>
      </c>
      <c r="B1205" s="62" t="s">
        <v>1021</v>
      </c>
      <c r="C1205" s="62" t="s">
        <v>1022</v>
      </c>
      <c r="D1205" s="62" t="s">
        <v>1226</v>
      </c>
      <c r="E1205" s="62" t="s">
        <v>1227</v>
      </c>
      <c r="F1205" s="62"/>
      <c r="G1205" s="62"/>
      <c r="H1205" s="62">
        <v>0</v>
      </c>
      <c r="I1205" s="62">
        <v>0</v>
      </c>
      <c r="J1205" s="62">
        <v>0</v>
      </c>
      <c r="K1205" s="62"/>
      <c r="L1205" s="62"/>
      <c r="M1205" s="62"/>
      <c r="N1205" s="62"/>
      <c r="O1205" s="62"/>
      <c r="P1205" s="62"/>
      <c r="Q1205" s="62">
        <v>0</v>
      </c>
      <c r="R1205" s="62"/>
      <c r="S1205" s="62">
        <v>0</v>
      </c>
    </row>
    <row r="1206" spans="1:19" ht="15">
      <c r="A1206" s="62" t="s">
        <v>1263</v>
      </c>
      <c r="B1206" s="62" t="s">
        <v>1021</v>
      </c>
      <c r="C1206" s="62" t="s">
        <v>1022</v>
      </c>
      <c r="D1206" s="62" t="s">
        <v>1228</v>
      </c>
      <c r="E1206" s="62" t="s">
        <v>1229</v>
      </c>
      <c r="F1206" s="62"/>
      <c r="G1206" s="62"/>
      <c r="H1206" s="62">
        <v>0</v>
      </c>
      <c r="I1206" s="62">
        <v>0</v>
      </c>
      <c r="J1206" s="62">
        <v>0</v>
      </c>
      <c r="K1206" s="62"/>
      <c r="L1206" s="62"/>
      <c r="M1206" s="62"/>
      <c r="N1206" s="62"/>
      <c r="O1206" s="62"/>
      <c r="P1206" s="62"/>
      <c r="Q1206" s="62">
        <v>0</v>
      </c>
      <c r="R1206" s="62"/>
      <c r="S1206" s="62">
        <v>0</v>
      </c>
    </row>
    <row r="1207" spans="1:19" ht="15">
      <c r="A1207" s="62" t="s">
        <v>1263</v>
      </c>
      <c r="B1207" s="62" t="s">
        <v>1021</v>
      </c>
      <c r="C1207" s="62" t="s">
        <v>1022</v>
      </c>
      <c r="D1207" s="62" t="s">
        <v>1230</v>
      </c>
      <c r="E1207" s="62" t="s">
        <v>1231</v>
      </c>
      <c r="F1207" s="62"/>
      <c r="G1207" s="62"/>
      <c r="H1207" s="62">
        <v>0</v>
      </c>
      <c r="I1207" s="62">
        <v>0</v>
      </c>
      <c r="J1207" s="62">
        <v>0</v>
      </c>
      <c r="K1207" s="62"/>
      <c r="L1207" s="62"/>
      <c r="M1207" s="62"/>
      <c r="N1207" s="62"/>
      <c r="O1207" s="62"/>
      <c r="P1207" s="62"/>
      <c r="Q1207" s="62">
        <v>0</v>
      </c>
      <c r="R1207" s="62"/>
      <c r="S1207" s="62">
        <v>0</v>
      </c>
    </row>
    <row r="1208" spans="1:19" ht="15">
      <c r="A1208" s="62" t="s">
        <v>1263</v>
      </c>
      <c r="B1208" s="62" t="s">
        <v>1021</v>
      </c>
      <c r="C1208" s="62" t="s">
        <v>1022</v>
      </c>
      <c r="D1208" s="62" t="s">
        <v>937</v>
      </c>
      <c r="E1208" s="62" t="s">
        <v>938</v>
      </c>
      <c r="F1208" s="62"/>
      <c r="G1208" s="62"/>
      <c r="H1208" s="62">
        <v>0</v>
      </c>
      <c r="I1208" s="62">
        <v>0</v>
      </c>
      <c r="J1208" s="62">
        <v>0</v>
      </c>
      <c r="K1208" s="62"/>
      <c r="L1208" s="62"/>
      <c r="M1208" s="62"/>
      <c r="N1208" s="62"/>
      <c r="O1208" s="62"/>
      <c r="P1208" s="62"/>
      <c r="Q1208" s="62">
        <v>0</v>
      </c>
      <c r="R1208" s="62"/>
      <c r="S1208" s="62">
        <v>0</v>
      </c>
    </row>
    <row r="1209" spans="1:19" ht="15">
      <c r="A1209" s="62" t="s">
        <v>1263</v>
      </c>
      <c r="B1209" s="62" t="s">
        <v>1021</v>
      </c>
      <c r="C1209" s="62" t="s">
        <v>1022</v>
      </c>
      <c r="D1209" s="62" t="s">
        <v>939</v>
      </c>
      <c r="E1209" s="62" t="s">
        <v>940</v>
      </c>
      <c r="F1209" s="62"/>
      <c r="G1209" s="62"/>
      <c r="H1209" s="62">
        <v>0</v>
      </c>
      <c r="I1209" s="62">
        <v>0</v>
      </c>
      <c r="J1209" s="62">
        <v>0</v>
      </c>
      <c r="K1209" s="62"/>
      <c r="L1209" s="62"/>
      <c r="M1209" s="62"/>
      <c r="N1209" s="62"/>
      <c r="O1209" s="62"/>
      <c r="P1209" s="62"/>
      <c r="Q1209" s="62">
        <v>0</v>
      </c>
      <c r="R1209" s="62"/>
      <c r="S1209" s="62">
        <v>0</v>
      </c>
    </row>
    <row r="1210" spans="1:19" ht="15">
      <c r="A1210" s="62" t="s">
        <v>1263</v>
      </c>
      <c r="B1210" s="62" t="s">
        <v>1021</v>
      </c>
      <c r="C1210" s="62" t="s">
        <v>1022</v>
      </c>
      <c r="D1210" s="62" t="s">
        <v>1232</v>
      </c>
      <c r="E1210" s="62" t="s">
        <v>1233</v>
      </c>
      <c r="F1210" s="62"/>
      <c r="G1210" s="62"/>
      <c r="H1210" s="62">
        <v>0</v>
      </c>
      <c r="I1210" s="62">
        <v>0</v>
      </c>
      <c r="J1210" s="62">
        <v>0</v>
      </c>
      <c r="K1210" s="62"/>
      <c r="L1210" s="62"/>
      <c r="M1210" s="62"/>
      <c r="N1210" s="62"/>
      <c r="O1210" s="62"/>
      <c r="P1210" s="62"/>
      <c r="Q1210" s="62">
        <v>0</v>
      </c>
      <c r="R1210" s="62"/>
      <c r="S1210" s="62">
        <v>0</v>
      </c>
    </row>
    <row r="1211" spans="1:19" ht="15">
      <c r="A1211" s="62" t="s">
        <v>1263</v>
      </c>
      <c r="B1211" s="62" t="s">
        <v>1021</v>
      </c>
      <c r="C1211" s="62" t="s">
        <v>1022</v>
      </c>
      <c r="D1211" s="62" t="s">
        <v>945</v>
      </c>
      <c r="E1211" s="62" t="s">
        <v>946</v>
      </c>
      <c r="F1211" s="62"/>
      <c r="G1211" s="62"/>
      <c r="H1211" s="62">
        <v>0</v>
      </c>
      <c r="I1211" s="62">
        <v>0</v>
      </c>
      <c r="J1211" s="62">
        <v>0</v>
      </c>
      <c r="K1211" s="62"/>
      <c r="L1211" s="62"/>
      <c r="M1211" s="62"/>
      <c r="N1211" s="62"/>
      <c r="O1211" s="62"/>
      <c r="P1211" s="62"/>
      <c r="Q1211" s="62">
        <v>0</v>
      </c>
      <c r="R1211" s="62"/>
      <c r="S1211" s="62">
        <v>0</v>
      </c>
    </row>
    <row r="1212" spans="1:19" ht="15">
      <c r="A1212" s="62" t="s">
        <v>1263</v>
      </c>
      <c r="B1212" s="62" t="s">
        <v>1021</v>
      </c>
      <c r="C1212" s="62" t="s">
        <v>1022</v>
      </c>
      <c r="D1212" s="62" t="s">
        <v>1234</v>
      </c>
      <c r="E1212" s="62" t="s">
        <v>1235</v>
      </c>
      <c r="F1212" s="62"/>
      <c r="G1212" s="62"/>
      <c r="H1212" s="62">
        <v>0</v>
      </c>
      <c r="I1212" s="62">
        <v>0</v>
      </c>
      <c r="J1212" s="62">
        <v>0</v>
      </c>
      <c r="K1212" s="62"/>
      <c r="L1212" s="62"/>
      <c r="M1212" s="62"/>
      <c r="N1212" s="62"/>
      <c r="O1212" s="62"/>
      <c r="P1212" s="62"/>
      <c r="Q1212" s="62">
        <v>0</v>
      </c>
      <c r="R1212" s="62"/>
      <c r="S1212" s="62">
        <v>0</v>
      </c>
    </row>
    <row r="1213" spans="1:19" ht="15">
      <c r="A1213" s="62" t="s">
        <v>1263</v>
      </c>
      <c r="B1213" s="62" t="s">
        <v>1021</v>
      </c>
      <c r="C1213" s="62" t="s">
        <v>1022</v>
      </c>
      <c r="D1213" s="62" t="s">
        <v>1236</v>
      </c>
      <c r="E1213" s="62" t="s">
        <v>1237</v>
      </c>
      <c r="F1213" s="62"/>
      <c r="G1213" s="62"/>
      <c r="H1213" s="62">
        <v>0</v>
      </c>
      <c r="I1213" s="62">
        <v>0</v>
      </c>
      <c r="J1213" s="62">
        <v>0</v>
      </c>
      <c r="K1213" s="62"/>
      <c r="L1213" s="62"/>
      <c r="M1213" s="62"/>
      <c r="N1213" s="62"/>
      <c r="O1213" s="62"/>
      <c r="P1213" s="62"/>
      <c r="Q1213" s="62">
        <v>0</v>
      </c>
      <c r="R1213" s="62"/>
      <c r="S1213" s="62">
        <v>0</v>
      </c>
    </row>
    <row r="1214" spans="1:19" ht="15">
      <c r="A1214" s="62" t="s">
        <v>1263</v>
      </c>
      <c r="B1214" s="62" t="s">
        <v>1021</v>
      </c>
      <c r="C1214" s="62" t="s">
        <v>1022</v>
      </c>
      <c r="D1214" s="62" t="s">
        <v>1238</v>
      </c>
      <c r="E1214" s="62" t="s">
        <v>1239</v>
      </c>
      <c r="F1214" s="62"/>
      <c r="G1214" s="62"/>
      <c r="H1214" s="62">
        <v>0</v>
      </c>
      <c r="I1214" s="62">
        <v>0</v>
      </c>
      <c r="J1214" s="62">
        <v>0</v>
      </c>
      <c r="K1214" s="62"/>
      <c r="L1214" s="62"/>
      <c r="M1214" s="62"/>
      <c r="N1214" s="62"/>
      <c r="O1214" s="62"/>
      <c r="P1214" s="62"/>
      <c r="Q1214" s="62">
        <v>0</v>
      </c>
      <c r="R1214" s="62"/>
      <c r="S1214" s="62">
        <v>0</v>
      </c>
    </row>
    <row r="1215" spans="1:19" ht="15">
      <c r="A1215" s="62" t="s">
        <v>1263</v>
      </c>
      <c r="B1215" s="62" t="s">
        <v>1021</v>
      </c>
      <c r="C1215" s="62" t="s">
        <v>1022</v>
      </c>
      <c r="D1215" s="62" t="s">
        <v>949</v>
      </c>
      <c r="E1215" s="62" t="s">
        <v>220</v>
      </c>
      <c r="F1215" s="62"/>
      <c r="G1215" s="62"/>
      <c r="H1215" s="62">
        <v>0</v>
      </c>
      <c r="I1215" s="62">
        <v>0</v>
      </c>
      <c r="J1215" s="62">
        <v>0</v>
      </c>
      <c r="K1215" s="62"/>
      <c r="L1215" s="62"/>
      <c r="M1215" s="62"/>
      <c r="N1215" s="62"/>
      <c r="O1215" s="62"/>
      <c r="P1215" s="62"/>
      <c r="Q1215" s="62">
        <v>0</v>
      </c>
      <c r="R1215" s="62"/>
      <c r="S1215" s="62">
        <v>0</v>
      </c>
    </row>
    <row r="1216" spans="1:19" ht="15">
      <c r="A1216" s="62" t="s">
        <v>1263</v>
      </c>
      <c r="B1216" s="62" t="s">
        <v>1021</v>
      </c>
      <c r="C1216" s="62" t="s">
        <v>1022</v>
      </c>
      <c r="D1216" s="62" t="s">
        <v>1240</v>
      </c>
      <c r="E1216" s="62" t="s">
        <v>1241</v>
      </c>
      <c r="F1216" s="62"/>
      <c r="G1216" s="62"/>
      <c r="H1216" s="62">
        <v>0</v>
      </c>
      <c r="I1216" s="62">
        <v>0</v>
      </c>
      <c r="J1216" s="62">
        <v>0</v>
      </c>
      <c r="K1216" s="62"/>
      <c r="L1216" s="62"/>
      <c r="M1216" s="62"/>
      <c r="N1216" s="62"/>
      <c r="O1216" s="62"/>
      <c r="P1216" s="62"/>
      <c r="Q1216" s="62">
        <v>0</v>
      </c>
      <c r="R1216" s="62"/>
      <c r="S1216" s="62">
        <v>0</v>
      </c>
    </row>
    <row r="1217" spans="1:19" ht="15">
      <c r="A1217" s="62" t="s">
        <v>1263</v>
      </c>
      <c r="B1217" s="62" t="s">
        <v>1021</v>
      </c>
      <c r="C1217" s="62" t="s">
        <v>1022</v>
      </c>
      <c r="D1217" s="62" t="s">
        <v>950</v>
      </c>
      <c r="E1217" s="62" t="s">
        <v>951</v>
      </c>
      <c r="F1217" s="62"/>
      <c r="G1217" s="62"/>
      <c r="H1217" s="62">
        <v>0</v>
      </c>
      <c r="I1217" s="62">
        <v>0</v>
      </c>
      <c r="J1217" s="62">
        <v>0</v>
      </c>
      <c r="K1217" s="62"/>
      <c r="L1217" s="62"/>
      <c r="M1217" s="62"/>
      <c r="N1217" s="62"/>
      <c r="O1217" s="62"/>
      <c r="P1217" s="62"/>
      <c r="Q1217" s="62">
        <v>0</v>
      </c>
      <c r="R1217" s="62"/>
      <c r="S1217" s="62">
        <v>0</v>
      </c>
    </row>
    <row r="1218" spans="1:19" ht="15">
      <c r="A1218" s="62" t="s">
        <v>1263</v>
      </c>
      <c r="B1218" s="62" t="s">
        <v>1021</v>
      </c>
      <c r="C1218" s="62" t="s">
        <v>1022</v>
      </c>
      <c r="D1218" s="62" t="s">
        <v>952</v>
      </c>
      <c r="E1218" s="62" t="s">
        <v>953</v>
      </c>
      <c r="F1218" s="62"/>
      <c r="G1218" s="62"/>
      <c r="H1218" s="62">
        <v>0</v>
      </c>
      <c r="I1218" s="62">
        <v>0</v>
      </c>
      <c r="J1218" s="62">
        <v>0</v>
      </c>
      <c r="K1218" s="62"/>
      <c r="L1218" s="62"/>
      <c r="M1218" s="62"/>
      <c r="N1218" s="62"/>
      <c r="O1218" s="62"/>
      <c r="P1218" s="62"/>
      <c r="Q1218" s="62">
        <v>0</v>
      </c>
      <c r="R1218" s="62"/>
      <c r="S1218" s="62">
        <v>0</v>
      </c>
    </row>
    <row r="1219" spans="1:19" ht="15">
      <c r="A1219" s="62" t="s">
        <v>1263</v>
      </c>
      <c r="B1219" s="62" t="s">
        <v>1021</v>
      </c>
      <c r="C1219" s="62" t="s">
        <v>1022</v>
      </c>
      <c r="D1219" s="62" t="s">
        <v>954</v>
      </c>
      <c r="E1219" s="62" t="s">
        <v>1242</v>
      </c>
      <c r="F1219" s="62"/>
      <c r="G1219" s="62"/>
      <c r="H1219" s="62">
        <v>0</v>
      </c>
      <c r="I1219" s="62">
        <v>0</v>
      </c>
      <c r="J1219" s="62">
        <v>0</v>
      </c>
      <c r="K1219" s="62"/>
      <c r="L1219" s="62"/>
      <c r="M1219" s="62"/>
      <c r="N1219" s="62"/>
      <c r="O1219" s="62"/>
      <c r="P1219" s="62"/>
      <c r="Q1219" s="62">
        <v>0</v>
      </c>
      <c r="R1219" s="62"/>
      <c r="S1219" s="62">
        <v>0</v>
      </c>
    </row>
    <row r="1220" spans="1:19" ht="15">
      <c r="A1220" s="62" t="s">
        <v>1263</v>
      </c>
      <c r="B1220" s="62" t="s">
        <v>1021</v>
      </c>
      <c r="C1220" s="62" t="s">
        <v>1022</v>
      </c>
      <c r="D1220" s="62" t="s">
        <v>955</v>
      </c>
      <c r="E1220" s="62" t="s">
        <v>956</v>
      </c>
      <c r="F1220" s="62"/>
      <c r="G1220" s="62"/>
      <c r="H1220" s="62">
        <v>0</v>
      </c>
      <c r="I1220" s="62">
        <v>0</v>
      </c>
      <c r="J1220" s="62">
        <v>0</v>
      </c>
      <c r="K1220" s="62"/>
      <c r="L1220" s="62"/>
      <c r="M1220" s="62"/>
      <c r="N1220" s="62"/>
      <c r="O1220" s="62"/>
      <c r="P1220" s="62"/>
      <c r="Q1220" s="62">
        <v>0</v>
      </c>
      <c r="R1220" s="62"/>
      <c r="S1220" s="62">
        <v>0</v>
      </c>
    </row>
    <row r="1221" spans="1:19" ht="15">
      <c r="A1221" s="62" t="s">
        <v>1263</v>
      </c>
      <c r="B1221" s="62" t="s">
        <v>1021</v>
      </c>
      <c r="C1221" s="62" t="s">
        <v>1022</v>
      </c>
      <c r="D1221" s="62" t="s">
        <v>1243</v>
      </c>
      <c r="E1221" s="62" t="s">
        <v>1244</v>
      </c>
      <c r="F1221" s="62"/>
      <c r="G1221" s="62"/>
      <c r="H1221" s="62">
        <v>0</v>
      </c>
      <c r="I1221" s="62">
        <v>0</v>
      </c>
      <c r="J1221" s="62">
        <v>0</v>
      </c>
      <c r="K1221" s="62"/>
      <c r="L1221" s="62"/>
      <c r="M1221" s="62"/>
      <c r="N1221" s="62"/>
      <c r="O1221" s="62"/>
      <c r="P1221" s="62"/>
      <c r="Q1221" s="62">
        <v>0</v>
      </c>
      <c r="R1221" s="62"/>
      <c r="S1221" s="62">
        <v>0</v>
      </c>
    </row>
    <row r="1222" spans="1:19" ht="15">
      <c r="A1222" s="62" t="s">
        <v>1263</v>
      </c>
      <c r="B1222" s="62" t="s">
        <v>1021</v>
      </c>
      <c r="C1222" s="62" t="s">
        <v>1022</v>
      </c>
      <c r="D1222" s="62" t="s">
        <v>957</v>
      </c>
      <c r="E1222" s="62" t="s">
        <v>958</v>
      </c>
      <c r="F1222" s="62"/>
      <c r="G1222" s="62"/>
      <c r="H1222" s="62">
        <v>0</v>
      </c>
      <c r="I1222" s="62">
        <v>0</v>
      </c>
      <c r="J1222" s="62">
        <v>0</v>
      </c>
      <c r="K1222" s="62"/>
      <c r="L1222" s="62"/>
      <c r="M1222" s="62"/>
      <c r="N1222" s="62"/>
      <c r="O1222" s="62"/>
      <c r="P1222" s="62"/>
      <c r="Q1222" s="62">
        <v>0</v>
      </c>
      <c r="R1222" s="62"/>
      <c r="S1222" s="62">
        <v>0</v>
      </c>
    </row>
    <row r="1223" spans="1:19" ht="15">
      <c r="A1223" s="62" t="s">
        <v>1263</v>
      </c>
      <c r="B1223" s="62" t="s">
        <v>1021</v>
      </c>
      <c r="C1223" s="62" t="s">
        <v>1022</v>
      </c>
      <c r="D1223" s="62" t="s">
        <v>959</v>
      </c>
      <c r="E1223" s="62" t="s">
        <v>960</v>
      </c>
      <c r="F1223" s="62"/>
      <c r="G1223" s="62"/>
      <c r="H1223" s="62">
        <v>0</v>
      </c>
      <c r="I1223" s="62">
        <v>0</v>
      </c>
      <c r="J1223" s="62">
        <v>0</v>
      </c>
      <c r="K1223" s="62"/>
      <c r="L1223" s="62"/>
      <c r="M1223" s="62"/>
      <c r="N1223" s="62"/>
      <c r="O1223" s="62"/>
      <c r="P1223" s="62"/>
      <c r="Q1223" s="62">
        <v>0</v>
      </c>
      <c r="R1223" s="62"/>
      <c r="S1223" s="62">
        <v>0</v>
      </c>
    </row>
    <row r="1224" spans="1:19" ht="15">
      <c r="A1224" s="62" t="s">
        <v>1263</v>
      </c>
      <c r="B1224" s="62" t="s">
        <v>1021</v>
      </c>
      <c r="C1224" s="62" t="s">
        <v>1022</v>
      </c>
      <c r="D1224" s="62" t="s">
        <v>1245</v>
      </c>
      <c r="E1224" s="62" t="s">
        <v>1246</v>
      </c>
      <c r="F1224" s="62"/>
      <c r="G1224" s="62"/>
      <c r="H1224" s="62">
        <v>0</v>
      </c>
      <c r="I1224" s="62">
        <v>0</v>
      </c>
      <c r="J1224" s="62">
        <v>0</v>
      </c>
      <c r="K1224" s="62"/>
      <c r="L1224" s="62"/>
      <c r="M1224" s="62"/>
      <c r="N1224" s="62"/>
      <c r="O1224" s="62"/>
      <c r="P1224" s="62"/>
      <c r="Q1224" s="62">
        <v>0</v>
      </c>
      <c r="R1224" s="62"/>
      <c r="S1224" s="62">
        <v>0</v>
      </c>
    </row>
    <row r="1225" spans="1:19" ht="15">
      <c r="A1225" s="62" t="s">
        <v>1263</v>
      </c>
      <c r="B1225" s="62" t="s">
        <v>1021</v>
      </c>
      <c r="C1225" s="62" t="s">
        <v>1022</v>
      </c>
      <c r="D1225" s="62" t="s">
        <v>961</v>
      </c>
      <c r="E1225" s="62" t="s">
        <v>962</v>
      </c>
      <c r="F1225" s="62"/>
      <c r="G1225" s="62"/>
      <c r="H1225" s="62">
        <v>0</v>
      </c>
      <c r="I1225" s="62">
        <v>0</v>
      </c>
      <c r="J1225" s="62">
        <v>0</v>
      </c>
      <c r="K1225" s="62"/>
      <c r="L1225" s="62"/>
      <c r="M1225" s="62"/>
      <c r="N1225" s="62"/>
      <c r="O1225" s="62"/>
      <c r="P1225" s="62"/>
      <c r="Q1225" s="62">
        <v>0</v>
      </c>
      <c r="R1225" s="62"/>
      <c r="S1225" s="62">
        <v>0</v>
      </c>
    </row>
    <row r="1226" spans="1:19" ht="15">
      <c r="A1226" s="62" t="s">
        <v>1263</v>
      </c>
      <c r="B1226" s="62" t="s">
        <v>1021</v>
      </c>
      <c r="C1226" s="62" t="s">
        <v>1022</v>
      </c>
      <c r="D1226" s="62" t="s">
        <v>963</v>
      </c>
      <c r="E1226" s="62" t="s">
        <v>964</v>
      </c>
      <c r="F1226" s="62"/>
      <c r="G1226" s="62"/>
      <c r="H1226" s="62">
        <v>0</v>
      </c>
      <c r="I1226" s="62">
        <v>0</v>
      </c>
      <c r="J1226" s="62">
        <v>0</v>
      </c>
      <c r="K1226" s="62"/>
      <c r="L1226" s="62"/>
      <c r="M1226" s="62"/>
      <c r="N1226" s="62"/>
      <c r="O1226" s="62"/>
      <c r="P1226" s="62"/>
      <c r="Q1226" s="62">
        <v>0</v>
      </c>
      <c r="R1226" s="62"/>
      <c r="S1226" s="62">
        <v>0</v>
      </c>
    </row>
    <row r="1227" spans="1:19" ht="15">
      <c r="A1227" s="62" t="s">
        <v>1263</v>
      </c>
      <c r="B1227" s="62" t="s">
        <v>1021</v>
      </c>
      <c r="C1227" s="62" t="s">
        <v>1022</v>
      </c>
      <c r="D1227" s="62" t="s">
        <v>965</v>
      </c>
      <c r="E1227" s="62" t="s">
        <v>966</v>
      </c>
      <c r="F1227" s="62"/>
      <c r="G1227" s="62"/>
      <c r="H1227" s="62">
        <v>0</v>
      </c>
      <c r="I1227" s="62">
        <v>0</v>
      </c>
      <c r="J1227" s="62">
        <v>0</v>
      </c>
      <c r="K1227" s="62"/>
      <c r="L1227" s="62"/>
      <c r="M1227" s="62"/>
      <c r="N1227" s="62"/>
      <c r="O1227" s="62"/>
      <c r="P1227" s="62"/>
      <c r="Q1227" s="62">
        <v>0</v>
      </c>
      <c r="R1227" s="62"/>
      <c r="S1227" s="62">
        <v>0</v>
      </c>
    </row>
    <row r="1228" spans="1:19" ht="15">
      <c r="A1228" s="62" t="s">
        <v>1263</v>
      </c>
      <c r="B1228" s="62" t="s">
        <v>1021</v>
      </c>
      <c r="C1228" s="62" t="s">
        <v>1022</v>
      </c>
      <c r="D1228" s="62" t="s">
        <v>1247</v>
      </c>
      <c r="E1228" s="62" t="s">
        <v>1248</v>
      </c>
      <c r="F1228" s="62"/>
      <c r="G1228" s="62"/>
      <c r="H1228" s="62">
        <v>0</v>
      </c>
      <c r="I1228" s="62">
        <v>0</v>
      </c>
      <c r="J1228" s="62">
        <v>0</v>
      </c>
      <c r="K1228" s="62"/>
      <c r="L1228" s="62"/>
      <c r="M1228" s="62"/>
      <c r="N1228" s="62"/>
      <c r="O1228" s="62"/>
      <c r="P1228" s="62"/>
      <c r="Q1228" s="62">
        <v>0</v>
      </c>
      <c r="R1228" s="62"/>
      <c r="S1228" s="62">
        <v>0</v>
      </c>
    </row>
    <row r="1229" spans="1:19" ht="15">
      <c r="A1229" s="62" t="s">
        <v>1263</v>
      </c>
      <c r="B1229" s="62" t="s">
        <v>1021</v>
      </c>
      <c r="C1229" s="62" t="s">
        <v>1022</v>
      </c>
      <c r="D1229" s="62" t="s">
        <v>969</v>
      </c>
      <c r="E1229" s="62" t="s">
        <v>970</v>
      </c>
      <c r="F1229" s="62"/>
      <c r="G1229" s="62"/>
      <c r="H1229" s="62">
        <v>0</v>
      </c>
      <c r="I1229" s="62">
        <v>0</v>
      </c>
      <c r="J1229" s="62">
        <v>0</v>
      </c>
      <c r="K1229" s="62"/>
      <c r="L1229" s="62"/>
      <c r="M1229" s="62"/>
      <c r="N1229" s="62"/>
      <c r="O1229" s="62"/>
      <c r="P1229" s="62"/>
      <c r="Q1229" s="62">
        <v>0</v>
      </c>
      <c r="R1229" s="62"/>
      <c r="S1229" s="62">
        <v>0</v>
      </c>
    </row>
    <row r="1230" spans="1:19" ht="15">
      <c r="A1230" s="62" t="s">
        <v>1263</v>
      </c>
      <c r="B1230" s="62" t="s">
        <v>1021</v>
      </c>
      <c r="C1230" s="62" t="s">
        <v>1022</v>
      </c>
      <c r="D1230" s="62" t="s">
        <v>975</v>
      </c>
      <c r="E1230" s="62" t="s">
        <v>976</v>
      </c>
      <c r="F1230" s="62"/>
      <c r="G1230" s="62"/>
      <c r="H1230" s="62">
        <v>0</v>
      </c>
      <c r="I1230" s="62">
        <v>0</v>
      </c>
      <c r="J1230" s="62">
        <v>0</v>
      </c>
      <c r="K1230" s="62"/>
      <c r="L1230" s="62"/>
      <c r="M1230" s="62"/>
      <c r="N1230" s="62"/>
      <c r="O1230" s="62"/>
      <c r="P1230" s="62"/>
      <c r="Q1230" s="62">
        <v>0</v>
      </c>
      <c r="R1230" s="62"/>
      <c r="S1230" s="62">
        <v>0</v>
      </c>
    </row>
    <row r="1231" spans="1:19" ht="15">
      <c r="A1231" s="62" t="s">
        <v>1263</v>
      </c>
      <c r="B1231" s="62" t="s">
        <v>1021</v>
      </c>
      <c r="C1231" s="62" t="s">
        <v>1022</v>
      </c>
      <c r="D1231" s="62" t="s">
        <v>977</v>
      </c>
      <c r="E1231" s="62" t="s">
        <v>978</v>
      </c>
      <c r="F1231" s="62"/>
      <c r="G1231" s="62"/>
      <c r="H1231" s="62">
        <v>0</v>
      </c>
      <c r="I1231" s="62">
        <v>0</v>
      </c>
      <c r="J1231" s="62">
        <v>0</v>
      </c>
      <c r="K1231" s="62"/>
      <c r="L1231" s="62"/>
      <c r="M1231" s="62"/>
      <c r="N1231" s="62"/>
      <c r="O1231" s="62"/>
      <c r="P1231" s="62"/>
      <c r="Q1231" s="62">
        <v>0</v>
      </c>
      <c r="R1231" s="62"/>
      <c r="S1231" s="62">
        <v>0</v>
      </c>
    </row>
    <row r="1232" spans="1:19" ht="15">
      <c r="A1232" s="62" t="s">
        <v>1263</v>
      </c>
      <c r="B1232" s="62" t="s">
        <v>1021</v>
      </c>
      <c r="C1232" s="62" t="s">
        <v>1022</v>
      </c>
      <c r="D1232" s="62" t="s">
        <v>979</v>
      </c>
      <c r="E1232" s="62" t="s">
        <v>980</v>
      </c>
      <c r="F1232" s="62"/>
      <c r="G1232" s="62"/>
      <c r="H1232" s="62">
        <v>0</v>
      </c>
      <c r="I1232" s="62">
        <v>0</v>
      </c>
      <c r="J1232" s="62">
        <v>0</v>
      </c>
      <c r="K1232" s="62"/>
      <c r="L1232" s="62"/>
      <c r="M1232" s="62"/>
      <c r="N1232" s="62"/>
      <c r="O1232" s="62"/>
      <c r="P1232" s="62"/>
      <c r="Q1232" s="62">
        <v>0</v>
      </c>
      <c r="R1232" s="62"/>
      <c r="S1232" s="62">
        <v>0</v>
      </c>
    </row>
    <row r="1233" spans="1:19" ht="15">
      <c r="A1233" s="62" t="s">
        <v>1263</v>
      </c>
      <c r="B1233" s="62" t="s">
        <v>1021</v>
      </c>
      <c r="C1233" s="62" t="s">
        <v>1022</v>
      </c>
      <c r="D1233" s="62" t="s">
        <v>983</v>
      </c>
      <c r="E1233" s="62" t="s">
        <v>984</v>
      </c>
      <c r="F1233" s="62"/>
      <c r="G1233" s="62"/>
      <c r="H1233" s="62">
        <v>0</v>
      </c>
      <c r="I1233" s="62">
        <v>0</v>
      </c>
      <c r="J1233" s="62">
        <v>0</v>
      </c>
      <c r="K1233" s="62"/>
      <c r="L1233" s="62"/>
      <c r="M1233" s="62"/>
      <c r="N1233" s="62"/>
      <c r="O1233" s="62"/>
      <c r="P1233" s="62"/>
      <c r="Q1233" s="62">
        <v>0</v>
      </c>
      <c r="R1233" s="62"/>
      <c r="S1233" s="62">
        <v>0</v>
      </c>
    </row>
    <row r="1234" spans="1:19" ht="15">
      <c r="A1234" s="62" t="s">
        <v>1263</v>
      </c>
      <c r="B1234" s="62" t="s">
        <v>1021</v>
      </c>
      <c r="C1234" s="62" t="s">
        <v>1022</v>
      </c>
      <c r="D1234" s="62" t="s">
        <v>987</v>
      </c>
      <c r="E1234" s="62" t="s">
        <v>988</v>
      </c>
      <c r="F1234" s="62"/>
      <c r="G1234" s="62"/>
      <c r="H1234" s="62">
        <v>0</v>
      </c>
      <c r="I1234" s="62">
        <v>0</v>
      </c>
      <c r="J1234" s="62">
        <v>0</v>
      </c>
      <c r="K1234" s="62"/>
      <c r="L1234" s="62"/>
      <c r="M1234" s="62"/>
      <c r="N1234" s="62"/>
      <c r="O1234" s="62"/>
      <c r="P1234" s="62"/>
      <c r="Q1234" s="62">
        <v>0</v>
      </c>
      <c r="R1234" s="62"/>
      <c r="S1234" s="62">
        <v>0</v>
      </c>
    </row>
    <row r="1235" spans="1:19" ht="15">
      <c r="A1235" s="62" t="s">
        <v>1263</v>
      </c>
      <c r="B1235" s="62" t="s">
        <v>1021</v>
      </c>
      <c r="C1235" s="62" t="s">
        <v>1022</v>
      </c>
      <c r="D1235" s="62" t="s">
        <v>1249</v>
      </c>
      <c r="E1235" s="62" t="s">
        <v>1250</v>
      </c>
      <c r="F1235" s="62"/>
      <c r="G1235" s="62"/>
      <c r="H1235" s="62">
        <v>0</v>
      </c>
      <c r="I1235" s="62">
        <v>0</v>
      </c>
      <c r="J1235" s="62">
        <v>0</v>
      </c>
      <c r="K1235" s="62"/>
      <c r="L1235" s="62"/>
      <c r="M1235" s="62"/>
      <c r="N1235" s="62"/>
      <c r="O1235" s="62"/>
      <c r="P1235" s="62"/>
      <c r="Q1235" s="62">
        <v>0</v>
      </c>
      <c r="R1235" s="62"/>
      <c r="S1235" s="62">
        <v>0</v>
      </c>
    </row>
    <row r="1236" spans="1:19" ht="15">
      <c r="A1236" s="62" t="s">
        <v>1263</v>
      </c>
      <c r="B1236" s="62" t="s">
        <v>1021</v>
      </c>
      <c r="C1236" s="62" t="s">
        <v>1022</v>
      </c>
      <c r="D1236" s="62" t="s">
        <v>989</v>
      </c>
      <c r="E1236" s="62" t="s">
        <v>990</v>
      </c>
      <c r="F1236" s="62"/>
      <c r="G1236" s="62"/>
      <c r="H1236" s="62">
        <v>0</v>
      </c>
      <c r="I1236" s="62">
        <v>0</v>
      </c>
      <c r="J1236" s="62">
        <v>0</v>
      </c>
      <c r="K1236" s="62"/>
      <c r="L1236" s="62"/>
      <c r="M1236" s="62"/>
      <c r="N1236" s="62"/>
      <c r="O1236" s="62"/>
      <c r="P1236" s="62"/>
      <c r="Q1236" s="62">
        <v>0</v>
      </c>
      <c r="R1236" s="62"/>
      <c r="S1236" s="62">
        <v>0</v>
      </c>
    </row>
    <row r="1237" spans="1:19" ht="15">
      <c r="A1237" s="62" t="s">
        <v>1263</v>
      </c>
      <c r="B1237" s="62" t="s">
        <v>1021</v>
      </c>
      <c r="C1237" s="62" t="s">
        <v>1022</v>
      </c>
      <c r="D1237" s="62" t="s">
        <v>1251</v>
      </c>
      <c r="E1237" s="62" t="s">
        <v>1252</v>
      </c>
      <c r="F1237" s="62"/>
      <c r="G1237" s="62"/>
      <c r="H1237" s="62">
        <v>0</v>
      </c>
      <c r="I1237" s="62">
        <v>0</v>
      </c>
      <c r="J1237" s="62">
        <v>0</v>
      </c>
      <c r="K1237" s="62"/>
      <c r="L1237" s="62"/>
      <c r="M1237" s="62"/>
      <c r="N1237" s="62"/>
      <c r="O1237" s="62"/>
      <c r="P1237" s="62"/>
      <c r="Q1237" s="62">
        <v>0</v>
      </c>
      <c r="R1237" s="62"/>
      <c r="S1237" s="62">
        <v>0</v>
      </c>
    </row>
    <row r="1238" spans="1:19" ht="15">
      <c r="A1238" s="62" t="s">
        <v>1263</v>
      </c>
      <c r="B1238" s="62" t="s">
        <v>1021</v>
      </c>
      <c r="C1238" s="62" t="s">
        <v>1022</v>
      </c>
      <c r="D1238" s="62" t="s">
        <v>992</v>
      </c>
      <c r="E1238" s="62" t="s">
        <v>993</v>
      </c>
      <c r="F1238" s="62"/>
      <c r="G1238" s="62"/>
      <c r="H1238" s="62">
        <v>0</v>
      </c>
      <c r="I1238" s="62">
        <v>0</v>
      </c>
      <c r="J1238" s="62">
        <v>0</v>
      </c>
      <c r="K1238" s="62"/>
      <c r="L1238" s="62"/>
      <c r="M1238" s="62"/>
      <c r="N1238" s="62"/>
      <c r="O1238" s="62"/>
      <c r="P1238" s="62"/>
      <c r="Q1238" s="62">
        <v>0</v>
      </c>
      <c r="R1238" s="62"/>
      <c r="S1238" s="62">
        <v>0</v>
      </c>
    </row>
    <row r="1239" spans="1:19" ht="15">
      <c r="A1239" s="62" t="s">
        <v>1263</v>
      </c>
      <c r="B1239" s="62" t="s">
        <v>1021</v>
      </c>
      <c r="C1239" s="62" t="s">
        <v>1022</v>
      </c>
      <c r="D1239" s="62" t="s">
        <v>1253</v>
      </c>
      <c r="E1239" s="62" t="s">
        <v>1254</v>
      </c>
      <c r="F1239" s="62"/>
      <c r="G1239" s="62"/>
      <c r="H1239" s="62">
        <v>0</v>
      </c>
      <c r="I1239" s="62">
        <v>0</v>
      </c>
      <c r="J1239" s="62">
        <v>0</v>
      </c>
      <c r="K1239" s="62"/>
      <c r="L1239" s="62"/>
      <c r="M1239" s="62"/>
      <c r="N1239" s="62"/>
      <c r="O1239" s="62"/>
      <c r="P1239" s="62"/>
      <c r="Q1239" s="62">
        <v>0</v>
      </c>
      <c r="R1239" s="62"/>
      <c r="S1239" s="62">
        <v>0</v>
      </c>
    </row>
    <row r="1240" spans="1:19" ht="15">
      <c r="A1240" s="62" t="s">
        <v>1263</v>
      </c>
      <c r="B1240" s="62" t="s">
        <v>1021</v>
      </c>
      <c r="C1240" s="62" t="s">
        <v>1022</v>
      </c>
      <c r="D1240" s="62" t="s">
        <v>994</v>
      </c>
      <c r="E1240" s="62" t="s">
        <v>995</v>
      </c>
      <c r="F1240" s="62"/>
      <c r="G1240" s="62"/>
      <c r="H1240" s="62">
        <v>0</v>
      </c>
      <c r="I1240" s="62">
        <v>0</v>
      </c>
      <c r="J1240" s="62">
        <v>0</v>
      </c>
      <c r="K1240" s="62"/>
      <c r="L1240" s="62"/>
      <c r="M1240" s="62"/>
      <c r="N1240" s="62"/>
      <c r="O1240" s="62"/>
      <c r="P1240" s="62"/>
      <c r="Q1240" s="62">
        <v>0</v>
      </c>
      <c r="R1240" s="62"/>
      <c r="S1240" s="62">
        <v>0</v>
      </c>
    </row>
    <row r="1241" spans="1:19" ht="15">
      <c r="A1241" s="62" t="s">
        <v>1263</v>
      </c>
      <c r="B1241" s="62" t="s">
        <v>1021</v>
      </c>
      <c r="C1241" s="62" t="s">
        <v>1022</v>
      </c>
      <c r="D1241" s="62" t="s">
        <v>1255</v>
      </c>
      <c r="E1241" s="62" t="s">
        <v>1256</v>
      </c>
      <c r="F1241" s="62"/>
      <c r="G1241" s="62"/>
      <c r="H1241" s="62">
        <v>0</v>
      </c>
      <c r="I1241" s="62">
        <v>0</v>
      </c>
      <c r="J1241" s="62">
        <v>0</v>
      </c>
      <c r="K1241" s="62"/>
      <c r="L1241" s="62"/>
      <c r="M1241" s="62"/>
      <c r="N1241" s="62"/>
      <c r="O1241" s="62"/>
      <c r="P1241" s="62"/>
      <c r="Q1241" s="62">
        <v>0</v>
      </c>
      <c r="R1241" s="62"/>
      <c r="S1241" s="62">
        <v>0</v>
      </c>
    </row>
    <row r="1242" spans="1:19" ht="15">
      <c r="A1242" s="62" t="s">
        <v>1263</v>
      </c>
      <c r="B1242" s="62" t="s">
        <v>1021</v>
      </c>
      <c r="C1242" s="62" t="s">
        <v>1022</v>
      </c>
      <c r="D1242" s="62" t="s">
        <v>996</v>
      </c>
      <c r="E1242" s="62" t="s">
        <v>997</v>
      </c>
      <c r="F1242" s="62"/>
      <c r="G1242" s="62"/>
      <c r="H1242" s="62">
        <v>0</v>
      </c>
      <c r="I1242" s="62">
        <v>0</v>
      </c>
      <c r="J1242" s="62">
        <v>0</v>
      </c>
      <c r="K1242" s="62"/>
      <c r="L1242" s="62"/>
      <c r="M1242" s="62"/>
      <c r="N1242" s="62"/>
      <c r="O1242" s="62"/>
      <c r="P1242" s="62"/>
      <c r="Q1242" s="62">
        <v>0</v>
      </c>
      <c r="R1242" s="62"/>
      <c r="S1242" s="62">
        <v>0</v>
      </c>
    </row>
    <row r="1243" spans="1:19" ht="15">
      <c r="A1243" s="62" t="s">
        <v>1263</v>
      </c>
      <c r="B1243" s="62" t="s">
        <v>1021</v>
      </c>
      <c r="C1243" s="62" t="s">
        <v>1022</v>
      </c>
      <c r="D1243" s="62" t="s">
        <v>1257</v>
      </c>
      <c r="E1243" s="62" t="s">
        <v>1258</v>
      </c>
      <c r="F1243" s="62"/>
      <c r="G1243" s="62"/>
      <c r="H1243" s="62">
        <v>0</v>
      </c>
      <c r="I1243" s="62">
        <v>0</v>
      </c>
      <c r="J1243" s="62">
        <v>0</v>
      </c>
      <c r="K1243" s="62"/>
      <c r="L1243" s="62"/>
      <c r="M1243" s="62"/>
      <c r="N1243" s="62"/>
      <c r="O1243" s="62"/>
      <c r="P1243" s="62"/>
      <c r="Q1243" s="62">
        <v>0</v>
      </c>
      <c r="R1243" s="62"/>
      <c r="S1243" s="62">
        <v>0</v>
      </c>
    </row>
    <row r="1244" spans="1:19" ht="15">
      <c r="A1244" s="62" t="s">
        <v>1263</v>
      </c>
      <c r="B1244" s="62" t="s">
        <v>1021</v>
      </c>
      <c r="C1244" s="62" t="s">
        <v>1022</v>
      </c>
      <c r="D1244" s="62" t="s">
        <v>1259</v>
      </c>
      <c r="E1244" s="62" t="s">
        <v>1260</v>
      </c>
      <c r="F1244" s="62"/>
      <c r="G1244" s="62"/>
      <c r="H1244" s="62">
        <v>0</v>
      </c>
      <c r="I1244" s="62">
        <v>0</v>
      </c>
      <c r="J1244" s="62">
        <v>0</v>
      </c>
      <c r="K1244" s="62"/>
      <c r="L1244" s="62"/>
      <c r="M1244" s="62"/>
      <c r="N1244" s="62"/>
      <c r="O1244" s="62"/>
      <c r="P1244" s="62"/>
      <c r="Q1244" s="62">
        <v>0</v>
      </c>
      <c r="R1244" s="62"/>
      <c r="S1244" s="62">
        <v>0</v>
      </c>
    </row>
    <row r="1245" spans="1:19" ht="15">
      <c r="A1245" s="62" t="s">
        <v>1263</v>
      </c>
      <c r="B1245" s="62" t="s">
        <v>1021</v>
      </c>
      <c r="C1245" s="62" t="s">
        <v>1022</v>
      </c>
      <c r="D1245" s="62" t="s">
        <v>1261</v>
      </c>
      <c r="E1245" s="62" t="s">
        <v>1262</v>
      </c>
      <c r="F1245" s="62"/>
      <c r="G1245" s="62"/>
      <c r="H1245" s="62">
        <v>0</v>
      </c>
      <c r="I1245" s="62">
        <v>0</v>
      </c>
      <c r="J1245" s="62">
        <v>0</v>
      </c>
      <c r="K1245" s="62"/>
      <c r="L1245" s="62"/>
      <c r="M1245" s="62"/>
      <c r="N1245" s="62"/>
      <c r="O1245" s="62"/>
      <c r="P1245" s="62"/>
      <c r="Q1245" s="62">
        <v>0</v>
      </c>
      <c r="R1245" s="62"/>
      <c r="S1245" s="62">
        <v>0</v>
      </c>
    </row>
    <row r="1246" spans="1:19" ht="15">
      <c r="A1246" s="62" t="s">
        <v>1263</v>
      </c>
      <c r="B1246" s="62" t="s">
        <v>1021</v>
      </c>
      <c r="C1246" s="62" t="s">
        <v>1022</v>
      </c>
      <c r="D1246" s="62" t="s">
        <v>1000</v>
      </c>
      <c r="E1246" s="62" t="s">
        <v>1001</v>
      </c>
      <c r="F1246" s="62"/>
      <c r="G1246" s="62"/>
      <c r="H1246" s="62">
        <v>0</v>
      </c>
      <c r="I1246" s="62">
        <v>0</v>
      </c>
      <c r="J1246" s="62">
        <v>0</v>
      </c>
      <c r="K1246" s="62"/>
      <c r="L1246" s="62"/>
      <c r="M1246" s="62"/>
      <c r="N1246" s="62"/>
      <c r="O1246" s="62"/>
      <c r="P1246" s="62"/>
      <c r="Q1246" s="62">
        <v>0</v>
      </c>
      <c r="R1246" s="62"/>
      <c r="S1246" s="62">
        <v>0</v>
      </c>
    </row>
    <row r="1247" spans="1:19" ht="15">
      <c r="A1247" s="62" t="s">
        <v>1263</v>
      </c>
      <c r="B1247" s="62" t="s">
        <v>1021</v>
      </c>
      <c r="C1247" s="62" t="s">
        <v>1022</v>
      </c>
      <c r="D1247" s="62" t="s">
        <v>1263</v>
      </c>
      <c r="E1247" s="62" t="e">
        <v>#N/A</v>
      </c>
      <c r="F1247" s="62"/>
      <c r="G1247" s="62"/>
      <c r="H1247" s="62">
        <v>0</v>
      </c>
      <c r="I1247" s="62">
        <v>0</v>
      </c>
      <c r="J1247" s="62">
        <v>0</v>
      </c>
      <c r="K1247" s="62"/>
      <c r="L1247" s="62"/>
      <c r="M1247" s="62"/>
      <c r="N1247" s="62"/>
      <c r="O1247" s="62"/>
      <c r="P1247" s="62"/>
      <c r="Q1247" s="62">
        <v>0</v>
      </c>
      <c r="R1247" s="62"/>
      <c r="S1247" s="62">
        <v>0</v>
      </c>
    </row>
  </sheetData>
  <autoFilter ref="A2:S2" xr:uid="{85481F26-282D-4B4A-B526-6630CBD21241}"/>
  <sortState xmlns:xlrd2="http://schemas.microsoft.com/office/spreadsheetml/2017/richdata2" ref="A3:S450">
    <sortCondition descending="1" ref="H3:H45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054"/>
  <sheetViews>
    <sheetView zoomScale="78" zoomScaleNormal="85" workbookViewId="0">
      <pane ySplit="2" topLeftCell="G2972" activePane="bottomLeft" state="frozen"/>
      <selection pane="bottomLeft" activeCell="G3057" sqref="G3056:G3057"/>
      <selection activeCell="B2" sqref="B2"/>
    </sheetView>
  </sheetViews>
  <sheetFormatPr defaultRowHeight="14.45"/>
  <cols>
    <col min="1" max="1" width="6.28515625" customWidth="1"/>
    <col min="2" max="2" width="4.42578125" bestFit="1" customWidth="1"/>
    <col min="3" max="3" width="14.5703125" bestFit="1" customWidth="1"/>
    <col min="4" max="4" width="9.42578125" bestFit="1" customWidth="1"/>
    <col min="5" max="5" width="7.85546875" bestFit="1" customWidth="1"/>
    <col min="6" max="6" width="29.42578125" customWidth="1"/>
    <col min="7" max="7" width="9.140625" customWidth="1"/>
    <col min="8" max="8" width="10.28515625" bestFit="1" customWidth="1"/>
    <col min="9" max="9" width="4.42578125" bestFit="1" customWidth="1"/>
    <col min="10" max="10" width="20.5703125" customWidth="1"/>
    <col min="11" max="11" width="13.5703125" bestFit="1" customWidth="1"/>
    <col min="12" max="12" width="29.85546875" bestFit="1" customWidth="1"/>
    <col min="13" max="13" width="13.85546875" customWidth="1"/>
    <col min="14" max="14" width="24.28515625" customWidth="1"/>
    <col min="15" max="15" width="18.5703125" customWidth="1"/>
    <col min="16" max="16" width="9.28515625" customWidth="1"/>
    <col min="17" max="17" width="18.42578125" customWidth="1"/>
    <col min="18" max="18" width="17.28515625" customWidth="1"/>
    <col min="19" max="19" width="24.85546875" customWidth="1"/>
    <col min="20" max="21" width="17.28515625" customWidth="1"/>
    <col min="22" max="22" width="7.140625" customWidth="1"/>
    <col min="23" max="28" width="17.28515625" customWidth="1"/>
    <col min="29" max="29" width="8.7109375" customWidth="1"/>
    <col min="30" max="30" width="20.28515625" customWidth="1"/>
    <col min="31" max="32" width="17.28515625" customWidth="1"/>
  </cols>
  <sheetData>
    <row r="1" spans="1:32">
      <c r="A1" s="1" t="s">
        <v>1264</v>
      </c>
      <c r="B1" s="1"/>
      <c r="C1" s="1"/>
      <c r="D1" s="1" t="s">
        <v>1264</v>
      </c>
      <c r="E1" s="1" t="s">
        <v>1264</v>
      </c>
      <c r="F1" s="1" t="s">
        <v>1264</v>
      </c>
      <c r="G1" s="42" t="s">
        <v>1265</v>
      </c>
      <c r="H1" s="43">
        <v>44389</v>
      </c>
      <c r="I1" s="1"/>
      <c r="J1" s="1"/>
      <c r="K1" s="18">
        <f>SUBTOTAL(9,K2:K27201)</f>
        <v>6976834.7199999942</v>
      </c>
      <c r="L1" s="13"/>
      <c r="M1" s="2"/>
      <c r="N1" s="3"/>
      <c r="O1" s="14"/>
      <c r="P1" s="44"/>
      <c r="Q1" s="3"/>
      <c r="R1" s="4">
        <v>23</v>
      </c>
      <c r="S1" s="5">
        <v>39</v>
      </c>
      <c r="T1" s="4">
        <v>27</v>
      </c>
      <c r="U1" s="4">
        <v>32</v>
      </c>
      <c r="V1" s="4">
        <v>33</v>
      </c>
      <c r="W1" s="4">
        <v>38</v>
      </c>
      <c r="X1" s="4">
        <v>2</v>
      </c>
      <c r="Y1" s="4">
        <v>3</v>
      </c>
      <c r="Z1" s="4">
        <v>4</v>
      </c>
      <c r="AA1" s="4">
        <v>5</v>
      </c>
      <c r="AB1" s="4">
        <v>6</v>
      </c>
      <c r="AC1" s="4">
        <v>13</v>
      </c>
      <c r="AD1" s="4">
        <v>26</v>
      </c>
      <c r="AE1" s="4">
        <v>35</v>
      </c>
      <c r="AF1" s="4">
        <v>37</v>
      </c>
    </row>
    <row r="2" spans="1:32" ht="33.4" customHeight="1">
      <c r="A2" s="45" t="s">
        <v>0</v>
      </c>
      <c r="B2" s="46" t="s">
        <v>1266</v>
      </c>
      <c r="C2" s="47" t="s">
        <v>1</v>
      </c>
      <c r="D2" s="47" t="s">
        <v>2</v>
      </c>
      <c r="E2" s="16" t="s">
        <v>3</v>
      </c>
      <c r="F2" s="16" t="s">
        <v>4</v>
      </c>
      <c r="G2" s="16" t="s">
        <v>1267</v>
      </c>
      <c r="H2" s="16" t="s">
        <v>1268</v>
      </c>
      <c r="I2" s="46" t="s">
        <v>1269</v>
      </c>
      <c r="J2" s="46" t="s">
        <v>1270</v>
      </c>
      <c r="K2" s="16" t="s">
        <v>1271</v>
      </c>
      <c r="L2" s="16" t="s">
        <v>1272</v>
      </c>
      <c r="M2" s="17" t="s">
        <v>1273</v>
      </c>
      <c r="N2" s="48" t="s">
        <v>1274</v>
      </c>
      <c r="O2" s="49" t="s">
        <v>1275</v>
      </c>
      <c r="P2" s="50" t="s">
        <v>1276</v>
      </c>
      <c r="Q2" s="51" t="s">
        <v>10</v>
      </c>
      <c r="R2" s="52" t="s">
        <v>1277</v>
      </c>
      <c r="S2" s="53" t="s">
        <v>1278</v>
      </c>
      <c r="T2" s="52" t="s">
        <v>1279</v>
      </c>
      <c r="U2" s="52" t="s">
        <v>1280</v>
      </c>
      <c r="V2" s="52" t="s">
        <v>1281</v>
      </c>
      <c r="W2" s="52" t="s">
        <v>1282</v>
      </c>
      <c r="X2" s="53" t="s">
        <v>1283</v>
      </c>
      <c r="Y2" s="53" t="s">
        <v>1284</v>
      </c>
      <c r="Z2" s="53" t="s">
        <v>1285</v>
      </c>
      <c r="AA2" s="53" t="s">
        <v>1286</v>
      </c>
      <c r="AB2" s="53" t="s">
        <v>1287</v>
      </c>
      <c r="AC2" s="53" t="s">
        <v>1288</v>
      </c>
      <c r="AD2" s="53" t="s">
        <v>1289</v>
      </c>
      <c r="AE2" s="53" t="s">
        <v>1290</v>
      </c>
      <c r="AF2" s="53" t="s">
        <v>1291</v>
      </c>
    </row>
    <row r="3" spans="1:32" s="7" customFormat="1" ht="15.95" customHeight="1">
      <c r="A3" s="32" t="s">
        <v>27</v>
      </c>
      <c r="B3" s="32" t="s">
        <v>1292</v>
      </c>
      <c r="C3" s="32" t="s">
        <v>12</v>
      </c>
      <c r="D3" s="32" t="s">
        <v>13</v>
      </c>
      <c r="E3" s="32" t="s">
        <v>245</v>
      </c>
      <c r="F3" s="32" t="s">
        <v>246</v>
      </c>
      <c r="G3" s="29">
        <v>44312</v>
      </c>
      <c r="H3" s="29">
        <v>44402</v>
      </c>
      <c r="I3" s="30">
        <v>-13</v>
      </c>
      <c r="J3" s="32" t="s">
        <v>1293</v>
      </c>
      <c r="K3" s="40">
        <v>800.04</v>
      </c>
      <c r="L3" s="40" t="s">
        <v>1294</v>
      </c>
      <c r="M3" s="40" t="s">
        <v>99</v>
      </c>
      <c r="N3" s="32" t="s">
        <v>1295</v>
      </c>
      <c r="O3" s="32"/>
      <c r="P3" s="31"/>
      <c r="Q3" s="31"/>
      <c r="R3" s="31" t="s">
        <v>1296</v>
      </c>
      <c r="S3" s="31" t="s">
        <v>1297</v>
      </c>
      <c r="T3" s="31" t="s">
        <v>1298</v>
      </c>
      <c r="U3" s="31" t="s">
        <v>1299</v>
      </c>
      <c r="V3" s="31" t="s">
        <v>1300</v>
      </c>
      <c r="W3" s="31" t="s">
        <v>1301</v>
      </c>
      <c r="X3" s="31" t="s">
        <v>1264</v>
      </c>
      <c r="Y3" s="31" t="s">
        <v>1264</v>
      </c>
      <c r="Z3" s="31" t="s">
        <v>1302</v>
      </c>
      <c r="AA3" s="31" t="s">
        <v>1303</v>
      </c>
      <c r="AB3" s="31" t="s">
        <v>1304</v>
      </c>
      <c r="AC3" s="31" t="s">
        <v>1305</v>
      </c>
      <c r="AD3" s="31" t="s">
        <v>1295</v>
      </c>
      <c r="AE3" s="31" t="s">
        <v>1306</v>
      </c>
      <c r="AF3" s="31" t="s">
        <v>1307</v>
      </c>
    </row>
    <row r="4" spans="1:32" s="7" customFormat="1" ht="15.95" customHeight="1">
      <c r="A4" s="32" t="s">
        <v>27</v>
      </c>
      <c r="B4" s="32" t="s">
        <v>1292</v>
      </c>
      <c r="C4" s="32" t="s">
        <v>12</v>
      </c>
      <c r="D4" s="32" t="s">
        <v>13</v>
      </c>
      <c r="E4" s="32" t="s">
        <v>245</v>
      </c>
      <c r="F4" s="32" t="s">
        <v>246</v>
      </c>
      <c r="G4" s="29">
        <v>44335</v>
      </c>
      <c r="H4" s="29">
        <v>44425</v>
      </c>
      <c r="I4" s="30">
        <v>-36</v>
      </c>
      <c r="J4" s="32" t="s">
        <v>1308</v>
      </c>
      <c r="K4" s="40">
        <v>800.04</v>
      </c>
      <c r="L4" s="40" t="s">
        <v>1309</v>
      </c>
      <c r="M4" s="40" t="s">
        <v>99</v>
      </c>
      <c r="N4" s="32" t="s">
        <v>1295</v>
      </c>
      <c r="O4" s="32"/>
      <c r="P4" s="31"/>
      <c r="Q4" s="31"/>
      <c r="R4" s="31" t="s">
        <v>1296</v>
      </c>
      <c r="S4" s="31" t="s">
        <v>1295</v>
      </c>
      <c r="T4" s="31" t="s">
        <v>1298</v>
      </c>
      <c r="U4" s="31" t="s">
        <v>1299</v>
      </c>
      <c r="V4" s="31" t="s">
        <v>1300</v>
      </c>
      <c r="W4" s="31" t="s">
        <v>1310</v>
      </c>
      <c r="X4" s="31" t="s">
        <v>1311</v>
      </c>
      <c r="Y4" s="31" t="s">
        <v>1295</v>
      </c>
      <c r="Z4" s="31" t="s">
        <v>1312</v>
      </c>
      <c r="AA4" s="31" t="s">
        <v>1303</v>
      </c>
      <c r="AB4" s="31" t="s">
        <v>1313</v>
      </c>
      <c r="AC4" s="31" t="s">
        <v>1305</v>
      </c>
      <c r="AD4" s="31" t="s">
        <v>1295</v>
      </c>
      <c r="AE4" s="31" t="s">
        <v>1306</v>
      </c>
      <c r="AF4" s="31" t="s">
        <v>1307</v>
      </c>
    </row>
    <row r="5" spans="1:32" s="7" customFormat="1" ht="15.95" customHeight="1">
      <c r="A5" s="32" t="s">
        <v>27</v>
      </c>
      <c r="B5" s="32" t="s">
        <v>1292</v>
      </c>
      <c r="C5" s="32" t="s">
        <v>12</v>
      </c>
      <c r="D5" s="32" t="s">
        <v>13</v>
      </c>
      <c r="E5" s="32" t="s">
        <v>1314</v>
      </c>
      <c r="F5" s="32" t="s">
        <v>1315</v>
      </c>
      <c r="G5" s="29">
        <v>44358</v>
      </c>
      <c r="H5" s="29">
        <v>44388</v>
      </c>
      <c r="I5" s="30">
        <v>1</v>
      </c>
      <c r="J5" s="32" t="s">
        <v>1316</v>
      </c>
      <c r="K5" s="40">
        <v>2493.75</v>
      </c>
      <c r="L5" s="40" t="s">
        <v>1317</v>
      </c>
      <c r="M5" s="40" t="s">
        <v>100</v>
      </c>
      <c r="N5" s="32" t="s">
        <v>1295</v>
      </c>
      <c r="O5" s="32" t="s">
        <v>1318</v>
      </c>
      <c r="P5" s="31"/>
      <c r="Q5" s="31"/>
      <c r="R5" s="31" t="s">
        <v>1319</v>
      </c>
      <c r="S5" s="31" t="s">
        <v>1295</v>
      </c>
      <c r="T5" s="31" t="s">
        <v>1320</v>
      </c>
      <c r="U5" s="31" t="s">
        <v>1321</v>
      </c>
      <c r="V5" s="31" t="s">
        <v>1300</v>
      </c>
      <c r="W5" s="31" t="s">
        <v>1310</v>
      </c>
      <c r="X5" s="31" t="s">
        <v>1295</v>
      </c>
      <c r="Y5" s="31" t="s">
        <v>1295</v>
      </c>
      <c r="Z5" s="31" t="s">
        <v>1319</v>
      </c>
      <c r="AA5" s="31" t="s">
        <v>1295</v>
      </c>
      <c r="AB5" s="31" t="s">
        <v>1295</v>
      </c>
      <c r="AC5" s="31" t="s">
        <v>1322</v>
      </c>
      <c r="AD5" s="31" t="s">
        <v>1323</v>
      </c>
      <c r="AE5" s="31" t="s">
        <v>1324</v>
      </c>
      <c r="AF5" s="31" t="s">
        <v>1325</v>
      </c>
    </row>
    <row r="6" spans="1:32" s="7" customFormat="1" ht="15.95" customHeight="1">
      <c r="A6" s="32" t="s">
        <v>27</v>
      </c>
      <c r="B6" s="32" t="s">
        <v>1326</v>
      </c>
      <c r="C6" s="32" t="s">
        <v>12</v>
      </c>
      <c r="D6" s="32" t="s">
        <v>13</v>
      </c>
      <c r="E6" s="32" t="s">
        <v>1327</v>
      </c>
      <c r="F6" s="32" t="s">
        <v>1328</v>
      </c>
      <c r="G6" s="29">
        <v>44291</v>
      </c>
      <c r="H6" s="29">
        <v>44351</v>
      </c>
      <c r="I6" s="30">
        <v>38</v>
      </c>
      <c r="J6" s="32" t="s">
        <v>1329</v>
      </c>
      <c r="K6" s="40">
        <v>3135.17</v>
      </c>
      <c r="L6" s="40" t="s">
        <v>1330</v>
      </c>
      <c r="M6" s="40" t="s">
        <v>102</v>
      </c>
      <c r="N6" s="32" t="s">
        <v>1295</v>
      </c>
      <c r="O6" s="32" t="s">
        <v>1331</v>
      </c>
      <c r="P6" s="31">
        <v>44384</v>
      </c>
      <c r="Q6" s="31" t="s">
        <v>1332</v>
      </c>
      <c r="R6" s="31" t="s">
        <v>1333</v>
      </c>
      <c r="S6" s="31" t="s">
        <v>1334</v>
      </c>
      <c r="T6" s="31" t="s">
        <v>1335</v>
      </c>
      <c r="U6" s="31" t="s">
        <v>1336</v>
      </c>
      <c r="V6" s="31" t="s">
        <v>1337</v>
      </c>
      <c r="W6" s="31" t="s">
        <v>1310</v>
      </c>
      <c r="X6" s="31" t="s">
        <v>1338</v>
      </c>
      <c r="Y6" s="31" t="s">
        <v>1339</v>
      </c>
      <c r="Z6" s="31" t="s">
        <v>1333</v>
      </c>
      <c r="AA6" s="31" t="s">
        <v>1340</v>
      </c>
      <c r="AB6" s="31" t="s">
        <v>1295</v>
      </c>
      <c r="AC6" s="31" t="s">
        <v>1341</v>
      </c>
      <c r="AD6" s="31" t="s">
        <v>1342</v>
      </c>
      <c r="AE6" s="31" t="s">
        <v>1343</v>
      </c>
      <c r="AF6" s="31" t="s">
        <v>1344</v>
      </c>
    </row>
    <row r="7" spans="1:32" s="7" customFormat="1" ht="15.95" customHeight="1">
      <c r="A7" s="32" t="s">
        <v>27</v>
      </c>
      <c r="B7" s="32" t="s">
        <v>1292</v>
      </c>
      <c r="C7" s="32" t="s">
        <v>12</v>
      </c>
      <c r="D7" s="32" t="s">
        <v>13</v>
      </c>
      <c r="E7" s="32" t="s">
        <v>1027</v>
      </c>
      <c r="F7" s="32" t="s">
        <v>1028</v>
      </c>
      <c r="G7" s="29">
        <v>44334</v>
      </c>
      <c r="H7" s="29">
        <v>44394</v>
      </c>
      <c r="I7" s="30">
        <v>-5</v>
      </c>
      <c r="J7" s="32" t="s">
        <v>1345</v>
      </c>
      <c r="K7" s="40">
        <v>2719.5</v>
      </c>
      <c r="L7" s="40" t="s">
        <v>1346</v>
      </c>
      <c r="M7" s="40" t="s">
        <v>99</v>
      </c>
      <c r="N7" s="32" t="s">
        <v>1295</v>
      </c>
      <c r="O7" s="32"/>
      <c r="P7" s="31">
        <v>44348</v>
      </c>
      <c r="Q7" s="31" t="s">
        <v>1347</v>
      </c>
      <c r="R7" s="31" t="s">
        <v>1348</v>
      </c>
      <c r="S7" s="31" t="s">
        <v>1295</v>
      </c>
      <c r="T7" s="31" t="s">
        <v>1349</v>
      </c>
      <c r="U7" s="31" t="s">
        <v>1350</v>
      </c>
      <c r="V7" s="31" t="s">
        <v>1351</v>
      </c>
      <c r="W7" s="31" t="s">
        <v>1310</v>
      </c>
      <c r="X7" s="31" t="s">
        <v>1295</v>
      </c>
      <c r="Y7" s="31" t="s">
        <v>1295</v>
      </c>
      <c r="Z7" s="31" t="s">
        <v>1352</v>
      </c>
      <c r="AA7" s="31" t="s">
        <v>1295</v>
      </c>
      <c r="AB7" s="31" t="s">
        <v>1295</v>
      </c>
      <c r="AC7" s="31" t="s">
        <v>1341</v>
      </c>
      <c r="AD7" s="31" t="s">
        <v>1353</v>
      </c>
      <c r="AE7" s="31" t="s">
        <v>1354</v>
      </c>
      <c r="AF7" s="31" t="s">
        <v>1355</v>
      </c>
    </row>
    <row r="8" spans="1:32" s="7" customFormat="1" ht="15.95" customHeight="1">
      <c r="A8" s="32" t="s">
        <v>27</v>
      </c>
      <c r="B8" s="32" t="s">
        <v>1292</v>
      </c>
      <c r="C8" s="32" t="s">
        <v>12</v>
      </c>
      <c r="D8" s="32" t="s">
        <v>13</v>
      </c>
      <c r="E8" s="32" t="s">
        <v>1027</v>
      </c>
      <c r="F8" s="32" t="s">
        <v>1028</v>
      </c>
      <c r="G8" s="29">
        <v>44342</v>
      </c>
      <c r="H8" s="29">
        <v>44402</v>
      </c>
      <c r="I8" s="30">
        <v>-13</v>
      </c>
      <c r="J8" s="32" t="s">
        <v>1356</v>
      </c>
      <c r="K8" s="40">
        <v>2977.85</v>
      </c>
      <c r="L8" s="40" t="s">
        <v>1357</v>
      </c>
      <c r="M8" s="40" t="s">
        <v>99</v>
      </c>
      <c r="N8" s="32" t="s">
        <v>1295</v>
      </c>
      <c r="O8" s="32"/>
      <c r="P8" s="31">
        <v>44348</v>
      </c>
      <c r="Q8" s="31" t="s">
        <v>1347</v>
      </c>
      <c r="R8" s="31" t="s">
        <v>1348</v>
      </c>
      <c r="S8" s="31" t="s">
        <v>1295</v>
      </c>
      <c r="T8" s="31" t="s">
        <v>1349</v>
      </c>
      <c r="U8" s="31" t="s">
        <v>1350</v>
      </c>
      <c r="V8" s="31" t="s">
        <v>1351</v>
      </c>
      <c r="W8" s="31" t="s">
        <v>1301</v>
      </c>
      <c r="X8" s="31" t="s">
        <v>1295</v>
      </c>
      <c r="Y8" s="31" t="s">
        <v>1295</v>
      </c>
      <c r="Z8" s="31" t="s">
        <v>1352</v>
      </c>
      <c r="AA8" s="31" t="s">
        <v>1295</v>
      </c>
      <c r="AB8" s="31" t="s">
        <v>1295</v>
      </c>
      <c r="AC8" s="31" t="s">
        <v>1341</v>
      </c>
      <c r="AD8" s="31" t="s">
        <v>1353</v>
      </c>
      <c r="AE8" s="31" t="s">
        <v>1354</v>
      </c>
      <c r="AF8" s="31" t="s">
        <v>1355</v>
      </c>
    </row>
    <row r="9" spans="1:32" s="7" customFormat="1" ht="15.95" customHeight="1">
      <c r="A9" s="32" t="s">
        <v>27</v>
      </c>
      <c r="B9" s="32" t="s">
        <v>1292</v>
      </c>
      <c r="C9" s="32" t="s">
        <v>12</v>
      </c>
      <c r="D9" s="32" t="s">
        <v>13</v>
      </c>
      <c r="E9" s="32" t="s">
        <v>1027</v>
      </c>
      <c r="F9" s="32" t="s">
        <v>1028</v>
      </c>
      <c r="G9" s="29">
        <v>44342</v>
      </c>
      <c r="H9" s="29">
        <v>44402</v>
      </c>
      <c r="I9" s="30">
        <v>-13</v>
      </c>
      <c r="J9" s="32" t="s">
        <v>1358</v>
      </c>
      <c r="K9" s="40">
        <v>5254.36</v>
      </c>
      <c r="L9" s="40" t="s">
        <v>1359</v>
      </c>
      <c r="M9" s="40" t="s">
        <v>99</v>
      </c>
      <c r="N9" s="32" t="s">
        <v>1295</v>
      </c>
      <c r="O9" s="32"/>
      <c r="P9" s="31">
        <v>44348</v>
      </c>
      <c r="Q9" s="31" t="s">
        <v>1347</v>
      </c>
      <c r="R9" s="31" t="s">
        <v>1348</v>
      </c>
      <c r="S9" s="31" t="s">
        <v>1295</v>
      </c>
      <c r="T9" s="31" t="s">
        <v>1349</v>
      </c>
      <c r="U9" s="31" t="s">
        <v>1350</v>
      </c>
      <c r="V9" s="31" t="s">
        <v>1351</v>
      </c>
      <c r="W9" s="31" t="s">
        <v>1301</v>
      </c>
      <c r="X9" s="31" t="s">
        <v>1295</v>
      </c>
      <c r="Y9" s="31" t="s">
        <v>1295</v>
      </c>
      <c r="Z9" s="31" t="s">
        <v>1360</v>
      </c>
      <c r="AA9" s="31" t="s">
        <v>1295</v>
      </c>
      <c r="AB9" s="31" t="s">
        <v>1295</v>
      </c>
      <c r="AC9" s="31" t="s">
        <v>1341</v>
      </c>
      <c r="AD9" s="31" t="s">
        <v>1353</v>
      </c>
      <c r="AE9" s="31" t="s">
        <v>1354</v>
      </c>
      <c r="AF9" s="31" t="s">
        <v>1355</v>
      </c>
    </row>
    <row r="10" spans="1:32" s="7" customFormat="1" ht="15.95" customHeight="1">
      <c r="A10" s="32" t="s">
        <v>27</v>
      </c>
      <c r="B10" s="32" t="s">
        <v>1292</v>
      </c>
      <c r="C10" s="32" t="s">
        <v>12</v>
      </c>
      <c r="D10" s="32" t="s">
        <v>13</v>
      </c>
      <c r="E10" s="32" t="s">
        <v>1027</v>
      </c>
      <c r="F10" s="32" t="s">
        <v>1028</v>
      </c>
      <c r="G10" s="29">
        <v>44342</v>
      </c>
      <c r="H10" s="29">
        <v>44402</v>
      </c>
      <c r="I10" s="30">
        <v>-13</v>
      </c>
      <c r="J10" s="32" t="s">
        <v>1361</v>
      </c>
      <c r="K10" s="40">
        <v>2977.85</v>
      </c>
      <c r="L10" s="40" t="s">
        <v>1362</v>
      </c>
      <c r="M10" s="40" t="s">
        <v>99</v>
      </c>
      <c r="N10" s="32" t="s">
        <v>1295</v>
      </c>
      <c r="O10" s="32"/>
      <c r="P10" s="31"/>
      <c r="Q10" s="31"/>
      <c r="R10" s="31" t="s">
        <v>1363</v>
      </c>
      <c r="S10" s="31" t="s">
        <v>1295</v>
      </c>
      <c r="T10" s="31" t="s">
        <v>1349</v>
      </c>
      <c r="U10" s="31" t="s">
        <v>1350</v>
      </c>
      <c r="V10" s="31" t="s">
        <v>1351</v>
      </c>
      <c r="W10" s="31" t="s">
        <v>1301</v>
      </c>
      <c r="X10" s="31" t="s">
        <v>1295</v>
      </c>
      <c r="Y10" s="31" t="s">
        <v>1295</v>
      </c>
      <c r="Z10" s="31" t="s">
        <v>1363</v>
      </c>
      <c r="AA10" s="31" t="s">
        <v>1295</v>
      </c>
      <c r="AB10" s="31" t="s">
        <v>1295</v>
      </c>
      <c r="AC10" s="31" t="s">
        <v>1341</v>
      </c>
      <c r="AD10" s="31" t="s">
        <v>1295</v>
      </c>
      <c r="AE10" s="31" t="s">
        <v>1364</v>
      </c>
      <c r="AF10" s="31" t="s">
        <v>1365</v>
      </c>
    </row>
    <row r="11" spans="1:32" s="7" customFormat="1" ht="15" customHeight="1">
      <c r="A11" s="32" t="s">
        <v>27</v>
      </c>
      <c r="B11" s="32" t="s">
        <v>1292</v>
      </c>
      <c r="C11" s="32" t="s">
        <v>12</v>
      </c>
      <c r="D11" s="32" t="s">
        <v>13</v>
      </c>
      <c r="E11" s="32" t="s">
        <v>1027</v>
      </c>
      <c r="F11" s="32" t="s">
        <v>1028</v>
      </c>
      <c r="G11" s="29">
        <v>44363</v>
      </c>
      <c r="H11" s="29">
        <v>44423</v>
      </c>
      <c r="I11" s="30">
        <v>-34</v>
      </c>
      <c r="J11" s="32" t="s">
        <v>1366</v>
      </c>
      <c r="K11" s="40">
        <v>2977.85</v>
      </c>
      <c r="L11" s="40" t="s">
        <v>1367</v>
      </c>
      <c r="M11" s="40" t="s">
        <v>99</v>
      </c>
      <c r="N11" s="32" t="s">
        <v>1295</v>
      </c>
      <c r="O11" s="32"/>
      <c r="P11" s="31"/>
      <c r="Q11" s="31"/>
      <c r="R11" s="31" t="s">
        <v>1363</v>
      </c>
      <c r="S11" s="31" t="s">
        <v>1295</v>
      </c>
      <c r="T11" s="31" t="s">
        <v>1349</v>
      </c>
      <c r="U11" s="31" t="s">
        <v>1350</v>
      </c>
      <c r="V11" s="31" t="s">
        <v>1351</v>
      </c>
      <c r="W11" s="31" t="s">
        <v>1310</v>
      </c>
      <c r="X11" s="31" t="s">
        <v>1295</v>
      </c>
      <c r="Y11" s="31" t="s">
        <v>1295</v>
      </c>
      <c r="Z11" s="31" t="s">
        <v>1363</v>
      </c>
      <c r="AA11" s="31" t="s">
        <v>1295</v>
      </c>
      <c r="AB11" s="31" t="s">
        <v>1295</v>
      </c>
      <c r="AC11" s="31" t="s">
        <v>1341</v>
      </c>
      <c r="AD11" s="31" t="s">
        <v>1295</v>
      </c>
      <c r="AE11" s="31" t="s">
        <v>1364</v>
      </c>
      <c r="AF11" s="31" t="s">
        <v>1365</v>
      </c>
    </row>
    <row r="12" spans="1:32" s="7" customFormat="1" ht="15.95" customHeight="1">
      <c r="A12" s="32" t="s">
        <v>27</v>
      </c>
      <c r="B12" s="32" t="s">
        <v>1368</v>
      </c>
      <c r="C12" s="32" t="s">
        <v>12</v>
      </c>
      <c r="D12" s="32" t="s">
        <v>13</v>
      </c>
      <c r="E12" s="32" t="s">
        <v>46</v>
      </c>
      <c r="F12" s="32" t="s">
        <v>47</v>
      </c>
      <c r="G12" s="29">
        <v>44111</v>
      </c>
      <c r="H12" s="29">
        <v>44171</v>
      </c>
      <c r="I12" s="30">
        <v>218</v>
      </c>
      <c r="J12" s="32" t="s">
        <v>1369</v>
      </c>
      <c r="K12" s="40">
        <v>1288.3499999999999</v>
      </c>
      <c r="L12" s="40" t="s">
        <v>1370</v>
      </c>
      <c r="M12" s="40" t="s">
        <v>1371</v>
      </c>
      <c r="N12" s="32" t="s">
        <v>1295</v>
      </c>
      <c r="O12" s="32" t="s">
        <v>1372</v>
      </c>
      <c r="P12" s="31">
        <v>44385</v>
      </c>
      <c r="Q12" s="31" t="s">
        <v>1373</v>
      </c>
      <c r="R12" s="31" t="s">
        <v>1374</v>
      </c>
      <c r="S12" s="31" t="s">
        <v>1295</v>
      </c>
      <c r="T12" s="31" t="s">
        <v>1375</v>
      </c>
      <c r="U12" s="31" t="s">
        <v>1376</v>
      </c>
      <c r="V12" s="31" t="s">
        <v>1377</v>
      </c>
      <c r="W12" s="31" t="s">
        <v>1378</v>
      </c>
      <c r="X12" s="31" t="s">
        <v>1379</v>
      </c>
      <c r="Y12" s="31" t="s">
        <v>1380</v>
      </c>
      <c r="Z12" s="31" t="s">
        <v>1374</v>
      </c>
      <c r="AA12" s="31" t="s">
        <v>1295</v>
      </c>
      <c r="AB12" s="31" t="s">
        <v>1295</v>
      </c>
      <c r="AC12" s="31" t="s">
        <v>1341</v>
      </c>
      <c r="AD12" s="31" t="s">
        <v>1381</v>
      </c>
      <c r="AE12" s="31" t="s">
        <v>1295</v>
      </c>
      <c r="AF12" s="31" t="s">
        <v>1382</v>
      </c>
    </row>
    <row r="13" spans="1:32" s="7" customFormat="1" ht="15.95" customHeight="1">
      <c r="A13" s="32" t="s">
        <v>27</v>
      </c>
      <c r="B13" s="32" t="s">
        <v>1368</v>
      </c>
      <c r="C13" s="32" t="s">
        <v>12</v>
      </c>
      <c r="D13" s="32" t="s">
        <v>13</v>
      </c>
      <c r="E13" s="32" t="s">
        <v>46</v>
      </c>
      <c r="F13" s="32" t="s">
        <v>47</v>
      </c>
      <c r="G13" s="29">
        <v>44111</v>
      </c>
      <c r="H13" s="29">
        <v>44171</v>
      </c>
      <c r="I13" s="30">
        <v>218</v>
      </c>
      <c r="J13" s="32" t="s">
        <v>1383</v>
      </c>
      <c r="K13" s="40">
        <v>1288.3499999999999</v>
      </c>
      <c r="L13" s="40" t="s">
        <v>1384</v>
      </c>
      <c r="M13" s="40" t="s">
        <v>1371</v>
      </c>
      <c r="N13" s="32" t="s">
        <v>1295</v>
      </c>
      <c r="O13" s="32" t="s">
        <v>1372</v>
      </c>
      <c r="P13" s="31">
        <v>44385</v>
      </c>
      <c r="Q13" s="31" t="s">
        <v>1373</v>
      </c>
      <c r="R13" s="31" t="s">
        <v>1374</v>
      </c>
      <c r="S13" s="31" t="s">
        <v>1295</v>
      </c>
      <c r="T13" s="31" t="s">
        <v>1375</v>
      </c>
      <c r="U13" s="31" t="s">
        <v>1376</v>
      </c>
      <c r="V13" s="31" t="s">
        <v>1377</v>
      </c>
      <c r="W13" s="31" t="s">
        <v>1378</v>
      </c>
      <c r="X13" s="31" t="s">
        <v>1379</v>
      </c>
      <c r="Y13" s="31" t="s">
        <v>1380</v>
      </c>
      <c r="Z13" s="31" t="s">
        <v>1374</v>
      </c>
      <c r="AA13" s="31" t="s">
        <v>1295</v>
      </c>
      <c r="AB13" s="31" t="s">
        <v>1295</v>
      </c>
      <c r="AC13" s="31" t="s">
        <v>1341</v>
      </c>
      <c r="AD13" s="31" t="s">
        <v>1381</v>
      </c>
      <c r="AE13" s="31" t="s">
        <v>1295</v>
      </c>
      <c r="AF13" s="31" t="s">
        <v>1382</v>
      </c>
    </row>
    <row r="14" spans="1:32" s="7" customFormat="1" ht="15.95" customHeight="1">
      <c r="A14" s="32" t="s">
        <v>27</v>
      </c>
      <c r="B14" s="32" t="s">
        <v>1368</v>
      </c>
      <c r="C14" s="32" t="s">
        <v>12</v>
      </c>
      <c r="D14" s="32" t="s">
        <v>13</v>
      </c>
      <c r="E14" s="32" t="s">
        <v>46</v>
      </c>
      <c r="F14" s="32" t="s">
        <v>47</v>
      </c>
      <c r="G14" s="29">
        <v>44111</v>
      </c>
      <c r="H14" s="29">
        <v>44171</v>
      </c>
      <c r="I14" s="30">
        <v>218</v>
      </c>
      <c r="J14" s="32" t="s">
        <v>1385</v>
      </c>
      <c r="K14" s="40">
        <v>2910.6</v>
      </c>
      <c r="L14" s="40" t="s">
        <v>1386</v>
      </c>
      <c r="M14" s="40" t="s">
        <v>1371</v>
      </c>
      <c r="N14" s="32" t="s">
        <v>1295</v>
      </c>
      <c r="O14" s="32" t="s">
        <v>1372</v>
      </c>
      <c r="P14" s="31">
        <v>44385</v>
      </c>
      <c r="Q14" s="31" t="s">
        <v>1387</v>
      </c>
      <c r="R14" s="31" t="s">
        <v>1374</v>
      </c>
      <c r="S14" s="31" t="s">
        <v>1295</v>
      </c>
      <c r="T14" s="31" t="s">
        <v>1375</v>
      </c>
      <c r="U14" s="31" t="s">
        <v>1376</v>
      </c>
      <c r="V14" s="31" t="s">
        <v>1377</v>
      </c>
      <c r="W14" s="31" t="s">
        <v>1378</v>
      </c>
      <c r="X14" s="31" t="s">
        <v>1379</v>
      </c>
      <c r="Y14" s="31" t="s">
        <v>1388</v>
      </c>
      <c r="Z14" s="31" t="s">
        <v>1374</v>
      </c>
      <c r="AA14" s="31" t="s">
        <v>1295</v>
      </c>
      <c r="AB14" s="31" t="s">
        <v>1295</v>
      </c>
      <c r="AC14" s="31" t="s">
        <v>1341</v>
      </c>
      <c r="AD14" s="31" t="s">
        <v>1381</v>
      </c>
      <c r="AE14" s="31" t="s">
        <v>1295</v>
      </c>
      <c r="AF14" s="31" t="s">
        <v>1382</v>
      </c>
    </row>
    <row r="15" spans="1:32" s="7" customFormat="1" ht="15.95" customHeight="1">
      <c r="A15" s="32" t="s">
        <v>27</v>
      </c>
      <c r="B15" s="32" t="s">
        <v>1368</v>
      </c>
      <c r="C15" s="32" t="s">
        <v>12</v>
      </c>
      <c r="D15" s="32" t="s">
        <v>13</v>
      </c>
      <c r="E15" s="32" t="s">
        <v>46</v>
      </c>
      <c r="F15" s="32" t="s">
        <v>47</v>
      </c>
      <c r="G15" s="29">
        <v>44140</v>
      </c>
      <c r="H15" s="29">
        <v>44200</v>
      </c>
      <c r="I15" s="30">
        <v>189</v>
      </c>
      <c r="J15" s="32" t="s">
        <v>1389</v>
      </c>
      <c r="K15" s="40">
        <v>1065.5899999999999</v>
      </c>
      <c r="L15" s="40" t="s">
        <v>1390</v>
      </c>
      <c r="M15" s="40" t="s">
        <v>1371</v>
      </c>
      <c r="N15" s="32" t="s">
        <v>1295</v>
      </c>
      <c r="O15" s="32" t="s">
        <v>1372</v>
      </c>
      <c r="P15" s="31">
        <v>44385</v>
      </c>
      <c r="Q15" s="31" t="s">
        <v>1391</v>
      </c>
      <c r="R15" s="31" t="s">
        <v>1374</v>
      </c>
      <c r="S15" s="31" t="s">
        <v>1295</v>
      </c>
      <c r="T15" s="31" t="s">
        <v>1375</v>
      </c>
      <c r="U15" s="31" t="s">
        <v>1376</v>
      </c>
      <c r="V15" s="31" t="s">
        <v>1377</v>
      </c>
      <c r="W15" s="31" t="s">
        <v>1378</v>
      </c>
      <c r="X15" s="31" t="s">
        <v>1379</v>
      </c>
      <c r="Y15" s="31" t="s">
        <v>1392</v>
      </c>
      <c r="Z15" s="31" t="s">
        <v>1374</v>
      </c>
      <c r="AA15" s="31" t="s">
        <v>1295</v>
      </c>
      <c r="AB15" s="31" t="s">
        <v>1295</v>
      </c>
      <c r="AC15" s="31" t="s">
        <v>1341</v>
      </c>
      <c r="AD15" s="31" t="s">
        <v>1381</v>
      </c>
      <c r="AE15" s="31" t="s">
        <v>1295</v>
      </c>
      <c r="AF15" s="31" t="s">
        <v>1382</v>
      </c>
    </row>
    <row r="16" spans="1:32" s="7" customFormat="1" ht="15.95" customHeight="1">
      <c r="A16" s="32" t="s">
        <v>27</v>
      </c>
      <c r="B16" s="32" t="s">
        <v>1368</v>
      </c>
      <c r="C16" s="32" t="s">
        <v>12</v>
      </c>
      <c r="D16" s="32" t="s">
        <v>13</v>
      </c>
      <c r="E16" s="32" t="s">
        <v>46</v>
      </c>
      <c r="F16" s="32" t="s">
        <v>47</v>
      </c>
      <c r="G16" s="29">
        <v>44152</v>
      </c>
      <c r="H16" s="29">
        <v>44212</v>
      </c>
      <c r="I16" s="30">
        <v>177</v>
      </c>
      <c r="J16" s="32" t="s">
        <v>1393</v>
      </c>
      <c r="K16" s="40">
        <v>1065.5899999999999</v>
      </c>
      <c r="L16" s="40" t="s">
        <v>1394</v>
      </c>
      <c r="M16" s="40" t="s">
        <v>1395</v>
      </c>
      <c r="N16" s="32" t="s">
        <v>1295</v>
      </c>
      <c r="O16" s="32" t="s">
        <v>1372</v>
      </c>
      <c r="P16" s="31">
        <v>44385</v>
      </c>
      <c r="Q16" s="31" t="s">
        <v>1396</v>
      </c>
      <c r="R16" s="31" t="s">
        <v>1374</v>
      </c>
      <c r="S16" s="31" t="s">
        <v>1295</v>
      </c>
      <c r="T16" s="31" t="s">
        <v>1375</v>
      </c>
      <c r="U16" s="31" t="s">
        <v>1376</v>
      </c>
      <c r="V16" s="31" t="s">
        <v>1377</v>
      </c>
      <c r="W16" s="31" t="s">
        <v>1378</v>
      </c>
      <c r="X16" s="31" t="s">
        <v>1397</v>
      </c>
      <c r="Y16" s="31" t="s">
        <v>1397</v>
      </c>
      <c r="Z16" s="31" t="s">
        <v>1374</v>
      </c>
      <c r="AA16" s="31" t="s">
        <v>1295</v>
      </c>
      <c r="AB16" s="31" t="s">
        <v>1295</v>
      </c>
      <c r="AC16" s="31" t="s">
        <v>1341</v>
      </c>
      <c r="AD16" s="31" t="s">
        <v>1381</v>
      </c>
      <c r="AE16" s="31" t="s">
        <v>1295</v>
      </c>
      <c r="AF16" s="31" t="s">
        <v>1382</v>
      </c>
    </row>
    <row r="17" spans="1:32" s="7" customFormat="1" ht="15.95" customHeight="1">
      <c r="A17" s="32" t="s">
        <v>27</v>
      </c>
      <c r="B17" s="32" t="s">
        <v>1368</v>
      </c>
      <c r="C17" s="32" t="s">
        <v>12</v>
      </c>
      <c r="D17" s="32" t="s">
        <v>13</v>
      </c>
      <c r="E17" s="32" t="s">
        <v>46</v>
      </c>
      <c r="F17" s="32" t="s">
        <v>47</v>
      </c>
      <c r="G17" s="29">
        <v>44217</v>
      </c>
      <c r="H17" s="29">
        <v>44277</v>
      </c>
      <c r="I17" s="30">
        <v>112</v>
      </c>
      <c r="J17" s="32" t="s">
        <v>1398</v>
      </c>
      <c r="K17" s="40">
        <v>990.15</v>
      </c>
      <c r="L17" s="40" t="s">
        <v>1399</v>
      </c>
      <c r="M17" s="40" t="s">
        <v>1395</v>
      </c>
      <c r="N17" s="32" t="s">
        <v>1295</v>
      </c>
      <c r="O17" s="32" t="s">
        <v>1372</v>
      </c>
      <c r="P17" s="31">
        <v>44385</v>
      </c>
      <c r="Q17" s="31" t="s">
        <v>1400</v>
      </c>
      <c r="R17" s="31" t="s">
        <v>1401</v>
      </c>
      <c r="S17" s="31" t="s">
        <v>1295</v>
      </c>
      <c r="T17" s="31" t="s">
        <v>1375</v>
      </c>
      <c r="U17" s="31" t="s">
        <v>1376</v>
      </c>
      <c r="V17" s="31" t="s">
        <v>1377</v>
      </c>
      <c r="W17" s="31" t="s">
        <v>1402</v>
      </c>
      <c r="X17" s="31" t="s">
        <v>1379</v>
      </c>
      <c r="Y17" s="31" t="s">
        <v>1403</v>
      </c>
      <c r="Z17" s="31" t="s">
        <v>1374</v>
      </c>
      <c r="AA17" s="31" t="s">
        <v>1295</v>
      </c>
      <c r="AB17" s="31" t="s">
        <v>1295</v>
      </c>
      <c r="AC17" s="31" t="s">
        <v>1341</v>
      </c>
      <c r="AD17" s="31" t="s">
        <v>1404</v>
      </c>
      <c r="AE17" s="31" t="s">
        <v>1295</v>
      </c>
      <c r="AF17" s="31" t="s">
        <v>1405</v>
      </c>
    </row>
    <row r="18" spans="1:32" s="7" customFormat="1" ht="15.95" customHeight="1">
      <c r="A18" s="32" t="s">
        <v>27</v>
      </c>
      <c r="B18" s="32" t="s">
        <v>1368</v>
      </c>
      <c r="C18" s="32" t="s">
        <v>12</v>
      </c>
      <c r="D18" s="32" t="s">
        <v>13</v>
      </c>
      <c r="E18" s="32" t="s">
        <v>46</v>
      </c>
      <c r="F18" s="32" t="s">
        <v>47</v>
      </c>
      <c r="G18" s="29">
        <v>44279</v>
      </c>
      <c r="H18" s="29">
        <v>44339</v>
      </c>
      <c r="I18" s="30">
        <v>50</v>
      </c>
      <c r="J18" s="32" t="s">
        <v>1406</v>
      </c>
      <c r="K18" s="40">
        <v>825.52</v>
      </c>
      <c r="L18" s="40" t="s">
        <v>1407</v>
      </c>
      <c r="M18" s="40" t="s">
        <v>102</v>
      </c>
      <c r="N18" s="32" t="s">
        <v>1295</v>
      </c>
      <c r="O18" s="32" t="s">
        <v>1372</v>
      </c>
      <c r="P18" s="31">
        <v>44385</v>
      </c>
      <c r="Q18" s="31" t="s">
        <v>1408</v>
      </c>
      <c r="R18" s="31" t="s">
        <v>1401</v>
      </c>
      <c r="S18" s="31" t="s">
        <v>1295</v>
      </c>
      <c r="T18" s="31" t="s">
        <v>1375</v>
      </c>
      <c r="U18" s="31" t="s">
        <v>1376</v>
      </c>
      <c r="V18" s="31" t="s">
        <v>1377</v>
      </c>
      <c r="W18" s="31" t="s">
        <v>1310</v>
      </c>
      <c r="X18" s="31" t="s">
        <v>1379</v>
      </c>
      <c r="Y18" s="31" t="s">
        <v>1409</v>
      </c>
      <c r="Z18" s="31" t="s">
        <v>1374</v>
      </c>
      <c r="AA18" s="31" t="s">
        <v>1295</v>
      </c>
      <c r="AB18" s="31" t="s">
        <v>1295</v>
      </c>
      <c r="AC18" s="31" t="s">
        <v>1341</v>
      </c>
      <c r="AD18" s="31" t="s">
        <v>1404</v>
      </c>
      <c r="AE18" s="31" t="s">
        <v>1295</v>
      </c>
      <c r="AF18" s="31" t="s">
        <v>1405</v>
      </c>
    </row>
    <row r="19" spans="1:32" s="7" customFormat="1" ht="15.95" customHeight="1">
      <c r="A19" s="32" t="s">
        <v>27</v>
      </c>
      <c r="B19" s="32" t="s">
        <v>1368</v>
      </c>
      <c r="C19" s="32" t="s">
        <v>12</v>
      </c>
      <c r="D19" s="32" t="s">
        <v>13</v>
      </c>
      <c r="E19" s="32" t="s">
        <v>46</v>
      </c>
      <c r="F19" s="32" t="s">
        <v>47</v>
      </c>
      <c r="G19" s="29">
        <v>44365</v>
      </c>
      <c r="H19" s="29">
        <v>44425</v>
      </c>
      <c r="I19" s="30">
        <v>-36</v>
      </c>
      <c r="J19" s="32" t="s">
        <v>1410</v>
      </c>
      <c r="K19" s="40">
        <v>753.9</v>
      </c>
      <c r="L19" s="40" t="s">
        <v>1411</v>
      </c>
      <c r="M19" s="40" t="s">
        <v>99</v>
      </c>
      <c r="N19" s="32" t="s">
        <v>1295</v>
      </c>
      <c r="O19" s="32"/>
      <c r="P19" s="31"/>
      <c r="Q19" s="31"/>
      <c r="R19" s="31" t="s">
        <v>1401</v>
      </c>
      <c r="S19" s="31" t="s">
        <v>1295</v>
      </c>
      <c r="T19" s="31" t="s">
        <v>1375</v>
      </c>
      <c r="U19" s="31" t="s">
        <v>1376</v>
      </c>
      <c r="V19" s="31" t="s">
        <v>1377</v>
      </c>
      <c r="W19" s="31" t="s">
        <v>1310</v>
      </c>
      <c r="X19" s="31" t="s">
        <v>1379</v>
      </c>
      <c r="Y19" s="31" t="s">
        <v>1409</v>
      </c>
      <c r="Z19" s="31" t="s">
        <v>1374</v>
      </c>
      <c r="AA19" s="31" t="s">
        <v>1295</v>
      </c>
      <c r="AB19" s="31" t="s">
        <v>1295</v>
      </c>
      <c r="AC19" s="31" t="s">
        <v>1341</v>
      </c>
      <c r="AD19" s="31" t="s">
        <v>1404</v>
      </c>
      <c r="AE19" s="31" t="s">
        <v>1295</v>
      </c>
      <c r="AF19" s="31" t="s">
        <v>1405</v>
      </c>
    </row>
    <row r="20" spans="1:32" s="7" customFormat="1" ht="15.95" customHeight="1">
      <c r="A20" s="32" t="s">
        <v>27</v>
      </c>
      <c r="B20" s="32" t="s">
        <v>1292</v>
      </c>
      <c r="C20" s="32" t="s">
        <v>12</v>
      </c>
      <c r="D20" s="32" t="s">
        <v>13</v>
      </c>
      <c r="E20" s="32" t="s">
        <v>1412</v>
      </c>
      <c r="F20" s="32" t="s">
        <v>1413</v>
      </c>
      <c r="G20" s="29">
        <v>44309</v>
      </c>
      <c r="H20" s="29">
        <v>44369</v>
      </c>
      <c r="I20" s="30">
        <v>20</v>
      </c>
      <c r="J20" s="32" t="s">
        <v>1414</v>
      </c>
      <c r="K20" s="40">
        <v>1909.7</v>
      </c>
      <c r="L20" s="40" t="s">
        <v>1415</v>
      </c>
      <c r="M20" s="40" t="s">
        <v>101</v>
      </c>
      <c r="N20" s="32" t="s">
        <v>1295</v>
      </c>
      <c r="O20" s="32" t="s">
        <v>1416</v>
      </c>
      <c r="P20" s="31">
        <v>44384</v>
      </c>
      <c r="Q20" s="31" t="s">
        <v>1417</v>
      </c>
      <c r="R20" s="31" t="s">
        <v>1418</v>
      </c>
      <c r="S20" s="31" t="s">
        <v>1295</v>
      </c>
      <c r="T20" s="31" t="s">
        <v>1419</v>
      </c>
      <c r="U20" s="31" t="s">
        <v>1321</v>
      </c>
      <c r="V20" s="31" t="s">
        <v>1420</v>
      </c>
      <c r="W20" s="31" t="s">
        <v>1310</v>
      </c>
      <c r="X20" s="31" t="s">
        <v>1295</v>
      </c>
      <c r="Y20" s="31" t="s">
        <v>1295</v>
      </c>
      <c r="Z20" s="31" t="s">
        <v>1418</v>
      </c>
      <c r="AA20" s="31" t="s">
        <v>1421</v>
      </c>
      <c r="AB20" s="31" t="s">
        <v>1422</v>
      </c>
      <c r="AC20" s="31" t="s">
        <v>1341</v>
      </c>
      <c r="AD20" s="31" t="s">
        <v>1423</v>
      </c>
      <c r="AE20" s="31" t="s">
        <v>1424</v>
      </c>
      <c r="AF20" s="31" t="s">
        <v>1425</v>
      </c>
    </row>
    <row r="21" spans="1:32" s="7" customFormat="1" ht="15.95" customHeight="1">
      <c r="A21" s="32" t="s">
        <v>27</v>
      </c>
      <c r="B21" s="32" t="s">
        <v>1326</v>
      </c>
      <c r="C21" s="32" t="s">
        <v>12</v>
      </c>
      <c r="D21" s="32" t="s">
        <v>13</v>
      </c>
      <c r="E21" s="32" t="s">
        <v>137</v>
      </c>
      <c r="F21" s="32" t="s">
        <v>138</v>
      </c>
      <c r="G21" s="29">
        <v>44342</v>
      </c>
      <c r="H21" s="29">
        <v>44372</v>
      </c>
      <c r="I21" s="30">
        <v>17</v>
      </c>
      <c r="J21" s="32" t="s">
        <v>1426</v>
      </c>
      <c r="K21" s="40">
        <v>2887.5</v>
      </c>
      <c r="L21" s="40" t="s">
        <v>1427</v>
      </c>
      <c r="M21" s="40" t="s">
        <v>101</v>
      </c>
      <c r="N21" s="32" t="s">
        <v>1295</v>
      </c>
      <c r="O21" s="32" t="s">
        <v>1416</v>
      </c>
      <c r="P21" s="31">
        <v>44383</v>
      </c>
      <c r="Q21" s="31" t="s">
        <v>1428</v>
      </c>
      <c r="R21" s="31" t="s">
        <v>1429</v>
      </c>
      <c r="S21" s="31" t="s">
        <v>1295</v>
      </c>
      <c r="T21" s="31" t="s">
        <v>1430</v>
      </c>
      <c r="U21" s="31" t="s">
        <v>1431</v>
      </c>
      <c r="V21" s="31" t="s">
        <v>1432</v>
      </c>
      <c r="W21" s="31" t="s">
        <v>1310</v>
      </c>
      <c r="X21" s="31" t="s">
        <v>1295</v>
      </c>
      <c r="Y21" s="31" t="s">
        <v>1295</v>
      </c>
      <c r="Z21" s="31" t="s">
        <v>1433</v>
      </c>
      <c r="AA21" s="31" t="s">
        <v>1295</v>
      </c>
      <c r="AB21" s="31" t="s">
        <v>1295</v>
      </c>
      <c r="AC21" s="31" t="s">
        <v>1322</v>
      </c>
      <c r="AD21" s="31" t="s">
        <v>1434</v>
      </c>
      <c r="AE21" s="31" t="s">
        <v>1435</v>
      </c>
      <c r="AF21" s="31" t="s">
        <v>1436</v>
      </c>
    </row>
    <row r="22" spans="1:32" s="7" customFormat="1" ht="15.95" customHeight="1">
      <c r="A22" s="32" t="s">
        <v>27</v>
      </c>
      <c r="B22" s="32" t="s">
        <v>1292</v>
      </c>
      <c r="C22" s="32" t="s">
        <v>12</v>
      </c>
      <c r="D22" s="32" t="s">
        <v>13</v>
      </c>
      <c r="E22" s="32" t="s">
        <v>237</v>
      </c>
      <c r="F22" s="32" t="s">
        <v>238</v>
      </c>
      <c r="G22" s="29">
        <v>44357</v>
      </c>
      <c r="H22" s="29">
        <v>44417</v>
      </c>
      <c r="I22" s="30">
        <v>-28</v>
      </c>
      <c r="J22" s="32" t="s">
        <v>1437</v>
      </c>
      <c r="K22" s="40">
        <v>768.4</v>
      </c>
      <c r="L22" s="40" t="s">
        <v>1438</v>
      </c>
      <c r="M22" s="40" t="s">
        <v>99</v>
      </c>
      <c r="N22" s="32" t="s">
        <v>1295</v>
      </c>
      <c r="O22" s="32"/>
      <c r="P22" s="31"/>
      <c r="Q22" s="31"/>
      <c r="R22" s="31" t="s">
        <v>1439</v>
      </c>
      <c r="S22" s="31" t="s">
        <v>1295</v>
      </c>
      <c r="T22" s="31" t="s">
        <v>1440</v>
      </c>
      <c r="U22" s="31" t="s">
        <v>1441</v>
      </c>
      <c r="V22" s="31" t="s">
        <v>1300</v>
      </c>
      <c r="W22" s="31" t="s">
        <v>1310</v>
      </c>
      <c r="X22" s="31" t="s">
        <v>1295</v>
      </c>
      <c r="Y22" s="31" t="s">
        <v>1295</v>
      </c>
      <c r="Z22" s="31" t="s">
        <v>1442</v>
      </c>
      <c r="AA22" s="31" t="s">
        <v>1295</v>
      </c>
      <c r="AB22" s="31" t="s">
        <v>1295</v>
      </c>
      <c r="AC22" s="31" t="s">
        <v>1341</v>
      </c>
      <c r="AD22" s="31" t="s">
        <v>1443</v>
      </c>
      <c r="AE22" s="31" t="s">
        <v>1444</v>
      </c>
      <c r="AF22" s="31" t="s">
        <v>1445</v>
      </c>
    </row>
    <row r="23" spans="1:32" s="7" customFormat="1" ht="15.95" customHeight="1">
      <c r="A23" s="32" t="s">
        <v>27</v>
      </c>
      <c r="B23" s="32" t="s">
        <v>1292</v>
      </c>
      <c r="C23" s="32" t="s">
        <v>12</v>
      </c>
      <c r="D23" s="32" t="s">
        <v>13</v>
      </c>
      <c r="E23" s="32" t="s">
        <v>237</v>
      </c>
      <c r="F23" s="32" t="s">
        <v>238</v>
      </c>
      <c r="G23" s="29">
        <v>44365</v>
      </c>
      <c r="H23" s="29">
        <v>44425</v>
      </c>
      <c r="I23" s="30">
        <v>-36</v>
      </c>
      <c r="J23" s="32" t="s">
        <v>1446</v>
      </c>
      <c r="K23" s="40">
        <v>768.4</v>
      </c>
      <c r="L23" s="40" t="s">
        <v>1447</v>
      </c>
      <c r="M23" s="40" t="s">
        <v>99</v>
      </c>
      <c r="N23" s="32" t="s">
        <v>1295</v>
      </c>
      <c r="O23" s="32"/>
      <c r="P23" s="31"/>
      <c r="Q23" s="31"/>
      <c r="R23" s="31" t="s">
        <v>1439</v>
      </c>
      <c r="S23" s="31" t="s">
        <v>1295</v>
      </c>
      <c r="T23" s="31" t="s">
        <v>1440</v>
      </c>
      <c r="U23" s="31" t="s">
        <v>1441</v>
      </c>
      <c r="V23" s="31" t="s">
        <v>1300</v>
      </c>
      <c r="W23" s="31" t="s">
        <v>1310</v>
      </c>
      <c r="X23" s="31" t="s">
        <v>1295</v>
      </c>
      <c r="Y23" s="31" t="s">
        <v>1295</v>
      </c>
      <c r="Z23" s="31" t="s">
        <v>1442</v>
      </c>
      <c r="AA23" s="31" t="s">
        <v>1295</v>
      </c>
      <c r="AB23" s="31" t="s">
        <v>1448</v>
      </c>
      <c r="AC23" s="31" t="s">
        <v>1341</v>
      </c>
      <c r="AD23" s="31" t="s">
        <v>1443</v>
      </c>
      <c r="AE23" s="31" t="s">
        <v>1444</v>
      </c>
      <c r="AF23" s="31" t="s">
        <v>1445</v>
      </c>
    </row>
    <row r="24" spans="1:32" s="7" customFormat="1" ht="15.95" customHeight="1">
      <c r="A24" s="32" t="s">
        <v>27</v>
      </c>
      <c r="B24" s="32" t="s">
        <v>1292</v>
      </c>
      <c r="C24" s="32" t="s">
        <v>12</v>
      </c>
      <c r="D24" s="32" t="s">
        <v>13</v>
      </c>
      <c r="E24" s="32" t="s">
        <v>235</v>
      </c>
      <c r="F24" s="32" t="s">
        <v>236</v>
      </c>
      <c r="G24" s="29">
        <v>44342</v>
      </c>
      <c r="H24" s="29">
        <v>44387</v>
      </c>
      <c r="I24" s="30">
        <v>2</v>
      </c>
      <c r="J24" s="32" t="s">
        <v>1449</v>
      </c>
      <c r="K24" s="40">
        <v>2625</v>
      </c>
      <c r="L24" s="40" t="s">
        <v>1450</v>
      </c>
      <c r="M24" s="40" t="s">
        <v>100</v>
      </c>
      <c r="N24" s="32" t="s">
        <v>1295</v>
      </c>
      <c r="O24" s="32" t="s">
        <v>1318</v>
      </c>
      <c r="P24" s="31"/>
      <c r="Q24" s="31"/>
      <c r="R24" s="31" t="s">
        <v>1451</v>
      </c>
      <c r="S24" s="31" t="s">
        <v>1295</v>
      </c>
      <c r="T24" s="31" t="s">
        <v>1452</v>
      </c>
      <c r="U24" s="31" t="s">
        <v>1453</v>
      </c>
      <c r="V24" s="31" t="s">
        <v>1300</v>
      </c>
      <c r="W24" s="31" t="s">
        <v>1310</v>
      </c>
      <c r="X24" s="31" t="s">
        <v>1295</v>
      </c>
      <c r="Y24" s="31" t="s">
        <v>1295</v>
      </c>
      <c r="Z24" s="31" t="s">
        <v>1451</v>
      </c>
      <c r="AA24" s="31" t="s">
        <v>1454</v>
      </c>
      <c r="AB24" s="31" t="s">
        <v>1295</v>
      </c>
      <c r="AC24" s="31" t="s">
        <v>1455</v>
      </c>
      <c r="AD24" s="31" t="s">
        <v>1456</v>
      </c>
      <c r="AE24" s="31" t="s">
        <v>1457</v>
      </c>
      <c r="AF24" s="31" t="s">
        <v>1458</v>
      </c>
    </row>
    <row r="25" spans="1:32" s="7" customFormat="1" ht="15.95" customHeight="1">
      <c r="A25" s="32" t="s">
        <v>27</v>
      </c>
      <c r="B25" s="32" t="s">
        <v>1292</v>
      </c>
      <c r="C25" s="32" t="s">
        <v>12</v>
      </c>
      <c r="D25" s="32" t="s">
        <v>13</v>
      </c>
      <c r="E25" s="32" t="s">
        <v>235</v>
      </c>
      <c r="F25" s="32" t="s">
        <v>236</v>
      </c>
      <c r="G25" s="29">
        <v>44384</v>
      </c>
      <c r="H25" s="29">
        <v>44429</v>
      </c>
      <c r="I25" s="30">
        <v>-40</v>
      </c>
      <c r="J25" s="32" t="s">
        <v>1459</v>
      </c>
      <c r="K25" s="40">
        <v>2825</v>
      </c>
      <c r="L25" s="40" t="s">
        <v>1460</v>
      </c>
      <c r="M25" s="40" t="s">
        <v>99</v>
      </c>
      <c r="N25" s="32" t="s">
        <v>1295</v>
      </c>
      <c r="O25" s="32"/>
      <c r="P25" s="31"/>
      <c r="Q25" s="31"/>
      <c r="R25" s="31" t="s">
        <v>1451</v>
      </c>
      <c r="S25" s="31" t="s">
        <v>1461</v>
      </c>
      <c r="T25" s="31" t="s">
        <v>1452</v>
      </c>
      <c r="U25" s="31" t="s">
        <v>1453</v>
      </c>
      <c r="V25" s="31" t="s">
        <v>1300</v>
      </c>
      <c r="W25" s="31" t="s">
        <v>1301</v>
      </c>
      <c r="X25" s="31" t="s">
        <v>1295</v>
      </c>
      <c r="Y25" s="31" t="s">
        <v>1295</v>
      </c>
      <c r="Z25" s="31" t="s">
        <v>1462</v>
      </c>
      <c r="AA25" s="31" t="s">
        <v>1295</v>
      </c>
      <c r="AB25" s="31" t="s">
        <v>1295</v>
      </c>
      <c r="AC25" s="31" t="s">
        <v>1455</v>
      </c>
      <c r="AD25" s="31" t="s">
        <v>1456</v>
      </c>
      <c r="AE25" s="31" t="s">
        <v>1457</v>
      </c>
      <c r="AF25" s="31" t="s">
        <v>1458</v>
      </c>
    </row>
    <row r="26" spans="1:32" s="7" customFormat="1" ht="15.95" customHeight="1">
      <c r="A26" s="32" t="s">
        <v>27</v>
      </c>
      <c r="B26" s="32" t="s">
        <v>1292</v>
      </c>
      <c r="C26" s="32" t="s">
        <v>12</v>
      </c>
      <c r="D26" s="32" t="s">
        <v>13</v>
      </c>
      <c r="E26" s="32" t="s">
        <v>75</v>
      </c>
      <c r="F26" s="32" t="s">
        <v>76</v>
      </c>
      <c r="G26" s="29">
        <v>44159</v>
      </c>
      <c r="H26" s="29">
        <v>44189</v>
      </c>
      <c r="I26" s="30">
        <v>200</v>
      </c>
      <c r="J26" s="32" t="s">
        <v>1463</v>
      </c>
      <c r="K26" s="40">
        <v>508.5</v>
      </c>
      <c r="L26" s="40" t="s">
        <v>1464</v>
      </c>
      <c r="M26" s="40" t="s">
        <v>1371</v>
      </c>
      <c r="N26" s="32" t="s">
        <v>1295</v>
      </c>
      <c r="O26" s="32" t="s">
        <v>1416</v>
      </c>
      <c r="P26" s="31">
        <v>44389</v>
      </c>
      <c r="Q26" s="31" t="s">
        <v>1465</v>
      </c>
      <c r="R26" s="31" t="s">
        <v>1466</v>
      </c>
      <c r="S26" s="31" t="s">
        <v>1467</v>
      </c>
      <c r="T26" s="31" t="s">
        <v>1468</v>
      </c>
      <c r="U26" s="31" t="s">
        <v>1321</v>
      </c>
      <c r="V26" s="31" t="s">
        <v>1295</v>
      </c>
      <c r="W26" s="31" t="s">
        <v>1378</v>
      </c>
      <c r="X26" s="31" t="s">
        <v>1295</v>
      </c>
      <c r="Y26" s="31" t="s">
        <v>1295</v>
      </c>
      <c r="Z26" s="31" t="s">
        <v>1469</v>
      </c>
      <c r="AA26" s="31" t="s">
        <v>1295</v>
      </c>
      <c r="AB26" s="31" t="s">
        <v>1295</v>
      </c>
      <c r="AC26" s="31" t="s">
        <v>1322</v>
      </c>
      <c r="AD26" s="31" t="s">
        <v>1295</v>
      </c>
      <c r="AE26" s="31" t="s">
        <v>1295</v>
      </c>
      <c r="AF26" s="31" t="s">
        <v>1470</v>
      </c>
    </row>
    <row r="27" spans="1:32" s="7" customFormat="1" ht="15.95" customHeight="1">
      <c r="A27" s="32" t="s">
        <v>27</v>
      </c>
      <c r="B27" s="32" t="s">
        <v>1292</v>
      </c>
      <c r="C27" s="32" t="s">
        <v>12</v>
      </c>
      <c r="D27" s="32" t="s">
        <v>13</v>
      </c>
      <c r="E27" s="32" t="s">
        <v>75</v>
      </c>
      <c r="F27" s="32" t="s">
        <v>76</v>
      </c>
      <c r="G27" s="29">
        <v>44159</v>
      </c>
      <c r="H27" s="29">
        <v>44189</v>
      </c>
      <c r="I27" s="30">
        <v>200</v>
      </c>
      <c r="J27" s="32" t="s">
        <v>1471</v>
      </c>
      <c r="K27" s="40">
        <v>1017</v>
      </c>
      <c r="L27" s="40" t="s">
        <v>1472</v>
      </c>
      <c r="M27" s="40" t="s">
        <v>1371</v>
      </c>
      <c r="N27" s="32" t="s">
        <v>1295</v>
      </c>
      <c r="O27" s="32" t="s">
        <v>1416</v>
      </c>
      <c r="P27" s="31">
        <v>44389</v>
      </c>
      <c r="Q27" s="31" t="s">
        <v>1473</v>
      </c>
      <c r="R27" s="31" t="s">
        <v>1466</v>
      </c>
      <c r="S27" s="31" t="s">
        <v>1474</v>
      </c>
      <c r="T27" s="31" t="s">
        <v>1468</v>
      </c>
      <c r="U27" s="31" t="s">
        <v>1321</v>
      </c>
      <c r="V27" s="31" t="s">
        <v>1295</v>
      </c>
      <c r="W27" s="31" t="s">
        <v>1378</v>
      </c>
      <c r="X27" s="31" t="s">
        <v>1295</v>
      </c>
      <c r="Y27" s="31" t="s">
        <v>1295</v>
      </c>
      <c r="Z27" s="31" t="s">
        <v>1469</v>
      </c>
      <c r="AA27" s="31" t="s">
        <v>1295</v>
      </c>
      <c r="AB27" s="31" t="s">
        <v>1295</v>
      </c>
      <c r="AC27" s="31" t="s">
        <v>1322</v>
      </c>
      <c r="AD27" s="31" t="s">
        <v>1295</v>
      </c>
      <c r="AE27" s="31" t="s">
        <v>1295</v>
      </c>
      <c r="AF27" s="31" t="s">
        <v>1470</v>
      </c>
    </row>
    <row r="28" spans="1:32" s="7" customFormat="1" ht="15.95" customHeight="1">
      <c r="A28" s="32" t="s">
        <v>27</v>
      </c>
      <c r="B28" s="32" t="s">
        <v>1292</v>
      </c>
      <c r="C28" s="32" t="s">
        <v>12</v>
      </c>
      <c r="D28" s="32" t="s">
        <v>13</v>
      </c>
      <c r="E28" s="32" t="s">
        <v>75</v>
      </c>
      <c r="F28" s="32" t="s">
        <v>76</v>
      </c>
      <c r="G28" s="29">
        <v>44386</v>
      </c>
      <c r="H28" s="29">
        <v>44416</v>
      </c>
      <c r="I28" s="30">
        <v>-27</v>
      </c>
      <c r="J28" s="32" t="s">
        <v>1475</v>
      </c>
      <c r="K28" s="40">
        <v>1017</v>
      </c>
      <c r="L28" s="40" t="s">
        <v>1476</v>
      </c>
      <c r="M28" s="40" t="s">
        <v>99</v>
      </c>
      <c r="N28" s="32" t="s">
        <v>1295</v>
      </c>
      <c r="O28" s="32"/>
      <c r="P28" s="31"/>
      <c r="Q28" s="31"/>
      <c r="R28" s="31" t="s">
        <v>1466</v>
      </c>
      <c r="S28" s="31" t="s">
        <v>1474</v>
      </c>
      <c r="T28" s="31" t="s">
        <v>1468</v>
      </c>
      <c r="U28" s="31" t="s">
        <v>1321</v>
      </c>
      <c r="V28" s="31" t="s">
        <v>1295</v>
      </c>
      <c r="W28" s="31" t="s">
        <v>1301</v>
      </c>
      <c r="X28" s="31" t="s">
        <v>1295</v>
      </c>
      <c r="Y28" s="31" t="s">
        <v>1295</v>
      </c>
      <c r="Z28" s="31" t="s">
        <v>1469</v>
      </c>
      <c r="AA28" s="31" t="s">
        <v>1295</v>
      </c>
      <c r="AB28" s="31" t="s">
        <v>1295</v>
      </c>
      <c r="AC28" s="31" t="s">
        <v>1322</v>
      </c>
      <c r="AD28" s="31" t="s">
        <v>1295</v>
      </c>
      <c r="AE28" s="31" t="s">
        <v>1295</v>
      </c>
      <c r="AF28" s="31" t="s">
        <v>1470</v>
      </c>
    </row>
    <row r="29" spans="1:32" s="7" customFormat="1" ht="15.95" customHeight="1">
      <c r="A29" s="32" t="s">
        <v>27</v>
      </c>
      <c r="B29" s="32" t="s">
        <v>1477</v>
      </c>
      <c r="C29" s="32" t="s">
        <v>12</v>
      </c>
      <c r="D29" s="32" t="s">
        <v>34</v>
      </c>
      <c r="E29" s="32" t="s">
        <v>217</v>
      </c>
      <c r="F29" s="32" t="s">
        <v>218</v>
      </c>
      <c r="G29" s="29">
        <v>44343</v>
      </c>
      <c r="H29" s="29">
        <v>44373</v>
      </c>
      <c r="I29" s="30">
        <v>16</v>
      </c>
      <c r="J29" s="32" t="s">
        <v>1478</v>
      </c>
      <c r="K29" s="40">
        <v>1036.3499999999999</v>
      </c>
      <c r="L29" s="40" t="s">
        <v>1479</v>
      </c>
      <c r="M29" s="40" t="s">
        <v>101</v>
      </c>
      <c r="N29" s="32" t="s">
        <v>1480</v>
      </c>
      <c r="O29" s="32" t="s">
        <v>1416</v>
      </c>
      <c r="P29" s="31">
        <v>44386</v>
      </c>
      <c r="Q29" s="31" t="s">
        <v>1481</v>
      </c>
      <c r="R29" s="31" t="s">
        <v>1482</v>
      </c>
      <c r="S29" s="31" t="s">
        <v>1295</v>
      </c>
      <c r="T29" s="31" t="s">
        <v>1483</v>
      </c>
      <c r="U29" s="31" t="s">
        <v>1484</v>
      </c>
      <c r="V29" s="31" t="s">
        <v>1485</v>
      </c>
      <c r="W29" s="31" t="s">
        <v>1301</v>
      </c>
      <c r="X29" s="31" t="s">
        <v>1295</v>
      </c>
      <c r="Y29" s="31" t="s">
        <v>1295</v>
      </c>
      <c r="Z29" s="31" t="s">
        <v>1482</v>
      </c>
      <c r="AA29" s="31" t="s">
        <v>1295</v>
      </c>
      <c r="AB29" s="31" t="s">
        <v>1295</v>
      </c>
      <c r="AC29" s="31" t="s">
        <v>1322</v>
      </c>
      <c r="AD29" s="31" t="s">
        <v>1486</v>
      </c>
      <c r="AE29" s="31" t="s">
        <v>1487</v>
      </c>
      <c r="AF29" s="31" t="s">
        <v>1488</v>
      </c>
    </row>
    <row r="30" spans="1:32" s="7" customFormat="1" ht="15.95" customHeight="1">
      <c r="A30" s="32" t="s">
        <v>27</v>
      </c>
      <c r="B30" s="32" t="s">
        <v>1477</v>
      </c>
      <c r="C30" s="32" t="s">
        <v>12</v>
      </c>
      <c r="D30" s="32" t="s">
        <v>34</v>
      </c>
      <c r="E30" s="32" t="s">
        <v>217</v>
      </c>
      <c r="F30" s="32" t="s">
        <v>218</v>
      </c>
      <c r="G30" s="29">
        <v>44343</v>
      </c>
      <c r="H30" s="29">
        <v>44373</v>
      </c>
      <c r="I30" s="30">
        <v>16</v>
      </c>
      <c r="J30" s="32" t="s">
        <v>1489</v>
      </c>
      <c r="K30" s="40">
        <v>1036.3499999999999</v>
      </c>
      <c r="L30" s="40" t="s">
        <v>1490</v>
      </c>
      <c r="M30" s="40" t="s">
        <v>101</v>
      </c>
      <c r="N30" s="32" t="s">
        <v>1480</v>
      </c>
      <c r="O30" s="32" t="s">
        <v>1416</v>
      </c>
      <c r="P30" s="31">
        <v>44386</v>
      </c>
      <c r="Q30" s="31" t="s">
        <v>1481</v>
      </c>
      <c r="R30" s="31" t="s">
        <v>1482</v>
      </c>
      <c r="S30" s="31" t="s">
        <v>1295</v>
      </c>
      <c r="T30" s="31" t="s">
        <v>1483</v>
      </c>
      <c r="U30" s="31" t="s">
        <v>1484</v>
      </c>
      <c r="V30" s="31" t="s">
        <v>1485</v>
      </c>
      <c r="W30" s="31" t="s">
        <v>1301</v>
      </c>
      <c r="X30" s="31" t="s">
        <v>1295</v>
      </c>
      <c r="Y30" s="31" t="s">
        <v>1295</v>
      </c>
      <c r="Z30" s="31" t="s">
        <v>1482</v>
      </c>
      <c r="AA30" s="31" t="s">
        <v>1295</v>
      </c>
      <c r="AB30" s="31" t="s">
        <v>1295</v>
      </c>
      <c r="AC30" s="31" t="s">
        <v>1322</v>
      </c>
      <c r="AD30" s="31" t="s">
        <v>1486</v>
      </c>
      <c r="AE30" s="31" t="s">
        <v>1487</v>
      </c>
      <c r="AF30" s="31" t="s">
        <v>1488</v>
      </c>
    </row>
    <row r="31" spans="1:32" s="7" customFormat="1" ht="15.95" customHeight="1">
      <c r="A31" s="32" t="s">
        <v>27</v>
      </c>
      <c r="B31" s="32" t="s">
        <v>1477</v>
      </c>
      <c r="C31" s="32" t="s">
        <v>12</v>
      </c>
      <c r="D31" s="32" t="s">
        <v>34</v>
      </c>
      <c r="E31" s="32" t="s">
        <v>217</v>
      </c>
      <c r="F31" s="32" t="s">
        <v>218</v>
      </c>
      <c r="G31" s="29">
        <v>44343</v>
      </c>
      <c r="H31" s="29">
        <v>44373</v>
      </c>
      <c r="I31" s="30">
        <v>16</v>
      </c>
      <c r="J31" s="32" t="s">
        <v>1491</v>
      </c>
      <c r="K31" s="40">
        <v>1036.3499999999999</v>
      </c>
      <c r="L31" s="40" t="s">
        <v>1492</v>
      </c>
      <c r="M31" s="40" t="s">
        <v>101</v>
      </c>
      <c r="N31" s="32" t="s">
        <v>1480</v>
      </c>
      <c r="O31" s="32" t="s">
        <v>1416</v>
      </c>
      <c r="P31" s="31">
        <v>44386</v>
      </c>
      <c r="Q31" s="31" t="s">
        <v>1481</v>
      </c>
      <c r="R31" s="31" t="s">
        <v>1482</v>
      </c>
      <c r="S31" s="31" t="s">
        <v>1295</v>
      </c>
      <c r="T31" s="31" t="s">
        <v>1483</v>
      </c>
      <c r="U31" s="31" t="s">
        <v>1484</v>
      </c>
      <c r="V31" s="31" t="s">
        <v>1485</v>
      </c>
      <c r="W31" s="31" t="s">
        <v>1310</v>
      </c>
      <c r="X31" s="31" t="s">
        <v>1295</v>
      </c>
      <c r="Y31" s="31" t="s">
        <v>1295</v>
      </c>
      <c r="Z31" s="31" t="s">
        <v>1482</v>
      </c>
      <c r="AA31" s="31" t="s">
        <v>1295</v>
      </c>
      <c r="AB31" s="31" t="s">
        <v>1295</v>
      </c>
      <c r="AC31" s="31" t="s">
        <v>1322</v>
      </c>
      <c r="AD31" s="31" t="s">
        <v>1486</v>
      </c>
      <c r="AE31" s="31" t="s">
        <v>1487</v>
      </c>
      <c r="AF31" s="31" t="s">
        <v>1488</v>
      </c>
    </row>
    <row r="32" spans="1:32" s="7" customFormat="1" ht="15.95" customHeight="1">
      <c r="A32" s="32" t="s">
        <v>27</v>
      </c>
      <c r="B32" s="32" t="s">
        <v>1477</v>
      </c>
      <c r="C32" s="32" t="s">
        <v>12</v>
      </c>
      <c r="D32" s="32" t="s">
        <v>34</v>
      </c>
      <c r="E32" s="32" t="s">
        <v>217</v>
      </c>
      <c r="F32" s="32" t="s">
        <v>218</v>
      </c>
      <c r="G32" s="29">
        <v>44343</v>
      </c>
      <c r="H32" s="29">
        <v>44373</v>
      </c>
      <c r="I32" s="30">
        <v>16</v>
      </c>
      <c r="J32" s="32" t="s">
        <v>1493</v>
      </c>
      <c r="K32" s="40">
        <v>1036.3499999999999</v>
      </c>
      <c r="L32" s="40" t="s">
        <v>1494</v>
      </c>
      <c r="M32" s="40" t="s">
        <v>101</v>
      </c>
      <c r="N32" s="32" t="s">
        <v>1480</v>
      </c>
      <c r="O32" s="32" t="s">
        <v>1416</v>
      </c>
      <c r="P32" s="31">
        <v>44386</v>
      </c>
      <c r="Q32" s="31" t="s">
        <v>1481</v>
      </c>
      <c r="R32" s="31" t="s">
        <v>1482</v>
      </c>
      <c r="S32" s="31" t="s">
        <v>1295</v>
      </c>
      <c r="T32" s="31" t="s">
        <v>1483</v>
      </c>
      <c r="U32" s="31" t="s">
        <v>1484</v>
      </c>
      <c r="V32" s="31" t="s">
        <v>1485</v>
      </c>
      <c r="W32" s="31" t="s">
        <v>1310</v>
      </c>
      <c r="X32" s="31" t="s">
        <v>1295</v>
      </c>
      <c r="Y32" s="31" t="s">
        <v>1295</v>
      </c>
      <c r="Z32" s="31" t="s">
        <v>1482</v>
      </c>
      <c r="AA32" s="31" t="s">
        <v>1295</v>
      </c>
      <c r="AB32" s="31" t="s">
        <v>1295</v>
      </c>
      <c r="AC32" s="31" t="s">
        <v>1322</v>
      </c>
      <c r="AD32" s="31" t="s">
        <v>1486</v>
      </c>
      <c r="AE32" s="31" t="s">
        <v>1487</v>
      </c>
      <c r="AF32" s="31" t="s">
        <v>1488</v>
      </c>
    </row>
    <row r="33" spans="1:32" s="7" customFormat="1" ht="15.95" customHeight="1">
      <c r="A33" s="32" t="s">
        <v>27</v>
      </c>
      <c r="B33" s="32" t="s">
        <v>1477</v>
      </c>
      <c r="C33" s="32" t="s">
        <v>12</v>
      </c>
      <c r="D33" s="32" t="s">
        <v>34</v>
      </c>
      <c r="E33" s="32" t="s">
        <v>217</v>
      </c>
      <c r="F33" s="32" t="s">
        <v>218</v>
      </c>
      <c r="G33" s="29">
        <v>44343</v>
      </c>
      <c r="H33" s="29">
        <v>44373</v>
      </c>
      <c r="I33" s="30">
        <v>16</v>
      </c>
      <c r="J33" s="32" t="s">
        <v>1495</v>
      </c>
      <c r="K33" s="40">
        <v>1036.3499999999999</v>
      </c>
      <c r="L33" s="40" t="s">
        <v>1496</v>
      </c>
      <c r="M33" s="40" t="s">
        <v>101</v>
      </c>
      <c r="N33" s="32" t="s">
        <v>1480</v>
      </c>
      <c r="O33" s="32" t="s">
        <v>1416</v>
      </c>
      <c r="P33" s="31">
        <v>44386</v>
      </c>
      <c r="Q33" s="31" t="s">
        <v>1481</v>
      </c>
      <c r="R33" s="31" t="s">
        <v>1482</v>
      </c>
      <c r="S33" s="31" t="s">
        <v>1295</v>
      </c>
      <c r="T33" s="31" t="s">
        <v>1483</v>
      </c>
      <c r="U33" s="31" t="s">
        <v>1484</v>
      </c>
      <c r="V33" s="31" t="s">
        <v>1485</v>
      </c>
      <c r="W33" s="31" t="s">
        <v>1310</v>
      </c>
      <c r="X33" s="31" t="s">
        <v>1295</v>
      </c>
      <c r="Y33" s="31" t="s">
        <v>1295</v>
      </c>
      <c r="Z33" s="31" t="s">
        <v>1482</v>
      </c>
      <c r="AA33" s="31" t="s">
        <v>1295</v>
      </c>
      <c r="AB33" s="31" t="s">
        <v>1497</v>
      </c>
      <c r="AC33" s="31" t="s">
        <v>1322</v>
      </c>
      <c r="AD33" s="31" t="s">
        <v>1486</v>
      </c>
      <c r="AE33" s="31" t="s">
        <v>1487</v>
      </c>
      <c r="AF33" s="31" t="s">
        <v>1488</v>
      </c>
    </row>
    <row r="34" spans="1:32" s="15" customFormat="1" ht="15.95" customHeight="1">
      <c r="A34" s="32" t="s">
        <v>27</v>
      </c>
      <c r="B34" s="32" t="s">
        <v>1477</v>
      </c>
      <c r="C34" s="32" t="s">
        <v>12</v>
      </c>
      <c r="D34" s="32" t="s">
        <v>34</v>
      </c>
      <c r="E34" s="32" t="s">
        <v>217</v>
      </c>
      <c r="F34" s="32" t="s">
        <v>218</v>
      </c>
      <c r="G34" s="29">
        <v>44343</v>
      </c>
      <c r="H34" s="29">
        <v>44373</v>
      </c>
      <c r="I34" s="30">
        <v>16</v>
      </c>
      <c r="J34" s="32" t="s">
        <v>1498</v>
      </c>
      <c r="K34" s="40">
        <v>1036.3499999999999</v>
      </c>
      <c r="L34" s="40" t="s">
        <v>1499</v>
      </c>
      <c r="M34" s="40" t="s">
        <v>101</v>
      </c>
      <c r="N34" s="32" t="s">
        <v>1480</v>
      </c>
      <c r="O34" s="32" t="s">
        <v>1416</v>
      </c>
      <c r="P34" s="31">
        <v>44386</v>
      </c>
      <c r="Q34" s="31" t="s">
        <v>1481</v>
      </c>
      <c r="R34" s="31" t="s">
        <v>1482</v>
      </c>
      <c r="S34" s="31" t="s">
        <v>1295</v>
      </c>
      <c r="T34" s="31" t="s">
        <v>1483</v>
      </c>
      <c r="U34" s="31" t="s">
        <v>1484</v>
      </c>
      <c r="V34" s="31" t="s">
        <v>1485</v>
      </c>
      <c r="W34" s="31" t="s">
        <v>1301</v>
      </c>
      <c r="X34" s="31" t="s">
        <v>1295</v>
      </c>
      <c r="Y34" s="31" t="s">
        <v>1295</v>
      </c>
      <c r="Z34" s="31" t="s">
        <v>1482</v>
      </c>
      <c r="AA34" s="31" t="s">
        <v>1295</v>
      </c>
      <c r="AB34" s="31" t="s">
        <v>1500</v>
      </c>
      <c r="AC34" s="31" t="s">
        <v>1322</v>
      </c>
      <c r="AD34" s="31" t="s">
        <v>1486</v>
      </c>
      <c r="AE34" s="31" t="s">
        <v>1487</v>
      </c>
      <c r="AF34" s="31" t="s">
        <v>1488</v>
      </c>
    </row>
    <row r="35" spans="1:32" s="15" customFormat="1" ht="15.95" customHeight="1">
      <c r="A35" s="32" t="s">
        <v>27</v>
      </c>
      <c r="B35" s="32" t="s">
        <v>1477</v>
      </c>
      <c r="C35" s="32" t="s">
        <v>12</v>
      </c>
      <c r="D35" s="32" t="s">
        <v>34</v>
      </c>
      <c r="E35" s="32" t="s">
        <v>217</v>
      </c>
      <c r="F35" s="32" t="s">
        <v>218</v>
      </c>
      <c r="G35" s="29">
        <v>44343</v>
      </c>
      <c r="H35" s="29">
        <v>44373</v>
      </c>
      <c r="I35" s="30">
        <v>16</v>
      </c>
      <c r="J35" s="32" t="s">
        <v>1501</v>
      </c>
      <c r="K35" s="40">
        <v>1036.3499999999999</v>
      </c>
      <c r="L35" s="40" t="s">
        <v>1502</v>
      </c>
      <c r="M35" s="40" t="s">
        <v>101</v>
      </c>
      <c r="N35" s="32" t="s">
        <v>1480</v>
      </c>
      <c r="O35" s="32" t="s">
        <v>1416</v>
      </c>
      <c r="P35" s="31">
        <v>44386</v>
      </c>
      <c r="Q35" s="31" t="s">
        <v>1481</v>
      </c>
      <c r="R35" s="31" t="s">
        <v>1482</v>
      </c>
      <c r="S35" s="31" t="s">
        <v>1295</v>
      </c>
      <c r="T35" s="31" t="s">
        <v>1483</v>
      </c>
      <c r="U35" s="31" t="s">
        <v>1484</v>
      </c>
      <c r="V35" s="31" t="s">
        <v>1485</v>
      </c>
      <c r="W35" s="31" t="s">
        <v>1310</v>
      </c>
      <c r="X35" s="31" t="s">
        <v>1295</v>
      </c>
      <c r="Y35" s="31" t="s">
        <v>1295</v>
      </c>
      <c r="Z35" s="31" t="s">
        <v>1482</v>
      </c>
      <c r="AA35" s="31" t="s">
        <v>1295</v>
      </c>
      <c r="AB35" s="31" t="s">
        <v>1503</v>
      </c>
      <c r="AC35" s="31" t="s">
        <v>1322</v>
      </c>
      <c r="AD35" s="31" t="s">
        <v>1486</v>
      </c>
      <c r="AE35" s="31" t="s">
        <v>1487</v>
      </c>
      <c r="AF35" s="31" t="s">
        <v>1488</v>
      </c>
    </row>
    <row r="36" spans="1:32" s="15" customFormat="1" ht="15.95" customHeight="1">
      <c r="A36" s="32" t="s">
        <v>27</v>
      </c>
      <c r="B36" s="32" t="s">
        <v>1477</v>
      </c>
      <c r="C36" s="32" t="s">
        <v>12</v>
      </c>
      <c r="D36" s="32" t="s">
        <v>34</v>
      </c>
      <c r="E36" s="32" t="s">
        <v>217</v>
      </c>
      <c r="F36" s="32" t="s">
        <v>218</v>
      </c>
      <c r="G36" s="29">
        <v>44375</v>
      </c>
      <c r="H36" s="29">
        <v>44405</v>
      </c>
      <c r="I36" s="30">
        <v>-16</v>
      </c>
      <c r="J36" s="32" t="s">
        <v>1504</v>
      </c>
      <c r="K36" s="40">
        <v>1036.3499999999999</v>
      </c>
      <c r="L36" s="40" t="s">
        <v>1505</v>
      </c>
      <c r="M36" s="40" t="s">
        <v>99</v>
      </c>
      <c r="N36" s="32" t="s">
        <v>1506</v>
      </c>
      <c r="O36" s="32"/>
      <c r="P36" s="31"/>
      <c r="Q36" s="31"/>
      <c r="R36" s="31" t="s">
        <v>1482</v>
      </c>
      <c r="S36" s="31" t="s">
        <v>1295</v>
      </c>
      <c r="T36" s="31" t="s">
        <v>1483</v>
      </c>
      <c r="U36" s="31" t="s">
        <v>1484</v>
      </c>
      <c r="V36" s="31" t="s">
        <v>1485</v>
      </c>
      <c r="W36" s="31" t="s">
        <v>1310</v>
      </c>
      <c r="X36" s="31" t="s">
        <v>1295</v>
      </c>
      <c r="Y36" s="31" t="s">
        <v>1295</v>
      </c>
      <c r="Z36" s="31" t="s">
        <v>1482</v>
      </c>
      <c r="AA36" s="31" t="s">
        <v>1295</v>
      </c>
      <c r="AB36" s="31" t="s">
        <v>1295</v>
      </c>
      <c r="AC36" s="31" t="s">
        <v>1322</v>
      </c>
      <c r="AD36" s="31" t="s">
        <v>1486</v>
      </c>
      <c r="AE36" s="31" t="s">
        <v>1487</v>
      </c>
      <c r="AF36" s="31" t="s">
        <v>1488</v>
      </c>
    </row>
    <row r="37" spans="1:32" s="7" customFormat="1" ht="15.95" customHeight="1">
      <c r="A37" s="32" t="s">
        <v>27</v>
      </c>
      <c r="B37" s="32" t="s">
        <v>1477</v>
      </c>
      <c r="C37" s="32" t="s">
        <v>12</v>
      </c>
      <c r="D37" s="32" t="s">
        <v>34</v>
      </c>
      <c r="E37" s="32" t="s">
        <v>217</v>
      </c>
      <c r="F37" s="32" t="s">
        <v>218</v>
      </c>
      <c r="G37" s="29">
        <v>44375</v>
      </c>
      <c r="H37" s="29">
        <v>44405</v>
      </c>
      <c r="I37" s="30">
        <v>-16</v>
      </c>
      <c r="J37" s="32" t="s">
        <v>1507</v>
      </c>
      <c r="K37" s="40">
        <v>1036.3499999999999</v>
      </c>
      <c r="L37" s="40" t="s">
        <v>1508</v>
      </c>
      <c r="M37" s="40" t="s">
        <v>99</v>
      </c>
      <c r="N37" s="32" t="s">
        <v>1506</v>
      </c>
      <c r="O37" s="32"/>
      <c r="P37" s="31"/>
      <c r="Q37" s="31"/>
      <c r="R37" s="31" t="s">
        <v>1482</v>
      </c>
      <c r="S37" s="31" t="s">
        <v>1295</v>
      </c>
      <c r="T37" s="31" t="s">
        <v>1483</v>
      </c>
      <c r="U37" s="31" t="s">
        <v>1484</v>
      </c>
      <c r="V37" s="31" t="s">
        <v>1485</v>
      </c>
      <c r="W37" s="31" t="s">
        <v>1310</v>
      </c>
      <c r="X37" s="31" t="s">
        <v>1295</v>
      </c>
      <c r="Y37" s="31" t="s">
        <v>1295</v>
      </c>
      <c r="Z37" s="31" t="s">
        <v>1482</v>
      </c>
      <c r="AA37" s="31" t="s">
        <v>1295</v>
      </c>
      <c r="AB37" s="31" t="s">
        <v>1509</v>
      </c>
      <c r="AC37" s="31" t="s">
        <v>1322</v>
      </c>
      <c r="AD37" s="31" t="s">
        <v>1486</v>
      </c>
      <c r="AE37" s="31" t="s">
        <v>1487</v>
      </c>
      <c r="AF37" s="31" t="s">
        <v>1488</v>
      </c>
    </row>
    <row r="38" spans="1:32" s="7" customFormat="1" ht="15.95" customHeight="1">
      <c r="A38" s="32" t="s">
        <v>27</v>
      </c>
      <c r="B38" s="32" t="s">
        <v>1477</v>
      </c>
      <c r="C38" s="32" t="s">
        <v>12</v>
      </c>
      <c r="D38" s="32" t="s">
        <v>34</v>
      </c>
      <c r="E38" s="32" t="s">
        <v>217</v>
      </c>
      <c r="F38" s="32" t="s">
        <v>218</v>
      </c>
      <c r="G38" s="29">
        <v>44375</v>
      </c>
      <c r="H38" s="29">
        <v>44405</v>
      </c>
      <c r="I38" s="30">
        <v>-16</v>
      </c>
      <c r="J38" s="32" t="s">
        <v>1510</v>
      </c>
      <c r="K38" s="40">
        <v>1036.3499999999999</v>
      </c>
      <c r="L38" s="40" t="s">
        <v>1511</v>
      </c>
      <c r="M38" s="40" t="s">
        <v>99</v>
      </c>
      <c r="N38" s="32" t="s">
        <v>1506</v>
      </c>
      <c r="O38" s="32"/>
      <c r="P38" s="31"/>
      <c r="Q38" s="31"/>
      <c r="R38" s="31" t="s">
        <v>1482</v>
      </c>
      <c r="S38" s="31" t="s">
        <v>1295</v>
      </c>
      <c r="T38" s="31" t="s">
        <v>1483</v>
      </c>
      <c r="U38" s="31" t="s">
        <v>1484</v>
      </c>
      <c r="V38" s="31" t="s">
        <v>1485</v>
      </c>
      <c r="W38" s="31" t="s">
        <v>1310</v>
      </c>
      <c r="X38" s="31" t="s">
        <v>1295</v>
      </c>
      <c r="Y38" s="31" t="s">
        <v>1295</v>
      </c>
      <c r="Z38" s="31" t="s">
        <v>1482</v>
      </c>
      <c r="AA38" s="31" t="s">
        <v>1295</v>
      </c>
      <c r="AB38" s="31" t="s">
        <v>1512</v>
      </c>
      <c r="AC38" s="31" t="s">
        <v>1322</v>
      </c>
      <c r="AD38" s="31" t="s">
        <v>1486</v>
      </c>
      <c r="AE38" s="31" t="s">
        <v>1487</v>
      </c>
      <c r="AF38" s="31" t="s">
        <v>1488</v>
      </c>
    </row>
    <row r="39" spans="1:32" s="7" customFormat="1" ht="15.95" customHeight="1">
      <c r="A39" s="32" t="s">
        <v>27</v>
      </c>
      <c r="B39" s="32" t="s">
        <v>1477</v>
      </c>
      <c r="C39" s="32" t="s">
        <v>12</v>
      </c>
      <c r="D39" s="32" t="s">
        <v>34</v>
      </c>
      <c r="E39" s="32" t="s">
        <v>217</v>
      </c>
      <c r="F39" s="32" t="s">
        <v>218</v>
      </c>
      <c r="G39" s="29">
        <v>44375</v>
      </c>
      <c r="H39" s="29">
        <v>44405</v>
      </c>
      <c r="I39" s="30">
        <v>-16</v>
      </c>
      <c r="J39" s="32" t="s">
        <v>1513</v>
      </c>
      <c r="K39" s="40">
        <v>1036.3499999999999</v>
      </c>
      <c r="L39" s="40" t="s">
        <v>1514</v>
      </c>
      <c r="M39" s="40" t="s">
        <v>99</v>
      </c>
      <c r="N39" s="32" t="s">
        <v>1506</v>
      </c>
      <c r="O39" s="32"/>
      <c r="P39" s="31"/>
      <c r="Q39" s="31"/>
      <c r="R39" s="31" t="s">
        <v>1482</v>
      </c>
      <c r="S39" s="31" t="s">
        <v>1295</v>
      </c>
      <c r="T39" s="31" t="s">
        <v>1483</v>
      </c>
      <c r="U39" s="31" t="s">
        <v>1484</v>
      </c>
      <c r="V39" s="31" t="s">
        <v>1485</v>
      </c>
      <c r="W39" s="31" t="s">
        <v>1310</v>
      </c>
      <c r="X39" s="31" t="s">
        <v>1295</v>
      </c>
      <c r="Y39" s="31" t="s">
        <v>1295</v>
      </c>
      <c r="Z39" s="31" t="s">
        <v>1482</v>
      </c>
      <c r="AA39" s="31" t="s">
        <v>1295</v>
      </c>
      <c r="AB39" s="31" t="s">
        <v>1515</v>
      </c>
      <c r="AC39" s="31" t="s">
        <v>1322</v>
      </c>
      <c r="AD39" s="31" t="s">
        <v>1486</v>
      </c>
      <c r="AE39" s="31" t="s">
        <v>1487</v>
      </c>
      <c r="AF39" s="31" t="s">
        <v>1488</v>
      </c>
    </row>
    <row r="40" spans="1:32" s="7" customFormat="1" ht="15.95" customHeight="1">
      <c r="A40" s="32" t="s">
        <v>27</v>
      </c>
      <c r="B40" s="32" t="s">
        <v>1477</v>
      </c>
      <c r="C40" s="32" t="s">
        <v>12</v>
      </c>
      <c r="D40" s="32" t="s">
        <v>34</v>
      </c>
      <c r="E40" s="32" t="s">
        <v>217</v>
      </c>
      <c r="F40" s="32" t="s">
        <v>218</v>
      </c>
      <c r="G40" s="29">
        <v>44375</v>
      </c>
      <c r="H40" s="29">
        <v>44405</v>
      </c>
      <c r="I40" s="30">
        <v>-16</v>
      </c>
      <c r="J40" s="32" t="s">
        <v>1516</v>
      </c>
      <c r="K40" s="40">
        <v>1036.3499999999999</v>
      </c>
      <c r="L40" s="40" t="s">
        <v>1517</v>
      </c>
      <c r="M40" s="40" t="s">
        <v>99</v>
      </c>
      <c r="N40" s="32" t="s">
        <v>1506</v>
      </c>
      <c r="O40" s="32"/>
      <c r="P40" s="31"/>
      <c r="Q40" s="31"/>
      <c r="R40" s="31" t="s">
        <v>1482</v>
      </c>
      <c r="S40" s="31" t="s">
        <v>1295</v>
      </c>
      <c r="T40" s="31" t="s">
        <v>1483</v>
      </c>
      <c r="U40" s="31" t="s">
        <v>1484</v>
      </c>
      <c r="V40" s="31" t="s">
        <v>1485</v>
      </c>
      <c r="W40" s="31" t="s">
        <v>1310</v>
      </c>
      <c r="X40" s="31" t="s">
        <v>1295</v>
      </c>
      <c r="Y40" s="31" t="s">
        <v>1295</v>
      </c>
      <c r="Z40" s="31" t="s">
        <v>1482</v>
      </c>
      <c r="AA40" s="31" t="s">
        <v>1295</v>
      </c>
      <c r="AB40" s="31" t="s">
        <v>1295</v>
      </c>
      <c r="AC40" s="31" t="s">
        <v>1322</v>
      </c>
      <c r="AD40" s="31" t="s">
        <v>1486</v>
      </c>
      <c r="AE40" s="31" t="s">
        <v>1487</v>
      </c>
      <c r="AF40" s="31" t="s">
        <v>1488</v>
      </c>
    </row>
    <row r="41" spans="1:32" s="7" customFormat="1" ht="15.95" customHeight="1">
      <c r="A41" s="32" t="s">
        <v>27</v>
      </c>
      <c r="B41" s="32" t="s">
        <v>1477</v>
      </c>
      <c r="C41" s="32" t="s">
        <v>12</v>
      </c>
      <c r="D41" s="32" t="s">
        <v>34</v>
      </c>
      <c r="E41" s="32" t="s">
        <v>217</v>
      </c>
      <c r="F41" s="32" t="s">
        <v>218</v>
      </c>
      <c r="G41" s="29">
        <v>44375</v>
      </c>
      <c r="H41" s="29">
        <v>44405</v>
      </c>
      <c r="I41" s="30">
        <v>-16</v>
      </c>
      <c r="J41" s="32" t="s">
        <v>1518</v>
      </c>
      <c r="K41" s="40">
        <v>1036.3499999999999</v>
      </c>
      <c r="L41" s="40" t="s">
        <v>1519</v>
      </c>
      <c r="M41" s="40" t="s">
        <v>99</v>
      </c>
      <c r="N41" s="32" t="s">
        <v>1506</v>
      </c>
      <c r="O41" s="32"/>
      <c r="P41" s="31"/>
      <c r="Q41" s="31"/>
      <c r="R41" s="31" t="s">
        <v>1482</v>
      </c>
      <c r="S41" s="31" t="s">
        <v>1295</v>
      </c>
      <c r="T41" s="31" t="s">
        <v>1483</v>
      </c>
      <c r="U41" s="31" t="s">
        <v>1484</v>
      </c>
      <c r="V41" s="31" t="s">
        <v>1485</v>
      </c>
      <c r="W41" s="31" t="s">
        <v>1310</v>
      </c>
      <c r="X41" s="31" t="s">
        <v>1295</v>
      </c>
      <c r="Y41" s="31" t="s">
        <v>1295</v>
      </c>
      <c r="Z41" s="31" t="s">
        <v>1482</v>
      </c>
      <c r="AA41" s="31" t="s">
        <v>1295</v>
      </c>
      <c r="AB41" s="31" t="s">
        <v>1295</v>
      </c>
      <c r="AC41" s="31" t="s">
        <v>1322</v>
      </c>
      <c r="AD41" s="31" t="s">
        <v>1486</v>
      </c>
      <c r="AE41" s="31" t="s">
        <v>1487</v>
      </c>
      <c r="AF41" s="31" t="s">
        <v>1488</v>
      </c>
    </row>
    <row r="42" spans="1:32" s="7" customFormat="1" ht="15.95" customHeight="1">
      <c r="A42" s="32" t="s">
        <v>27</v>
      </c>
      <c r="B42" s="32" t="s">
        <v>1477</v>
      </c>
      <c r="C42" s="32" t="s">
        <v>12</v>
      </c>
      <c r="D42" s="32" t="s">
        <v>34</v>
      </c>
      <c r="E42" s="32" t="s">
        <v>217</v>
      </c>
      <c r="F42" s="32" t="s">
        <v>218</v>
      </c>
      <c r="G42" s="29">
        <v>44375</v>
      </c>
      <c r="H42" s="29">
        <v>44405</v>
      </c>
      <c r="I42" s="30">
        <v>-16</v>
      </c>
      <c r="J42" s="32" t="s">
        <v>1520</v>
      </c>
      <c r="K42" s="40">
        <v>1036.3499999999999</v>
      </c>
      <c r="L42" s="40" t="s">
        <v>1521</v>
      </c>
      <c r="M42" s="40" t="s">
        <v>99</v>
      </c>
      <c r="N42" s="32" t="s">
        <v>1506</v>
      </c>
      <c r="O42" s="32"/>
      <c r="P42" s="31"/>
      <c r="Q42" s="31"/>
      <c r="R42" s="31" t="s">
        <v>1482</v>
      </c>
      <c r="S42" s="31" t="s">
        <v>1295</v>
      </c>
      <c r="T42" s="31" t="s">
        <v>1483</v>
      </c>
      <c r="U42" s="31" t="s">
        <v>1484</v>
      </c>
      <c r="V42" s="31" t="s">
        <v>1485</v>
      </c>
      <c r="W42" s="31" t="s">
        <v>1310</v>
      </c>
      <c r="X42" s="31" t="s">
        <v>1295</v>
      </c>
      <c r="Y42" s="31" t="s">
        <v>1295</v>
      </c>
      <c r="Z42" s="31" t="s">
        <v>1482</v>
      </c>
      <c r="AA42" s="31" t="s">
        <v>1295</v>
      </c>
      <c r="AB42" s="31" t="s">
        <v>1295</v>
      </c>
      <c r="AC42" s="31" t="s">
        <v>1322</v>
      </c>
      <c r="AD42" s="31" t="s">
        <v>1486</v>
      </c>
      <c r="AE42" s="31" t="s">
        <v>1487</v>
      </c>
      <c r="AF42" s="31" t="s">
        <v>1488</v>
      </c>
    </row>
    <row r="43" spans="1:32" s="7" customFormat="1" ht="15.95" customHeight="1">
      <c r="A43" s="32" t="s">
        <v>27</v>
      </c>
      <c r="B43" s="32" t="s">
        <v>1477</v>
      </c>
      <c r="C43" s="32" t="s">
        <v>12</v>
      </c>
      <c r="D43" s="32" t="s">
        <v>34</v>
      </c>
      <c r="E43" s="32" t="s">
        <v>217</v>
      </c>
      <c r="F43" s="32" t="s">
        <v>218</v>
      </c>
      <c r="G43" s="29">
        <v>44405</v>
      </c>
      <c r="H43" s="29">
        <v>44435</v>
      </c>
      <c r="I43" s="30">
        <v>-46</v>
      </c>
      <c r="J43" s="32" t="s">
        <v>1522</v>
      </c>
      <c r="K43" s="40">
        <v>1036.3499999999999</v>
      </c>
      <c r="L43" s="40" t="s">
        <v>1523</v>
      </c>
      <c r="M43" s="40" t="s">
        <v>99</v>
      </c>
      <c r="N43" s="32" t="s">
        <v>1295</v>
      </c>
      <c r="O43" s="32"/>
      <c r="P43" s="31"/>
      <c r="Q43" s="31"/>
      <c r="R43" s="31" t="s">
        <v>1482</v>
      </c>
      <c r="S43" s="31" t="s">
        <v>1295</v>
      </c>
      <c r="T43" s="31" t="s">
        <v>1483</v>
      </c>
      <c r="U43" s="31" t="s">
        <v>1484</v>
      </c>
      <c r="V43" s="31" t="s">
        <v>1485</v>
      </c>
      <c r="W43" s="31" t="s">
        <v>1301</v>
      </c>
      <c r="X43" s="31" t="s">
        <v>1295</v>
      </c>
      <c r="Y43" s="31" t="s">
        <v>1295</v>
      </c>
      <c r="Z43" s="31" t="s">
        <v>1482</v>
      </c>
      <c r="AA43" s="31" t="s">
        <v>1295</v>
      </c>
      <c r="AB43" s="31" t="s">
        <v>1295</v>
      </c>
      <c r="AC43" s="31" t="s">
        <v>1322</v>
      </c>
      <c r="AD43" s="31" t="s">
        <v>1486</v>
      </c>
      <c r="AE43" s="31" t="s">
        <v>1487</v>
      </c>
      <c r="AF43" s="31" t="s">
        <v>1488</v>
      </c>
    </row>
    <row r="44" spans="1:32" s="7" customFormat="1" ht="15.95" customHeight="1">
      <c r="A44" s="32" t="s">
        <v>27</v>
      </c>
      <c r="B44" s="32" t="s">
        <v>1477</v>
      </c>
      <c r="C44" s="32" t="s">
        <v>12</v>
      </c>
      <c r="D44" s="32" t="s">
        <v>34</v>
      </c>
      <c r="E44" s="32" t="s">
        <v>217</v>
      </c>
      <c r="F44" s="32" t="s">
        <v>218</v>
      </c>
      <c r="G44" s="29">
        <v>44405</v>
      </c>
      <c r="H44" s="29">
        <v>44435</v>
      </c>
      <c r="I44" s="30">
        <v>-46</v>
      </c>
      <c r="J44" s="32" t="s">
        <v>1524</v>
      </c>
      <c r="K44" s="40">
        <v>1875.3</v>
      </c>
      <c r="L44" s="40" t="s">
        <v>1525</v>
      </c>
      <c r="M44" s="40" t="s">
        <v>99</v>
      </c>
      <c r="N44" s="32" t="s">
        <v>1295</v>
      </c>
      <c r="O44" s="32"/>
      <c r="P44" s="31"/>
      <c r="Q44" s="31"/>
      <c r="R44" s="31" t="s">
        <v>1482</v>
      </c>
      <c r="S44" s="31" t="s">
        <v>1295</v>
      </c>
      <c r="T44" s="31" t="s">
        <v>1483</v>
      </c>
      <c r="U44" s="31" t="s">
        <v>1484</v>
      </c>
      <c r="V44" s="31" t="s">
        <v>1485</v>
      </c>
      <c r="W44" s="31" t="s">
        <v>1301</v>
      </c>
      <c r="X44" s="31" t="s">
        <v>1295</v>
      </c>
      <c r="Y44" s="31" t="s">
        <v>1295</v>
      </c>
      <c r="Z44" s="31" t="s">
        <v>1482</v>
      </c>
      <c r="AA44" s="31" t="s">
        <v>1295</v>
      </c>
      <c r="AB44" s="31" t="s">
        <v>1295</v>
      </c>
      <c r="AC44" s="31" t="s">
        <v>1322</v>
      </c>
      <c r="AD44" s="31" t="s">
        <v>1486</v>
      </c>
      <c r="AE44" s="31" t="s">
        <v>1487</v>
      </c>
      <c r="AF44" s="31" t="s">
        <v>1488</v>
      </c>
    </row>
    <row r="45" spans="1:32" s="7" customFormat="1" ht="15.95" customHeight="1">
      <c r="A45" s="32" t="s">
        <v>27</v>
      </c>
      <c r="B45" s="32" t="s">
        <v>1292</v>
      </c>
      <c r="C45" s="32" t="s">
        <v>12</v>
      </c>
      <c r="D45" s="32" t="s">
        <v>13</v>
      </c>
      <c r="E45" s="32" t="s">
        <v>1526</v>
      </c>
      <c r="F45" s="32" t="s">
        <v>1527</v>
      </c>
      <c r="G45" s="29">
        <v>44196</v>
      </c>
      <c r="H45" s="29">
        <v>44241</v>
      </c>
      <c r="I45" s="30">
        <v>148</v>
      </c>
      <c r="J45" s="32" t="s">
        <v>1528</v>
      </c>
      <c r="K45" s="40">
        <v>3360</v>
      </c>
      <c r="L45" s="40" t="s">
        <v>1529</v>
      </c>
      <c r="M45" s="40" t="s">
        <v>1395</v>
      </c>
      <c r="N45" s="32" t="s">
        <v>1295</v>
      </c>
      <c r="O45" s="32" t="s">
        <v>1416</v>
      </c>
      <c r="P45" s="31">
        <v>44372</v>
      </c>
      <c r="Q45" s="31" t="s">
        <v>1530</v>
      </c>
      <c r="R45" s="31" t="s">
        <v>1531</v>
      </c>
      <c r="S45" s="31" t="s">
        <v>1295</v>
      </c>
      <c r="T45" s="31" t="s">
        <v>1532</v>
      </c>
      <c r="U45" s="31" t="s">
        <v>1453</v>
      </c>
      <c r="V45" s="31" t="s">
        <v>1300</v>
      </c>
      <c r="W45" s="31" t="s">
        <v>1402</v>
      </c>
      <c r="X45" s="31" t="s">
        <v>1295</v>
      </c>
      <c r="Y45" s="31" t="s">
        <v>1295</v>
      </c>
      <c r="Z45" s="31" t="s">
        <v>1531</v>
      </c>
      <c r="AA45" s="31" t="s">
        <v>1295</v>
      </c>
      <c r="AB45" s="31" t="s">
        <v>1295</v>
      </c>
      <c r="AC45" s="31" t="s">
        <v>1455</v>
      </c>
      <c r="AD45" s="31" t="s">
        <v>1295</v>
      </c>
      <c r="AE45" s="31" t="s">
        <v>1295</v>
      </c>
      <c r="AF45" s="31" t="s">
        <v>1533</v>
      </c>
    </row>
    <row r="46" spans="1:32" s="7" customFormat="1" ht="15.95" customHeight="1">
      <c r="A46" s="32" t="s">
        <v>27</v>
      </c>
      <c r="B46" s="32" t="s">
        <v>1292</v>
      </c>
      <c r="C46" s="32" t="s">
        <v>12</v>
      </c>
      <c r="D46" s="32" t="s">
        <v>13</v>
      </c>
      <c r="E46" s="32" t="s">
        <v>1526</v>
      </c>
      <c r="F46" s="32" t="s">
        <v>1527</v>
      </c>
      <c r="G46" s="29">
        <v>44216</v>
      </c>
      <c r="H46" s="29">
        <v>44261</v>
      </c>
      <c r="I46" s="30">
        <v>128</v>
      </c>
      <c r="J46" s="32" t="s">
        <v>1534</v>
      </c>
      <c r="K46" s="40">
        <v>1808</v>
      </c>
      <c r="L46" s="40" t="s">
        <v>1535</v>
      </c>
      <c r="M46" s="40" t="s">
        <v>1395</v>
      </c>
      <c r="N46" s="32" t="s">
        <v>1295</v>
      </c>
      <c r="O46" s="32" t="s">
        <v>1416</v>
      </c>
      <c r="P46" s="31">
        <v>44372</v>
      </c>
      <c r="Q46" s="31" t="s">
        <v>1536</v>
      </c>
      <c r="R46" s="31" t="s">
        <v>1531</v>
      </c>
      <c r="S46" s="31" t="s">
        <v>1537</v>
      </c>
      <c r="T46" s="31" t="s">
        <v>1532</v>
      </c>
      <c r="U46" s="31" t="s">
        <v>1453</v>
      </c>
      <c r="V46" s="31" t="s">
        <v>1300</v>
      </c>
      <c r="W46" s="31" t="s">
        <v>1310</v>
      </c>
      <c r="X46" s="31" t="s">
        <v>1538</v>
      </c>
      <c r="Y46" s="31" t="s">
        <v>1295</v>
      </c>
      <c r="Z46" s="31" t="s">
        <v>1531</v>
      </c>
      <c r="AA46" s="31" t="s">
        <v>1539</v>
      </c>
      <c r="AB46" s="31" t="s">
        <v>1295</v>
      </c>
      <c r="AC46" s="31" t="s">
        <v>1455</v>
      </c>
      <c r="AD46" s="31" t="s">
        <v>1295</v>
      </c>
      <c r="AE46" s="31" t="s">
        <v>1295</v>
      </c>
      <c r="AF46" s="31" t="s">
        <v>1533</v>
      </c>
    </row>
    <row r="47" spans="1:32" s="7" customFormat="1" ht="15.95" customHeight="1">
      <c r="A47" s="32" t="s">
        <v>27</v>
      </c>
      <c r="B47" s="32" t="s">
        <v>1292</v>
      </c>
      <c r="C47" s="32" t="s">
        <v>12</v>
      </c>
      <c r="D47" s="32" t="s">
        <v>13</v>
      </c>
      <c r="E47" s="32" t="s">
        <v>1526</v>
      </c>
      <c r="F47" s="32" t="s">
        <v>1527</v>
      </c>
      <c r="G47" s="29">
        <v>44312</v>
      </c>
      <c r="H47" s="29">
        <v>44357</v>
      </c>
      <c r="I47" s="30">
        <v>32</v>
      </c>
      <c r="J47" s="32" t="s">
        <v>1540</v>
      </c>
      <c r="K47" s="40">
        <v>1808</v>
      </c>
      <c r="L47" s="40" t="s">
        <v>1541</v>
      </c>
      <c r="M47" s="40" t="s">
        <v>102</v>
      </c>
      <c r="N47" s="32" t="s">
        <v>1295</v>
      </c>
      <c r="O47" s="32" t="s">
        <v>1416</v>
      </c>
      <c r="P47" s="31">
        <v>44372</v>
      </c>
      <c r="Q47" s="31" t="s">
        <v>1542</v>
      </c>
      <c r="R47" s="31" t="s">
        <v>1543</v>
      </c>
      <c r="S47" s="31" t="s">
        <v>1544</v>
      </c>
      <c r="T47" s="31" t="s">
        <v>1545</v>
      </c>
      <c r="U47" s="31" t="s">
        <v>1546</v>
      </c>
      <c r="V47" s="31" t="s">
        <v>1420</v>
      </c>
      <c r="W47" s="31" t="s">
        <v>1301</v>
      </c>
      <c r="X47" s="31" t="s">
        <v>1295</v>
      </c>
      <c r="Y47" s="31" t="s">
        <v>1295</v>
      </c>
      <c r="Z47" s="31" t="s">
        <v>1543</v>
      </c>
      <c r="AA47" s="31" t="s">
        <v>1547</v>
      </c>
      <c r="AB47" s="31" t="s">
        <v>1548</v>
      </c>
      <c r="AC47" s="31" t="s">
        <v>1455</v>
      </c>
      <c r="AD47" s="31" t="s">
        <v>1295</v>
      </c>
      <c r="AE47" s="31" t="s">
        <v>1295</v>
      </c>
      <c r="AF47" s="31" t="s">
        <v>1549</v>
      </c>
    </row>
    <row r="48" spans="1:32" s="7" customFormat="1" ht="15.95" customHeight="1">
      <c r="A48" s="32" t="s">
        <v>27</v>
      </c>
      <c r="B48" s="32" t="s">
        <v>1292</v>
      </c>
      <c r="C48" s="32" t="s">
        <v>12</v>
      </c>
      <c r="D48" s="32" t="s">
        <v>13</v>
      </c>
      <c r="E48" s="32" t="s">
        <v>1526</v>
      </c>
      <c r="F48" s="32" t="s">
        <v>1527</v>
      </c>
      <c r="G48" s="29">
        <v>44363</v>
      </c>
      <c r="H48" s="29">
        <v>44408</v>
      </c>
      <c r="I48" s="30">
        <v>-19</v>
      </c>
      <c r="J48" s="32" t="s">
        <v>1550</v>
      </c>
      <c r="K48" s="40">
        <v>1808</v>
      </c>
      <c r="L48" s="40" t="s">
        <v>1551</v>
      </c>
      <c r="M48" s="40" t="s">
        <v>99</v>
      </c>
      <c r="N48" s="32" t="s">
        <v>1295</v>
      </c>
      <c r="O48" s="32"/>
      <c r="P48" s="31"/>
      <c r="Q48" s="31"/>
      <c r="R48" s="31" t="s">
        <v>1531</v>
      </c>
      <c r="S48" s="31" t="s">
        <v>1552</v>
      </c>
      <c r="T48" s="31" t="s">
        <v>1532</v>
      </c>
      <c r="U48" s="31" t="s">
        <v>1453</v>
      </c>
      <c r="V48" s="31" t="s">
        <v>1300</v>
      </c>
      <c r="W48" s="31" t="s">
        <v>1310</v>
      </c>
      <c r="X48" s="31" t="s">
        <v>1295</v>
      </c>
      <c r="Y48" s="31" t="s">
        <v>1295</v>
      </c>
      <c r="Z48" s="31" t="s">
        <v>1531</v>
      </c>
      <c r="AA48" s="31" t="s">
        <v>1295</v>
      </c>
      <c r="AB48" s="31" t="s">
        <v>1295</v>
      </c>
      <c r="AC48" s="31" t="s">
        <v>1455</v>
      </c>
      <c r="AD48" s="31" t="s">
        <v>1295</v>
      </c>
      <c r="AE48" s="31" t="s">
        <v>1295</v>
      </c>
      <c r="AF48" s="31" t="s">
        <v>1533</v>
      </c>
    </row>
    <row r="49" spans="1:32" s="7" customFormat="1" ht="15.95" customHeight="1">
      <c r="A49" s="32" t="s">
        <v>27</v>
      </c>
      <c r="B49" s="32" t="s">
        <v>1292</v>
      </c>
      <c r="C49" s="32" t="s">
        <v>12</v>
      </c>
      <c r="D49" s="32" t="s">
        <v>13</v>
      </c>
      <c r="E49" s="32" t="s">
        <v>1526</v>
      </c>
      <c r="F49" s="32" t="s">
        <v>1527</v>
      </c>
      <c r="G49" s="29">
        <v>44363</v>
      </c>
      <c r="H49" s="29">
        <v>44408</v>
      </c>
      <c r="I49" s="30">
        <v>-19</v>
      </c>
      <c r="J49" s="32" t="s">
        <v>1553</v>
      </c>
      <c r="K49" s="40">
        <v>1808</v>
      </c>
      <c r="L49" s="40" t="s">
        <v>1554</v>
      </c>
      <c r="M49" s="40" t="s">
        <v>99</v>
      </c>
      <c r="N49" s="32" t="s">
        <v>1295</v>
      </c>
      <c r="O49" s="32"/>
      <c r="P49" s="31"/>
      <c r="Q49" s="31"/>
      <c r="R49" s="31" t="s">
        <v>1531</v>
      </c>
      <c r="S49" s="31" t="s">
        <v>1555</v>
      </c>
      <c r="T49" s="31" t="s">
        <v>1532</v>
      </c>
      <c r="U49" s="31" t="s">
        <v>1453</v>
      </c>
      <c r="V49" s="31" t="s">
        <v>1300</v>
      </c>
      <c r="W49" s="31" t="s">
        <v>1310</v>
      </c>
      <c r="X49" s="31" t="s">
        <v>1295</v>
      </c>
      <c r="Y49" s="31" t="s">
        <v>1295</v>
      </c>
      <c r="Z49" s="31" t="s">
        <v>1531</v>
      </c>
      <c r="AA49" s="31" t="s">
        <v>1295</v>
      </c>
      <c r="AB49" s="31" t="s">
        <v>1295</v>
      </c>
      <c r="AC49" s="31" t="s">
        <v>1455</v>
      </c>
      <c r="AD49" s="31" t="s">
        <v>1295</v>
      </c>
      <c r="AE49" s="31" t="s">
        <v>1295</v>
      </c>
      <c r="AF49" s="31" t="s">
        <v>1533</v>
      </c>
    </row>
    <row r="50" spans="1:32" s="7" customFormat="1" ht="15.95" customHeight="1">
      <c r="A50" s="32" t="s">
        <v>27</v>
      </c>
      <c r="B50" s="32" t="s">
        <v>1326</v>
      </c>
      <c r="C50" s="32" t="s">
        <v>12</v>
      </c>
      <c r="D50" s="32" t="s">
        <v>13</v>
      </c>
      <c r="E50" s="32" t="s">
        <v>1556</v>
      </c>
      <c r="F50" s="32" t="s">
        <v>1557</v>
      </c>
      <c r="G50" s="29">
        <v>44349</v>
      </c>
      <c r="H50" s="29">
        <v>44409</v>
      </c>
      <c r="I50" s="30">
        <v>-20</v>
      </c>
      <c r="J50" s="32" t="s">
        <v>1558</v>
      </c>
      <c r="K50" s="40">
        <v>4487.7</v>
      </c>
      <c r="L50" s="40" t="s">
        <v>1559</v>
      </c>
      <c r="M50" s="40" t="s">
        <v>99</v>
      </c>
      <c r="N50" s="32" t="s">
        <v>1295</v>
      </c>
      <c r="O50" s="32"/>
      <c r="P50" s="31"/>
      <c r="Q50" s="31"/>
      <c r="R50" s="31" t="s">
        <v>1560</v>
      </c>
      <c r="S50" s="31" t="s">
        <v>1561</v>
      </c>
      <c r="T50" s="31" t="s">
        <v>1562</v>
      </c>
      <c r="U50" s="31" t="s">
        <v>1563</v>
      </c>
      <c r="V50" s="31" t="s">
        <v>1564</v>
      </c>
      <c r="W50" s="31" t="s">
        <v>1310</v>
      </c>
      <c r="X50" s="31" t="s">
        <v>1295</v>
      </c>
      <c r="Y50" s="31" t="s">
        <v>1295</v>
      </c>
      <c r="Z50" s="31" t="s">
        <v>1560</v>
      </c>
      <c r="AA50" s="31" t="s">
        <v>1565</v>
      </c>
      <c r="AB50" s="31" t="s">
        <v>1295</v>
      </c>
      <c r="AC50" s="31" t="s">
        <v>1341</v>
      </c>
      <c r="AD50" s="31" t="s">
        <v>1566</v>
      </c>
      <c r="AE50" s="31" t="s">
        <v>1567</v>
      </c>
      <c r="AF50" s="31" t="s">
        <v>1568</v>
      </c>
    </row>
    <row r="51" spans="1:32" s="7" customFormat="1" ht="15.95" customHeight="1">
      <c r="A51" s="32" t="s">
        <v>27</v>
      </c>
      <c r="B51" s="32" t="s">
        <v>1292</v>
      </c>
      <c r="C51" s="32" t="s">
        <v>12</v>
      </c>
      <c r="D51" s="32" t="s">
        <v>34</v>
      </c>
      <c r="E51" s="32" t="s">
        <v>213</v>
      </c>
      <c r="F51" s="32" t="s">
        <v>214</v>
      </c>
      <c r="G51" s="29">
        <v>44284</v>
      </c>
      <c r="H51" s="29">
        <v>44329</v>
      </c>
      <c r="I51" s="30">
        <v>60</v>
      </c>
      <c r="J51" s="32" t="s">
        <v>1569</v>
      </c>
      <c r="K51" s="40">
        <v>452</v>
      </c>
      <c r="L51" s="40" t="s">
        <v>1570</v>
      </c>
      <c r="M51" s="40" t="s">
        <v>102</v>
      </c>
      <c r="N51" s="32" t="s">
        <v>1571</v>
      </c>
      <c r="O51" s="32" t="s">
        <v>1416</v>
      </c>
      <c r="P51" s="31">
        <v>44379</v>
      </c>
      <c r="Q51" s="31" t="s">
        <v>1572</v>
      </c>
      <c r="R51" s="31" t="s">
        <v>1573</v>
      </c>
      <c r="S51" s="31" t="s">
        <v>1295</v>
      </c>
      <c r="T51" s="31" t="s">
        <v>1574</v>
      </c>
      <c r="U51" s="31" t="s">
        <v>1575</v>
      </c>
      <c r="V51" s="31" t="s">
        <v>1420</v>
      </c>
      <c r="W51" s="31" t="s">
        <v>1310</v>
      </c>
      <c r="X51" s="31" t="s">
        <v>1295</v>
      </c>
      <c r="Y51" s="31" t="s">
        <v>1295</v>
      </c>
      <c r="Z51" s="31" t="s">
        <v>1573</v>
      </c>
      <c r="AA51" s="31" t="s">
        <v>1295</v>
      </c>
      <c r="AB51" s="31" t="s">
        <v>1295</v>
      </c>
      <c r="AC51" s="31" t="s">
        <v>1455</v>
      </c>
      <c r="AD51" s="31" t="s">
        <v>1576</v>
      </c>
      <c r="AE51" s="31" t="s">
        <v>1577</v>
      </c>
      <c r="AF51" s="31" t="s">
        <v>1578</v>
      </c>
    </row>
    <row r="52" spans="1:32" s="7" customFormat="1" ht="15.95" customHeight="1">
      <c r="A52" s="32" t="s">
        <v>27</v>
      </c>
      <c r="B52" s="32" t="s">
        <v>1292</v>
      </c>
      <c r="C52" s="32" t="s">
        <v>12</v>
      </c>
      <c r="D52" s="32" t="s">
        <v>34</v>
      </c>
      <c r="E52" s="32" t="s">
        <v>213</v>
      </c>
      <c r="F52" s="32" t="s">
        <v>214</v>
      </c>
      <c r="G52" s="29">
        <v>44314</v>
      </c>
      <c r="H52" s="29">
        <v>44359</v>
      </c>
      <c r="I52" s="30">
        <v>30</v>
      </c>
      <c r="J52" s="32" t="s">
        <v>1579</v>
      </c>
      <c r="K52" s="40">
        <v>452</v>
      </c>
      <c r="L52" s="40" t="s">
        <v>1580</v>
      </c>
      <c r="M52" s="40" t="s">
        <v>101</v>
      </c>
      <c r="N52" s="32" t="s">
        <v>1581</v>
      </c>
      <c r="O52" s="32" t="s">
        <v>1416</v>
      </c>
      <c r="P52" s="31">
        <v>44379</v>
      </c>
      <c r="Q52" s="31" t="s">
        <v>1582</v>
      </c>
      <c r="R52" s="31" t="s">
        <v>1573</v>
      </c>
      <c r="S52" s="31" t="s">
        <v>1295</v>
      </c>
      <c r="T52" s="31" t="s">
        <v>1574</v>
      </c>
      <c r="U52" s="31" t="s">
        <v>1575</v>
      </c>
      <c r="V52" s="31" t="s">
        <v>1420</v>
      </c>
      <c r="W52" s="31" t="s">
        <v>1310</v>
      </c>
      <c r="X52" s="31" t="s">
        <v>1295</v>
      </c>
      <c r="Y52" s="31" t="s">
        <v>1295</v>
      </c>
      <c r="Z52" s="31" t="s">
        <v>1573</v>
      </c>
      <c r="AA52" s="31" t="s">
        <v>1295</v>
      </c>
      <c r="AB52" s="31" t="s">
        <v>1295</v>
      </c>
      <c r="AC52" s="31" t="s">
        <v>1455</v>
      </c>
      <c r="AD52" s="31" t="s">
        <v>1576</v>
      </c>
      <c r="AE52" s="31" t="s">
        <v>1577</v>
      </c>
      <c r="AF52" s="31" t="s">
        <v>1578</v>
      </c>
    </row>
    <row r="53" spans="1:32" s="7" customFormat="1" ht="15" customHeight="1">
      <c r="A53" s="32" t="s">
        <v>27</v>
      </c>
      <c r="B53" s="32" t="s">
        <v>1292</v>
      </c>
      <c r="C53" s="32" t="s">
        <v>12</v>
      </c>
      <c r="D53" s="32" t="s">
        <v>34</v>
      </c>
      <c r="E53" s="32" t="s">
        <v>213</v>
      </c>
      <c r="F53" s="32" t="s">
        <v>214</v>
      </c>
      <c r="G53" s="29">
        <v>44343</v>
      </c>
      <c r="H53" s="29">
        <v>44388</v>
      </c>
      <c r="I53" s="30">
        <v>1</v>
      </c>
      <c r="J53" s="32" t="s">
        <v>1583</v>
      </c>
      <c r="K53" s="40">
        <v>452</v>
      </c>
      <c r="L53" s="40" t="s">
        <v>1584</v>
      </c>
      <c r="M53" s="40" t="s">
        <v>100</v>
      </c>
      <c r="N53" s="32" t="s">
        <v>1585</v>
      </c>
      <c r="O53" s="32" t="s">
        <v>1318</v>
      </c>
      <c r="P53" s="31"/>
      <c r="Q53" s="31"/>
      <c r="R53" s="31" t="s">
        <v>1573</v>
      </c>
      <c r="S53" s="31" t="s">
        <v>1295</v>
      </c>
      <c r="T53" s="31" t="s">
        <v>1574</v>
      </c>
      <c r="U53" s="31" t="s">
        <v>1575</v>
      </c>
      <c r="V53" s="31" t="s">
        <v>1420</v>
      </c>
      <c r="W53" s="31" t="s">
        <v>1310</v>
      </c>
      <c r="X53" s="31" t="s">
        <v>1295</v>
      </c>
      <c r="Y53" s="31" t="s">
        <v>1295</v>
      </c>
      <c r="Z53" s="31" t="s">
        <v>1573</v>
      </c>
      <c r="AA53" s="31" t="s">
        <v>1295</v>
      </c>
      <c r="AB53" s="31" t="s">
        <v>1295</v>
      </c>
      <c r="AC53" s="31" t="s">
        <v>1455</v>
      </c>
      <c r="AD53" s="31" t="s">
        <v>1576</v>
      </c>
      <c r="AE53" s="31" t="s">
        <v>1577</v>
      </c>
      <c r="AF53" s="31" t="s">
        <v>1578</v>
      </c>
    </row>
    <row r="54" spans="1:32" s="7" customFormat="1" ht="15.95" customHeight="1">
      <c r="A54" s="32" t="s">
        <v>27</v>
      </c>
      <c r="B54" s="32" t="s">
        <v>1292</v>
      </c>
      <c r="C54" s="32" t="s">
        <v>12</v>
      </c>
      <c r="D54" s="32" t="s">
        <v>34</v>
      </c>
      <c r="E54" s="32" t="s">
        <v>213</v>
      </c>
      <c r="F54" s="32" t="s">
        <v>214</v>
      </c>
      <c r="G54" s="29">
        <v>44343</v>
      </c>
      <c r="H54" s="29">
        <v>44388</v>
      </c>
      <c r="I54" s="30">
        <v>1</v>
      </c>
      <c r="J54" s="32" t="s">
        <v>1586</v>
      </c>
      <c r="K54" s="40">
        <v>452</v>
      </c>
      <c r="L54" s="40" t="s">
        <v>1587</v>
      </c>
      <c r="M54" s="40" t="s">
        <v>100</v>
      </c>
      <c r="N54" s="32" t="s">
        <v>1585</v>
      </c>
      <c r="O54" s="32" t="s">
        <v>1318</v>
      </c>
      <c r="P54" s="31"/>
      <c r="Q54" s="31"/>
      <c r="R54" s="31" t="s">
        <v>1573</v>
      </c>
      <c r="S54" s="31" t="s">
        <v>1295</v>
      </c>
      <c r="T54" s="31" t="s">
        <v>1574</v>
      </c>
      <c r="U54" s="31" t="s">
        <v>1575</v>
      </c>
      <c r="V54" s="31" t="s">
        <v>1420</v>
      </c>
      <c r="W54" s="31" t="s">
        <v>1310</v>
      </c>
      <c r="X54" s="31" t="s">
        <v>1295</v>
      </c>
      <c r="Y54" s="31" t="s">
        <v>1295</v>
      </c>
      <c r="Z54" s="31" t="s">
        <v>1573</v>
      </c>
      <c r="AA54" s="31" t="s">
        <v>1295</v>
      </c>
      <c r="AB54" s="31" t="s">
        <v>1295</v>
      </c>
      <c r="AC54" s="31" t="s">
        <v>1455</v>
      </c>
      <c r="AD54" s="31" t="s">
        <v>1576</v>
      </c>
      <c r="AE54" s="31" t="s">
        <v>1577</v>
      </c>
      <c r="AF54" s="31" t="s">
        <v>1578</v>
      </c>
    </row>
    <row r="55" spans="1:32" s="19" customFormat="1" ht="15.95" customHeight="1">
      <c r="A55" s="32" t="s">
        <v>27</v>
      </c>
      <c r="B55" s="32" t="s">
        <v>1292</v>
      </c>
      <c r="C55" s="32" t="s">
        <v>12</v>
      </c>
      <c r="D55" s="32" t="s">
        <v>13</v>
      </c>
      <c r="E55" s="32" t="s">
        <v>1588</v>
      </c>
      <c r="F55" s="32" t="s">
        <v>1589</v>
      </c>
      <c r="G55" s="29">
        <v>44341</v>
      </c>
      <c r="H55" s="29">
        <v>44371</v>
      </c>
      <c r="I55" s="30">
        <v>18</v>
      </c>
      <c r="J55" s="32" t="s">
        <v>1590</v>
      </c>
      <c r="K55" s="40">
        <v>23433.38</v>
      </c>
      <c r="L55" s="40" t="s">
        <v>1591</v>
      </c>
      <c r="M55" s="40" t="s">
        <v>101</v>
      </c>
      <c r="N55" s="32" t="s">
        <v>1295</v>
      </c>
      <c r="O55" s="32" t="s">
        <v>1416</v>
      </c>
      <c r="P55" s="31">
        <v>44383</v>
      </c>
      <c r="Q55" s="31" t="s">
        <v>1592</v>
      </c>
      <c r="R55" s="31" t="s">
        <v>1593</v>
      </c>
      <c r="S55" s="31" t="s">
        <v>1594</v>
      </c>
      <c r="T55" s="31" t="s">
        <v>1595</v>
      </c>
      <c r="U55" s="31" t="s">
        <v>1546</v>
      </c>
      <c r="V55" s="31" t="s">
        <v>1420</v>
      </c>
      <c r="W55" s="31" t="s">
        <v>1310</v>
      </c>
      <c r="X55" s="31" t="s">
        <v>1295</v>
      </c>
      <c r="Y55" s="31" t="s">
        <v>1295</v>
      </c>
      <c r="Z55" s="31" t="s">
        <v>1593</v>
      </c>
      <c r="AA55" s="31" t="s">
        <v>1295</v>
      </c>
      <c r="AB55" s="31">
        <v>0</v>
      </c>
      <c r="AC55" s="31" t="s">
        <v>1322</v>
      </c>
      <c r="AD55" s="31" t="s">
        <v>1295</v>
      </c>
      <c r="AE55" s="31" t="s">
        <v>1596</v>
      </c>
      <c r="AF55" s="31" t="s">
        <v>1597</v>
      </c>
    </row>
    <row r="56" spans="1:32" s="7" customFormat="1" ht="15.95" customHeight="1">
      <c r="A56" s="32" t="s">
        <v>27</v>
      </c>
      <c r="B56" s="32" t="s">
        <v>1292</v>
      </c>
      <c r="C56" s="32" t="s">
        <v>12</v>
      </c>
      <c r="D56" s="32" t="s">
        <v>13</v>
      </c>
      <c r="E56" s="32" t="s">
        <v>1588</v>
      </c>
      <c r="F56" s="32" t="s">
        <v>1589</v>
      </c>
      <c r="G56" s="29">
        <v>44372</v>
      </c>
      <c r="H56" s="29">
        <v>44402</v>
      </c>
      <c r="I56" s="30">
        <v>-13</v>
      </c>
      <c r="J56" s="32" t="s">
        <v>1598</v>
      </c>
      <c r="K56" s="40">
        <v>7811.13</v>
      </c>
      <c r="L56" s="40" t="s">
        <v>1591</v>
      </c>
      <c r="M56" s="40" t="s">
        <v>99</v>
      </c>
      <c r="N56" s="32" t="s">
        <v>1295</v>
      </c>
      <c r="O56" s="32"/>
      <c r="P56" s="31"/>
      <c r="Q56" s="31"/>
      <c r="R56" s="31" t="s">
        <v>1593</v>
      </c>
      <c r="S56" s="31" t="s">
        <v>1594</v>
      </c>
      <c r="T56" s="31" t="s">
        <v>1595</v>
      </c>
      <c r="U56" s="31" t="s">
        <v>1546</v>
      </c>
      <c r="V56" s="31" t="s">
        <v>1420</v>
      </c>
      <c r="W56" s="31" t="s">
        <v>1310</v>
      </c>
      <c r="X56" s="31" t="s">
        <v>1295</v>
      </c>
      <c r="Y56" s="31" t="s">
        <v>1295</v>
      </c>
      <c r="Z56" s="31" t="s">
        <v>1593</v>
      </c>
      <c r="AA56" s="31" t="s">
        <v>1295</v>
      </c>
      <c r="AB56" s="31">
        <v>0</v>
      </c>
      <c r="AC56" s="31" t="s">
        <v>1322</v>
      </c>
      <c r="AD56" s="31" t="s">
        <v>1295</v>
      </c>
      <c r="AE56" s="31" t="s">
        <v>1596</v>
      </c>
      <c r="AF56" s="31" t="s">
        <v>1597</v>
      </c>
    </row>
    <row r="57" spans="1:32" s="7" customFormat="1" ht="15.95" customHeight="1">
      <c r="A57" s="32" t="s">
        <v>27</v>
      </c>
      <c r="B57" s="32" t="s">
        <v>1292</v>
      </c>
      <c r="C57" s="32" t="s">
        <v>12</v>
      </c>
      <c r="D57" s="32" t="s">
        <v>13</v>
      </c>
      <c r="E57" s="32" t="s">
        <v>1037</v>
      </c>
      <c r="F57" s="32" t="s">
        <v>1038</v>
      </c>
      <c r="G57" s="29">
        <v>44349</v>
      </c>
      <c r="H57" s="29">
        <v>44409</v>
      </c>
      <c r="I57" s="30">
        <v>-20</v>
      </c>
      <c r="J57" s="32" t="s">
        <v>1599</v>
      </c>
      <c r="K57" s="40">
        <v>1130</v>
      </c>
      <c r="L57" s="40" t="s">
        <v>1600</v>
      </c>
      <c r="M57" s="40" t="s">
        <v>99</v>
      </c>
      <c r="N57" s="32" t="s">
        <v>1295</v>
      </c>
      <c r="O57" s="32"/>
      <c r="P57" s="31"/>
      <c r="Q57" s="31"/>
      <c r="R57" s="31" t="s">
        <v>1601</v>
      </c>
      <c r="S57" s="31" t="s">
        <v>1295</v>
      </c>
      <c r="T57" s="31" t="s">
        <v>1602</v>
      </c>
      <c r="U57" s="31" t="s">
        <v>1603</v>
      </c>
      <c r="V57" s="31" t="s">
        <v>1420</v>
      </c>
      <c r="W57" s="31" t="s">
        <v>1310</v>
      </c>
      <c r="X57" s="31" t="s">
        <v>1295</v>
      </c>
      <c r="Y57" s="31" t="s">
        <v>1295</v>
      </c>
      <c r="Z57" s="31" t="s">
        <v>1604</v>
      </c>
      <c r="AA57" s="31" t="s">
        <v>1605</v>
      </c>
      <c r="AB57" s="31" t="s">
        <v>1295</v>
      </c>
      <c r="AC57" s="31" t="s">
        <v>1341</v>
      </c>
      <c r="AD57" s="31" t="s">
        <v>1295</v>
      </c>
      <c r="AE57" s="31" t="s">
        <v>1295</v>
      </c>
      <c r="AF57" s="31" t="s">
        <v>1295</v>
      </c>
    </row>
    <row r="58" spans="1:32" s="7" customFormat="1" ht="15.95" customHeight="1">
      <c r="A58" s="32" t="s">
        <v>27</v>
      </c>
      <c r="B58" s="32" t="s">
        <v>1292</v>
      </c>
      <c r="C58" s="32" t="s">
        <v>12</v>
      </c>
      <c r="D58" s="32" t="s">
        <v>13</v>
      </c>
      <c r="E58" s="32" t="s">
        <v>1037</v>
      </c>
      <c r="F58" s="32" t="s">
        <v>1038</v>
      </c>
      <c r="G58" s="29">
        <v>44363</v>
      </c>
      <c r="H58" s="29">
        <v>44423</v>
      </c>
      <c r="I58" s="30">
        <v>-34</v>
      </c>
      <c r="J58" s="32" t="s">
        <v>1606</v>
      </c>
      <c r="K58" s="40">
        <v>1050</v>
      </c>
      <c r="L58" s="40" t="s">
        <v>1607</v>
      </c>
      <c r="M58" s="40" t="s">
        <v>99</v>
      </c>
      <c r="N58" s="32" t="s">
        <v>1295</v>
      </c>
      <c r="O58" s="32"/>
      <c r="P58" s="31"/>
      <c r="Q58" s="31"/>
      <c r="R58" s="31" t="s">
        <v>1601</v>
      </c>
      <c r="S58" s="31" t="s">
        <v>1295</v>
      </c>
      <c r="T58" s="31" t="s">
        <v>1602</v>
      </c>
      <c r="U58" s="31" t="s">
        <v>1603</v>
      </c>
      <c r="V58" s="31" t="s">
        <v>1420</v>
      </c>
      <c r="W58" s="31" t="s">
        <v>1310</v>
      </c>
      <c r="X58" s="31" t="s">
        <v>1295</v>
      </c>
      <c r="Y58" s="31" t="s">
        <v>1295</v>
      </c>
      <c r="Z58" s="31" t="s">
        <v>1608</v>
      </c>
      <c r="AA58" s="31" t="s">
        <v>1295</v>
      </c>
      <c r="AB58" s="31" t="s">
        <v>1295</v>
      </c>
      <c r="AC58" s="31" t="s">
        <v>1341</v>
      </c>
      <c r="AD58" s="31" t="s">
        <v>1295</v>
      </c>
      <c r="AE58" s="31" t="s">
        <v>1295</v>
      </c>
      <c r="AF58" s="31" t="s">
        <v>1295</v>
      </c>
    </row>
    <row r="59" spans="1:32" s="7" customFormat="1" ht="15.95" customHeight="1">
      <c r="A59" s="32" t="s">
        <v>27</v>
      </c>
      <c r="B59" s="32" t="s">
        <v>1292</v>
      </c>
      <c r="C59" s="32" t="s">
        <v>12</v>
      </c>
      <c r="D59" s="32" t="s">
        <v>13</v>
      </c>
      <c r="E59" s="32" t="s">
        <v>1037</v>
      </c>
      <c r="F59" s="32" t="s">
        <v>1038</v>
      </c>
      <c r="G59" s="29">
        <v>44363</v>
      </c>
      <c r="H59" s="29">
        <v>44423</v>
      </c>
      <c r="I59" s="30">
        <v>-34</v>
      </c>
      <c r="J59" s="32" t="s">
        <v>1609</v>
      </c>
      <c r="K59" s="40">
        <v>2486</v>
      </c>
      <c r="L59" s="40" t="s">
        <v>1610</v>
      </c>
      <c r="M59" s="40" t="s">
        <v>99</v>
      </c>
      <c r="N59" s="32" t="s">
        <v>1295</v>
      </c>
      <c r="O59" s="32"/>
      <c r="P59" s="31"/>
      <c r="Q59" s="31"/>
      <c r="R59" s="31" t="s">
        <v>1601</v>
      </c>
      <c r="S59" s="31" t="s">
        <v>1295</v>
      </c>
      <c r="T59" s="31" t="s">
        <v>1602</v>
      </c>
      <c r="U59" s="31" t="s">
        <v>1603</v>
      </c>
      <c r="V59" s="31" t="s">
        <v>1420</v>
      </c>
      <c r="W59" s="31" t="s">
        <v>1310</v>
      </c>
      <c r="X59" s="31" t="s">
        <v>1295</v>
      </c>
      <c r="Y59" s="31" t="s">
        <v>1295</v>
      </c>
      <c r="Z59" s="31" t="s">
        <v>1611</v>
      </c>
      <c r="AA59" s="31" t="s">
        <v>1612</v>
      </c>
      <c r="AB59" s="31" t="s">
        <v>1295</v>
      </c>
      <c r="AC59" s="31" t="s">
        <v>1341</v>
      </c>
      <c r="AD59" s="31" t="s">
        <v>1295</v>
      </c>
      <c r="AE59" s="31" t="s">
        <v>1295</v>
      </c>
      <c r="AF59" s="31" t="s">
        <v>1295</v>
      </c>
    </row>
    <row r="60" spans="1:32" s="7" customFormat="1" ht="15.95" customHeight="1">
      <c r="A60" s="32" t="s">
        <v>27</v>
      </c>
      <c r="B60" s="32" t="s">
        <v>1292</v>
      </c>
      <c r="C60" s="32" t="s">
        <v>12</v>
      </c>
      <c r="D60" s="32" t="s">
        <v>13</v>
      </c>
      <c r="E60" s="32" t="s">
        <v>199</v>
      </c>
      <c r="F60" s="32" t="s">
        <v>200</v>
      </c>
      <c r="G60" s="29">
        <v>44379</v>
      </c>
      <c r="H60" s="29">
        <v>44409</v>
      </c>
      <c r="I60" s="30">
        <v>-20</v>
      </c>
      <c r="J60" s="32" t="s">
        <v>1613</v>
      </c>
      <c r="K60" s="40">
        <v>1073.5</v>
      </c>
      <c r="L60" s="40" t="s">
        <v>1614</v>
      </c>
      <c r="M60" s="40" t="s">
        <v>99</v>
      </c>
      <c r="N60" s="32" t="s">
        <v>1295</v>
      </c>
      <c r="O60" s="32"/>
      <c r="P60" s="31"/>
      <c r="Q60" s="31"/>
      <c r="R60" s="31" t="s">
        <v>1601</v>
      </c>
      <c r="S60" s="31" t="s">
        <v>1615</v>
      </c>
      <c r="T60" s="31" t="s">
        <v>1616</v>
      </c>
      <c r="U60" s="31" t="s">
        <v>1603</v>
      </c>
      <c r="V60" s="31" t="s">
        <v>1300</v>
      </c>
      <c r="W60" s="31" t="s">
        <v>1310</v>
      </c>
      <c r="X60" s="31" t="s">
        <v>1295</v>
      </c>
      <c r="Y60" s="31" t="s">
        <v>1617</v>
      </c>
      <c r="Z60" s="31" t="s">
        <v>1618</v>
      </c>
      <c r="AA60" s="31" t="s">
        <v>1295</v>
      </c>
      <c r="AB60" s="31" t="s">
        <v>1295</v>
      </c>
      <c r="AC60" s="31" t="s">
        <v>1322</v>
      </c>
      <c r="AD60" s="31" t="s">
        <v>1295</v>
      </c>
      <c r="AE60" s="31" t="s">
        <v>1619</v>
      </c>
      <c r="AF60" s="31" t="s">
        <v>1295</v>
      </c>
    </row>
    <row r="61" spans="1:32" s="7" customFormat="1" ht="15.95" customHeight="1">
      <c r="A61" s="32" t="s">
        <v>27</v>
      </c>
      <c r="B61" s="32" t="s">
        <v>1292</v>
      </c>
      <c r="C61" s="32" t="s">
        <v>12</v>
      </c>
      <c r="D61" s="32" t="s">
        <v>13</v>
      </c>
      <c r="E61" s="32" t="s">
        <v>189</v>
      </c>
      <c r="F61" s="32" t="s">
        <v>190</v>
      </c>
      <c r="G61" s="29">
        <v>44370</v>
      </c>
      <c r="H61" s="29">
        <v>44400</v>
      </c>
      <c r="I61" s="30">
        <v>-11</v>
      </c>
      <c r="J61" s="32" t="s">
        <v>1620</v>
      </c>
      <c r="K61" s="40">
        <v>2586.94</v>
      </c>
      <c r="L61" s="40" t="s">
        <v>1621</v>
      </c>
      <c r="M61" s="40" t="s">
        <v>99</v>
      </c>
      <c r="N61" s="32" t="s">
        <v>1295</v>
      </c>
      <c r="O61" s="32"/>
      <c r="P61" s="31"/>
      <c r="Q61" s="31"/>
      <c r="R61" s="31" t="s">
        <v>1622</v>
      </c>
      <c r="S61" s="31" t="s">
        <v>1295</v>
      </c>
      <c r="T61" s="31" t="s">
        <v>1623</v>
      </c>
      <c r="U61" s="31" t="s">
        <v>1603</v>
      </c>
      <c r="V61" s="31" t="s">
        <v>1300</v>
      </c>
      <c r="W61" s="31" t="s">
        <v>1301</v>
      </c>
      <c r="X61" s="31" t="s">
        <v>1295</v>
      </c>
      <c r="Y61" s="31" t="s">
        <v>1295</v>
      </c>
      <c r="Z61" s="31" t="s">
        <v>1622</v>
      </c>
      <c r="AA61" s="31" t="s">
        <v>1295</v>
      </c>
      <c r="AB61" s="31" t="s">
        <v>1295</v>
      </c>
      <c r="AC61" s="31" t="s">
        <v>1322</v>
      </c>
      <c r="AD61" s="31" t="s">
        <v>1624</v>
      </c>
      <c r="AE61" s="31" t="s">
        <v>1625</v>
      </c>
      <c r="AF61" s="31" t="s">
        <v>1626</v>
      </c>
    </row>
    <row r="62" spans="1:32" s="7" customFormat="1" ht="15.95" customHeight="1">
      <c r="A62" s="32" t="s">
        <v>27</v>
      </c>
      <c r="B62" s="32" t="s">
        <v>1292</v>
      </c>
      <c r="C62" s="32" t="s">
        <v>1627</v>
      </c>
      <c r="D62" s="32" t="s">
        <v>13</v>
      </c>
      <c r="E62" s="32" t="s">
        <v>1628</v>
      </c>
      <c r="F62" s="32" t="s">
        <v>1629</v>
      </c>
      <c r="G62" s="29">
        <v>43830</v>
      </c>
      <c r="H62" s="29">
        <v>43860</v>
      </c>
      <c r="I62" s="30">
        <v>529</v>
      </c>
      <c r="J62" s="32" t="s">
        <v>1630</v>
      </c>
      <c r="K62" s="40">
        <v>1808</v>
      </c>
      <c r="L62" s="40" t="s">
        <v>1631</v>
      </c>
      <c r="M62" s="40" t="s">
        <v>1632</v>
      </c>
      <c r="N62" s="32" t="s">
        <v>1633</v>
      </c>
      <c r="O62" s="32" t="s">
        <v>1634</v>
      </c>
      <c r="P62" s="31">
        <v>44389</v>
      </c>
      <c r="Q62" s="31" t="s">
        <v>1635</v>
      </c>
      <c r="R62" s="31" t="s">
        <v>1636</v>
      </c>
      <c r="S62" s="31" t="s">
        <v>1637</v>
      </c>
      <c r="T62" s="31" t="s">
        <v>1638</v>
      </c>
      <c r="U62" s="31" t="s">
        <v>1546</v>
      </c>
      <c r="V62" s="31" t="s">
        <v>1300</v>
      </c>
      <c r="W62" s="31" t="s">
        <v>1639</v>
      </c>
      <c r="X62" s="31" t="s">
        <v>1640</v>
      </c>
      <c r="Y62" s="31" t="s">
        <v>1295</v>
      </c>
      <c r="Z62" s="31" t="s">
        <v>1636</v>
      </c>
      <c r="AA62" s="31" t="s">
        <v>1295</v>
      </c>
      <c r="AB62" s="31" t="s">
        <v>1295</v>
      </c>
      <c r="AC62" s="31" t="s">
        <v>1322</v>
      </c>
      <c r="AD62" s="31" t="s">
        <v>1641</v>
      </c>
      <c r="AE62" s="31" t="s">
        <v>1642</v>
      </c>
      <c r="AF62" s="31" t="s">
        <v>1643</v>
      </c>
    </row>
    <row r="63" spans="1:32" s="7" customFormat="1" ht="15.95" customHeight="1">
      <c r="A63" s="32" t="s">
        <v>27</v>
      </c>
      <c r="B63" s="32" t="s">
        <v>1292</v>
      </c>
      <c r="C63" s="32" t="s">
        <v>1627</v>
      </c>
      <c r="D63" s="32" t="s">
        <v>13</v>
      </c>
      <c r="E63" s="32" t="s">
        <v>1628</v>
      </c>
      <c r="F63" s="32" t="s">
        <v>1629</v>
      </c>
      <c r="G63" s="29">
        <v>43949</v>
      </c>
      <c r="H63" s="29">
        <v>43979</v>
      </c>
      <c r="I63" s="30">
        <v>410</v>
      </c>
      <c r="J63" s="32" t="s">
        <v>1644</v>
      </c>
      <c r="K63" s="40">
        <v>2034</v>
      </c>
      <c r="L63" s="40" t="s">
        <v>1645</v>
      </c>
      <c r="M63" s="40" t="s">
        <v>1632</v>
      </c>
      <c r="N63" s="32" t="s">
        <v>1646</v>
      </c>
      <c r="O63" s="32" t="s">
        <v>1634</v>
      </c>
      <c r="P63" s="31">
        <v>44389</v>
      </c>
      <c r="Q63" s="31" t="s">
        <v>1647</v>
      </c>
      <c r="R63" s="31" t="s">
        <v>1648</v>
      </c>
      <c r="S63" s="31" t="s">
        <v>1295</v>
      </c>
      <c r="T63" s="31" t="s">
        <v>1638</v>
      </c>
      <c r="U63" s="31" t="s">
        <v>1546</v>
      </c>
      <c r="V63" s="31" t="s">
        <v>1300</v>
      </c>
      <c r="W63" s="31" t="s">
        <v>1402</v>
      </c>
      <c r="X63" s="31" t="s">
        <v>1649</v>
      </c>
      <c r="Y63" s="31" t="s">
        <v>1295</v>
      </c>
      <c r="Z63" s="31" t="s">
        <v>1650</v>
      </c>
      <c r="AA63" s="31" t="s">
        <v>1295</v>
      </c>
      <c r="AB63" s="31" t="s">
        <v>1295</v>
      </c>
      <c r="AC63" s="31" t="s">
        <v>1322</v>
      </c>
      <c r="AD63" s="31" t="s">
        <v>1295</v>
      </c>
      <c r="AE63" s="31" t="s">
        <v>1295</v>
      </c>
      <c r="AF63" s="31" t="s">
        <v>1651</v>
      </c>
    </row>
    <row r="64" spans="1:32" s="7" customFormat="1" ht="15.95" customHeight="1">
      <c r="A64" s="32" t="s">
        <v>27</v>
      </c>
      <c r="B64" s="32" t="s">
        <v>1292</v>
      </c>
      <c r="C64" s="32" t="s">
        <v>1627</v>
      </c>
      <c r="D64" s="32" t="s">
        <v>13</v>
      </c>
      <c r="E64" s="32" t="s">
        <v>1628</v>
      </c>
      <c r="F64" s="32" t="s">
        <v>1629</v>
      </c>
      <c r="G64" s="29">
        <v>43949</v>
      </c>
      <c r="H64" s="29">
        <v>43979</v>
      </c>
      <c r="I64" s="30">
        <v>410</v>
      </c>
      <c r="J64" s="32" t="s">
        <v>1652</v>
      </c>
      <c r="K64" s="40">
        <v>3842</v>
      </c>
      <c r="L64" s="40" t="s">
        <v>1653</v>
      </c>
      <c r="M64" s="40" t="s">
        <v>1632</v>
      </c>
      <c r="N64" s="32" t="s">
        <v>1633</v>
      </c>
      <c r="O64" s="32" t="s">
        <v>1634</v>
      </c>
      <c r="P64" s="31">
        <v>44389</v>
      </c>
      <c r="Q64" s="31" t="s">
        <v>1654</v>
      </c>
      <c r="R64" s="31" t="s">
        <v>1648</v>
      </c>
      <c r="S64" s="31" t="s">
        <v>1295</v>
      </c>
      <c r="T64" s="31" t="s">
        <v>1638</v>
      </c>
      <c r="U64" s="31" t="s">
        <v>1546</v>
      </c>
      <c r="V64" s="31" t="s">
        <v>1300</v>
      </c>
      <c r="W64" s="31" t="s">
        <v>1402</v>
      </c>
      <c r="X64" s="31" t="s">
        <v>1655</v>
      </c>
      <c r="Y64" s="31" t="s">
        <v>1295</v>
      </c>
      <c r="Z64" s="31" t="s">
        <v>1656</v>
      </c>
      <c r="AA64" s="31" t="s">
        <v>1295</v>
      </c>
      <c r="AB64" s="31" t="s">
        <v>1295</v>
      </c>
      <c r="AC64" s="31" t="s">
        <v>1322</v>
      </c>
      <c r="AD64" s="31" t="s">
        <v>1295</v>
      </c>
      <c r="AE64" s="31" t="s">
        <v>1295</v>
      </c>
      <c r="AF64" s="31" t="s">
        <v>1651</v>
      </c>
    </row>
    <row r="65" spans="1:32" s="7" customFormat="1" ht="15.95" customHeight="1">
      <c r="A65" s="32" t="s">
        <v>27</v>
      </c>
      <c r="B65" s="32" t="s">
        <v>1292</v>
      </c>
      <c r="C65" s="32" t="s">
        <v>1627</v>
      </c>
      <c r="D65" s="32" t="s">
        <v>13</v>
      </c>
      <c r="E65" s="32" t="s">
        <v>1628</v>
      </c>
      <c r="F65" s="32" t="s">
        <v>1629</v>
      </c>
      <c r="G65" s="29">
        <v>43949</v>
      </c>
      <c r="H65" s="29">
        <v>43979</v>
      </c>
      <c r="I65" s="30">
        <v>410</v>
      </c>
      <c r="J65" s="32" t="s">
        <v>1657</v>
      </c>
      <c r="K65" s="40">
        <v>2034</v>
      </c>
      <c r="L65" s="40" t="s">
        <v>1658</v>
      </c>
      <c r="M65" s="40" t="s">
        <v>1632</v>
      </c>
      <c r="N65" s="32" t="s">
        <v>1633</v>
      </c>
      <c r="O65" s="32" t="s">
        <v>1634</v>
      </c>
      <c r="P65" s="31">
        <v>44389</v>
      </c>
      <c r="Q65" s="31" t="s">
        <v>1659</v>
      </c>
      <c r="R65" s="31" t="s">
        <v>1660</v>
      </c>
      <c r="S65" s="31" t="s">
        <v>1295</v>
      </c>
      <c r="T65" s="31" t="s">
        <v>1638</v>
      </c>
      <c r="U65" s="31" t="s">
        <v>1546</v>
      </c>
      <c r="V65" s="31" t="s">
        <v>1300</v>
      </c>
      <c r="W65" s="31" t="s">
        <v>1402</v>
      </c>
      <c r="X65" s="31" t="s">
        <v>1661</v>
      </c>
      <c r="Y65" s="31" t="s">
        <v>1295</v>
      </c>
      <c r="Z65" s="31" t="s">
        <v>1662</v>
      </c>
      <c r="AA65" s="31" t="s">
        <v>1295</v>
      </c>
      <c r="AB65" s="31" t="s">
        <v>1295</v>
      </c>
      <c r="AC65" s="31" t="s">
        <v>1322</v>
      </c>
      <c r="AD65" s="31" t="s">
        <v>1663</v>
      </c>
      <c r="AE65" s="31" t="s">
        <v>1295</v>
      </c>
      <c r="AF65" s="31" t="s">
        <v>1664</v>
      </c>
    </row>
    <row r="66" spans="1:32" s="7" customFormat="1" ht="15.95" customHeight="1">
      <c r="A66" s="32" t="s">
        <v>27</v>
      </c>
      <c r="B66" s="32" t="s">
        <v>1292</v>
      </c>
      <c r="C66" s="32" t="s">
        <v>1627</v>
      </c>
      <c r="D66" s="32" t="s">
        <v>13</v>
      </c>
      <c r="E66" s="32" t="s">
        <v>1628</v>
      </c>
      <c r="F66" s="32" t="s">
        <v>1629</v>
      </c>
      <c r="G66" s="29">
        <v>43949</v>
      </c>
      <c r="H66" s="29">
        <v>43979</v>
      </c>
      <c r="I66" s="30">
        <v>410</v>
      </c>
      <c r="J66" s="32" t="s">
        <v>1665</v>
      </c>
      <c r="K66" s="40">
        <v>847.5</v>
      </c>
      <c r="L66" s="40" t="s">
        <v>1666</v>
      </c>
      <c r="M66" s="40" t="s">
        <v>1632</v>
      </c>
      <c r="N66" s="32" t="s">
        <v>1667</v>
      </c>
      <c r="O66" s="32" t="s">
        <v>1634</v>
      </c>
      <c r="P66" s="31">
        <v>44389</v>
      </c>
      <c r="Q66" s="31" t="s">
        <v>1668</v>
      </c>
      <c r="R66" s="31" t="s">
        <v>1660</v>
      </c>
      <c r="S66" s="31" t="s">
        <v>1295</v>
      </c>
      <c r="T66" s="31" t="s">
        <v>1638</v>
      </c>
      <c r="U66" s="31" t="s">
        <v>1546</v>
      </c>
      <c r="V66" s="31" t="s">
        <v>1300</v>
      </c>
      <c r="W66" s="31" t="s">
        <v>1402</v>
      </c>
      <c r="X66" s="31" t="s">
        <v>1669</v>
      </c>
      <c r="Y66" s="31" t="s">
        <v>1295</v>
      </c>
      <c r="Z66" s="31" t="s">
        <v>1670</v>
      </c>
      <c r="AA66" s="31" t="s">
        <v>1295</v>
      </c>
      <c r="AB66" s="31" t="s">
        <v>1295</v>
      </c>
      <c r="AC66" s="31" t="s">
        <v>1322</v>
      </c>
      <c r="AD66" s="31" t="s">
        <v>1663</v>
      </c>
      <c r="AE66" s="31" t="s">
        <v>1295</v>
      </c>
      <c r="AF66" s="31" t="s">
        <v>1664</v>
      </c>
    </row>
    <row r="67" spans="1:32" s="7" customFormat="1" ht="15.95" customHeight="1">
      <c r="A67" s="32" t="s">
        <v>27</v>
      </c>
      <c r="B67" s="32" t="s">
        <v>1292</v>
      </c>
      <c r="C67" s="32" t="s">
        <v>1627</v>
      </c>
      <c r="D67" s="32" t="s">
        <v>13</v>
      </c>
      <c r="E67" s="32" t="s">
        <v>1628</v>
      </c>
      <c r="F67" s="32" t="s">
        <v>1629</v>
      </c>
      <c r="G67" s="29">
        <v>43949</v>
      </c>
      <c r="H67" s="29">
        <v>43979</v>
      </c>
      <c r="I67" s="30">
        <v>410</v>
      </c>
      <c r="J67" s="32" t="s">
        <v>1671</v>
      </c>
      <c r="K67" s="40">
        <v>2034</v>
      </c>
      <c r="L67" s="40" t="s">
        <v>1672</v>
      </c>
      <c r="M67" s="40" t="s">
        <v>1632</v>
      </c>
      <c r="N67" s="32" t="s">
        <v>1646</v>
      </c>
      <c r="O67" s="32" t="s">
        <v>1634</v>
      </c>
      <c r="P67" s="31">
        <v>44389</v>
      </c>
      <c r="Q67" s="31" t="s">
        <v>1673</v>
      </c>
      <c r="R67" s="31" t="s">
        <v>1660</v>
      </c>
      <c r="S67" s="31" t="s">
        <v>1295</v>
      </c>
      <c r="T67" s="31" t="s">
        <v>1638</v>
      </c>
      <c r="U67" s="31" t="s">
        <v>1546</v>
      </c>
      <c r="V67" s="31" t="s">
        <v>1300</v>
      </c>
      <c r="W67" s="31" t="s">
        <v>1402</v>
      </c>
      <c r="X67" s="31" t="s">
        <v>1649</v>
      </c>
      <c r="Y67" s="31" t="s">
        <v>1295</v>
      </c>
      <c r="Z67" s="31" t="s">
        <v>1670</v>
      </c>
      <c r="AA67" s="31" t="s">
        <v>1295</v>
      </c>
      <c r="AB67" s="31" t="s">
        <v>1295</v>
      </c>
      <c r="AC67" s="31" t="s">
        <v>1322</v>
      </c>
      <c r="AD67" s="31" t="s">
        <v>1663</v>
      </c>
      <c r="AE67" s="31" t="s">
        <v>1295</v>
      </c>
      <c r="AF67" s="31" t="s">
        <v>1664</v>
      </c>
    </row>
    <row r="68" spans="1:32" s="7" customFormat="1" ht="15.95" customHeight="1">
      <c r="A68" s="32" t="s">
        <v>27</v>
      </c>
      <c r="B68" s="32" t="s">
        <v>1292</v>
      </c>
      <c r="C68" s="32" t="s">
        <v>1627</v>
      </c>
      <c r="D68" s="32" t="s">
        <v>13</v>
      </c>
      <c r="E68" s="32" t="s">
        <v>1628</v>
      </c>
      <c r="F68" s="32" t="s">
        <v>1629</v>
      </c>
      <c r="G68" s="29">
        <v>43949</v>
      </c>
      <c r="H68" s="29">
        <v>43979</v>
      </c>
      <c r="I68" s="30">
        <v>410</v>
      </c>
      <c r="J68" s="32" t="s">
        <v>1674</v>
      </c>
      <c r="K68" s="40">
        <v>2034</v>
      </c>
      <c r="L68" s="40" t="s">
        <v>1675</v>
      </c>
      <c r="M68" s="40" t="s">
        <v>1632</v>
      </c>
      <c r="N68" s="32" t="s">
        <v>1676</v>
      </c>
      <c r="O68" s="32" t="s">
        <v>1634</v>
      </c>
      <c r="P68" s="31">
        <v>44389</v>
      </c>
      <c r="Q68" s="31" t="s">
        <v>1677</v>
      </c>
      <c r="R68" s="31" t="s">
        <v>1660</v>
      </c>
      <c r="S68" s="31" t="s">
        <v>1295</v>
      </c>
      <c r="T68" s="31" t="s">
        <v>1638</v>
      </c>
      <c r="U68" s="31" t="s">
        <v>1546</v>
      </c>
      <c r="V68" s="31" t="s">
        <v>1300</v>
      </c>
      <c r="W68" s="31" t="s">
        <v>1402</v>
      </c>
      <c r="X68" s="31" t="s">
        <v>1678</v>
      </c>
      <c r="Y68" s="31" t="s">
        <v>1295</v>
      </c>
      <c r="Z68" s="31" t="s">
        <v>1679</v>
      </c>
      <c r="AA68" s="31" t="s">
        <v>1295</v>
      </c>
      <c r="AB68" s="31" t="s">
        <v>1295</v>
      </c>
      <c r="AC68" s="31" t="s">
        <v>1322</v>
      </c>
      <c r="AD68" s="31" t="s">
        <v>1663</v>
      </c>
      <c r="AE68" s="31" t="s">
        <v>1295</v>
      </c>
      <c r="AF68" s="31" t="s">
        <v>1664</v>
      </c>
    </row>
    <row r="69" spans="1:32" s="7" customFormat="1" ht="15.95" customHeight="1">
      <c r="A69" s="32" t="s">
        <v>27</v>
      </c>
      <c r="B69" s="32" t="s">
        <v>1292</v>
      </c>
      <c r="C69" s="32" t="s">
        <v>1627</v>
      </c>
      <c r="D69" s="32" t="s">
        <v>13</v>
      </c>
      <c r="E69" s="32" t="s">
        <v>1628</v>
      </c>
      <c r="F69" s="32" t="s">
        <v>1629</v>
      </c>
      <c r="G69" s="29">
        <v>43949</v>
      </c>
      <c r="H69" s="29">
        <v>43979</v>
      </c>
      <c r="I69" s="30">
        <v>410</v>
      </c>
      <c r="J69" s="32" t="s">
        <v>1680</v>
      </c>
      <c r="K69" s="40">
        <v>2034</v>
      </c>
      <c r="L69" s="40" t="s">
        <v>1681</v>
      </c>
      <c r="M69" s="40" t="s">
        <v>1632</v>
      </c>
      <c r="N69" s="32" t="s">
        <v>1682</v>
      </c>
      <c r="O69" s="32" t="s">
        <v>1634</v>
      </c>
      <c r="P69" s="31">
        <v>44389</v>
      </c>
      <c r="Q69" s="31" t="s">
        <v>1683</v>
      </c>
      <c r="R69" s="31" t="s">
        <v>1660</v>
      </c>
      <c r="S69" s="31" t="s">
        <v>1295</v>
      </c>
      <c r="T69" s="31" t="s">
        <v>1638</v>
      </c>
      <c r="U69" s="31" t="s">
        <v>1546</v>
      </c>
      <c r="V69" s="31" t="s">
        <v>1300</v>
      </c>
      <c r="W69" s="31" t="s">
        <v>1402</v>
      </c>
      <c r="X69" s="31" t="s">
        <v>1649</v>
      </c>
      <c r="Y69" s="31" t="s">
        <v>1295</v>
      </c>
      <c r="Z69" s="31" t="s">
        <v>1650</v>
      </c>
      <c r="AA69" s="31" t="s">
        <v>1295</v>
      </c>
      <c r="AB69" s="31" t="s">
        <v>1295</v>
      </c>
      <c r="AC69" s="31" t="s">
        <v>1322</v>
      </c>
      <c r="AD69" s="31" t="s">
        <v>1663</v>
      </c>
      <c r="AE69" s="31" t="s">
        <v>1295</v>
      </c>
      <c r="AF69" s="31" t="s">
        <v>1664</v>
      </c>
    </row>
    <row r="70" spans="1:32" s="7" customFormat="1" ht="15.95" customHeight="1">
      <c r="A70" s="32" t="s">
        <v>27</v>
      </c>
      <c r="B70" s="32" t="s">
        <v>1292</v>
      </c>
      <c r="C70" s="32" t="s">
        <v>1627</v>
      </c>
      <c r="D70" s="32" t="s">
        <v>13</v>
      </c>
      <c r="E70" s="32" t="s">
        <v>1628</v>
      </c>
      <c r="F70" s="32" t="s">
        <v>1629</v>
      </c>
      <c r="G70" s="29">
        <v>44041</v>
      </c>
      <c r="H70" s="29">
        <v>44071</v>
      </c>
      <c r="I70" s="30">
        <v>318</v>
      </c>
      <c r="J70" s="32" t="s">
        <v>1684</v>
      </c>
      <c r="K70" s="40">
        <v>2034</v>
      </c>
      <c r="L70" s="40" t="s">
        <v>1685</v>
      </c>
      <c r="M70" s="40" t="s">
        <v>1371</v>
      </c>
      <c r="N70" s="32" t="s">
        <v>1686</v>
      </c>
      <c r="O70" s="32" t="s">
        <v>1634</v>
      </c>
      <c r="P70" s="31">
        <v>44389</v>
      </c>
      <c r="Q70" s="31" t="s">
        <v>1687</v>
      </c>
      <c r="R70" s="31" t="s">
        <v>1660</v>
      </c>
      <c r="S70" s="31" t="s">
        <v>1295</v>
      </c>
      <c r="T70" s="31" t="s">
        <v>1638</v>
      </c>
      <c r="U70" s="31" t="s">
        <v>1546</v>
      </c>
      <c r="V70" s="31" t="s">
        <v>1300</v>
      </c>
      <c r="W70" s="31" t="s">
        <v>1378</v>
      </c>
      <c r="X70" s="31" t="s">
        <v>1295</v>
      </c>
      <c r="Y70" s="31" t="s">
        <v>1295</v>
      </c>
      <c r="Z70" s="31" t="s">
        <v>1650</v>
      </c>
      <c r="AA70" s="31" t="s">
        <v>1295</v>
      </c>
      <c r="AB70" s="31" t="s">
        <v>1295</v>
      </c>
      <c r="AC70" s="31" t="s">
        <v>1322</v>
      </c>
      <c r="AD70" s="31" t="s">
        <v>1663</v>
      </c>
      <c r="AE70" s="31" t="s">
        <v>1295</v>
      </c>
      <c r="AF70" s="31" t="s">
        <v>1664</v>
      </c>
    </row>
    <row r="71" spans="1:32" s="7" customFormat="1" ht="15.95" customHeight="1">
      <c r="A71" s="32" t="s">
        <v>27</v>
      </c>
      <c r="B71" s="32" t="s">
        <v>1292</v>
      </c>
      <c r="C71" s="32" t="s">
        <v>1627</v>
      </c>
      <c r="D71" s="32" t="s">
        <v>13</v>
      </c>
      <c r="E71" s="32" t="s">
        <v>1628</v>
      </c>
      <c r="F71" s="32" t="s">
        <v>1629</v>
      </c>
      <c r="G71" s="29">
        <v>44070</v>
      </c>
      <c r="H71" s="29">
        <v>44100</v>
      </c>
      <c r="I71" s="30">
        <v>289</v>
      </c>
      <c r="J71" s="32" t="s">
        <v>1688</v>
      </c>
      <c r="K71" s="40">
        <v>2034</v>
      </c>
      <c r="L71" s="40" t="s">
        <v>1689</v>
      </c>
      <c r="M71" s="40" t="s">
        <v>1371</v>
      </c>
      <c r="N71" s="32" t="s">
        <v>1690</v>
      </c>
      <c r="O71" s="32" t="s">
        <v>1634</v>
      </c>
      <c r="P71" s="31">
        <v>44389</v>
      </c>
      <c r="Q71" s="31" t="s">
        <v>1691</v>
      </c>
      <c r="R71" s="31" t="s">
        <v>1660</v>
      </c>
      <c r="S71" s="31" t="s">
        <v>1295</v>
      </c>
      <c r="T71" s="31" t="s">
        <v>1638</v>
      </c>
      <c r="U71" s="31" t="s">
        <v>1546</v>
      </c>
      <c r="V71" s="31" t="s">
        <v>1300</v>
      </c>
      <c r="W71" s="31" t="s">
        <v>1402</v>
      </c>
      <c r="X71" s="31" t="s">
        <v>1655</v>
      </c>
      <c r="Y71" s="31" t="s">
        <v>1295</v>
      </c>
      <c r="Z71" s="31" t="s">
        <v>1692</v>
      </c>
      <c r="AA71" s="31" t="s">
        <v>1295</v>
      </c>
      <c r="AB71" s="31" t="s">
        <v>1295</v>
      </c>
      <c r="AC71" s="31" t="s">
        <v>1322</v>
      </c>
      <c r="AD71" s="31" t="s">
        <v>1663</v>
      </c>
      <c r="AE71" s="31" t="s">
        <v>1295</v>
      </c>
      <c r="AF71" s="31" t="s">
        <v>1664</v>
      </c>
    </row>
    <row r="72" spans="1:32" s="7" customFormat="1" ht="15.95" customHeight="1">
      <c r="A72" s="32" t="s">
        <v>27</v>
      </c>
      <c r="B72" s="32" t="s">
        <v>1292</v>
      </c>
      <c r="C72" s="32" t="s">
        <v>1627</v>
      </c>
      <c r="D72" s="32" t="s">
        <v>13</v>
      </c>
      <c r="E72" s="32" t="s">
        <v>1628</v>
      </c>
      <c r="F72" s="32" t="s">
        <v>1629</v>
      </c>
      <c r="G72" s="29">
        <v>44070</v>
      </c>
      <c r="H72" s="29">
        <v>44100</v>
      </c>
      <c r="I72" s="30">
        <v>289</v>
      </c>
      <c r="J72" s="32" t="s">
        <v>1693</v>
      </c>
      <c r="K72" s="40">
        <v>3842</v>
      </c>
      <c r="L72" s="40" t="s">
        <v>1694</v>
      </c>
      <c r="M72" s="40" t="s">
        <v>1371</v>
      </c>
      <c r="N72" s="32" t="s">
        <v>1690</v>
      </c>
      <c r="O72" s="32" t="s">
        <v>1634</v>
      </c>
      <c r="P72" s="31">
        <v>44389</v>
      </c>
      <c r="Q72" s="31" t="s">
        <v>1695</v>
      </c>
      <c r="R72" s="31" t="s">
        <v>1660</v>
      </c>
      <c r="S72" s="31" t="s">
        <v>1295</v>
      </c>
      <c r="T72" s="31" t="s">
        <v>1638</v>
      </c>
      <c r="U72" s="31" t="s">
        <v>1546</v>
      </c>
      <c r="V72" s="31" t="s">
        <v>1300</v>
      </c>
      <c r="W72" s="31" t="s">
        <v>1378</v>
      </c>
      <c r="X72" s="31" t="s">
        <v>1655</v>
      </c>
      <c r="Y72" s="31" t="s">
        <v>1295</v>
      </c>
      <c r="Z72" s="31" t="s">
        <v>1696</v>
      </c>
      <c r="AA72" s="31" t="s">
        <v>1295</v>
      </c>
      <c r="AB72" s="31" t="s">
        <v>1295</v>
      </c>
      <c r="AC72" s="31" t="s">
        <v>1322</v>
      </c>
      <c r="AD72" s="31" t="s">
        <v>1663</v>
      </c>
      <c r="AE72" s="31" t="s">
        <v>1295</v>
      </c>
      <c r="AF72" s="31" t="s">
        <v>1664</v>
      </c>
    </row>
    <row r="73" spans="1:32" s="7" customFormat="1" ht="15.95" customHeight="1">
      <c r="A73" s="32" t="s">
        <v>27</v>
      </c>
      <c r="B73" s="32" t="s">
        <v>1292</v>
      </c>
      <c r="C73" s="32" t="s">
        <v>1627</v>
      </c>
      <c r="D73" s="32" t="s">
        <v>13</v>
      </c>
      <c r="E73" s="32" t="s">
        <v>1628</v>
      </c>
      <c r="F73" s="32" t="s">
        <v>1629</v>
      </c>
      <c r="G73" s="29">
        <v>44070</v>
      </c>
      <c r="H73" s="29">
        <v>44100</v>
      </c>
      <c r="I73" s="30">
        <v>289</v>
      </c>
      <c r="J73" s="32" t="s">
        <v>1697</v>
      </c>
      <c r="K73" s="40">
        <v>2034</v>
      </c>
      <c r="L73" s="40" t="s">
        <v>1698</v>
      </c>
      <c r="M73" s="40" t="s">
        <v>1371</v>
      </c>
      <c r="N73" s="32" t="s">
        <v>1690</v>
      </c>
      <c r="O73" s="32" t="s">
        <v>1634</v>
      </c>
      <c r="P73" s="31">
        <v>44389</v>
      </c>
      <c r="Q73" s="31" t="s">
        <v>1695</v>
      </c>
      <c r="R73" s="31" t="s">
        <v>1660</v>
      </c>
      <c r="S73" s="31" t="s">
        <v>1295</v>
      </c>
      <c r="T73" s="31" t="s">
        <v>1638</v>
      </c>
      <c r="U73" s="31" t="s">
        <v>1546</v>
      </c>
      <c r="V73" s="31" t="s">
        <v>1300</v>
      </c>
      <c r="W73" s="31" t="s">
        <v>1378</v>
      </c>
      <c r="X73" s="31" t="s">
        <v>1655</v>
      </c>
      <c r="Y73" s="31" t="s">
        <v>1295</v>
      </c>
      <c r="Z73" s="31" t="s">
        <v>1696</v>
      </c>
      <c r="AA73" s="31" t="s">
        <v>1295</v>
      </c>
      <c r="AB73" s="31" t="s">
        <v>1295</v>
      </c>
      <c r="AC73" s="31" t="s">
        <v>1322</v>
      </c>
      <c r="AD73" s="31" t="s">
        <v>1663</v>
      </c>
      <c r="AE73" s="31" t="s">
        <v>1295</v>
      </c>
      <c r="AF73" s="31" t="s">
        <v>1664</v>
      </c>
    </row>
    <row r="74" spans="1:32" s="7" customFormat="1" ht="15.95" customHeight="1">
      <c r="A74" s="32" t="s">
        <v>27</v>
      </c>
      <c r="B74" s="32" t="s">
        <v>1292</v>
      </c>
      <c r="C74" s="32" t="s">
        <v>1627</v>
      </c>
      <c r="D74" s="32" t="s">
        <v>13</v>
      </c>
      <c r="E74" s="32" t="s">
        <v>1628</v>
      </c>
      <c r="F74" s="32" t="s">
        <v>1629</v>
      </c>
      <c r="G74" s="29">
        <v>44070</v>
      </c>
      <c r="H74" s="29">
        <v>44100</v>
      </c>
      <c r="I74" s="30">
        <v>289</v>
      </c>
      <c r="J74" s="32" t="s">
        <v>1699</v>
      </c>
      <c r="K74" s="40">
        <v>847.5</v>
      </c>
      <c r="L74" s="40" t="s">
        <v>1700</v>
      </c>
      <c r="M74" s="40" t="s">
        <v>1371</v>
      </c>
      <c r="N74" s="32" t="s">
        <v>1690</v>
      </c>
      <c r="O74" s="32" t="s">
        <v>1634</v>
      </c>
      <c r="P74" s="31">
        <v>44389</v>
      </c>
      <c r="Q74" s="31" t="s">
        <v>1695</v>
      </c>
      <c r="R74" s="31" t="s">
        <v>1660</v>
      </c>
      <c r="S74" s="31" t="s">
        <v>1295</v>
      </c>
      <c r="T74" s="31" t="s">
        <v>1638</v>
      </c>
      <c r="U74" s="31" t="s">
        <v>1546</v>
      </c>
      <c r="V74" s="31" t="s">
        <v>1300</v>
      </c>
      <c r="W74" s="31" t="s">
        <v>1378</v>
      </c>
      <c r="X74" s="31" t="s">
        <v>1295</v>
      </c>
      <c r="Y74" s="31" t="s">
        <v>1655</v>
      </c>
      <c r="Z74" s="31" t="s">
        <v>1696</v>
      </c>
      <c r="AA74" s="31" t="s">
        <v>1295</v>
      </c>
      <c r="AB74" s="31" t="s">
        <v>1295</v>
      </c>
      <c r="AC74" s="31" t="s">
        <v>1322</v>
      </c>
      <c r="AD74" s="31" t="s">
        <v>1663</v>
      </c>
      <c r="AE74" s="31" t="s">
        <v>1295</v>
      </c>
      <c r="AF74" s="31" t="s">
        <v>1664</v>
      </c>
    </row>
    <row r="75" spans="1:32" s="7" customFormat="1" ht="15.95" customHeight="1">
      <c r="A75" s="32" t="s">
        <v>27</v>
      </c>
      <c r="B75" s="32" t="s">
        <v>1292</v>
      </c>
      <c r="C75" s="32" t="s">
        <v>1627</v>
      </c>
      <c r="D75" s="32" t="s">
        <v>13</v>
      </c>
      <c r="E75" s="32" t="s">
        <v>1628</v>
      </c>
      <c r="F75" s="32" t="s">
        <v>1629</v>
      </c>
      <c r="G75" s="29">
        <v>44070</v>
      </c>
      <c r="H75" s="29">
        <v>44100</v>
      </c>
      <c r="I75" s="30">
        <v>289</v>
      </c>
      <c r="J75" s="32" t="s">
        <v>1701</v>
      </c>
      <c r="K75" s="40">
        <v>3842</v>
      </c>
      <c r="L75" s="40" t="s">
        <v>1702</v>
      </c>
      <c r="M75" s="40" t="s">
        <v>1371</v>
      </c>
      <c r="N75" s="32" t="s">
        <v>1703</v>
      </c>
      <c r="O75" s="32" t="s">
        <v>1634</v>
      </c>
      <c r="P75" s="31">
        <v>44389</v>
      </c>
      <c r="Q75" s="31" t="s">
        <v>1704</v>
      </c>
      <c r="R75" s="31" t="s">
        <v>1660</v>
      </c>
      <c r="S75" s="31" t="s">
        <v>1295</v>
      </c>
      <c r="T75" s="31" t="s">
        <v>1638</v>
      </c>
      <c r="U75" s="31" t="s">
        <v>1546</v>
      </c>
      <c r="V75" s="31" t="s">
        <v>1300</v>
      </c>
      <c r="W75" s="31" t="s">
        <v>1378</v>
      </c>
      <c r="X75" s="31" t="s">
        <v>1655</v>
      </c>
      <c r="Y75" s="31" t="s">
        <v>1295</v>
      </c>
      <c r="Z75" s="31" t="s">
        <v>1696</v>
      </c>
      <c r="AA75" s="31" t="s">
        <v>1295</v>
      </c>
      <c r="AB75" s="31" t="s">
        <v>1295</v>
      </c>
      <c r="AC75" s="31" t="s">
        <v>1322</v>
      </c>
      <c r="AD75" s="31" t="s">
        <v>1663</v>
      </c>
      <c r="AE75" s="31" t="s">
        <v>1295</v>
      </c>
      <c r="AF75" s="31" t="s">
        <v>1664</v>
      </c>
    </row>
    <row r="76" spans="1:32" s="7" customFormat="1" ht="15.95" customHeight="1">
      <c r="A76" s="32" t="s">
        <v>27</v>
      </c>
      <c r="B76" s="32" t="s">
        <v>1326</v>
      </c>
      <c r="C76" s="32" t="s">
        <v>12</v>
      </c>
      <c r="D76" s="32" t="s">
        <v>13</v>
      </c>
      <c r="E76" s="32" t="s">
        <v>135</v>
      </c>
      <c r="F76" s="32" t="s">
        <v>136</v>
      </c>
      <c r="G76" s="29">
        <v>44363</v>
      </c>
      <c r="H76" s="29">
        <v>44393</v>
      </c>
      <c r="I76" s="30">
        <v>-4</v>
      </c>
      <c r="J76" s="32" t="s">
        <v>1705</v>
      </c>
      <c r="K76" s="40">
        <v>2685.9</v>
      </c>
      <c r="L76" s="40" t="s">
        <v>1706</v>
      </c>
      <c r="M76" s="40" t="s">
        <v>99</v>
      </c>
      <c r="N76" s="32" t="s">
        <v>1295</v>
      </c>
      <c r="O76" s="32"/>
      <c r="P76" s="31"/>
      <c r="Q76" s="31"/>
      <c r="R76" s="31" t="s">
        <v>1707</v>
      </c>
      <c r="S76" s="31" t="s">
        <v>1295</v>
      </c>
      <c r="T76" s="31" t="s">
        <v>1708</v>
      </c>
      <c r="U76" s="31" t="s">
        <v>1709</v>
      </c>
      <c r="V76" s="31" t="s">
        <v>1432</v>
      </c>
      <c r="W76" s="31" t="s">
        <v>1310</v>
      </c>
      <c r="X76" s="31" t="s">
        <v>1295</v>
      </c>
      <c r="Y76" s="31" t="s">
        <v>1295</v>
      </c>
      <c r="Z76" s="31" t="s">
        <v>1707</v>
      </c>
      <c r="AA76" s="31" t="s">
        <v>1295</v>
      </c>
      <c r="AB76" s="31" t="s">
        <v>1295</v>
      </c>
      <c r="AC76" s="31" t="s">
        <v>1322</v>
      </c>
      <c r="AD76" s="31" t="s">
        <v>1710</v>
      </c>
      <c r="AE76" s="31" t="s">
        <v>1711</v>
      </c>
      <c r="AF76" s="31" t="s">
        <v>1712</v>
      </c>
    </row>
    <row r="77" spans="1:32" s="7" customFormat="1" ht="15.95" customHeight="1">
      <c r="A77" s="32" t="s">
        <v>27</v>
      </c>
      <c r="B77" s="32" t="s">
        <v>1292</v>
      </c>
      <c r="C77" s="32" t="s">
        <v>12</v>
      </c>
      <c r="D77" s="32" t="s">
        <v>13</v>
      </c>
      <c r="E77" s="32" t="s">
        <v>1713</v>
      </c>
      <c r="F77" s="32" t="s">
        <v>1714</v>
      </c>
      <c r="G77" s="29">
        <v>44371</v>
      </c>
      <c r="H77" s="29">
        <v>44401</v>
      </c>
      <c r="I77" s="30">
        <v>-12</v>
      </c>
      <c r="J77" s="32" t="s">
        <v>1715</v>
      </c>
      <c r="K77" s="40">
        <v>20566</v>
      </c>
      <c r="L77" s="40" t="s">
        <v>1716</v>
      </c>
      <c r="M77" s="40" t="s">
        <v>99</v>
      </c>
      <c r="N77" s="32" t="s">
        <v>1295</v>
      </c>
      <c r="O77" s="32"/>
      <c r="P77" s="31"/>
      <c r="Q77" s="31"/>
      <c r="R77" s="31" t="s">
        <v>1466</v>
      </c>
      <c r="S77" s="31" t="s">
        <v>1717</v>
      </c>
      <c r="T77" s="31" t="s">
        <v>1718</v>
      </c>
      <c r="U77" s="31" t="s">
        <v>1321</v>
      </c>
      <c r="V77" s="31" t="s">
        <v>1300</v>
      </c>
      <c r="W77" s="31" t="s">
        <v>1310</v>
      </c>
      <c r="X77" s="31" t="s">
        <v>1295</v>
      </c>
      <c r="Y77" s="31" t="s">
        <v>1295</v>
      </c>
      <c r="Z77" s="31" t="s">
        <v>1719</v>
      </c>
      <c r="AA77" s="31" t="s">
        <v>1720</v>
      </c>
      <c r="AB77" s="31">
        <v>0</v>
      </c>
      <c r="AC77" s="31" t="s">
        <v>1322</v>
      </c>
      <c r="AD77" s="31" t="s">
        <v>1295</v>
      </c>
      <c r="AE77" s="31" t="s">
        <v>1295</v>
      </c>
      <c r="AF77" s="31" t="s">
        <v>1721</v>
      </c>
    </row>
    <row r="78" spans="1:32" s="7" customFormat="1" ht="15.95" customHeight="1">
      <c r="A78" s="32" t="s">
        <v>27</v>
      </c>
      <c r="B78" s="32" t="s">
        <v>1477</v>
      </c>
      <c r="C78" s="32" t="s">
        <v>12</v>
      </c>
      <c r="D78" s="32" t="s">
        <v>13</v>
      </c>
      <c r="E78" s="32" t="s">
        <v>1722</v>
      </c>
      <c r="F78" s="32" t="s">
        <v>1723</v>
      </c>
      <c r="G78" s="29">
        <v>44355</v>
      </c>
      <c r="H78" s="29">
        <v>44385</v>
      </c>
      <c r="I78" s="30">
        <v>4</v>
      </c>
      <c r="J78" s="32" t="s">
        <v>1724</v>
      </c>
      <c r="K78" s="40">
        <v>2047.5</v>
      </c>
      <c r="L78" s="40" t="s">
        <v>1725</v>
      </c>
      <c r="M78" s="40" t="s">
        <v>100</v>
      </c>
      <c r="N78" s="32" t="s">
        <v>1295</v>
      </c>
      <c r="O78" s="32" t="s">
        <v>1318</v>
      </c>
      <c r="P78" s="31"/>
      <c r="Q78" s="31"/>
      <c r="R78" s="31" t="s">
        <v>1726</v>
      </c>
      <c r="S78" s="31" t="s">
        <v>1295</v>
      </c>
      <c r="T78" s="31" t="s">
        <v>1727</v>
      </c>
      <c r="U78" s="31" t="s">
        <v>1728</v>
      </c>
      <c r="V78" s="31" t="s">
        <v>1485</v>
      </c>
      <c r="W78" s="31" t="s">
        <v>1301</v>
      </c>
      <c r="X78" s="31" t="s">
        <v>1295</v>
      </c>
      <c r="Y78" s="31" t="s">
        <v>1295</v>
      </c>
      <c r="Z78" s="31" t="s">
        <v>1729</v>
      </c>
      <c r="AA78" s="31" t="s">
        <v>1295</v>
      </c>
      <c r="AB78" s="31" t="s">
        <v>1295</v>
      </c>
      <c r="AC78" s="31" t="s">
        <v>1322</v>
      </c>
      <c r="AD78" s="31" t="s">
        <v>1730</v>
      </c>
      <c r="AE78" s="31" t="s">
        <v>1731</v>
      </c>
      <c r="AF78" s="31" t="s">
        <v>1295</v>
      </c>
    </row>
    <row r="79" spans="1:32" s="7" customFormat="1" ht="15.95" customHeight="1">
      <c r="A79" s="32" t="s">
        <v>27</v>
      </c>
      <c r="B79" s="32" t="s">
        <v>1477</v>
      </c>
      <c r="C79" s="32" t="s">
        <v>12</v>
      </c>
      <c r="D79" s="32" t="s">
        <v>13</v>
      </c>
      <c r="E79" s="32" t="s">
        <v>1722</v>
      </c>
      <c r="F79" s="32" t="s">
        <v>1723</v>
      </c>
      <c r="G79" s="29">
        <v>44386</v>
      </c>
      <c r="H79" s="29">
        <v>44416</v>
      </c>
      <c r="I79" s="30">
        <v>-27</v>
      </c>
      <c r="J79" s="32" t="s">
        <v>1732</v>
      </c>
      <c r="K79" s="40">
        <v>3150</v>
      </c>
      <c r="L79" s="40" t="s">
        <v>1733</v>
      </c>
      <c r="M79" s="40" t="s">
        <v>99</v>
      </c>
      <c r="N79" s="32" t="s">
        <v>1295</v>
      </c>
      <c r="O79" s="32"/>
      <c r="P79" s="31"/>
      <c r="Q79" s="31"/>
      <c r="R79" s="31" t="s">
        <v>1729</v>
      </c>
      <c r="S79" s="31" t="s">
        <v>1734</v>
      </c>
      <c r="T79" s="31" t="s">
        <v>1727</v>
      </c>
      <c r="U79" s="31" t="s">
        <v>1728</v>
      </c>
      <c r="V79" s="31" t="s">
        <v>1485</v>
      </c>
      <c r="W79" s="31" t="s">
        <v>1301</v>
      </c>
      <c r="X79" s="31" t="s">
        <v>1295</v>
      </c>
      <c r="Y79" s="31" t="s">
        <v>1295</v>
      </c>
      <c r="Z79" s="31" t="s">
        <v>1729</v>
      </c>
      <c r="AA79" s="31" t="s">
        <v>1295</v>
      </c>
      <c r="AB79" s="31" t="s">
        <v>1295</v>
      </c>
      <c r="AC79" s="31" t="s">
        <v>1322</v>
      </c>
      <c r="AD79" s="31" t="s">
        <v>1735</v>
      </c>
      <c r="AE79" s="31" t="s">
        <v>1295</v>
      </c>
      <c r="AF79" s="31" t="s">
        <v>1736</v>
      </c>
    </row>
    <row r="80" spans="1:32" s="7" customFormat="1" ht="15.95" customHeight="1">
      <c r="A80" s="32" t="s">
        <v>27</v>
      </c>
      <c r="B80" s="32" t="s">
        <v>1292</v>
      </c>
      <c r="C80" s="32" t="s">
        <v>12</v>
      </c>
      <c r="D80" s="32" t="s">
        <v>13</v>
      </c>
      <c r="E80" s="32" t="s">
        <v>157</v>
      </c>
      <c r="F80" s="32" t="s">
        <v>158</v>
      </c>
      <c r="G80" s="29">
        <v>44250</v>
      </c>
      <c r="H80" s="29">
        <v>44280</v>
      </c>
      <c r="I80" s="30">
        <v>109</v>
      </c>
      <c r="J80" s="32" t="s">
        <v>1737</v>
      </c>
      <c r="K80" s="40">
        <v>2117.12</v>
      </c>
      <c r="L80" s="40" t="s">
        <v>1738</v>
      </c>
      <c r="M80" s="40" t="s">
        <v>1395</v>
      </c>
      <c r="N80" s="32" t="s">
        <v>1295</v>
      </c>
      <c r="O80" s="32" t="s">
        <v>1372</v>
      </c>
      <c r="P80" s="31">
        <v>44384</v>
      </c>
      <c r="Q80" s="31" t="s">
        <v>1739</v>
      </c>
      <c r="R80" s="31" t="s">
        <v>1740</v>
      </c>
      <c r="S80" s="31" t="s">
        <v>1741</v>
      </c>
      <c r="T80" s="31" t="s">
        <v>1742</v>
      </c>
      <c r="U80" s="31" t="s">
        <v>1743</v>
      </c>
      <c r="V80" s="31" t="s">
        <v>1300</v>
      </c>
      <c r="W80" s="31" t="s">
        <v>1310</v>
      </c>
      <c r="X80" s="31" t="s">
        <v>1295</v>
      </c>
      <c r="Y80" s="31" t="s">
        <v>1295</v>
      </c>
      <c r="Z80" s="31" t="s">
        <v>1740</v>
      </c>
      <c r="AA80" s="31" t="s">
        <v>1295</v>
      </c>
      <c r="AB80" s="31" t="s">
        <v>1295</v>
      </c>
      <c r="AC80" s="31" t="s">
        <v>1322</v>
      </c>
      <c r="AD80" s="31" t="s">
        <v>1744</v>
      </c>
      <c r="AE80" s="31" t="s">
        <v>1295</v>
      </c>
      <c r="AF80" s="31" t="s">
        <v>1745</v>
      </c>
    </row>
    <row r="81" spans="1:32" s="7" customFormat="1" ht="15.95" customHeight="1">
      <c r="A81" s="32" t="s">
        <v>27</v>
      </c>
      <c r="B81" s="32" t="s">
        <v>1292</v>
      </c>
      <c r="C81" s="32" t="s">
        <v>12</v>
      </c>
      <c r="D81" s="32" t="s">
        <v>13</v>
      </c>
      <c r="E81" s="32" t="s">
        <v>1746</v>
      </c>
      <c r="F81" s="32" t="s">
        <v>376</v>
      </c>
      <c r="G81" s="29">
        <v>44365</v>
      </c>
      <c r="H81" s="29">
        <v>44410</v>
      </c>
      <c r="I81" s="30">
        <v>-21</v>
      </c>
      <c r="J81" s="32" t="s">
        <v>1747</v>
      </c>
      <c r="K81" s="40">
        <v>1921</v>
      </c>
      <c r="L81" s="40" t="s">
        <v>1748</v>
      </c>
      <c r="M81" s="40" t="s">
        <v>99</v>
      </c>
      <c r="N81" s="32" t="s">
        <v>1295</v>
      </c>
      <c r="O81" s="32"/>
      <c r="P81" s="31"/>
      <c r="Q81" s="31"/>
      <c r="R81" s="31" t="s">
        <v>1749</v>
      </c>
      <c r="S81" s="31" t="s">
        <v>1295</v>
      </c>
      <c r="T81" s="31" t="s">
        <v>1750</v>
      </c>
      <c r="U81" s="31" t="s">
        <v>1751</v>
      </c>
      <c r="V81" s="31" t="s">
        <v>1300</v>
      </c>
      <c r="W81" s="31" t="s">
        <v>1310</v>
      </c>
      <c r="X81" s="31" t="s">
        <v>1295</v>
      </c>
      <c r="Y81" s="31" t="s">
        <v>1295</v>
      </c>
      <c r="Z81" s="31" t="s">
        <v>1749</v>
      </c>
      <c r="AA81" s="31" t="s">
        <v>1295</v>
      </c>
      <c r="AB81" s="31" t="s">
        <v>1295</v>
      </c>
      <c r="AC81" s="31" t="s">
        <v>1455</v>
      </c>
      <c r="AD81" s="31" t="s">
        <v>1295</v>
      </c>
      <c r="AE81" s="31" t="s">
        <v>1752</v>
      </c>
      <c r="AF81" s="31" t="s">
        <v>1753</v>
      </c>
    </row>
    <row r="82" spans="1:32" s="7" customFormat="1" ht="15.95" customHeight="1">
      <c r="A82" s="32" t="s">
        <v>27</v>
      </c>
      <c r="B82" s="32" t="s">
        <v>1292</v>
      </c>
      <c r="C82" s="32" t="s">
        <v>12</v>
      </c>
      <c r="D82" s="32" t="s">
        <v>13</v>
      </c>
      <c r="E82" s="32" t="s">
        <v>1746</v>
      </c>
      <c r="F82" s="32" t="s">
        <v>376</v>
      </c>
      <c r="G82" s="29">
        <v>44384</v>
      </c>
      <c r="H82" s="29">
        <v>44429</v>
      </c>
      <c r="I82" s="30">
        <v>-40</v>
      </c>
      <c r="J82" s="32" t="s">
        <v>1754</v>
      </c>
      <c r="K82" s="40">
        <v>1921</v>
      </c>
      <c r="L82" s="40" t="s">
        <v>1755</v>
      </c>
      <c r="M82" s="40" t="s">
        <v>99</v>
      </c>
      <c r="N82" s="32" t="s">
        <v>1295</v>
      </c>
      <c r="O82" s="32"/>
      <c r="P82" s="31"/>
      <c r="Q82" s="31"/>
      <c r="R82" s="31" t="s">
        <v>1749</v>
      </c>
      <c r="S82" s="31" t="s">
        <v>1295</v>
      </c>
      <c r="T82" s="31" t="s">
        <v>1750</v>
      </c>
      <c r="U82" s="31" t="s">
        <v>1751</v>
      </c>
      <c r="V82" s="31" t="s">
        <v>1300</v>
      </c>
      <c r="W82" s="31" t="s">
        <v>1301</v>
      </c>
      <c r="X82" s="31" t="s">
        <v>1295</v>
      </c>
      <c r="Y82" s="31" t="s">
        <v>1295</v>
      </c>
      <c r="Z82" s="31" t="s">
        <v>1749</v>
      </c>
      <c r="AA82" s="31" t="s">
        <v>1295</v>
      </c>
      <c r="AB82" s="31" t="s">
        <v>1295</v>
      </c>
      <c r="AC82" s="31" t="s">
        <v>1455</v>
      </c>
      <c r="AD82" s="31" t="s">
        <v>1295</v>
      </c>
      <c r="AE82" s="31" t="s">
        <v>1752</v>
      </c>
      <c r="AF82" s="31" t="s">
        <v>1753</v>
      </c>
    </row>
    <row r="83" spans="1:32" s="7" customFormat="1" ht="15.95" customHeight="1">
      <c r="A83" s="32" t="s">
        <v>27</v>
      </c>
      <c r="B83" s="32" t="s">
        <v>1326</v>
      </c>
      <c r="C83" s="32" t="s">
        <v>12</v>
      </c>
      <c r="D83" s="32" t="s">
        <v>34</v>
      </c>
      <c r="E83" s="32" t="s">
        <v>1756</v>
      </c>
      <c r="F83" s="32" t="s">
        <v>1757</v>
      </c>
      <c r="G83" s="29">
        <v>44343</v>
      </c>
      <c r="H83" s="29">
        <v>44403</v>
      </c>
      <c r="I83" s="30">
        <v>-14</v>
      </c>
      <c r="J83" s="32" t="s">
        <v>1758</v>
      </c>
      <c r="K83" s="40">
        <v>2100.27</v>
      </c>
      <c r="L83" s="40" t="s">
        <v>1759</v>
      </c>
      <c r="M83" s="40" t="s">
        <v>99</v>
      </c>
      <c r="N83" s="32" t="s">
        <v>1760</v>
      </c>
      <c r="O83" s="32"/>
      <c r="P83" s="31"/>
      <c r="Q83" s="31"/>
      <c r="R83" s="31" t="s">
        <v>1761</v>
      </c>
      <c r="S83" s="31" t="s">
        <v>1762</v>
      </c>
      <c r="T83" s="31" t="s">
        <v>1763</v>
      </c>
      <c r="U83" s="31" t="s">
        <v>1431</v>
      </c>
      <c r="V83" s="31" t="s">
        <v>1432</v>
      </c>
      <c r="W83" s="31" t="s">
        <v>1310</v>
      </c>
      <c r="X83" s="31" t="s">
        <v>1295</v>
      </c>
      <c r="Y83" s="31" t="s">
        <v>1295</v>
      </c>
      <c r="Z83" s="31" t="s">
        <v>1761</v>
      </c>
      <c r="AA83" s="31" t="s">
        <v>1295</v>
      </c>
      <c r="AB83" s="31" t="s">
        <v>1295</v>
      </c>
      <c r="AC83" s="31" t="s">
        <v>1341</v>
      </c>
      <c r="AD83" s="31" t="s">
        <v>1295</v>
      </c>
      <c r="AE83" s="31" t="s">
        <v>1295</v>
      </c>
      <c r="AF83" s="31" t="s">
        <v>1764</v>
      </c>
    </row>
    <row r="84" spans="1:32" s="7" customFormat="1" ht="15.95" customHeight="1">
      <c r="A84" s="32" t="s">
        <v>27</v>
      </c>
      <c r="B84" s="32" t="s">
        <v>1326</v>
      </c>
      <c r="C84" s="32" t="s">
        <v>12</v>
      </c>
      <c r="D84" s="32" t="s">
        <v>34</v>
      </c>
      <c r="E84" s="32" t="s">
        <v>1756</v>
      </c>
      <c r="F84" s="32" t="s">
        <v>1757</v>
      </c>
      <c r="G84" s="29">
        <v>44343</v>
      </c>
      <c r="H84" s="29">
        <v>44403</v>
      </c>
      <c r="I84" s="30">
        <v>-14</v>
      </c>
      <c r="J84" s="32" t="s">
        <v>1765</v>
      </c>
      <c r="K84" s="40">
        <v>2100.27</v>
      </c>
      <c r="L84" s="40" t="s">
        <v>1766</v>
      </c>
      <c r="M84" s="40" t="s">
        <v>99</v>
      </c>
      <c r="N84" s="32" t="s">
        <v>1760</v>
      </c>
      <c r="O84" s="32"/>
      <c r="P84" s="31"/>
      <c r="Q84" s="31"/>
      <c r="R84" s="31" t="s">
        <v>1761</v>
      </c>
      <c r="S84" s="31" t="s">
        <v>1767</v>
      </c>
      <c r="T84" s="31" t="s">
        <v>1763</v>
      </c>
      <c r="U84" s="31" t="s">
        <v>1431</v>
      </c>
      <c r="V84" s="31" t="s">
        <v>1432</v>
      </c>
      <c r="W84" s="31" t="s">
        <v>1310</v>
      </c>
      <c r="X84" s="31" t="s">
        <v>1295</v>
      </c>
      <c r="Y84" s="31" t="s">
        <v>1295</v>
      </c>
      <c r="Z84" s="31" t="s">
        <v>1761</v>
      </c>
      <c r="AA84" s="31" t="s">
        <v>1295</v>
      </c>
      <c r="AB84" s="31" t="s">
        <v>1295</v>
      </c>
      <c r="AC84" s="31" t="s">
        <v>1341</v>
      </c>
      <c r="AD84" s="31" t="s">
        <v>1295</v>
      </c>
      <c r="AE84" s="31" t="s">
        <v>1295</v>
      </c>
      <c r="AF84" s="31" t="s">
        <v>1764</v>
      </c>
    </row>
    <row r="85" spans="1:32" s="7" customFormat="1" ht="15.95" customHeight="1">
      <c r="A85" s="32" t="s">
        <v>27</v>
      </c>
      <c r="B85" s="32" t="s">
        <v>1326</v>
      </c>
      <c r="C85" s="32" t="s">
        <v>12</v>
      </c>
      <c r="D85" s="32" t="s">
        <v>34</v>
      </c>
      <c r="E85" s="32" t="s">
        <v>1756</v>
      </c>
      <c r="F85" s="32" t="s">
        <v>1757</v>
      </c>
      <c r="G85" s="29">
        <v>44375</v>
      </c>
      <c r="H85" s="29">
        <v>44435</v>
      </c>
      <c r="I85" s="30">
        <v>-46</v>
      </c>
      <c r="J85" s="32" t="s">
        <v>1768</v>
      </c>
      <c r="K85" s="40">
        <v>2037.79</v>
      </c>
      <c r="L85" s="40" t="s">
        <v>1769</v>
      </c>
      <c r="M85" s="40" t="s">
        <v>99</v>
      </c>
      <c r="N85" s="32" t="s">
        <v>1770</v>
      </c>
      <c r="O85" s="32"/>
      <c r="P85" s="31"/>
      <c r="Q85" s="31"/>
      <c r="R85" s="31" t="s">
        <v>1771</v>
      </c>
      <c r="S85" s="31" t="s">
        <v>1772</v>
      </c>
      <c r="T85" s="31" t="s">
        <v>1763</v>
      </c>
      <c r="U85" s="31" t="s">
        <v>1431</v>
      </c>
      <c r="V85" s="31" t="s">
        <v>1432</v>
      </c>
      <c r="W85" s="31" t="s">
        <v>1310</v>
      </c>
      <c r="X85" s="31" t="s">
        <v>1431</v>
      </c>
      <c r="Y85" s="31" t="s">
        <v>1773</v>
      </c>
      <c r="Z85" s="31" t="s">
        <v>1761</v>
      </c>
      <c r="AA85" s="31" t="s">
        <v>1295</v>
      </c>
      <c r="AB85" s="31" t="s">
        <v>1774</v>
      </c>
      <c r="AC85" s="31" t="s">
        <v>1341</v>
      </c>
      <c r="AD85" s="31" t="s">
        <v>1775</v>
      </c>
      <c r="AE85" s="31" t="s">
        <v>1295</v>
      </c>
      <c r="AF85" s="31" t="s">
        <v>1776</v>
      </c>
    </row>
    <row r="86" spans="1:32" s="7" customFormat="1" ht="15.95" customHeight="1">
      <c r="A86" s="32" t="s">
        <v>27</v>
      </c>
      <c r="B86" s="32" t="s">
        <v>1368</v>
      </c>
      <c r="C86" s="32" t="s">
        <v>12</v>
      </c>
      <c r="D86" s="32" t="s">
        <v>13</v>
      </c>
      <c r="E86" s="32" t="s">
        <v>1777</v>
      </c>
      <c r="F86" s="32" t="s">
        <v>1778</v>
      </c>
      <c r="G86" s="29">
        <v>44385</v>
      </c>
      <c r="H86" s="29">
        <v>44415</v>
      </c>
      <c r="I86" s="30">
        <v>-26</v>
      </c>
      <c r="J86" s="32" t="s">
        <v>1779</v>
      </c>
      <c r="K86" s="40">
        <v>2452.1</v>
      </c>
      <c r="L86" s="40" t="s">
        <v>1780</v>
      </c>
      <c r="M86" s="40" t="s">
        <v>99</v>
      </c>
      <c r="N86" s="32" t="s">
        <v>1295</v>
      </c>
      <c r="O86" s="32"/>
      <c r="P86" s="31"/>
      <c r="Q86" s="31"/>
      <c r="R86" s="31" t="s">
        <v>1781</v>
      </c>
      <c r="S86" s="31" t="s">
        <v>1295</v>
      </c>
      <c r="T86" s="31" t="s">
        <v>1782</v>
      </c>
      <c r="U86" s="31" t="s">
        <v>1546</v>
      </c>
      <c r="V86" s="31" t="s">
        <v>1300</v>
      </c>
      <c r="W86" s="31" t="s">
        <v>1301</v>
      </c>
      <c r="X86" s="31" t="s">
        <v>1295</v>
      </c>
      <c r="Y86" s="31" t="s">
        <v>1295</v>
      </c>
      <c r="Z86" s="31" t="s">
        <v>1781</v>
      </c>
      <c r="AA86" s="31" t="s">
        <v>1295</v>
      </c>
      <c r="AB86" s="31" t="s">
        <v>1295</v>
      </c>
      <c r="AC86" s="31" t="s">
        <v>1322</v>
      </c>
      <c r="AD86" s="31" t="s">
        <v>1783</v>
      </c>
      <c r="AE86" s="31" t="s">
        <v>1295</v>
      </c>
      <c r="AF86" s="31" t="s">
        <v>1784</v>
      </c>
    </row>
    <row r="87" spans="1:32" s="7" customFormat="1" ht="15.95" customHeight="1">
      <c r="A87" s="32" t="s">
        <v>27</v>
      </c>
      <c r="B87" s="32" t="s">
        <v>1292</v>
      </c>
      <c r="C87" s="32" t="s">
        <v>12</v>
      </c>
      <c r="D87" s="32" t="s">
        <v>13</v>
      </c>
      <c r="E87" s="32" t="s">
        <v>1044</v>
      </c>
      <c r="F87" s="32" t="s">
        <v>1045</v>
      </c>
      <c r="G87" s="29">
        <v>44371</v>
      </c>
      <c r="H87" s="29">
        <v>44401</v>
      </c>
      <c r="I87" s="30">
        <v>-12</v>
      </c>
      <c r="J87" s="32" t="s">
        <v>1785</v>
      </c>
      <c r="K87" s="40">
        <v>4068</v>
      </c>
      <c r="L87" s="40" t="s">
        <v>1786</v>
      </c>
      <c r="M87" s="40" t="s">
        <v>99</v>
      </c>
      <c r="N87" s="32" t="s">
        <v>1295</v>
      </c>
      <c r="O87" s="32"/>
      <c r="P87" s="31"/>
      <c r="Q87" s="31"/>
      <c r="R87" s="31" t="s">
        <v>1787</v>
      </c>
      <c r="S87" s="31" t="s">
        <v>1788</v>
      </c>
      <c r="T87" s="31" t="s">
        <v>1789</v>
      </c>
      <c r="U87" s="31" t="s">
        <v>1453</v>
      </c>
      <c r="V87" s="31" t="s">
        <v>1300</v>
      </c>
      <c r="W87" s="31" t="s">
        <v>1310</v>
      </c>
      <c r="X87" s="31" t="s">
        <v>1295</v>
      </c>
      <c r="Y87" s="31" t="s">
        <v>1295</v>
      </c>
      <c r="Z87" s="31" t="s">
        <v>1787</v>
      </c>
      <c r="AA87" s="31" t="s">
        <v>1295</v>
      </c>
      <c r="AB87" s="31">
        <v>0</v>
      </c>
      <c r="AC87" s="31" t="s">
        <v>1322</v>
      </c>
      <c r="AD87" s="31" t="s">
        <v>1790</v>
      </c>
      <c r="AE87" s="31" t="s">
        <v>1295</v>
      </c>
      <c r="AF87" s="31" t="s">
        <v>1791</v>
      </c>
    </row>
    <row r="88" spans="1:32" s="7" customFormat="1" ht="15.95" customHeight="1">
      <c r="A88" s="32" t="s">
        <v>27</v>
      </c>
      <c r="B88" s="32" t="s">
        <v>1292</v>
      </c>
      <c r="C88" s="32" t="s">
        <v>12</v>
      </c>
      <c r="D88" s="32" t="s">
        <v>13</v>
      </c>
      <c r="E88" s="32" t="s">
        <v>1792</v>
      </c>
      <c r="F88" s="32" t="s">
        <v>1793</v>
      </c>
      <c r="G88" s="29">
        <v>44342</v>
      </c>
      <c r="H88" s="29">
        <v>44372</v>
      </c>
      <c r="I88" s="30">
        <v>17</v>
      </c>
      <c r="J88" s="32" t="s">
        <v>1794</v>
      </c>
      <c r="K88" s="40">
        <v>5945.69</v>
      </c>
      <c r="L88" s="40" t="s">
        <v>1795</v>
      </c>
      <c r="M88" s="40" t="s">
        <v>101</v>
      </c>
      <c r="N88" s="32" t="s">
        <v>1295</v>
      </c>
      <c r="O88" s="32" t="s">
        <v>1416</v>
      </c>
      <c r="P88" s="31">
        <v>44383</v>
      </c>
      <c r="Q88" s="31" t="s">
        <v>1428</v>
      </c>
      <c r="R88" s="31" t="s">
        <v>1466</v>
      </c>
      <c r="S88" s="31" t="s">
        <v>1796</v>
      </c>
      <c r="T88" s="31" t="s">
        <v>1797</v>
      </c>
      <c r="U88" s="31" t="s">
        <v>1546</v>
      </c>
      <c r="V88" s="31" t="s">
        <v>1300</v>
      </c>
      <c r="W88" s="31" t="s">
        <v>1310</v>
      </c>
      <c r="X88" s="31" t="s">
        <v>1798</v>
      </c>
      <c r="Y88" s="31" t="s">
        <v>1295</v>
      </c>
      <c r="Z88" s="31" t="s">
        <v>1799</v>
      </c>
      <c r="AA88" s="31" t="s">
        <v>1800</v>
      </c>
      <c r="AB88" s="31">
        <v>0</v>
      </c>
      <c r="AC88" s="31" t="s">
        <v>1322</v>
      </c>
      <c r="AD88" s="31" t="s">
        <v>1295</v>
      </c>
      <c r="AE88" s="31" t="s">
        <v>1801</v>
      </c>
      <c r="AF88" s="31" t="s">
        <v>1802</v>
      </c>
    </row>
    <row r="89" spans="1:32" s="7" customFormat="1" ht="15.95" customHeight="1">
      <c r="A89" s="32" t="s">
        <v>27</v>
      </c>
      <c r="B89" s="32" t="s">
        <v>1292</v>
      </c>
      <c r="C89" s="32" t="s">
        <v>12</v>
      </c>
      <c r="D89" s="32" t="s">
        <v>13</v>
      </c>
      <c r="E89" s="32" t="s">
        <v>1792</v>
      </c>
      <c r="F89" s="32" t="s">
        <v>1793</v>
      </c>
      <c r="G89" s="29">
        <v>44372</v>
      </c>
      <c r="H89" s="29">
        <v>44402</v>
      </c>
      <c r="I89" s="30">
        <v>-13</v>
      </c>
      <c r="J89" s="32" t="s">
        <v>1803</v>
      </c>
      <c r="K89" s="40">
        <v>1877.59</v>
      </c>
      <c r="L89" s="40" t="s">
        <v>1795</v>
      </c>
      <c r="M89" s="40" t="s">
        <v>99</v>
      </c>
      <c r="N89" s="32" t="s">
        <v>1295</v>
      </c>
      <c r="O89" s="32"/>
      <c r="P89" s="31"/>
      <c r="Q89" s="31"/>
      <c r="R89" s="31" t="s">
        <v>1466</v>
      </c>
      <c r="S89" s="31" t="s">
        <v>1796</v>
      </c>
      <c r="T89" s="31" t="s">
        <v>1797</v>
      </c>
      <c r="U89" s="31" t="s">
        <v>1546</v>
      </c>
      <c r="V89" s="31" t="s">
        <v>1300</v>
      </c>
      <c r="W89" s="31" t="s">
        <v>1310</v>
      </c>
      <c r="X89" s="31" t="s">
        <v>1798</v>
      </c>
      <c r="Y89" s="31" t="s">
        <v>1295</v>
      </c>
      <c r="Z89" s="31" t="s">
        <v>1799</v>
      </c>
      <c r="AA89" s="31" t="s">
        <v>1800</v>
      </c>
      <c r="AB89" s="31">
        <v>0</v>
      </c>
      <c r="AC89" s="31" t="s">
        <v>1322</v>
      </c>
      <c r="AD89" s="31" t="s">
        <v>1295</v>
      </c>
      <c r="AE89" s="31" t="s">
        <v>1801</v>
      </c>
      <c r="AF89" s="31" t="s">
        <v>1802</v>
      </c>
    </row>
    <row r="90" spans="1:32" s="7" customFormat="1" ht="15.95" customHeight="1">
      <c r="A90" s="32" t="s">
        <v>27</v>
      </c>
      <c r="B90" s="32" t="s">
        <v>1326</v>
      </c>
      <c r="C90" s="32" t="s">
        <v>12</v>
      </c>
      <c r="D90" s="32" t="s">
        <v>34</v>
      </c>
      <c r="E90" s="32" t="s">
        <v>1804</v>
      </c>
      <c r="F90" s="32" t="s">
        <v>1805</v>
      </c>
      <c r="G90" s="29">
        <v>44343</v>
      </c>
      <c r="H90" s="29">
        <v>44373</v>
      </c>
      <c r="I90" s="30">
        <v>16</v>
      </c>
      <c r="J90" s="32" t="s">
        <v>1806</v>
      </c>
      <c r="K90" s="40">
        <v>3430.35</v>
      </c>
      <c r="L90" s="40" t="s">
        <v>1807</v>
      </c>
      <c r="M90" s="40" t="s">
        <v>101</v>
      </c>
      <c r="N90" s="32" t="s">
        <v>1808</v>
      </c>
      <c r="O90" s="32" t="s">
        <v>1416</v>
      </c>
      <c r="P90" s="31">
        <v>44384</v>
      </c>
      <c r="Q90" s="31" t="s">
        <v>1809</v>
      </c>
      <c r="R90" s="31" t="s">
        <v>1601</v>
      </c>
      <c r="S90" s="31" t="s">
        <v>1295</v>
      </c>
      <c r="T90" s="31" t="s">
        <v>1810</v>
      </c>
      <c r="U90" s="31" t="s">
        <v>1431</v>
      </c>
      <c r="V90" s="31" t="s">
        <v>1432</v>
      </c>
      <c r="W90" s="31" t="s">
        <v>1310</v>
      </c>
      <c r="X90" s="31" t="s">
        <v>1295</v>
      </c>
      <c r="Y90" s="31" t="s">
        <v>1295</v>
      </c>
      <c r="Z90" s="31" t="s">
        <v>1601</v>
      </c>
      <c r="AA90" s="31" t="s">
        <v>1811</v>
      </c>
      <c r="AB90" s="31" t="s">
        <v>1295</v>
      </c>
      <c r="AC90" s="31" t="s">
        <v>1322</v>
      </c>
      <c r="AD90" s="31" t="s">
        <v>1295</v>
      </c>
      <c r="AE90" s="31" t="s">
        <v>1295</v>
      </c>
      <c r="AF90" s="31" t="s">
        <v>1812</v>
      </c>
    </row>
    <row r="91" spans="1:32" s="7" customFormat="1" ht="15.95" customHeight="1">
      <c r="A91" s="32" t="s">
        <v>27</v>
      </c>
      <c r="B91" s="32" t="s">
        <v>1292</v>
      </c>
      <c r="C91" s="32" t="s">
        <v>12</v>
      </c>
      <c r="D91" s="32" t="s">
        <v>13</v>
      </c>
      <c r="E91" s="32" t="s">
        <v>1813</v>
      </c>
      <c r="F91" s="32" t="s">
        <v>1814</v>
      </c>
      <c r="G91" s="29">
        <v>44320</v>
      </c>
      <c r="H91" s="29">
        <v>44350</v>
      </c>
      <c r="I91" s="30">
        <v>39</v>
      </c>
      <c r="J91" s="32" t="s">
        <v>1815</v>
      </c>
      <c r="K91" s="40">
        <v>3254.4</v>
      </c>
      <c r="L91" s="40" t="s">
        <v>1816</v>
      </c>
      <c r="M91" s="40" t="s">
        <v>102</v>
      </c>
      <c r="N91" s="32" t="s">
        <v>1295</v>
      </c>
      <c r="O91" s="32" t="s">
        <v>1817</v>
      </c>
      <c r="P91" s="31">
        <v>44380</v>
      </c>
      <c r="Q91" s="31" t="s">
        <v>1818</v>
      </c>
      <c r="R91" s="31" t="s">
        <v>1819</v>
      </c>
      <c r="S91" s="31" t="s">
        <v>1295</v>
      </c>
      <c r="T91" s="31" t="s">
        <v>1820</v>
      </c>
      <c r="U91" s="31" t="s">
        <v>1546</v>
      </c>
      <c r="V91" s="31" t="s">
        <v>1300</v>
      </c>
      <c r="W91" s="31" t="s">
        <v>1310</v>
      </c>
      <c r="X91" s="31" t="s">
        <v>1295</v>
      </c>
      <c r="Y91" s="31" t="s">
        <v>1295</v>
      </c>
      <c r="Z91" s="31" t="s">
        <v>1821</v>
      </c>
      <c r="AA91" s="31" t="s">
        <v>1295</v>
      </c>
      <c r="AB91" s="31" t="s">
        <v>1822</v>
      </c>
      <c r="AC91" s="31" t="s">
        <v>1322</v>
      </c>
      <c r="AD91" s="31" t="s">
        <v>1295</v>
      </c>
      <c r="AE91" s="31" t="s">
        <v>1295</v>
      </c>
      <c r="AF91" s="31" t="s">
        <v>1823</v>
      </c>
    </row>
    <row r="92" spans="1:32" s="7" customFormat="1" ht="15.95" customHeight="1">
      <c r="A92" s="32" t="s">
        <v>27</v>
      </c>
      <c r="B92" s="32" t="s">
        <v>1292</v>
      </c>
      <c r="C92" s="32" t="s">
        <v>12</v>
      </c>
      <c r="D92" s="32" t="s">
        <v>13</v>
      </c>
      <c r="E92" s="32" t="s">
        <v>1813</v>
      </c>
      <c r="F92" s="32" t="s">
        <v>1814</v>
      </c>
      <c r="G92" s="29">
        <v>44328</v>
      </c>
      <c r="H92" s="29">
        <v>44358</v>
      </c>
      <c r="I92" s="30">
        <v>31</v>
      </c>
      <c r="J92" s="32" t="s">
        <v>1824</v>
      </c>
      <c r="K92" s="40">
        <v>3024</v>
      </c>
      <c r="L92" s="40" t="s">
        <v>1825</v>
      </c>
      <c r="M92" s="40" t="s">
        <v>102</v>
      </c>
      <c r="N92" s="32" t="s">
        <v>1295</v>
      </c>
      <c r="O92" s="32" t="s">
        <v>1817</v>
      </c>
      <c r="P92" s="31">
        <v>44388</v>
      </c>
      <c r="Q92" s="31" t="s">
        <v>1826</v>
      </c>
      <c r="R92" s="31" t="s">
        <v>1819</v>
      </c>
      <c r="S92" s="31" t="s">
        <v>1295</v>
      </c>
      <c r="T92" s="31" t="s">
        <v>1820</v>
      </c>
      <c r="U92" s="31" t="s">
        <v>1546</v>
      </c>
      <c r="V92" s="31" t="s">
        <v>1300</v>
      </c>
      <c r="W92" s="31" t="s">
        <v>1310</v>
      </c>
      <c r="X92" s="31" t="s">
        <v>1295</v>
      </c>
      <c r="Y92" s="31" t="s">
        <v>1295</v>
      </c>
      <c r="Z92" s="31" t="s">
        <v>1821</v>
      </c>
      <c r="AA92" s="31" t="s">
        <v>1295</v>
      </c>
      <c r="AB92" s="31" t="s">
        <v>1827</v>
      </c>
      <c r="AC92" s="31" t="s">
        <v>1322</v>
      </c>
      <c r="AD92" s="31" t="s">
        <v>1295</v>
      </c>
      <c r="AE92" s="31" t="s">
        <v>1295</v>
      </c>
      <c r="AF92" s="31" t="s">
        <v>1823</v>
      </c>
    </row>
    <row r="93" spans="1:32" s="7" customFormat="1" ht="15.95" customHeight="1">
      <c r="A93" s="32" t="s">
        <v>27</v>
      </c>
      <c r="B93" s="32" t="s">
        <v>1292</v>
      </c>
      <c r="C93" s="32" t="s">
        <v>12</v>
      </c>
      <c r="D93" s="32" t="s">
        <v>13</v>
      </c>
      <c r="E93" s="32" t="s">
        <v>1813</v>
      </c>
      <c r="F93" s="32" t="s">
        <v>1814</v>
      </c>
      <c r="G93" s="29">
        <v>44342</v>
      </c>
      <c r="H93" s="29">
        <v>44372</v>
      </c>
      <c r="I93" s="30">
        <v>17</v>
      </c>
      <c r="J93" s="32" t="s">
        <v>1828</v>
      </c>
      <c r="K93" s="40">
        <v>1512</v>
      </c>
      <c r="L93" s="40" t="s">
        <v>1829</v>
      </c>
      <c r="M93" s="40" t="s">
        <v>101</v>
      </c>
      <c r="N93" s="32" t="s">
        <v>1295</v>
      </c>
      <c r="O93" s="32" t="s">
        <v>1817</v>
      </c>
      <c r="P93" s="31">
        <v>44402</v>
      </c>
      <c r="Q93" s="31" t="s">
        <v>1830</v>
      </c>
      <c r="R93" s="31" t="s">
        <v>1819</v>
      </c>
      <c r="S93" s="31" t="s">
        <v>1295</v>
      </c>
      <c r="T93" s="31" t="s">
        <v>1820</v>
      </c>
      <c r="U93" s="31" t="s">
        <v>1546</v>
      </c>
      <c r="V93" s="31" t="s">
        <v>1300</v>
      </c>
      <c r="W93" s="31" t="s">
        <v>1310</v>
      </c>
      <c r="X93" s="31" t="s">
        <v>1295</v>
      </c>
      <c r="Y93" s="31" t="s">
        <v>1295</v>
      </c>
      <c r="Z93" s="31" t="s">
        <v>1821</v>
      </c>
      <c r="AA93" s="31" t="s">
        <v>1295</v>
      </c>
      <c r="AB93" s="31" t="s">
        <v>1295</v>
      </c>
      <c r="AC93" s="31" t="s">
        <v>1322</v>
      </c>
      <c r="AD93" s="31" t="s">
        <v>1295</v>
      </c>
      <c r="AE93" s="31" t="s">
        <v>1295</v>
      </c>
      <c r="AF93" s="31" t="s">
        <v>1823</v>
      </c>
    </row>
    <row r="94" spans="1:32" s="7" customFormat="1" ht="15.95" customHeight="1">
      <c r="A94" s="32" t="s">
        <v>27</v>
      </c>
      <c r="B94" s="32" t="s">
        <v>1292</v>
      </c>
      <c r="C94" s="32" t="s">
        <v>12</v>
      </c>
      <c r="D94" s="32" t="s">
        <v>13</v>
      </c>
      <c r="E94" s="32" t="s">
        <v>249</v>
      </c>
      <c r="F94" s="32" t="s">
        <v>250</v>
      </c>
      <c r="G94" s="29">
        <v>44223</v>
      </c>
      <c r="H94" s="29">
        <v>44253</v>
      </c>
      <c r="I94" s="30">
        <v>136</v>
      </c>
      <c r="J94" s="32" t="s">
        <v>1831</v>
      </c>
      <c r="K94" s="40">
        <v>1078.3499999999999</v>
      </c>
      <c r="L94" s="40" t="s">
        <v>1832</v>
      </c>
      <c r="M94" s="40" t="s">
        <v>1395</v>
      </c>
      <c r="N94" s="32" t="s">
        <v>1295</v>
      </c>
      <c r="O94" s="32" t="s">
        <v>1634</v>
      </c>
      <c r="P94" s="31">
        <v>44378</v>
      </c>
      <c r="Q94" s="31" t="s">
        <v>1833</v>
      </c>
      <c r="R94" s="31" t="s">
        <v>1834</v>
      </c>
      <c r="S94" s="31" t="s">
        <v>1295</v>
      </c>
      <c r="T94" s="31" t="s">
        <v>1835</v>
      </c>
      <c r="U94" s="31" t="s">
        <v>1836</v>
      </c>
      <c r="V94" s="31" t="s">
        <v>1300</v>
      </c>
      <c r="W94" s="31" t="s">
        <v>1402</v>
      </c>
      <c r="X94" s="31" t="s">
        <v>1837</v>
      </c>
      <c r="Y94" s="31" t="s">
        <v>1295</v>
      </c>
      <c r="Z94" s="31" t="s">
        <v>1834</v>
      </c>
      <c r="AA94" s="31" t="s">
        <v>1295</v>
      </c>
      <c r="AB94" s="31" t="s">
        <v>1838</v>
      </c>
      <c r="AC94" s="31" t="s">
        <v>1322</v>
      </c>
      <c r="AD94" s="31" t="s">
        <v>1839</v>
      </c>
      <c r="AE94" s="31" t="s">
        <v>1840</v>
      </c>
      <c r="AF94" s="31" t="s">
        <v>1841</v>
      </c>
    </row>
    <row r="95" spans="1:32" s="7" customFormat="1" ht="15.95" customHeight="1">
      <c r="A95" s="32" t="s">
        <v>27</v>
      </c>
      <c r="B95" s="32" t="s">
        <v>1292</v>
      </c>
      <c r="C95" s="32" t="s">
        <v>12</v>
      </c>
      <c r="D95" s="32" t="s">
        <v>13</v>
      </c>
      <c r="E95" s="32" t="s">
        <v>249</v>
      </c>
      <c r="F95" s="32" t="s">
        <v>250</v>
      </c>
      <c r="G95" s="29">
        <v>44301</v>
      </c>
      <c r="H95" s="29">
        <v>44331</v>
      </c>
      <c r="I95" s="30">
        <v>58</v>
      </c>
      <c r="J95" s="32" t="s">
        <v>1842</v>
      </c>
      <c r="K95" s="40">
        <v>1078.3499999999999</v>
      </c>
      <c r="L95" s="40" t="s">
        <v>1843</v>
      </c>
      <c r="M95" s="40" t="s">
        <v>102</v>
      </c>
      <c r="N95" s="32" t="s">
        <v>1295</v>
      </c>
      <c r="O95" s="32" t="s">
        <v>1331</v>
      </c>
      <c r="P95" s="31">
        <v>44369</v>
      </c>
      <c r="Q95" s="31" t="s">
        <v>1844</v>
      </c>
      <c r="R95" s="31" t="s">
        <v>1845</v>
      </c>
      <c r="S95" s="31" t="s">
        <v>1295</v>
      </c>
      <c r="T95" s="31" t="s">
        <v>1846</v>
      </c>
      <c r="U95" s="31" t="s">
        <v>1431</v>
      </c>
      <c r="V95" s="31" t="s">
        <v>1847</v>
      </c>
      <c r="W95" s="31" t="s">
        <v>1310</v>
      </c>
      <c r="X95" s="31" t="s">
        <v>1848</v>
      </c>
      <c r="Y95" s="31" t="s">
        <v>1295</v>
      </c>
      <c r="Z95" s="31" t="s">
        <v>1845</v>
      </c>
      <c r="AA95" s="31" t="s">
        <v>1295</v>
      </c>
      <c r="AB95" s="31" t="s">
        <v>1295</v>
      </c>
      <c r="AC95" s="31" t="s">
        <v>1322</v>
      </c>
      <c r="AD95" s="31" t="s">
        <v>1849</v>
      </c>
      <c r="AE95" s="31" t="s">
        <v>1850</v>
      </c>
      <c r="AF95" s="31" t="s">
        <v>1851</v>
      </c>
    </row>
    <row r="96" spans="1:32" s="7" customFormat="1" ht="15.95" customHeight="1">
      <c r="A96" s="32" t="s">
        <v>27</v>
      </c>
      <c r="B96" s="32" t="s">
        <v>1292</v>
      </c>
      <c r="C96" s="32" t="s">
        <v>12</v>
      </c>
      <c r="D96" s="32" t="s">
        <v>13</v>
      </c>
      <c r="E96" s="32" t="s">
        <v>1852</v>
      </c>
      <c r="F96" s="32" t="s">
        <v>282</v>
      </c>
      <c r="G96" s="29">
        <v>44208</v>
      </c>
      <c r="H96" s="29">
        <v>44268</v>
      </c>
      <c r="I96" s="30">
        <v>121</v>
      </c>
      <c r="J96" s="32" t="s">
        <v>1853</v>
      </c>
      <c r="K96" s="40">
        <v>2689.4</v>
      </c>
      <c r="L96" s="40" t="s">
        <v>1854</v>
      </c>
      <c r="M96" s="40" t="s">
        <v>1395</v>
      </c>
      <c r="N96" s="32" t="s">
        <v>1295</v>
      </c>
      <c r="O96" s="32" t="s">
        <v>1416</v>
      </c>
      <c r="P96" s="31">
        <v>44379</v>
      </c>
      <c r="Q96" s="31" t="s">
        <v>1855</v>
      </c>
      <c r="R96" s="31" t="s">
        <v>1856</v>
      </c>
      <c r="S96" s="31" t="s">
        <v>1857</v>
      </c>
      <c r="T96" s="31" t="s">
        <v>1858</v>
      </c>
      <c r="U96" s="31" t="s">
        <v>1859</v>
      </c>
      <c r="V96" s="31" t="s">
        <v>1860</v>
      </c>
      <c r="W96" s="31" t="s">
        <v>1310</v>
      </c>
      <c r="X96" s="31" t="s">
        <v>1295</v>
      </c>
      <c r="Y96" s="31" t="s">
        <v>1295</v>
      </c>
      <c r="Z96" s="31" t="s">
        <v>1856</v>
      </c>
      <c r="AA96" s="31" t="s">
        <v>1295</v>
      </c>
      <c r="AB96" s="31" t="s">
        <v>1295</v>
      </c>
      <c r="AC96" s="31" t="s">
        <v>1341</v>
      </c>
      <c r="AD96" s="31" t="s">
        <v>1861</v>
      </c>
      <c r="AE96" s="31" t="s">
        <v>1862</v>
      </c>
      <c r="AF96" s="31" t="s">
        <v>1863</v>
      </c>
    </row>
    <row r="97" spans="1:32" s="7" customFormat="1" ht="15.95" customHeight="1">
      <c r="A97" s="32" t="s">
        <v>27</v>
      </c>
      <c r="B97" s="32" t="s">
        <v>1292</v>
      </c>
      <c r="C97" s="32" t="s">
        <v>12</v>
      </c>
      <c r="D97" s="32" t="s">
        <v>13</v>
      </c>
      <c r="E97" s="32" t="s">
        <v>1852</v>
      </c>
      <c r="F97" s="32" t="s">
        <v>282</v>
      </c>
      <c r="G97" s="29">
        <v>44217</v>
      </c>
      <c r="H97" s="29">
        <v>44277</v>
      </c>
      <c r="I97" s="30">
        <v>112</v>
      </c>
      <c r="J97" s="32" t="s">
        <v>1864</v>
      </c>
      <c r="K97" s="40">
        <v>2499</v>
      </c>
      <c r="L97" s="40" t="s">
        <v>1865</v>
      </c>
      <c r="M97" s="40" t="s">
        <v>1395</v>
      </c>
      <c r="N97" s="32" t="s">
        <v>1295</v>
      </c>
      <c r="O97" s="32" t="s">
        <v>1416</v>
      </c>
      <c r="P97" s="31">
        <v>44379</v>
      </c>
      <c r="Q97" s="31" t="s">
        <v>1866</v>
      </c>
      <c r="R97" s="31" t="s">
        <v>1856</v>
      </c>
      <c r="S97" s="31" t="s">
        <v>1857</v>
      </c>
      <c r="T97" s="31" t="s">
        <v>1858</v>
      </c>
      <c r="U97" s="31" t="s">
        <v>1859</v>
      </c>
      <c r="V97" s="31" t="s">
        <v>1860</v>
      </c>
      <c r="W97" s="31" t="s">
        <v>1402</v>
      </c>
      <c r="X97" s="31" t="s">
        <v>1295</v>
      </c>
      <c r="Y97" s="31" t="s">
        <v>1295</v>
      </c>
      <c r="Z97" s="31" t="s">
        <v>1856</v>
      </c>
      <c r="AA97" s="31" t="s">
        <v>1295</v>
      </c>
      <c r="AB97" s="31" t="s">
        <v>1295</v>
      </c>
      <c r="AC97" s="31" t="s">
        <v>1341</v>
      </c>
      <c r="AD97" s="31" t="s">
        <v>1861</v>
      </c>
      <c r="AE97" s="31" t="s">
        <v>1862</v>
      </c>
      <c r="AF97" s="31" t="s">
        <v>1863</v>
      </c>
    </row>
    <row r="98" spans="1:32" s="7" customFormat="1" ht="15.95" customHeight="1">
      <c r="A98" s="32" t="s">
        <v>27</v>
      </c>
      <c r="B98" s="32" t="s">
        <v>1292</v>
      </c>
      <c r="C98" s="32" t="s">
        <v>12</v>
      </c>
      <c r="D98" s="32" t="s">
        <v>13</v>
      </c>
      <c r="E98" s="32" t="s">
        <v>1852</v>
      </c>
      <c r="F98" s="32" t="s">
        <v>282</v>
      </c>
      <c r="G98" s="29">
        <v>44219</v>
      </c>
      <c r="H98" s="29">
        <v>44279</v>
      </c>
      <c r="I98" s="30">
        <v>110</v>
      </c>
      <c r="J98" s="32" t="s">
        <v>1867</v>
      </c>
      <c r="K98" s="40">
        <v>2689.4</v>
      </c>
      <c r="L98" s="40" t="s">
        <v>1868</v>
      </c>
      <c r="M98" s="40" t="s">
        <v>1395</v>
      </c>
      <c r="N98" s="32" t="s">
        <v>1295</v>
      </c>
      <c r="O98" s="32" t="s">
        <v>1416</v>
      </c>
      <c r="P98" s="31">
        <v>44379</v>
      </c>
      <c r="Q98" s="31" t="s">
        <v>1866</v>
      </c>
      <c r="R98" s="31" t="s">
        <v>1856</v>
      </c>
      <c r="S98" s="31" t="s">
        <v>1857</v>
      </c>
      <c r="T98" s="31" t="s">
        <v>1858</v>
      </c>
      <c r="U98" s="31" t="s">
        <v>1859</v>
      </c>
      <c r="V98" s="31" t="s">
        <v>1860</v>
      </c>
      <c r="W98" s="31" t="s">
        <v>1310</v>
      </c>
      <c r="X98" s="31" t="s">
        <v>1295</v>
      </c>
      <c r="Y98" s="31" t="s">
        <v>1295</v>
      </c>
      <c r="Z98" s="31" t="s">
        <v>1856</v>
      </c>
      <c r="AA98" s="31" t="s">
        <v>1295</v>
      </c>
      <c r="AB98" s="31" t="s">
        <v>1295</v>
      </c>
      <c r="AC98" s="31" t="s">
        <v>1341</v>
      </c>
      <c r="AD98" s="31" t="s">
        <v>1861</v>
      </c>
      <c r="AE98" s="31" t="s">
        <v>1862</v>
      </c>
      <c r="AF98" s="31" t="s">
        <v>1863</v>
      </c>
    </row>
    <row r="99" spans="1:32" s="7" customFormat="1" ht="15.95" customHeight="1">
      <c r="A99" s="32" t="s">
        <v>27</v>
      </c>
      <c r="B99" s="32" t="s">
        <v>1292</v>
      </c>
      <c r="C99" s="32" t="s">
        <v>12</v>
      </c>
      <c r="D99" s="32" t="s">
        <v>13</v>
      </c>
      <c r="E99" s="32" t="s">
        <v>1852</v>
      </c>
      <c r="F99" s="32" t="s">
        <v>282</v>
      </c>
      <c r="G99" s="29">
        <v>44244</v>
      </c>
      <c r="H99" s="29">
        <v>44304</v>
      </c>
      <c r="I99" s="30">
        <v>85</v>
      </c>
      <c r="J99" s="32" t="s">
        <v>1869</v>
      </c>
      <c r="K99" s="40">
        <v>1792.18</v>
      </c>
      <c r="L99" s="40" t="s">
        <v>1870</v>
      </c>
      <c r="M99" s="40" t="s">
        <v>103</v>
      </c>
      <c r="N99" s="32" t="s">
        <v>1295</v>
      </c>
      <c r="O99" s="32" t="s">
        <v>1416</v>
      </c>
      <c r="P99" s="31">
        <v>44379</v>
      </c>
      <c r="Q99" s="31" t="s">
        <v>1871</v>
      </c>
      <c r="R99" s="31" t="s">
        <v>1856</v>
      </c>
      <c r="S99" s="31" t="s">
        <v>1295</v>
      </c>
      <c r="T99" s="31" t="s">
        <v>1858</v>
      </c>
      <c r="U99" s="31" t="s">
        <v>1859</v>
      </c>
      <c r="V99" s="31" t="s">
        <v>1860</v>
      </c>
      <c r="W99" s="31" t="s">
        <v>1310</v>
      </c>
      <c r="X99" s="31" t="s">
        <v>1295</v>
      </c>
      <c r="Y99" s="31" t="s">
        <v>1295</v>
      </c>
      <c r="Z99" s="31" t="s">
        <v>1856</v>
      </c>
      <c r="AA99" s="31" t="s">
        <v>1295</v>
      </c>
      <c r="AB99" s="31" t="s">
        <v>1295</v>
      </c>
      <c r="AC99" s="31" t="s">
        <v>1341</v>
      </c>
      <c r="AD99" s="31" t="s">
        <v>1861</v>
      </c>
      <c r="AE99" s="31" t="s">
        <v>1862</v>
      </c>
      <c r="AF99" s="31" t="s">
        <v>1863</v>
      </c>
    </row>
    <row r="100" spans="1:32" s="7" customFormat="1" ht="15.95" customHeight="1">
      <c r="A100" s="32" t="s">
        <v>27</v>
      </c>
      <c r="B100" s="32" t="s">
        <v>1292</v>
      </c>
      <c r="C100" s="32" t="s">
        <v>12</v>
      </c>
      <c r="D100" s="32" t="s">
        <v>13</v>
      </c>
      <c r="E100" s="32" t="s">
        <v>1852</v>
      </c>
      <c r="F100" s="32" t="s">
        <v>282</v>
      </c>
      <c r="G100" s="29">
        <v>44301</v>
      </c>
      <c r="H100" s="29">
        <v>44361</v>
      </c>
      <c r="I100" s="30">
        <v>28</v>
      </c>
      <c r="J100" s="32" t="s">
        <v>1872</v>
      </c>
      <c r="K100" s="40">
        <v>1792.18</v>
      </c>
      <c r="L100" s="40" t="s">
        <v>1873</v>
      </c>
      <c r="M100" s="40" t="s">
        <v>101</v>
      </c>
      <c r="N100" s="32" t="s">
        <v>1295</v>
      </c>
      <c r="O100" s="32" t="s">
        <v>1874</v>
      </c>
      <c r="P100" s="31">
        <v>44379</v>
      </c>
      <c r="Q100" s="31" t="s">
        <v>1875</v>
      </c>
      <c r="R100" s="31" t="s">
        <v>1856</v>
      </c>
      <c r="S100" s="31" t="s">
        <v>1295</v>
      </c>
      <c r="T100" s="31" t="s">
        <v>1858</v>
      </c>
      <c r="U100" s="31" t="s">
        <v>1859</v>
      </c>
      <c r="V100" s="31" t="s">
        <v>1860</v>
      </c>
      <c r="W100" s="31" t="s">
        <v>1310</v>
      </c>
      <c r="X100" s="31" t="s">
        <v>1295</v>
      </c>
      <c r="Y100" s="31" t="s">
        <v>1295</v>
      </c>
      <c r="Z100" s="31" t="s">
        <v>1856</v>
      </c>
      <c r="AA100" s="31" t="s">
        <v>1295</v>
      </c>
      <c r="AB100" s="31" t="s">
        <v>1295</v>
      </c>
      <c r="AC100" s="31" t="s">
        <v>1341</v>
      </c>
      <c r="AD100" s="31" t="s">
        <v>1861</v>
      </c>
      <c r="AE100" s="31" t="s">
        <v>1862</v>
      </c>
      <c r="AF100" s="31" t="s">
        <v>1863</v>
      </c>
    </row>
    <row r="101" spans="1:32" s="7" customFormat="1" ht="15.95" customHeight="1">
      <c r="A101" s="32" t="s">
        <v>27</v>
      </c>
      <c r="B101" s="32" t="s">
        <v>1292</v>
      </c>
      <c r="C101" s="32" t="s">
        <v>12</v>
      </c>
      <c r="D101" s="32" t="s">
        <v>13</v>
      </c>
      <c r="E101" s="32" t="s">
        <v>1852</v>
      </c>
      <c r="F101" s="32" t="s">
        <v>282</v>
      </c>
      <c r="G101" s="29">
        <v>44306</v>
      </c>
      <c r="H101" s="29">
        <v>44366</v>
      </c>
      <c r="I101" s="30">
        <v>23</v>
      </c>
      <c r="J101" s="32" t="s">
        <v>1876</v>
      </c>
      <c r="K101" s="40">
        <v>1823.9</v>
      </c>
      <c r="L101" s="40" t="s">
        <v>1877</v>
      </c>
      <c r="M101" s="40" t="s">
        <v>101</v>
      </c>
      <c r="N101" s="32" t="s">
        <v>1295</v>
      </c>
      <c r="O101" s="32" t="s">
        <v>1874</v>
      </c>
      <c r="P101" s="31">
        <v>44379</v>
      </c>
      <c r="Q101" s="31" t="s">
        <v>1875</v>
      </c>
      <c r="R101" s="31" t="s">
        <v>1856</v>
      </c>
      <c r="S101" s="31" t="s">
        <v>1295</v>
      </c>
      <c r="T101" s="31" t="s">
        <v>1858</v>
      </c>
      <c r="U101" s="31" t="s">
        <v>1859</v>
      </c>
      <c r="V101" s="31" t="s">
        <v>1860</v>
      </c>
      <c r="W101" s="31" t="s">
        <v>1310</v>
      </c>
      <c r="X101" s="31" t="s">
        <v>1295</v>
      </c>
      <c r="Y101" s="31" t="s">
        <v>1295</v>
      </c>
      <c r="Z101" s="31" t="s">
        <v>1856</v>
      </c>
      <c r="AA101" s="31" t="s">
        <v>1295</v>
      </c>
      <c r="AB101" s="31" t="s">
        <v>1295</v>
      </c>
      <c r="AC101" s="31" t="s">
        <v>1341</v>
      </c>
      <c r="AD101" s="31" t="s">
        <v>1861</v>
      </c>
      <c r="AE101" s="31" t="s">
        <v>1862</v>
      </c>
      <c r="AF101" s="31" t="s">
        <v>1863</v>
      </c>
    </row>
    <row r="102" spans="1:32" s="7" customFormat="1" ht="15.95" customHeight="1">
      <c r="A102" s="32" t="s">
        <v>27</v>
      </c>
      <c r="B102" s="32" t="s">
        <v>1292</v>
      </c>
      <c r="C102" s="32" t="s">
        <v>12</v>
      </c>
      <c r="D102" s="32" t="s">
        <v>13</v>
      </c>
      <c r="E102" s="32" t="s">
        <v>221</v>
      </c>
      <c r="F102" s="32" t="s">
        <v>222</v>
      </c>
      <c r="G102" s="29">
        <v>44349</v>
      </c>
      <c r="H102" s="29">
        <v>44394</v>
      </c>
      <c r="I102" s="30">
        <v>-5</v>
      </c>
      <c r="J102" s="32" t="s">
        <v>1878</v>
      </c>
      <c r="K102" s="40">
        <v>2267.31</v>
      </c>
      <c r="L102" s="40" t="s">
        <v>1879</v>
      </c>
      <c r="M102" s="40" t="s">
        <v>99</v>
      </c>
      <c r="N102" s="32" t="s">
        <v>1295</v>
      </c>
      <c r="O102" s="32"/>
      <c r="P102" s="31"/>
      <c r="Q102" s="31"/>
      <c r="R102" s="31" t="s">
        <v>1880</v>
      </c>
      <c r="S102" s="31" t="s">
        <v>1881</v>
      </c>
      <c r="T102" s="31" t="s">
        <v>1882</v>
      </c>
      <c r="U102" s="31" t="s">
        <v>1883</v>
      </c>
      <c r="V102" s="31" t="s">
        <v>1377</v>
      </c>
      <c r="W102" s="31" t="s">
        <v>1310</v>
      </c>
      <c r="X102" s="31" t="s">
        <v>1264</v>
      </c>
      <c r="Y102" s="31" t="s">
        <v>1884</v>
      </c>
      <c r="Z102" s="31" t="s">
        <v>1880</v>
      </c>
      <c r="AA102" s="31" t="s">
        <v>1295</v>
      </c>
      <c r="AB102" s="31" t="s">
        <v>1295</v>
      </c>
      <c r="AC102" s="31" t="s">
        <v>1455</v>
      </c>
      <c r="AD102" s="31" t="s">
        <v>1295</v>
      </c>
      <c r="AE102" s="31" t="s">
        <v>1295</v>
      </c>
      <c r="AF102" s="31" t="s">
        <v>1885</v>
      </c>
    </row>
    <row r="103" spans="1:32" s="7" customFormat="1" ht="15.95" customHeight="1">
      <c r="A103" s="32" t="s">
        <v>27</v>
      </c>
      <c r="B103" s="32" t="s">
        <v>1292</v>
      </c>
      <c r="C103" s="32" t="s">
        <v>12</v>
      </c>
      <c r="D103" s="32" t="s">
        <v>13</v>
      </c>
      <c r="E103" s="32" t="s">
        <v>1886</v>
      </c>
      <c r="F103" s="32" t="s">
        <v>1887</v>
      </c>
      <c r="G103" s="29">
        <v>44384</v>
      </c>
      <c r="H103" s="29">
        <v>44414</v>
      </c>
      <c r="I103" s="30">
        <v>-25</v>
      </c>
      <c r="J103" s="32" t="s">
        <v>1888</v>
      </c>
      <c r="K103" s="40">
        <v>1582</v>
      </c>
      <c r="L103" s="40" t="s">
        <v>1889</v>
      </c>
      <c r="M103" s="40" t="s">
        <v>99</v>
      </c>
      <c r="N103" s="32" t="s">
        <v>1295</v>
      </c>
      <c r="O103" s="32"/>
      <c r="P103" s="31"/>
      <c r="Q103" s="31"/>
      <c r="R103" s="31" t="s">
        <v>1890</v>
      </c>
      <c r="S103" s="31" t="s">
        <v>1295</v>
      </c>
      <c r="T103" s="31" t="s">
        <v>1891</v>
      </c>
      <c r="U103" s="31" t="s">
        <v>1321</v>
      </c>
      <c r="V103" s="31" t="s">
        <v>1420</v>
      </c>
      <c r="W103" s="31" t="s">
        <v>1301</v>
      </c>
      <c r="X103" s="31" t="s">
        <v>1295</v>
      </c>
      <c r="Y103" s="31" t="s">
        <v>1295</v>
      </c>
      <c r="Z103" s="31" t="s">
        <v>1890</v>
      </c>
      <c r="AA103" s="31" t="s">
        <v>1295</v>
      </c>
      <c r="AB103" s="31" t="s">
        <v>1295</v>
      </c>
      <c r="AC103" s="31" t="s">
        <v>1322</v>
      </c>
      <c r="AD103" s="31" t="s">
        <v>1892</v>
      </c>
      <c r="AE103" s="31" t="s">
        <v>1893</v>
      </c>
      <c r="AF103" s="31" t="s">
        <v>1894</v>
      </c>
    </row>
    <row r="104" spans="1:32" s="7" customFormat="1" ht="15.95" customHeight="1">
      <c r="A104" s="32" t="s">
        <v>27</v>
      </c>
      <c r="B104" s="32" t="s">
        <v>1326</v>
      </c>
      <c r="C104" s="32" t="s">
        <v>12</v>
      </c>
      <c r="D104" s="32" t="s">
        <v>13</v>
      </c>
      <c r="E104" s="32" t="s">
        <v>1895</v>
      </c>
      <c r="F104" s="32" t="s">
        <v>1896</v>
      </c>
      <c r="G104" s="29">
        <v>44384</v>
      </c>
      <c r="H104" s="29">
        <v>44414</v>
      </c>
      <c r="I104" s="30">
        <v>-25</v>
      </c>
      <c r="J104" s="32" t="s">
        <v>1897</v>
      </c>
      <c r="K104" s="40">
        <v>6426</v>
      </c>
      <c r="L104" s="40" t="s">
        <v>1898</v>
      </c>
      <c r="M104" s="40" t="s">
        <v>99</v>
      </c>
      <c r="N104" s="32" t="s">
        <v>1295</v>
      </c>
      <c r="O104" s="32"/>
      <c r="P104" s="31"/>
      <c r="Q104" s="31"/>
      <c r="R104" s="31" t="s">
        <v>1466</v>
      </c>
      <c r="S104" s="31" t="s">
        <v>1264</v>
      </c>
      <c r="T104" s="31" t="s">
        <v>1899</v>
      </c>
      <c r="U104" s="31" t="s">
        <v>1900</v>
      </c>
      <c r="V104" s="31" t="s">
        <v>1901</v>
      </c>
      <c r="W104" s="31" t="s">
        <v>1301</v>
      </c>
      <c r="X104" s="31" t="s">
        <v>1264</v>
      </c>
      <c r="Y104" s="31" t="s">
        <v>1264</v>
      </c>
      <c r="Z104" s="31" t="s">
        <v>1902</v>
      </c>
      <c r="AA104" s="31" t="s">
        <v>1903</v>
      </c>
      <c r="AB104" s="31" t="s">
        <v>1295</v>
      </c>
      <c r="AC104" s="31" t="s">
        <v>1322</v>
      </c>
      <c r="AD104" s="31" t="s">
        <v>1295</v>
      </c>
      <c r="AE104" s="31" t="s">
        <v>1295</v>
      </c>
      <c r="AF104" s="31" t="s">
        <v>1904</v>
      </c>
    </row>
    <row r="105" spans="1:32" s="7" customFormat="1" ht="15.95" customHeight="1">
      <c r="A105" s="32" t="s">
        <v>27</v>
      </c>
      <c r="B105" s="32" t="s">
        <v>1326</v>
      </c>
      <c r="C105" s="32" t="s">
        <v>12</v>
      </c>
      <c r="D105" s="32" t="s">
        <v>13</v>
      </c>
      <c r="E105" s="32" t="s">
        <v>1895</v>
      </c>
      <c r="F105" s="32" t="s">
        <v>1896</v>
      </c>
      <c r="G105" s="29">
        <v>44384</v>
      </c>
      <c r="H105" s="29">
        <v>44414</v>
      </c>
      <c r="I105" s="30">
        <v>-25</v>
      </c>
      <c r="J105" s="32" t="s">
        <v>1905</v>
      </c>
      <c r="K105" s="40">
        <v>3026.1</v>
      </c>
      <c r="L105" s="40" t="s">
        <v>1906</v>
      </c>
      <c r="M105" s="40" t="s">
        <v>99</v>
      </c>
      <c r="N105" s="32" t="s">
        <v>1295</v>
      </c>
      <c r="O105" s="32"/>
      <c r="P105" s="31"/>
      <c r="Q105" s="31"/>
      <c r="R105" s="31" t="s">
        <v>1466</v>
      </c>
      <c r="S105" s="31" t="s">
        <v>1264</v>
      </c>
      <c r="T105" s="31" t="s">
        <v>1899</v>
      </c>
      <c r="U105" s="31" t="s">
        <v>1900</v>
      </c>
      <c r="V105" s="31" t="s">
        <v>1901</v>
      </c>
      <c r="W105" s="31" t="s">
        <v>1301</v>
      </c>
      <c r="X105" s="31" t="s">
        <v>1264</v>
      </c>
      <c r="Y105" s="31" t="s">
        <v>1264</v>
      </c>
      <c r="Z105" s="31" t="s">
        <v>1902</v>
      </c>
      <c r="AA105" s="31" t="s">
        <v>1903</v>
      </c>
      <c r="AB105" s="31" t="s">
        <v>1295</v>
      </c>
      <c r="AC105" s="31" t="s">
        <v>1322</v>
      </c>
      <c r="AD105" s="31" t="s">
        <v>1295</v>
      </c>
      <c r="AE105" s="31" t="s">
        <v>1295</v>
      </c>
      <c r="AF105" s="31" t="s">
        <v>1904</v>
      </c>
    </row>
    <row r="106" spans="1:32" s="15" customFormat="1" ht="15.95" customHeight="1">
      <c r="A106" s="32" t="s">
        <v>27</v>
      </c>
      <c r="B106" s="32" t="s">
        <v>1326</v>
      </c>
      <c r="C106" s="32" t="s">
        <v>12</v>
      </c>
      <c r="D106" s="32" t="s">
        <v>13</v>
      </c>
      <c r="E106" s="32" t="s">
        <v>1895</v>
      </c>
      <c r="F106" s="32" t="s">
        <v>1896</v>
      </c>
      <c r="G106" s="29">
        <v>44384</v>
      </c>
      <c r="H106" s="29">
        <v>44414</v>
      </c>
      <c r="I106" s="30">
        <v>-25</v>
      </c>
      <c r="J106" s="32" t="s">
        <v>1907</v>
      </c>
      <c r="K106" s="40">
        <v>6426</v>
      </c>
      <c r="L106" s="40" t="s">
        <v>1908</v>
      </c>
      <c r="M106" s="40" t="s">
        <v>99</v>
      </c>
      <c r="N106" s="32" t="s">
        <v>1295</v>
      </c>
      <c r="O106" s="32"/>
      <c r="P106" s="31"/>
      <c r="Q106" s="31"/>
      <c r="R106" s="31" t="s">
        <v>1466</v>
      </c>
      <c r="S106" s="31" t="s">
        <v>1264</v>
      </c>
      <c r="T106" s="31" t="s">
        <v>1899</v>
      </c>
      <c r="U106" s="31" t="s">
        <v>1900</v>
      </c>
      <c r="V106" s="31" t="s">
        <v>1901</v>
      </c>
      <c r="W106" s="31" t="s">
        <v>1301</v>
      </c>
      <c r="X106" s="31" t="s">
        <v>1264</v>
      </c>
      <c r="Y106" s="31" t="s">
        <v>1264</v>
      </c>
      <c r="Z106" s="31" t="s">
        <v>1902</v>
      </c>
      <c r="AA106" s="31" t="s">
        <v>1903</v>
      </c>
      <c r="AB106" s="31" t="s">
        <v>1295</v>
      </c>
      <c r="AC106" s="31" t="s">
        <v>1322</v>
      </c>
      <c r="AD106" s="31" t="s">
        <v>1295</v>
      </c>
      <c r="AE106" s="31" t="s">
        <v>1295</v>
      </c>
      <c r="AF106" s="31" t="s">
        <v>1904</v>
      </c>
    </row>
    <row r="107" spans="1:32" s="7" customFormat="1" ht="15.95" customHeight="1">
      <c r="A107" s="32" t="s">
        <v>27</v>
      </c>
      <c r="B107" s="32" t="s">
        <v>1326</v>
      </c>
      <c r="C107" s="32" t="s">
        <v>12</v>
      </c>
      <c r="D107" s="32" t="s">
        <v>13</v>
      </c>
      <c r="E107" s="32" t="s">
        <v>1895</v>
      </c>
      <c r="F107" s="32" t="s">
        <v>1896</v>
      </c>
      <c r="G107" s="29">
        <v>44384</v>
      </c>
      <c r="H107" s="29">
        <v>44414</v>
      </c>
      <c r="I107" s="30">
        <v>-25</v>
      </c>
      <c r="J107" s="32" t="s">
        <v>1909</v>
      </c>
      <c r="K107" s="40">
        <v>3026.1</v>
      </c>
      <c r="L107" s="40" t="s">
        <v>1910</v>
      </c>
      <c r="M107" s="40" t="s">
        <v>99</v>
      </c>
      <c r="N107" s="32" t="s">
        <v>1295</v>
      </c>
      <c r="O107" s="32"/>
      <c r="P107" s="31"/>
      <c r="Q107" s="31"/>
      <c r="R107" s="31" t="s">
        <v>1466</v>
      </c>
      <c r="S107" s="31" t="s">
        <v>1264</v>
      </c>
      <c r="T107" s="31" t="s">
        <v>1899</v>
      </c>
      <c r="U107" s="31" t="s">
        <v>1900</v>
      </c>
      <c r="V107" s="31" t="s">
        <v>1901</v>
      </c>
      <c r="W107" s="31" t="s">
        <v>1301</v>
      </c>
      <c r="X107" s="31" t="s">
        <v>1264</v>
      </c>
      <c r="Y107" s="31" t="s">
        <v>1264</v>
      </c>
      <c r="Z107" s="31" t="s">
        <v>1902</v>
      </c>
      <c r="AA107" s="31" t="s">
        <v>1903</v>
      </c>
      <c r="AB107" s="31" t="s">
        <v>1295</v>
      </c>
      <c r="AC107" s="31" t="s">
        <v>1322</v>
      </c>
      <c r="AD107" s="31" t="s">
        <v>1295</v>
      </c>
      <c r="AE107" s="31" t="s">
        <v>1295</v>
      </c>
      <c r="AF107" s="31" t="s">
        <v>1904</v>
      </c>
    </row>
    <row r="108" spans="1:32" s="7" customFormat="1" ht="15.95" customHeight="1">
      <c r="A108" s="32" t="s">
        <v>27</v>
      </c>
      <c r="B108" s="32" t="s">
        <v>1326</v>
      </c>
      <c r="C108" s="32" t="s">
        <v>12</v>
      </c>
      <c r="D108" s="32" t="s">
        <v>13</v>
      </c>
      <c r="E108" s="32" t="s">
        <v>1895</v>
      </c>
      <c r="F108" s="32" t="s">
        <v>1896</v>
      </c>
      <c r="G108" s="29">
        <v>44384</v>
      </c>
      <c r="H108" s="29">
        <v>44414</v>
      </c>
      <c r="I108" s="30">
        <v>-25</v>
      </c>
      <c r="J108" s="32" t="s">
        <v>1911</v>
      </c>
      <c r="K108" s="40">
        <v>3026.1</v>
      </c>
      <c r="L108" s="40" t="s">
        <v>1912</v>
      </c>
      <c r="M108" s="40" t="s">
        <v>99</v>
      </c>
      <c r="N108" s="32" t="s">
        <v>1295</v>
      </c>
      <c r="O108" s="32"/>
      <c r="P108" s="31"/>
      <c r="Q108" s="31"/>
      <c r="R108" s="31" t="s">
        <v>1466</v>
      </c>
      <c r="S108" s="31" t="s">
        <v>1264</v>
      </c>
      <c r="T108" s="31" t="s">
        <v>1899</v>
      </c>
      <c r="U108" s="31" t="s">
        <v>1900</v>
      </c>
      <c r="V108" s="31" t="s">
        <v>1901</v>
      </c>
      <c r="W108" s="31" t="s">
        <v>1301</v>
      </c>
      <c r="X108" s="31" t="s">
        <v>1264</v>
      </c>
      <c r="Y108" s="31" t="s">
        <v>1264</v>
      </c>
      <c r="Z108" s="31" t="s">
        <v>1902</v>
      </c>
      <c r="AA108" s="31" t="s">
        <v>1903</v>
      </c>
      <c r="AB108" s="31" t="s">
        <v>1295</v>
      </c>
      <c r="AC108" s="31" t="s">
        <v>1322</v>
      </c>
      <c r="AD108" s="31" t="s">
        <v>1295</v>
      </c>
      <c r="AE108" s="31" t="s">
        <v>1295</v>
      </c>
      <c r="AF108" s="31" t="s">
        <v>1904</v>
      </c>
    </row>
    <row r="109" spans="1:32" s="7" customFormat="1" ht="15.95" customHeight="1">
      <c r="A109" s="32" t="s">
        <v>27</v>
      </c>
      <c r="B109" s="32" t="s">
        <v>1326</v>
      </c>
      <c r="C109" s="32" t="s">
        <v>12</v>
      </c>
      <c r="D109" s="32" t="s">
        <v>13</v>
      </c>
      <c r="E109" s="32" t="s">
        <v>1895</v>
      </c>
      <c r="F109" s="32" t="s">
        <v>1896</v>
      </c>
      <c r="G109" s="29">
        <v>44384</v>
      </c>
      <c r="H109" s="29">
        <v>44414</v>
      </c>
      <c r="I109" s="30">
        <v>-25</v>
      </c>
      <c r="J109" s="32" t="s">
        <v>1913</v>
      </c>
      <c r="K109" s="40">
        <v>3256.66</v>
      </c>
      <c r="L109" s="40" t="s">
        <v>1914</v>
      </c>
      <c r="M109" s="40" t="s">
        <v>99</v>
      </c>
      <c r="N109" s="32" t="s">
        <v>1295</v>
      </c>
      <c r="O109" s="32"/>
      <c r="P109" s="31"/>
      <c r="Q109" s="31"/>
      <c r="R109" s="31" t="s">
        <v>1466</v>
      </c>
      <c r="S109" s="31" t="s">
        <v>1264</v>
      </c>
      <c r="T109" s="31" t="s">
        <v>1899</v>
      </c>
      <c r="U109" s="31" t="s">
        <v>1900</v>
      </c>
      <c r="V109" s="31" t="s">
        <v>1901</v>
      </c>
      <c r="W109" s="31" t="s">
        <v>1301</v>
      </c>
      <c r="X109" s="31" t="s">
        <v>1264</v>
      </c>
      <c r="Y109" s="31" t="s">
        <v>1264</v>
      </c>
      <c r="Z109" s="31" t="s">
        <v>1902</v>
      </c>
      <c r="AA109" s="31" t="s">
        <v>1903</v>
      </c>
      <c r="AB109" s="31" t="s">
        <v>1295</v>
      </c>
      <c r="AC109" s="31" t="s">
        <v>1322</v>
      </c>
      <c r="AD109" s="31" t="s">
        <v>1295</v>
      </c>
      <c r="AE109" s="31" t="s">
        <v>1295</v>
      </c>
      <c r="AF109" s="31" t="s">
        <v>1904</v>
      </c>
    </row>
    <row r="110" spans="1:32" s="7" customFormat="1" ht="15.95" customHeight="1">
      <c r="A110" s="32" t="s">
        <v>27</v>
      </c>
      <c r="B110" s="32" t="s">
        <v>1368</v>
      </c>
      <c r="C110" s="32" t="s">
        <v>12</v>
      </c>
      <c r="D110" s="32" t="s">
        <v>13</v>
      </c>
      <c r="E110" s="32" t="s">
        <v>185</v>
      </c>
      <c r="F110" s="32" t="s">
        <v>186</v>
      </c>
      <c r="G110" s="29">
        <v>44378</v>
      </c>
      <c r="H110" s="29">
        <v>44408</v>
      </c>
      <c r="I110" s="30">
        <v>-19</v>
      </c>
      <c r="J110" s="32" t="s">
        <v>1915</v>
      </c>
      <c r="K110" s="40">
        <v>1496.25</v>
      </c>
      <c r="L110" s="40" t="s">
        <v>1916</v>
      </c>
      <c r="M110" s="40" t="s">
        <v>99</v>
      </c>
      <c r="N110" s="32" t="s">
        <v>1295</v>
      </c>
      <c r="O110" s="32"/>
      <c r="P110" s="31"/>
      <c r="Q110" s="31"/>
      <c r="R110" s="31" t="s">
        <v>1917</v>
      </c>
      <c r="S110" s="31" t="s">
        <v>1295</v>
      </c>
      <c r="T110" s="31" t="s">
        <v>1918</v>
      </c>
      <c r="U110" s="31" t="s">
        <v>1883</v>
      </c>
      <c r="V110" s="31" t="s">
        <v>1919</v>
      </c>
      <c r="W110" s="31" t="s">
        <v>1310</v>
      </c>
      <c r="X110" s="31" t="s">
        <v>1295</v>
      </c>
      <c r="Y110" s="31" t="s">
        <v>1295</v>
      </c>
      <c r="Z110" s="31" t="s">
        <v>1917</v>
      </c>
      <c r="AA110" s="31" t="s">
        <v>1295</v>
      </c>
      <c r="AB110" s="31" t="s">
        <v>1295</v>
      </c>
      <c r="AC110" s="31" t="s">
        <v>1322</v>
      </c>
      <c r="AD110" s="31" t="s">
        <v>1920</v>
      </c>
      <c r="AE110" s="31" t="s">
        <v>1921</v>
      </c>
      <c r="AF110" s="31" t="s">
        <v>1922</v>
      </c>
    </row>
    <row r="111" spans="1:32" s="7" customFormat="1" ht="15.95" customHeight="1">
      <c r="A111" s="32" t="s">
        <v>27</v>
      </c>
      <c r="B111" s="32" t="s">
        <v>1368</v>
      </c>
      <c r="C111" s="32" t="s">
        <v>12</v>
      </c>
      <c r="D111" s="32" t="s">
        <v>13</v>
      </c>
      <c r="E111" s="32" t="s">
        <v>185</v>
      </c>
      <c r="F111" s="32" t="s">
        <v>186</v>
      </c>
      <c r="G111" s="29">
        <v>44378</v>
      </c>
      <c r="H111" s="29">
        <v>44408</v>
      </c>
      <c r="I111" s="30">
        <v>-19</v>
      </c>
      <c r="J111" s="32" t="s">
        <v>1923</v>
      </c>
      <c r="K111" s="40">
        <v>1638.39</v>
      </c>
      <c r="L111" s="40" t="s">
        <v>1924</v>
      </c>
      <c r="M111" s="40" t="s">
        <v>99</v>
      </c>
      <c r="N111" s="32" t="s">
        <v>1295</v>
      </c>
      <c r="O111" s="32"/>
      <c r="P111" s="31"/>
      <c r="Q111" s="31"/>
      <c r="R111" s="31" t="s">
        <v>1917</v>
      </c>
      <c r="S111" s="31" t="s">
        <v>1295</v>
      </c>
      <c r="T111" s="31" t="s">
        <v>1918</v>
      </c>
      <c r="U111" s="31" t="s">
        <v>1883</v>
      </c>
      <c r="V111" s="31" t="s">
        <v>1919</v>
      </c>
      <c r="W111" s="31" t="s">
        <v>1310</v>
      </c>
      <c r="X111" s="31" t="s">
        <v>1295</v>
      </c>
      <c r="Y111" s="31" t="s">
        <v>1295</v>
      </c>
      <c r="Z111" s="31" t="s">
        <v>1917</v>
      </c>
      <c r="AA111" s="31" t="s">
        <v>1295</v>
      </c>
      <c r="AB111" s="31" t="s">
        <v>1295</v>
      </c>
      <c r="AC111" s="31" t="s">
        <v>1322</v>
      </c>
      <c r="AD111" s="31" t="s">
        <v>1920</v>
      </c>
      <c r="AE111" s="31" t="s">
        <v>1921</v>
      </c>
      <c r="AF111" s="31" t="s">
        <v>1922</v>
      </c>
    </row>
    <row r="112" spans="1:32" s="7" customFormat="1" ht="15.95" customHeight="1">
      <c r="A112" s="32" t="s">
        <v>27</v>
      </c>
      <c r="B112" s="32" t="s">
        <v>1292</v>
      </c>
      <c r="C112" s="32" t="s">
        <v>12</v>
      </c>
      <c r="D112" s="32" t="s">
        <v>13</v>
      </c>
      <c r="E112" s="32" t="s">
        <v>151</v>
      </c>
      <c r="F112" s="32" t="s">
        <v>152</v>
      </c>
      <c r="G112" s="29">
        <v>44379</v>
      </c>
      <c r="H112" s="29">
        <v>44409</v>
      </c>
      <c r="I112" s="30">
        <v>-20</v>
      </c>
      <c r="J112" s="32" t="s">
        <v>1925</v>
      </c>
      <c r="K112" s="40">
        <v>4576.5</v>
      </c>
      <c r="L112" s="40" t="s">
        <v>1926</v>
      </c>
      <c r="M112" s="40" t="s">
        <v>99</v>
      </c>
      <c r="N112" s="32" t="s">
        <v>1295</v>
      </c>
      <c r="O112" s="32"/>
      <c r="P112" s="31"/>
      <c r="Q112" s="31"/>
      <c r="R112" s="31" t="s">
        <v>1927</v>
      </c>
      <c r="S112" s="31" t="s">
        <v>1295</v>
      </c>
      <c r="T112" s="31" t="s">
        <v>1928</v>
      </c>
      <c r="U112" s="31" t="s">
        <v>1929</v>
      </c>
      <c r="V112" s="31" t="s">
        <v>1420</v>
      </c>
      <c r="W112" s="31" t="s">
        <v>1310</v>
      </c>
      <c r="X112" s="31" t="s">
        <v>1295</v>
      </c>
      <c r="Y112" s="31" t="s">
        <v>1295</v>
      </c>
      <c r="Z112" s="31" t="s">
        <v>1927</v>
      </c>
      <c r="AA112" s="31" t="s">
        <v>1295</v>
      </c>
      <c r="AB112" s="31" t="s">
        <v>1295</v>
      </c>
      <c r="AC112" s="31" t="s">
        <v>1322</v>
      </c>
      <c r="AD112" s="31" t="s">
        <v>1930</v>
      </c>
      <c r="AE112" s="31" t="s">
        <v>1931</v>
      </c>
      <c r="AF112" s="31" t="s">
        <v>1932</v>
      </c>
    </row>
    <row r="113" spans="1:32" s="7" customFormat="1" ht="15.95" customHeight="1">
      <c r="A113" s="32" t="s">
        <v>27</v>
      </c>
      <c r="B113" s="32" t="s">
        <v>1292</v>
      </c>
      <c r="C113" s="32" t="s">
        <v>12</v>
      </c>
      <c r="D113" s="32" t="s">
        <v>13</v>
      </c>
      <c r="E113" s="32" t="s">
        <v>151</v>
      </c>
      <c r="F113" s="32" t="s">
        <v>152</v>
      </c>
      <c r="G113" s="29">
        <v>44379</v>
      </c>
      <c r="H113" s="29">
        <v>44409</v>
      </c>
      <c r="I113" s="30">
        <v>-20</v>
      </c>
      <c r="J113" s="32" t="s">
        <v>1933</v>
      </c>
      <c r="K113" s="40">
        <v>4656.49</v>
      </c>
      <c r="L113" s="40" t="s">
        <v>1934</v>
      </c>
      <c r="M113" s="40" t="s">
        <v>99</v>
      </c>
      <c r="N113" s="32" t="s">
        <v>1295</v>
      </c>
      <c r="O113" s="32"/>
      <c r="P113" s="31"/>
      <c r="Q113" s="31"/>
      <c r="R113" s="31" t="s">
        <v>1927</v>
      </c>
      <c r="S113" s="31" t="s">
        <v>1295</v>
      </c>
      <c r="T113" s="31" t="s">
        <v>1928</v>
      </c>
      <c r="U113" s="31" t="s">
        <v>1929</v>
      </c>
      <c r="V113" s="31" t="s">
        <v>1420</v>
      </c>
      <c r="W113" s="31" t="s">
        <v>1310</v>
      </c>
      <c r="X113" s="31" t="s">
        <v>1295</v>
      </c>
      <c r="Y113" s="31" t="s">
        <v>1295</v>
      </c>
      <c r="Z113" s="31" t="s">
        <v>1927</v>
      </c>
      <c r="AA113" s="31" t="s">
        <v>1295</v>
      </c>
      <c r="AB113" s="31" t="s">
        <v>1295</v>
      </c>
      <c r="AC113" s="31" t="s">
        <v>1322</v>
      </c>
      <c r="AD113" s="31" t="s">
        <v>1930</v>
      </c>
      <c r="AE113" s="31" t="s">
        <v>1931</v>
      </c>
      <c r="AF113" s="31" t="s">
        <v>1932</v>
      </c>
    </row>
    <row r="114" spans="1:32" s="7" customFormat="1" ht="15.95" customHeight="1">
      <c r="A114" s="32" t="s">
        <v>27</v>
      </c>
      <c r="B114" s="32" t="s">
        <v>1292</v>
      </c>
      <c r="C114" s="32" t="s">
        <v>12</v>
      </c>
      <c r="D114" s="32" t="s">
        <v>82</v>
      </c>
      <c r="E114" s="32" t="s">
        <v>83</v>
      </c>
      <c r="F114" s="32" t="s">
        <v>84</v>
      </c>
      <c r="G114" s="29">
        <v>44363</v>
      </c>
      <c r="H114" s="29">
        <v>44423</v>
      </c>
      <c r="I114" s="30">
        <v>-34</v>
      </c>
      <c r="J114" s="32" t="s">
        <v>1935</v>
      </c>
      <c r="K114" s="40">
        <v>1582</v>
      </c>
      <c r="L114" s="40" t="s">
        <v>1936</v>
      </c>
      <c r="M114" s="40" t="s">
        <v>99</v>
      </c>
      <c r="N114" s="32" t="s">
        <v>1295</v>
      </c>
      <c r="O114" s="32"/>
      <c r="P114" s="31"/>
      <c r="Q114" s="31"/>
      <c r="R114" s="31" t="s">
        <v>1937</v>
      </c>
      <c r="S114" s="31" t="s">
        <v>1295</v>
      </c>
      <c r="T114" s="31" t="s">
        <v>1938</v>
      </c>
      <c r="U114" s="31" t="s">
        <v>1939</v>
      </c>
      <c r="V114" s="31" t="s">
        <v>1300</v>
      </c>
      <c r="W114" s="31" t="s">
        <v>1310</v>
      </c>
      <c r="X114" s="31" t="s">
        <v>1295</v>
      </c>
      <c r="Y114" s="31" t="s">
        <v>1295</v>
      </c>
      <c r="Z114" s="31" t="s">
        <v>1940</v>
      </c>
      <c r="AA114" s="31" t="s">
        <v>1941</v>
      </c>
      <c r="AB114" s="31" t="s">
        <v>1295</v>
      </c>
      <c r="AC114" s="31" t="s">
        <v>1341</v>
      </c>
      <c r="AD114" s="31" t="s">
        <v>1295</v>
      </c>
      <c r="AE114" s="31" t="s">
        <v>1295</v>
      </c>
      <c r="AF114" s="31" t="s">
        <v>1942</v>
      </c>
    </row>
    <row r="115" spans="1:32" s="7" customFormat="1" ht="15.95" customHeight="1">
      <c r="A115" s="32" t="s">
        <v>27</v>
      </c>
      <c r="B115" s="32" t="s">
        <v>1292</v>
      </c>
      <c r="C115" s="32" t="s">
        <v>12</v>
      </c>
      <c r="D115" s="32" t="s">
        <v>34</v>
      </c>
      <c r="E115" s="32" t="s">
        <v>68</v>
      </c>
      <c r="F115" s="32" t="s">
        <v>69</v>
      </c>
      <c r="G115" s="29">
        <v>44265</v>
      </c>
      <c r="H115" s="29">
        <v>44325</v>
      </c>
      <c r="I115" s="30">
        <v>64</v>
      </c>
      <c r="J115" s="32" t="s">
        <v>1943</v>
      </c>
      <c r="K115" s="40">
        <v>1796.7</v>
      </c>
      <c r="L115" s="40" t="s">
        <v>1944</v>
      </c>
      <c r="M115" s="40" t="s">
        <v>103</v>
      </c>
      <c r="N115" s="32" t="s">
        <v>1295</v>
      </c>
      <c r="O115" s="32" t="s">
        <v>1416</v>
      </c>
      <c r="P115" s="31">
        <v>44386</v>
      </c>
      <c r="Q115" s="31" t="s">
        <v>1945</v>
      </c>
      <c r="R115" s="31" t="s">
        <v>1946</v>
      </c>
      <c r="S115" s="31" t="s">
        <v>1947</v>
      </c>
      <c r="T115" s="31" t="s">
        <v>1948</v>
      </c>
      <c r="U115" s="31" t="s">
        <v>1949</v>
      </c>
      <c r="V115" s="31" t="s">
        <v>1420</v>
      </c>
      <c r="W115" s="31" t="s">
        <v>1310</v>
      </c>
      <c r="X115" s="31" t="s">
        <v>1264</v>
      </c>
      <c r="Y115" s="31" t="s">
        <v>1264</v>
      </c>
      <c r="Z115" s="31" t="s">
        <v>1946</v>
      </c>
      <c r="AA115" s="31" t="s">
        <v>1295</v>
      </c>
      <c r="AB115" s="31" t="s">
        <v>1295</v>
      </c>
      <c r="AC115" s="31" t="s">
        <v>1341</v>
      </c>
      <c r="AD115" s="31" t="s">
        <v>1950</v>
      </c>
      <c r="AE115" s="31" t="s">
        <v>1951</v>
      </c>
      <c r="AF115" s="31" t="s">
        <v>1952</v>
      </c>
    </row>
    <row r="116" spans="1:32" s="7" customFormat="1" ht="16.899999999999999" customHeight="1">
      <c r="A116" s="32" t="s">
        <v>27</v>
      </c>
      <c r="B116" s="32" t="s">
        <v>1292</v>
      </c>
      <c r="C116" s="32" t="s">
        <v>12</v>
      </c>
      <c r="D116" s="32" t="s">
        <v>34</v>
      </c>
      <c r="E116" s="32" t="s">
        <v>68</v>
      </c>
      <c r="F116" s="32" t="s">
        <v>69</v>
      </c>
      <c r="G116" s="29">
        <v>44314</v>
      </c>
      <c r="H116" s="29">
        <v>44374</v>
      </c>
      <c r="I116" s="30">
        <v>15</v>
      </c>
      <c r="J116" s="32" t="s">
        <v>1953</v>
      </c>
      <c r="K116" s="40">
        <v>1437.36</v>
      </c>
      <c r="L116" s="40" t="s">
        <v>1954</v>
      </c>
      <c r="M116" s="40" t="s">
        <v>101</v>
      </c>
      <c r="N116" s="32" t="s">
        <v>1955</v>
      </c>
      <c r="O116" s="32" t="s">
        <v>1416</v>
      </c>
      <c r="P116" s="31">
        <v>44386</v>
      </c>
      <c r="Q116" s="31" t="s">
        <v>1481</v>
      </c>
      <c r="R116" s="31" t="s">
        <v>1946</v>
      </c>
      <c r="S116" s="31" t="s">
        <v>1264</v>
      </c>
      <c r="T116" s="31" t="s">
        <v>1948</v>
      </c>
      <c r="U116" s="31" t="s">
        <v>1949</v>
      </c>
      <c r="V116" s="31" t="s">
        <v>1420</v>
      </c>
      <c r="W116" s="31" t="s">
        <v>1310</v>
      </c>
      <c r="X116" s="31" t="s">
        <v>1264</v>
      </c>
      <c r="Y116" s="31" t="s">
        <v>1264</v>
      </c>
      <c r="Z116" s="31" t="s">
        <v>1946</v>
      </c>
      <c r="AA116" s="31" t="s">
        <v>1295</v>
      </c>
      <c r="AB116" s="31" t="s">
        <v>1295</v>
      </c>
      <c r="AC116" s="31" t="s">
        <v>1341</v>
      </c>
      <c r="AD116" s="31" t="s">
        <v>1950</v>
      </c>
      <c r="AE116" s="31" t="s">
        <v>1951</v>
      </c>
      <c r="AF116" s="31" t="s">
        <v>1952</v>
      </c>
    </row>
    <row r="117" spans="1:32" s="7" customFormat="1" ht="15.95" customHeight="1">
      <c r="A117" s="32" t="s">
        <v>27</v>
      </c>
      <c r="B117" s="32" t="s">
        <v>1292</v>
      </c>
      <c r="C117" s="32" t="s">
        <v>12</v>
      </c>
      <c r="D117" s="32" t="s">
        <v>34</v>
      </c>
      <c r="E117" s="32" t="s">
        <v>68</v>
      </c>
      <c r="F117" s="32" t="s">
        <v>69</v>
      </c>
      <c r="G117" s="29">
        <v>44314</v>
      </c>
      <c r="H117" s="29">
        <v>44374</v>
      </c>
      <c r="I117" s="30">
        <v>15</v>
      </c>
      <c r="J117" s="32" t="s">
        <v>1956</v>
      </c>
      <c r="K117" s="40">
        <v>1437.36</v>
      </c>
      <c r="L117" s="40" t="s">
        <v>1957</v>
      </c>
      <c r="M117" s="40" t="s">
        <v>101</v>
      </c>
      <c r="N117" s="32" t="s">
        <v>1955</v>
      </c>
      <c r="O117" s="32" t="s">
        <v>1416</v>
      </c>
      <c r="P117" s="31">
        <v>44386</v>
      </c>
      <c r="Q117" s="31" t="s">
        <v>1481</v>
      </c>
      <c r="R117" s="31" t="s">
        <v>1946</v>
      </c>
      <c r="S117" s="31" t="s">
        <v>1958</v>
      </c>
      <c r="T117" s="31" t="s">
        <v>1948</v>
      </c>
      <c r="U117" s="31" t="s">
        <v>1949</v>
      </c>
      <c r="V117" s="31" t="s">
        <v>1420</v>
      </c>
      <c r="W117" s="31" t="s">
        <v>1310</v>
      </c>
      <c r="X117" s="31" t="s">
        <v>1264</v>
      </c>
      <c r="Y117" s="31" t="s">
        <v>1264</v>
      </c>
      <c r="Z117" s="31" t="s">
        <v>1946</v>
      </c>
      <c r="AA117" s="31" t="s">
        <v>1295</v>
      </c>
      <c r="AB117" s="31" t="s">
        <v>1295</v>
      </c>
      <c r="AC117" s="31" t="s">
        <v>1341</v>
      </c>
      <c r="AD117" s="31" t="s">
        <v>1950</v>
      </c>
      <c r="AE117" s="31" t="s">
        <v>1951</v>
      </c>
      <c r="AF117" s="31" t="s">
        <v>1952</v>
      </c>
    </row>
    <row r="118" spans="1:32" s="7" customFormat="1" ht="15.95" customHeight="1">
      <c r="A118" s="32" t="s">
        <v>27</v>
      </c>
      <c r="B118" s="32" t="s">
        <v>1292</v>
      </c>
      <c r="C118" s="32" t="s">
        <v>12</v>
      </c>
      <c r="D118" s="32" t="s">
        <v>34</v>
      </c>
      <c r="E118" s="32" t="s">
        <v>68</v>
      </c>
      <c r="F118" s="32" t="s">
        <v>69</v>
      </c>
      <c r="G118" s="29">
        <v>44314</v>
      </c>
      <c r="H118" s="29">
        <v>44374</v>
      </c>
      <c r="I118" s="30">
        <v>15</v>
      </c>
      <c r="J118" s="32" t="s">
        <v>1959</v>
      </c>
      <c r="K118" s="40">
        <v>1437.36</v>
      </c>
      <c r="L118" s="40" t="s">
        <v>1960</v>
      </c>
      <c r="M118" s="40" t="s">
        <v>101</v>
      </c>
      <c r="N118" s="32" t="s">
        <v>1955</v>
      </c>
      <c r="O118" s="32" t="s">
        <v>1416</v>
      </c>
      <c r="P118" s="31">
        <v>44386</v>
      </c>
      <c r="Q118" s="31" t="s">
        <v>1481</v>
      </c>
      <c r="R118" s="31" t="s">
        <v>1946</v>
      </c>
      <c r="S118" s="31" t="s">
        <v>1264</v>
      </c>
      <c r="T118" s="31" t="s">
        <v>1948</v>
      </c>
      <c r="U118" s="31" t="s">
        <v>1949</v>
      </c>
      <c r="V118" s="31" t="s">
        <v>1420</v>
      </c>
      <c r="W118" s="31" t="s">
        <v>1310</v>
      </c>
      <c r="X118" s="31" t="s">
        <v>1264</v>
      </c>
      <c r="Y118" s="31" t="s">
        <v>1264</v>
      </c>
      <c r="Z118" s="31" t="s">
        <v>1946</v>
      </c>
      <c r="AA118" s="31" t="s">
        <v>1295</v>
      </c>
      <c r="AB118" s="31" t="s">
        <v>1295</v>
      </c>
      <c r="AC118" s="31" t="s">
        <v>1341</v>
      </c>
      <c r="AD118" s="31" t="s">
        <v>1950</v>
      </c>
      <c r="AE118" s="31" t="s">
        <v>1951</v>
      </c>
      <c r="AF118" s="31" t="s">
        <v>1952</v>
      </c>
    </row>
    <row r="119" spans="1:32" s="7" customFormat="1" ht="15.95" customHeight="1">
      <c r="A119" s="32" t="s">
        <v>27</v>
      </c>
      <c r="B119" s="32" t="s">
        <v>1292</v>
      </c>
      <c r="C119" s="32" t="s">
        <v>12</v>
      </c>
      <c r="D119" s="32" t="s">
        <v>34</v>
      </c>
      <c r="E119" s="32" t="s">
        <v>68</v>
      </c>
      <c r="F119" s="32" t="s">
        <v>69</v>
      </c>
      <c r="G119" s="29">
        <v>44314</v>
      </c>
      <c r="H119" s="29">
        <v>44374</v>
      </c>
      <c r="I119" s="30">
        <v>15</v>
      </c>
      <c r="J119" s="32" t="s">
        <v>1961</v>
      </c>
      <c r="K119" s="40">
        <v>1939.08</v>
      </c>
      <c r="L119" s="40" t="s">
        <v>1962</v>
      </c>
      <c r="M119" s="40" t="s">
        <v>101</v>
      </c>
      <c r="N119" s="32" t="s">
        <v>1955</v>
      </c>
      <c r="O119" s="32" t="s">
        <v>1416</v>
      </c>
      <c r="P119" s="31">
        <v>44386</v>
      </c>
      <c r="Q119" s="31" t="s">
        <v>1481</v>
      </c>
      <c r="R119" s="31" t="s">
        <v>1946</v>
      </c>
      <c r="S119" s="31" t="s">
        <v>1264</v>
      </c>
      <c r="T119" s="31" t="s">
        <v>1948</v>
      </c>
      <c r="U119" s="31" t="s">
        <v>1949</v>
      </c>
      <c r="V119" s="31" t="s">
        <v>1420</v>
      </c>
      <c r="W119" s="31" t="s">
        <v>1310</v>
      </c>
      <c r="X119" s="31" t="s">
        <v>1264</v>
      </c>
      <c r="Y119" s="31" t="s">
        <v>1264</v>
      </c>
      <c r="Z119" s="31" t="s">
        <v>1946</v>
      </c>
      <c r="AA119" s="31" t="s">
        <v>1295</v>
      </c>
      <c r="AB119" s="31" t="s">
        <v>1295</v>
      </c>
      <c r="AC119" s="31" t="s">
        <v>1341</v>
      </c>
      <c r="AD119" s="31" t="s">
        <v>1950</v>
      </c>
      <c r="AE119" s="31" t="s">
        <v>1951</v>
      </c>
      <c r="AF119" s="31" t="s">
        <v>1952</v>
      </c>
    </row>
    <row r="120" spans="1:32" s="7" customFormat="1" ht="15.95" customHeight="1">
      <c r="A120" s="32" t="s">
        <v>27</v>
      </c>
      <c r="B120" s="32" t="s">
        <v>1292</v>
      </c>
      <c r="C120" s="32" t="s">
        <v>12</v>
      </c>
      <c r="D120" s="32" t="s">
        <v>34</v>
      </c>
      <c r="E120" s="32" t="s">
        <v>68</v>
      </c>
      <c r="F120" s="32" t="s">
        <v>69</v>
      </c>
      <c r="G120" s="29">
        <v>44314</v>
      </c>
      <c r="H120" s="29">
        <v>44374</v>
      </c>
      <c r="I120" s="30">
        <v>15</v>
      </c>
      <c r="J120" s="32" t="s">
        <v>1963</v>
      </c>
      <c r="K120" s="40">
        <v>1437.36</v>
      </c>
      <c r="L120" s="40" t="s">
        <v>1964</v>
      </c>
      <c r="M120" s="40" t="s">
        <v>101</v>
      </c>
      <c r="N120" s="32" t="s">
        <v>1955</v>
      </c>
      <c r="O120" s="32" t="s">
        <v>1416</v>
      </c>
      <c r="P120" s="31">
        <v>44386</v>
      </c>
      <c r="Q120" s="31" t="s">
        <v>1481</v>
      </c>
      <c r="R120" s="31" t="s">
        <v>1946</v>
      </c>
      <c r="S120" s="31" t="s">
        <v>1264</v>
      </c>
      <c r="T120" s="31" t="s">
        <v>1948</v>
      </c>
      <c r="U120" s="31" t="s">
        <v>1949</v>
      </c>
      <c r="V120" s="31" t="s">
        <v>1420</v>
      </c>
      <c r="W120" s="31" t="s">
        <v>1310</v>
      </c>
      <c r="X120" s="31" t="s">
        <v>1264</v>
      </c>
      <c r="Y120" s="31" t="s">
        <v>1264</v>
      </c>
      <c r="Z120" s="31" t="s">
        <v>1946</v>
      </c>
      <c r="AA120" s="31" t="s">
        <v>1295</v>
      </c>
      <c r="AB120" s="31" t="s">
        <v>1295</v>
      </c>
      <c r="AC120" s="31" t="s">
        <v>1341</v>
      </c>
      <c r="AD120" s="31" t="s">
        <v>1950</v>
      </c>
      <c r="AE120" s="31" t="s">
        <v>1951</v>
      </c>
      <c r="AF120" s="31" t="s">
        <v>1952</v>
      </c>
    </row>
    <row r="121" spans="1:32" s="7" customFormat="1" ht="15.95" customHeight="1">
      <c r="A121" s="32" t="s">
        <v>27</v>
      </c>
      <c r="B121" s="32" t="s">
        <v>1292</v>
      </c>
      <c r="C121" s="32" t="s">
        <v>12</v>
      </c>
      <c r="D121" s="32" t="s">
        <v>34</v>
      </c>
      <c r="E121" s="32" t="s">
        <v>68</v>
      </c>
      <c r="F121" s="32" t="s">
        <v>69</v>
      </c>
      <c r="G121" s="29">
        <v>44314</v>
      </c>
      <c r="H121" s="29">
        <v>44374</v>
      </c>
      <c r="I121" s="30">
        <v>15</v>
      </c>
      <c r="J121" s="32" t="s">
        <v>1965</v>
      </c>
      <c r="K121" s="40">
        <v>1437.36</v>
      </c>
      <c r="L121" s="40" t="s">
        <v>1966</v>
      </c>
      <c r="M121" s="40" t="s">
        <v>101</v>
      </c>
      <c r="N121" s="32" t="s">
        <v>1955</v>
      </c>
      <c r="O121" s="32" t="s">
        <v>1416</v>
      </c>
      <c r="P121" s="31">
        <v>44386</v>
      </c>
      <c r="Q121" s="31" t="s">
        <v>1481</v>
      </c>
      <c r="R121" s="31" t="s">
        <v>1946</v>
      </c>
      <c r="S121" s="31" t="s">
        <v>1264</v>
      </c>
      <c r="T121" s="31" t="s">
        <v>1948</v>
      </c>
      <c r="U121" s="31" t="s">
        <v>1949</v>
      </c>
      <c r="V121" s="31" t="s">
        <v>1420</v>
      </c>
      <c r="W121" s="31" t="s">
        <v>1310</v>
      </c>
      <c r="X121" s="31" t="s">
        <v>1264</v>
      </c>
      <c r="Y121" s="31" t="s">
        <v>1264</v>
      </c>
      <c r="Z121" s="31" t="s">
        <v>1946</v>
      </c>
      <c r="AA121" s="31" t="s">
        <v>1295</v>
      </c>
      <c r="AB121" s="31" t="s">
        <v>1295</v>
      </c>
      <c r="AC121" s="31" t="s">
        <v>1341</v>
      </c>
      <c r="AD121" s="31" t="s">
        <v>1950</v>
      </c>
      <c r="AE121" s="31" t="s">
        <v>1951</v>
      </c>
      <c r="AF121" s="31" t="s">
        <v>1952</v>
      </c>
    </row>
    <row r="122" spans="1:32" s="7" customFormat="1" ht="15.95" customHeight="1">
      <c r="A122" s="32" t="s">
        <v>27</v>
      </c>
      <c r="B122" s="32" t="s">
        <v>1292</v>
      </c>
      <c r="C122" s="32" t="s">
        <v>12</v>
      </c>
      <c r="D122" s="32" t="s">
        <v>34</v>
      </c>
      <c r="E122" s="32" t="s">
        <v>68</v>
      </c>
      <c r="F122" s="32" t="s">
        <v>69</v>
      </c>
      <c r="G122" s="29">
        <v>44314</v>
      </c>
      <c r="H122" s="29">
        <v>44374</v>
      </c>
      <c r="I122" s="30">
        <v>15</v>
      </c>
      <c r="J122" s="32" t="s">
        <v>1967</v>
      </c>
      <c r="K122" s="40">
        <v>1437.36</v>
      </c>
      <c r="L122" s="40" t="s">
        <v>1968</v>
      </c>
      <c r="M122" s="40" t="s">
        <v>101</v>
      </c>
      <c r="N122" s="32" t="s">
        <v>1955</v>
      </c>
      <c r="O122" s="32" t="s">
        <v>1416</v>
      </c>
      <c r="P122" s="31">
        <v>44386</v>
      </c>
      <c r="Q122" s="31" t="s">
        <v>1481</v>
      </c>
      <c r="R122" s="31" t="s">
        <v>1946</v>
      </c>
      <c r="S122" s="31" t="s">
        <v>1969</v>
      </c>
      <c r="T122" s="31" t="s">
        <v>1948</v>
      </c>
      <c r="U122" s="31" t="s">
        <v>1949</v>
      </c>
      <c r="V122" s="31" t="s">
        <v>1420</v>
      </c>
      <c r="W122" s="31" t="s">
        <v>1310</v>
      </c>
      <c r="X122" s="31" t="s">
        <v>1264</v>
      </c>
      <c r="Y122" s="31" t="s">
        <v>1264</v>
      </c>
      <c r="Z122" s="31" t="s">
        <v>1946</v>
      </c>
      <c r="AA122" s="31" t="s">
        <v>1295</v>
      </c>
      <c r="AB122" s="31" t="s">
        <v>1295</v>
      </c>
      <c r="AC122" s="31" t="s">
        <v>1341</v>
      </c>
      <c r="AD122" s="31" t="s">
        <v>1950</v>
      </c>
      <c r="AE122" s="31" t="s">
        <v>1951</v>
      </c>
      <c r="AF122" s="31" t="s">
        <v>1952</v>
      </c>
    </row>
    <row r="123" spans="1:32" s="7" customFormat="1" ht="15.95" customHeight="1">
      <c r="A123" s="32" t="s">
        <v>27</v>
      </c>
      <c r="B123" s="32" t="s">
        <v>1292</v>
      </c>
      <c r="C123" s="32" t="s">
        <v>12</v>
      </c>
      <c r="D123" s="32" t="s">
        <v>34</v>
      </c>
      <c r="E123" s="32" t="s">
        <v>68</v>
      </c>
      <c r="F123" s="32" t="s">
        <v>69</v>
      </c>
      <c r="G123" s="29">
        <v>44314</v>
      </c>
      <c r="H123" s="29">
        <v>44374</v>
      </c>
      <c r="I123" s="30">
        <v>15</v>
      </c>
      <c r="J123" s="32" t="s">
        <v>1970</v>
      </c>
      <c r="K123" s="40">
        <v>1437.36</v>
      </c>
      <c r="L123" s="40" t="s">
        <v>1971</v>
      </c>
      <c r="M123" s="40" t="s">
        <v>101</v>
      </c>
      <c r="N123" s="32" t="s">
        <v>1955</v>
      </c>
      <c r="O123" s="32" t="s">
        <v>1416</v>
      </c>
      <c r="P123" s="31">
        <v>44386</v>
      </c>
      <c r="Q123" s="31" t="s">
        <v>1481</v>
      </c>
      <c r="R123" s="31" t="s">
        <v>1946</v>
      </c>
      <c r="S123" s="31" t="s">
        <v>1264</v>
      </c>
      <c r="T123" s="31" t="s">
        <v>1948</v>
      </c>
      <c r="U123" s="31" t="s">
        <v>1949</v>
      </c>
      <c r="V123" s="31" t="s">
        <v>1420</v>
      </c>
      <c r="W123" s="31" t="s">
        <v>1310</v>
      </c>
      <c r="X123" s="31" t="s">
        <v>1264</v>
      </c>
      <c r="Y123" s="31" t="s">
        <v>1264</v>
      </c>
      <c r="Z123" s="31" t="s">
        <v>1946</v>
      </c>
      <c r="AA123" s="31" t="s">
        <v>1295</v>
      </c>
      <c r="AB123" s="31" t="s">
        <v>1295</v>
      </c>
      <c r="AC123" s="31" t="s">
        <v>1341</v>
      </c>
      <c r="AD123" s="31" t="s">
        <v>1950</v>
      </c>
      <c r="AE123" s="31" t="s">
        <v>1951</v>
      </c>
      <c r="AF123" s="31" t="s">
        <v>1952</v>
      </c>
    </row>
    <row r="124" spans="1:32" s="7" customFormat="1" ht="15.95" customHeight="1">
      <c r="A124" s="32" t="s">
        <v>27</v>
      </c>
      <c r="B124" s="32" t="s">
        <v>1292</v>
      </c>
      <c r="C124" s="32" t="s">
        <v>12</v>
      </c>
      <c r="D124" s="32" t="s">
        <v>34</v>
      </c>
      <c r="E124" s="32" t="s">
        <v>68</v>
      </c>
      <c r="F124" s="32" t="s">
        <v>69</v>
      </c>
      <c r="G124" s="29">
        <v>44314</v>
      </c>
      <c r="H124" s="29">
        <v>44374</v>
      </c>
      <c r="I124" s="30">
        <v>15</v>
      </c>
      <c r="J124" s="32" t="s">
        <v>1972</v>
      </c>
      <c r="K124" s="40">
        <v>1437.36</v>
      </c>
      <c r="L124" s="40" t="s">
        <v>1973</v>
      </c>
      <c r="M124" s="40" t="s">
        <v>101</v>
      </c>
      <c r="N124" s="32" t="s">
        <v>1955</v>
      </c>
      <c r="O124" s="32" t="s">
        <v>1416</v>
      </c>
      <c r="P124" s="31">
        <v>44386</v>
      </c>
      <c r="Q124" s="31" t="s">
        <v>1481</v>
      </c>
      <c r="R124" s="31" t="s">
        <v>1946</v>
      </c>
      <c r="S124" s="31" t="s">
        <v>1264</v>
      </c>
      <c r="T124" s="31" t="s">
        <v>1948</v>
      </c>
      <c r="U124" s="31" t="s">
        <v>1949</v>
      </c>
      <c r="V124" s="31" t="s">
        <v>1420</v>
      </c>
      <c r="W124" s="31" t="s">
        <v>1310</v>
      </c>
      <c r="X124" s="31" t="s">
        <v>1264</v>
      </c>
      <c r="Y124" s="31" t="s">
        <v>1264</v>
      </c>
      <c r="Z124" s="31" t="s">
        <v>1946</v>
      </c>
      <c r="AA124" s="31" t="s">
        <v>1295</v>
      </c>
      <c r="AB124" s="31" t="s">
        <v>1295</v>
      </c>
      <c r="AC124" s="31" t="s">
        <v>1341</v>
      </c>
      <c r="AD124" s="31" t="s">
        <v>1950</v>
      </c>
      <c r="AE124" s="31" t="s">
        <v>1951</v>
      </c>
      <c r="AF124" s="31" t="s">
        <v>1952</v>
      </c>
    </row>
    <row r="125" spans="1:32" s="7" customFormat="1" ht="15.95" customHeight="1">
      <c r="A125" s="32" t="s">
        <v>27</v>
      </c>
      <c r="B125" s="32" t="s">
        <v>1292</v>
      </c>
      <c r="C125" s="32" t="s">
        <v>12</v>
      </c>
      <c r="D125" s="32" t="s">
        <v>34</v>
      </c>
      <c r="E125" s="32" t="s">
        <v>68</v>
      </c>
      <c r="F125" s="32" t="s">
        <v>69</v>
      </c>
      <c r="G125" s="29">
        <v>44314</v>
      </c>
      <c r="H125" s="29">
        <v>44374</v>
      </c>
      <c r="I125" s="30">
        <v>15</v>
      </c>
      <c r="J125" s="32" t="s">
        <v>1974</v>
      </c>
      <c r="K125" s="40">
        <v>1437.36</v>
      </c>
      <c r="L125" s="40" t="s">
        <v>1975</v>
      </c>
      <c r="M125" s="40" t="s">
        <v>101</v>
      </c>
      <c r="N125" s="32" t="s">
        <v>1955</v>
      </c>
      <c r="O125" s="32" t="s">
        <v>1416</v>
      </c>
      <c r="P125" s="31">
        <v>44386</v>
      </c>
      <c r="Q125" s="31" t="s">
        <v>1481</v>
      </c>
      <c r="R125" s="31" t="s">
        <v>1946</v>
      </c>
      <c r="S125" s="31" t="s">
        <v>1264</v>
      </c>
      <c r="T125" s="31" t="s">
        <v>1948</v>
      </c>
      <c r="U125" s="31" t="s">
        <v>1949</v>
      </c>
      <c r="V125" s="31" t="s">
        <v>1420</v>
      </c>
      <c r="W125" s="31" t="s">
        <v>1310</v>
      </c>
      <c r="X125" s="31" t="s">
        <v>1264</v>
      </c>
      <c r="Y125" s="31" t="s">
        <v>1264</v>
      </c>
      <c r="Z125" s="31" t="s">
        <v>1946</v>
      </c>
      <c r="AA125" s="31" t="s">
        <v>1295</v>
      </c>
      <c r="AB125" s="31" t="s">
        <v>1295</v>
      </c>
      <c r="AC125" s="31" t="s">
        <v>1341</v>
      </c>
      <c r="AD125" s="31" t="s">
        <v>1950</v>
      </c>
      <c r="AE125" s="31" t="s">
        <v>1951</v>
      </c>
      <c r="AF125" s="31" t="s">
        <v>1952</v>
      </c>
    </row>
    <row r="126" spans="1:32" s="7" customFormat="1" ht="15.95" customHeight="1">
      <c r="A126" s="32" t="s">
        <v>27</v>
      </c>
      <c r="B126" s="32" t="s">
        <v>1292</v>
      </c>
      <c r="C126" s="32" t="s">
        <v>12</v>
      </c>
      <c r="D126" s="32" t="s">
        <v>34</v>
      </c>
      <c r="E126" s="32" t="s">
        <v>68</v>
      </c>
      <c r="F126" s="32" t="s">
        <v>69</v>
      </c>
      <c r="G126" s="29">
        <v>44314</v>
      </c>
      <c r="H126" s="29">
        <v>44374</v>
      </c>
      <c r="I126" s="30">
        <v>15</v>
      </c>
      <c r="J126" s="32" t="s">
        <v>1976</v>
      </c>
      <c r="K126" s="40">
        <v>1437.36</v>
      </c>
      <c r="L126" s="40" t="s">
        <v>1977</v>
      </c>
      <c r="M126" s="40" t="s">
        <v>101</v>
      </c>
      <c r="N126" s="32" t="s">
        <v>1955</v>
      </c>
      <c r="O126" s="32" t="s">
        <v>1416</v>
      </c>
      <c r="P126" s="31">
        <v>44386</v>
      </c>
      <c r="Q126" s="31" t="s">
        <v>1481</v>
      </c>
      <c r="R126" s="31" t="s">
        <v>1946</v>
      </c>
      <c r="S126" s="31" t="s">
        <v>1264</v>
      </c>
      <c r="T126" s="31" t="s">
        <v>1948</v>
      </c>
      <c r="U126" s="31" t="s">
        <v>1949</v>
      </c>
      <c r="V126" s="31" t="s">
        <v>1420</v>
      </c>
      <c r="W126" s="31" t="s">
        <v>1310</v>
      </c>
      <c r="X126" s="31" t="s">
        <v>1264</v>
      </c>
      <c r="Y126" s="31" t="s">
        <v>1264</v>
      </c>
      <c r="Z126" s="31" t="s">
        <v>1946</v>
      </c>
      <c r="AA126" s="31" t="s">
        <v>1295</v>
      </c>
      <c r="AB126" s="31" t="s">
        <v>1295</v>
      </c>
      <c r="AC126" s="31" t="s">
        <v>1341</v>
      </c>
      <c r="AD126" s="31" t="s">
        <v>1950</v>
      </c>
      <c r="AE126" s="31" t="s">
        <v>1951</v>
      </c>
      <c r="AF126" s="31" t="s">
        <v>1952</v>
      </c>
    </row>
    <row r="127" spans="1:32" s="7" customFormat="1" ht="15.95" customHeight="1">
      <c r="A127" s="32" t="s">
        <v>27</v>
      </c>
      <c r="B127" s="32" t="s">
        <v>1292</v>
      </c>
      <c r="C127" s="32" t="s">
        <v>12</v>
      </c>
      <c r="D127" s="32" t="s">
        <v>34</v>
      </c>
      <c r="E127" s="32" t="s">
        <v>68</v>
      </c>
      <c r="F127" s="32" t="s">
        <v>69</v>
      </c>
      <c r="G127" s="29">
        <v>44314</v>
      </c>
      <c r="H127" s="29">
        <v>44374</v>
      </c>
      <c r="I127" s="30">
        <v>15</v>
      </c>
      <c r="J127" s="32" t="s">
        <v>1978</v>
      </c>
      <c r="K127" s="40">
        <v>1437.36</v>
      </c>
      <c r="L127" s="40" t="s">
        <v>1979</v>
      </c>
      <c r="M127" s="40" t="s">
        <v>101</v>
      </c>
      <c r="N127" s="32" t="s">
        <v>1955</v>
      </c>
      <c r="O127" s="32" t="s">
        <v>1416</v>
      </c>
      <c r="P127" s="31">
        <v>44386</v>
      </c>
      <c r="Q127" s="31" t="s">
        <v>1481</v>
      </c>
      <c r="R127" s="31" t="s">
        <v>1946</v>
      </c>
      <c r="S127" s="31" t="s">
        <v>1969</v>
      </c>
      <c r="T127" s="31" t="s">
        <v>1948</v>
      </c>
      <c r="U127" s="31" t="s">
        <v>1949</v>
      </c>
      <c r="V127" s="31" t="s">
        <v>1420</v>
      </c>
      <c r="W127" s="31" t="s">
        <v>1310</v>
      </c>
      <c r="X127" s="31" t="s">
        <v>1264</v>
      </c>
      <c r="Y127" s="31" t="s">
        <v>1264</v>
      </c>
      <c r="Z127" s="31" t="s">
        <v>1946</v>
      </c>
      <c r="AA127" s="31" t="s">
        <v>1295</v>
      </c>
      <c r="AB127" s="31" t="s">
        <v>1295</v>
      </c>
      <c r="AC127" s="31" t="s">
        <v>1341</v>
      </c>
      <c r="AD127" s="31" t="s">
        <v>1950</v>
      </c>
      <c r="AE127" s="31" t="s">
        <v>1951</v>
      </c>
      <c r="AF127" s="31" t="s">
        <v>1952</v>
      </c>
    </row>
    <row r="128" spans="1:32" s="7" customFormat="1" ht="15.95" customHeight="1">
      <c r="A128" s="32" t="s">
        <v>27</v>
      </c>
      <c r="B128" s="32" t="s">
        <v>1292</v>
      </c>
      <c r="C128" s="32" t="s">
        <v>12</v>
      </c>
      <c r="D128" s="32" t="s">
        <v>34</v>
      </c>
      <c r="E128" s="32" t="s">
        <v>68</v>
      </c>
      <c r="F128" s="32" t="s">
        <v>69</v>
      </c>
      <c r="G128" s="29">
        <v>44314</v>
      </c>
      <c r="H128" s="29">
        <v>44374</v>
      </c>
      <c r="I128" s="30">
        <v>15</v>
      </c>
      <c r="J128" s="32" t="s">
        <v>1980</v>
      </c>
      <c r="K128" s="40">
        <v>1437.36</v>
      </c>
      <c r="L128" s="40" t="s">
        <v>1981</v>
      </c>
      <c r="M128" s="40" t="s">
        <v>101</v>
      </c>
      <c r="N128" s="32" t="s">
        <v>1955</v>
      </c>
      <c r="O128" s="32" t="s">
        <v>1416</v>
      </c>
      <c r="P128" s="31">
        <v>44386</v>
      </c>
      <c r="Q128" s="31" t="s">
        <v>1481</v>
      </c>
      <c r="R128" s="31" t="s">
        <v>1946</v>
      </c>
      <c r="S128" s="31" t="s">
        <v>1264</v>
      </c>
      <c r="T128" s="31" t="s">
        <v>1948</v>
      </c>
      <c r="U128" s="31" t="s">
        <v>1949</v>
      </c>
      <c r="V128" s="31" t="s">
        <v>1420</v>
      </c>
      <c r="W128" s="31" t="s">
        <v>1310</v>
      </c>
      <c r="X128" s="31" t="s">
        <v>1264</v>
      </c>
      <c r="Y128" s="31" t="s">
        <v>1264</v>
      </c>
      <c r="Z128" s="31" t="s">
        <v>1946</v>
      </c>
      <c r="AA128" s="31" t="s">
        <v>1295</v>
      </c>
      <c r="AB128" s="31" t="s">
        <v>1295</v>
      </c>
      <c r="AC128" s="31" t="s">
        <v>1341</v>
      </c>
      <c r="AD128" s="31" t="s">
        <v>1950</v>
      </c>
      <c r="AE128" s="31" t="s">
        <v>1951</v>
      </c>
      <c r="AF128" s="31" t="s">
        <v>1952</v>
      </c>
    </row>
    <row r="129" spans="1:32" s="7" customFormat="1" ht="15.95" customHeight="1">
      <c r="A129" s="32" t="s">
        <v>27</v>
      </c>
      <c r="B129" s="32" t="s">
        <v>1292</v>
      </c>
      <c r="C129" s="32" t="s">
        <v>12</v>
      </c>
      <c r="D129" s="32" t="s">
        <v>34</v>
      </c>
      <c r="E129" s="32" t="s">
        <v>68</v>
      </c>
      <c r="F129" s="32" t="s">
        <v>69</v>
      </c>
      <c r="G129" s="29">
        <v>44314</v>
      </c>
      <c r="H129" s="29">
        <v>44374</v>
      </c>
      <c r="I129" s="30">
        <v>15</v>
      </c>
      <c r="J129" s="32" t="s">
        <v>1982</v>
      </c>
      <c r="K129" s="40">
        <v>1939.08</v>
      </c>
      <c r="L129" s="40" t="s">
        <v>1983</v>
      </c>
      <c r="M129" s="40" t="s">
        <v>101</v>
      </c>
      <c r="N129" s="32" t="s">
        <v>1955</v>
      </c>
      <c r="O129" s="32" t="s">
        <v>1416</v>
      </c>
      <c r="P129" s="31">
        <v>44386</v>
      </c>
      <c r="Q129" s="31" t="s">
        <v>1481</v>
      </c>
      <c r="R129" s="31" t="s">
        <v>1946</v>
      </c>
      <c r="S129" s="31" t="s">
        <v>1264</v>
      </c>
      <c r="T129" s="31" t="s">
        <v>1948</v>
      </c>
      <c r="U129" s="31" t="s">
        <v>1949</v>
      </c>
      <c r="V129" s="31" t="s">
        <v>1420</v>
      </c>
      <c r="W129" s="31" t="s">
        <v>1310</v>
      </c>
      <c r="X129" s="31" t="s">
        <v>1264</v>
      </c>
      <c r="Y129" s="31" t="s">
        <v>1264</v>
      </c>
      <c r="Z129" s="31" t="s">
        <v>1946</v>
      </c>
      <c r="AA129" s="31" t="s">
        <v>1295</v>
      </c>
      <c r="AB129" s="31" t="s">
        <v>1295</v>
      </c>
      <c r="AC129" s="31" t="s">
        <v>1341</v>
      </c>
      <c r="AD129" s="31" t="s">
        <v>1950</v>
      </c>
      <c r="AE129" s="31" t="s">
        <v>1951</v>
      </c>
      <c r="AF129" s="31" t="s">
        <v>1952</v>
      </c>
    </row>
    <row r="130" spans="1:32" s="7" customFormat="1" ht="15.95" customHeight="1">
      <c r="A130" s="32" t="s">
        <v>27</v>
      </c>
      <c r="B130" s="32" t="s">
        <v>1292</v>
      </c>
      <c r="C130" s="32" t="s">
        <v>12</v>
      </c>
      <c r="D130" s="32" t="s">
        <v>34</v>
      </c>
      <c r="E130" s="32" t="s">
        <v>68</v>
      </c>
      <c r="F130" s="32" t="s">
        <v>69</v>
      </c>
      <c r="G130" s="29">
        <v>44314</v>
      </c>
      <c r="H130" s="29">
        <v>44374</v>
      </c>
      <c r="I130" s="30">
        <v>15</v>
      </c>
      <c r="J130" s="32" t="s">
        <v>1984</v>
      </c>
      <c r="K130" s="40">
        <v>1437.36</v>
      </c>
      <c r="L130" s="40" t="s">
        <v>1985</v>
      </c>
      <c r="M130" s="40" t="s">
        <v>101</v>
      </c>
      <c r="N130" s="32" t="s">
        <v>1955</v>
      </c>
      <c r="O130" s="32" t="s">
        <v>1416</v>
      </c>
      <c r="P130" s="31">
        <v>44386</v>
      </c>
      <c r="Q130" s="31" t="s">
        <v>1481</v>
      </c>
      <c r="R130" s="31" t="s">
        <v>1946</v>
      </c>
      <c r="S130" s="31" t="s">
        <v>1264</v>
      </c>
      <c r="T130" s="31" t="s">
        <v>1948</v>
      </c>
      <c r="U130" s="31" t="s">
        <v>1949</v>
      </c>
      <c r="V130" s="31" t="s">
        <v>1420</v>
      </c>
      <c r="W130" s="31" t="s">
        <v>1301</v>
      </c>
      <c r="X130" s="31" t="s">
        <v>1264</v>
      </c>
      <c r="Y130" s="31" t="s">
        <v>1264</v>
      </c>
      <c r="Z130" s="31" t="s">
        <v>1946</v>
      </c>
      <c r="AA130" s="31" t="s">
        <v>1295</v>
      </c>
      <c r="AB130" s="31" t="s">
        <v>1295</v>
      </c>
      <c r="AC130" s="31" t="s">
        <v>1341</v>
      </c>
      <c r="AD130" s="31" t="s">
        <v>1950</v>
      </c>
      <c r="AE130" s="31" t="s">
        <v>1951</v>
      </c>
      <c r="AF130" s="31" t="s">
        <v>1952</v>
      </c>
    </row>
    <row r="131" spans="1:32" s="7" customFormat="1" ht="15.95" customHeight="1">
      <c r="A131" s="32" t="s">
        <v>27</v>
      </c>
      <c r="B131" s="32" t="s">
        <v>1292</v>
      </c>
      <c r="C131" s="32" t="s">
        <v>12</v>
      </c>
      <c r="D131" s="32" t="s">
        <v>34</v>
      </c>
      <c r="E131" s="32" t="s">
        <v>68</v>
      </c>
      <c r="F131" s="32" t="s">
        <v>69</v>
      </c>
      <c r="G131" s="29">
        <v>44314</v>
      </c>
      <c r="H131" s="29">
        <v>44374</v>
      </c>
      <c r="I131" s="30">
        <v>15</v>
      </c>
      <c r="J131" s="32" t="s">
        <v>1986</v>
      </c>
      <c r="K131" s="40">
        <v>1437.36</v>
      </c>
      <c r="L131" s="40" t="s">
        <v>1987</v>
      </c>
      <c r="M131" s="40" t="s">
        <v>101</v>
      </c>
      <c r="N131" s="32" t="s">
        <v>1955</v>
      </c>
      <c r="O131" s="32" t="s">
        <v>1416</v>
      </c>
      <c r="P131" s="31">
        <v>44386</v>
      </c>
      <c r="Q131" s="31" t="s">
        <v>1481</v>
      </c>
      <c r="R131" s="31" t="s">
        <v>1946</v>
      </c>
      <c r="S131" s="31" t="s">
        <v>1969</v>
      </c>
      <c r="T131" s="31" t="s">
        <v>1948</v>
      </c>
      <c r="U131" s="31" t="s">
        <v>1949</v>
      </c>
      <c r="V131" s="31" t="s">
        <v>1420</v>
      </c>
      <c r="W131" s="31" t="s">
        <v>1310</v>
      </c>
      <c r="X131" s="31" t="s">
        <v>1264</v>
      </c>
      <c r="Y131" s="31" t="s">
        <v>1264</v>
      </c>
      <c r="Z131" s="31" t="s">
        <v>1946</v>
      </c>
      <c r="AA131" s="31" t="s">
        <v>1295</v>
      </c>
      <c r="AB131" s="31" t="s">
        <v>1295</v>
      </c>
      <c r="AC131" s="31" t="s">
        <v>1341</v>
      </c>
      <c r="AD131" s="31" t="s">
        <v>1950</v>
      </c>
      <c r="AE131" s="31" t="s">
        <v>1951</v>
      </c>
      <c r="AF131" s="31" t="s">
        <v>1952</v>
      </c>
    </row>
    <row r="132" spans="1:32" s="7" customFormat="1" ht="15.95" customHeight="1">
      <c r="A132" s="32" t="s">
        <v>27</v>
      </c>
      <c r="B132" s="32" t="s">
        <v>1292</v>
      </c>
      <c r="C132" s="32" t="s">
        <v>12</v>
      </c>
      <c r="D132" s="32" t="s">
        <v>34</v>
      </c>
      <c r="E132" s="32" t="s">
        <v>68</v>
      </c>
      <c r="F132" s="32" t="s">
        <v>69</v>
      </c>
      <c r="G132" s="29">
        <v>44314</v>
      </c>
      <c r="H132" s="29">
        <v>44374</v>
      </c>
      <c r="I132" s="30">
        <v>15</v>
      </c>
      <c r="J132" s="32" t="s">
        <v>1988</v>
      </c>
      <c r="K132" s="40">
        <v>1437.36</v>
      </c>
      <c r="L132" s="40" t="s">
        <v>1989</v>
      </c>
      <c r="M132" s="40" t="s">
        <v>101</v>
      </c>
      <c r="N132" s="32" t="s">
        <v>1955</v>
      </c>
      <c r="O132" s="32" t="s">
        <v>1416</v>
      </c>
      <c r="P132" s="31">
        <v>44386</v>
      </c>
      <c r="Q132" s="31" t="s">
        <v>1481</v>
      </c>
      <c r="R132" s="31" t="s">
        <v>1946</v>
      </c>
      <c r="S132" s="31" t="s">
        <v>1969</v>
      </c>
      <c r="T132" s="31" t="s">
        <v>1948</v>
      </c>
      <c r="U132" s="31" t="s">
        <v>1949</v>
      </c>
      <c r="V132" s="31" t="s">
        <v>1420</v>
      </c>
      <c r="W132" s="31" t="s">
        <v>1310</v>
      </c>
      <c r="X132" s="31" t="s">
        <v>1264</v>
      </c>
      <c r="Y132" s="31" t="s">
        <v>1264</v>
      </c>
      <c r="Z132" s="31" t="s">
        <v>1946</v>
      </c>
      <c r="AA132" s="31" t="s">
        <v>1295</v>
      </c>
      <c r="AB132" s="31" t="s">
        <v>1295</v>
      </c>
      <c r="AC132" s="31" t="s">
        <v>1341</v>
      </c>
      <c r="AD132" s="31" t="s">
        <v>1950</v>
      </c>
      <c r="AE132" s="31" t="s">
        <v>1951</v>
      </c>
      <c r="AF132" s="31" t="s">
        <v>1952</v>
      </c>
    </row>
    <row r="133" spans="1:32" s="7" customFormat="1" ht="15.95" customHeight="1">
      <c r="A133" s="32" t="s">
        <v>27</v>
      </c>
      <c r="B133" s="32" t="s">
        <v>1292</v>
      </c>
      <c r="C133" s="32" t="s">
        <v>12</v>
      </c>
      <c r="D133" s="32" t="s">
        <v>34</v>
      </c>
      <c r="E133" s="32" t="s">
        <v>68</v>
      </c>
      <c r="F133" s="32" t="s">
        <v>69</v>
      </c>
      <c r="G133" s="29">
        <v>44314</v>
      </c>
      <c r="H133" s="29">
        <v>44374</v>
      </c>
      <c r="I133" s="30">
        <v>15</v>
      </c>
      <c r="J133" s="32" t="s">
        <v>1990</v>
      </c>
      <c r="K133" s="40">
        <v>1437.36</v>
      </c>
      <c r="L133" s="40" t="s">
        <v>1991</v>
      </c>
      <c r="M133" s="40" t="s">
        <v>101</v>
      </c>
      <c r="N133" s="32" t="s">
        <v>1955</v>
      </c>
      <c r="O133" s="32" t="s">
        <v>1416</v>
      </c>
      <c r="P133" s="31">
        <v>44386</v>
      </c>
      <c r="Q133" s="31" t="s">
        <v>1481</v>
      </c>
      <c r="R133" s="31" t="s">
        <v>1946</v>
      </c>
      <c r="S133" s="31" t="s">
        <v>1264</v>
      </c>
      <c r="T133" s="31" t="s">
        <v>1948</v>
      </c>
      <c r="U133" s="31" t="s">
        <v>1949</v>
      </c>
      <c r="V133" s="31" t="s">
        <v>1420</v>
      </c>
      <c r="W133" s="31" t="s">
        <v>1310</v>
      </c>
      <c r="X133" s="31" t="s">
        <v>1264</v>
      </c>
      <c r="Y133" s="31" t="s">
        <v>1264</v>
      </c>
      <c r="Z133" s="31" t="s">
        <v>1946</v>
      </c>
      <c r="AA133" s="31" t="s">
        <v>1295</v>
      </c>
      <c r="AB133" s="31" t="s">
        <v>1295</v>
      </c>
      <c r="AC133" s="31" t="s">
        <v>1341</v>
      </c>
      <c r="AD133" s="31" t="s">
        <v>1950</v>
      </c>
      <c r="AE133" s="31" t="s">
        <v>1951</v>
      </c>
      <c r="AF133" s="31" t="s">
        <v>1952</v>
      </c>
    </row>
    <row r="134" spans="1:32" s="7" customFormat="1" ht="15.95" customHeight="1">
      <c r="A134" s="32" t="s">
        <v>27</v>
      </c>
      <c r="B134" s="32" t="s">
        <v>1292</v>
      </c>
      <c r="C134" s="32" t="s">
        <v>12</v>
      </c>
      <c r="D134" s="32" t="s">
        <v>34</v>
      </c>
      <c r="E134" s="32" t="s">
        <v>68</v>
      </c>
      <c r="F134" s="32" t="s">
        <v>69</v>
      </c>
      <c r="G134" s="29">
        <v>44314</v>
      </c>
      <c r="H134" s="29">
        <v>44374</v>
      </c>
      <c r="I134" s="30">
        <v>15</v>
      </c>
      <c r="J134" s="32" t="s">
        <v>1992</v>
      </c>
      <c r="K134" s="40">
        <v>1437.36</v>
      </c>
      <c r="L134" s="40" t="s">
        <v>1993</v>
      </c>
      <c r="M134" s="40" t="s">
        <v>101</v>
      </c>
      <c r="N134" s="32" t="s">
        <v>1955</v>
      </c>
      <c r="O134" s="32" t="s">
        <v>1416</v>
      </c>
      <c r="P134" s="31">
        <v>44386</v>
      </c>
      <c r="Q134" s="31" t="s">
        <v>1481</v>
      </c>
      <c r="R134" s="31" t="s">
        <v>1946</v>
      </c>
      <c r="S134" s="31" t="s">
        <v>1264</v>
      </c>
      <c r="T134" s="31" t="s">
        <v>1948</v>
      </c>
      <c r="U134" s="31" t="s">
        <v>1949</v>
      </c>
      <c r="V134" s="31" t="s">
        <v>1420</v>
      </c>
      <c r="W134" s="31" t="s">
        <v>1310</v>
      </c>
      <c r="X134" s="31" t="s">
        <v>1264</v>
      </c>
      <c r="Y134" s="31" t="s">
        <v>1264</v>
      </c>
      <c r="Z134" s="31" t="s">
        <v>1946</v>
      </c>
      <c r="AA134" s="31" t="s">
        <v>1295</v>
      </c>
      <c r="AB134" s="31" t="s">
        <v>1295</v>
      </c>
      <c r="AC134" s="31" t="s">
        <v>1341</v>
      </c>
      <c r="AD134" s="31" t="s">
        <v>1950</v>
      </c>
      <c r="AE134" s="31" t="s">
        <v>1951</v>
      </c>
      <c r="AF134" s="31" t="s">
        <v>1952</v>
      </c>
    </row>
    <row r="135" spans="1:32" s="7" customFormat="1" ht="15.95" customHeight="1">
      <c r="A135" s="32" t="s">
        <v>27</v>
      </c>
      <c r="B135" s="32" t="s">
        <v>1292</v>
      </c>
      <c r="C135" s="32" t="s">
        <v>12</v>
      </c>
      <c r="D135" s="32" t="s">
        <v>34</v>
      </c>
      <c r="E135" s="32" t="s">
        <v>68</v>
      </c>
      <c r="F135" s="32" t="s">
        <v>69</v>
      </c>
      <c r="G135" s="29">
        <v>44314</v>
      </c>
      <c r="H135" s="29">
        <v>44374</v>
      </c>
      <c r="I135" s="30">
        <v>15</v>
      </c>
      <c r="J135" s="32" t="s">
        <v>1994</v>
      </c>
      <c r="K135" s="40">
        <v>1437.36</v>
      </c>
      <c r="L135" s="40" t="s">
        <v>1995</v>
      </c>
      <c r="M135" s="40" t="s">
        <v>101</v>
      </c>
      <c r="N135" s="32" t="s">
        <v>1955</v>
      </c>
      <c r="O135" s="32" t="s">
        <v>1416</v>
      </c>
      <c r="P135" s="31">
        <v>44386</v>
      </c>
      <c r="Q135" s="31" t="s">
        <v>1481</v>
      </c>
      <c r="R135" s="31" t="s">
        <v>1946</v>
      </c>
      <c r="S135" s="31" t="s">
        <v>1264</v>
      </c>
      <c r="T135" s="31" t="s">
        <v>1948</v>
      </c>
      <c r="U135" s="31" t="s">
        <v>1949</v>
      </c>
      <c r="V135" s="31" t="s">
        <v>1420</v>
      </c>
      <c r="W135" s="31" t="s">
        <v>1301</v>
      </c>
      <c r="X135" s="31" t="s">
        <v>1264</v>
      </c>
      <c r="Y135" s="31" t="s">
        <v>1264</v>
      </c>
      <c r="Z135" s="31" t="s">
        <v>1946</v>
      </c>
      <c r="AA135" s="31" t="s">
        <v>1295</v>
      </c>
      <c r="AB135" s="31" t="s">
        <v>1295</v>
      </c>
      <c r="AC135" s="31" t="s">
        <v>1341</v>
      </c>
      <c r="AD135" s="31" t="s">
        <v>1950</v>
      </c>
      <c r="AE135" s="31" t="s">
        <v>1951</v>
      </c>
      <c r="AF135" s="31" t="s">
        <v>1952</v>
      </c>
    </row>
    <row r="136" spans="1:32" s="7" customFormat="1" ht="15.95" customHeight="1">
      <c r="A136" s="32" t="s">
        <v>27</v>
      </c>
      <c r="B136" s="32" t="s">
        <v>1292</v>
      </c>
      <c r="C136" s="32" t="s">
        <v>12</v>
      </c>
      <c r="D136" s="32" t="s">
        <v>34</v>
      </c>
      <c r="E136" s="32" t="s">
        <v>68</v>
      </c>
      <c r="F136" s="32" t="s">
        <v>69</v>
      </c>
      <c r="G136" s="29">
        <v>44314</v>
      </c>
      <c r="H136" s="29">
        <v>44374</v>
      </c>
      <c r="I136" s="30">
        <v>15</v>
      </c>
      <c r="J136" s="32" t="s">
        <v>1996</v>
      </c>
      <c r="K136" s="40">
        <v>1939.08</v>
      </c>
      <c r="L136" s="40" t="s">
        <v>1997</v>
      </c>
      <c r="M136" s="40" t="s">
        <v>101</v>
      </c>
      <c r="N136" s="32" t="s">
        <v>1955</v>
      </c>
      <c r="O136" s="32" t="s">
        <v>1416</v>
      </c>
      <c r="P136" s="31">
        <v>44386</v>
      </c>
      <c r="Q136" s="31" t="s">
        <v>1481</v>
      </c>
      <c r="R136" s="31" t="s">
        <v>1946</v>
      </c>
      <c r="S136" s="31" t="s">
        <v>1295</v>
      </c>
      <c r="T136" s="31" t="s">
        <v>1948</v>
      </c>
      <c r="U136" s="31" t="s">
        <v>1949</v>
      </c>
      <c r="V136" s="31" t="s">
        <v>1420</v>
      </c>
      <c r="W136" s="31" t="s">
        <v>1310</v>
      </c>
      <c r="X136" s="31" t="s">
        <v>1295</v>
      </c>
      <c r="Y136" s="31" t="s">
        <v>1295</v>
      </c>
      <c r="Z136" s="31" t="s">
        <v>1946</v>
      </c>
      <c r="AA136" s="31" t="s">
        <v>1295</v>
      </c>
      <c r="AB136" s="31" t="s">
        <v>1295</v>
      </c>
      <c r="AC136" s="31" t="s">
        <v>1341</v>
      </c>
      <c r="AD136" s="31" t="s">
        <v>1950</v>
      </c>
      <c r="AE136" s="31" t="s">
        <v>1951</v>
      </c>
      <c r="AF136" s="31" t="s">
        <v>1952</v>
      </c>
    </row>
    <row r="137" spans="1:32" s="7" customFormat="1" ht="15.95" customHeight="1">
      <c r="A137" s="32" t="s">
        <v>27</v>
      </c>
      <c r="B137" s="32" t="s">
        <v>1292</v>
      </c>
      <c r="C137" s="32" t="s">
        <v>12</v>
      </c>
      <c r="D137" s="32" t="s">
        <v>34</v>
      </c>
      <c r="E137" s="32" t="s">
        <v>68</v>
      </c>
      <c r="F137" s="32" t="s">
        <v>69</v>
      </c>
      <c r="G137" s="29">
        <v>44210</v>
      </c>
      <c r="H137" s="29">
        <v>44403</v>
      </c>
      <c r="I137" s="30">
        <v>-14</v>
      </c>
      <c r="J137" s="32" t="s">
        <v>1998</v>
      </c>
      <c r="K137" s="41">
        <v>-1718.42</v>
      </c>
      <c r="L137" s="40" t="s">
        <v>1999</v>
      </c>
      <c r="M137" s="40" t="s">
        <v>99</v>
      </c>
      <c r="N137" s="32" t="s">
        <v>2000</v>
      </c>
      <c r="O137" s="32" t="s">
        <v>1318</v>
      </c>
      <c r="P137" s="31"/>
      <c r="Q137" s="31"/>
      <c r="R137" s="31"/>
      <c r="S137" s="31"/>
      <c r="T137" s="31"/>
      <c r="U137" s="31"/>
      <c r="V137" s="31"/>
      <c r="W137" s="31"/>
      <c r="X137" s="31"/>
      <c r="Y137" s="31"/>
      <c r="Z137" s="31"/>
      <c r="AA137" s="31"/>
      <c r="AB137" s="31"/>
      <c r="AC137" s="31"/>
      <c r="AD137" s="31"/>
      <c r="AE137" s="31"/>
      <c r="AF137" s="31"/>
    </row>
    <row r="138" spans="1:32" s="7" customFormat="1" ht="15.95" customHeight="1">
      <c r="A138" s="32" t="s">
        <v>27</v>
      </c>
      <c r="B138" s="32" t="s">
        <v>1292</v>
      </c>
      <c r="C138" s="32" t="s">
        <v>12</v>
      </c>
      <c r="D138" s="32" t="s">
        <v>34</v>
      </c>
      <c r="E138" s="32" t="s">
        <v>68</v>
      </c>
      <c r="F138" s="32" t="s">
        <v>69</v>
      </c>
      <c r="G138" s="29">
        <v>44210</v>
      </c>
      <c r="H138" s="29">
        <v>44403</v>
      </c>
      <c r="I138" s="30">
        <v>-14</v>
      </c>
      <c r="J138" s="32" t="s">
        <v>2001</v>
      </c>
      <c r="K138" s="41">
        <v>-1237.46</v>
      </c>
      <c r="L138" s="40" t="s">
        <v>2002</v>
      </c>
      <c r="M138" s="40" t="s">
        <v>99</v>
      </c>
      <c r="N138" s="32" t="s">
        <v>2000</v>
      </c>
      <c r="O138" s="32" t="s">
        <v>1318</v>
      </c>
      <c r="P138" s="31"/>
      <c r="Q138" s="31"/>
      <c r="R138" s="31"/>
      <c r="S138" s="31"/>
      <c r="T138" s="31"/>
      <c r="U138" s="31"/>
      <c r="V138" s="31"/>
      <c r="W138" s="31"/>
      <c r="X138" s="31"/>
      <c r="Y138" s="31"/>
      <c r="Z138" s="31"/>
      <c r="AA138" s="31"/>
      <c r="AB138" s="31"/>
      <c r="AC138" s="31"/>
      <c r="AD138" s="31"/>
      <c r="AE138" s="31"/>
      <c r="AF138" s="31"/>
    </row>
    <row r="139" spans="1:32" s="7" customFormat="1" ht="15.95" customHeight="1">
      <c r="A139" s="32" t="s">
        <v>27</v>
      </c>
      <c r="B139" s="32" t="s">
        <v>1292</v>
      </c>
      <c r="C139" s="32" t="s">
        <v>12</v>
      </c>
      <c r="D139" s="32" t="s">
        <v>34</v>
      </c>
      <c r="E139" s="32" t="s">
        <v>68</v>
      </c>
      <c r="F139" s="32" t="s">
        <v>69</v>
      </c>
      <c r="G139" s="29">
        <v>44343</v>
      </c>
      <c r="H139" s="29">
        <v>44403</v>
      </c>
      <c r="I139" s="30">
        <v>-14</v>
      </c>
      <c r="J139" s="32" t="s">
        <v>2003</v>
      </c>
      <c r="K139" s="40">
        <v>1437.36</v>
      </c>
      <c r="L139" s="40" t="s">
        <v>2004</v>
      </c>
      <c r="M139" s="40" t="s">
        <v>99</v>
      </c>
      <c r="N139" s="32" t="s">
        <v>2000</v>
      </c>
      <c r="O139" s="32"/>
      <c r="P139" s="31"/>
      <c r="Q139" s="31"/>
      <c r="R139" s="31" t="s">
        <v>1946</v>
      </c>
      <c r="S139" s="31" t="s">
        <v>2005</v>
      </c>
      <c r="T139" s="31" t="s">
        <v>1948</v>
      </c>
      <c r="U139" s="31" t="s">
        <v>1949</v>
      </c>
      <c r="V139" s="31" t="s">
        <v>1420</v>
      </c>
      <c r="W139" s="31" t="s">
        <v>1310</v>
      </c>
      <c r="X139" s="31" t="s">
        <v>1264</v>
      </c>
      <c r="Y139" s="31" t="s">
        <v>1264</v>
      </c>
      <c r="Z139" s="31" t="s">
        <v>1946</v>
      </c>
      <c r="AA139" s="31" t="s">
        <v>1295</v>
      </c>
      <c r="AB139" s="31" t="s">
        <v>1295</v>
      </c>
      <c r="AC139" s="31" t="s">
        <v>1341</v>
      </c>
      <c r="AD139" s="31" t="s">
        <v>1950</v>
      </c>
      <c r="AE139" s="31" t="s">
        <v>1951</v>
      </c>
      <c r="AF139" s="31" t="s">
        <v>1952</v>
      </c>
    </row>
    <row r="140" spans="1:32" s="7" customFormat="1" ht="15.95" customHeight="1">
      <c r="A140" s="32" t="s">
        <v>27</v>
      </c>
      <c r="B140" s="32" t="s">
        <v>1292</v>
      </c>
      <c r="C140" s="32" t="s">
        <v>12</v>
      </c>
      <c r="D140" s="32" t="s">
        <v>34</v>
      </c>
      <c r="E140" s="32" t="s">
        <v>68</v>
      </c>
      <c r="F140" s="32" t="s">
        <v>69</v>
      </c>
      <c r="G140" s="29">
        <v>44343</v>
      </c>
      <c r="H140" s="29">
        <v>44403</v>
      </c>
      <c r="I140" s="30">
        <v>-14</v>
      </c>
      <c r="J140" s="32" t="s">
        <v>2006</v>
      </c>
      <c r="K140" s="40">
        <v>1939.08</v>
      </c>
      <c r="L140" s="40" t="s">
        <v>2007</v>
      </c>
      <c r="M140" s="40" t="s">
        <v>99</v>
      </c>
      <c r="N140" s="32" t="s">
        <v>2000</v>
      </c>
      <c r="O140" s="32"/>
      <c r="P140" s="31"/>
      <c r="Q140" s="31"/>
      <c r="R140" s="31" t="s">
        <v>1946</v>
      </c>
      <c r="S140" s="31" t="s">
        <v>2005</v>
      </c>
      <c r="T140" s="31" t="s">
        <v>1948</v>
      </c>
      <c r="U140" s="31" t="s">
        <v>1949</v>
      </c>
      <c r="V140" s="31" t="s">
        <v>1420</v>
      </c>
      <c r="W140" s="31" t="s">
        <v>1310</v>
      </c>
      <c r="X140" s="31" t="s">
        <v>1264</v>
      </c>
      <c r="Y140" s="31" t="s">
        <v>1264</v>
      </c>
      <c r="Z140" s="31" t="s">
        <v>1946</v>
      </c>
      <c r="AA140" s="31" t="s">
        <v>1295</v>
      </c>
      <c r="AB140" s="31" t="s">
        <v>1295</v>
      </c>
      <c r="AC140" s="31" t="s">
        <v>1341</v>
      </c>
      <c r="AD140" s="31" t="s">
        <v>1950</v>
      </c>
      <c r="AE140" s="31" t="s">
        <v>1951</v>
      </c>
      <c r="AF140" s="31" t="s">
        <v>1952</v>
      </c>
    </row>
    <row r="141" spans="1:32" s="7" customFormat="1" ht="15.95" customHeight="1">
      <c r="A141" s="32" t="s">
        <v>27</v>
      </c>
      <c r="B141" s="32" t="s">
        <v>1292</v>
      </c>
      <c r="C141" s="32" t="s">
        <v>12</v>
      </c>
      <c r="D141" s="32" t="s">
        <v>34</v>
      </c>
      <c r="E141" s="32" t="s">
        <v>68</v>
      </c>
      <c r="F141" s="32" t="s">
        <v>69</v>
      </c>
      <c r="G141" s="29">
        <v>44343</v>
      </c>
      <c r="H141" s="29">
        <v>44403</v>
      </c>
      <c r="I141" s="30">
        <v>-14</v>
      </c>
      <c r="J141" s="32" t="s">
        <v>2008</v>
      </c>
      <c r="K141" s="40">
        <v>1939.08</v>
      </c>
      <c r="L141" s="40" t="s">
        <v>2009</v>
      </c>
      <c r="M141" s="40" t="s">
        <v>99</v>
      </c>
      <c r="N141" s="32" t="s">
        <v>2000</v>
      </c>
      <c r="O141" s="32"/>
      <c r="P141" s="31"/>
      <c r="Q141" s="31"/>
      <c r="R141" s="31" t="s">
        <v>1946</v>
      </c>
      <c r="S141" s="31" t="s">
        <v>1264</v>
      </c>
      <c r="T141" s="31" t="s">
        <v>1948</v>
      </c>
      <c r="U141" s="31" t="s">
        <v>1949</v>
      </c>
      <c r="V141" s="31" t="s">
        <v>1420</v>
      </c>
      <c r="W141" s="31" t="s">
        <v>1310</v>
      </c>
      <c r="X141" s="31" t="s">
        <v>1264</v>
      </c>
      <c r="Y141" s="31" t="s">
        <v>1264</v>
      </c>
      <c r="Z141" s="31" t="s">
        <v>1946</v>
      </c>
      <c r="AA141" s="31" t="s">
        <v>1295</v>
      </c>
      <c r="AB141" s="31" t="s">
        <v>1295</v>
      </c>
      <c r="AC141" s="31" t="s">
        <v>1341</v>
      </c>
      <c r="AD141" s="31" t="s">
        <v>1950</v>
      </c>
      <c r="AE141" s="31" t="s">
        <v>1951</v>
      </c>
      <c r="AF141" s="31" t="s">
        <v>1952</v>
      </c>
    </row>
    <row r="142" spans="1:32" s="7" customFormat="1" ht="15.95" customHeight="1">
      <c r="A142" s="32" t="s">
        <v>27</v>
      </c>
      <c r="B142" s="32" t="s">
        <v>1292</v>
      </c>
      <c r="C142" s="32" t="s">
        <v>12</v>
      </c>
      <c r="D142" s="32" t="s">
        <v>34</v>
      </c>
      <c r="E142" s="32" t="s">
        <v>68</v>
      </c>
      <c r="F142" s="32" t="s">
        <v>69</v>
      </c>
      <c r="G142" s="29">
        <v>44375</v>
      </c>
      <c r="H142" s="29">
        <v>44435</v>
      </c>
      <c r="I142" s="30">
        <v>-46</v>
      </c>
      <c r="J142" s="32" t="s">
        <v>2010</v>
      </c>
      <c r="K142" s="40">
        <v>1437.36</v>
      </c>
      <c r="L142" s="40" t="s">
        <v>2011</v>
      </c>
      <c r="M142" s="40" t="s">
        <v>99</v>
      </c>
      <c r="N142" s="32" t="s">
        <v>2012</v>
      </c>
      <c r="O142" s="32"/>
      <c r="P142" s="31"/>
      <c r="Q142" s="31"/>
      <c r="R142" s="31" t="s">
        <v>1946</v>
      </c>
      <c r="S142" s="31" t="s">
        <v>2005</v>
      </c>
      <c r="T142" s="31" t="s">
        <v>1948</v>
      </c>
      <c r="U142" s="31" t="s">
        <v>1949</v>
      </c>
      <c r="V142" s="31" t="s">
        <v>1420</v>
      </c>
      <c r="W142" s="31" t="s">
        <v>1310</v>
      </c>
      <c r="X142" s="31" t="s">
        <v>1264</v>
      </c>
      <c r="Y142" s="31" t="s">
        <v>1264</v>
      </c>
      <c r="Z142" s="31" t="s">
        <v>1946</v>
      </c>
      <c r="AA142" s="31" t="s">
        <v>1295</v>
      </c>
      <c r="AB142" s="31" t="s">
        <v>1295</v>
      </c>
      <c r="AC142" s="31" t="s">
        <v>1341</v>
      </c>
      <c r="AD142" s="31" t="s">
        <v>1950</v>
      </c>
      <c r="AE142" s="31" t="s">
        <v>1951</v>
      </c>
      <c r="AF142" s="31" t="s">
        <v>1952</v>
      </c>
    </row>
    <row r="143" spans="1:32" s="7" customFormat="1" ht="15.95" customHeight="1">
      <c r="A143" s="32" t="s">
        <v>27</v>
      </c>
      <c r="B143" s="32" t="s">
        <v>1292</v>
      </c>
      <c r="C143" s="32" t="s">
        <v>12</v>
      </c>
      <c r="D143" s="32" t="s">
        <v>34</v>
      </c>
      <c r="E143" s="32" t="s">
        <v>68</v>
      </c>
      <c r="F143" s="32" t="s">
        <v>69</v>
      </c>
      <c r="G143" s="29">
        <v>44375</v>
      </c>
      <c r="H143" s="29">
        <v>44435</v>
      </c>
      <c r="I143" s="30">
        <v>-46</v>
      </c>
      <c r="J143" s="32" t="s">
        <v>2013</v>
      </c>
      <c r="K143" s="40">
        <v>1335.6</v>
      </c>
      <c r="L143" s="40" t="s">
        <v>2014</v>
      </c>
      <c r="M143" s="40" t="s">
        <v>99</v>
      </c>
      <c r="N143" s="32" t="s">
        <v>2012</v>
      </c>
      <c r="O143" s="32"/>
      <c r="P143" s="31"/>
      <c r="Q143" s="31"/>
      <c r="R143" s="31" t="s">
        <v>1946</v>
      </c>
      <c r="S143" s="31" t="s">
        <v>2015</v>
      </c>
      <c r="T143" s="31" t="s">
        <v>1948</v>
      </c>
      <c r="U143" s="31" t="s">
        <v>1949</v>
      </c>
      <c r="V143" s="31" t="s">
        <v>1420</v>
      </c>
      <c r="W143" s="31" t="s">
        <v>1310</v>
      </c>
      <c r="X143" s="31" t="s">
        <v>1264</v>
      </c>
      <c r="Y143" s="31" t="s">
        <v>1264</v>
      </c>
      <c r="Z143" s="31" t="s">
        <v>1946</v>
      </c>
      <c r="AA143" s="31" t="s">
        <v>1295</v>
      </c>
      <c r="AB143" s="31" t="s">
        <v>1295</v>
      </c>
      <c r="AC143" s="31" t="s">
        <v>1341</v>
      </c>
      <c r="AD143" s="31" t="s">
        <v>1950</v>
      </c>
      <c r="AE143" s="31" t="s">
        <v>1951</v>
      </c>
      <c r="AF143" s="31" t="s">
        <v>1952</v>
      </c>
    </row>
    <row r="144" spans="1:32" s="7" customFormat="1" ht="15.95" customHeight="1">
      <c r="A144" s="32" t="s">
        <v>27</v>
      </c>
      <c r="B144" s="32" t="s">
        <v>1292</v>
      </c>
      <c r="C144" s="32" t="s">
        <v>12</v>
      </c>
      <c r="D144" s="32" t="s">
        <v>13</v>
      </c>
      <c r="E144" s="32" t="s">
        <v>2016</v>
      </c>
      <c r="F144" s="32" t="s">
        <v>2017</v>
      </c>
      <c r="G144" s="29">
        <v>44355</v>
      </c>
      <c r="H144" s="29">
        <v>44385</v>
      </c>
      <c r="I144" s="30">
        <v>4</v>
      </c>
      <c r="J144" s="32" t="s">
        <v>2018</v>
      </c>
      <c r="K144" s="40">
        <v>4237.5</v>
      </c>
      <c r="L144" s="40" t="s">
        <v>2019</v>
      </c>
      <c r="M144" s="40" t="s">
        <v>100</v>
      </c>
      <c r="N144" s="32" t="s">
        <v>1295</v>
      </c>
      <c r="O144" s="32" t="s">
        <v>1318</v>
      </c>
      <c r="P144" s="31"/>
      <c r="Q144" s="31"/>
      <c r="R144" s="31" t="s">
        <v>2020</v>
      </c>
      <c r="S144" s="31" t="s">
        <v>1295</v>
      </c>
      <c r="T144" s="31" t="s">
        <v>2021</v>
      </c>
      <c r="U144" s="31" t="s">
        <v>1546</v>
      </c>
      <c r="V144" s="31" t="s">
        <v>1420</v>
      </c>
      <c r="W144" s="31" t="s">
        <v>1310</v>
      </c>
      <c r="X144" s="31" t="s">
        <v>1295</v>
      </c>
      <c r="Y144" s="31" t="s">
        <v>1295</v>
      </c>
      <c r="Z144" s="31" t="s">
        <v>2020</v>
      </c>
      <c r="AA144" s="31" t="s">
        <v>1295</v>
      </c>
      <c r="AB144" s="31" t="s">
        <v>1295</v>
      </c>
      <c r="AC144" s="31" t="s">
        <v>1322</v>
      </c>
      <c r="AD144" s="31" t="s">
        <v>2022</v>
      </c>
      <c r="AE144" s="31" t="s">
        <v>2023</v>
      </c>
      <c r="AF144" s="31" t="s">
        <v>2024</v>
      </c>
    </row>
    <row r="145" spans="1:32" s="7" customFormat="1" ht="15.95" customHeight="1">
      <c r="A145" s="32" t="s">
        <v>27</v>
      </c>
      <c r="B145" s="32" t="s">
        <v>1292</v>
      </c>
      <c r="C145" s="32" t="s">
        <v>12</v>
      </c>
      <c r="D145" s="32" t="s">
        <v>13</v>
      </c>
      <c r="E145" s="32" t="s">
        <v>2016</v>
      </c>
      <c r="F145" s="32" t="s">
        <v>2017</v>
      </c>
      <c r="G145" s="29">
        <v>44355</v>
      </c>
      <c r="H145" s="29">
        <v>44385</v>
      </c>
      <c r="I145" s="30">
        <v>4</v>
      </c>
      <c r="J145" s="32" t="s">
        <v>2025</v>
      </c>
      <c r="K145" s="40">
        <v>4237.5</v>
      </c>
      <c r="L145" s="40" t="s">
        <v>2026</v>
      </c>
      <c r="M145" s="40" t="s">
        <v>100</v>
      </c>
      <c r="N145" s="32" t="s">
        <v>1295</v>
      </c>
      <c r="O145" s="32" t="s">
        <v>1318</v>
      </c>
      <c r="P145" s="31"/>
      <c r="Q145" s="31"/>
      <c r="R145" s="31" t="s">
        <v>2020</v>
      </c>
      <c r="S145" s="31" t="s">
        <v>1295</v>
      </c>
      <c r="T145" s="31" t="s">
        <v>2021</v>
      </c>
      <c r="U145" s="31" t="s">
        <v>1546</v>
      </c>
      <c r="V145" s="31" t="s">
        <v>1420</v>
      </c>
      <c r="W145" s="31" t="s">
        <v>1310</v>
      </c>
      <c r="X145" s="31" t="s">
        <v>1295</v>
      </c>
      <c r="Y145" s="31" t="s">
        <v>1295</v>
      </c>
      <c r="Z145" s="31" t="s">
        <v>2020</v>
      </c>
      <c r="AA145" s="31" t="s">
        <v>1295</v>
      </c>
      <c r="AB145" s="31" t="s">
        <v>1295</v>
      </c>
      <c r="AC145" s="31" t="s">
        <v>1322</v>
      </c>
      <c r="AD145" s="31" t="s">
        <v>2022</v>
      </c>
      <c r="AE145" s="31" t="s">
        <v>2023</v>
      </c>
      <c r="AF145" s="31" t="s">
        <v>2024</v>
      </c>
    </row>
    <row r="146" spans="1:32" s="7" customFormat="1" ht="15.95" customHeight="1">
      <c r="A146" s="32" t="s">
        <v>27</v>
      </c>
      <c r="B146" s="32" t="s">
        <v>1292</v>
      </c>
      <c r="C146" s="32" t="s">
        <v>12</v>
      </c>
      <c r="D146" s="32" t="s">
        <v>13</v>
      </c>
      <c r="E146" s="32" t="s">
        <v>1040</v>
      </c>
      <c r="F146" s="32" t="s">
        <v>1041</v>
      </c>
      <c r="G146" s="29">
        <v>44349</v>
      </c>
      <c r="H146" s="29">
        <v>44379</v>
      </c>
      <c r="I146" s="30">
        <v>10</v>
      </c>
      <c r="J146" s="32" t="s">
        <v>2027</v>
      </c>
      <c r="K146" s="40">
        <v>2344.75</v>
      </c>
      <c r="L146" s="40" t="s">
        <v>2028</v>
      </c>
      <c r="M146" s="40" t="s">
        <v>100</v>
      </c>
      <c r="N146" s="32" t="s">
        <v>1295</v>
      </c>
      <c r="O146" s="32" t="s">
        <v>1874</v>
      </c>
      <c r="P146" s="31">
        <v>44384</v>
      </c>
      <c r="Q146" s="31" t="s">
        <v>2029</v>
      </c>
      <c r="R146" s="31" t="s">
        <v>2030</v>
      </c>
      <c r="S146" s="31" t="s">
        <v>1295</v>
      </c>
      <c r="T146" s="31" t="s">
        <v>2031</v>
      </c>
      <c r="U146" s="31" t="s">
        <v>1603</v>
      </c>
      <c r="V146" s="31" t="s">
        <v>1420</v>
      </c>
      <c r="W146" s="31" t="s">
        <v>1310</v>
      </c>
      <c r="X146" s="31" t="s">
        <v>1295</v>
      </c>
      <c r="Y146" s="31" t="s">
        <v>1295</v>
      </c>
      <c r="Z146" s="31" t="s">
        <v>2030</v>
      </c>
      <c r="AA146" s="31" t="s">
        <v>1295</v>
      </c>
      <c r="AB146" s="31" t="s">
        <v>1295</v>
      </c>
      <c r="AC146" s="31" t="s">
        <v>1322</v>
      </c>
      <c r="AD146" s="31" t="s">
        <v>1295</v>
      </c>
      <c r="AE146" s="31" t="s">
        <v>1295</v>
      </c>
      <c r="AF146" s="31" t="s">
        <v>2032</v>
      </c>
    </row>
    <row r="147" spans="1:32" s="7" customFormat="1" ht="15.95" customHeight="1">
      <c r="A147" s="32" t="s">
        <v>27</v>
      </c>
      <c r="B147" s="32" t="s">
        <v>1368</v>
      </c>
      <c r="C147" s="32" t="s">
        <v>12</v>
      </c>
      <c r="D147" s="32" t="s">
        <v>13</v>
      </c>
      <c r="E147" s="32" t="s">
        <v>261</v>
      </c>
      <c r="F147" s="32" t="s">
        <v>262</v>
      </c>
      <c r="G147" s="29">
        <v>44288</v>
      </c>
      <c r="H147" s="29">
        <v>44318</v>
      </c>
      <c r="I147" s="30">
        <v>71</v>
      </c>
      <c r="J147" s="32" t="s">
        <v>2033</v>
      </c>
      <c r="K147" s="40">
        <v>1788.42</v>
      </c>
      <c r="L147" s="40" t="s">
        <v>2034</v>
      </c>
      <c r="M147" s="40" t="s">
        <v>103</v>
      </c>
      <c r="N147" s="32" t="s">
        <v>1295</v>
      </c>
      <c r="O147" s="32" t="s">
        <v>1817</v>
      </c>
      <c r="P147" s="31">
        <v>44413</v>
      </c>
      <c r="Q147" s="31" t="s">
        <v>2035</v>
      </c>
      <c r="R147" s="31" t="s">
        <v>2036</v>
      </c>
      <c r="S147" s="31" t="s">
        <v>2037</v>
      </c>
      <c r="T147" s="31" t="s">
        <v>2038</v>
      </c>
      <c r="U147" s="31" t="s">
        <v>2039</v>
      </c>
      <c r="V147" s="31" t="s">
        <v>1420</v>
      </c>
      <c r="W147" s="31" t="s">
        <v>1310</v>
      </c>
      <c r="X147" s="31" t="s">
        <v>1295</v>
      </c>
      <c r="Y147" s="31" t="s">
        <v>2040</v>
      </c>
      <c r="Z147" s="31" t="s">
        <v>2041</v>
      </c>
      <c r="AA147" s="31" t="s">
        <v>2042</v>
      </c>
      <c r="AB147" s="31" t="s">
        <v>1295</v>
      </c>
      <c r="AC147" s="31" t="s">
        <v>1322</v>
      </c>
      <c r="AD147" s="31" t="s">
        <v>2043</v>
      </c>
      <c r="AE147" s="31" t="s">
        <v>2044</v>
      </c>
      <c r="AF147" s="31" t="s">
        <v>2045</v>
      </c>
    </row>
    <row r="148" spans="1:32" s="7" customFormat="1" ht="15.95" customHeight="1">
      <c r="A148" s="32" t="s">
        <v>27</v>
      </c>
      <c r="B148" s="32" t="s">
        <v>1477</v>
      </c>
      <c r="C148" s="32" t="s">
        <v>12</v>
      </c>
      <c r="D148" s="32" t="s">
        <v>13</v>
      </c>
      <c r="E148" s="32" t="s">
        <v>261</v>
      </c>
      <c r="F148" s="32" t="s">
        <v>262</v>
      </c>
      <c r="G148" s="29">
        <v>44288</v>
      </c>
      <c r="H148" s="29">
        <v>44318</v>
      </c>
      <c r="I148" s="30">
        <v>71</v>
      </c>
      <c r="J148" s="32" t="s">
        <v>2046</v>
      </c>
      <c r="K148" s="40">
        <v>1661.8</v>
      </c>
      <c r="L148" s="40" t="s">
        <v>2047</v>
      </c>
      <c r="M148" s="40" t="s">
        <v>103</v>
      </c>
      <c r="N148" s="32" t="s">
        <v>1295</v>
      </c>
      <c r="O148" s="32" t="s">
        <v>1817</v>
      </c>
      <c r="P148" s="31">
        <v>44413</v>
      </c>
      <c r="Q148" s="31" t="s">
        <v>2035</v>
      </c>
      <c r="R148" s="31" t="s">
        <v>2048</v>
      </c>
      <c r="S148" s="31" t="s">
        <v>2049</v>
      </c>
      <c r="T148" s="31" t="s">
        <v>2038</v>
      </c>
      <c r="U148" s="31" t="s">
        <v>2039</v>
      </c>
      <c r="V148" s="31" t="s">
        <v>1420</v>
      </c>
      <c r="W148" s="31" t="s">
        <v>1310</v>
      </c>
      <c r="X148" s="31" t="s">
        <v>1295</v>
      </c>
      <c r="Y148" s="31" t="s">
        <v>2050</v>
      </c>
      <c r="Z148" s="31" t="s">
        <v>2051</v>
      </c>
      <c r="AA148" s="31" t="s">
        <v>2052</v>
      </c>
      <c r="AB148" s="31" t="s">
        <v>1295</v>
      </c>
      <c r="AC148" s="31" t="s">
        <v>1322</v>
      </c>
      <c r="AD148" s="31" t="s">
        <v>1295</v>
      </c>
      <c r="AE148" s="31" t="s">
        <v>1295</v>
      </c>
      <c r="AF148" s="31" t="s">
        <v>1295</v>
      </c>
    </row>
    <row r="149" spans="1:32" s="7" customFormat="1" ht="15.95" customHeight="1">
      <c r="A149" s="32" t="s">
        <v>27</v>
      </c>
      <c r="B149" s="32" t="s">
        <v>1477</v>
      </c>
      <c r="C149" s="32" t="s">
        <v>12</v>
      </c>
      <c r="D149" s="32" t="s">
        <v>13</v>
      </c>
      <c r="E149" s="32" t="s">
        <v>261</v>
      </c>
      <c r="F149" s="32" t="s">
        <v>262</v>
      </c>
      <c r="G149" s="29">
        <v>44288</v>
      </c>
      <c r="H149" s="29">
        <v>44318</v>
      </c>
      <c r="I149" s="30">
        <v>71</v>
      </c>
      <c r="J149" s="32" t="s">
        <v>2053</v>
      </c>
      <c r="K149" s="40">
        <v>1661.8</v>
      </c>
      <c r="L149" s="40" t="s">
        <v>2054</v>
      </c>
      <c r="M149" s="40" t="s">
        <v>103</v>
      </c>
      <c r="N149" s="32" t="s">
        <v>1295</v>
      </c>
      <c r="O149" s="32" t="s">
        <v>1817</v>
      </c>
      <c r="P149" s="31">
        <v>44413</v>
      </c>
      <c r="Q149" s="31" t="s">
        <v>2035</v>
      </c>
      <c r="R149" s="31" t="s">
        <v>2048</v>
      </c>
      <c r="S149" s="31" t="s">
        <v>2055</v>
      </c>
      <c r="T149" s="31" t="s">
        <v>2038</v>
      </c>
      <c r="U149" s="31" t="s">
        <v>2039</v>
      </c>
      <c r="V149" s="31" t="s">
        <v>1420</v>
      </c>
      <c r="W149" s="31" t="s">
        <v>1310</v>
      </c>
      <c r="X149" s="31" t="s">
        <v>1295</v>
      </c>
      <c r="Y149" s="31" t="s">
        <v>2050</v>
      </c>
      <c r="Z149" s="31" t="s">
        <v>2051</v>
      </c>
      <c r="AA149" s="31" t="s">
        <v>2052</v>
      </c>
      <c r="AB149" s="31" t="s">
        <v>1295</v>
      </c>
      <c r="AC149" s="31" t="s">
        <v>1322</v>
      </c>
      <c r="AD149" s="31" t="s">
        <v>1295</v>
      </c>
      <c r="AE149" s="31" t="s">
        <v>1295</v>
      </c>
      <c r="AF149" s="31" t="s">
        <v>1295</v>
      </c>
    </row>
    <row r="150" spans="1:32" s="7" customFormat="1" ht="15.95" customHeight="1">
      <c r="A150" s="32" t="s">
        <v>27</v>
      </c>
      <c r="B150" s="32" t="s">
        <v>1292</v>
      </c>
      <c r="C150" s="32" t="s">
        <v>12</v>
      </c>
      <c r="D150" s="32" t="s">
        <v>13</v>
      </c>
      <c r="E150" s="32" t="s">
        <v>261</v>
      </c>
      <c r="F150" s="32" t="s">
        <v>262</v>
      </c>
      <c r="G150" s="29">
        <v>44300</v>
      </c>
      <c r="H150" s="29">
        <v>44330</v>
      </c>
      <c r="I150" s="30">
        <v>59</v>
      </c>
      <c r="J150" s="32" t="s">
        <v>2056</v>
      </c>
      <c r="K150" s="40">
        <v>840.43</v>
      </c>
      <c r="L150" s="40" t="s">
        <v>2057</v>
      </c>
      <c r="M150" s="40" t="s">
        <v>102</v>
      </c>
      <c r="N150" s="32" t="s">
        <v>1295</v>
      </c>
      <c r="O150" s="32" t="s">
        <v>1817</v>
      </c>
      <c r="P150" s="31">
        <v>44413</v>
      </c>
      <c r="Q150" s="31" t="s">
        <v>2035</v>
      </c>
      <c r="R150" s="31" t="s">
        <v>2048</v>
      </c>
      <c r="S150" s="31" t="s">
        <v>2058</v>
      </c>
      <c r="T150" s="31" t="s">
        <v>2038</v>
      </c>
      <c r="U150" s="31" t="s">
        <v>2039</v>
      </c>
      <c r="V150" s="31" t="s">
        <v>1420</v>
      </c>
      <c r="W150" s="31" t="s">
        <v>1310</v>
      </c>
      <c r="X150" s="31" t="s">
        <v>1295</v>
      </c>
      <c r="Y150" s="31" t="s">
        <v>2059</v>
      </c>
      <c r="Z150" s="31" t="s">
        <v>2041</v>
      </c>
      <c r="AA150" s="31" t="s">
        <v>2052</v>
      </c>
      <c r="AB150" s="31" t="s">
        <v>1295</v>
      </c>
      <c r="AC150" s="31" t="s">
        <v>1322</v>
      </c>
      <c r="AD150" s="31" t="s">
        <v>1295</v>
      </c>
      <c r="AE150" s="31" t="s">
        <v>1295</v>
      </c>
      <c r="AF150" s="31" t="s">
        <v>1295</v>
      </c>
    </row>
    <row r="151" spans="1:32" s="7" customFormat="1" ht="15.95" customHeight="1">
      <c r="A151" s="32" t="s">
        <v>27</v>
      </c>
      <c r="B151" s="32" t="s">
        <v>1292</v>
      </c>
      <c r="C151" s="32" t="s">
        <v>12</v>
      </c>
      <c r="D151" s="32" t="s">
        <v>13</v>
      </c>
      <c r="E151" s="32" t="s">
        <v>261</v>
      </c>
      <c r="F151" s="32" t="s">
        <v>262</v>
      </c>
      <c r="G151" s="29">
        <v>44300</v>
      </c>
      <c r="H151" s="29">
        <v>44330</v>
      </c>
      <c r="I151" s="30">
        <v>59</v>
      </c>
      <c r="J151" s="32" t="s">
        <v>2060</v>
      </c>
      <c r="K151" s="40">
        <v>840.43</v>
      </c>
      <c r="L151" s="40" t="s">
        <v>2061</v>
      </c>
      <c r="M151" s="40" t="s">
        <v>102</v>
      </c>
      <c r="N151" s="32" t="s">
        <v>1295</v>
      </c>
      <c r="O151" s="32" t="s">
        <v>1817</v>
      </c>
      <c r="P151" s="31">
        <v>44413</v>
      </c>
      <c r="Q151" s="31" t="s">
        <v>2035</v>
      </c>
      <c r="R151" s="31" t="s">
        <v>2048</v>
      </c>
      <c r="S151" s="31" t="s">
        <v>2058</v>
      </c>
      <c r="T151" s="31" t="s">
        <v>2038</v>
      </c>
      <c r="U151" s="31" t="s">
        <v>2039</v>
      </c>
      <c r="V151" s="31" t="s">
        <v>1420</v>
      </c>
      <c r="W151" s="31" t="s">
        <v>1310</v>
      </c>
      <c r="X151" s="31" t="s">
        <v>1295</v>
      </c>
      <c r="Y151" s="31" t="s">
        <v>2059</v>
      </c>
      <c r="Z151" s="31" t="s">
        <v>2041</v>
      </c>
      <c r="AA151" s="31" t="s">
        <v>2052</v>
      </c>
      <c r="AB151" s="31" t="s">
        <v>1295</v>
      </c>
      <c r="AC151" s="31" t="s">
        <v>1322</v>
      </c>
      <c r="AD151" s="31" t="s">
        <v>1295</v>
      </c>
      <c r="AE151" s="31" t="s">
        <v>1295</v>
      </c>
      <c r="AF151" s="31" t="s">
        <v>1295</v>
      </c>
    </row>
    <row r="152" spans="1:32" s="7" customFormat="1" ht="15.95" customHeight="1">
      <c r="A152" s="32" t="s">
        <v>27</v>
      </c>
      <c r="B152" s="32" t="s">
        <v>1292</v>
      </c>
      <c r="C152" s="32" t="s">
        <v>12</v>
      </c>
      <c r="D152" s="32" t="s">
        <v>13</v>
      </c>
      <c r="E152" s="32" t="s">
        <v>261</v>
      </c>
      <c r="F152" s="32" t="s">
        <v>262</v>
      </c>
      <c r="G152" s="29">
        <v>44300</v>
      </c>
      <c r="H152" s="29">
        <v>44330</v>
      </c>
      <c r="I152" s="30">
        <v>59</v>
      </c>
      <c r="J152" s="32" t="s">
        <v>2062</v>
      </c>
      <c r="K152" s="40">
        <v>840.43</v>
      </c>
      <c r="L152" s="40" t="s">
        <v>2063</v>
      </c>
      <c r="M152" s="40" t="s">
        <v>102</v>
      </c>
      <c r="N152" s="32" t="s">
        <v>1295</v>
      </c>
      <c r="O152" s="32" t="s">
        <v>1817</v>
      </c>
      <c r="P152" s="31">
        <v>44413</v>
      </c>
      <c r="Q152" s="31" t="s">
        <v>2035</v>
      </c>
      <c r="R152" s="31" t="s">
        <v>2048</v>
      </c>
      <c r="S152" s="31" t="s">
        <v>2058</v>
      </c>
      <c r="T152" s="31" t="s">
        <v>2038</v>
      </c>
      <c r="U152" s="31" t="s">
        <v>2039</v>
      </c>
      <c r="V152" s="31" t="s">
        <v>1420</v>
      </c>
      <c r="W152" s="31" t="s">
        <v>1310</v>
      </c>
      <c r="X152" s="31" t="s">
        <v>1295</v>
      </c>
      <c r="Y152" s="31" t="s">
        <v>2059</v>
      </c>
      <c r="Z152" s="31" t="s">
        <v>2041</v>
      </c>
      <c r="AA152" s="31" t="s">
        <v>2052</v>
      </c>
      <c r="AB152" s="31" t="s">
        <v>1295</v>
      </c>
      <c r="AC152" s="31" t="s">
        <v>1322</v>
      </c>
      <c r="AD152" s="31" t="s">
        <v>1295</v>
      </c>
      <c r="AE152" s="31" t="s">
        <v>1295</v>
      </c>
      <c r="AF152" s="31" t="s">
        <v>1295</v>
      </c>
    </row>
    <row r="153" spans="1:32" s="7" customFormat="1" ht="15.95" customHeight="1">
      <c r="A153" s="32" t="s">
        <v>27</v>
      </c>
      <c r="B153" s="32" t="s">
        <v>1292</v>
      </c>
      <c r="C153" s="32" t="s">
        <v>12</v>
      </c>
      <c r="D153" s="32" t="s">
        <v>13</v>
      </c>
      <c r="E153" s="32" t="s">
        <v>261</v>
      </c>
      <c r="F153" s="32" t="s">
        <v>262</v>
      </c>
      <c r="G153" s="29">
        <v>44300</v>
      </c>
      <c r="H153" s="29">
        <v>44330</v>
      </c>
      <c r="I153" s="30">
        <v>59</v>
      </c>
      <c r="J153" s="32" t="s">
        <v>2064</v>
      </c>
      <c r="K153" s="40">
        <v>1788.42</v>
      </c>
      <c r="L153" s="40" t="s">
        <v>2065</v>
      </c>
      <c r="M153" s="40" t="s">
        <v>102</v>
      </c>
      <c r="N153" s="32" t="s">
        <v>1295</v>
      </c>
      <c r="O153" s="32" t="s">
        <v>1817</v>
      </c>
      <c r="P153" s="31">
        <v>44413</v>
      </c>
      <c r="Q153" s="31" t="s">
        <v>2035</v>
      </c>
      <c r="R153" s="31" t="s">
        <v>2048</v>
      </c>
      <c r="S153" s="31" t="s">
        <v>2066</v>
      </c>
      <c r="T153" s="31" t="s">
        <v>2038</v>
      </c>
      <c r="U153" s="31" t="s">
        <v>2039</v>
      </c>
      <c r="V153" s="31" t="s">
        <v>1420</v>
      </c>
      <c r="W153" s="31" t="s">
        <v>1310</v>
      </c>
      <c r="X153" s="31" t="s">
        <v>1295</v>
      </c>
      <c r="Y153" s="31" t="s">
        <v>2059</v>
      </c>
      <c r="Z153" s="31" t="s">
        <v>2041</v>
      </c>
      <c r="AA153" s="31" t="s">
        <v>2052</v>
      </c>
      <c r="AB153" s="31" t="s">
        <v>1295</v>
      </c>
      <c r="AC153" s="31" t="s">
        <v>1322</v>
      </c>
      <c r="AD153" s="31" t="s">
        <v>1295</v>
      </c>
      <c r="AE153" s="31" t="s">
        <v>1295</v>
      </c>
      <c r="AF153" s="31" t="s">
        <v>1295</v>
      </c>
    </row>
    <row r="154" spans="1:32" s="7" customFormat="1" ht="15.95" customHeight="1">
      <c r="A154" s="32" t="s">
        <v>27</v>
      </c>
      <c r="B154" s="32" t="s">
        <v>1292</v>
      </c>
      <c r="C154" s="32" t="s">
        <v>12</v>
      </c>
      <c r="D154" s="32" t="s">
        <v>13</v>
      </c>
      <c r="E154" s="32" t="s">
        <v>261</v>
      </c>
      <c r="F154" s="32" t="s">
        <v>262</v>
      </c>
      <c r="G154" s="29">
        <v>44300</v>
      </c>
      <c r="H154" s="29">
        <v>44330</v>
      </c>
      <c r="I154" s="30">
        <v>59</v>
      </c>
      <c r="J154" s="32" t="s">
        <v>2067</v>
      </c>
      <c r="K154" s="40">
        <v>1788.42</v>
      </c>
      <c r="L154" s="40" t="s">
        <v>2068</v>
      </c>
      <c r="M154" s="40" t="s">
        <v>102</v>
      </c>
      <c r="N154" s="32" t="s">
        <v>1295</v>
      </c>
      <c r="O154" s="32" t="s">
        <v>1817</v>
      </c>
      <c r="P154" s="31">
        <v>44413</v>
      </c>
      <c r="Q154" s="31" t="s">
        <v>2035</v>
      </c>
      <c r="R154" s="31" t="s">
        <v>2048</v>
      </c>
      <c r="S154" s="31" t="s">
        <v>2066</v>
      </c>
      <c r="T154" s="31" t="s">
        <v>2038</v>
      </c>
      <c r="U154" s="31" t="s">
        <v>2039</v>
      </c>
      <c r="V154" s="31" t="s">
        <v>1420</v>
      </c>
      <c r="W154" s="31" t="s">
        <v>1310</v>
      </c>
      <c r="X154" s="31" t="s">
        <v>1295</v>
      </c>
      <c r="Y154" s="31" t="s">
        <v>2059</v>
      </c>
      <c r="Z154" s="31" t="s">
        <v>2041</v>
      </c>
      <c r="AA154" s="31" t="s">
        <v>2052</v>
      </c>
      <c r="AB154" s="31" t="s">
        <v>1295</v>
      </c>
      <c r="AC154" s="31" t="s">
        <v>1322</v>
      </c>
      <c r="AD154" s="31" t="s">
        <v>1295</v>
      </c>
      <c r="AE154" s="31" t="s">
        <v>1295</v>
      </c>
      <c r="AF154" s="31" t="s">
        <v>1295</v>
      </c>
    </row>
    <row r="155" spans="1:32" s="7" customFormat="1" ht="15.95" customHeight="1">
      <c r="A155" s="32" t="s">
        <v>27</v>
      </c>
      <c r="B155" s="32" t="s">
        <v>1292</v>
      </c>
      <c r="C155" s="32" t="s">
        <v>12</v>
      </c>
      <c r="D155" s="32" t="s">
        <v>13</v>
      </c>
      <c r="E155" s="32" t="s">
        <v>261</v>
      </c>
      <c r="F155" s="32" t="s">
        <v>262</v>
      </c>
      <c r="G155" s="29">
        <v>44309</v>
      </c>
      <c r="H155" s="29">
        <v>44339</v>
      </c>
      <c r="I155" s="30">
        <v>50</v>
      </c>
      <c r="J155" s="32" t="s">
        <v>2069</v>
      </c>
      <c r="K155" s="40">
        <v>840.43</v>
      </c>
      <c r="L155" s="40" t="s">
        <v>2070</v>
      </c>
      <c r="M155" s="40" t="s">
        <v>102</v>
      </c>
      <c r="N155" s="32" t="s">
        <v>1295</v>
      </c>
      <c r="O155" s="32" t="s">
        <v>1817</v>
      </c>
      <c r="P155" s="31">
        <v>44413</v>
      </c>
      <c r="Q155" s="31" t="s">
        <v>2071</v>
      </c>
      <c r="R155" s="31" t="s">
        <v>2048</v>
      </c>
      <c r="S155" s="31" t="s">
        <v>2058</v>
      </c>
      <c r="T155" s="31" t="s">
        <v>2038</v>
      </c>
      <c r="U155" s="31" t="s">
        <v>2039</v>
      </c>
      <c r="V155" s="31" t="s">
        <v>1420</v>
      </c>
      <c r="W155" s="31" t="s">
        <v>1310</v>
      </c>
      <c r="X155" s="31" t="s">
        <v>1295</v>
      </c>
      <c r="Y155" s="31" t="s">
        <v>2059</v>
      </c>
      <c r="Z155" s="31" t="s">
        <v>2041</v>
      </c>
      <c r="AA155" s="31" t="s">
        <v>2052</v>
      </c>
      <c r="AB155" s="31" t="s">
        <v>1295</v>
      </c>
      <c r="AC155" s="31" t="s">
        <v>1322</v>
      </c>
      <c r="AD155" s="31" t="s">
        <v>1295</v>
      </c>
      <c r="AE155" s="31" t="s">
        <v>1295</v>
      </c>
      <c r="AF155" s="31" t="s">
        <v>1295</v>
      </c>
    </row>
    <row r="156" spans="1:32" s="7" customFormat="1" ht="15.95" customHeight="1">
      <c r="A156" s="32" t="s">
        <v>27</v>
      </c>
      <c r="B156" s="32" t="s">
        <v>1292</v>
      </c>
      <c r="C156" s="32" t="s">
        <v>12</v>
      </c>
      <c r="D156" s="32" t="s">
        <v>13</v>
      </c>
      <c r="E156" s="32" t="s">
        <v>261</v>
      </c>
      <c r="F156" s="32" t="s">
        <v>262</v>
      </c>
      <c r="G156" s="29">
        <v>44309</v>
      </c>
      <c r="H156" s="29">
        <v>44339</v>
      </c>
      <c r="I156" s="30">
        <v>50</v>
      </c>
      <c r="J156" s="32" t="s">
        <v>2072</v>
      </c>
      <c r="K156" s="40">
        <v>1788.42</v>
      </c>
      <c r="L156" s="40" t="s">
        <v>2073</v>
      </c>
      <c r="M156" s="40" t="s">
        <v>102</v>
      </c>
      <c r="N156" s="32" t="s">
        <v>1295</v>
      </c>
      <c r="O156" s="32" t="s">
        <v>1817</v>
      </c>
      <c r="P156" s="31">
        <v>44413</v>
      </c>
      <c r="Q156" s="31" t="s">
        <v>2071</v>
      </c>
      <c r="R156" s="31" t="s">
        <v>2048</v>
      </c>
      <c r="S156" s="31" t="s">
        <v>2074</v>
      </c>
      <c r="T156" s="31" t="s">
        <v>2038</v>
      </c>
      <c r="U156" s="31" t="s">
        <v>2039</v>
      </c>
      <c r="V156" s="31" t="s">
        <v>1420</v>
      </c>
      <c r="W156" s="31" t="s">
        <v>1310</v>
      </c>
      <c r="X156" s="31" t="s">
        <v>1295</v>
      </c>
      <c r="Y156" s="31" t="s">
        <v>2059</v>
      </c>
      <c r="Z156" s="31" t="s">
        <v>2041</v>
      </c>
      <c r="AA156" s="31" t="s">
        <v>2052</v>
      </c>
      <c r="AB156" s="31" t="s">
        <v>1295</v>
      </c>
      <c r="AC156" s="31" t="s">
        <v>1322</v>
      </c>
      <c r="AD156" s="31" t="s">
        <v>1295</v>
      </c>
      <c r="AE156" s="31" t="s">
        <v>1295</v>
      </c>
      <c r="AF156" s="31" t="s">
        <v>1295</v>
      </c>
    </row>
    <row r="157" spans="1:32" s="7" customFormat="1" ht="15.95" customHeight="1">
      <c r="A157" s="32" t="s">
        <v>27</v>
      </c>
      <c r="B157" s="32" t="s">
        <v>1292</v>
      </c>
      <c r="C157" s="32" t="s">
        <v>12</v>
      </c>
      <c r="D157" s="32" t="s">
        <v>13</v>
      </c>
      <c r="E157" s="32" t="s">
        <v>261</v>
      </c>
      <c r="F157" s="32" t="s">
        <v>262</v>
      </c>
      <c r="G157" s="29">
        <v>44312</v>
      </c>
      <c r="H157" s="29">
        <v>44342</v>
      </c>
      <c r="I157" s="30">
        <v>47</v>
      </c>
      <c r="J157" s="32" t="s">
        <v>2075</v>
      </c>
      <c r="K157" s="40">
        <v>840.43</v>
      </c>
      <c r="L157" s="40" t="s">
        <v>2076</v>
      </c>
      <c r="M157" s="40" t="s">
        <v>102</v>
      </c>
      <c r="N157" s="32" t="s">
        <v>1295</v>
      </c>
      <c r="O157" s="32" t="s">
        <v>1817</v>
      </c>
      <c r="P157" s="31">
        <v>44413</v>
      </c>
      <c r="Q157" s="31" t="s">
        <v>2077</v>
      </c>
      <c r="R157" s="31" t="s">
        <v>2048</v>
      </c>
      <c r="S157" s="31" t="s">
        <v>2078</v>
      </c>
      <c r="T157" s="31" t="s">
        <v>2038</v>
      </c>
      <c r="U157" s="31" t="s">
        <v>2039</v>
      </c>
      <c r="V157" s="31" t="s">
        <v>1420</v>
      </c>
      <c r="W157" s="31" t="s">
        <v>1310</v>
      </c>
      <c r="X157" s="31" t="s">
        <v>1295</v>
      </c>
      <c r="Y157" s="31" t="s">
        <v>2059</v>
      </c>
      <c r="Z157" s="31" t="s">
        <v>2041</v>
      </c>
      <c r="AA157" s="31" t="s">
        <v>2052</v>
      </c>
      <c r="AB157" s="31" t="s">
        <v>1295</v>
      </c>
      <c r="AC157" s="31" t="s">
        <v>1322</v>
      </c>
      <c r="AD157" s="31" t="s">
        <v>1295</v>
      </c>
      <c r="AE157" s="31" t="s">
        <v>1295</v>
      </c>
      <c r="AF157" s="31" t="s">
        <v>1295</v>
      </c>
    </row>
    <row r="158" spans="1:32" s="7" customFormat="1" ht="15.95" customHeight="1">
      <c r="A158" s="32" t="s">
        <v>27</v>
      </c>
      <c r="B158" s="32" t="s">
        <v>1292</v>
      </c>
      <c r="C158" s="32" t="s">
        <v>12</v>
      </c>
      <c r="D158" s="32" t="s">
        <v>13</v>
      </c>
      <c r="E158" s="32" t="s">
        <v>261</v>
      </c>
      <c r="F158" s="32" t="s">
        <v>262</v>
      </c>
      <c r="G158" s="29">
        <v>44312</v>
      </c>
      <c r="H158" s="29">
        <v>44342</v>
      </c>
      <c r="I158" s="30">
        <v>47</v>
      </c>
      <c r="J158" s="32" t="s">
        <v>2079</v>
      </c>
      <c r="K158" s="40">
        <v>840.43</v>
      </c>
      <c r="L158" s="40" t="s">
        <v>2080</v>
      </c>
      <c r="M158" s="40" t="s">
        <v>102</v>
      </c>
      <c r="N158" s="32" t="s">
        <v>1295</v>
      </c>
      <c r="O158" s="32" t="s">
        <v>1817</v>
      </c>
      <c r="P158" s="31">
        <v>44413</v>
      </c>
      <c r="Q158" s="31" t="s">
        <v>2077</v>
      </c>
      <c r="R158" s="31" t="s">
        <v>2048</v>
      </c>
      <c r="S158" s="31" t="s">
        <v>2078</v>
      </c>
      <c r="T158" s="31" t="s">
        <v>2038</v>
      </c>
      <c r="U158" s="31" t="s">
        <v>2039</v>
      </c>
      <c r="V158" s="31" t="s">
        <v>1420</v>
      </c>
      <c r="W158" s="31" t="s">
        <v>1310</v>
      </c>
      <c r="X158" s="31" t="s">
        <v>1295</v>
      </c>
      <c r="Y158" s="31" t="s">
        <v>2059</v>
      </c>
      <c r="Z158" s="31" t="s">
        <v>2041</v>
      </c>
      <c r="AA158" s="31" t="s">
        <v>2052</v>
      </c>
      <c r="AB158" s="31" t="s">
        <v>1295</v>
      </c>
      <c r="AC158" s="31" t="s">
        <v>1322</v>
      </c>
      <c r="AD158" s="31" t="s">
        <v>1295</v>
      </c>
      <c r="AE158" s="31" t="s">
        <v>1295</v>
      </c>
      <c r="AF158" s="31" t="s">
        <v>1295</v>
      </c>
    </row>
    <row r="159" spans="1:32" s="7" customFormat="1" ht="15.95" customHeight="1">
      <c r="A159" s="32" t="s">
        <v>27</v>
      </c>
      <c r="B159" s="32" t="s">
        <v>1292</v>
      </c>
      <c r="C159" s="32" t="s">
        <v>12</v>
      </c>
      <c r="D159" s="32" t="s">
        <v>13</v>
      </c>
      <c r="E159" s="32" t="s">
        <v>261</v>
      </c>
      <c r="F159" s="32" t="s">
        <v>262</v>
      </c>
      <c r="G159" s="29">
        <v>44323</v>
      </c>
      <c r="H159" s="29">
        <v>44353</v>
      </c>
      <c r="I159" s="30">
        <v>36</v>
      </c>
      <c r="J159" s="32" t="s">
        <v>2081</v>
      </c>
      <c r="K159" s="40">
        <v>1777.46</v>
      </c>
      <c r="L159" s="40" t="s">
        <v>2082</v>
      </c>
      <c r="M159" s="40" t="s">
        <v>102</v>
      </c>
      <c r="N159" s="32" t="s">
        <v>1295</v>
      </c>
      <c r="O159" s="32" t="s">
        <v>1817</v>
      </c>
      <c r="P159" s="31">
        <v>44413</v>
      </c>
      <c r="Q159" s="31" t="s">
        <v>2083</v>
      </c>
      <c r="R159" s="31" t="s">
        <v>2048</v>
      </c>
      <c r="S159" s="31" t="s">
        <v>2084</v>
      </c>
      <c r="T159" s="31" t="s">
        <v>2038</v>
      </c>
      <c r="U159" s="31" t="s">
        <v>2039</v>
      </c>
      <c r="V159" s="31" t="s">
        <v>1420</v>
      </c>
      <c r="W159" s="31" t="s">
        <v>1310</v>
      </c>
      <c r="X159" s="31" t="s">
        <v>1295</v>
      </c>
      <c r="Y159" s="31" t="s">
        <v>2059</v>
      </c>
      <c r="Z159" s="31" t="s">
        <v>2041</v>
      </c>
      <c r="AA159" s="31" t="s">
        <v>2052</v>
      </c>
      <c r="AB159" s="31" t="s">
        <v>1295</v>
      </c>
      <c r="AC159" s="31" t="s">
        <v>1322</v>
      </c>
      <c r="AD159" s="31" t="s">
        <v>1295</v>
      </c>
      <c r="AE159" s="31" t="s">
        <v>1295</v>
      </c>
      <c r="AF159" s="31" t="s">
        <v>1295</v>
      </c>
    </row>
    <row r="160" spans="1:32" s="7" customFormat="1" ht="15.95" customHeight="1">
      <c r="A160" s="32" t="s">
        <v>27</v>
      </c>
      <c r="B160" s="32" t="s">
        <v>1292</v>
      </c>
      <c r="C160" s="32" t="s">
        <v>12</v>
      </c>
      <c r="D160" s="32" t="s">
        <v>13</v>
      </c>
      <c r="E160" s="32" t="s">
        <v>261</v>
      </c>
      <c r="F160" s="32" t="s">
        <v>262</v>
      </c>
      <c r="G160" s="29">
        <v>44333</v>
      </c>
      <c r="H160" s="29">
        <v>44363</v>
      </c>
      <c r="I160" s="30">
        <v>26</v>
      </c>
      <c r="J160" s="32" t="s">
        <v>2085</v>
      </c>
      <c r="K160" s="40">
        <v>835.28</v>
      </c>
      <c r="L160" s="40" t="s">
        <v>2086</v>
      </c>
      <c r="M160" s="40" t="s">
        <v>101</v>
      </c>
      <c r="N160" s="32" t="s">
        <v>1295</v>
      </c>
      <c r="O160" s="32" t="s">
        <v>1817</v>
      </c>
      <c r="P160" s="31">
        <v>44413</v>
      </c>
      <c r="Q160" s="31" t="s">
        <v>2087</v>
      </c>
      <c r="R160" s="31" t="s">
        <v>2048</v>
      </c>
      <c r="S160" s="31" t="s">
        <v>2058</v>
      </c>
      <c r="T160" s="31" t="s">
        <v>2038</v>
      </c>
      <c r="U160" s="31" t="s">
        <v>2039</v>
      </c>
      <c r="V160" s="31" t="s">
        <v>1420</v>
      </c>
      <c r="W160" s="31" t="s">
        <v>1310</v>
      </c>
      <c r="X160" s="31" t="s">
        <v>1295</v>
      </c>
      <c r="Y160" s="31" t="s">
        <v>2059</v>
      </c>
      <c r="Z160" s="31" t="s">
        <v>2041</v>
      </c>
      <c r="AA160" s="31" t="s">
        <v>2052</v>
      </c>
      <c r="AB160" s="31" t="s">
        <v>1295</v>
      </c>
      <c r="AC160" s="31" t="s">
        <v>1322</v>
      </c>
      <c r="AD160" s="31" t="s">
        <v>1295</v>
      </c>
      <c r="AE160" s="31" t="s">
        <v>1295</v>
      </c>
      <c r="AF160" s="31" t="s">
        <v>1295</v>
      </c>
    </row>
    <row r="161" spans="1:32" s="7" customFormat="1" ht="15.95" customHeight="1">
      <c r="A161" s="32" t="s">
        <v>27</v>
      </c>
      <c r="B161" s="32" t="s">
        <v>1292</v>
      </c>
      <c r="C161" s="32" t="s">
        <v>12</v>
      </c>
      <c r="D161" s="32" t="s">
        <v>13</v>
      </c>
      <c r="E161" s="32" t="s">
        <v>261</v>
      </c>
      <c r="F161" s="32" t="s">
        <v>262</v>
      </c>
      <c r="G161" s="29">
        <v>44355</v>
      </c>
      <c r="H161" s="29">
        <v>44385</v>
      </c>
      <c r="I161" s="30">
        <v>4</v>
      </c>
      <c r="J161" s="32" t="s">
        <v>2088</v>
      </c>
      <c r="K161" s="40">
        <v>551.52</v>
      </c>
      <c r="L161" s="40" t="s">
        <v>2089</v>
      </c>
      <c r="M161" s="40" t="s">
        <v>100</v>
      </c>
      <c r="N161" s="32" t="s">
        <v>1295</v>
      </c>
      <c r="O161" s="32" t="s">
        <v>1318</v>
      </c>
      <c r="P161" s="31"/>
      <c r="Q161" s="31"/>
      <c r="R161" s="31" t="s">
        <v>2048</v>
      </c>
      <c r="S161" s="31" t="s">
        <v>2058</v>
      </c>
      <c r="T161" s="31" t="s">
        <v>2038</v>
      </c>
      <c r="U161" s="31" t="s">
        <v>2039</v>
      </c>
      <c r="V161" s="31" t="s">
        <v>1420</v>
      </c>
      <c r="W161" s="31" t="s">
        <v>1310</v>
      </c>
      <c r="X161" s="31" t="s">
        <v>1295</v>
      </c>
      <c r="Y161" s="31" t="s">
        <v>2059</v>
      </c>
      <c r="Z161" s="31" t="s">
        <v>2041</v>
      </c>
      <c r="AA161" s="31" t="s">
        <v>2052</v>
      </c>
      <c r="AB161" s="31" t="s">
        <v>1295</v>
      </c>
      <c r="AC161" s="31" t="s">
        <v>1322</v>
      </c>
      <c r="AD161" s="31" t="s">
        <v>1295</v>
      </c>
      <c r="AE161" s="31" t="s">
        <v>1295</v>
      </c>
      <c r="AF161" s="31" t="s">
        <v>1295</v>
      </c>
    </row>
    <row r="162" spans="1:32" s="7" customFormat="1" ht="15.95" customHeight="1">
      <c r="A162" s="32" t="s">
        <v>27</v>
      </c>
      <c r="B162" s="32" t="s">
        <v>1477</v>
      </c>
      <c r="C162" s="32" t="s">
        <v>12</v>
      </c>
      <c r="D162" s="32" t="s">
        <v>13</v>
      </c>
      <c r="E162" s="32" t="s">
        <v>239</v>
      </c>
      <c r="F162" s="32" t="s">
        <v>240</v>
      </c>
      <c r="G162" s="29">
        <v>44342</v>
      </c>
      <c r="H162" s="29">
        <v>44372</v>
      </c>
      <c r="I162" s="30">
        <v>17</v>
      </c>
      <c r="J162" s="32" t="s">
        <v>2090</v>
      </c>
      <c r="K162" s="40">
        <v>1653.75</v>
      </c>
      <c r="L162" s="40" t="s">
        <v>2091</v>
      </c>
      <c r="M162" s="40" t="s">
        <v>101</v>
      </c>
      <c r="N162" s="32" t="s">
        <v>1295</v>
      </c>
      <c r="O162" s="32" t="s">
        <v>1416</v>
      </c>
      <c r="P162" s="31">
        <v>44383</v>
      </c>
      <c r="Q162" s="31" t="s">
        <v>2092</v>
      </c>
      <c r="R162" s="31" t="s">
        <v>2093</v>
      </c>
      <c r="S162" s="31" t="s">
        <v>2094</v>
      </c>
      <c r="T162" s="31" t="s">
        <v>2095</v>
      </c>
      <c r="U162" s="31" t="s">
        <v>1546</v>
      </c>
      <c r="V162" s="31" t="s">
        <v>1420</v>
      </c>
      <c r="W162" s="31" t="s">
        <v>1310</v>
      </c>
      <c r="X162" s="31" t="s">
        <v>2096</v>
      </c>
      <c r="Y162" s="31" t="s">
        <v>2097</v>
      </c>
      <c r="Z162" s="31" t="s">
        <v>2093</v>
      </c>
      <c r="AA162" s="31" t="s">
        <v>1295</v>
      </c>
      <c r="AB162" s="31" t="s">
        <v>2098</v>
      </c>
      <c r="AC162" s="31" t="s">
        <v>1322</v>
      </c>
      <c r="AD162" s="31" t="s">
        <v>2099</v>
      </c>
      <c r="AE162" s="31" t="s">
        <v>2100</v>
      </c>
      <c r="AF162" s="31" t="s">
        <v>2101</v>
      </c>
    </row>
    <row r="163" spans="1:32" s="7" customFormat="1" ht="15.95" customHeight="1">
      <c r="A163" s="32" t="s">
        <v>27</v>
      </c>
      <c r="B163" s="32" t="s">
        <v>1477</v>
      </c>
      <c r="C163" s="32" t="s">
        <v>12</v>
      </c>
      <c r="D163" s="32" t="s">
        <v>13</v>
      </c>
      <c r="E163" s="32" t="s">
        <v>239</v>
      </c>
      <c r="F163" s="32" t="s">
        <v>240</v>
      </c>
      <c r="G163" s="29">
        <v>44355</v>
      </c>
      <c r="H163" s="29">
        <v>44385</v>
      </c>
      <c r="I163" s="30">
        <v>4</v>
      </c>
      <c r="J163" s="32" t="s">
        <v>2102</v>
      </c>
      <c r="K163" s="40">
        <v>864.45</v>
      </c>
      <c r="L163" s="40" t="s">
        <v>2103</v>
      </c>
      <c r="M163" s="40" t="s">
        <v>100</v>
      </c>
      <c r="N163" s="32" t="s">
        <v>1295</v>
      </c>
      <c r="O163" s="32" t="s">
        <v>1318</v>
      </c>
      <c r="P163" s="31"/>
      <c r="Q163" s="31"/>
      <c r="R163" s="31" t="s">
        <v>2093</v>
      </c>
      <c r="S163" s="31" t="s">
        <v>2104</v>
      </c>
      <c r="T163" s="31" t="s">
        <v>2095</v>
      </c>
      <c r="U163" s="31" t="s">
        <v>1546</v>
      </c>
      <c r="V163" s="31" t="s">
        <v>1420</v>
      </c>
      <c r="W163" s="31" t="s">
        <v>1301</v>
      </c>
      <c r="X163" s="31" t="s">
        <v>2105</v>
      </c>
      <c r="Y163" s="31" t="s">
        <v>2106</v>
      </c>
      <c r="Z163" s="31" t="s">
        <v>2093</v>
      </c>
      <c r="AA163" s="31" t="s">
        <v>1295</v>
      </c>
      <c r="AB163" s="31" t="s">
        <v>2105</v>
      </c>
      <c r="AC163" s="31" t="s">
        <v>1322</v>
      </c>
      <c r="AD163" s="31" t="s">
        <v>2099</v>
      </c>
      <c r="AE163" s="31" t="s">
        <v>2100</v>
      </c>
      <c r="AF163" s="31" t="s">
        <v>2101</v>
      </c>
    </row>
    <row r="164" spans="1:32" s="7" customFormat="1" ht="15.95" customHeight="1">
      <c r="A164" s="32" t="s">
        <v>27</v>
      </c>
      <c r="B164" s="32" t="s">
        <v>1477</v>
      </c>
      <c r="C164" s="32" t="s">
        <v>12</v>
      </c>
      <c r="D164" s="32" t="s">
        <v>13</v>
      </c>
      <c r="E164" s="32" t="s">
        <v>239</v>
      </c>
      <c r="F164" s="32" t="s">
        <v>240</v>
      </c>
      <c r="G164" s="29">
        <v>44386</v>
      </c>
      <c r="H164" s="29">
        <v>44416</v>
      </c>
      <c r="I164" s="30">
        <v>-27</v>
      </c>
      <c r="J164" s="32" t="s">
        <v>2107</v>
      </c>
      <c r="K164" s="40">
        <v>803.25</v>
      </c>
      <c r="L164" s="40" t="s">
        <v>2108</v>
      </c>
      <c r="M164" s="40" t="s">
        <v>99</v>
      </c>
      <c r="N164" s="32" t="s">
        <v>1295</v>
      </c>
      <c r="O164" s="32"/>
      <c r="P164" s="31"/>
      <c r="Q164" s="31"/>
      <c r="R164" s="31" t="s">
        <v>2093</v>
      </c>
      <c r="S164" s="31" t="s">
        <v>2109</v>
      </c>
      <c r="T164" s="31" t="s">
        <v>2095</v>
      </c>
      <c r="U164" s="31" t="s">
        <v>1546</v>
      </c>
      <c r="V164" s="31" t="s">
        <v>1420</v>
      </c>
      <c r="W164" s="31" t="s">
        <v>1301</v>
      </c>
      <c r="X164" s="31" t="s">
        <v>2110</v>
      </c>
      <c r="Y164" s="31" t="s">
        <v>2111</v>
      </c>
      <c r="Z164" s="31" t="s">
        <v>2093</v>
      </c>
      <c r="AA164" s="31" t="s">
        <v>1295</v>
      </c>
      <c r="AB164" s="31" t="s">
        <v>2110</v>
      </c>
      <c r="AC164" s="31" t="s">
        <v>1322</v>
      </c>
      <c r="AD164" s="31" t="s">
        <v>2099</v>
      </c>
      <c r="AE164" s="31" t="s">
        <v>2100</v>
      </c>
      <c r="AF164" s="31" t="s">
        <v>2101</v>
      </c>
    </row>
    <row r="165" spans="1:32" s="7" customFormat="1" ht="15.95" customHeight="1">
      <c r="A165" s="32" t="s">
        <v>27</v>
      </c>
      <c r="B165" s="32" t="s">
        <v>1292</v>
      </c>
      <c r="C165" s="32" t="s">
        <v>12</v>
      </c>
      <c r="D165" s="32" t="s">
        <v>34</v>
      </c>
      <c r="E165" s="32" t="s">
        <v>201</v>
      </c>
      <c r="F165" s="32" t="s">
        <v>202</v>
      </c>
      <c r="G165" s="29">
        <v>44284</v>
      </c>
      <c r="H165" s="29">
        <v>44359</v>
      </c>
      <c r="I165" s="30">
        <v>30</v>
      </c>
      <c r="J165" s="32" t="s">
        <v>2112</v>
      </c>
      <c r="K165" s="40">
        <v>1201.19</v>
      </c>
      <c r="L165" s="40" t="s">
        <v>2113</v>
      </c>
      <c r="M165" s="40" t="s">
        <v>101</v>
      </c>
      <c r="N165" s="32" t="s">
        <v>2114</v>
      </c>
      <c r="O165" s="32" t="s">
        <v>1817</v>
      </c>
      <c r="P165" s="31">
        <v>44389</v>
      </c>
      <c r="Q165" s="31" t="s">
        <v>2115</v>
      </c>
      <c r="R165" s="31" t="s">
        <v>2116</v>
      </c>
      <c r="S165" s="31" t="s">
        <v>1264</v>
      </c>
      <c r="T165" s="31" t="s">
        <v>2117</v>
      </c>
      <c r="U165" s="31" t="s">
        <v>1453</v>
      </c>
      <c r="V165" s="31" t="s">
        <v>1300</v>
      </c>
      <c r="W165" s="31" t="s">
        <v>1310</v>
      </c>
      <c r="X165" s="31" t="s">
        <v>2118</v>
      </c>
      <c r="Y165" s="31" t="s">
        <v>2119</v>
      </c>
      <c r="Z165" s="31" t="s">
        <v>2116</v>
      </c>
      <c r="AA165" s="31" t="s">
        <v>1295</v>
      </c>
      <c r="AB165" s="31" t="s">
        <v>2119</v>
      </c>
      <c r="AC165" s="31" t="s">
        <v>2120</v>
      </c>
      <c r="AD165" s="31" t="s">
        <v>1295</v>
      </c>
      <c r="AE165" s="31" t="s">
        <v>1295</v>
      </c>
      <c r="AF165" s="31" t="s">
        <v>2121</v>
      </c>
    </row>
    <row r="166" spans="1:32" s="7" customFormat="1" ht="15.95" customHeight="1">
      <c r="A166" s="32" t="s">
        <v>27</v>
      </c>
      <c r="B166" s="32" t="s">
        <v>1292</v>
      </c>
      <c r="C166" s="32" t="s">
        <v>12</v>
      </c>
      <c r="D166" s="32" t="s">
        <v>34</v>
      </c>
      <c r="E166" s="32" t="s">
        <v>201</v>
      </c>
      <c r="F166" s="32" t="s">
        <v>202</v>
      </c>
      <c r="G166" s="29">
        <v>44284</v>
      </c>
      <c r="H166" s="29">
        <v>44359</v>
      </c>
      <c r="I166" s="30">
        <v>30</v>
      </c>
      <c r="J166" s="32" t="s">
        <v>2122</v>
      </c>
      <c r="K166" s="40">
        <v>1201.19</v>
      </c>
      <c r="L166" s="40" t="s">
        <v>2123</v>
      </c>
      <c r="M166" s="40" t="s">
        <v>101</v>
      </c>
      <c r="N166" s="32" t="s">
        <v>2114</v>
      </c>
      <c r="O166" s="32" t="s">
        <v>1817</v>
      </c>
      <c r="P166" s="31">
        <v>44389</v>
      </c>
      <c r="Q166" s="31" t="s">
        <v>2115</v>
      </c>
      <c r="R166" s="31" t="s">
        <v>2116</v>
      </c>
      <c r="S166" s="31" t="s">
        <v>1264</v>
      </c>
      <c r="T166" s="31" t="s">
        <v>2117</v>
      </c>
      <c r="U166" s="31" t="s">
        <v>1453</v>
      </c>
      <c r="V166" s="31" t="s">
        <v>1300</v>
      </c>
      <c r="W166" s="31" t="s">
        <v>1310</v>
      </c>
      <c r="X166" s="31" t="s">
        <v>2124</v>
      </c>
      <c r="Y166" s="31" t="s">
        <v>2125</v>
      </c>
      <c r="Z166" s="31" t="s">
        <v>2116</v>
      </c>
      <c r="AA166" s="31" t="s">
        <v>1295</v>
      </c>
      <c r="AB166" s="31" t="s">
        <v>2126</v>
      </c>
      <c r="AC166" s="31" t="s">
        <v>2120</v>
      </c>
      <c r="AD166" s="31" t="s">
        <v>1295</v>
      </c>
      <c r="AE166" s="31" t="s">
        <v>1295</v>
      </c>
      <c r="AF166" s="31" t="s">
        <v>2121</v>
      </c>
    </row>
    <row r="167" spans="1:32" s="7" customFormat="1" ht="15.95" customHeight="1">
      <c r="A167" s="32" t="s">
        <v>27</v>
      </c>
      <c r="B167" s="32" t="s">
        <v>1292</v>
      </c>
      <c r="C167" s="32" t="s">
        <v>12</v>
      </c>
      <c r="D167" s="32" t="s">
        <v>34</v>
      </c>
      <c r="E167" s="32" t="s">
        <v>201</v>
      </c>
      <c r="F167" s="32" t="s">
        <v>202</v>
      </c>
      <c r="G167" s="29">
        <v>44284</v>
      </c>
      <c r="H167" s="29">
        <v>44359</v>
      </c>
      <c r="I167" s="30">
        <v>30</v>
      </c>
      <c r="J167" s="32" t="s">
        <v>2127</v>
      </c>
      <c r="K167" s="40">
        <v>1201.19</v>
      </c>
      <c r="L167" s="40" t="s">
        <v>2128</v>
      </c>
      <c r="M167" s="40" t="s">
        <v>101</v>
      </c>
      <c r="N167" s="32" t="s">
        <v>2114</v>
      </c>
      <c r="O167" s="32" t="s">
        <v>1817</v>
      </c>
      <c r="P167" s="31">
        <v>44389</v>
      </c>
      <c r="Q167" s="31" t="s">
        <v>2115</v>
      </c>
      <c r="R167" s="31" t="s">
        <v>2116</v>
      </c>
      <c r="S167" s="31" t="s">
        <v>1264</v>
      </c>
      <c r="T167" s="31" t="s">
        <v>2117</v>
      </c>
      <c r="U167" s="31" t="s">
        <v>1453</v>
      </c>
      <c r="V167" s="31" t="s">
        <v>1300</v>
      </c>
      <c r="W167" s="31" t="s">
        <v>1310</v>
      </c>
      <c r="X167" s="31" t="s">
        <v>2129</v>
      </c>
      <c r="Y167" s="31" t="s">
        <v>2130</v>
      </c>
      <c r="Z167" s="31" t="s">
        <v>2116</v>
      </c>
      <c r="AA167" s="31" t="s">
        <v>1295</v>
      </c>
      <c r="AB167" s="31" t="s">
        <v>2131</v>
      </c>
      <c r="AC167" s="31" t="s">
        <v>2120</v>
      </c>
      <c r="AD167" s="31" t="s">
        <v>1295</v>
      </c>
      <c r="AE167" s="31" t="s">
        <v>1295</v>
      </c>
      <c r="AF167" s="31" t="s">
        <v>2121</v>
      </c>
    </row>
    <row r="168" spans="1:32" s="7" customFormat="1" ht="15.95" customHeight="1">
      <c r="A168" s="32" t="s">
        <v>27</v>
      </c>
      <c r="B168" s="32" t="s">
        <v>1292</v>
      </c>
      <c r="C168" s="32" t="s">
        <v>12</v>
      </c>
      <c r="D168" s="32" t="s">
        <v>34</v>
      </c>
      <c r="E168" s="32" t="s">
        <v>201</v>
      </c>
      <c r="F168" s="32" t="s">
        <v>202</v>
      </c>
      <c r="G168" s="29">
        <v>44284</v>
      </c>
      <c r="H168" s="29">
        <v>44359</v>
      </c>
      <c r="I168" s="30">
        <v>30</v>
      </c>
      <c r="J168" s="32" t="s">
        <v>2132</v>
      </c>
      <c r="K168" s="40">
        <v>1201.19</v>
      </c>
      <c r="L168" s="40" t="s">
        <v>2133</v>
      </c>
      <c r="M168" s="40" t="s">
        <v>101</v>
      </c>
      <c r="N168" s="32" t="s">
        <v>2114</v>
      </c>
      <c r="O168" s="32" t="s">
        <v>1817</v>
      </c>
      <c r="P168" s="31">
        <v>44389</v>
      </c>
      <c r="Q168" s="31" t="s">
        <v>2115</v>
      </c>
      <c r="R168" s="31" t="s">
        <v>2116</v>
      </c>
      <c r="S168" s="31" t="s">
        <v>1264</v>
      </c>
      <c r="T168" s="31" t="s">
        <v>2117</v>
      </c>
      <c r="U168" s="31" t="s">
        <v>1453</v>
      </c>
      <c r="V168" s="31" t="s">
        <v>1300</v>
      </c>
      <c r="W168" s="31" t="s">
        <v>1310</v>
      </c>
      <c r="X168" s="31" t="s">
        <v>2129</v>
      </c>
      <c r="Y168" s="31" t="s">
        <v>2134</v>
      </c>
      <c r="Z168" s="31" t="s">
        <v>2116</v>
      </c>
      <c r="AA168" s="31" t="s">
        <v>1295</v>
      </c>
      <c r="AB168" s="31" t="s">
        <v>2135</v>
      </c>
      <c r="AC168" s="31" t="s">
        <v>2120</v>
      </c>
      <c r="AD168" s="31" t="s">
        <v>1295</v>
      </c>
      <c r="AE168" s="31" t="s">
        <v>1295</v>
      </c>
      <c r="AF168" s="31" t="s">
        <v>2121</v>
      </c>
    </row>
    <row r="169" spans="1:32" s="7" customFormat="1" ht="15.95" customHeight="1">
      <c r="A169" s="32" t="s">
        <v>27</v>
      </c>
      <c r="B169" s="32" t="s">
        <v>1292</v>
      </c>
      <c r="C169" s="32" t="s">
        <v>12</v>
      </c>
      <c r="D169" s="32" t="s">
        <v>34</v>
      </c>
      <c r="E169" s="32" t="s">
        <v>201</v>
      </c>
      <c r="F169" s="32" t="s">
        <v>202</v>
      </c>
      <c r="G169" s="29">
        <v>44284</v>
      </c>
      <c r="H169" s="29">
        <v>44359</v>
      </c>
      <c r="I169" s="30">
        <v>30</v>
      </c>
      <c r="J169" s="32" t="s">
        <v>2136</v>
      </c>
      <c r="K169" s="40">
        <v>1201.19</v>
      </c>
      <c r="L169" s="40" t="s">
        <v>2137</v>
      </c>
      <c r="M169" s="40" t="s">
        <v>101</v>
      </c>
      <c r="N169" s="32" t="s">
        <v>2114</v>
      </c>
      <c r="O169" s="32" t="s">
        <v>1817</v>
      </c>
      <c r="P169" s="31">
        <v>44389</v>
      </c>
      <c r="Q169" s="31" t="s">
        <v>2115</v>
      </c>
      <c r="R169" s="31" t="s">
        <v>2116</v>
      </c>
      <c r="S169" s="31" t="s">
        <v>1264</v>
      </c>
      <c r="T169" s="31" t="s">
        <v>2117</v>
      </c>
      <c r="U169" s="31" t="s">
        <v>1453</v>
      </c>
      <c r="V169" s="31" t="s">
        <v>1300</v>
      </c>
      <c r="W169" s="31" t="s">
        <v>1310</v>
      </c>
      <c r="X169" s="31" t="s">
        <v>2138</v>
      </c>
      <c r="Y169" s="31" t="s">
        <v>2139</v>
      </c>
      <c r="Z169" s="31" t="s">
        <v>2116</v>
      </c>
      <c r="AA169" s="31" t="s">
        <v>1295</v>
      </c>
      <c r="AB169" s="31" t="s">
        <v>2140</v>
      </c>
      <c r="AC169" s="31" t="s">
        <v>2120</v>
      </c>
      <c r="AD169" s="31" t="s">
        <v>1295</v>
      </c>
      <c r="AE169" s="31" t="s">
        <v>1295</v>
      </c>
      <c r="AF169" s="31" t="s">
        <v>2121</v>
      </c>
    </row>
    <row r="170" spans="1:32" s="7" customFormat="1" ht="15.95" customHeight="1">
      <c r="A170" s="32" t="s">
        <v>27</v>
      </c>
      <c r="B170" s="32" t="s">
        <v>1292</v>
      </c>
      <c r="C170" s="32" t="s">
        <v>12</v>
      </c>
      <c r="D170" s="32" t="s">
        <v>34</v>
      </c>
      <c r="E170" s="32" t="s">
        <v>201</v>
      </c>
      <c r="F170" s="32" t="s">
        <v>202</v>
      </c>
      <c r="G170" s="29">
        <v>44284</v>
      </c>
      <c r="H170" s="29">
        <v>44359</v>
      </c>
      <c r="I170" s="30">
        <v>30</v>
      </c>
      <c r="J170" s="32" t="s">
        <v>2141</v>
      </c>
      <c r="K170" s="40">
        <v>1201.19</v>
      </c>
      <c r="L170" s="40" t="s">
        <v>2142</v>
      </c>
      <c r="M170" s="40" t="s">
        <v>101</v>
      </c>
      <c r="N170" s="32" t="s">
        <v>2114</v>
      </c>
      <c r="O170" s="32" t="s">
        <v>1817</v>
      </c>
      <c r="P170" s="31">
        <v>44389</v>
      </c>
      <c r="Q170" s="31" t="s">
        <v>2115</v>
      </c>
      <c r="R170" s="31" t="s">
        <v>2116</v>
      </c>
      <c r="S170" s="31" t="s">
        <v>1264</v>
      </c>
      <c r="T170" s="31" t="s">
        <v>2117</v>
      </c>
      <c r="U170" s="31" t="s">
        <v>1453</v>
      </c>
      <c r="V170" s="31" t="s">
        <v>1300</v>
      </c>
      <c r="W170" s="31" t="s">
        <v>1310</v>
      </c>
      <c r="X170" s="31" t="s">
        <v>2138</v>
      </c>
      <c r="Y170" s="31" t="s">
        <v>2143</v>
      </c>
      <c r="Z170" s="31" t="s">
        <v>2116</v>
      </c>
      <c r="AA170" s="31" t="s">
        <v>1295</v>
      </c>
      <c r="AB170" s="31" t="s">
        <v>2144</v>
      </c>
      <c r="AC170" s="31" t="s">
        <v>2120</v>
      </c>
      <c r="AD170" s="31" t="s">
        <v>1295</v>
      </c>
      <c r="AE170" s="31" t="s">
        <v>1295</v>
      </c>
      <c r="AF170" s="31" t="s">
        <v>2121</v>
      </c>
    </row>
    <row r="171" spans="1:32" s="7" customFormat="1" ht="15.95" customHeight="1">
      <c r="A171" s="32" t="s">
        <v>27</v>
      </c>
      <c r="B171" s="32" t="s">
        <v>1292</v>
      </c>
      <c r="C171" s="32" t="s">
        <v>12</v>
      </c>
      <c r="D171" s="32" t="s">
        <v>34</v>
      </c>
      <c r="E171" s="32" t="s">
        <v>201</v>
      </c>
      <c r="F171" s="32" t="s">
        <v>202</v>
      </c>
      <c r="G171" s="29">
        <v>44284</v>
      </c>
      <c r="H171" s="29">
        <v>44359</v>
      </c>
      <c r="I171" s="30">
        <v>30</v>
      </c>
      <c r="J171" s="32" t="s">
        <v>2145</v>
      </c>
      <c r="K171" s="40">
        <v>1201.19</v>
      </c>
      <c r="L171" s="40" t="s">
        <v>2146</v>
      </c>
      <c r="M171" s="40" t="s">
        <v>101</v>
      </c>
      <c r="N171" s="32" t="s">
        <v>2114</v>
      </c>
      <c r="O171" s="32" t="s">
        <v>1817</v>
      </c>
      <c r="P171" s="31">
        <v>44389</v>
      </c>
      <c r="Q171" s="31" t="s">
        <v>2115</v>
      </c>
      <c r="R171" s="31" t="s">
        <v>2116</v>
      </c>
      <c r="S171" s="31" t="s">
        <v>1264</v>
      </c>
      <c r="T171" s="31" t="s">
        <v>2117</v>
      </c>
      <c r="U171" s="31" t="s">
        <v>1453</v>
      </c>
      <c r="V171" s="31" t="s">
        <v>1300</v>
      </c>
      <c r="W171" s="31" t="s">
        <v>1310</v>
      </c>
      <c r="X171" s="31" t="s">
        <v>2124</v>
      </c>
      <c r="Y171" s="31" t="s">
        <v>2147</v>
      </c>
      <c r="Z171" s="31" t="s">
        <v>2116</v>
      </c>
      <c r="AA171" s="31" t="s">
        <v>1295</v>
      </c>
      <c r="AB171" s="31" t="s">
        <v>2148</v>
      </c>
      <c r="AC171" s="31" t="s">
        <v>2120</v>
      </c>
      <c r="AD171" s="31" t="s">
        <v>1295</v>
      </c>
      <c r="AE171" s="31" t="s">
        <v>1295</v>
      </c>
      <c r="AF171" s="31" t="s">
        <v>2121</v>
      </c>
    </row>
    <row r="172" spans="1:32" s="7" customFormat="1" ht="15.95" customHeight="1">
      <c r="A172" s="32" t="s">
        <v>27</v>
      </c>
      <c r="B172" s="32" t="s">
        <v>1292</v>
      </c>
      <c r="C172" s="32" t="s">
        <v>12</v>
      </c>
      <c r="D172" s="32" t="s">
        <v>34</v>
      </c>
      <c r="E172" s="32" t="s">
        <v>201</v>
      </c>
      <c r="F172" s="32" t="s">
        <v>202</v>
      </c>
      <c r="G172" s="29">
        <v>44284</v>
      </c>
      <c r="H172" s="29">
        <v>44359</v>
      </c>
      <c r="I172" s="30">
        <v>30</v>
      </c>
      <c r="J172" s="32" t="s">
        <v>2149</v>
      </c>
      <c r="K172" s="40">
        <v>1201.19</v>
      </c>
      <c r="L172" s="40" t="s">
        <v>2150</v>
      </c>
      <c r="M172" s="40" t="s">
        <v>101</v>
      </c>
      <c r="N172" s="32" t="s">
        <v>2114</v>
      </c>
      <c r="O172" s="32" t="s">
        <v>1817</v>
      </c>
      <c r="P172" s="31">
        <v>44389</v>
      </c>
      <c r="Q172" s="31" t="s">
        <v>2115</v>
      </c>
      <c r="R172" s="31" t="s">
        <v>2116</v>
      </c>
      <c r="S172" s="31" t="s">
        <v>1264</v>
      </c>
      <c r="T172" s="31" t="s">
        <v>2117</v>
      </c>
      <c r="U172" s="31" t="s">
        <v>1453</v>
      </c>
      <c r="V172" s="31" t="s">
        <v>1300</v>
      </c>
      <c r="W172" s="31" t="s">
        <v>1310</v>
      </c>
      <c r="X172" s="31" t="s">
        <v>2151</v>
      </c>
      <c r="Y172" s="31" t="s">
        <v>2152</v>
      </c>
      <c r="Z172" s="31" t="s">
        <v>2116</v>
      </c>
      <c r="AA172" s="31" t="s">
        <v>1295</v>
      </c>
      <c r="AB172" s="31" t="s">
        <v>2153</v>
      </c>
      <c r="AC172" s="31" t="s">
        <v>2120</v>
      </c>
      <c r="AD172" s="31" t="s">
        <v>1295</v>
      </c>
      <c r="AE172" s="31" t="s">
        <v>1295</v>
      </c>
      <c r="AF172" s="31" t="s">
        <v>2121</v>
      </c>
    </row>
    <row r="173" spans="1:32" s="7" customFormat="1" ht="15.95" customHeight="1">
      <c r="A173" s="32" t="s">
        <v>27</v>
      </c>
      <c r="B173" s="32" t="s">
        <v>1292</v>
      </c>
      <c r="C173" s="32" t="s">
        <v>12</v>
      </c>
      <c r="D173" s="32" t="s">
        <v>34</v>
      </c>
      <c r="E173" s="32" t="s">
        <v>201</v>
      </c>
      <c r="F173" s="32" t="s">
        <v>202</v>
      </c>
      <c r="G173" s="29">
        <v>44284</v>
      </c>
      <c r="H173" s="29">
        <v>44359</v>
      </c>
      <c r="I173" s="30">
        <v>30</v>
      </c>
      <c r="J173" s="32" t="s">
        <v>2154</v>
      </c>
      <c r="K173" s="40">
        <v>1201.19</v>
      </c>
      <c r="L173" s="40" t="s">
        <v>2155</v>
      </c>
      <c r="M173" s="40" t="s">
        <v>101</v>
      </c>
      <c r="N173" s="32" t="s">
        <v>2114</v>
      </c>
      <c r="O173" s="32" t="s">
        <v>1817</v>
      </c>
      <c r="P173" s="31">
        <v>44389</v>
      </c>
      <c r="Q173" s="31" t="s">
        <v>2115</v>
      </c>
      <c r="R173" s="31" t="s">
        <v>2116</v>
      </c>
      <c r="S173" s="31" t="s">
        <v>1264</v>
      </c>
      <c r="T173" s="31" t="s">
        <v>2117</v>
      </c>
      <c r="U173" s="31" t="s">
        <v>1453</v>
      </c>
      <c r="V173" s="31" t="s">
        <v>1300</v>
      </c>
      <c r="W173" s="31" t="s">
        <v>1310</v>
      </c>
      <c r="X173" s="31" t="s">
        <v>2138</v>
      </c>
      <c r="Y173" s="31" t="s">
        <v>2156</v>
      </c>
      <c r="Z173" s="31" t="s">
        <v>2116</v>
      </c>
      <c r="AA173" s="31" t="s">
        <v>1295</v>
      </c>
      <c r="AB173" s="31" t="s">
        <v>2157</v>
      </c>
      <c r="AC173" s="31" t="s">
        <v>2120</v>
      </c>
      <c r="AD173" s="31" t="s">
        <v>1295</v>
      </c>
      <c r="AE173" s="31" t="s">
        <v>1295</v>
      </c>
      <c r="AF173" s="31" t="s">
        <v>2121</v>
      </c>
    </row>
    <row r="174" spans="1:32" s="7" customFormat="1" ht="15.95" customHeight="1">
      <c r="A174" s="32" t="s">
        <v>27</v>
      </c>
      <c r="B174" s="32" t="s">
        <v>1292</v>
      </c>
      <c r="C174" s="32" t="s">
        <v>12</v>
      </c>
      <c r="D174" s="32" t="s">
        <v>34</v>
      </c>
      <c r="E174" s="32" t="s">
        <v>201</v>
      </c>
      <c r="F174" s="32" t="s">
        <v>202</v>
      </c>
      <c r="G174" s="29">
        <v>44284</v>
      </c>
      <c r="H174" s="29">
        <v>44359</v>
      </c>
      <c r="I174" s="30">
        <v>30</v>
      </c>
      <c r="J174" s="32" t="s">
        <v>2158</v>
      </c>
      <c r="K174" s="40">
        <v>1201.19</v>
      </c>
      <c r="L174" s="40" t="s">
        <v>2159</v>
      </c>
      <c r="M174" s="40" t="s">
        <v>101</v>
      </c>
      <c r="N174" s="32" t="s">
        <v>2114</v>
      </c>
      <c r="O174" s="32" t="s">
        <v>1817</v>
      </c>
      <c r="P174" s="31">
        <v>44389</v>
      </c>
      <c r="Q174" s="31" t="s">
        <v>2115</v>
      </c>
      <c r="R174" s="31" t="s">
        <v>2116</v>
      </c>
      <c r="S174" s="31" t="s">
        <v>1264</v>
      </c>
      <c r="T174" s="31" t="s">
        <v>2117</v>
      </c>
      <c r="U174" s="31" t="s">
        <v>1453</v>
      </c>
      <c r="V174" s="31" t="s">
        <v>1300</v>
      </c>
      <c r="W174" s="31" t="s">
        <v>1310</v>
      </c>
      <c r="X174" s="31" t="s">
        <v>2151</v>
      </c>
      <c r="Y174" s="31" t="s">
        <v>2160</v>
      </c>
      <c r="Z174" s="31" t="s">
        <v>2116</v>
      </c>
      <c r="AA174" s="31" t="s">
        <v>1295</v>
      </c>
      <c r="AB174" s="31" t="s">
        <v>2161</v>
      </c>
      <c r="AC174" s="31" t="s">
        <v>2120</v>
      </c>
      <c r="AD174" s="31" t="s">
        <v>1295</v>
      </c>
      <c r="AE174" s="31" t="s">
        <v>1295</v>
      </c>
      <c r="AF174" s="31" t="s">
        <v>2121</v>
      </c>
    </row>
    <row r="175" spans="1:32" s="7" customFormat="1" ht="15.95" customHeight="1">
      <c r="A175" s="32" t="s">
        <v>27</v>
      </c>
      <c r="B175" s="32" t="s">
        <v>1292</v>
      </c>
      <c r="C175" s="32" t="s">
        <v>12</v>
      </c>
      <c r="D175" s="32" t="s">
        <v>34</v>
      </c>
      <c r="E175" s="32" t="s">
        <v>201</v>
      </c>
      <c r="F175" s="32" t="s">
        <v>202</v>
      </c>
      <c r="G175" s="29">
        <v>44284</v>
      </c>
      <c r="H175" s="29">
        <v>44359</v>
      </c>
      <c r="I175" s="30">
        <v>30</v>
      </c>
      <c r="J175" s="32" t="s">
        <v>2162</v>
      </c>
      <c r="K175" s="40">
        <v>1201.19</v>
      </c>
      <c r="L175" s="40" t="s">
        <v>2163</v>
      </c>
      <c r="M175" s="40" t="s">
        <v>101</v>
      </c>
      <c r="N175" s="32" t="s">
        <v>2114</v>
      </c>
      <c r="O175" s="32" t="s">
        <v>1817</v>
      </c>
      <c r="P175" s="31">
        <v>44389</v>
      </c>
      <c r="Q175" s="31" t="s">
        <v>2115</v>
      </c>
      <c r="R175" s="31" t="s">
        <v>2116</v>
      </c>
      <c r="S175" s="31" t="s">
        <v>1264</v>
      </c>
      <c r="T175" s="31" t="s">
        <v>2117</v>
      </c>
      <c r="U175" s="31" t="s">
        <v>1453</v>
      </c>
      <c r="V175" s="31" t="s">
        <v>1300</v>
      </c>
      <c r="W175" s="31" t="s">
        <v>1310</v>
      </c>
      <c r="X175" s="31" t="s">
        <v>2138</v>
      </c>
      <c r="Y175" s="31" t="s">
        <v>2164</v>
      </c>
      <c r="Z175" s="31" t="s">
        <v>2116</v>
      </c>
      <c r="AA175" s="31" t="s">
        <v>1295</v>
      </c>
      <c r="AB175" s="31" t="s">
        <v>2164</v>
      </c>
      <c r="AC175" s="31" t="s">
        <v>2120</v>
      </c>
      <c r="AD175" s="31" t="s">
        <v>1295</v>
      </c>
      <c r="AE175" s="31" t="s">
        <v>1295</v>
      </c>
      <c r="AF175" s="31" t="s">
        <v>2121</v>
      </c>
    </row>
    <row r="176" spans="1:32" s="7" customFormat="1" ht="15.95" customHeight="1">
      <c r="A176" s="32" t="s">
        <v>27</v>
      </c>
      <c r="B176" s="32" t="s">
        <v>1292</v>
      </c>
      <c r="C176" s="32" t="s">
        <v>12</v>
      </c>
      <c r="D176" s="32" t="s">
        <v>34</v>
      </c>
      <c r="E176" s="32" t="s">
        <v>201</v>
      </c>
      <c r="F176" s="32" t="s">
        <v>202</v>
      </c>
      <c r="G176" s="29">
        <v>44284</v>
      </c>
      <c r="H176" s="29">
        <v>44359</v>
      </c>
      <c r="I176" s="30">
        <v>30</v>
      </c>
      <c r="J176" s="32" t="s">
        <v>2165</v>
      </c>
      <c r="K176" s="40">
        <v>1201.19</v>
      </c>
      <c r="L176" s="40" t="s">
        <v>2166</v>
      </c>
      <c r="M176" s="40" t="s">
        <v>101</v>
      </c>
      <c r="N176" s="32" t="s">
        <v>2114</v>
      </c>
      <c r="O176" s="32" t="s">
        <v>1817</v>
      </c>
      <c r="P176" s="31">
        <v>44389</v>
      </c>
      <c r="Q176" s="31" t="s">
        <v>2115</v>
      </c>
      <c r="R176" s="31" t="s">
        <v>2116</v>
      </c>
      <c r="S176" s="31" t="s">
        <v>1264</v>
      </c>
      <c r="T176" s="31" t="s">
        <v>2117</v>
      </c>
      <c r="U176" s="31" t="s">
        <v>1453</v>
      </c>
      <c r="V176" s="31" t="s">
        <v>1300</v>
      </c>
      <c r="W176" s="31" t="s">
        <v>1310</v>
      </c>
      <c r="X176" s="31" t="s">
        <v>2124</v>
      </c>
      <c r="Y176" s="31" t="s">
        <v>2167</v>
      </c>
      <c r="Z176" s="31" t="s">
        <v>2116</v>
      </c>
      <c r="AA176" s="31" t="s">
        <v>1295</v>
      </c>
      <c r="AB176" s="31" t="s">
        <v>2168</v>
      </c>
      <c r="AC176" s="31" t="s">
        <v>2120</v>
      </c>
      <c r="AD176" s="31" t="s">
        <v>1295</v>
      </c>
      <c r="AE176" s="31" t="s">
        <v>1295</v>
      </c>
      <c r="AF176" s="31" t="s">
        <v>2121</v>
      </c>
    </row>
    <row r="177" spans="1:32" s="7" customFormat="1" ht="15.95" customHeight="1">
      <c r="A177" s="32" t="s">
        <v>27</v>
      </c>
      <c r="B177" s="32" t="s">
        <v>1292</v>
      </c>
      <c r="C177" s="32" t="s">
        <v>12</v>
      </c>
      <c r="D177" s="32" t="s">
        <v>34</v>
      </c>
      <c r="E177" s="32" t="s">
        <v>201</v>
      </c>
      <c r="F177" s="32" t="s">
        <v>202</v>
      </c>
      <c r="G177" s="29">
        <v>44284</v>
      </c>
      <c r="H177" s="29">
        <v>44359</v>
      </c>
      <c r="I177" s="30">
        <v>30</v>
      </c>
      <c r="J177" s="32" t="s">
        <v>2169</v>
      </c>
      <c r="K177" s="40">
        <v>1201.19</v>
      </c>
      <c r="L177" s="40" t="s">
        <v>2170</v>
      </c>
      <c r="M177" s="40" t="s">
        <v>101</v>
      </c>
      <c r="N177" s="32" t="s">
        <v>2114</v>
      </c>
      <c r="O177" s="32" t="s">
        <v>1817</v>
      </c>
      <c r="P177" s="31">
        <v>44389</v>
      </c>
      <c r="Q177" s="31" t="s">
        <v>2115</v>
      </c>
      <c r="R177" s="31" t="s">
        <v>2116</v>
      </c>
      <c r="S177" s="31" t="s">
        <v>1264</v>
      </c>
      <c r="T177" s="31" t="s">
        <v>2117</v>
      </c>
      <c r="U177" s="31" t="s">
        <v>1453</v>
      </c>
      <c r="V177" s="31" t="s">
        <v>1300</v>
      </c>
      <c r="W177" s="31" t="s">
        <v>1310</v>
      </c>
      <c r="X177" s="31" t="s">
        <v>2171</v>
      </c>
      <c r="Y177" s="31" t="s">
        <v>2172</v>
      </c>
      <c r="Z177" s="31" t="s">
        <v>2116</v>
      </c>
      <c r="AA177" s="31" t="s">
        <v>1295</v>
      </c>
      <c r="AB177" s="31" t="s">
        <v>2173</v>
      </c>
      <c r="AC177" s="31" t="s">
        <v>2120</v>
      </c>
      <c r="AD177" s="31" t="s">
        <v>1295</v>
      </c>
      <c r="AE177" s="31" t="s">
        <v>1295</v>
      </c>
      <c r="AF177" s="31" t="s">
        <v>2121</v>
      </c>
    </row>
    <row r="178" spans="1:32" s="7" customFormat="1" ht="15.95" customHeight="1">
      <c r="A178" s="32" t="s">
        <v>27</v>
      </c>
      <c r="B178" s="32" t="s">
        <v>1292</v>
      </c>
      <c r="C178" s="32" t="s">
        <v>12</v>
      </c>
      <c r="D178" s="32" t="s">
        <v>34</v>
      </c>
      <c r="E178" s="32" t="s">
        <v>201</v>
      </c>
      <c r="F178" s="32" t="s">
        <v>202</v>
      </c>
      <c r="G178" s="29">
        <v>44284</v>
      </c>
      <c r="H178" s="29">
        <v>44359</v>
      </c>
      <c r="I178" s="30">
        <v>30</v>
      </c>
      <c r="J178" s="32" t="s">
        <v>2174</v>
      </c>
      <c r="K178" s="40">
        <v>1201.19</v>
      </c>
      <c r="L178" s="40" t="s">
        <v>2175</v>
      </c>
      <c r="M178" s="40" t="s">
        <v>101</v>
      </c>
      <c r="N178" s="32" t="s">
        <v>2114</v>
      </c>
      <c r="O178" s="32" t="s">
        <v>1817</v>
      </c>
      <c r="P178" s="31">
        <v>44389</v>
      </c>
      <c r="Q178" s="31" t="s">
        <v>2115</v>
      </c>
      <c r="R178" s="31" t="s">
        <v>2116</v>
      </c>
      <c r="S178" s="31" t="s">
        <v>1264</v>
      </c>
      <c r="T178" s="31" t="s">
        <v>2117</v>
      </c>
      <c r="U178" s="31" t="s">
        <v>1453</v>
      </c>
      <c r="V178" s="31" t="s">
        <v>1300</v>
      </c>
      <c r="W178" s="31" t="s">
        <v>1310</v>
      </c>
      <c r="X178" s="31" t="s">
        <v>2118</v>
      </c>
      <c r="Y178" s="31" t="s">
        <v>2176</v>
      </c>
      <c r="Z178" s="31" t="s">
        <v>2116</v>
      </c>
      <c r="AA178" s="31" t="s">
        <v>1295</v>
      </c>
      <c r="AB178" s="31" t="s">
        <v>2176</v>
      </c>
      <c r="AC178" s="31" t="s">
        <v>2120</v>
      </c>
      <c r="AD178" s="31" t="s">
        <v>1295</v>
      </c>
      <c r="AE178" s="31" t="s">
        <v>1295</v>
      </c>
      <c r="AF178" s="31" t="s">
        <v>2121</v>
      </c>
    </row>
    <row r="179" spans="1:32" s="7" customFormat="1" ht="15.95" customHeight="1">
      <c r="A179" s="32" t="s">
        <v>27</v>
      </c>
      <c r="B179" s="32" t="s">
        <v>1292</v>
      </c>
      <c r="C179" s="32" t="s">
        <v>12</v>
      </c>
      <c r="D179" s="32" t="s">
        <v>34</v>
      </c>
      <c r="E179" s="32" t="s">
        <v>201</v>
      </c>
      <c r="F179" s="32" t="s">
        <v>202</v>
      </c>
      <c r="G179" s="29">
        <v>44284</v>
      </c>
      <c r="H179" s="29">
        <v>44359</v>
      </c>
      <c r="I179" s="30">
        <v>30</v>
      </c>
      <c r="J179" s="32" t="s">
        <v>2177</v>
      </c>
      <c r="K179" s="40">
        <v>1201.19</v>
      </c>
      <c r="L179" s="40" t="s">
        <v>2178</v>
      </c>
      <c r="M179" s="40" t="s">
        <v>101</v>
      </c>
      <c r="N179" s="32" t="s">
        <v>2114</v>
      </c>
      <c r="O179" s="32" t="s">
        <v>1817</v>
      </c>
      <c r="P179" s="31">
        <v>44389</v>
      </c>
      <c r="Q179" s="31" t="s">
        <v>2115</v>
      </c>
      <c r="R179" s="31" t="s">
        <v>2116</v>
      </c>
      <c r="S179" s="31" t="s">
        <v>1264</v>
      </c>
      <c r="T179" s="31" t="s">
        <v>2117</v>
      </c>
      <c r="U179" s="31" t="s">
        <v>1453</v>
      </c>
      <c r="V179" s="31" t="s">
        <v>1300</v>
      </c>
      <c r="W179" s="31" t="s">
        <v>1310</v>
      </c>
      <c r="X179" s="31" t="s">
        <v>2138</v>
      </c>
      <c r="Y179" s="31" t="s">
        <v>2179</v>
      </c>
      <c r="Z179" s="31" t="s">
        <v>2116</v>
      </c>
      <c r="AA179" s="31" t="s">
        <v>1295</v>
      </c>
      <c r="AB179" s="31" t="s">
        <v>2179</v>
      </c>
      <c r="AC179" s="31" t="s">
        <v>2120</v>
      </c>
      <c r="AD179" s="31" t="s">
        <v>1295</v>
      </c>
      <c r="AE179" s="31" t="s">
        <v>1295</v>
      </c>
      <c r="AF179" s="31" t="s">
        <v>2121</v>
      </c>
    </row>
    <row r="180" spans="1:32" s="7" customFormat="1" ht="15.95" customHeight="1">
      <c r="A180" s="32" t="s">
        <v>27</v>
      </c>
      <c r="B180" s="32" t="s">
        <v>1292</v>
      </c>
      <c r="C180" s="32" t="s">
        <v>12</v>
      </c>
      <c r="D180" s="32" t="s">
        <v>34</v>
      </c>
      <c r="E180" s="32" t="s">
        <v>201</v>
      </c>
      <c r="F180" s="32" t="s">
        <v>202</v>
      </c>
      <c r="G180" s="29">
        <v>44284</v>
      </c>
      <c r="H180" s="29">
        <v>44359</v>
      </c>
      <c r="I180" s="30">
        <v>30</v>
      </c>
      <c r="J180" s="32" t="s">
        <v>2180</v>
      </c>
      <c r="K180" s="40">
        <v>1201.19</v>
      </c>
      <c r="L180" s="40" t="s">
        <v>2181</v>
      </c>
      <c r="M180" s="40" t="s">
        <v>101</v>
      </c>
      <c r="N180" s="32" t="s">
        <v>2114</v>
      </c>
      <c r="O180" s="32" t="s">
        <v>1817</v>
      </c>
      <c r="P180" s="31">
        <v>44389</v>
      </c>
      <c r="Q180" s="31" t="s">
        <v>2115</v>
      </c>
      <c r="R180" s="31" t="s">
        <v>2116</v>
      </c>
      <c r="S180" s="31" t="s">
        <v>1264</v>
      </c>
      <c r="T180" s="31" t="s">
        <v>2117</v>
      </c>
      <c r="U180" s="31" t="s">
        <v>1453</v>
      </c>
      <c r="V180" s="31" t="s">
        <v>1300</v>
      </c>
      <c r="W180" s="31" t="s">
        <v>1310</v>
      </c>
      <c r="X180" s="31" t="s">
        <v>2138</v>
      </c>
      <c r="Y180" s="31" t="s">
        <v>2182</v>
      </c>
      <c r="Z180" s="31" t="s">
        <v>2116</v>
      </c>
      <c r="AA180" s="31" t="s">
        <v>1295</v>
      </c>
      <c r="AB180" s="31" t="s">
        <v>2183</v>
      </c>
      <c r="AC180" s="31" t="s">
        <v>2120</v>
      </c>
      <c r="AD180" s="31" t="s">
        <v>1295</v>
      </c>
      <c r="AE180" s="31" t="s">
        <v>1295</v>
      </c>
      <c r="AF180" s="31" t="s">
        <v>2121</v>
      </c>
    </row>
    <row r="181" spans="1:32" s="7" customFormat="1" ht="15.95" customHeight="1">
      <c r="A181" s="32" t="s">
        <v>27</v>
      </c>
      <c r="B181" s="32" t="s">
        <v>1292</v>
      </c>
      <c r="C181" s="32" t="s">
        <v>12</v>
      </c>
      <c r="D181" s="32" t="s">
        <v>34</v>
      </c>
      <c r="E181" s="32" t="s">
        <v>201</v>
      </c>
      <c r="F181" s="32" t="s">
        <v>202</v>
      </c>
      <c r="G181" s="29">
        <v>44284</v>
      </c>
      <c r="H181" s="29">
        <v>44359</v>
      </c>
      <c r="I181" s="30">
        <v>30</v>
      </c>
      <c r="J181" s="32" t="s">
        <v>2184</v>
      </c>
      <c r="K181" s="40">
        <v>1201.19</v>
      </c>
      <c r="L181" s="40" t="s">
        <v>2185</v>
      </c>
      <c r="M181" s="40" t="s">
        <v>101</v>
      </c>
      <c r="N181" s="32" t="s">
        <v>2114</v>
      </c>
      <c r="O181" s="32" t="s">
        <v>1817</v>
      </c>
      <c r="P181" s="31">
        <v>44389</v>
      </c>
      <c r="Q181" s="31" t="s">
        <v>2115</v>
      </c>
      <c r="R181" s="31" t="s">
        <v>2116</v>
      </c>
      <c r="S181" s="31" t="s">
        <v>1264</v>
      </c>
      <c r="T181" s="31" t="s">
        <v>2117</v>
      </c>
      <c r="U181" s="31" t="s">
        <v>1453</v>
      </c>
      <c r="V181" s="31" t="s">
        <v>1300</v>
      </c>
      <c r="W181" s="31" t="s">
        <v>1310</v>
      </c>
      <c r="X181" s="31" t="s">
        <v>2186</v>
      </c>
      <c r="Y181" s="31" t="s">
        <v>2187</v>
      </c>
      <c r="Z181" s="31" t="s">
        <v>2116</v>
      </c>
      <c r="AA181" s="31" t="s">
        <v>1295</v>
      </c>
      <c r="AB181" s="31" t="s">
        <v>2188</v>
      </c>
      <c r="AC181" s="31" t="s">
        <v>2120</v>
      </c>
      <c r="AD181" s="31" t="s">
        <v>1295</v>
      </c>
      <c r="AE181" s="31" t="s">
        <v>1295</v>
      </c>
      <c r="AF181" s="31" t="s">
        <v>2121</v>
      </c>
    </row>
    <row r="182" spans="1:32" s="7" customFormat="1" ht="15.95" customHeight="1">
      <c r="A182" s="32" t="s">
        <v>27</v>
      </c>
      <c r="B182" s="32" t="s">
        <v>1292</v>
      </c>
      <c r="C182" s="32" t="s">
        <v>12</v>
      </c>
      <c r="D182" s="32" t="s">
        <v>34</v>
      </c>
      <c r="E182" s="32" t="s">
        <v>201</v>
      </c>
      <c r="F182" s="32" t="s">
        <v>202</v>
      </c>
      <c r="G182" s="29">
        <v>44284</v>
      </c>
      <c r="H182" s="29">
        <v>44359</v>
      </c>
      <c r="I182" s="30">
        <v>30</v>
      </c>
      <c r="J182" s="32" t="s">
        <v>2189</v>
      </c>
      <c r="K182" s="40">
        <v>1201.19</v>
      </c>
      <c r="L182" s="40" t="s">
        <v>2190</v>
      </c>
      <c r="M182" s="40" t="s">
        <v>101</v>
      </c>
      <c r="N182" s="32" t="s">
        <v>2114</v>
      </c>
      <c r="O182" s="32" t="s">
        <v>1817</v>
      </c>
      <c r="P182" s="31">
        <v>44389</v>
      </c>
      <c r="Q182" s="31" t="s">
        <v>2115</v>
      </c>
      <c r="R182" s="31" t="s">
        <v>2116</v>
      </c>
      <c r="S182" s="31" t="s">
        <v>1264</v>
      </c>
      <c r="T182" s="31" t="s">
        <v>2117</v>
      </c>
      <c r="U182" s="31" t="s">
        <v>1453</v>
      </c>
      <c r="V182" s="31" t="s">
        <v>1300</v>
      </c>
      <c r="W182" s="31" t="s">
        <v>1310</v>
      </c>
      <c r="X182" s="31" t="s">
        <v>2138</v>
      </c>
      <c r="Y182" s="31" t="s">
        <v>2191</v>
      </c>
      <c r="Z182" s="31" t="s">
        <v>2116</v>
      </c>
      <c r="AA182" s="31" t="s">
        <v>1295</v>
      </c>
      <c r="AB182" s="31" t="s">
        <v>2192</v>
      </c>
      <c r="AC182" s="31" t="s">
        <v>2120</v>
      </c>
      <c r="AD182" s="31" t="s">
        <v>1295</v>
      </c>
      <c r="AE182" s="31" t="s">
        <v>1295</v>
      </c>
      <c r="AF182" s="31" t="s">
        <v>2121</v>
      </c>
    </row>
    <row r="183" spans="1:32" s="7" customFormat="1" ht="15.95" customHeight="1">
      <c r="A183" s="32" t="s">
        <v>27</v>
      </c>
      <c r="B183" s="32" t="s">
        <v>1292</v>
      </c>
      <c r="C183" s="32" t="s">
        <v>12</v>
      </c>
      <c r="D183" s="32" t="s">
        <v>34</v>
      </c>
      <c r="E183" s="32" t="s">
        <v>201</v>
      </c>
      <c r="F183" s="32" t="s">
        <v>202</v>
      </c>
      <c r="G183" s="29">
        <v>44284</v>
      </c>
      <c r="H183" s="29">
        <v>44359</v>
      </c>
      <c r="I183" s="30">
        <v>30</v>
      </c>
      <c r="J183" s="32" t="s">
        <v>2193</v>
      </c>
      <c r="K183" s="40">
        <v>1201.19</v>
      </c>
      <c r="L183" s="40" t="s">
        <v>2194</v>
      </c>
      <c r="M183" s="40" t="s">
        <v>101</v>
      </c>
      <c r="N183" s="32" t="s">
        <v>2114</v>
      </c>
      <c r="O183" s="32" t="s">
        <v>1817</v>
      </c>
      <c r="P183" s="31">
        <v>44389</v>
      </c>
      <c r="Q183" s="31" t="s">
        <v>2115</v>
      </c>
      <c r="R183" s="31" t="s">
        <v>2116</v>
      </c>
      <c r="S183" s="31" t="s">
        <v>1264</v>
      </c>
      <c r="T183" s="31" t="s">
        <v>2117</v>
      </c>
      <c r="U183" s="31" t="s">
        <v>1453</v>
      </c>
      <c r="V183" s="31" t="s">
        <v>1300</v>
      </c>
      <c r="W183" s="31" t="s">
        <v>1310</v>
      </c>
      <c r="X183" s="31" t="s">
        <v>2129</v>
      </c>
      <c r="Y183" s="31" t="s">
        <v>2195</v>
      </c>
      <c r="Z183" s="31" t="s">
        <v>2116</v>
      </c>
      <c r="AA183" s="31" t="s">
        <v>1295</v>
      </c>
      <c r="AB183" s="31" t="s">
        <v>2196</v>
      </c>
      <c r="AC183" s="31" t="s">
        <v>2120</v>
      </c>
      <c r="AD183" s="31" t="s">
        <v>1295</v>
      </c>
      <c r="AE183" s="31" t="s">
        <v>1295</v>
      </c>
      <c r="AF183" s="31" t="s">
        <v>2121</v>
      </c>
    </row>
    <row r="184" spans="1:32" s="7" customFormat="1" ht="15.95" customHeight="1">
      <c r="A184" s="32" t="s">
        <v>27</v>
      </c>
      <c r="B184" s="32" t="s">
        <v>1292</v>
      </c>
      <c r="C184" s="32" t="s">
        <v>12</v>
      </c>
      <c r="D184" s="32" t="s">
        <v>34</v>
      </c>
      <c r="E184" s="32" t="s">
        <v>201</v>
      </c>
      <c r="F184" s="32" t="s">
        <v>202</v>
      </c>
      <c r="G184" s="29">
        <v>44284</v>
      </c>
      <c r="H184" s="29">
        <v>44359</v>
      </c>
      <c r="I184" s="30">
        <v>30</v>
      </c>
      <c r="J184" s="32" t="s">
        <v>2197</v>
      </c>
      <c r="K184" s="40">
        <v>1201.19</v>
      </c>
      <c r="L184" s="40" t="s">
        <v>2198</v>
      </c>
      <c r="M184" s="40" t="s">
        <v>101</v>
      </c>
      <c r="N184" s="32" t="s">
        <v>2114</v>
      </c>
      <c r="O184" s="32" t="s">
        <v>1817</v>
      </c>
      <c r="P184" s="31">
        <v>44389</v>
      </c>
      <c r="Q184" s="31" t="s">
        <v>2115</v>
      </c>
      <c r="R184" s="31" t="s">
        <v>2116</v>
      </c>
      <c r="S184" s="31" t="s">
        <v>1264</v>
      </c>
      <c r="T184" s="31" t="s">
        <v>2117</v>
      </c>
      <c r="U184" s="31" t="s">
        <v>1453</v>
      </c>
      <c r="V184" s="31" t="s">
        <v>1300</v>
      </c>
      <c r="W184" s="31" t="s">
        <v>1310</v>
      </c>
      <c r="X184" s="31" t="s">
        <v>2124</v>
      </c>
      <c r="Y184" s="31" t="s">
        <v>2199</v>
      </c>
      <c r="Z184" s="31" t="s">
        <v>2116</v>
      </c>
      <c r="AA184" s="31" t="s">
        <v>1295</v>
      </c>
      <c r="AB184" s="31" t="s">
        <v>2199</v>
      </c>
      <c r="AC184" s="31" t="s">
        <v>2120</v>
      </c>
      <c r="AD184" s="31" t="s">
        <v>1295</v>
      </c>
      <c r="AE184" s="31" t="s">
        <v>1295</v>
      </c>
      <c r="AF184" s="31" t="s">
        <v>2121</v>
      </c>
    </row>
    <row r="185" spans="1:32" s="7" customFormat="1" ht="15.95" customHeight="1">
      <c r="A185" s="32" t="s">
        <v>27</v>
      </c>
      <c r="B185" s="32" t="s">
        <v>1292</v>
      </c>
      <c r="C185" s="32" t="s">
        <v>12</v>
      </c>
      <c r="D185" s="32" t="s">
        <v>34</v>
      </c>
      <c r="E185" s="32" t="s">
        <v>201</v>
      </c>
      <c r="F185" s="32" t="s">
        <v>202</v>
      </c>
      <c r="G185" s="29">
        <v>44284</v>
      </c>
      <c r="H185" s="29">
        <v>44359</v>
      </c>
      <c r="I185" s="30">
        <v>30</v>
      </c>
      <c r="J185" s="32" t="s">
        <v>2200</v>
      </c>
      <c r="K185" s="40">
        <v>1201.19</v>
      </c>
      <c r="L185" s="40" t="s">
        <v>2201</v>
      </c>
      <c r="M185" s="40" t="s">
        <v>101</v>
      </c>
      <c r="N185" s="32" t="s">
        <v>2114</v>
      </c>
      <c r="O185" s="32" t="s">
        <v>1817</v>
      </c>
      <c r="P185" s="31">
        <v>44389</v>
      </c>
      <c r="Q185" s="31" t="s">
        <v>2115</v>
      </c>
      <c r="R185" s="31" t="s">
        <v>2116</v>
      </c>
      <c r="S185" s="31" t="s">
        <v>1264</v>
      </c>
      <c r="T185" s="31" t="s">
        <v>2117</v>
      </c>
      <c r="U185" s="31" t="s">
        <v>1453</v>
      </c>
      <c r="V185" s="31" t="s">
        <v>1300</v>
      </c>
      <c r="W185" s="31" t="s">
        <v>1310</v>
      </c>
      <c r="X185" s="31" t="s">
        <v>2202</v>
      </c>
      <c r="Y185" s="31" t="s">
        <v>2203</v>
      </c>
      <c r="Z185" s="31" t="s">
        <v>2116</v>
      </c>
      <c r="AA185" s="31" t="s">
        <v>1295</v>
      </c>
      <c r="AB185" s="31" t="s">
        <v>2204</v>
      </c>
      <c r="AC185" s="31" t="s">
        <v>2120</v>
      </c>
      <c r="AD185" s="31" t="s">
        <v>1295</v>
      </c>
      <c r="AE185" s="31" t="s">
        <v>1295</v>
      </c>
      <c r="AF185" s="31" t="s">
        <v>2121</v>
      </c>
    </row>
    <row r="186" spans="1:32" s="7" customFormat="1" ht="15.95" customHeight="1">
      <c r="A186" s="32" t="s">
        <v>27</v>
      </c>
      <c r="B186" s="32" t="s">
        <v>1292</v>
      </c>
      <c r="C186" s="32" t="s">
        <v>12</v>
      </c>
      <c r="D186" s="32" t="s">
        <v>34</v>
      </c>
      <c r="E186" s="32" t="s">
        <v>201</v>
      </c>
      <c r="F186" s="32" t="s">
        <v>202</v>
      </c>
      <c r="G186" s="29">
        <v>44284</v>
      </c>
      <c r="H186" s="29">
        <v>44359</v>
      </c>
      <c r="I186" s="30">
        <v>30</v>
      </c>
      <c r="J186" s="32" t="s">
        <v>2205</v>
      </c>
      <c r="K186" s="40">
        <v>1201.19</v>
      </c>
      <c r="L186" s="40" t="s">
        <v>2206</v>
      </c>
      <c r="M186" s="40" t="s">
        <v>101</v>
      </c>
      <c r="N186" s="32" t="s">
        <v>2114</v>
      </c>
      <c r="O186" s="32" t="s">
        <v>1817</v>
      </c>
      <c r="P186" s="31">
        <v>44389</v>
      </c>
      <c r="Q186" s="31" t="s">
        <v>2115</v>
      </c>
      <c r="R186" s="31" t="s">
        <v>2116</v>
      </c>
      <c r="S186" s="31" t="s">
        <v>1264</v>
      </c>
      <c r="T186" s="31" t="s">
        <v>2117</v>
      </c>
      <c r="U186" s="31" t="s">
        <v>1453</v>
      </c>
      <c r="V186" s="31" t="s">
        <v>1300</v>
      </c>
      <c r="W186" s="31" t="s">
        <v>1310</v>
      </c>
      <c r="X186" s="31" t="s">
        <v>2186</v>
      </c>
      <c r="Y186" s="31" t="s">
        <v>2207</v>
      </c>
      <c r="Z186" s="31" t="s">
        <v>2116</v>
      </c>
      <c r="AA186" s="31" t="s">
        <v>1295</v>
      </c>
      <c r="AB186" s="31" t="s">
        <v>2208</v>
      </c>
      <c r="AC186" s="31" t="s">
        <v>2120</v>
      </c>
      <c r="AD186" s="31" t="s">
        <v>1295</v>
      </c>
      <c r="AE186" s="31" t="s">
        <v>1295</v>
      </c>
      <c r="AF186" s="31" t="s">
        <v>2121</v>
      </c>
    </row>
    <row r="187" spans="1:32" s="7" customFormat="1" ht="15.95" customHeight="1">
      <c r="A187" s="32" t="s">
        <v>27</v>
      </c>
      <c r="B187" s="32" t="s">
        <v>1292</v>
      </c>
      <c r="C187" s="32" t="s">
        <v>12</v>
      </c>
      <c r="D187" s="32" t="s">
        <v>34</v>
      </c>
      <c r="E187" s="32" t="s">
        <v>201</v>
      </c>
      <c r="F187" s="32" t="s">
        <v>202</v>
      </c>
      <c r="G187" s="29">
        <v>44284</v>
      </c>
      <c r="H187" s="29">
        <v>44359</v>
      </c>
      <c r="I187" s="30">
        <v>30</v>
      </c>
      <c r="J187" s="32" t="s">
        <v>2209</v>
      </c>
      <c r="K187" s="40">
        <v>1201.19</v>
      </c>
      <c r="L187" s="40" t="s">
        <v>2210</v>
      </c>
      <c r="M187" s="40" t="s">
        <v>101</v>
      </c>
      <c r="N187" s="32" t="s">
        <v>2114</v>
      </c>
      <c r="O187" s="32" t="s">
        <v>1817</v>
      </c>
      <c r="P187" s="31">
        <v>44389</v>
      </c>
      <c r="Q187" s="31" t="s">
        <v>2115</v>
      </c>
      <c r="R187" s="31" t="s">
        <v>2116</v>
      </c>
      <c r="S187" s="31" t="s">
        <v>1264</v>
      </c>
      <c r="T187" s="31" t="s">
        <v>2117</v>
      </c>
      <c r="U187" s="31" t="s">
        <v>1453</v>
      </c>
      <c r="V187" s="31" t="s">
        <v>1300</v>
      </c>
      <c r="W187" s="31" t="s">
        <v>1310</v>
      </c>
      <c r="X187" s="31" t="s">
        <v>2129</v>
      </c>
      <c r="Y187" s="31" t="s">
        <v>2211</v>
      </c>
      <c r="Z187" s="31" t="s">
        <v>2116</v>
      </c>
      <c r="AA187" s="31" t="s">
        <v>1295</v>
      </c>
      <c r="AB187" s="31" t="s">
        <v>2212</v>
      </c>
      <c r="AC187" s="31" t="s">
        <v>2120</v>
      </c>
      <c r="AD187" s="31" t="s">
        <v>1295</v>
      </c>
      <c r="AE187" s="31" t="s">
        <v>1295</v>
      </c>
      <c r="AF187" s="31" t="s">
        <v>2121</v>
      </c>
    </row>
    <row r="188" spans="1:32" s="7" customFormat="1" ht="15.95" customHeight="1">
      <c r="A188" s="32" t="s">
        <v>27</v>
      </c>
      <c r="B188" s="32" t="s">
        <v>1292</v>
      </c>
      <c r="C188" s="32" t="s">
        <v>12</v>
      </c>
      <c r="D188" s="32" t="s">
        <v>34</v>
      </c>
      <c r="E188" s="32" t="s">
        <v>201</v>
      </c>
      <c r="F188" s="32" t="s">
        <v>202</v>
      </c>
      <c r="G188" s="29">
        <v>44284</v>
      </c>
      <c r="H188" s="29">
        <v>44359</v>
      </c>
      <c r="I188" s="30">
        <v>30</v>
      </c>
      <c r="J188" s="32" t="s">
        <v>2213</v>
      </c>
      <c r="K188" s="40">
        <v>1201.19</v>
      </c>
      <c r="L188" s="40" t="s">
        <v>2214</v>
      </c>
      <c r="M188" s="40" t="s">
        <v>101</v>
      </c>
      <c r="N188" s="32" t="s">
        <v>2114</v>
      </c>
      <c r="O188" s="32" t="s">
        <v>1817</v>
      </c>
      <c r="P188" s="31">
        <v>44389</v>
      </c>
      <c r="Q188" s="31" t="s">
        <v>2115</v>
      </c>
      <c r="R188" s="31" t="s">
        <v>2116</v>
      </c>
      <c r="S188" s="31" t="s">
        <v>1264</v>
      </c>
      <c r="T188" s="31" t="s">
        <v>2117</v>
      </c>
      <c r="U188" s="31" t="s">
        <v>1453</v>
      </c>
      <c r="V188" s="31" t="s">
        <v>1300</v>
      </c>
      <c r="W188" s="31" t="s">
        <v>1310</v>
      </c>
      <c r="X188" s="31" t="s">
        <v>2215</v>
      </c>
      <c r="Y188" s="31" t="s">
        <v>2216</v>
      </c>
      <c r="Z188" s="31" t="s">
        <v>2116</v>
      </c>
      <c r="AA188" s="31" t="s">
        <v>1295</v>
      </c>
      <c r="AB188" s="31" t="s">
        <v>2216</v>
      </c>
      <c r="AC188" s="31" t="s">
        <v>2120</v>
      </c>
      <c r="AD188" s="31" t="s">
        <v>1295</v>
      </c>
      <c r="AE188" s="31" t="s">
        <v>1295</v>
      </c>
      <c r="AF188" s="31" t="s">
        <v>2121</v>
      </c>
    </row>
    <row r="189" spans="1:32" s="7" customFormat="1" ht="15.95" customHeight="1">
      <c r="A189" s="32" t="s">
        <v>27</v>
      </c>
      <c r="B189" s="32" t="s">
        <v>1292</v>
      </c>
      <c r="C189" s="32" t="s">
        <v>12</v>
      </c>
      <c r="D189" s="32" t="s">
        <v>34</v>
      </c>
      <c r="E189" s="32" t="s">
        <v>201</v>
      </c>
      <c r="F189" s="32" t="s">
        <v>202</v>
      </c>
      <c r="G189" s="29">
        <v>44284</v>
      </c>
      <c r="H189" s="29">
        <v>44359</v>
      </c>
      <c r="I189" s="30">
        <v>30</v>
      </c>
      <c r="J189" s="32" t="s">
        <v>2217</v>
      </c>
      <c r="K189" s="40">
        <v>1201.19</v>
      </c>
      <c r="L189" s="40" t="s">
        <v>2218</v>
      </c>
      <c r="M189" s="40" t="s">
        <v>101</v>
      </c>
      <c r="N189" s="32" t="s">
        <v>2114</v>
      </c>
      <c r="O189" s="32" t="s">
        <v>1817</v>
      </c>
      <c r="P189" s="31">
        <v>44389</v>
      </c>
      <c r="Q189" s="31" t="s">
        <v>2115</v>
      </c>
      <c r="R189" s="31" t="s">
        <v>2116</v>
      </c>
      <c r="S189" s="31" t="s">
        <v>1264</v>
      </c>
      <c r="T189" s="31" t="s">
        <v>2117</v>
      </c>
      <c r="U189" s="31" t="s">
        <v>1453</v>
      </c>
      <c r="V189" s="31" t="s">
        <v>1300</v>
      </c>
      <c r="W189" s="31" t="s">
        <v>1310</v>
      </c>
      <c r="X189" s="31" t="s">
        <v>2129</v>
      </c>
      <c r="Y189" s="31" t="s">
        <v>2219</v>
      </c>
      <c r="Z189" s="31" t="s">
        <v>2116</v>
      </c>
      <c r="AA189" s="31" t="s">
        <v>1295</v>
      </c>
      <c r="AB189" s="31" t="s">
        <v>2220</v>
      </c>
      <c r="AC189" s="31" t="s">
        <v>2120</v>
      </c>
      <c r="AD189" s="31" t="s">
        <v>1295</v>
      </c>
      <c r="AE189" s="31" t="s">
        <v>1295</v>
      </c>
      <c r="AF189" s="31" t="s">
        <v>2121</v>
      </c>
    </row>
    <row r="190" spans="1:32" s="7" customFormat="1" ht="15.95" customHeight="1">
      <c r="A190" s="32" t="s">
        <v>27</v>
      </c>
      <c r="B190" s="32" t="s">
        <v>1292</v>
      </c>
      <c r="C190" s="32" t="s">
        <v>12</v>
      </c>
      <c r="D190" s="32" t="s">
        <v>34</v>
      </c>
      <c r="E190" s="32" t="s">
        <v>201</v>
      </c>
      <c r="F190" s="32" t="s">
        <v>202</v>
      </c>
      <c r="G190" s="29">
        <v>44284</v>
      </c>
      <c r="H190" s="29">
        <v>44359</v>
      </c>
      <c r="I190" s="30">
        <v>30</v>
      </c>
      <c r="J190" s="32" t="s">
        <v>2221</v>
      </c>
      <c r="K190" s="40">
        <v>1201.19</v>
      </c>
      <c r="L190" s="40" t="s">
        <v>2222</v>
      </c>
      <c r="M190" s="40" t="s">
        <v>101</v>
      </c>
      <c r="N190" s="32" t="s">
        <v>2114</v>
      </c>
      <c r="O190" s="32" t="s">
        <v>1817</v>
      </c>
      <c r="P190" s="31">
        <v>44389</v>
      </c>
      <c r="Q190" s="31" t="s">
        <v>2115</v>
      </c>
      <c r="R190" s="31" t="s">
        <v>2116</v>
      </c>
      <c r="S190" s="31" t="s">
        <v>1264</v>
      </c>
      <c r="T190" s="31" t="s">
        <v>2117</v>
      </c>
      <c r="U190" s="31" t="s">
        <v>1453</v>
      </c>
      <c r="V190" s="31" t="s">
        <v>1300</v>
      </c>
      <c r="W190" s="31" t="s">
        <v>1310</v>
      </c>
      <c r="X190" s="31" t="s">
        <v>2129</v>
      </c>
      <c r="Y190" s="31" t="s">
        <v>2223</v>
      </c>
      <c r="Z190" s="31" t="s">
        <v>2116</v>
      </c>
      <c r="AA190" s="31" t="s">
        <v>1295</v>
      </c>
      <c r="AB190" s="31" t="s">
        <v>2224</v>
      </c>
      <c r="AC190" s="31" t="s">
        <v>2120</v>
      </c>
      <c r="AD190" s="31" t="s">
        <v>1295</v>
      </c>
      <c r="AE190" s="31" t="s">
        <v>1295</v>
      </c>
      <c r="AF190" s="31" t="s">
        <v>2121</v>
      </c>
    </row>
    <row r="191" spans="1:32" s="7" customFormat="1" ht="15.95" customHeight="1">
      <c r="A191" s="32" t="s">
        <v>27</v>
      </c>
      <c r="B191" s="32" t="s">
        <v>1292</v>
      </c>
      <c r="C191" s="32" t="s">
        <v>12</v>
      </c>
      <c r="D191" s="32" t="s">
        <v>34</v>
      </c>
      <c r="E191" s="32" t="s">
        <v>201</v>
      </c>
      <c r="F191" s="32" t="s">
        <v>202</v>
      </c>
      <c r="G191" s="29">
        <v>44284</v>
      </c>
      <c r="H191" s="29">
        <v>44359</v>
      </c>
      <c r="I191" s="30">
        <v>30</v>
      </c>
      <c r="J191" s="32" t="s">
        <v>2225</v>
      </c>
      <c r="K191" s="40">
        <v>1201.19</v>
      </c>
      <c r="L191" s="40" t="s">
        <v>2226</v>
      </c>
      <c r="M191" s="40" t="s">
        <v>101</v>
      </c>
      <c r="N191" s="32" t="s">
        <v>2114</v>
      </c>
      <c r="O191" s="32" t="s">
        <v>1817</v>
      </c>
      <c r="P191" s="31">
        <v>44389</v>
      </c>
      <c r="Q191" s="31" t="s">
        <v>2115</v>
      </c>
      <c r="R191" s="31" t="s">
        <v>2116</v>
      </c>
      <c r="S191" s="31" t="s">
        <v>1264</v>
      </c>
      <c r="T191" s="31" t="s">
        <v>2117</v>
      </c>
      <c r="U191" s="31" t="s">
        <v>1453</v>
      </c>
      <c r="V191" s="31" t="s">
        <v>1300</v>
      </c>
      <c r="W191" s="31" t="s">
        <v>1310</v>
      </c>
      <c r="X191" s="31" t="s">
        <v>2227</v>
      </c>
      <c r="Y191" s="31" t="s">
        <v>1264</v>
      </c>
      <c r="Z191" s="31" t="s">
        <v>2116</v>
      </c>
      <c r="AA191" s="31" t="s">
        <v>1295</v>
      </c>
      <c r="AB191" s="31" t="s">
        <v>2228</v>
      </c>
      <c r="AC191" s="31" t="s">
        <v>2120</v>
      </c>
      <c r="AD191" s="31" t="s">
        <v>1295</v>
      </c>
      <c r="AE191" s="31" t="s">
        <v>1295</v>
      </c>
      <c r="AF191" s="31" t="s">
        <v>2121</v>
      </c>
    </row>
    <row r="192" spans="1:32" s="7" customFormat="1" ht="15.95" customHeight="1">
      <c r="A192" s="32" t="s">
        <v>27</v>
      </c>
      <c r="B192" s="32" t="s">
        <v>1292</v>
      </c>
      <c r="C192" s="32" t="s">
        <v>12</v>
      </c>
      <c r="D192" s="32" t="s">
        <v>34</v>
      </c>
      <c r="E192" s="32" t="s">
        <v>201</v>
      </c>
      <c r="F192" s="32" t="s">
        <v>202</v>
      </c>
      <c r="G192" s="29">
        <v>44284</v>
      </c>
      <c r="H192" s="29">
        <v>44359</v>
      </c>
      <c r="I192" s="30">
        <v>30</v>
      </c>
      <c r="J192" s="32" t="s">
        <v>2229</v>
      </c>
      <c r="K192" s="40">
        <v>1201.19</v>
      </c>
      <c r="L192" s="40" t="s">
        <v>2230</v>
      </c>
      <c r="M192" s="40" t="s">
        <v>101</v>
      </c>
      <c r="N192" s="32" t="s">
        <v>2114</v>
      </c>
      <c r="O192" s="32" t="s">
        <v>1817</v>
      </c>
      <c r="P192" s="31">
        <v>44389</v>
      </c>
      <c r="Q192" s="31" t="s">
        <v>2115</v>
      </c>
      <c r="R192" s="31" t="s">
        <v>2116</v>
      </c>
      <c r="S192" s="31" t="s">
        <v>1264</v>
      </c>
      <c r="T192" s="31" t="s">
        <v>2117</v>
      </c>
      <c r="U192" s="31" t="s">
        <v>1453</v>
      </c>
      <c r="V192" s="31" t="s">
        <v>1300</v>
      </c>
      <c r="W192" s="31" t="s">
        <v>1310</v>
      </c>
      <c r="X192" s="31" t="s">
        <v>2124</v>
      </c>
      <c r="Y192" s="31" t="s">
        <v>2231</v>
      </c>
      <c r="Z192" s="31" t="s">
        <v>2116</v>
      </c>
      <c r="AA192" s="31" t="s">
        <v>1295</v>
      </c>
      <c r="AB192" s="31" t="s">
        <v>2231</v>
      </c>
      <c r="AC192" s="31" t="s">
        <v>2120</v>
      </c>
      <c r="AD192" s="31" t="s">
        <v>1295</v>
      </c>
      <c r="AE192" s="31" t="s">
        <v>1295</v>
      </c>
      <c r="AF192" s="31" t="s">
        <v>2121</v>
      </c>
    </row>
    <row r="193" spans="1:32" s="7" customFormat="1" ht="15.95" customHeight="1">
      <c r="A193" s="32" t="s">
        <v>27</v>
      </c>
      <c r="B193" s="32" t="s">
        <v>1292</v>
      </c>
      <c r="C193" s="32" t="s">
        <v>12</v>
      </c>
      <c r="D193" s="32" t="s">
        <v>34</v>
      </c>
      <c r="E193" s="32" t="s">
        <v>201</v>
      </c>
      <c r="F193" s="32" t="s">
        <v>202</v>
      </c>
      <c r="G193" s="29">
        <v>44284</v>
      </c>
      <c r="H193" s="29">
        <v>44359</v>
      </c>
      <c r="I193" s="30">
        <v>30</v>
      </c>
      <c r="J193" s="32" t="s">
        <v>2232</v>
      </c>
      <c r="K193" s="40">
        <v>1201.19</v>
      </c>
      <c r="L193" s="40" t="s">
        <v>2233</v>
      </c>
      <c r="M193" s="40" t="s">
        <v>101</v>
      </c>
      <c r="N193" s="32" t="s">
        <v>2114</v>
      </c>
      <c r="O193" s="32" t="s">
        <v>1817</v>
      </c>
      <c r="P193" s="31">
        <v>44389</v>
      </c>
      <c r="Q193" s="31" t="s">
        <v>2115</v>
      </c>
      <c r="R193" s="31" t="s">
        <v>2116</v>
      </c>
      <c r="S193" s="31" t="s">
        <v>1264</v>
      </c>
      <c r="T193" s="31" t="s">
        <v>2117</v>
      </c>
      <c r="U193" s="31" t="s">
        <v>1453</v>
      </c>
      <c r="V193" s="31" t="s">
        <v>1300</v>
      </c>
      <c r="W193" s="31" t="s">
        <v>1310</v>
      </c>
      <c r="X193" s="31" t="s">
        <v>2138</v>
      </c>
      <c r="Y193" s="31" t="s">
        <v>1264</v>
      </c>
      <c r="Z193" s="31" t="s">
        <v>2116</v>
      </c>
      <c r="AA193" s="31" t="s">
        <v>1295</v>
      </c>
      <c r="AB193" s="31" t="s">
        <v>2234</v>
      </c>
      <c r="AC193" s="31" t="s">
        <v>2120</v>
      </c>
      <c r="AD193" s="31" t="s">
        <v>1295</v>
      </c>
      <c r="AE193" s="31" t="s">
        <v>1295</v>
      </c>
      <c r="AF193" s="31" t="s">
        <v>2121</v>
      </c>
    </row>
    <row r="194" spans="1:32" s="7" customFormat="1" ht="15.95" customHeight="1">
      <c r="A194" s="32" t="s">
        <v>27</v>
      </c>
      <c r="B194" s="32" t="s">
        <v>1292</v>
      </c>
      <c r="C194" s="32" t="s">
        <v>12</v>
      </c>
      <c r="D194" s="32" t="s">
        <v>34</v>
      </c>
      <c r="E194" s="32" t="s">
        <v>201</v>
      </c>
      <c r="F194" s="32" t="s">
        <v>202</v>
      </c>
      <c r="G194" s="29">
        <v>44284</v>
      </c>
      <c r="H194" s="29">
        <v>44359</v>
      </c>
      <c r="I194" s="30">
        <v>30</v>
      </c>
      <c r="J194" s="32" t="s">
        <v>2235</v>
      </c>
      <c r="K194" s="40">
        <v>1201.19</v>
      </c>
      <c r="L194" s="40" t="s">
        <v>2236</v>
      </c>
      <c r="M194" s="40" t="s">
        <v>101</v>
      </c>
      <c r="N194" s="32" t="s">
        <v>2114</v>
      </c>
      <c r="O194" s="32" t="s">
        <v>1817</v>
      </c>
      <c r="P194" s="31">
        <v>44389</v>
      </c>
      <c r="Q194" s="31" t="s">
        <v>2115</v>
      </c>
      <c r="R194" s="31" t="s">
        <v>2116</v>
      </c>
      <c r="S194" s="31" t="s">
        <v>1264</v>
      </c>
      <c r="T194" s="31" t="s">
        <v>2117</v>
      </c>
      <c r="U194" s="31" t="s">
        <v>1453</v>
      </c>
      <c r="V194" s="31" t="s">
        <v>1300</v>
      </c>
      <c r="W194" s="31" t="s">
        <v>1310</v>
      </c>
      <c r="X194" s="31" t="s">
        <v>2237</v>
      </c>
      <c r="Y194" s="31" t="s">
        <v>2238</v>
      </c>
      <c r="Z194" s="31" t="s">
        <v>2116</v>
      </c>
      <c r="AA194" s="31" t="s">
        <v>1295</v>
      </c>
      <c r="AB194" s="31" t="s">
        <v>2239</v>
      </c>
      <c r="AC194" s="31" t="s">
        <v>2120</v>
      </c>
      <c r="AD194" s="31" t="s">
        <v>1295</v>
      </c>
      <c r="AE194" s="31" t="s">
        <v>1295</v>
      </c>
      <c r="AF194" s="31" t="s">
        <v>2121</v>
      </c>
    </row>
    <row r="195" spans="1:32" s="7" customFormat="1" ht="15.95" customHeight="1">
      <c r="A195" s="32" t="s">
        <v>27</v>
      </c>
      <c r="B195" s="32" t="s">
        <v>1292</v>
      </c>
      <c r="C195" s="32" t="s">
        <v>12</v>
      </c>
      <c r="D195" s="32" t="s">
        <v>34</v>
      </c>
      <c r="E195" s="32" t="s">
        <v>201</v>
      </c>
      <c r="F195" s="32" t="s">
        <v>202</v>
      </c>
      <c r="G195" s="29">
        <v>44284</v>
      </c>
      <c r="H195" s="29">
        <v>44359</v>
      </c>
      <c r="I195" s="30">
        <v>30</v>
      </c>
      <c r="J195" s="32" t="s">
        <v>2240</v>
      </c>
      <c r="K195" s="40">
        <v>1201.19</v>
      </c>
      <c r="L195" s="40" t="s">
        <v>2241</v>
      </c>
      <c r="M195" s="40" t="s">
        <v>101</v>
      </c>
      <c r="N195" s="32" t="s">
        <v>2114</v>
      </c>
      <c r="O195" s="32" t="s">
        <v>1817</v>
      </c>
      <c r="P195" s="31">
        <v>44389</v>
      </c>
      <c r="Q195" s="31" t="s">
        <v>2115</v>
      </c>
      <c r="R195" s="31" t="s">
        <v>2116</v>
      </c>
      <c r="S195" s="31" t="s">
        <v>1264</v>
      </c>
      <c r="T195" s="31" t="s">
        <v>2117</v>
      </c>
      <c r="U195" s="31" t="s">
        <v>1453</v>
      </c>
      <c r="V195" s="31" t="s">
        <v>1300</v>
      </c>
      <c r="W195" s="31" t="s">
        <v>1310</v>
      </c>
      <c r="X195" s="31" t="s">
        <v>2138</v>
      </c>
      <c r="Y195" s="31" t="s">
        <v>2242</v>
      </c>
      <c r="Z195" s="31" t="s">
        <v>2116</v>
      </c>
      <c r="AA195" s="31" t="s">
        <v>1295</v>
      </c>
      <c r="AB195" s="31" t="s">
        <v>2243</v>
      </c>
      <c r="AC195" s="31" t="s">
        <v>2120</v>
      </c>
      <c r="AD195" s="31" t="s">
        <v>1295</v>
      </c>
      <c r="AE195" s="31" t="s">
        <v>1295</v>
      </c>
      <c r="AF195" s="31" t="s">
        <v>2121</v>
      </c>
    </row>
    <row r="196" spans="1:32" s="7" customFormat="1" ht="15.95" customHeight="1">
      <c r="A196" s="32" t="s">
        <v>27</v>
      </c>
      <c r="B196" s="32" t="s">
        <v>1292</v>
      </c>
      <c r="C196" s="32" t="s">
        <v>12</v>
      </c>
      <c r="D196" s="32" t="s">
        <v>34</v>
      </c>
      <c r="E196" s="32" t="s">
        <v>201</v>
      </c>
      <c r="F196" s="32" t="s">
        <v>202</v>
      </c>
      <c r="G196" s="29">
        <v>44284</v>
      </c>
      <c r="H196" s="29">
        <v>44359</v>
      </c>
      <c r="I196" s="30">
        <v>30</v>
      </c>
      <c r="J196" s="32" t="s">
        <v>2244</v>
      </c>
      <c r="K196" s="40">
        <v>1201.19</v>
      </c>
      <c r="L196" s="40" t="s">
        <v>2245</v>
      </c>
      <c r="M196" s="40" t="s">
        <v>101</v>
      </c>
      <c r="N196" s="32" t="s">
        <v>2114</v>
      </c>
      <c r="O196" s="32" t="s">
        <v>1817</v>
      </c>
      <c r="P196" s="31">
        <v>44389</v>
      </c>
      <c r="Q196" s="31" t="s">
        <v>2115</v>
      </c>
      <c r="R196" s="31" t="s">
        <v>2116</v>
      </c>
      <c r="S196" s="31" t="s">
        <v>1264</v>
      </c>
      <c r="T196" s="31" t="s">
        <v>2117</v>
      </c>
      <c r="U196" s="31" t="s">
        <v>1453</v>
      </c>
      <c r="V196" s="31" t="s">
        <v>1300</v>
      </c>
      <c r="W196" s="31" t="s">
        <v>1310</v>
      </c>
      <c r="X196" s="31" t="s">
        <v>2124</v>
      </c>
      <c r="Y196" s="31" t="s">
        <v>2246</v>
      </c>
      <c r="Z196" s="31" t="s">
        <v>2116</v>
      </c>
      <c r="AA196" s="31" t="s">
        <v>1295</v>
      </c>
      <c r="AB196" s="31" t="s">
        <v>2247</v>
      </c>
      <c r="AC196" s="31" t="s">
        <v>2120</v>
      </c>
      <c r="AD196" s="31" t="s">
        <v>1295</v>
      </c>
      <c r="AE196" s="31" t="s">
        <v>1295</v>
      </c>
      <c r="AF196" s="31" t="s">
        <v>2121</v>
      </c>
    </row>
    <row r="197" spans="1:32" s="7" customFormat="1" ht="15.95" customHeight="1">
      <c r="A197" s="32" t="s">
        <v>27</v>
      </c>
      <c r="B197" s="32" t="s">
        <v>1292</v>
      </c>
      <c r="C197" s="32" t="s">
        <v>12</v>
      </c>
      <c r="D197" s="32" t="s">
        <v>34</v>
      </c>
      <c r="E197" s="32" t="s">
        <v>201</v>
      </c>
      <c r="F197" s="32" t="s">
        <v>202</v>
      </c>
      <c r="G197" s="29">
        <v>44284</v>
      </c>
      <c r="H197" s="29">
        <v>44359</v>
      </c>
      <c r="I197" s="30">
        <v>30</v>
      </c>
      <c r="J197" s="32" t="s">
        <v>2248</v>
      </c>
      <c r="K197" s="40">
        <v>1201.19</v>
      </c>
      <c r="L197" s="40" t="s">
        <v>2249</v>
      </c>
      <c r="M197" s="40" t="s">
        <v>101</v>
      </c>
      <c r="N197" s="32" t="s">
        <v>2114</v>
      </c>
      <c r="O197" s="32" t="s">
        <v>1817</v>
      </c>
      <c r="P197" s="31">
        <v>44389</v>
      </c>
      <c r="Q197" s="31" t="s">
        <v>2115</v>
      </c>
      <c r="R197" s="31" t="s">
        <v>2116</v>
      </c>
      <c r="S197" s="31" t="s">
        <v>1264</v>
      </c>
      <c r="T197" s="31" t="s">
        <v>2117</v>
      </c>
      <c r="U197" s="31" t="s">
        <v>1453</v>
      </c>
      <c r="V197" s="31" t="s">
        <v>1300</v>
      </c>
      <c r="W197" s="31" t="s">
        <v>1310</v>
      </c>
      <c r="X197" s="31" t="s">
        <v>2138</v>
      </c>
      <c r="Y197" s="31" t="s">
        <v>1264</v>
      </c>
      <c r="Z197" s="31" t="s">
        <v>2116</v>
      </c>
      <c r="AA197" s="31" t="s">
        <v>1295</v>
      </c>
      <c r="AB197" s="31" t="s">
        <v>2250</v>
      </c>
      <c r="AC197" s="31" t="s">
        <v>2120</v>
      </c>
      <c r="AD197" s="31" t="s">
        <v>1295</v>
      </c>
      <c r="AE197" s="31" t="s">
        <v>1295</v>
      </c>
      <c r="AF197" s="31" t="s">
        <v>2121</v>
      </c>
    </row>
    <row r="198" spans="1:32" s="7" customFormat="1" ht="15.95" customHeight="1">
      <c r="A198" s="32" t="s">
        <v>27</v>
      </c>
      <c r="B198" s="32" t="s">
        <v>1292</v>
      </c>
      <c r="C198" s="32" t="s">
        <v>12</v>
      </c>
      <c r="D198" s="32" t="s">
        <v>34</v>
      </c>
      <c r="E198" s="32" t="s">
        <v>201</v>
      </c>
      <c r="F198" s="32" t="s">
        <v>202</v>
      </c>
      <c r="G198" s="29">
        <v>44284</v>
      </c>
      <c r="H198" s="29">
        <v>44359</v>
      </c>
      <c r="I198" s="30">
        <v>30</v>
      </c>
      <c r="J198" s="32" t="s">
        <v>2251</v>
      </c>
      <c r="K198" s="40">
        <v>1201.19</v>
      </c>
      <c r="L198" s="40" t="s">
        <v>2252</v>
      </c>
      <c r="M198" s="40" t="s">
        <v>101</v>
      </c>
      <c r="N198" s="32" t="s">
        <v>2114</v>
      </c>
      <c r="O198" s="32" t="s">
        <v>1817</v>
      </c>
      <c r="P198" s="31">
        <v>44389</v>
      </c>
      <c r="Q198" s="31" t="s">
        <v>2115</v>
      </c>
      <c r="R198" s="31" t="s">
        <v>2116</v>
      </c>
      <c r="S198" s="31" t="s">
        <v>1264</v>
      </c>
      <c r="T198" s="31" t="s">
        <v>2117</v>
      </c>
      <c r="U198" s="31" t="s">
        <v>1453</v>
      </c>
      <c r="V198" s="31" t="s">
        <v>1300</v>
      </c>
      <c r="W198" s="31" t="s">
        <v>1310</v>
      </c>
      <c r="X198" s="31" t="s">
        <v>2253</v>
      </c>
      <c r="Y198" s="31" t="s">
        <v>2254</v>
      </c>
      <c r="Z198" s="31" t="s">
        <v>2116</v>
      </c>
      <c r="AA198" s="31" t="s">
        <v>1295</v>
      </c>
      <c r="AB198" s="31" t="s">
        <v>2255</v>
      </c>
      <c r="AC198" s="31" t="s">
        <v>2120</v>
      </c>
      <c r="AD198" s="31" t="s">
        <v>1295</v>
      </c>
      <c r="AE198" s="31" t="s">
        <v>1295</v>
      </c>
      <c r="AF198" s="31" t="s">
        <v>2121</v>
      </c>
    </row>
    <row r="199" spans="1:32" s="7" customFormat="1" ht="15.95" customHeight="1">
      <c r="A199" s="32" t="s">
        <v>27</v>
      </c>
      <c r="B199" s="32" t="s">
        <v>1292</v>
      </c>
      <c r="C199" s="32" t="s">
        <v>12</v>
      </c>
      <c r="D199" s="32" t="s">
        <v>34</v>
      </c>
      <c r="E199" s="32" t="s">
        <v>201</v>
      </c>
      <c r="F199" s="32" t="s">
        <v>202</v>
      </c>
      <c r="G199" s="29">
        <v>44284</v>
      </c>
      <c r="H199" s="29">
        <v>44359</v>
      </c>
      <c r="I199" s="30">
        <v>30</v>
      </c>
      <c r="J199" s="32" t="s">
        <v>2256</v>
      </c>
      <c r="K199" s="40">
        <v>1201.19</v>
      </c>
      <c r="L199" s="40" t="s">
        <v>2257</v>
      </c>
      <c r="M199" s="40" t="s">
        <v>101</v>
      </c>
      <c r="N199" s="32" t="s">
        <v>2114</v>
      </c>
      <c r="O199" s="32" t="s">
        <v>1817</v>
      </c>
      <c r="P199" s="31">
        <v>44389</v>
      </c>
      <c r="Q199" s="31" t="s">
        <v>2115</v>
      </c>
      <c r="R199" s="31" t="s">
        <v>2116</v>
      </c>
      <c r="S199" s="31" t="s">
        <v>1264</v>
      </c>
      <c r="T199" s="31" t="s">
        <v>2117</v>
      </c>
      <c r="U199" s="31" t="s">
        <v>1453</v>
      </c>
      <c r="V199" s="31" t="s">
        <v>1300</v>
      </c>
      <c r="W199" s="31" t="s">
        <v>1310</v>
      </c>
      <c r="X199" s="31" t="s">
        <v>2258</v>
      </c>
      <c r="Y199" s="31" t="s">
        <v>2259</v>
      </c>
      <c r="Z199" s="31" t="s">
        <v>2116</v>
      </c>
      <c r="AA199" s="31" t="s">
        <v>1295</v>
      </c>
      <c r="AB199" s="31" t="s">
        <v>2260</v>
      </c>
      <c r="AC199" s="31" t="s">
        <v>2120</v>
      </c>
      <c r="AD199" s="31" t="s">
        <v>1295</v>
      </c>
      <c r="AE199" s="31" t="s">
        <v>1295</v>
      </c>
      <c r="AF199" s="31" t="s">
        <v>2121</v>
      </c>
    </row>
    <row r="200" spans="1:32" s="7" customFormat="1" ht="15.95" customHeight="1">
      <c r="A200" s="32" t="s">
        <v>27</v>
      </c>
      <c r="B200" s="32" t="s">
        <v>1292</v>
      </c>
      <c r="C200" s="32" t="s">
        <v>12</v>
      </c>
      <c r="D200" s="32" t="s">
        <v>34</v>
      </c>
      <c r="E200" s="32" t="s">
        <v>201</v>
      </c>
      <c r="F200" s="32" t="s">
        <v>202</v>
      </c>
      <c r="G200" s="29">
        <v>44284</v>
      </c>
      <c r="H200" s="29">
        <v>44359</v>
      </c>
      <c r="I200" s="30">
        <v>30</v>
      </c>
      <c r="J200" s="32" t="s">
        <v>2261</v>
      </c>
      <c r="K200" s="40">
        <v>1201.19</v>
      </c>
      <c r="L200" s="40" t="s">
        <v>2262</v>
      </c>
      <c r="M200" s="40" t="s">
        <v>101</v>
      </c>
      <c r="N200" s="32" t="s">
        <v>2114</v>
      </c>
      <c r="O200" s="32" t="s">
        <v>1817</v>
      </c>
      <c r="P200" s="31">
        <v>44389</v>
      </c>
      <c r="Q200" s="31" t="s">
        <v>2115</v>
      </c>
      <c r="R200" s="31" t="s">
        <v>2116</v>
      </c>
      <c r="S200" s="31" t="s">
        <v>1264</v>
      </c>
      <c r="T200" s="31" t="s">
        <v>2117</v>
      </c>
      <c r="U200" s="31" t="s">
        <v>1453</v>
      </c>
      <c r="V200" s="31" t="s">
        <v>1300</v>
      </c>
      <c r="W200" s="31" t="s">
        <v>1310</v>
      </c>
      <c r="X200" s="31" t="s">
        <v>2186</v>
      </c>
      <c r="Y200" s="31" t="s">
        <v>2263</v>
      </c>
      <c r="Z200" s="31" t="s">
        <v>2116</v>
      </c>
      <c r="AA200" s="31" t="s">
        <v>1295</v>
      </c>
      <c r="AB200" s="31" t="s">
        <v>2264</v>
      </c>
      <c r="AC200" s="31" t="s">
        <v>2120</v>
      </c>
      <c r="AD200" s="31" t="s">
        <v>1295</v>
      </c>
      <c r="AE200" s="31" t="s">
        <v>1295</v>
      </c>
      <c r="AF200" s="31" t="s">
        <v>2121</v>
      </c>
    </row>
    <row r="201" spans="1:32" s="7" customFormat="1" ht="15.95" customHeight="1">
      <c r="A201" s="32" t="s">
        <v>27</v>
      </c>
      <c r="B201" s="32" t="s">
        <v>1292</v>
      </c>
      <c r="C201" s="32" t="s">
        <v>12</v>
      </c>
      <c r="D201" s="32" t="s">
        <v>34</v>
      </c>
      <c r="E201" s="32" t="s">
        <v>201</v>
      </c>
      <c r="F201" s="32" t="s">
        <v>202</v>
      </c>
      <c r="G201" s="29">
        <v>44284</v>
      </c>
      <c r="H201" s="29">
        <v>44359</v>
      </c>
      <c r="I201" s="30">
        <v>30</v>
      </c>
      <c r="J201" s="32" t="s">
        <v>2265</v>
      </c>
      <c r="K201" s="40">
        <v>1201.19</v>
      </c>
      <c r="L201" s="40" t="s">
        <v>2266</v>
      </c>
      <c r="M201" s="40" t="s">
        <v>101</v>
      </c>
      <c r="N201" s="32" t="s">
        <v>2114</v>
      </c>
      <c r="O201" s="32" t="s">
        <v>1817</v>
      </c>
      <c r="P201" s="31">
        <v>44389</v>
      </c>
      <c r="Q201" s="31" t="s">
        <v>2115</v>
      </c>
      <c r="R201" s="31" t="s">
        <v>2116</v>
      </c>
      <c r="S201" s="31" t="s">
        <v>1264</v>
      </c>
      <c r="T201" s="31" t="s">
        <v>2117</v>
      </c>
      <c r="U201" s="31" t="s">
        <v>1453</v>
      </c>
      <c r="V201" s="31" t="s">
        <v>1300</v>
      </c>
      <c r="W201" s="31" t="s">
        <v>1310</v>
      </c>
      <c r="X201" s="31" t="s">
        <v>2267</v>
      </c>
      <c r="Y201" s="31" t="s">
        <v>2268</v>
      </c>
      <c r="Z201" s="31" t="s">
        <v>2116</v>
      </c>
      <c r="AA201" s="31" t="s">
        <v>1295</v>
      </c>
      <c r="AB201" s="31" t="s">
        <v>1295</v>
      </c>
      <c r="AC201" s="31" t="s">
        <v>2120</v>
      </c>
      <c r="AD201" s="31" t="s">
        <v>1295</v>
      </c>
      <c r="AE201" s="31" t="s">
        <v>1295</v>
      </c>
      <c r="AF201" s="31" t="s">
        <v>2121</v>
      </c>
    </row>
    <row r="202" spans="1:32" s="7" customFormat="1" ht="15.95" customHeight="1">
      <c r="A202" s="32" t="s">
        <v>27</v>
      </c>
      <c r="B202" s="32" t="s">
        <v>1292</v>
      </c>
      <c r="C202" s="32" t="s">
        <v>12</v>
      </c>
      <c r="D202" s="32" t="s">
        <v>34</v>
      </c>
      <c r="E202" s="32" t="s">
        <v>201</v>
      </c>
      <c r="F202" s="32" t="s">
        <v>202</v>
      </c>
      <c r="G202" s="29">
        <v>44284</v>
      </c>
      <c r="H202" s="29">
        <v>44359</v>
      </c>
      <c r="I202" s="30">
        <v>30</v>
      </c>
      <c r="J202" s="32" t="s">
        <v>2269</v>
      </c>
      <c r="K202" s="40">
        <v>1201.19</v>
      </c>
      <c r="L202" s="40" t="s">
        <v>2270</v>
      </c>
      <c r="M202" s="40" t="s">
        <v>101</v>
      </c>
      <c r="N202" s="32" t="s">
        <v>2114</v>
      </c>
      <c r="O202" s="32" t="s">
        <v>1817</v>
      </c>
      <c r="P202" s="31">
        <v>44389</v>
      </c>
      <c r="Q202" s="31" t="s">
        <v>2115</v>
      </c>
      <c r="R202" s="31" t="s">
        <v>2116</v>
      </c>
      <c r="S202" s="31" t="s">
        <v>1264</v>
      </c>
      <c r="T202" s="31" t="s">
        <v>2117</v>
      </c>
      <c r="U202" s="31" t="s">
        <v>1453</v>
      </c>
      <c r="V202" s="31" t="s">
        <v>1300</v>
      </c>
      <c r="W202" s="31" t="s">
        <v>1310</v>
      </c>
      <c r="X202" s="31" t="s">
        <v>2129</v>
      </c>
      <c r="Y202" s="31" t="s">
        <v>2271</v>
      </c>
      <c r="Z202" s="31" t="s">
        <v>2116</v>
      </c>
      <c r="AA202" s="31" t="s">
        <v>1295</v>
      </c>
      <c r="AB202" s="31" t="s">
        <v>2272</v>
      </c>
      <c r="AC202" s="31" t="s">
        <v>2120</v>
      </c>
      <c r="AD202" s="31" t="s">
        <v>1295</v>
      </c>
      <c r="AE202" s="31" t="s">
        <v>1295</v>
      </c>
      <c r="AF202" s="31" t="s">
        <v>2121</v>
      </c>
    </row>
    <row r="203" spans="1:32" s="7" customFormat="1" ht="15.95" customHeight="1">
      <c r="A203" s="32" t="s">
        <v>27</v>
      </c>
      <c r="B203" s="32" t="s">
        <v>1292</v>
      </c>
      <c r="C203" s="32" t="s">
        <v>12</v>
      </c>
      <c r="D203" s="32" t="s">
        <v>34</v>
      </c>
      <c r="E203" s="32" t="s">
        <v>201</v>
      </c>
      <c r="F203" s="32" t="s">
        <v>202</v>
      </c>
      <c r="G203" s="29">
        <v>44284</v>
      </c>
      <c r="H203" s="29">
        <v>44359</v>
      </c>
      <c r="I203" s="30">
        <v>30</v>
      </c>
      <c r="J203" s="32" t="s">
        <v>2273</v>
      </c>
      <c r="K203" s="40">
        <v>1201.19</v>
      </c>
      <c r="L203" s="40" t="s">
        <v>2274</v>
      </c>
      <c r="M203" s="40" t="s">
        <v>101</v>
      </c>
      <c r="N203" s="32" t="s">
        <v>2114</v>
      </c>
      <c r="O203" s="32" t="s">
        <v>1817</v>
      </c>
      <c r="P203" s="31">
        <v>44389</v>
      </c>
      <c r="Q203" s="31" t="s">
        <v>2115</v>
      </c>
      <c r="R203" s="31" t="s">
        <v>2116</v>
      </c>
      <c r="S203" s="31" t="s">
        <v>1264</v>
      </c>
      <c r="T203" s="31" t="s">
        <v>2117</v>
      </c>
      <c r="U203" s="31" t="s">
        <v>1453</v>
      </c>
      <c r="V203" s="31" t="s">
        <v>1300</v>
      </c>
      <c r="W203" s="31" t="s">
        <v>1310</v>
      </c>
      <c r="X203" s="31" t="s">
        <v>2124</v>
      </c>
      <c r="Y203" s="31" t="s">
        <v>2275</v>
      </c>
      <c r="Z203" s="31" t="s">
        <v>2116</v>
      </c>
      <c r="AA203" s="31" t="s">
        <v>1295</v>
      </c>
      <c r="AB203" s="31" t="s">
        <v>2276</v>
      </c>
      <c r="AC203" s="31" t="s">
        <v>2120</v>
      </c>
      <c r="AD203" s="31" t="s">
        <v>1295</v>
      </c>
      <c r="AE203" s="31" t="s">
        <v>1295</v>
      </c>
      <c r="AF203" s="31" t="s">
        <v>2121</v>
      </c>
    </row>
    <row r="204" spans="1:32" s="7" customFormat="1" ht="15.95" customHeight="1">
      <c r="A204" s="32" t="s">
        <v>27</v>
      </c>
      <c r="B204" s="32" t="s">
        <v>1292</v>
      </c>
      <c r="C204" s="32" t="s">
        <v>12</v>
      </c>
      <c r="D204" s="32" t="s">
        <v>34</v>
      </c>
      <c r="E204" s="32" t="s">
        <v>201</v>
      </c>
      <c r="F204" s="32" t="s">
        <v>202</v>
      </c>
      <c r="G204" s="29">
        <v>44284</v>
      </c>
      <c r="H204" s="29">
        <v>44359</v>
      </c>
      <c r="I204" s="30">
        <v>30</v>
      </c>
      <c r="J204" s="32" t="s">
        <v>2277</v>
      </c>
      <c r="K204" s="40">
        <v>1201.19</v>
      </c>
      <c r="L204" s="40" t="s">
        <v>2278</v>
      </c>
      <c r="M204" s="40" t="s">
        <v>101</v>
      </c>
      <c r="N204" s="32" t="s">
        <v>2114</v>
      </c>
      <c r="O204" s="32" t="s">
        <v>1817</v>
      </c>
      <c r="P204" s="31">
        <v>44389</v>
      </c>
      <c r="Q204" s="31" t="s">
        <v>2115</v>
      </c>
      <c r="R204" s="31" t="s">
        <v>2116</v>
      </c>
      <c r="S204" s="31" t="s">
        <v>1264</v>
      </c>
      <c r="T204" s="31" t="s">
        <v>2117</v>
      </c>
      <c r="U204" s="31" t="s">
        <v>1453</v>
      </c>
      <c r="V204" s="31" t="s">
        <v>1300</v>
      </c>
      <c r="W204" s="31" t="s">
        <v>1310</v>
      </c>
      <c r="X204" s="31" t="s">
        <v>2124</v>
      </c>
      <c r="Y204" s="31" t="s">
        <v>2279</v>
      </c>
      <c r="Z204" s="31" t="s">
        <v>2116</v>
      </c>
      <c r="AA204" s="31" t="s">
        <v>1295</v>
      </c>
      <c r="AB204" s="31" t="s">
        <v>2280</v>
      </c>
      <c r="AC204" s="31" t="s">
        <v>2120</v>
      </c>
      <c r="AD204" s="31" t="s">
        <v>1295</v>
      </c>
      <c r="AE204" s="31" t="s">
        <v>1295</v>
      </c>
      <c r="AF204" s="31" t="s">
        <v>2121</v>
      </c>
    </row>
    <row r="205" spans="1:32" s="7" customFormat="1" ht="15.95" customHeight="1">
      <c r="A205" s="32" t="s">
        <v>27</v>
      </c>
      <c r="B205" s="32" t="s">
        <v>1292</v>
      </c>
      <c r="C205" s="32" t="s">
        <v>12</v>
      </c>
      <c r="D205" s="32" t="s">
        <v>34</v>
      </c>
      <c r="E205" s="32" t="s">
        <v>201</v>
      </c>
      <c r="F205" s="32" t="s">
        <v>202</v>
      </c>
      <c r="G205" s="29">
        <v>44284</v>
      </c>
      <c r="H205" s="29">
        <v>44359</v>
      </c>
      <c r="I205" s="30">
        <v>30</v>
      </c>
      <c r="J205" s="32" t="s">
        <v>2281</v>
      </c>
      <c r="K205" s="40">
        <v>1201.19</v>
      </c>
      <c r="L205" s="40" t="s">
        <v>2282</v>
      </c>
      <c r="M205" s="40" t="s">
        <v>101</v>
      </c>
      <c r="N205" s="32" t="s">
        <v>2114</v>
      </c>
      <c r="O205" s="32" t="s">
        <v>1817</v>
      </c>
      <c r="P205" s="31">
        <v>44389</v>
      </c>
      <c r="Q205" s="31" t="s">
        <v>2115</v>
      </c>
      <c r="R205" s="31" t="s">
        <v>2116</v>
      </c>
      <c r="S205" s="31" t="s">
        <v>1264</v>
      </c>
      <c r="T205" s="31" t="s">
        <v>2117</v>
      </c>
      <c r="U205" s="31" t="s">
        <v>1453</v>
      </c>
      <c r="V205" s="31" t="s">
        <v>1300</v>
      </c>
      <c r="W205" s="31" t="s">
        <v>1310</v>
      </c>
      <c r="X205" s="31" t="s">
        <v>2129</v>
      </c>
      <c r="Y205" s="31" t="s">
        <v>2283</v>
      </c>
      <c r="Z205" s="31" t="s">
        <v>2116</v>
      </c>
      <c r="AA205" s="31" t="s">
        <v>1295</v>
      </c>
      <c r="AB205" s="31" t="s">
        <v>2284</v>
      </c>
      <c r="AC205" s="31" t="s">
        <v>2120</v>
      </c>
      <c r="AD205" s="31" t="s">
        <v>1295</v>
      </c>
      <c r="AE205" s="31" t="s">
        <v>1295</v>
      </c>
      <c r="AF205" s="31" t="s">
        <v>2121</v>
      </c>
    </row>
    <row r="206" spans="1:32" s="7" customFormat="1" ht="15.95" customHeight="1">
      <c r="A206" s="32" t="s">
        <v>27</v>
      </c>
      <c r="B206" s="32" t="s">
        <v>1292</v>
      </c>
      <c r="C206" s="32" t="s">
        <v>12</v>
      </c>
      <c r="D206" s="32" t="s">
        <v>34</v>
      </c>
      <c r="E206" s="32" t="s">
        <v>201</v>
      </c>
      <c r="F206" s="32" t="s">
        <v>202</v>
      </c>
      <c r="G206" s="29">
        <v>44284</v>
      </c>
      <c r="H206" s="29">
        <v>44359</v>
      </c>
      <c r="I206" s="30">
        <v>30</v>
      </c>
      <c r="J206" s="32" t="s">
        <v>2285</v>
      </c>
      <c r="K206" s="40">
        <v>1201.19</v>
      </c>
      <c r="L206" s="40" t="s">
        <v>2286</v>
      </c>
      <c r="M206" s="40" t="s">
        <v>101</v>
      </c>
      <c r="N206" s="32" t="s">
        <v>2114</v>
      </c>
      <c r="O206" s="32" t="s">
        <v>1817</v>
      </c>
      <c r="P206" s="31">
        <v>44389</v>
      </c>
      <c r="Q206" s="31" t="s">
        <v>2115</v>
      </c>
      <c r="R206" s="31" t="s">
        <v>2116</v>
      </c>
      <c r="S206" s="31" t="s">
        <v>1264</v>
      </c>
      <c r="T206" s="31" t="s">
        <v>2117</v>
      </c>
      <c r="U206" s="31" t="s">
        <v>1453</v>
      </c>
      <c r="V206" s="31" t="s">
        <v>1300</v>
      </c>
      <c r="W206" s="31" t="s">
        <v>1310</v>
      </c>
      <c r="X206" s="31" t="s">
        <v>2124</v>
      </c>
      <c r="Y206" s="31" t="s">
        <v>2287</v>
      </c>
      <c r="Z206" s="31" t="s">
        <v>2116</v>
      </c>
      <c r="AA206" s="31" t="s">
        <v>1295</v>
      </c>
      <c r="AB206" s="31" t="s">
        <v>2287</v>
      </c>
      <c r="AC206" s="31" t="s">
        <v>2120</v>
      </c>
      <c r="AD206" s="31" t="s">
        <v>1295</v>
      </c>
      <c r="AE206" s="31" t="s">
        <v>1295</v>
      </c>
      <c r="AF206" s="31" t="s">
        <v>2121</v>
      </c>
    </row>
    <row r="207" spans="1:32" s="7" customFormat="1" ht="15.95" customHeight="1">
      <c r="A207" s="32" t="s">
        <v>27</v>
      </c>
      <c r="B207" s="32" t="s">
        <v>1292</v>
      </c>
      <c r="C207" s="32" t="s">
        <v>12</v>
      </c>
      <c r="D207" s="32" t="s">
        <v>34</v>
      </c>
      <c r="E207" s="32" t="s">
        <v>201</v>
      </c>
      <c r="F207" s="32" t="s">
        <v>202</v>
      </c>
      <c r="G207" s="29">
        <v>44284</v>
      </c>
      <c r="H207" s="29">
        <v>44359</v>
      </c>
      <c r="I207" s="30">
        <v>30</v>
      </c>
      <c r="J207" s="32" t="s">
        <v>2288</v>
      </c>
      <c r="K207" s="40">
        <v>1201.19</v>
      </c>
      <c r="L207" s="40" t="s">
        <v>2289</v>
      </c>
      <c r="M207" s="40" t="s">
        <v>101</v>
      </c>
      <c r="N207" s="32" t="s">
        <v>2114</v>
      </c>
      <c r="O207" s="32" t="s">
        <v>1817</v>
      </c>
      <c r="P207" s="31">
        <v>44389</v>
      </c>
      <c r="Q207" s="31" t="s">
        <v>2115</v>
      </c>
      <c r="R207" s="31" t="s">
        <v>2116</v>
      </c>
      <c r="S207" s="31" t="s">
        <v>1264</v>
      </c>
      <c r="T207" s="31" t="s">
        <v>2117</v>
      </c>
      <c r="U207" s="31" t="s">
        <v>1453</v>
      </c>
      <c r="V207" s="31" t="s">
        <v>1300</v>
      </c>
      <c r="W207" s="31" t="s">
        <v>1310</v>
      </c>
      <c r="X207" s="31" t="s">
        <v>2227</v>
      </c>
      <c r="Y207" s="31" t="s">
        <v>2290</v>
      </c>
      <c r="Z207" s="31" t="s">
        <v>2116</v>
      </c>
      <c r="AA207" s="31" t="s">
        <v>1295</v>
      </c>
      <c r="AB207" s="31" t="s">
        <v>2291</v>
      </c>
      <c r="AC207" s="31" t="s">
        <v>2120</v>
      </c>
      <c r="AD207" s="31" t="s">
        <v>1295</v>
      </c>
      <c r="AE207" s="31" t="s">
        <v>1295</v>
      </c>
      <c r="AF207" s="31" t="s">
        <v>2121</v>
      </c>
    </row>
    <row r="208" spans="1:32" s="7" customFormat="1" ht="15.95" customHeight="1">
      <c r="A208" s="32" t="s">
        <v>27</v>
      </c>
      <c r="B208" s="32" t="s">
        <v>1292</v>
      </c>
      <c r="C208" s="32" t="s">
        <v>12</v>
      </c>
      <c r="D208" s="32" t="s">
        <v>34</v>
      </c>
      <c r="E208" s="32" t="s">
        <v>201</v>
      </c>
      <c r="F208" s="32" t="s">
        <v>202</v>
      </c>
      <c r="G208" s="29">
        <v>44284</v>
      </c>
      <c r="H208" s="29">
        <v>44359</v>
      </c>
      <c r="I208" s="30">
        <v>30</v>
      </c>
      <c r="J208" s="32" t="s">
        <v>2292</v>
      </c>
      <c r="K208" s="40">
        <v>1201.19</v>
      </c>
      <c r="L208" s="40" t="s">
        <v>2293</v>
      </c>
      <c r="M208" s="40" t="s">
        <v>101</v>
      </c>
      <c r="N208" s="32" t="s">
        <v>2114</v>
      </c>
      <c r="O208" s="32" t="s">
        <v>1817</v>
      </c>
      <c r="P208" s="31">
        <v>44389</v>
      </c>
      <c r="Q208" s="31" t="s">
        <v>2115</v>
      </c>
      <c r="R208" s="31" t="s">
        <v>2116</v>
      </c>
      <c r="S208" s="31" t="s">
        <v>1264</v>
      </c>
      <c r="T208" s="31" t="s">
        <v>2117</v>
      </c>
      <c r="U208" s="31" t="s">
        <v>1453</v>
      </c>
      <c r="V208" s="31" t="s">
        <v>1300</v>
      </c>
      <c r="W208" s="31" t="s">
        <v>1310</v>
      </c>
      <c r="X208" s="31" t="s">
        <v>2294</v>
      </c>
      <c r="Y208" s="31" t="s">
        <v>2295</v>
      </c>
      <c r="Z208" s="31" t="s">
        <v>2116</v>
      </c>
      <c r="AA208" s="31" t="s">
        <v>1295</v>
      </c>
      <c r="AB208" s="31" t="s">
        <v>2296</v>
      </c>
      <c r="AC208" s="31" t="s">
        <v>2120</v>
      </c>
      <c r="AD208" s="31" t="s">
        <v>1295</v>
      </c>
      <c r="AE208" s="31" t="s">
        <v>1295</v>
      </c>
      <c r="AF208" s="31" t="s">
        <v>2121</v>
      </c>
    </row>
    <row r="209" spans="1:32" s="7" customFormat="1" ht="15.95" customHeight="1">
      <c r="A209" s="32" t="s">
        <v>27</v>
      </c>
      <c r="B209" s="32" t="s">
        <v>1292</v>
      </c>
      <c r="C209" s="32" t="s">
        <v>12</v>
      </c>
      <c r="D209" s="32" t="s">
        <v>34</v>
      </c>
      <c r="E209" s="32" t="s">
        <v>201</v>
      </c>
      <c r="F209" s="32" t="s">
        <v>202</v>
      </c>
      <c r="G209" s="29">
        <v>44284</v>
      </c>
      <c r="H209" s="29">
        <v>44359</v>
      </c>
      <c r="I209" s="30">
        <v>30</v>
      </c>
      <c r="J209" s="32" t="s">
        <v>2297</v>
      </c>
      <c r="K209" s="40">
        <v>1201.19</v>
      </c>
      <c r="L209" s="40" t="s">
        <v>2298</v>
      </c>
      <c r="M209" s="40" t="s">
        <v>101</v>
      </c>
      <c r="N209" s="32" t="s">
        <v>2114</v>
      </c>
      <c r="O209" s="32" t="s">
        <v>1817</v>
      </c>
      <c r="P209" s="31">
        <v>44389</v>
      </c>
      <c r="Q209" s="31" t="s">
        <v>2115</v>
      </c>
      <c r="R209" s="31" t="s">
        <v>2116</v>
      </c>
      <c r="S209" s="31" t="s">
        <v>1264</v>
      </c>
      <c r="T209" s="31" t="s">
        <v>2117</v>
      </c>
      <c r="U209" s="31" t="s">
        <v>1453</v>
      </c>
      <c r="V209" s="31" t="s">
        <v>1300</v>
      </c>
      <c r="W209" s="31" t="s">
        <v>1310</v>
      </c>
      <c r="X209" s="31" t="s">
        <v>2138</v>
      </c>
      <c r="Y209" s="31" t="s">
        <v>2299</v>
      </c>
      <c r="Z209" s="31" t="s">
        <v>2116</v>
      </c>
      <c r="AA209" s="31" t="s">
        <v>1295</v>
      </c>
      <c r="AB209" s="31" t="s">
        <v>2300</v>
      </c>
      <c r="AC209" s="31" t="s">
        <v>2120</v>
      </c>
      <c r="AD209" s="31" t="s">
        <v>1295</v>
      </c>
      <c r="AE209" s="31" t="s">
        <v>1295</v>
      </c>
      <c r="AF209" s="31" t="s">
        <v>2121</v>
      </c>
    </row>
    <row r="210" spans="1:32" s="7" customFormat="1" ht="15.95" customHeight="1">
      <c r="A210" s="32" t="s">
        <v>27</v>
      </c>
      <c r="B210" s="32" t="s">
        <v>1292</v>
      </c>
      <c r="C210" s="32" t="s">
        <v>12</v>
      </c>
      <c r="D210" s="32" t="s">
        <v>34</v>
      </c>
      <c r="E210" s="32" t="s">
        <v>201</v>
      </c>
      <c r="F210" s="32" t="s">
        <v>202</v>
      </c>
      <c r="G210" s="29">
        <v>44284</v>
      </c>
      <c r="H210" s="29">
        <v>44359</v>
      </c>
      <c r="I210" s="30">
        <v>30</v>
      </c>
      <c r="J210" s="32" t="s">
        <v>2301</v>
      </c>
      <c r="K210" s="40">
        <v>1201.19</v>
      </c>
      <c r="L210" s="40" t="s">
        <v>2302</v>
      </c>
      <c r="M210" s="40" t="s">
        <v>101</v>
      </c>
      <c r="N210" s="32" t="s">
        <v>2114</v>
      </c>
      <c r="O210" s="32" t="s">
        <v>1817</v>
      </c>
      <c r="P210" s="31">
        <v>44389</v>
      </c>
      <c r="Q210" s="31" t="s">
        <v>2115</v>
      </c>
      <c r="R210" s="31" t="s">
        <v>2116</v>
      </c>
      <c r="S210" s="31" t="s">
        <v>1264</v>
      </c>
      <c r="T210" s="31" t="s">
        <v>2117</v>
      </c>
      <c r="U210" s="31" t="s">
        <v>1453</v>
      </c>
      <c r="V210" s="31" t="s">
        <v>1300</v>
      </c>
      <c r="W210" s="31" t="s">
        <v>1310</v>
      </c>
      <c r="X210" s="31" t="s">
        <v>2294</v>
      </c>
      <c r="Y210" s="31" t="s">
        <v>2303</v>
      </c>
      <c r="Z210" s="31" t="s">
        <v>2116</v>
      </c>
      <c r="AA210" s="31" t="s">
        <v>1295</v>
      </c>
      <c r="AB210" s="31" t="s">
        <v>2304</v>
      </c>
      <c r="AC210" s="31" t="s">
        <v>2120</v>
      </c>
      <c r="AD210" s="31" t="s">
        <v>1295</v>
      </c>
      <c r="AE210" s="31" t="s">
        <v>1295</v>
      </c>
      <c r="AF210" s="31" t="s">
        <v>2121</v>
      </c>
    </row>
    <row r="211" spans="1:32" s="7" customFormat="1" ht="15.95" customHeight="1">
      <c r="A211" s="32" t="s">
        <v>27</v>
      </c>
      <c r="B211" s="32" t="s">
        <v>1292</v>
      </c>
      <c r="C211" s="32" t="s">
        <v>12</v>
      </c>
      <c r="D211" s="32" t="s">
        <v>34</v>
      </c>
      <c r="E211" s="32" t="s">
        <v>201</v>
      </c>
      <c r="F211" s="32" t="s">
        <v>202</v>
      </c>
      <c r="G211" s="29">
        <v>44284</v>
      </c>
      <c r="H211" s="29">
        <v>44359</v>
      </c>
      <c r="I211" s="30">
        <v>30</v>
      </c>
      <c r="J211" s="32" t="s">
        <v>2305</v>
      </c>
      <c r="K211" s="40">
        <v>1201.19</v>
      </c>
      <c r="L211" s="40" t="s">
        <v>2306</v>
      </c>
      <c r="M211" s="40" t="s">
        <v>101</v>
      </c>
      <c r="N211" s="32" t="s">
        <v>2114</v>
      </c>
      <c r="O211" s="32" t="s">
        <v>1817</v>
      </c>
      <c r="P211" s="31">
        <v>44389</v>
      </c>
      <c r="Q211" s="31" t="s">
        <v>2115</v>
      </c>
      <c r="R211" s="31" t="s">
        <v>2116</v>
      </c>
      <c r="S211" s="31" t="s">
        <v>1264</v>
      </c>
      <c r="T211" s="31" t="s">
        <v>2117</v>
      </c>
      <c r="U211" s="31" t="s">
        <v>1453</v>
      </c>
      <c r="V211" s="31" t="s">
        <v>1300</v>
      </c>
      <c r="W211" s="31" t="s">
        <v>1301</v>
      </c>
      <c r="X211" s="31" t="s">
        <v>2129</v>
      </c>
      <c r="Y211" s="31" t="s">
        <v>2307</v>
      </c>
      <c r="Z211" s="31" t="s">
        <v>2116</v>
      </c>
      <c r="AA211" s="31" t="s">
        <v>1295</v>
      </c>
      <c r="AB211" s="31" t="s">
        <v>2308</v>
      </c>
      <c r="AC211" s="31" t="s">
        <v>2120</v>
      </c>
      <c r="AD211" s="31" t="s">
        <v>1295</v>
      </c>
      <c r="AE211" s="31" t="s">
        <v>1295</v>
      </c>
      <c r="AF211" s="31" t="s">
        <v>2121</v>
      </c>
    </row>
    <row r="212" spans="1:32" s="7" customFormat="1" ht="15.95" customHeight="1">
      <c r="A212" s="32" t="s">
        <v>27</v>
      </c>
      <c r="B212" s="32" t="s">
        <v>1292</v>
      </c>
      <c r="C212" s="32" t="s">
        <v>12</v>
      </c>
      <c r="D212" s="32" t="s">
        <v>34</v>
      </c>
      <c r="E212" s="32" t="s">
        <v>201</v>
      </c>
      <c r="F212" s="32" t="s">
        <v>202</v>
      </c>
      <c r="G212" s="29">
        <v>44284</v>
      </c>
      <c r="H212" s="29">
        <v>44359</v>
      </c>
      <c r="I212" s="30">
        <v>30</v>
      </c>
      <c r="J212" s="32" t="s">
        <v>2309</v>
      </c>
      <c r="K212" s="40">
        <v>1201.19</v>
      </c>
      <c r="L212" s="40" t="s">
        <v>2310</v>
      </c>
      <c r="M212" s="40" t="s">
        <v>101</v>
      </c>
      <c r="N212" s="32" t="s">
        <v>2114</v>
      </c>
      <c r="O212" s="32" t="s">
        <v>1817</v>
      </c>
      <c r="P212" s="31">
        <v>44389</v>
      </c>
      <c r="Q212" s="31" t="s">
        <v>2115</v>
      </c>
      <c r="R212" s="31" t="s">
        <v>2116</v>
      </c>
      <c r="S212" s="31" t="s">
        <v>1264</v>
      </c>
      <c r="T212" s="31" t="s">
        <v>2117</v>
      </c>
      <c r="U212" s="31" t="s">
        <v>1453</v>
      </c>
      <c r="V212" s="31" t="s">
        <v>1300</v>
      </c>
      <c r="W212" s="31" t="s">
        <v>1301</v>
      </c>
      <c r="X212" s="31" t="s">
        <v>2311</v>
      </c>
      <c r="Y212" s="31" t="s">
        <v>2312</v>
      </c>
      <c r="Z212" s="31" t="s">
        <v>2116</v>
      </c>
      <c r="AA212" s="31" t="s">
        <v>1295</v>
      </c>
      <c r="AB212" s="31" t="s">
        <v>2313</v>
      </c>
      <c r="AC212" s="31" t="s">
        <v>2120</v>
      </c>
      <c r="AD212" s="31" t="s">
        <v>1295</v>
      </c>
      <c r="AE212" s="31" t="s">
        <v>1295</v>
      </c>
      <c r="AF212" s="31" t="s">
        <v>2121</v>
      </c>
    </row>
    <row r="213" spans="1:32" s="7" customFormat="1" ht="15.95" customHeight="1">
      <c r="A213" s="32" t="s">
        <v>27</v>
      </c>
      <c r="B213" s="32" t="s">
        <v>1292</v>
      </c>
      <c r="C213" s="32" t="s">
        <v>12</v>
      </c>
      <c r="D213" s="32" t="s">
        <v>34</v>
      </c>
      <c r="E213" s="32" t="s">
        <v>201</v>
      </c>
      <c r="F213" s="32" t="s">
        <v>202</v>
      </c>
      <c r="G213" s="29">
        <v>44284</v>
      </c>
      <c r="H213" s="29">
        <v>44359</v>
      </c>
      <c r="I213" s="30">
        <v>30</v>
      </c>
      <c r="J213" s="32" t="s">
        <v>2314</v>
      </c>
      <c r="K213" s="40">
        <v>1201.19</v>
      </c>
      <c r="L213" s="40" t="s">
        <v>2315</v>
      </c>
      <c r="M213" s="40" t="s">
        <v>101</v>
      </c>
      <c r="N213" s="32" t="s">
        <v>2114</v>
      </c>
      <c r="O213" s="32" t="s">
        <v>1817</v>
      </c>
      <c r="P213" s="31">
        <v>44389</v>
      </c>
      <c r="Q213" s="31" t="s">
        <v>2115</v>
      </c>
      <c r="R213" s="31" t="s">
        <v>2116</v>
      </c>
      <c r="S213" s="31" t="s">
        <v>1264</v>
      </c>
      <c r="T213" s="31" t="s">
        <v>2117</v>
      </c>
      <c r="U213" s="31" t="s">
        <v>1453</v>
      </c>
      <c r="V213" s="31" t="s">
        <v>1300</v>
      </c>
      <c r="W213" s="31" t="s">
        <v>1301</v>
      </c>
      <c r="X213" s="31" t="s">
        <v>2258</v>
      </c>
      <c r="Y213" s="31" t="s">
        <v>2316</v>
      </c>
      <c r="Z213" s="31" t="s">
        <v>2116</v>
      </c>
      <c r="AA213" s="31" t="s">
        <v>1295</v>
      </c>
      <c r="AB213" s="31" t="s">
        <v>2317</v>
      </c>
      <c r="AC213" s="31" t="s">
        <v>2120</v>
      </c>
      <c r="AD213" s="31" t="s">
        <v>1295</v>
      </c>
      <c r="AE213" s="31" t="s">
        <v>1295</v>
      </c>
      <c r="AF213" s="31" t="s">
        <v>2121</v>
      </c>
    </row>
    <row r="214" spans="1:32" s="7" customFormat="1" ht="15.95" customHeight="1">
      <c r="A214" s="32" t="s">
        <v>27</v>
      </c>
      <c r="B214" s="32" t="s">
        <v>1292</v>
      </c>
      <c r="C214" s="32" t="s">
        <v>12</v>
      </c>
      <c r="D214" s="32" t="s">
        <v>34</v>
      </c>
      <c r="E214" s="32" t="s">
        <v>201</v>
      </c>
      <c r="F214" s="32" t="s">
        <v>202</v>
      </c>
      <c r="G214" s="29">
        <v>44284</v>
      </c>
      <c r="H214" s="29">
        <v>44359</v>
      </c>
      <c r="I214" s="30">
        <v>30</v>
      </c>
      <c r="J214" s="32" t="s">
        <v>2318</v>
      </c>
      <c r="K214" s="40">
        <v>1201.19</v>
      </c>
      <c r="L214" s="40" t="s">
        <v>2319</v>
      </c>
      <c r="M214" s="40" t="s">
        <v>101</v>
      </c>
      <c r="N214" s="32" t="s">
        <v>2114</v>
      </c>
      <c r="O214" s="32" t="s">
        <v>1817</v>
      </c>
      <c r="P214" s="31">
        <v>44389</v>
      </c>
      <c r="Q214" s="31" t="s">
        <v>2115</v>
      </c>
      <c r="R214" s="31" t="s">
        <v>2116</v>
      </c>
      <c r="S214" s="31" t="s">
        <v>1264</v>
      </c>
      <c r="T214" s="31" t="s">
        <v>2117</v>
      </c>
      <c r="U214" s="31" t="s">
        <v>1453</v>
      </c>
      <c r="V214" s="31" t="s">
        <v>1300</v>
      </c>
      <c r="W214" s="31" t="s">
        <v>1301</v>
      </c>
      <c r="X214" s="31" t="s">
        <v>2124</v>
      </c>
      <c r="Y214" s="31" t="s">
        <v>2320</v>
      </c>
      <c r="Z214" s="31" t="s">
        <v>2116</v>
      </c>
      <c r="AA214" s="31" t="s">
        <v>1295</v>
      </c>
      <c r="AB214" s="31" t="s">
        <v>2321</v>
      </c>
      <c r="AC214" s="31" t="s">
        <v>2120</v>
      </c>
      <c r="AD214" s="31" t="s">
        <v>1295</v>
      </c>
      <c r="AE214" s="31" t="s">
        <v>1295</v>
      </c>
      <c r="AF214" s="31" t="s">
        <v>2121</v>
      </c>
    </row>
    <row r="215" spans="1:32" s="7" customFormat="1" ht="15.95" customHeight="1">
      <c r="A215" s="32" t="s">
        <v>27</v>
      </c>
      <c r="B215" s="32" t="s">
        <v>1292</v>
      </c>
      <c r="C215" s="32" t="s">
        <v>12</v>
      </c>
      <c r="D215" s="32" t="s">
        <v>34</v>
      </c>
      <c r="E215" s="32" t="s">
        <v>201</v>
      </c>
      <c r="F215" s="32" t="s">
        <v>202</v>
      </c>
      <c r="G215" s="29">
        <v>44284</v>
      </c>
      <c r="H215" s="29">
        <v>44359</v>
      </c>
      <c r="I215" s="30">
        <v>30</v>
      </c>
      <c r="J215" s="32" t="s">
        <v>2322</v>
      </c>
      <c r="K215" s="40">
        <v>1201.19</v>
      </c>
      <c r="L215" s="40" t="s">
        <v>2323</v>
      </c>
      <c r="M215" s="40" t="s">
        <v>101</v>
      </c>
      <c r="N215" s="32" t="s">
        <v>2114</v>
      </c>
      <c r="O215" s="32" t="s">
        <v>1817</v>
      </c>
      <c r="P215" s="31">
        <v>44389</v>
      </c>
      <c r="Q215" s="31" t="s">
        <v>2115</v>
      </c>
      <c r="R215" s="31" t="s">
        <v>2116</v>
      </c>
      <c r="S215" s="31" t="s">
        <v>1264</v>
      </c>
      <c r="T215" s="31" t="s">
        <v>2117</v>
      </c>
      <c r="U215" s="31" t="s">
        <v>1453</v>
      </c>
      <c r="V215" s="31" t="s">
        <v>1300</v>
      </c>
      <c r="W215" s="31" t="s">
        <v>1301</v>
      </c>
      <c r="X215" s="31" t="s">
        <v>2186</v>
      </c>
      <c r="Y215" s="31" t="s">
        <v>2324</v>
      </c>
      <c r="Z215" s="31" t="s">
        <v>2116</v>
      </c>
      <c r="AA215" s="31" t="s">
        <v>1295</v>
      </c>
      <c r="AB215" s="31" t="s">
        <v>2325</v>
      </c>
      <c r="AC215" s="31" t="s">
        <v>2120</v>
      </c>
      <c r="AD215" s="31" t="s">
        <v>1295</v>
      </c>
      <c r="AE215" s="31" t="s">
        <v>1295</v>
      </c>
      <c r="AF215" s="31" t="s">
        <v>2121</v>
      </c>
    </row>
    <row r="216" spans="1:32" s="7" customFormat="1" ht="15.95" customHeight="1">
      <c r="A216" s="32" t="s">
        <v>27</v>
      </c>
      <c r="B216" s="32" t="s">
        <v>1292</v>
      </c>
      <c r="C216" s="32" t="s">
        <v>12</v>
      </c>
      <c r="D216" s="32" t="s">
        <v>34</v>
      </c>
      <c r="E216" s="32" t="s">
        <v>201</v>
      </c>
      <c r="F216" s="32" t="s">
        <v>202</v>
      </c>
      <c r="G216" s="29">
        <v>44284</v>
      </c>
      <c r="H216" s="29">
        <v>44359</v>
      </c>
      <c r="I216" s="30">
        <v>30</v>
      </c>
      <c r="J216" s="32" t="s">
        <v>2326</v>
      </c>
      <c r="K216" s="40">
        <v>1201.19</v>
      </c>
      <c r="L216" s="40" t="s">
        <v>2327</v>
      </c>
      <c r="M216" s="40" t="s">
        <v>101</v>
      </c>
      <c r="N216" s="32" t="s">
        <v>2114</v>
      </c>
      <c r="O216" s="32" t="s">
        <v>1817</v>
      </c>
      <c r="P216" s="31">
        <v>44389</v>
      </c>
      <c r="Q216" s="31" t="s">
        <v>2115</v>
      </c>
      <c r="R216" s="31" t="s">
        <v>2116</v>
      </c>
      <c r="S216" s="31" t="s">
        <v>1264</v>
      </c>
      <c r="T216" s="31" t="s">
        <v>2117</v>
      </c>
      <c r="U216" s="31" t="s">
        <v>1453</v>
      </c>
      <c r="V216" s="31" t="s">
        <v>1300</v>
      </c>
      <c r="W216" s="31" t="s">
        <v>1301</v>
      </c>
      <c r="X216" s="31" t="s">
        <v>2138</v>
      </c>
      <c r="Y216" s="31" t="s">
        <v>2328</v>
      </c>
      <c r="Z216" s="31" t="s">
        <v>2116</v>
      </c>
      <c r="AA216" s="31" t="s">
        <v>1295</v>
      </c>
      <c r="AB216" s="31" t="s">
        <v>2328</v>
      </c>
      <c r="AC216" s="31" t="s">
        <v>2120</v>
      </c>
      <c r="AD216" s="31" t="s">
        <v>1295</v>
      </c>
      <c r="AE216" s="31" t="s">
        <v>1295</v>
      </c>
      <c r="AF216" s="31" t="s">
        <v>2121</v>
      </c>
    </row>
    <row r="217" spans="1:32" s="7" customFormat="1" ht="15.95" customHeight="1">
      <c r="A217" s="32" t="s">
        <v>27</v>
      </c>
      <c r="B217" s="32" t="s">
        <v>1292</v>
      </c>
      <c r="C217" s="32" t="s">
        <v>12</v>
      </c>
      <c r="D217" s="32" t="s">
        <v>34</v>
      </c>
      <c r="E217" s="32" t="s">
        <v>201</v>
      </c>
      <c r="F217" s="32" t="s">
        <v>202</v>
      </c>
      <c r="G217" s="29">
        <v>44284</v>
      </c>
      <c r="H217" s="29">
        <v>44359</v>
      </c>
      <c r="I217" s="30">
        <v>30</v>
      </c>
      <c r="J217" s="32" t="s">
        <v>2329</v>
      </c>
      <c r="K217" s="40">
        <v>1201.19</v>
      </c>
      <c r="L217" s="40" t="s">
        <v>2330</v>
      </c>
      <c r="M217" s="40" t="s">
        <v>101</v>
      </c>
      <c r="N217" s="32" t="s">
        <v>2114</v>
      </c>
      <c r="O217" s="32" t="s">
        <v>1817</v>
      </c>
      <c r="P217" s="31">
        <v>44389</v>
      </c>
      <c r="Q217" s="31" t="s">
        <v>2115</v>
      </c>
      <c r="R217" s="31" t="s">
        <v>2116</v>
      </c>
      <c r="S217" s="31" t="s">
        <v>1264</v>
      </c>
      <c r="T217" s="31" t="s">
        <v>2117</v>
      </c>
      <c r="U217" s="31" t="s">
        <v>1453</v>
      </c>
      <c r="V217" s="31" t="s">
        <v>1300</v>
      </c>
      <c r="W217" s="31" t="s">
        <v>1301</v>
      </c>
      <c r="X217" s="31" t="s">
        <v>2186</v>
      </c>
      <c r="Y217" s="31" t="s">
        <v>2331</v>
      </c>
      <c r="Z217" s="31" t="s">
        <v>2116</v>
      </c>
      <c r="AA217" s="31" t="s">
        <v>1295</v>
      </c>
      <c r="AB217" s="31" t="s">
        <v>2332</v>
      </c>
      <c r="AC217" s="31" t="s">
        <v>2120</v>
      </c>
      <c r="AD217" s="31" t="s">
        <v>1295</v>
      </c>
      <c r="AE217" s="31" t="s">
        <v>1295</v>
      </c>
      <c r="AF217" s="31" t="s">
        <v>2121</v>
      </c>
    </row>
    <row r="218" spans="1:32" s="7" customFormat="1" ht="15.95" customHeight="1">
      <c r="A218" s="32" t="s">
        <v>27</v>
      </c>
      <c r="B218" s="32" t="s">
        <v>1292</v>
      </c>
      <c r="C218" s="32" t="s">
        <v>12</v>
      </c>
      <c r="D218" s="32" t="s">
        <v>34</v>
      </c>
      <c r="E218" s="32" t="s">
        <v>201</v>
      </c>
      <c r="F218" s="32" t="s">
        <v>202</v>
      </c>
      <c r="G218" s="29">
        <v>44284</v>
      </c>
      <c r="H218" s="29">
        <v>44359</v>
      </c>
      <c r="I218" s="30">
        <v>30</v>
      </c>
      <c r="J218" s="32" t="s">
        <v>2333</v>
      </c>
      <c r="K218" s="40">
        <v>1201.19</v>
      </c>
      <c r="L218" s="40" t="s">
        <v>2334</v>
      </c>
      <c r="M218" s="40" t="s">
        <v>101</v>
      </c>
      <c r="N218" s="32" t="s">
        <v>2114</v>
      </c>
      <c r="O218" s="32" t="s">
        <v>1817</v>
      </c>
      <c r="P218" s="31">
        <v>44389</v>
      </c>
      <c r="Q218" s="31" t="s">
        <v>2115</v>
      </c>
      <c r="R218" s="31" t="s">
        <v>2116</v>
      </c>
      <c r="S218" s="31" t="s">
        <v>1264</v>
      </c>
      <c r="T218" s="31" t="s">
        <v>2117</v>
      </c>
      <c r="U218" s="31" t="s">
        <v>1453</v>
      </c>
      <c r="V218" s="31" t="s">
        <v>1300</v>
      </c>
      <c r="W218" s="31" t="s">
        <v>1301</v>
      </c>
      <c r="X218" s="31" t="s">
        <v>2294</v>
      </c>
      <c r="Y218" s="31" t="s">
        <v>2335</v>
      </c>
      <c r="Z218" s="31" t="s">
        <v>2116</v>
      </c>
      <c r="AA218" s="31" t="s">
        <v>1295</v>
      </c>
      <c r="AB218" s="31" t="s">
        <v>2336</v>
      </c>
      <c r="AC218" s="31" t="s">
        <v>2120</v>
      </c>
      <c r="AD218" s="31" t="s">
        <v>1295</v>
      </c>
      <c r="AE218" s="31" t="s">
        <v>1295</v>
      </c>
      <c r="AF218" s="31" t="s">
        <v>2121</v>
      </c>
    </row>
    <row r="219" spans="1:32" s="7" customFormat="1" ht="15.95" customHeight="1">
      <c r="A219" s="32" t="s">
        <v>27</v>
      </c>
      <c r="B219" s="32" t="s">
        <v>1292</v>
      </c>
      <c r="C219" s="32" t="s">
        <v>12</v>
      </c>
      <c r="D219" s="32" t="s">
        <v>34</v>
      </c>
      <c r="E219" s="32" t="s">
        <v>201</v>
      </c>
      <c r="F219" s="32" t="s">
        <v>202</v>
      </c>
      <c r="G219" s="29">
        <v>44284</v>
      </c>
      <c r="H219" s="29">
        <v>44359</v>
      </c>
      <c r="I219" s="30">
        <v>30</v>
      </c>
      <c r="J219" s="32" t="s">
        <v>2337</v>
      </c>
      <c r="K219" s="40">
        <v>1201.19</v>
      </c>
      <c r="L219" s="40" t="s">
        <v>2338</v>
      </c>
      <c r="M219" s="40" t="s">
        <v>101</v>
      </c>
      <c r="N219" s="32" t="s">
        <v>2114</v>
      </c>
      <c r="O219" s="32" t="s">
        <v>1817</v>
      </c>
      <c r="P219" s="31">
        <v>44389</v>
      </c>
      <c r="Q219" s="31" t="s">
        <v>2115</v>
      </c>
      <c r="R219" s="31" t="s">
        <v>2116</v>
      </c>
      <c r="S219" s="31" t="s">
        <v>1264</v>
      </c>
      <c r="T219" s="31" t="s">
        <v>2117</v>
      </c>
      <c r="U219" s="31" t="s">
        <v>1453</v>
      </c>
      <c r="V219" s="31" t="s">
        <v>1300</v>
      </c>
      <c r="W219" s="31" t="s">
        <v>1301</v>
      </c>
      <c r="X219" s="31" t="s">
        <v>2339</v>
      </c>
      <c r="Y219" s="31" t="s">
        <v>2340</v>
      </c>
      <c r="Z219" s="31" t="s">
        <v>2116</v>
      </c>
      <c r="AA219" s="31" t="s">
        <v>1295</v>
      </c>
      <c r="AB219" s="31" t="s">
        <v>2341</v>
      </c>
      <c r="AC219" s="31" t="s">
        <v>2120</v>
      </c>
      <c r="AD219" s="31" t="s">
        <v>1295</v>
      </c>
      <c r="AE219" s="31" t="s">
        <v>1295</v>
      </c>
      <c r="AF219" s="31" t="s">
        <v>2121</v>
      </c>
    </row>
    <row r="220" spans="1:32" s="7" customFormat="1" ht="15.95" customHeight="1">
      <c r="A220" s="32" t="s">
        <v>27</v>
      </c>
      <c r="B220" s="32" t="s">
        <v>1292</v>
      </c>
      <c r="C220" s="32" t="s">
        <v>12</v>
      </c>
      <c r="D220" s="32" t="s">
        <v>34</v>
      </c>
      <c r="E220" s="32" t="s">
        <v>201</v>
      </c>
      <c r="F220" s="32" t="s">
        <v>202</v>
      </c>
      <c r="G220" s="29">
        <v>44284</v>
      </c>
      <c r="H220" s="29">
        <v>44359</v>
      </c>
      <c r="I220" s="30">
        <v>30</v>
      </c>
      <c r="J220" s="32" t="s">
        <v>2342</v>
      </c>
      <c r="K220" s="40">
        <v>1201.19</v>
      </c>
      <c r="L220" s="40" t="s">
        <v>2343</v>
      </c>
      <c r="M220" s="40" t="s">
        <v>101</v>
      </c>
      <c r="N220" s="32" t="s">
        <v>2114</v>
      </c>
      <c r="O220" s="32" t="s">
        <v>1817</v>
      </c>
      <c r="P220" s="31">
        <v>44389</v>
      </c>
      <c r="Q220" s="31" t="s">
        <v>2115</v>
      </c>
      <c r="R220" s="31" t="s">
        <v>2116</v>
      </c>
      <c r="S220" s="31" t="s">
        <v>1264</v>
      </c>
      <c r="T220" s="31" t="s">
        <v>2117</v>
      </c>
      <c r="U220" s="31" t="s">
        <v>1453</v>
      </c>
      <c r="V220" s="31" t="s">
        <v>1300</v>
      </c>
      <c r="W220" s="31" t="s">
        <v>1301</v>
      </c>
      <c r="X220" s="31" t="s">
        <v>2124</v>
      </c>
      <c r="Y220" s="31" t="s">
        <v>2344</v>
      </c>
      <c r="Z220" s="31" t="s">
        <v>2116</v>
      </c>
      <c r="AA220" s="31" t="s">
        <v>1295</v>
      </c>
      <c r="AB220" s="31" t="s">
        <v>2345</v>
      </c>
      <c r="AC220" s="31" t="s">
        <v>2120</v>
      </c>
      <c r="AD220" s="31" t="s">
        <v>1295</v>
      </c>
      <c r="AE220" s="31" t="s">
        <v>1295</v>
      </c>
      <c r="AF220" s="31" t="s">
        <v>2121</v>
      </c>
    </row>
    <row r="221" spans="1:32" s="7" customFormat="1" ht="15.95" customHeight="1">
      <c r="A221" s="32" t="s">
        <v>27</v>
      </c>
      <c r="B221" s="32" t="s">
        <v>1292</v>
      </c>
      <c r="C221" s="32" t="s">
        <v>12</v>
      </c>
      <c r="D221" s="32" t="s">
        <v>34</v>
      </c>
      <c r="E221" s="32" t="s">
        <v>201</v>
      </c>
      <c r="F221" s="32" t="s">
        <v>202</v>
      </c>
      <c r="G221" s="29">
        <v>44284</v>
      </c>
      <c r="H221" s="29">
        <v>44359</v>
      </c>
      <c r="I221" s="30">
        <v>30</v>
      </c>
      <c r="J221" s="32" t="s">
        <v>2346</v>
      </c>
      <c r="K221" s="40">
        <v>1201.19</v>
      </c>
      <c r="L221" s="40" t="s">
        <v>2347</v>
      </c>
      <c r="M221" s="40" t="s">
        <v>101</v>
      </c>
      <c r="N221" s="32" t="s">
        <v>2114</v>
      </c>
      <c r="O221" s="32" t="s">
        <v>1817</v>
      </c>
      <c r="P221" s="31">
        <v>44389</v>
      </c>
      <c r="Q221" s="31" t="s">
        <v>2115</v>
      </c>
      <c r="R221" s="31" t="s">
        <v>2116</v>
      </c>
      <c r="S221" s="31" t="s">
        <v>1264</v>
      </c>
      <c r="T221" s="31" t="s">
        <v>2117</v>
      </c>
      <c r="U221" s="31" t="s">
        <v>1453</v>
      </c>
      <c r="V221" s="31" t="s">
        <v>1300</v>
      </c>
      <c r="W221" s="31" t="s">
        <v>1301</v>
      </c>
      <c r="X221" s="31" t="s">
        <v>2237</v>
      </c>
      <c r="Y221" s="31" t="s">
        <v>2348</v>
      </c>
      <c r="Z221" s="31" t="s">
        <v>2116</v>
      </c>
      <c r="AA221" s="31" t="s">
        <v>1295</v>
      </c>
      <c r="AB221" s="31" t="s">
        <v>2349</v>
      </c>
      <c r="AC221" s="31" t="s">
        <v>2120</v>
      </c>
      <c r="AD221" s="31" t="s">
        <v>1295</v>
      </c>
      <c r="AE221" s="31" t="s">
        <v>1295</v>
      </c>
      <c r="AF221" s="31" t="s">
        <v>2121</v>
      </c>
    </row>
    <row r="222" spans="1:32" s="7" customFormat="1" ht="15.95" customHeight="1">
      <c r="A222" s="32" t="s">
        <v>27</v>
      </c>
      <c r="B222" s="32" t="s">
        <v>1292</v>
      </c>
      <c r="C222" s="32" t="s">
        <v>12</v>
      </c>
      <c r="D222" s="32" t="s">
        <v>34</v>
      </c>
      <c r="E222" s="32" t="s">
        <v>201</v>
      </c>
      <c r="F222" s="32" t="s">
        <v>202</v>
      </c>
      <c r="G222" s="29">
        <v>44284</v>
      </c>
      <c r="H222" s="29">
        <v>44359</v>
      </c>
      <c r="I222" s="30">
        <v>30</v>
      </c>
      <c r="J222" s="32" t="s">
        <v>2350</v>
      </c>
      <c r="K222" s="40">
        <v>1201.19</v>
      </c>
      <c r="L222" s="40" t="s">
        <v>2351</v>
      </c>
      <c r="M222" s="40" t="s">
        <v>101</v>
      </c>
      <c r="N222" s="32" t="s">
        <v>2114</v>
      </c>
      <c r="O222" s="32" t="s">
        <v>1817</v>
      </c>
      <c r="P222" s="31">
        <v>44389</v>
      </c>
      <c r="Q222" s="31" t="s">
        <v>2115</v>
      </c>
      <c r="R222" s="31" t="s">
        <v>2116</v>
      </c>
      <c r="S222" s="31" t="s">
        <v>1264</v>
      </c>
      <c r="T222" s="31" t="s">
        <v>2117</v>
      </c>
      <c r="U222" s="31" t="s">
        <v>1453</v>
      </c>
      <c r="V222" s="31" t="s">
        <v>1300</v>
      </c>
      <c r="W222" s="31" t="s">
        <v>1301</v>
      </c>
      <c r="X222" s="31" t="s">
        <v>2124</v>
      </c>
      <c r="Y222" s="31" t="s">
        <v>2352</v>
      </c>
      <c r="Z222" s="31" t="s">
        <v>2116</v>
      </c>
      <c r="AA222" s="31" t="s">
        <v>1295</v>
      </c>
      <c r="AB222" s="31" t="s">
        <v>1295</v>
      </c>
      <c r="AC222" s="31" t="s">
        <v>2120</v>
      </c>
      <c r="AD222" s="31" t="s">
        <v>1295</v>
      </c>
      <c r="AE222" s="31" t="s">
        <v>1295</v>
      </c>
      <c r="AF222" s="31" t="s">
        <v>2121</v>
      </c>
    </row>
    <row r="223" spans="1:32" s="7" customFormat="1" ht="15.95" customHeight="1">
      <c r="A223" s="32" t="s">
        <v>27</v>
      </c>
      <c r="B223" s="32" t="s">
        <v>1292</v>
      </c>
      <c r="C223" s="32" t="s">
        <v>12</v>
      </c>
      <c r="D223" s="32" t="s">
        <v>34</v>
      </c>
      <c r="E223" s="32" t="s">
        <v>201</v>
      </c>
      <c r="F223" s="32" t="s">
        <v>202</v>
      </c>
      <c r="G223" s="29">
        <v>44284</v>
      </c>
      <c r="H223" s="29">
        <v>44359</v>
      </c>
      <c r="I223" s="30">
        <v>30</v>
      </c>
      <c r="J223" s="32" t="s">
        <v>2353</v>
      </c>
      <c r="K223" s="40">
        <v>1201.19</v>
      </c>
      <c r="L223" s="40" t="s">
        <v>2354</v>
      </c>
      <c r="M223" s="40" t="s">
        <v>101</v>
      </c>
      <c r="N223" s="32" t="s">
        <v>2114</v>
      </c>
      <c r="O223" s="32" t="s">
        <v>1817</v>
      </c>
      <c r="P223" s="31">
        <v>44389</v>
      </c>
      <c r="Q223" s="31" t="s">
        <v>2115</v>
      </c>
      <c r="R223" s="31" t="s">
        <v>2116</v>
      </c>
      <c r="S223" s="31" t="s">
        <v>1264</v>
      </c>
      <c r="T223" s="31" t="s">
        <v>2117</v>
      </c>
      <c r="U223" s="31" t="s">
        <v>1453</v>
      </c>
      <c r="V223" s="31" t="s">
        <v>1300</v>
      </c>
      <c r="W223" s="31" t="s">
        <v>1301</v>
      </c>
      <c r="X223" s="31" t="s">
        <v>2186</v>
      </c>
      <c r="Y223" s="31" t="s">
        <v>2355</v>
      </c>
      <c r="Z223" s="31" t="s">
        <v>2116</v>
      </c>
      <c r="AA223" s="31" t="s">
        <v>1295</v>
      </c>
      <c r="AB223" s="31" t="s">
        <v>2356</v>
      </c>
      <c r="AC223" s="31" t="s">
        <v>2120</v>
      </c>
      <c r="AD223" s="31" t="s">
        <v>1295</v>
      </c>
      <c r="AE223" s="31" t="s">
        <v>1295</v>
      </c>
      <c r="AF223" s="31" t="s">
        <v>2121</v>
      </c>
    </row>
    <row r="224" spans="1:32" s="7" customFormat="1" ht="15.95" customHeight="1">
      <c r="A224" s="32" t="s">
        <v>27</v>
      </c>
      <c r="B224" s="32" t="s">
        <v>1292</v>
      </c>
      <c r="C224" s="32" t="s">
        <v>12</v>
      </c>
      <c r="D224" s="32" t="s">
        <v>34</v>
      </c>
      <c r="E224" s="32" t="s">
        <v>201</v>
      </c>
      <c r="F224" s="32" t="s">
        <v>202</v>
      </c>
      <c r="G224" s="29">
        <v>44284</v>
      </c>
      <c r="H224" s="29">
        <v>44359</v>
      </c>
      <c r="I224" s="30">
        <v>30</v>
      </c>
      <c r="J224" s="32" t="s">
        <v>2357</v>
      </c>
      <c r="K224" s="40">
        <v>1201.19</v>
      </c>
      <c r="L224" s="40" t="s">
        <v>2358</v>
      </c>
      <c r="M224" s="40" t="s">
        <v>101</v>
      </c>
      <c r="N224" s="32" t="s">
        <v>2114</v>
      </c>
      <c r="O224" s="32" t="s">
        <v>1817</v>
      </c>
      <c r="P224" s="31">
        <v>44389</v>
      </c>
      <c r="Q224" s="31" t="s">
        <v>2115</v>
      </c>
      <c r="R224" s="31" t="s">
        <v>2116</v>
      </c>
      <c r="S224" s="31" t="s">
        <v>1264</v>
      </c>
      <c r="T224" s="31" t="s">
        <v>2117</v>
      </c>
      <c r="U224" s="31" t="s">
        <v>1453</v>
      </c>
      <c r="V224" s="31" t="s">
        <v>1300</v>
      </c>
      <c r="W224" s="31" t="s">
        <v>1301</v>
      </c>
      <c r="X224" s="31" t="s">
        <v>2124</v>
      </c>
      <c r="Y224" s="31" t="s">
        <v>2359</v>
      </c>
      <c r="Z224" s="31" t="s">
        <v>2116</v>
      </c>
      <c r="AA224" s="31" t="s">
        <v>1295</v>
      </c>
      <c r="AB224" s="31" t="s">
        <v>2360</v>
      </c>
      <c r="AC224" s="31" t="s">
        <v>2120</v>
      </c>
      <c r="AD224" s="31" t="s">
        <v>1295</v>
      </c>
      <c r="AE224" s="31" t="s">
        <v>1295</v>
      </c>
      <c r="AF224" s="31" t="s">
        <v>2121</v>
      </c>
    </row>
    <row r="225" spans="1:32" s="7" customFormat="1" ht="15.95" customHeight="1">
      <c r="A225" s="32" t="s">
        <v>27</v>
      </c>
      <c r="B225" s="32" t="s">
        <v>1292</v>
      </c>
      <c r="C225" s="32" t="s">
        <v>12</v>
      </c>
      <c r="D225" s="32" t="s">
        <v>34</v>
      </c>
      <c r="E225" s="32" t="s">
        <v>201</v>
      </c>
      <c r="F225" s="32" t="s">
        <v>202</v>
      </c>
      <c r="G225" s="29">
        <v>44284</v>
      </c>
      <c r="H225" s="29">
        <v>44359</v>
      </c>
      <c r="I225" s="30">
        <v>30</v>
      </c>
      <c r="J225" s="32" t="s">
        <v>2361</v>
      </c>
      <c r="K225" s="40">
        <v>1201.19</v>
      </c>
      <c r="L225" s="40" t="s">
        <v>2362</v>
      </c>
      <c r="M225" s="40" t="s">
        <v>101</v>
      </c>
      <c r="N225" s="32" t="s">
        <v>2114</v>
      </c>
      <c r="O225" s="32" t="s">
        <v>1817</v>
      </c>
      <c r="P225" s="31">
        <v>44389</v>
      </c>
      <c r="Q225" s="31" t="s">
        <v>2115</v>
      </c>
      <c r="R225" s="31" t="s">
        <v>2116</v>
      </c>
      <c r="S225" s="31" t="s">
        <v>1264</v>
      </c>
      <c r="T225" s="31" t="s">
        <v>2117</v>
      </c>
      <c r="U225" s="31" t="s">
        <v>1453</v>
      </c>
      <c r="V225" s="31" t="s">
        <v>1300</v>
      </c>
      <c r="W225" s="31" t="s">
        <v>1301</v>
      </c>
      <c r="X225" s="31" t="s">
        <v>2171</v>
      </c>
      <c r="Y225" s="31" t="s">
        <v>2363</v>
      </c>
      <c r="Z225" s="31" t="s">
        <v>2116</v>
      </c>
      <c r="AA225" s="31" t="s">
        <v>1295</v>
      </c>
      <c r="AB225" s="31" t="s">
        <v>2364</v>
      </c>
      <c r="AC225" s="31" t="s">
        <v>2120</v>
      </c>
      <c r="AD225" s="31" t="s">
        <v>1295</v>
      </c>
      <c r="AE225" s="31" t="s">
        <v>1295</v>
      </c>
      <c r="AF225" s="31" t="s">
        <v>2121</v>
      </c>
    </row>
    <row r="226" spans="1:32" s="7" customFormat="1" ht="15.95" customHeight="1">
      <c r="A226" s="32" t="s">
        <v>27</v>
      </c>
      <c r="B226" s="32" t="s">
        <v>1292</v>
      </c>
      <c r="C226" s="32" t="s">
        <v>12</v>
      </c>
      <c r="D226" s="32" t="s">
        <v>34</v>
      </c>
      <c r="E226" s="32" t="s">
        <v>201</v>
      </c>
      <c r="F226" s="32" t="s">
        <v>202</v>
      </c>
      <c r="G226" s="29">
        <v>44284</v>
      </c>
      <c r="H226" s="29">
        <v>44359</v>
      </c>
      <c r="I226" s="30">
        <v>30</v>
      </c>
      <c r="J226" s="32" t="s">
        <v>2365</v>
      </c>
      <c r="K226" s="40">
        <v>1201.19</v>
      </c>
      <c r="L226" s="40" t="s">
        <v>2366</v>
      </c>
      <c r="M226" s="40" t="s">
        <v>101</v>
      </c>
      <c r="N226" s="32" t="s">
        <v>2114</v>
      </c>
      <c r="O226" s="32" t="s">
        <v>1817</v>
      </c>
      <c r="P226" s="31">
        <v>44389</v>
      </c>
      <c r="Q226" s="31" t="s">
        <v>2115</v>
      </c>
      <c r="R226" s="31" t="s">
        <v>2116</v>
      </c>
      <c r="S226" s="31" t="s">
        <v>1264</v>
      </c>
      <c r="T226" s="31" t="s">
        <v>2117</v>
      </c>
      <c r="U226" s="31" t="s">
        <v>1453</v>
      </c>
      <c r="V226" s="31" t="s">
        <v>1300</v>
      </c>
      <c r="W226" s="31" t="s">
        <v>1301</v>
      </c>
      <c r="X226" s="31" t="s">
        <v>2129</v>
      </c>
      <c r="Y226" s="31" t="s">
        <v>2367</v>
      </c>
      <c r="Z226" s="31" t="s">
        <v>2116</v>
      </c>
      <c r="AA226" s="31" t="s">
        <v>1295</v>
      </c>
      <c r="AB226" s="31" t="s">
        <v>2368</v>
      </c>
      <c r="AC226" s="31" t="s">
        <v>2120</v>
      </c>
      <c r="AD226" s="31" t="s">
        <v>1295</v>
      </c>
      <c r="AE226" s="31" t="s">
        <v>1295</v>
      </c>
      <c r="AF226" s="31" t="s">
        <v>2121</v>
      </c>
    </row>
    <row r="227" spans="1:32" s="7" customFormat="1" ht="15.95" customHeight="1">
      <c r="A227" s="32" t="s">
        <v>27</v>
      </c>
      <c r="B227" s="32" t="s">
        <v>1292</v>
      </c>
      <c r="C227" s="32" t="s">
        <v>12</v>
      </c>
      <c r="D227" s="32" t="s">
        <v>34</v>
      </c>
      <c r="E227" s="32" t="s">
        <v>201</v>
      </c>
      <c r="F227" s="32" t="s">
        <v>202</v>
      </c>
      <c r="G227" s="29">
        <v>44284</v>
      </c>
      <c r="H227" s="29">
        <v>44359</v>
      </c>
      <c r="I227" s="30">
        <v>30</v>
      </c>
      <c r="J227" s="32" t="s">
        <v>2369</v>
      </c>
      <c r="K227" s="40">
        <v>1201.19</v>
      </c>
      <c r="L227" s="40" t="s">
        <v>2370</v>
      </c>
      <c r="M227" s="40" t="s">
        <v>101</v>
      </c>
      <c r="N227" s="32" t="s">
        <v>2114</v>
      </c>
      <c r="O227" s="32" t="s">
        <v>1817</v>
      </c>
      <c r="P227" s="31">
        <v>44389</v>
      </c>
      <c r="Q227" s="31" t="s">
        <v>2115</v>
      </c>
      <c r="R227" s="31" t="s">
        <v>2116</v>
      </c>
      <c r="S227" s="31" t="s">
        <v>1264</v>
      </c>
      <c r="T227" s="31" t="s">
        <v>2117</v>
      </c>
      <c r="U227" s="31" t="s">
        <v>1453</v>
      </c>
      <c r="V227" s="31" t="s">
        <v>1300</v>
      </c>
      <c r="W227" s="31" t="s">
        <v>1301</v>
      </c>
      <c r="X227" s="31" t="s">
        <v>2186</v>
      </c>
      <c r="Y227" s="31" t="s">
        <v>2371</v>
      </c>
      <c r="Z227" s="31" t="s">
        <v>2116</v>
      </c>
      <c r="AA227" s="31" t="s">
        <v>1295</v>
      </c>
      <c r="AB227" s="31" t="s">
        <v>2372</v>
      </c>
      <c r="AC227" s="31" t="s">
        <v>2120</v>
      </c>
      <c r="AD227" s="31" t="s">
        <v>1295</v>
      </c>
      <c r="AE227" s="31" t="s">
        <v>1295</v>
      </c>
      <c r="AF227" s="31" t="s">
        <v>2121</v>
      </c>
    </row>
    <row r="228" spans="1:32" s="7" customFormat="1" ht="15.95" customHeight="1">
      <c r="A228" s="32" t="s">
        <v>27</v>
      </c>
      <c r="B228" s="32" t="s">
        <v>1292</v>
      </c>
      <c r="C228" s="32" t="s">
        <v>12</v>
      </c>
      <c r="D228" s="32" t="s">
        <v>34</v>
      </c>
      <c r="E228" s="32" t="s">
        <v>201</v>
      </c>
      <c r="F228" s="32" t="s">
        <v>202</v>
      </c>
      <c r="G228" s="29">
        <v>44284</v>
      </c>
      <c r="H228" s="29">
        <v>44359</v>
      </c>
      <c r="I228" s="30">
        <v>30</v>
      </c>
      <c r="J228" s="32" t="s">
        <v>2373</v>
      </c>
      <c r="K228" s="40">
        <v>1201.19</v>
      </c>
      <c r="L228" s="40" t="s">
        <v>2374</v>
      </c>
      <c r="M228" s="40" t="s">
        <v>101</v>
      </c>
      <c r="N228" s="32" t="s">
        <v>2114</v>
      </c>
      <c r="O228" s="32" t="s">
        <v>1817</v>
      </c>
      <c r="P228" s="31">
        <v>44389</v>
      </c>
      <c r="Q228" s="31" t="s">
        <v>2115</v>
      </c>
      <c r="R228" s="31" t="s">
        <v>2116</v>
      </c>
      <c r="S228" s="31" t="s">
        <v>1264</v>
      </c>
      <c r="T228" s="31" t="s">
        <v>2117</v>
      </c>
      <c r="U228" s="31" t="s">
        <v>1453</v>
      </c>
      <c r="V228" s="31" t="s">
        <v>1300</v>
      </c>
      <c r="W228" s="31" t="s">
        <v>1301</v>
      </c>
      <c r="X228" s="31" t="s">
        <v>2267</v>
      </c>
      <c r="Y228" s="31" t="s">
        <v>2375</v>
      </c>
      <c r="Z228" s="31" t="s">
        <v>2116</v>
      </c>
      <c r="AA228" s="31" t="s">
        <v>1295</v>
      </c>
      <c r="AB228" s="31" t="s">
        <v>2376</v>
      </c>
      <c r="AC228" s="31" t="s">
        <v>2120</v>
      </c>
      <c r="AD228" s="31" t="s">
        <v>1295</v>
      </c>
      <c r="AE228" s="31" t="s">
        <v>1295</v>
      </c>
      <c r="AF228" s="31" t="s">
        <v>2121</v>
      </c>
    </row>
    <row r="229" spans="1:32" s="7" customFormat="1" ht="15.95" customHeight="1">
      <c r="A229" s="32" t="s">
        <v>27</v>
      </c>
      <c r="B229" s="32" t="s">
        <v>1292</v>
      </c>
      <c r="C229" s="32" t="s">
        <v>12</v>
      </c>
      <c r="D229" s="32" t="s">
        <v>34</v>
      </c>
      <c r="E229" s="32" t="s">
        <v>201</v>
      </c>
      <c r="F229" s="32" t="s">
        <v>202</v>
      </c>
      <c r="G229" s="29">
        <v>44284</v>
      </c>
      <c r="H229" s="29">
        <v>44359</v>
      </c>
      <c r="I229" s="30">
        <v>30</v>
      </c>
      <c r="J229" s="32" t="s">
        <v>2377</v>
      </c>
      <c r="K229" s="40">
        <v>1201.19</v>
      </c>
      <c r="L229" s="40" t="s">
        <v>2378</v>
      </c>
      <c r="M229" s="40" t="s">
        <v>101</v>
      </c>
      <c r="N229" s="32" t="s">
        <v>2114</v>
      </c>
      <c r="O229" s="32" t="s">
        <v>1817</v>
      </c>
      <c r="P229" s="31">
        <v>44389</v>
      </c>
      <c r="Q229" s="31" t="s">
        <v>2115</v>
      </c>
      <c r="R229" s="31" t="s">
        <v>2116</v>
      </c>
      <c r="S229" s="31" t="s">
        <v>1264</v>
      </c>
      <c r="T229" s="31" t="s">
        <v>2117</v>
      </c>
      <c r="U229" s="31" t="s">
        <v>1453</v>
      </c>
      <c r="V229" s="31" t="s">
        <v>1300</v>
      </c>
      <c r="W229" s="31" t="s">
        <v>1301</v>
      </c>
      <c r="X229" s="31" t="s">
        <v>2138</v>
      </c>
      <c r="Y229" s="31" t="s">
        <v>2379</v>
      </c>
      <c r="Z229" s="31" t="s">
        <v>2116</v>
      </c>
      <c r="AA229" s="31" t="s">
        <v>1295</v>
      </c>
      <c r="AB229" s="31" t="s">
        <v>2380</v>
      </c>
      <c r="AC229" s="31" t="s">
        <v>2120</v>
      </c>
      <c r="AD229" s="31" t="s">
        <v>1295</v>
      </c>
      <c r="AE229" s="31" t="s">
        <v>1295</v>
      </c>
      <c r="AF229" s="31" t="s">
        <v>2121</v>
      </c>
    </row>
    <row r="230" spans="1:32" s="7" customFormat="1" ht="15.95" customHeight="1">
      <c r="A230" s="32" t="s">
        <v>27</v>
      </c>
      <c r="B230" s="32" t="s">
        <v>1292</v>
      </c>
      <c r="C230" s="32" t="s">
        <v>12</v>
      </c>
      <c r="D230" s="32" t="s">
        <v>34</v>
      </c>
      <c r="E230" s="32" t="s">
        <v>201</v>
      </c>
      <c r="F230" s="32" t="s">
        <v>202</v>
      </c>
      <c r="G230" s="29">
        <v>44284</v>
      </c>
      <c r="H230" s="29">
        <v>44359</v>
      </c>
      <c r="I230" s="30">
        <v>30</v>
      </c>
      <c r="J230" s="32" t="s">
        <v>2381</v>
      </c>
      <c r="K230" s="40">
        <v>1201.19</v>
      </c>
      <c r="L230" s="40" t="s">
        <v>2382</v>
      </c>
      <c r="M230" s="40" t="s">
        <v>101</v>
      </c>
      <c r="N230" s="32" t="s">
        <v>2114</v>
      </c>
      <c r="O230" s="32" t="s">
        <v>1817</v>
      </c>
      <c r="P230" s="31">
        <v>44389</v>
      </c>
      <c r="Q230" s="31" t="s">
        <v>2115</v>
      </c>
      <c r="R230" s="31" t="s">
        <v>2116</v>
      </c>
      <c r="S230" s="31" t="s">
        <v>1295</v>
      </c>
      <c r="T230" s="31" t="s">
        <v>2117</v>
      </c>
      <c r="U230" s="31" t="s">
        <v>1453</v>
      </c>
      <c r="V230" s="31" t="s">
        <v>1300</v>
      </c>
      <c r="W230" s="31" t="s">
        <v>1301</v>
      </c>
      <c r="X230" s="31" t="s">
        <v>2151</v>
      </c>
      <c r="Y230" s="31" t="s">
        <v>2383</v>
      </c>
      <c r="Z230" s="31" t="s">
        <v>2116</v>
      </c>
      <c r="AA230" s="31" t="s">
        <v>1295</v>
      </c>
      <c r="AB230" s="31" t="s">
        <v>2383</v>
      </c>
      <c r="AC230" s="31" t="s">
        <v>2120</v>
      </c>
      <c r="AD230" s="31" t="s">
        <v>1295</v>
      </c>
      <c r="AE230" s="31" t="s">
        <v>1295</v>
      </c>
      <c r="AF230" s="31" t="s">
        <v>2121</v>
      </c>
    </row>
    <row r="231" spans="1:32" s="7" customFormat="1" ht="15.95" customHeight="1">
      <c r="A231" s="32" t="s">
        <v>27</v>
      </c>
      <c r="B231" s="32" t="s">
        <v>1292</v>
      </c>
      <c r="C231" s="32" t="s">
        <v>12</v>
      </c>
      <c r="D231" s="32" t="s">
        <v>34</v>
      </c>
      <c r="E231" s="32" t="s">
        <v>201</v>
      </c>
      <c r="F231" s="32" t="s">
        <v>202</v>
      </c>
      <c r="G231" s="29">
        <v>44284</v>
      </c>
      <c r="H231" s="29">
        <v>44359</v>
      </c>
      <c r="I231" s="30">
        <v>30</v>
      </c>
      <c r="J231" s="32" t="s">
        <v>2384</v>
      </c>
      <c r="K231" s="40">
        <v>1201.19</v>
      </c>
      <c r="L231" s="40" t="s">
        <v>2385</v>
      </c>
      <c r="M231" s="40" t="s">
        <v>101</v>
      </c>
      <c r="N231" s="32" t="s">
        <v>2114</v>
      </c>
      <c r="O231" s="32" t="s">
        <v>1817</v>
      </c>
      <c r="P231" s="31">
        <v>44389</v>
      </c>
      <c r="Q231" s="31" t="s">
        <v>2115</v>
      </c>
      <c r="R231" s="31" t="s">
        <v>2116</v>
      </c>
      <c r="S231" s="31" t="s">
        <v>1264</v>
      </c>
      <c r="T231" s="31" t="s">
        <v>2117</v>
      </c>
      <c r="U231" s="31" t="s">
        <v>1453</v>
      </c>
      <c r="V231" s="31" t="s">
        <v>1300</v>
      </c>
      <c r="W231" s="31" t="s">
        <v>1301</v>
      </c>
      <c r="X231" s="31" t="s">
        <v>2386</v>
      </c>
      <c r="Y231" s="31" t="s">
        <v>2387</v>
      </c>
      <c r="Z231" s="31" t="s">
        <v>2116</v>
      </c>
      <c r="AA231" s="31" t="s">
        <v>1295</v>
      </c>
      <c r="AB231" s="31" t="s">
        <v>2388</v>
      </c>
      <c r="AC231" s="31" t="s">
        <v>2120</v>
      </c>
      <c r="AD231" s="31" t="s">
        <v>1295</v>
      </c>
      <c r="AE231" s="31" t="s">
        <v>1295</v>
      </c>
      <c r="AF231" s="31" t="s">
        <v>2121</v>
      </c>
    </row>
    <row r="232" spans="1:32" s="7" customFormat="1" ht="15.95" customHeight="1">
      <c r="A232" s="32" t="s">
        <v>27</v>
      </c>
      <c r="B232" s="32" t="s">
        <v>1292</v>
      </c>
      <c r="C232" s="32" t="s">
        <v>12</v>
      </c>
      <c r="D232" s="32" t="s">
        <v>34</v>
      </c>
      <c r="E232" s="32" t="s">
        <v>201</v>
      </c>
      <c r="F232" s="32" t="s">
        <v>202</v>
      </c>
      <c r="G232" s="29">
        <v>44284</v>
      </c>
      <c r="H232" s="29">
        <v>44359</v>
      </c>
      <c r="I232" s="30">
        <v>30</v>
      </c>
      <c r="J232" s="32" t="s">
        <v>2389</v>
      </c>
      <c r="K232" s="40">
        <v>1201.19</v>
      </c>
      <c r="L232" s="40" t="s">
        <v>2390</v>
      </c>
      <c r="M232" s="40" t="s">
        <v>101</v>
      </c>
      <c r="N232" s="32" t="s">
        <v>2114</v>
      </c>
      <c r="O232" s="32" t="s">
        <v>1817</v>
      </c>
      <c r="P232" s="31">
        <v>44389</v>
      </c>
      <c r="Q232" s="31" t="s">
        <v>2115</v>
      </c>
      <c r="R232" s="31" t="s">
        <v>2116</v>
      </c>
      <c r="S232" s="31" t="s">
        <v>1264</v>
      </c>
      <c r="T232" s="31" t="s">
        <v>2117</v>
      </c>
      <c r="U232" s="31" t="s">
        <v>1453</v>
      </c>
      <c r="V232" s="31" t="s">
        <v>1300</v>
      </c>
      <c r="W232" s="31" t="s">
        <v>1301</v>
      </c>
      <c r="X232" s="31" t="s">
        <v>2391</v>
      </c>
      <c r="Y232" s="31" t="s">
        <v>2392</v>
      </c>
      <c r="Z232" s="31" t="s">
        <v>2116</v>
      </c>
      <c r="AA232" s="31" t="s">
        <v>1295</v>
      </c>
      <c r="AB232" s="31" t="s">
        <v>1295</v>
      </c>
      <c r="AC232" s="31" t="s">
        <v>2120</v>
      </c>
      <c r="AD232" s="31" t="s">
        <v>1295</v>
      </c>
      <c r="AE232" s="31" t="s">
        <v>1295</v>
      </c>
      <c r="AF232" s="31" t="s">
        <v>2121</v>
      </c>
    </row>
    <row r="233" spans="1:32" s="7" customFormat="1" ht="15.95" customHeight="1">
      <c r="A233" s="32" t="s">
        <v>27</v>
      </c>
      <c r="B233" s="32" t="s">
        <v>1292</v>
      </c>
      <c r="C233" s="32" t="s">
        <v>12</v>
      </c>
      <c r="D233" s="32" t="s">
        <v>34</v>
      </c>
      <c r="E233" s="32" t="s">
        <v>201</v>
      </c>
      <c r="F233" s="32" t="s">
        <v>202</v>
      </c>
      <c r="G233" s="29">
        <v>44284</v>
      </c>
      <c r="H233" s="29">
        <v>44359</v>
      </c>
      <c r="I233" s="30">
        <v>30</v>
      </c>
      <c r="J233" s="32" t="s">
        <v>2393</v>
      </c>
      <c r="K233" s="40">
        <v>1201.19</v>
      </c>
      <c r="L233" s="40" t="s">
        <v>2394</v>
      </c>
      <c r="M233" s="40" t="s">
        <v>101</v>
      </c>
      <c r="N233" s="32" t="s">
        <v>2114</v>
      </c>
      <c r="O233" s="32" t="s">
        <v>1817</v>
      </c>
      <c r="P233" s="31">
        <v>44389</v>
      </c>
      <c r="Q233" s="31" t="s">
        <v>2115</v>
      </c>
      <c r="R233" s="31" t="s">
        <v>2116</v>
      </c>
      <c r="S233" s="31" t="s">
        <v>1264</v>
      </c>
      <c r="T233" s="31" t="s">
        <v>2117</v>
      </c>
      <c r="U233" s="31" t="s">
        <v>1453</v>
      </c>
      <c r="V233" s="31" t="s">
        <v>1300</v>
      </c>
      <c r="W233" s="31" t="s">
        <v>1301</v>
      </c>
      <c r="X233" s="31" t="s">
        <v>2395</v>
      </c>
      <c r="Y233" s="31" t="s">
        <v>2396</v>
      </c>
      <c r="Z233" s="31" t="s">
        <v>2116</v>
      </c>
      <c r="AA233" s="31" t="s">
        <v>1295</v>
      </c>
      <c r="AB233" s="31" t="s">
        <v>2397</v>
      </c>
      <c r="AC233" s="31" t="s">
        <v>2120</v>
      </c>
      <c r="AD233" s="31" t="s">
        <v>1295</v>
      </c>
      <c r="AE233" s="31" t="s">
        <v>1295</v>
      </c>
      <c r="AF233" s="31" t="s">
        <v>2121</v>
      </c>
    </row>
    <row r="234" spans="1:32" s="7" customFormat="1" ht="15.95" customHeight="1">
      <c r="A234" s="32" t="s">
        <v>27</v>
      </c>
      <c r="B234" s="32" t="s">
        <v>1292</v>
      </c>
      <c r="C234" s="32" t="s">
        <v>12</v>
      </c>
      <c r="D234" s="32" t="s">
        <v>34</v>
      </c>
      <c r="E234" s="32" t="s">
        <v>201</v>
      </c>
      <c r="F234" s="32" t="s">
        <v>202</v>
      </c>
      <c r="G234" s="29">
        <v>44284</v>
      </c>
      <c r="H234" s="29">
        <v>44359</v>
      </c>
      <c r="I234" s="30">
        <v>30</v>
      </c>
      <c r="J234" s="32" t="s">
        <v>2398</v>
      </c>
      <c r="K234" s="40">
        <v>1201.19</v>
      </c>
      <c r="L234" s="40" t="s">
        <v>2399</v>
      </c>
      <c r="M234" s="40" t="s">
        <v>101</v>
      </c>
      <c r="N234" s="32" t="s">
        <v>2114</v>
      </c>
      <c r="O234" s="32" t="s">
        <v>1817</v>
      </c>
      <c r="P234" s="31">
        <v>44389</v>
      </c>
      <c r="Q234" s="31" t="s">
        <v>2115</v>
      </c>
      <c r="R234" s="31" t="s">
        <v>2116</v>
      </c>
      <c r="S234" s="31" t="s">
        <v>1264</v>
      </c>
      <c r="T234" s="31" t="s">
        <v>2117</v>
      </c>
      <c r="U234" s="31" t="s">
        <v>1453</v>
      </c>
      <c r="V234" s="31" t="s">
        <v>1300</v>
      </c>
      <c r="W234" s="31" t="s">
        <v>1301</v>
      </c>
      <c r="X234" s="31" t="s">
        <v>2400</v>
      </c>
      <c r="Y234" s="31" t="s">
        <v>2401</v>
      </c>
      <c r="Z234" s="31" t="s">
        <v>2116</v>
      </c>
      <c r="AA234" s="31" t="s">
        <v>1295</v>
      </c>
      <c r="AB234" s="31" t="s">
        <v>2402</v>
      </c>
      <c r="AC234" s="31" t="s">
        <v>2120</v>
      </c>
      <c r="AD234" s="31" t="s">
        <v>1295</v>
      </c>
      <c r="AE234" s="31" t="s">
        <v>1295</v>
      </c>
      <c r="AF234" s="31" t="s">
        <v>2121</v>
      </c>
    </row>
    <row r="235" spans="1:32" s="7" customFormat="1" ht="15.95" customHeight="1">
      <c r="A235" s="32" t="s">
        <v>27</v>
      </c>
      <c r="B235" s="32" t="s">
        <v>1292</v>
      </c>
      <c r="C235" s="32" t="s">
        <v>12</v>
      </c>
      <c r="D235" s="32" t="s">
        <v>34</v>
      </c>
      <c r="E235" s="32" t="s">
        <v>201</v>
      </c>
      <c r="F235" s="32" t="s">
        <v>202</v>
      </c>
      <c r="G235" s="29">
        <v>44284</v>
      </c>
      <c r="H235" s="29">
        <v>44359</v>
      </c>
      <c r="I235" s="30">
        <v>30</v>
      </c>
      <c r="J235" s="32" t="s">
        <v>2403</v>
      </c>
      <c r="K235" s="40">
        <v>1201.19</v>
      </c>
      <c r="L235" s="40" t="s">
        <v>2404</v>
      </c>
      <c r="M235" s="40" t="s">
        <v>101</v>
      </c>
      <c r="N235" s="32" t="s">
        <v>2114</v>
      </c>
      <c r="O235" s="32" t="s">
        <v>1817</v>
      </c>
      <c r="P235" s="31">
        <v>44389</v>
      </c>
      <c r="Q235" s="31" t="s">
        <v>2115</v>
      </c>
      <c r="R235" s="31" t="s">
        <v>2116</v>
      </c>
      <c r="S235" s="31" t="s">
        <v>1264</v>
      </c>
      <c r="T235" s="31" t="s">
        <v>2117</v>
      </c>
      <c r="U235" s="31" t="s">
        <v>1453</v>
      </c>
      <c r="V235" s="31" t="s">
        <v>1300</v>
      </c>
      <c r="W235" s="31" t="s">
        <v>1301</v>
      </c>
      <c r="X235" s="31" t="s">
        <v>2386</v>
      </c>
      <c r="Y235" s="31" t="s">
        <v>2405</v>
      </c>
      <c r="Z235" s="31" t="s">
        <v>2116</v>
      </c>
      <c r="AA235" s="31" t="s">
        <v>1295</v>
      </c>
      <c r="AB235" s="31" t="s">
        <v>2406</v>
      </c>
      <c r="AC235" s="31" t="s">
        <v>2120</v>
      </c>
      <c r="AD235" s="31" t="s">
        <v>1295</v>
      </c>
      <c r="AE235" s="31" t="s">
        <v>1295</v>
      </c>
      <c r="AF235" s="31" t="s">
        <v>2121</v>
      </c>
    </row>
    <row r="236" spans="1:32" s="7" customFormat="1" ht="15.95" customHeight="1">
      <c r="A236" s="32" t="s">
        <v>27</v>
      </c>
      <c r="B236" s="32" t="s">
        <v>1292</v>
      </c>
      <c r="C236" s="32" t="s">
        <v>12</v>
      </c>
      <c r="D236" s="32" t="s">
        <v>34</v>
      </c>
      <c r="E236" s="32" t="s">
        <v>201</v>
      </c>
      <c r="F236" s="32" t="s">
        <v>202</v>
      </c>
      <c r="G236" s="29">
        <v>44284</v>
      </c>
      <c r="H236" s="29">
        <v>44359</v>
      </c>
      <c r="I236" s="30">
        <v>30</v>
      </c>
      <c r="J236" s="32" t="s">
        <v>2407</v>
      </c>
      <c r="K236" s="40">
        <v>1201.19</v>
      </c>
      <c r="L236" s="40" t="s">
        <v>2408</v>
      </c>
      <c r="M236" s="40" t="s">
        <v>101</v>
      </c>
      <c r="N236" s="32" t="s">
        <v>2114</v>
      </c>
      <c r="O236" s="32" t="s">
        <v>1817</v>
      </c>
      <c r="P236" s="31">
        <v>44389</v>
      </c>
      <c r="Q236" s="31" t="s">
        <v>2115</v>
      </c>
      <c r="R236" s="31" t="s">
        <v>2116</v>
      </c>
      <c r="S236" s="31" t="s">
        <v>1264</v>
      </c>
      <c r="T236" s="31" t="s">
        <v>2117</v>
      </c>
      <c r="U236" s="31" t="s">
        <v>1453</v>
      </c>
      <c r="V236" s="31" t="s">
        <v>1300</v>
      </c>
      <c r="W236" s="31" t="s">
        <v>1301</v>
      </c>
      <c r="X236" s="31" t="s">
        <v>2391</v>
      </c>
      <c r="Y236" s="31" t="s">
        <v>2409</v>
      </c>
      <c r="Z236" s="31" t="s">
        <v>2116</v>
      </c>
      <c r="AA236" s="31" t="s">
        <v>1295</v>
      </c>
      <c r="AB236" s="31" t="s">
        <v>2409</v>
      </c>
      <c r="AC236" s="31" t="s">
        <v>2120</v>
      </c>
      <c r="AD236" s="31" t="s">
        <v>1295</v>
      </c>
      <c r="AE236" s="31" t="s">
        <v>1295</v>
      </c>
      <c r="AF236" s="31" t="s">
        <v>2121</v>
      </c>
    </row>
    <row r="237" spans="1:32" s="7" customFormat="1" ht="15.95" customHeight="1">
      <c r="A237" s="32" t="s">
        <v>27</v>
      </c>
      <c r="B237" s="32" t="s">
        <v>1292</v>
      </c>
      <c r="C237" s="32" t="s">
        <v>12</v>
      </c>
      <c r="D237" s="32" t="s">
        <v>34</v>
      </c>
      <c r="E237" s="32" t="s">
        <v>201</v>
      </c>
      <c r="F237" s="32" t="s">
        <v>202</v>
      </c>
      <c r="G237" s="29">
        <v>44284</v>
      </c>
      <c r="H237" s="29">
        <v>44359</v>
      </c>
      <c r="I237" s="30">
        <v>30</v>
      </c>
      <c r="J237" s="32" t="s">
        <v>2410</v>
      </c>
      <c r="K237" s="40">
        <v>1201.19</v>
      </c>
      <c r="L237" s="40" t="s">
        <v>2411</v>
      </c>
      <c r="M237" s="40" t="s">
        <v>101</v>
      </c>
      <c r="N237" s="32" t="s">
        <v>2114</v>
      </c>
      <c r="O237" s="32" t="s">
        <v>1817</v>
      </c>
      <c r="P237" s="31">
        <v>44389</v>
      </c>
      <c r="Q237" s="31" t="s">
        <v>2115</v>
      </c>
      <c r="R237" s="31" t="s">
        <v>2116</v>
      </c>
      <c r="S237" s="31" t="s">
        <v>1264</v>
      </c>
      <c r="T237" s="31" t="s">
        <v>2117</v>
      </c>
      <c r="U237" s="31" t="s">
        <v>1453</v>
      </c>
      <c r="V237" s="31" t="s">
        <v>1300</v>
      </c>
      <c r="W237" s="31" t="s">
        <v>1301</v>
      </c>
      <c r="X237" s="31" t="s">
        <v>2412</v>
      </c>
      <c r="Y237" s="31" t="s">
        <v>2413</v>
      </c>
      <c r="Z237" s="31" t="s">
        <v>2116</v>
      </c>
      <c r="AA237" s="31" t="s">
        <v>1295</v>
      </c>
      <c r="AB237" s="31" t="s">
        <v>1295</v>
      </c>
      <c r="AC237" s="31" t="s">
        <v>2120</v>
      </c>
      <c r="AD237" s="31" t="s">
        <v>1295</v>
      </c>
      <c r="AE237" s="31" t="s">
        <v>1295</v>
      </c>
      <c r="AF237" s="31" t="s">
        <v>2121</v>
      </c>
    </row>
    <row r="238" spans="1:32" s="7" customFormat="1" ht="15.95" customHeight="1">
      <c r="A238" s="32" t="s">
        <v>27</v>
      </c>
      <c r="B238" s="32" t="s">
        <v>1292</v>
      </c>
      <c r="C238" s="32" t="s">
        <v>12</v>
      </c>
      <c r="D238" s="32" t="s">
        <v>34</v>
      </c>
      <c r="E238" s="32" t="s">
        <v>201</v>
      </c>
      <c r="F238" s="32" t="s">
        <v>202</v>
      </c>
      <c r="G238" s="29">
        <v>44284</v>
      </c>
      <c r="H238" s="29">
        <v>44359</v>
      </c>
      <c r="I238" s="30">
        <v>30</v>
      </c>
      <c r="J238" s="32" t="s">
        <v>2414</v>
      </c>
      <c r="K238" s="40">
        <v>1201.19</v>
      </c>
      <c r="L238" s="40" t="s">
        <v>2415</v>
      </c>
      <c r="M238" s="40" t="s">
        <v>101</v>
      </c>
      <c r="N238" s="32" t="s">
        <v>2114</v>
      </c>
      <c r="O238" s="32" t="s">
        <v>1817</v>
      </c>
      <c r="P238" s="31">
        <v>44389</v>
      </c>
      <c r="Q238" s="31" t="s">
        <v>2115</v>
      </c>
      <c r="R238" s="31" t="s">
        <v>2116</v>
      </c>
      <c r="S238" s="31" t="s">
        <v>1264</v>
      </c>
      <c r="T238" s="31" t="s">
        <v>2117</v>
      </c>
      <c r="U238" s="31" t="s">
        <v>1453</v>
      </c>
      <c r="V238" s="31" t="s">
        <v>1300</v>
      </c>
      <c r="W238" s="31" t="s">
        <v>1301</v>
      </c>
      <c r="X238" s="31" t="s">
        <v>2391</v>
      </c>
      <c r="Y238" s="31" t="s">
        <v>2416</v>
      </c>
      <c r="Z238" s="31" t="s">
        <v>2116</v>
      </c>
      <c r="AA238" s="31" t="s">
        <v>1295</v>
      </c>
      <c r="AB238" s="31" t="s">
        <v>1295</v>
      </c>
      <c r="AC238" s="31" t="s">
        <v>2120</v>
      </c>
      <c r="AD238" s="31" t="s">
        <v>1295</v>
      </c>
      <c r="AE238" s="31" t="s">
        <v>1295</v>
      </c>
      <c r="AF238" s="31" t="s">
        <v>2121</v>
      </c>
    </row>
    <row r="239" spans="1:32" s="7" customFormat="1" ht="15.95" customHeight="1">
      <c r="A239" s="32" t="s">
        <v>27</v>
      </c>
      <c r="B239" s="32" t="s">
        <v>1292</v>
      </c>
      <c r="C239" s="32" t="s">
        <v>12</v>
      </c>
      <c r="D239" s="32" t="s">
        <v>34</v>
      </c>
      <c r="E239" s="32" t="s">
        <v>201</v>
      </c>
      <c r="F239" s="32" t="s">
        <v>202</v>
      </c>
      <c r="G239" s="29">
        <v>44284</v>
      </c>
      <c r="H239" s="29">
        <v>44359</v>
      </c>
      <c r="I239" s="30">
        <v>30</v>
      </c>
      <c r="J239" s="32" t="s">
        <v>2417</v>
      </c>
      <c r="K239" s="40">
        <v>1201.19</v>
      </c>
      <c r="L239" s="40" t="s">
        <v>2418</v>
      </c>
      <c r="M239" s="40" t="s">
        <v>101</v>
      </c>
      <c r="N239" s="32" t="s">
        <v>2114</v>
      </c>
      <c r="O239" s="32" t="s">
        <v>1817</v>
      </c>
      <c r="P239" s="31">
        <v>44389</v>
      </c>
      <c r="Q239" s="31" t="s">
        <v>2115</v>
      </c>
      <c r="R239" s="31" t="s">
        <v>2116</v>
      </c>
      <c r="S239" s="31" t="s">
        <v>1264</v>
      </c>
      <c r="T239" s="31" t="s">
        <v>2117</v>
      </c>
      <c r="U239" s="31" t="s">
        <v>1453</v>
      </c>
      <c r="V239" s="31" t="s">
        <v>1300</v>
      </c>
      <c r="W239" s="31" t="s">
        <v>1301</v>
      </c>
      <c r="X239" s="31" t="s">
        <v>2386</v>
      </c>
      <c r="Y239" s="31" t="s">
        <v>2419</v>
      </c>
      <c r="Z239" s="31" t="s">
        <v>2116</v>
      </c>
      <c r="AA239" s="31" t="s">
        <v>1295</v>
      </c>
      <c r="AB239" s="31" t="s">
        <v>1295</v>
      </c>
      <c r="AC239" s="31" t="s">
        <v>2120</v>
      </c>
      <c r="AD239" s="31" t="s">
        <v>1295</v>
      </c>
      <c r="AE239" s="31" t="s">
        <v>1295</v>
      </c>
      <c r="AF239" s="31" t="s">
        <v>2121</v>
      </c>
    </row>
    <row r="240" spans="1:32" s="7" customFormat="1" ht="15.95" customHeight="1">
      <c r="A240" s="32" t="s">
        <v>27</v>
      </c>
      <c r="B240" s="32" t="s">
        <v>1292</v>
      </c>
      <c r="C240" s="32" t="s">
        <v>12</v>
      </c>
      <c r="D240" s="32" t="s">
        <v>34</v>
      </c>
      <c r="E240" s="32" t="s">
        <v>201</v>
      </c>
      <c r="F240" s="32" t="s">
        <v>202</v>
      </c>
      <c r="G240" s="29">
        <v>44284</v>
      </c>
      <c r="H240" s="29">
        <v>44359</v>
      </c>
      <c r="I240" s="30">
        <v>30</v>
      </c>
      <c r="J240" s="32" t="s">
        <v>2420</v>
      </c>
      <c r="K240" s="40">
        <v>1201.19</v>
      </c>
      <c r="L240" s="40" t="s">
        <v>2421</v>
      </c>
      <c r="M240" s="40" t="s">
        <v>101</v>
      </c>
      <c r="N240" s="32" t="s">
        <v>2114</v>
      </c>
      <c r="O240" s="32" t="s">
        <v>1817</v>
      </c>
      <c r="P240" s="31">
        <v>44389</v>
      </c>
      <c r="Q240" s="31" t="s">
        <v>2115</v>
      </c>
      <c r="R240" s="31" t="s">
        <v>2116</v>
      </c>
      <c r="S240" s="31" t="s">
        <v>1264</v>
      </c>
      <c r="T240" s="31" t="s">
        <v>2117</v>
      </c>
      <c r="U240" s="31" t="s">
        <v>1453</v>
      </c>
      <c r="V240" s="31" t="s">
        <v>1300</v>
      </c>
      <c r="W240" s="31" t="s">
        <v>1301</v>
      </c>
      <c r="X240" s="31" t="s">
        <v>2412</v>
      </c>
      <c r="Y240" s="31" t="s">
        <v>2422</v>
      </c>
      <c r="Z240" s="31" t="s">
        <v>2116</v>
      </c>
      <c r="AA240" s="31" t="s">
        <v>1295</v>
      </c>
      <c r="AB240" s="31" t="s">
        <v>1295</v>
      </c>
      <c r="AC240" s="31" t="s">
        <v>2120</v>
      </c>
      <c r="AD240" s="31" t="s">
        <v>1295</v>
      </c>
      <c r="AE240" s="31" t="s">
        <v>1295</v>
      </c>
      <c r="AF240" s="31" t="s">
        <v>2121</v>
      </c>
    </row>
    <row r="241" spans="1:32" s="7" customFormat="1" ht="15.95" customHeight="1">
      <c r="A241" s="32" t="s">
        <v>27</v>
      </c>
      <c r="B241" s="32" t="s">
        <v>1292</v>
      </c>
      <c r="C241" s="32" t="s">
        <v>12</v>
      </c>
      <c r="D241" s="32" t="s">
        <v>34</v>
      </c>
      <c r="E241" s="32" t="s">
        <v>201</v>
      </c>
      <c r="F241" s="32" t="s">
        <v>202</v>
      </c>
      <c r="G241" s="29">
        <v>44284</v>
      </c>
      <c r="H241" s="29">
        <v>44359</v>
      </c>
      <c r="I241" s="30">
        <v>30</v>
      </c>
      <c r="J241" s="32" t="s">
        <v>2423</v>
      </c>
      <c r="K241" s="40">
        <v>1201.19</v>
      </c>
      <c r="L241" s="40" t="s">
        <v>2424</v>
      </c>
      <c r="M241" s="40" t="s">
        <v>101</v>
      </c>
      <c r="N241" s="32" t="s">
        <v>2114</v>
      </c>
      <c r="O241" s="32" t="s">
        <v>1817</v>
      </c>
      <c r="P241" s="31">
        <v>44389</v>
      </c>
      <c r="Q241" s="31" t="s">
        <v>2115</v>
      </c>
      <c r="R241" s="31" t="s">
        <v>2116</v>
      </c>
      <c r="S241" s="31" t="s">
        <v>1264</v>
      </c>
      <c r="T241" s="31" t="s">
        <v>2117</v>
      </c>
      <c r="U241" s="31" t="s">
        <v>1453</v>
      </c>
      <c r="V241" s="31" t="s">
        <v>1300</v>
      </c>
      <c r="W241" s="31" t="s">
        <v>1301</v>
      </c>
      <c r="X241" s="31" t="s">
        <v>2425</v>
      </c>
      <c r="Y241" s="31" t="s">
        <v>2426</v>
      </c>
      <c r="Z241" s="31" t="s">
        <v>2116</v>
      </c>
      <c r="AA241" s="31" t="s">
        <v>1295</v>
      </c>
      <c r="AB241" s="31" t="s">
        <v>1295</v>
      </c>
      <c r="AC241" s="31" t="s">
        <v>2120</v>
      </c>
      <c r="AD241" s="31" t="s">
        <v>1295</v>
      </c>
      <c r="AE241" s="31" t="s">
        <v>1295</v>
      </c>
      <c r="AF241" s="31" t="s">
        <v>2121</v>
      </c>
    </row>
    <row r="242" spans="1:32" s="7" customFormat="1" ht="15.95" customHeight="1">
      <c r="A242" s="32" t="s">
        <v>27</v>
      </c>
      <c r="B242" s="32" t="s">
        <v>1292</v>
      </c>
      <c r="C242" s="32" t="s">
        <v>12</v>
      </c>
      <c r="D242" s="32" t="s">
        <v>34</v>
      </c>
      <c r="E242" s="32" t="s">
        <v>201</v>
      </c>
      <c r="F242" s="32" t="s">
        <v>202</v>
      </c>
      <c r="G242" s="29">
        <v>44284</v>
      </c>
      <c r="H242" s="29">
        <v>44359</v>
      </c>
      <c r="I242" s="30">
        <v>30</v>
      </c>
      <c r="J242" s="32" t="s">
        <v>2427</v>
      </c>
      <c r="K242" s="40">
        <v>1201.19</v>
      </c>
      <c r="L242" s="40" t="s">
        <v>2428</v>
      </c>
      <c r="M242" s="40" t="s">
        <v>101</v>
      </c>
      <c r="N242" s="32" t="s">
        <v>2114</v>
      </c>
      <c r="O242" s="32" t="s">
        <v>1817</v>
      </c>
      <c r="P242" s="31">
        <v>44389</v>
      </c>
      <c r="Q242" s="31" t="s">
        <v>2115</v>
      </c>
      <c r="R242" s="31" t="s">
        <v>2116</v>
      </c>
      <c r="S242" s="31" t="s">
        <v>1264</v>
      </c>
      <c r="T242" s="31" t="s">
        <v>2117</v>
      </c>
      <c r="U242" s="31" t="s">
        <v>1453</v>
      </c>
      <c r="V242" s="31" t="s">
        <v>1300</v>
      </c>
      <c r="W242" s="31" t="s">
        <v>1301</v>
      </c>
      <c r="X242" s="31" t="s">
        <v>2386</v>
      </c>
      <c r="Y242" s="31" t="s">
        <v>2429</v>
      </c>
      <c r="Z242" s="31" t="s">
        <v>2116</v>
      </c>
      <c r="AA242" s="31" t="s">
        <v>1295</v>
      </c>
      <c r="AB242" s="31" t="s">
        <v>1295</v>
      </c>
      <c r="AC242" s="31" t="s">
        <v>2120</v>
      </c>
      <c r="AD242" s="31" t="s">
        <v>1295</v>
      </c>
      <c r="AE242" s="31" t="s">
        <v>1295</v>
      </c>
      <c r="AF242" s="31" t="s">
        <v>2121</v>
      </c>
    </row>
    <row r="243" spans="1:32" s="7" customFormat="1" ht="15.95" customHeight="1">
      <c r="A243" s="32" t="s">
        <v>27</v>
      </c>
      <c r="B243" s="32" t="s">
        <v>1292</v>
      </c>
      <c r="C243" s="32" t="s">
        <v>12</v>
      </c>
      <c r="D243" s="32" t="s">
        <v>34</v>
      </c>
      <c r="E243" s="32" t="s">
        <v>201</v>
      </c>
      <c r="F243" s="32" t="s">
        <v>202</v>
      </c>
      <c r="G243" s="29">
        <v>44284</v>
      </c>
      <c r="H243" s="29">
        <v>44359</v>
      </c>
      <c r="I243" s="30">
        <v>30</v>
      </c>
      <c r="J243" s="32" t="s">
        <v>2430</v>
      </c>
      <c r="K243" s="40">
        <v>1201.19</v>
      </c>
      <c r="L243" s="40" t="s">
        <v>2431</v>
      </c>
      <c r="M243" s="40" t="s">
        <v>101</v>
      </c>
      <c r="N243" s="32" t="s">
        <v>2114</v>
      </c>
      <c r="O243" s="32" t="s">
        <v>1817</v>
      </c>
      <c r="P243" s="31">
        <v>44389</v>
      </c>
      <c r="Q243" s="31" t="s">
        <v>2115</v>
      </c>
      <c r="R243" s="31" t="s">
        <v>2116</v>
      </c>
      <c r="S243" s="31" t="s">
        <v>1264</v>
      </c>
      <c r="T243" s="31" t="s">
        <v>2117</v>
      </c>
      <c r="U243" s="31" t="s">
        <v>1453</v>
      </c>
      <c r="V243" s="31" t="s">
        <v>1300</v>
      </c>
      <c r="W243" s="31" t="s">
        <v>1301</v>
      </c>
      <c r="X243" s="31" t="s">
        <v>2391</v>
      </c>
      <c r="Y243" s="31" t="s">
        <v>2432</v>
      </c>
      <c r="Z243" s="31" t="s">
        <v>2116</v>
      </c>
      <c r="AA243" s="31" t="s">
        <v>1295</v>
      </c>
      <c r="AB243" s="31" t="s">
        <v>1295</v>
      </c>
      <c r="AC243" s="31" t="s">
        <v>2120</v>
      </c>
      <c r="AD243" s="31" t="s">
        <v>1295</v>
      </c>
      <c r="AE243" s="31" t="s">
        <v>1295</v>
      </c>
      <c r="AF243" s="31" t="s">
        <v>2121</v>
      </c>
    </row>
    <row r="244" spans="1:32" s="7" customFormat="1" ht="15.95" customHeight="1">
      <c r="A244" s="32" t="s">
        <v>27</v>
      </c>
      <c r="B244" s="32" t="s">
        <v>1292</v>
      </c>
      <c r="C244" s="32" t="s">
        <v>12</v>
      </c>
      <c r="D244" s="32" t="s">
        <v>34</v>
      </c>
      <c r="E244" s="32" t="s">
        <v>201</v>
      </c>
      <c r="F244" s="32" t="s">
        <v>202</v>
      </c>
      <c r="G244" s="29">
        <v>44284</v>
      </c>
      <c r="H244" s="29">
        <v>44359</v>
      </c>
      <c r="I244" s="30">
        <v>30</v>
      </c>
      <c r="J244" s="32" t="s">
        <v>2433</v>
      </c>
      <c r="K244" s="40">
        <v>1201.19</v>
      </c>
      <c r="L244" s="40" t="s">
        <v>2434</v>
      </c>
      <c r="M244" s="40" t="s">
        <v>101</v>
      </c>
      <c r="N244" s="32" t="s">
        <v>2114</v>
      </c>
      <c r="O244" s="32" t="s">
        <v>1817</v>
      </c>
      <c r="P244" s="31">
        <v>44389</v>
      </c>
      <c r="Q244" s="31" t="s">
        <v>2115</v>
      </c>
      <c r="R244" s="31" t="s">
        <v>2116</v>
      </c>
      <c r="S244" s="31" t="s">
        <v>2435</v>
      </c>
      <c r="T244" s="31" t="s">
        <v>2117</v>
      </c>
      <c r="U244" s="31" t="s">
        <v>1453</v>
      </c>
      <c r="V244" s="31" t="s">
        <v>1300</v>
      </c>
      <c r="W244" s="31" t="s">
        <v>1310</v>
      </c>
      <c r="X244" s="31" t="s">
        <v>2412</v>
      </c>
      <c r="Y244" s="31" t="s">
        <v>2436</v>
      </c>
      <c r="Z244" s="31" t="s">
        <v>2116</v>
      </c>
      <c r="AA244" s="31" t="s">
        <v>1295</v>
      </c>
      <c r="AB244" s="31" t="s">
        <v>2436</v>
      </c>
      <c r="AC244" s="31" t="s">
        <v>2120</v>
      </c>
      <c r="AD244" s="31" t="s">
        <v>1295</v>
      </c>
      <c r="AE244" s="31" t="s">
        <v>1295</v>
      </c>
      <c r="AF244" s="31" t="s">
        <v>2121</v>
      </c>
    </row>
    <row r="245" spans="1:32" s="7" customFormat="1" ht="15.95" customHeight="1">
      <c r="A245" s="32" t="s">
        <v>27</v>
      </c>
      <c r="B245" s="32" t="s">
        <v>1292</v>
      </c>
      <c r="C245" s="32" t="s">
        <v>12</v>
      </c>
      <c r="D245" s="32" t="s">
        <v>34</v>
      </c>
      <c r="E245" s="32" t="s">
        <v>201</v>
      </c>
      <c r="F245" s="32" t="s">
        <v>202</v>
      </c>
      <c r="G245" s="29">
        <v>44284</v>
      </c>
      <c r="H245" s="29">
        <v>44359</v>
      </c>
      <c r="I245" s="30">
        <v>30</v>
      </c>
      <c r="J245" s="32" t="s">
        <v>2437</v>
      </c>
      <c r="K245" s="40">
        <v>1201.19</v>
      </c>
      <c r="L245" s="40" t="s">
        <v>2438</v>
      </c>
      <c r="M245" s="40" t="s">
        <v>101</v>
      </c>
      <c r="N245" s="32" t="s">
        <v>2114</v>
      </c>
      <c r="O245" s="32" t="s">
        <v>1817</v>
      </c>
      <c r="P245" s="31">
        <v>44389</v>
      </c>
      <c r="Q245" s="31" t="s">
        <v>2115</v>
      </c>
      <c r="R245" s="31" t="s">
        <v>2116</v>
      </c>
      <c r="S245" s="31" t="s">
        <v>1264</v>
      </c>
      <c r="T245" s="31" t="s">
        <v>2117</v>
      </c>
      <c r="U245" s="31" t="s">
        <v>1453</v>
      </c>
      <c r="V245" s="31" t="s">
        <v>1300</v>
      </c>
      <c r="W245" s="31" t="s">
        <v>1301</v>
      </c>
      <c r="X245" s="31" t="s">
        <v>2439</v>
      </c>
      <c r="Y245" s="31" t="s">
        <v>2440</v>
      </c>
      <c r="Z245" s="31" t="s">
        <v>2116</v>
      </c>
      <c r="AA245" s="31" t="s">
        <v>1295</v>
      </c>
      <c r="AB245" s="31" t="s">
        <v>1295</v>
      </c>
      <c r="AC245" s="31" t="s">
        <v>2120</v>
      </c>
      <c r="AD245" s="31" t="s">
        <v>1295</v>
      </c>
      <c r="AE245" s="31" t="s">
        <v>1295</v>
      </c>
      <c r="AF245" s="31" t="s">
        <v>2121</v>
      </c>
    </row>
    <row r="246" spans="1:32" s="7" customFormat="1" ht="15.95" customHeight="1">
      <c r="A246" s="32" t="s">
        <v>27</v>
      </c>
      <c r="B246" s="32" t="s">
        <v>1292</v>
      </c>
      <c r="C246" s="32" t="s">
        <v>12</v>
      </c>
      <c r="D246" s="32" t="s">
        <v>34</v>
      </c>
      <c r="E246" s="32" t="s">
        <v>201</v>
      </c>
      <c r="F246" s="32" t="s">
        <v>202</v>
      </c>
      <c r="G246" s="29">
        <v>44284</v>
      </c>
      <c r="H246" s="29">
        <v>44359</v>
      </c>
      <c r="I246" s="30">
        <v>30</v>
      </c>
      <c r="J246" s="32" t="s">
        <v>2441</v>
      </c>
      <c r="K246" s="40">
        <v>1201.19</v>
      </c>
      <c r="L246" s="40" t="s">
        <v>2442</v>
      </c>
      <c r="M246" s="40" t="s">
        <v>101</v>
      </c>
      <c r="N246" s="32" t="s">
        <v>2114</v>
      </c>
      <c r="O246" s="32" t="s">
        <v>1817</v>
      </c>
      <c r="P246" s="31">
        <v>44389</v>
      </c>
      <c r="Q246" s="31" t="s">
        <v>2115</v>
      </c>
      <c r="R246" s="31" t="s">
        <v>2116</v>
      </c>
      <c r="S246" s="31" t="s">
        <v>1264</v>
      </c>
      <c r="T246" s="31" t="s">
        <v>2117</v>
      </c>
      <c r="U246" s="31" t="s">
        <v>1453</v>
      </c>
      <c r="V246" s="31" t="s">
        <v>1300</v>
      </c>
      <c r="W246" s="31" t="s">
        <v>1301</v>
      </c>
      <c r="X246" s="31" t="s">
        <v>2386</v>
      </c>
      <c r="Y246" s="31" t="s">
        <v>2443</v>
      </c>
      <c r="Z246" s="31" t="s">
        <v>2116</v>
      </c>
      <c r="AA246" s="31" t="s">
        <v>1295</v>
      </c>
      <c r="AB246" s="31" t="s">
        <v>1295</v>
      </c>
      <c r="AC246" s="31" t="s">
        <v>2120</v>
      </c>
      <c r="AD246" s="31" t="s">
        <v>1295</v>
      </c>
      <c r="AE246" s="31" t="s">
        <v>1295</v>
      </c>
      <c r="AF246" s="31" t="s">
        <v>2121</v>
      </c>
    </row>
    <row r="247" spans="1:32" s="7" customFormat="1" ht="15.95" customHeight="1">
      <c r="A247" s="32" t="s">
        <v>27</v>
      </c>
      <c r="B247" s="32" t="s">
        <v>1292</v>
      </c>
      <c r="C247" s="32" t="s">
        <v>12</v>
      </c>
      <c r="D247" s="32" t="s">
        <v>34</v>
      </c>
      <c r="E247" s="32" t="s">
        <v>201</v>
      </c>
      <c r="F247" s="32" t="s">
        <v>202</v>
      </c>
      <c r="G247" s="29">
        <v>44284</v>
      </c>
      <c r="H247" s="29">
        <v>44359</v>
      </c>
      <c r="I247" s="30">
        <v>30</v>
      </c>
      <c r="J247" s="32" t="s">
        <v>2444</v>
      </c>
      <c r="K247" s="40">
        <v>1201.19</v>
      </c>
      <c r="L247" s="40" t="s">
        <v>2445</v>
      </c>
      <c r="M247" s="40" t="s">
        <v>101</v>
      </c>
      <c r="N247" s="32" t="s">
        <v>2114</v>
      </c>
      <c r="O247" s="32" t="s">
        <v>1817</v>
      </c>
      <c r="P247" s="31">
        <v>44389</v>
      </c>
      <c r="Q247" s="31" t="s">
        <v>2115</v>
      </c>
      <c r="R247" s="31" t="s">
        <v>2116</v>
      </c>
      <c r="S247" s="31" t="s">
        <v>1264</v>
      </c>
      <c r="T247" s="31" t="s">
        <v>2117</v>
      </c>
      <c r="U247" s="31" t="s">
        <v>1453</v>
      </c>
      <c r="V247" s="31" t="s">
        <v>1300</v>
      </c>
      <c r="W247" s="31" t="s">
        <v>1301</v>
      </c>
      <c r="X247" s="31" t="s">
        <v>2395</v>
      </c>
      <c r="Y247" s="31" t="s">
        <v>2446</v>
      </c>
      <c r="Z247" s="31" t="s">
        <v>2116</v>
      </c>
      <c r="AA247" s="31" t="s">
        <v>1295</v>
      </c>
      <c r="AB247" s="31" t="s">
        <v>1295</v>
      </c>
      <c r="AC247" s="31" t="s">
        <v>2120</v>
      </c>
      <c r="AD247" s="31" t="s">
        <v>1295</v>
      </c>
      <c r="AE247" s="31" t="s">
        <v>1295</v>
      </c>
      <c r="AF247" s="31" t="s">
        <v>2121</v>
      </c>
    </row>
    <row r="248" spans="1:32" s="7" customFormat="1" ht="15.95" customHeight="1">
      <c r="A248" s="32" t="s">
        <v>27</v>
      </c>
      <c r="B248" s="32" t="s">
        <v>1292</v>
      </c>
      <c r="C248" s="32" t="s">
        <v>12</v>
      </c>
      <c r="D248" s="32" t="s">
        <v>34</v>
      </c>
      <c r="E248" s="32" t="s">
        <v>201</v>
      </c>
      <c r="F248" s="32" t="s">
        <v>202</v>
      </c>
      <c r="G248" s="29">
        <v>44284</v>
      </c>
      <c r="H248" s="29">
        <v>44359</v>
      </c>
      <c r="I248" s="30">
        <v>30</v>
      </c>
      <c r="J248" s="32" t="s">
        <v>2447</v>
      </c>
      <c r="K248" s="40">
        <v>1201.19</v>
      </c>
      <c r="L248" s="40" t="s">
        <v>2448</v>
      </c>
      <c r="M248" s="40" t="s">
        <v>101</v>
      </c>
      <c r="N248" s="32" t="s">
        <v>2114</v>
      </c>
      <c r="O248" s="32" t="s">
        <v>1817</v>
      </c>
      <c r="P248" s="31">
        <v>44389</v>
      </c>
      <c r="Q248" s="31" t="s">
        <v>2115</v>
      </c>
      <c r="R248" s="31" t="s">
        <v>2116</v>
      </c>
      <c r="S248" s="31" t="s">
        <v>1295</v>
      </c>
      <c r="T248" s="31" t="s">
        <v>2117</v>
      </c>
      <c r="U248" s="31" t="s">
        <v>1453</v>
      </c>
      <c r="V248" s="31" t="s">
        <v>1300</v>
      </c>
      <c r="W248" s="31" t="s">
        <v>1301</v>
      </c>
      <c r="X248" s="31" t="s">
        <v>2449</v>
      </c>
      <c r="Y248" s="31" t="s">
        <v>2450</v>
      </c>
      <c r="Z248" s="31" t="s">
        <v>2116</v>
      </c>
      <c r="AA248" s="31" t="s">
        <v>1295</v>
      </c>
      <c r="AB248" s="31" t="s">
        <v>1295</v>
      </c>
      <c r="AC248" s="31" t="s">
        <v>2120</v>
      </c>
      <c r="AD248" s="31" t="s">
        <v>1295</v>
      </c>
      <c r="AE248" s="31" t="s">
        <v>1295</v>
      </c>
      <c r="AF248" s="31" t="s">
        <v>2121</v>
      </c>
    </row>
    <row r="249" spans="1:32" s="7" customFormat="1" ht="15.95" customHeight="1">
      <c r="A249" s="32" t="s">
        <v>27</v>
      </c>
      <c r="B249" s="32" t="s">
        <v>1292</v>
      </c>
      <c r="C249" s="32" t="s">
        <v>12</v>
      </c>
      <c r="D249" s="32" t="s">
        <v>34</v>
      </c>
      <c r="E249" s="32" t="s">
        <v>201</v>
      </c>
      <c r="F249" s="32" t="s">
        <v>202</v>
      </c>
      <c r="G249" s="29">
        <v>44284</v>
      </c>
      <c r="H249" s="29">
        <v>44359</v>
      </c>
      <c r="I249" s="30">
        <v>30</v>
      </c>
      <c r="J249" s="32" t="s">
        <v>2451</v>
      </c>
      <c r="K249" s="40">
        <v>1201.19</v>
      </c>
      <c r="L249" s="40" t="s">
        <v>2452</v>
      </c>
      <c r="M249" s="40" t="s">
        <v>101</v>
      </c>
      <c r="N249" s="32" t="s">
        <v>2114</v>
      </c>
      <c r="O249" s="32" t="s">
        <v>1817</v>
      </c>
      <c r="P249" s="31">
        <v>44389</v>
      </c>
      <c r="Q249" s="31" t="s">
        <v>2115</v>
      </c>
      <c r="R249" s="31" t="s">
        <v>2116</v>
      </c>
      <c r="S249" s="31" t="s">
        <v>1295</v>
      </c>
      <c r="T249" s="31" t="s">
        <v>2117</v>
      </c>
      <c r="U249" s="31" t="s">
        <v>1453</v>
      </c>
      <c r="V249" s="31" t="s">
        <v>1300</v>
      </c>
      <c r="W249" s="31" t="s">
        <v>1301</v>
      </c>
      <c r="X249" s="31" t="s">
        <v>2449</v>
      </c>
      <c r="Y249" s="31" t="s">
        <v>2453</v>
      </c>
      <c r="Z249" s="31" t="s">
        <v>2116</v>
      </c>
      <c r="AA249" s="31" t="s">
        <v>1295</v>
      </c>
      <c r="AB249" s="31" t="s">
        <v>1295</v>
      </c>
      <c r="AC249" s="31" t="s">
        <v>2120</v>
      </c>
      <c r="AD249" s="31" t="s">
        <v>1295</v>
      </c>
      <c r="AE249" s="31" t="s">
        <v>1295</v>
      </c>
      <c r="AF249" s="31" t="s">
        <v>2121</v>
      </c>
    </row>
    <row r="250" spans="1:32" s="7" customFormat="1" ht="15.95" customHeight="1">
      <c r="A250" s="32" t="s">
        <v>27</v>
      </c>
      <c r="B250" s="32" t="s">
        <v>1292</v>
      </c>
      <c r="C250" s="32" t="s">
        <v>12</v>
      </c>
      <c r="D250" s="32" t="s">
        <v>34</v>
      </c>
      <c r="E250" s="32" t="s">
        <v>201</v>
      </c>
      <c r="F250" s="32" t="s">
        <v>202</v>
      </c>
      <c r="G250" s="29">
        <v>44314</v>
      </c>
      <c r="H250" s="29">
        <v>44389</v>
      </c>
      <c r="I250" s="30">
        <v>0</v>
      </c>
      <c r="J250" s="32" t="s">
        <v>2454</v>
      </c>
      <c r="K250" s="40">
        <v>1201.19</v>
      </c>
      <c r="L250" s="40" t="s">
        <v>2455</v>
      </c>
      <c r="M250" s="40" t="s">
        <v>99</v>
      </c>
      <c r="N250" s="32" t="s">
        <v>2456</v>
      </c>
      <c r="O250" s="32"/>
      <c r="P250" s="31"/>
      <c r="Q250" s="31"/>
      <c r="R250" s="31" t="s">
        <v>2116</v>
      </c>
      <c r="S250" s="31" t="s">
        <v>1264</v>
      </c>
      <c r="T250" s="31" t="s">
        <v>2117</v>
      </c>
      <c r="U250" s="31" t="s">
        <v>1453</v>
      </c>
      <c r="V250" s="31" t="s">
        <v>1300</v>
      </c>
      <c r="W250" s="31" t="s">
        <v>1310</v>
      </c>
      <c r="X250" s="31" t="s">
        <v>2151</v>
      </c>
      <c r="Y250" s="31" t="s">
        <v>2457</v>
      </c>
      <c r="Z250" s="31" t="s">
        <v>2116</v>
      </c>
      <c r="AA250" s="31" t="s">
        <v>1295</v>
      </c>
      <c r="AB250" s="31" t="s">
        <v>2458</v>
      </c>
      <c r="AC250" s="31" t="s">
        <v>2120</v>
      </c>
      <c r="AD250" s="31" t="s">
        <v>1295</v>
      </c>
      <c r="AE250" s="31" t="s">
        <v>1295</v>
      </c>
      <c r="AF250" s="31" t="s">
        <v>2121</v>
      </c>
    </row>
    <row r="251" spans="1:32" s="7" customFormat="1" ht="15.95" customHeight="1">
      <c r="A251" s="32" t="s">
        <v>27</v>
      </c>
      <c r="B251" s="32" t="s">
        <v>1292</v>
      </c>
      <c r="C251" s="32" t="s">
        <v>12</v>
      </c>
      <c r="D251" s="32" t="s">
        <v>34</v>
      </c>
      <c r="E251" s="32" t="s">
        <v>201</v>
      </c>
      <c r="F251" s="32" t="s">
        <v>202</v>
      </c>
      <c r="G251" s="29">
        <v>44314</v>
      </c>
      <c r="H251" s="29">
        <v>44389</v>
      </c>
      <c r="I251" s="30">
        <v>0</v>
      </c>
      <c r="J251" s="32" t="s">
        <v>2459</v>
      </c>
      <c r="K251" s="40">
        <v>1201.19</v>
      </c>
      <c r="L251" s="40" t="s">
        <v>2460</v>
      </c>
      <c r="M251" s="40" t="s">
        <v>99</v>
      </c>
      <c r="N251" s="32" t="s">
        <v>2456</v>
      </c>
      <c r="O251" s="32"/>
      <c r="P251" s="31"/>
      <c r="Q251" s="31"/>
      <c r="R251" s="31" t="s">
        <v>2116</v>
      </c>
      <c r="S251" s="31" t="s">
        <v>1264</v>
      </c>
      <c r="T251" s="31" t="s">
        <v>2117</v>
      </c>
      <c r="U251" s="31" t="s">
        <v>1453</v>
      </c>
      <c r="V251" s="31" t="s">
        <v>1300</v>
      </c>
      <c r="W251" s="31" t="s">
        <v>1310</v>
      </c>
      <c r="X251" s="31" t="s">
        <v>2253</v>
      </c>
      <c r="Y251" s="31" t="s">
        <v>2461</v>
      </c>
      <c r="Z251" s="31" t="s">
        <v>2116</v>
      </c>
      <c r="AA251" s="31" t="s">
        <v>1295</v>
      </c>
      <c r="AB251" s="31" t="s">
        <v>2462</v>
      </c>
      <c r="AC251" s="31" t="s">
        <v>2120</v>
      </c>
      <c r="AD251" s="31" t="s">
        <v>1295</v>
      </c>
      <c r="AE251" s="31" t="s">
        <v>1295</v>
      </c>
      <c r="AF251" s="31" t="s">
        <v>2121</v>
      </c>
    </row>
    <row r="252" spans="1:32" s="7" customFormat="1" ht="15.95" customHeight="1">
      <c r="A252" s="32" t="s">
        <v>27</v>
      </c>
      <c r="B252" s="32" t="s">
        <v>1292</v>
      </c>
      <c r="C252" s="32" t="s">
        <v>12</v>
      </c>
      <c r="D252" s="32" t="s">
        <v>34</v>
      </c>
      <c r="E252" s="32" t="s">
        <v>201</v>
      </c>
      <c r="F252" s="32" t="s">
        <v>202</v>
      </c>
      <c r="G252" s="29">
        <v>44314</v>
      </c>
      <c r="H252" s="29">
        <v>44389</v>
      </c>
      <c r="I252" s="30">
        <v>0</v>
      </c>
      <c r="J252" s="32" t="s">
        <v>2463</v>
      </c>
      <c r="K252" s="40">
        <v>1201.19</v>
      </c>
      <c r="L252" s="40" t="s">
        <v>2464</v>
      </c>
      <c r="M252" s="40" t="s">
        <v>99</v>
      </c>
      <c r="N252" s="32" t="s">
        <v>2456</v>
      </c>
      <c r="O252" s="32"/>
      <c r="P252" s="31"/>
      <c r="Q252" s="31"/>
      <c r="R252" s="31" t="s">
        <v>2116</v>
      </c>
      <c r="S252" s="31" t="s">
        <v>1264</v>
      </c>
      <c r="T252" s="31" t="s">
        <v>2117</v>
      </c>
      <c r="U252" s="31" t="s">
        <v>1453</v>
      </c>
      <c r="V252" s="31" t="s">
        <v>1300</v>
      </c>
      <c r="W252" s="31" t="s">
        <v>1310</v>
      </c>
      <c r="X252" s="31" t="s">
        <v>2138</v>
      </c>
      <c r="Y252" s="31" t="s">
        <v>2465</v>
      </c>
      <c r="Z252" s="31" t="s">
        <v>2116</v>
      </c>
      <c r="AA252" s="31" t="s">
        <v>1295</v>
      </c>
      <c r="AB252" s="31" t="s">
        <v>2466</v>
      </c>
      <c r="AC252" s="31" t="s">
        <v>2120</v>
      </c>
      <c r="AD252" s="31" t="s">
        <v>1295</v>
      </c>
      <c r="AE252" s="31" t="s">
        <v>1295</v>
      </c>
      <c r="AF252" s="31" t="s">
        <v>2121</v>
      </c>
    </row>
    <row r="253" spans="1:32" s="7" customFormat="1" ht="15.95" customHeight="1">
      <c r="A253" s="32" t="s">
        <v>27</v>
      </c>
      <c r="B253" s="32" t="s">
        <v>1292</v>
      </c>
      <c r="C253" s="32" t="s">
        <v>12</v>
      </c>
      <c r="D253" s="32" t="s">
        <v>34</v>
      </c>
      <c r="E253" s="32" t="s">
        <v>201</v>
      </c>
      <c r="F253" s="32" t="s">
        <v>202</v>
      </c>
      <c r="G253" s="29">
        <v>44314</v>
      </c>
      <c r="H253" s="29">
        <v>44389</v>
      </c>
      <c r="I253" s="30">
        <v>0</v>
      </c>
      <c r="J253" s="32" t="s">
        <v>2467</v>
      </c>
      <c r="K253" s="40">
        <v>1201.19</v>
      </c>
      <c r="L253" s="40" t="s">
        <v>2468</v>
      </c>
      <c r="M253" s="40" t="s">
        <v>99</v>
      </c>
      <c r="N253" s="32" t="s">
        <v>2456</v>
      </c>
      <c r="O253" s="32"/>
      <c r="P253" s="31"/>
      <c r="Q253" s="31"/>
      <c r="R253" s="31" t="s">
        <v>2116</v>
      </c>
      <c r="S253" s="31" t="s">
        <v>1264</v>
      </c>
      <c r="T253" s="31" t="s">
        <v>2117</v>
      </c>
      <c r="U253" s="31" t="s">
        <v>1453</v>
      </c>
      <c r="V253" s="31" t="s">
        <v>1300</v>
      </c>
      <c r="W253" s="31" t="s">
        <v>1301</v>
      </c>
      <c r="X253" s="31" t="s">
        <v>2469</v>
      </c>
      <c r="Y253" s="31" t="s">
        <v>1264</v>
      </c>
      <c r="Z253" s="31" t="s">
        <v>2116</v>
      </c>
      <c r="AA253" s="31" t="s">
        <v>1295</v>
      </c>
      <c r="AB253" s="31" t="s">
        <v>2470</v>
      </c>
      <c r="AC253" s="31" t="s">
        <v>2120</v>
      </c>
      <c r="AD253" s="31" t="s">
        <v>1295</v>
      </c>
      <c r="AE253" s="31" t="s">
        <v>1295</v>
      </c>
      <c r="AF253" s="31" t="s">
        <v>2121</v>
      </c>
    </row>
    <row r="254" spans="1:32" s="7" customFormat="1" ht="15.95" customHeight="1">
      <c r="A254" s="32" t="s">
        <v>27</v>
      </c>
      <c r="B254" s="32" t="s">
        <v>1292</v>
      </c>
      <c r="C254" s="32" t="s">
        <v>12</v>
      </c>
      <c r="D254" s="32" t="s">
        <v>34</v>
      </c>
      <c r="E254" s="32" t="s">
        <v>201</v>
      </c>
      <c r="F254" s="32" t="s">
        <v>202</v>
      </c>
      <c r="G254" s="29">
        <v>44314</v>
      </c>
      <c r="H254" s="29">
        <v>44389</v>
      </c>
      <c r="I254" s="30">
        <v>0</v>
      </c>
      <c r="J254" s="32" t="s">
        <v>2471</v>
      </c>
      <c r="K254" s="40">
        <v>1201.19</v>
      </c>
      <c r="L254" s="40" t="s">
        <v>2472</v>
      </c>
      <c r="M254" s="40" t="s">
        <v>99</v>
      </c>
      <c r="N254" s="32" t="s">
        <v>2456</v>
      </c>
      <c r="O254" s="32"/>
      <c r="P254" s="31"/>
      <c r="Q254" s="31"/>
      <c r="R254" s="31" t="s">
        <v>2116</v>
      </c>
      <c r="S254" s="31" t="s">
        <v>1264</v>
      </c>
      <c r="T254" s="31" t="s">
        <v>2117</v>
      </c>
      <c r="U254" s="31" t="s">
        <v>1453</v>
      </c>
      <c r="V254" s="31" t="s">
        <v>1300</v>
      </c>
      <c r="W254" s="31" t="s">
        <v>1310</v>
      </c>
      <c r="X254" s="31" t="s">
        <v>2129</v>
      </c>
      <c r="Y254" s="31" t="s">
        <v>2473</v>
      </c>
      <c r="Z254" s="31" t="s">
        <v>2116</v>
      </c>
      <c r="AA254" s="31" t="s">
        <v>1295</v>
      </c>
      <c r="AB254" s="31" t="s">
        <v>2474</v>
      </c>
      <c r="AC254" s="31" t="s">
        <v>2120</v>
      </c>
      <c r="AD254" s="31" t="s">
        <v>1295</v>
      </c>
      <c r="AE254" s="31" t="s">
        <v>1295</v>
      </c>
      <c r="AF254" s="31" t="s">
        <v>2121</v>
      </c>
    </row>
    <row r="255" spans="1:32" s="7" customFormat="1" ht="15.95" customHeight="1">
      <c r="A255" s="32" t="s">
        <v>27</v>
      </c>
      <c r="B255" s="32" t="s">
        <v>1292</v>
      </c>
      <c r="C255" s="32" t="s">
        <v>12</v>
      </c>
      <c r="D255" s="32" t="s">
        <v>34</v>
      </c>
      <c r="E255" s="32" t="s">
        <v>201</v>
      </c>
      <c r="F255" s="32" t="s">
        <v>202</v>
      </c>
      <c r="G255" s="29">
        <v>44314</v>
      </c>
      <c r="H255" s="29">
        <v>44389</v>
      </c>
      <c r="I255" s="30">
        <v>0</v>
      </c>
      <c r="J255" s="32" t="s">
        <v>2475</v>
      </c>
      <c r="K255" s="40">
        <v>1201.19</v>
      </c>
      <c r="L255" s="40" t="s">
        <v>2476</v>
      </c>
      <c r="M255" s="40" t="s">
        <v>99</v>
      </c>
      <c r="N255" s="32" t="s">
        <v>2456</v>
      </c>
      <c r="O255" s="32"/>
      <c r="P255" s="31"/>
      <c r="Q255" s="31"/>
      <c r="R255" s="31" t="s">
        <v>2116</v>
      </c>
      <c r="S255" s="31" t="s">
        <v>1264</v>
      </c>
      <c r="T255" s="31" t="s">
        <v>2117</v>
      </c>
      <c r="U255" s="31" t="s">
        <v>1453</v>
      </c>
      <c r="V255" s="31" t="s">
        <v>1300</v>
      </c>
      <c r="W255" s="31" t="s">
        <v>1310</v>
      </c>
      <c r="X255" s="31" t="s">
        <v>2477</v>
      </c>
      <c r="Y255" s="31" t="s">
        <v>2478</v>
      </c>
      <c r="Z255" s="31" t="s">
        <v>2116</v>
      </c>
      <c r="AA255" s="31" t="s">
        <v>1295</v>
      </c>
      <c r="AB255" s="31" t="s">
        <v>2479</v>
      </c>
      <c r="AC255" s="31" t="s">
        <v>2120</v>
      </c>
      <c r="AD255" s="31" t="s">
        <v>1295</v>
      </c>
      <c r="AE255" s="31" t="s">
        <v>1295</v>
      </c>
      <c r="AF255" s="31" t="s">
        <v>2121</v>
      </c>
    </row>
    <row r="256" spans="1:32" s="7" customFormat="1" ht="15.95" customHeight="1">
      <c r="A256" s="32" t="s">
        <v>27</v>
      </c>
      <c r="B256" s="32" t="s">
        <v>1292</v>
      </c>
      <c r="C256" s="32" t="s">
        <v>12</v>
      </c>
      <c r="D256" s="32" t="s">
        <v>34</v>
      </c>
      <c r="E256" s="32" t="s">
        <v>201</v>
      </c>
      <c r="F256" s="32" t="s">
        <v>202</v>
      </c>
      <c r="G256" s="29">
        <v>44314</v>
      </c>
      <c r="H256" s="29">
        <v>44389</v>
      </c>
      <c r="I256" s="30">
        <v>0</v>
      </c>
      <c r="J256" s="32" t="s">
        <v>2480</v>
      </c>
      <c r="K256" s="40">
        <v>1201.19</v>
      </c>
      <c r="L256" s="40" t="s">
        <v>2481</v>
      </c>
      <c r="M256" s="40" t="s">
        <v>99</v>
      </c>
      <c r="N256" s="32" t="s">
        <v>2456</v>
      </c>
      <c r="O256" s="32"/>
      <c r="P256" s="31"/>
      <c r="Q256" s="31"/>
      <c r="R256" s="31" t="s">
        <v>2116</v>
      </c>
      <c r="S256" s="31" t="s">
        <v>1264</v>
      </c>
      <c r="T256" s="31" t="s">
        <v>2117</v>
      </c>
      <c r="U256" s="31" t="s">
        <v>1453</v>
      </c>
      <c r="V256" s="31" t="s">
        <v>1300</v>
      </c>
      <c r="W256" s="31" t="s">
        <v>1310</v>
      </c>
      <c r="X256" s="31" t="s">
        <v>2482</v>
      </c>
      <c r="Y256" s="31" t="s">
        <v>2483</v>
      </c>
      <c r="Z256" s="31" t="s">
        <v>2116</v>
      </c>
      <c r="AA256" s="31" t="s">
        <v>1295</v>
      </c>
      <c r="AB256" s="31" t="s">
        <v>2483</v>
      </c>
      <c r="AC256" s="31" t="s">
        <v>2120</v>
      </c>
      <c r="AD256" s="31" t="s">
        <v>1295</v>
      </c>
      <c r="AE256" s="31" t="s">
        <v>1295</v>
      </c>
      <c r="AF256" s="31" t="s">
        <v>2121</v>
      </c>
    </row>
    <row r="257" spans="1:32" s="7" customFormat="1" ht="15.95" customHeight="1">
      <c r="A257" s="32" t="s">
        <v>27</v>
      </c>
      <c r="B257" s="32" t="s">
        <v>1292</v>
      </c>
      <c r="C257" s="32" t="s">
        <v>12</v>
      </c>
      <c r="D257" s="32" t="s">
        <v>34</v>
      </c>
      <c r="E257" s="32" t="s">
        <v>201</v>
      </c>
      <c r="F257" s="32" t="s">
        <v>202</v>
      </c>
      <c r="G257" s="29">
        <v>44314</v>
      </c>
      <c r="H257" s="29">
        <v>44389</v>
      </c>
      <c r="I257" s="30">
        <v>0</v>
      </c>
      <c r="J257" s="32" t="s">
        <v>2484</v>
      </c>
      <c r="K257" s="40">
        <v>1201.19</v>
      </c>
      <c r="L257" s="40" t="s">
        <v>2485</v>
      </c>
      <c r="M257" s="40" t="s">
        <v>99</v>
      </c>
      <c r="N257" s="32" t="s">
        <v>2456</v>
      </c>
      <c r="O257" s="32"/>
      <c r="P257" s="31"/>
      <c r="Q257" s="31"/>
      <c r="R257" s="31" t="s">
        <v>2116</v>
      </c>
      <c r="S257" s="31" t="s">
        <v>1264</v>
      </c>
      <c r="T257" s="31" t="s">
        <v>2117</v>
      </c>
      <c r="U257" s="31" t="s">
        <v>1453</v>
      </c>
      <c r="V257" s="31" t="s">
        <v>1300</v>
      </c>
      <c r="W257" s="31" t="s">
        <v>1310</v>
      </c>
      <c r="X257" s="31" t="s">
        <v>2486</v>
      </c>
      <c r="Y257" s="31" t="s">
        <v>2487</v>
      </c>
      <c r="Z257" s="31" t="s">
        <v>2116</v>
      </c>
      <c r="AA257" s="31" t="s">
        <v>1295</v>
      </c>
      <c r="AB257" s="31" t="s">
        <v>2488</v>
      </c>
      <c r="AC257" s="31" t="s">
        <v>2120</v>
      </c>
      <c r="AD257" s="31" t="s">
        <v>1295</v>
      </c>
      <c r="AE257" s="31" t="s">
        <v>1295</v>
      </c>
      <c r="AF257" s="31" t="s">
        <v>2121</v>
      </c>
    </row>
    <row r="258" spans="1:32" s="7" customFormat="1" ht="15.95" customHeight="1">
      <c r="A258" s="32" t="s">
        <v>27</v>
      </c>
      <c r="B258" s="32" t="s">
        <v>1292</v>
      </c>
      <c r="C258" s="32" t="s">
        <v>12</v>
      </c>
      <c r="D258" s="32" t="s">
        <v>34</v>
      </c>
      <c r="E258" s="32" t="s">
        <v>201</v>
      </c>
      <c r="F258" s="32" t="s">
        <v>202</v>
      </c>
      <c r="G258" s="29">
        <v>44314</v>
      </c>
      <c r="H258" s="29">
        <v>44389</v>
      </c>
      <c r="I258" s="30">
        <v>0</v>
      </c>
      <c r="J258" s="32" t="s">
        <v>2489</v>
      </c>
      <c r="K258" s="40">
        <v>1201.19</v>
      </c>
      <c r="L258" s="40" t="s">
        <v>2490</v>
      </c>
      <c r="M258" s="40" t="s">
        <v>99</v>
      </c>
      <c r="N258" s="32" t="s">
        <v>2456</v>
      </c>
      <c r="O258" s="32"/>
      <c r="P258" s="31"/>
      <c r="Q258" s="31"/>
      <c r="R258" s="31" t="s">
        <v>2116</v>
      </c>
      <c r="S258" s="31" t="s">
        <v>1264</v>
      </c>
      <c r="T258" s="31" t="s">
        <v>2117</v>
      </c>
      <c r="U258" s="31" t="s">
        <v>1453</v>
      </c>
      <c r="V258" s="31" t="s">
        <v>1300</v>
      </c>
      <c r="W258" s="31" t="s">
        <v>1310</v>
      </c>
      <c r="X258" s="31" t="s">
        <v>2491</v>
      </c>
      <c r="Y258" s="31" t="s">
        <v>2492</v>
      </c>
      <c r="Z258" s="31" t="s">
        <v>2116</v>
      </c>
      <c r="AA258" s="31" t="s">
        <v>1295</v>
      </c>
      <c r="AB258" s="31" t="s">
        <v>2493</v>
      </c>
      <c r="AC258" s="31" t="s">
        <v>2120</v>
      </c>
      <c r="AD258" s="31" t="s">
        <v>1295</v>
      </c>
      <c r="AE258" s="31" t="s">
        <v>1295</v>
      </c>
      <c r="AF258" s="31" t="s">
        <v>2121</v>
      </c>
    </row>
    <row r="259" spans="1:32" s="7" customFormat="1" ht="15.95" customHeight="1">
      <c r="A259" s="32" t="s">
        <v>27</v>
      </c>
      <c r="B259" s="32" t="s">
        <v>1292</v>
      </c>
      <c r="C259" s="32" t="s">
        <v>12</v>
      </c>
      <c r="D259" s="32" t="s">
        <v>34</v>
      </c>
      <c r="E259" s="32" t="s">
        <v>201</v>
      </c>
      <c r="F259" s="32" t="s">
        <v>202</v>
      </c>
      <c r="G259" s="29">
        <v>44314</v>
      </c>
      <c r="H259" s="29">
        <v>44389</v>
      </c>
      <c r="I259" s="30">
        <v>0</v>
      </c>
      <c r="J259" s="32" t="s">
        <v>2494</v>
      </c>
      <c r="K259" s="40">
        <v>1201.19</v>
      </c>
      <c r="L259" s="40" t="s">
        <v>2495</v>
      </c>
      <c r="M259" s="40" t="s">
        <v>99</v>
      </c>
      <c r="N259" s="32" t="s">
        <v>2456</v>
      </c>
      <c r="O259" s="32"/>
      <c r="P259" s="31"/>
      <c r="Q259" s="31"/>
      <c r="R259" s="31" t="s">
        <v>2116</v>
      </c>
      <c r="S259" s="31" t="s">
        <v>1264</v>
      </c>
      <c r="T259" s="31" t="s">
        <v>2117</v>
      </c>
      <c r="U259" s="31" t="s">
        <v>1453</v>
      </c>
      <c r="V259" s="31" t="s">
        <v>1300</v>
      </c>
      <c r="W259" s="31" t="s">
        <v>1310</v>
      </c>
      <c r="X259" s="31" t="s">
        <v>2496</v>
      </c>
      <c r="Y259" s="31" t="s">
        <v>2497</v>
      </c>
      <c r="Z259" s="31" t="s">
        <v>2116</v>
      </c>
      <c r="AA259" s="31" t="s">
        <v>1295</v>
      </c>
      <c r="AB259" s="31" t="s">
        <v>2498</v>
      </c>
      <c r="AC259" s="31" t="s">
        <v>2120</v>
      </c>
      <c r="AD259" s="31" t="s">
        <v>1295</v>
      </c>
      <c r="AE259" s="31" t="s">
        <v>1295</v>
      </c>
      <c r="AF259" s="31" t="s">
        <v>2121</v>
      </c>
    </row>
    <row r="260" spans="1:32" s="7" customFormat="1" ht="15.95" customHeight="1">
      <c r="A260" s="32" t="s">
        <v>27</v>
      </c>
      <c r="B260" s="32" t="s">
        <v>1292</v>
      </c>
      <c r="C260" s="32" t="s">
        <v>12</v>
      </c>
      <c r="D260" s="32" t="s">
        <v>34</v>
      </c>
      <c r="E260" s="32" t="s">
        <v>201</v>
      </c>
      <c r="F260" s="32" t="s">
        <v>202</v>
      </c>
      <c r="G260" s="29">
        <v>44314</v>
      </c>
      <c r="H260" s="29">
        <v>44389</v>
      </c>
      <c r="I260" s="30">
        <v>0</v>
      </c>
      <c r="J260" s="32" t="s">
        <v>2499</v>
      </c>
      <c r="K260" s="40">
        <v>1201.19</v>
      </c>
      <c r="L260" s="40" t="s">
        <v>2500</v>
      </c>
      <c r="M260" s="40" t="s">
        <v>99</v>
      </c>
      <c r="N260" s="32" t="s">
        <v>2456</v>
      </c>
      <c r="O260" s="32"/>
      <c r="P260" s="31"/>
      <c r="Q260" s="31"/>
      <c r="R260" s="31" t="s">
        <v>2116</v>
      </c>
      <c r="S260" s="31" t="s">
        <v>1264</v>
      </c>
      <c r="T260" s="31" t="s">
        <v>2117</v>
      </c>
      <c r="U260" s="31" t="s">
        <v>1453</v>
      </c>
      <c r="V260" s="31" t="s">
        <v>1300</v>
      </c>
      <c r="W260" s="31" t="s">
        <v>1310</v>
      </c>
      <c r="X260" s="31" t="s">
        <v>2294</v>
      </c>
      <c r="Y260" s="31" t="s">
        <v>2501</v>
      </c>
      <c r="Z260" s="31" t="s">
        <v>2116</v>
      </c>
      <c r="AA260" s="31" t="s">
        <v>1295</v>
      </c>
      <c r="AB260" s="31" t="s">
        <v>2502</v>
      </c>
      <c r="AC260" s="31" t="s">
        <v>2120</v>
      </c>
      <c r="AD260" s="31" t="s">
        <v>1295</v>
      </c>
      <c r="AE260" s="31" t="s">
        <v>1295</v>
      </c>
      <c r="AF260" s="31" t="s">
        <v>2121</v>
      </c>
    </row>
    <row r="261" spans="1:32" s="7" customFormat="1" ht="15.95" customHeight="1">
      <c r="A261" s="32" t="s">
        <v>27</v>
      </c>
      <c r="B261" s="32" t="s">
        <v>1292</v>
      </c>
      <c r="C261" s="32" t="s">
        <v>12</v>
      </c>
      <c r="D261" s="32" t="s">
        <v>34</v>
      </c>
      <c r="E261" s="32" t="s">
        <v>201</v>
      </c>
      <c r="F261" s="32" t="s">
        <v>202</v>
      </c>
      <c r="G261" s="29">
        <v>44314</v>
      </c>
      <c r="H261" s="29">
        <v>44389</v>
      </c>
      <c r="I261" s="30">
        <v>0</v>
      </c>
      <c r="J261" s="32" t="s">
        <v>2503</v>
      </c>
      <c r="K261" s="40">
        <v>1201.19</v>
      </c>
      <c r="L261" s="40" t="s">
        <v>2504</v>
      </c>
      <c r="M261" s="40" t="s">
        <v>99</v>
      </c>
      <c r="N261" s="32" t="s">
        <v>2456</v>
      </c>
      <c r="O261" s="32"/>
      <c r="P261" s="31"/>
      <c r="Q261" s="31"/>
      <c r="R261" s="31" t="s">
        <v>2116</v>
      </c>
      <c r="S261" s="31" t="s">
        <v>1264</v>
      </c>
      <c r="T261" s="31" t="s">
        <v>2117</v>
      </c>
      <c r="U261" s="31" t="s">
        <v>1453</v>
      </c>
      <c r="V261" s="31" t="s">
        <v>1300</v>
      </c>
      <c r="W261" s="31" t="s">
        <v>1310</v>
      </c>
      <c r="X261" s="31" t="s">
        <v>2505</v>
      </c>
      <c r="Y261" s="31" t="s">
        <v>2506</v>
      </c>
      <c r="Z261" s="31" t="s">
        <v>2116</v>
      </c>
      <c r="AA261" s="31" t="s">
        <v>1295</v>
      </c>
      <c r="AB261" s="31" t="s">
        <v>2507</v>
      </c>
      <c r="AC261" s="31" t="s">
        <v>2120</v>
      </c>
      <c r="AD261" s="31" t="s">
        <v>1295</v>
      </c>
      <c r="AE261" s="31" t="s">
        <v>1295</v>
      </c>
      <c r="AF261" s="31" t="s">
        <v>2121</v>
      </c>
    </row>
    <row r="262" spans="1:32" s="7" customFormat="1" ht="15.95" customHeight="1">
      <c r="A262" s="32" t="s">
        <v>27</v>
      </c>
      <c r="B262" s="32" t="s">
        <v>1292</v>
      </c>
      <c r="C262" s="32" t="s">
        <v>12</v>
      </c>
      <c r="D262" s="32" t="s">
        <v>34</v>
      </c>
      <c r="E262" s="32" t="s">
        <v>201</v>
      </c>
      <c r="F262" s="32" t="s">
        <v>202</v>
      </c>
      <c r="G262" s="29">
        <v>44314</v>
      </c>
      <c r="H262" s="29">
        <v>44389</v>
      </c>
      <c r="I262" s="30">
        <v>0</v>
      </c>
      <c r="J262" s="32" t="s">
        <v>2508</v>
      </c>
      <c r="K262" s="40">
        <v>1201.19</v>
      </c>
      <c r="L262" s="40" t="s">
        <v>2509</v>
      </c>
      <c r="M262" s="40" t="s">
        <v>99</v>
      </c>
      <c r="N262" s="32" t="s">
        <v>2456</v>
      </c>
      <c r="O262" s="32"/>
      <c r="P262" s="31"/>
      <c r="Q262" s="31"/>
      <c r="R262" s="31" t="s">
        <v>2116</v>
      </c>
      <c r="S262" s="31" t="s">
        <v>1264</v>
      </c>
      <c r="T262" s="31" t="s">
        <v>2117</v>
      </c>
      <c r="U262" s="31" t="s">
        <v>1453</v>
      </c>
      <c r="V262" s="31" t="s">
        <v>1300</v>
      </c>
      <c r="W262" s="31" t="s">
        <v>1310</v>
      </c>
      <c r="X262" s="31" t="s">
        <v>2425</v>
      </c>
      <c r="Y262" s="31" t="s">
        <v>2510</v>
      </c>
      <c r="Z262" s="31" t="s">
        <v>2116</v>
      </c>
      <c r="AA262" s="31" t="s">
        <v>1295</v>
      </c>
      <c r="AB262" s="31" t="s">
        <v>1295</v>
      </c>
      <c r="AC262" s="31" t="s">
        <v>2120</v>
      </c>
      <c r="AD262" s="31" t="s">
        <v>1295</v>
      </c>
      <c r="AE262" s="31" t="s">
        <v>1295</v>
      </c>
      <c r="AF262" s="31" t="s">
        <v>2121</v>
      </c>
    </row>
    <row r="263" spans="1:32" s="7" customFormat="1" ht="15.95" customHeight="1">
      <c r="A263" s="32" t="s">
        <v>27</v>
      </c>
      <c r="B263" s="32" t="s">
        <v>1292</v>
      </c>
      <c r="C263" s="32" t="s">
        <v>12</v>
      </c>
      <c r="D263" s="32" t="s">
        <v>34</v>
      </c>
      <c r="E263" s="32" t="s">
        <v>201</v>
      </c>
      <c r="F263" s="32" t="s">
        <v>202</v>
      </c>
      <c r="G263" s="29">
        <v>44314</v>
      </c>
      <c r="H263" s="29">
        <v>44389</v>
      </c>
      <c r="I263" s="30">
        <v>0</v>
      </c>
      <c r="J263" s="32" t="s">
        <v>2511</v>
      </c>
      <c r="K263" s="40">
        <v>1201.19</v>
      </c>
      <c r="L263" s="40" t="s">
        <v>2512</v>
      </c>
      <c r="M263" s="40" t="s">
        <v>99</v>
      </c>
      <c r="N263" s="32" t="s">
        <v>2456</v>
      </c>
      <c r="O263" s="32"/>
      <c r="P263" s="31"/>
      <c r="Q263" s="31"/>
      <c r="R263" s="31" t="s">
        <v>2116</v>
      </c>
      <c r="S263" s="31" t="s">
        <v>1264</v>
      </c>
      <c r="T263" s="31" t="s">
        <v>2117</v>
      </c>
      <c r="U263" s="31" t="s">
        <v>1453</v>
      </c>
      <c r="V263" s="31" t="s">
        <v>1300</v>
      </c>
      <c r="W263" s="31" t="s">
        <v>1310</v>
      </c>
      <c r="X263" s="31" t="s">
        <v>2391</v>
      </c>
      <c r="Y263" s="31" t="s">
        <v>2513</v>
      </c>
      <c r="Z263" s="31" t="s">
        <v>2116</v>
      </c>
      <c r="AA263" s="31" t="s">
        <v>1295</v>
      </c>
      <c r="AB263" s="31" t="s">
        <v>2514</v>
      </c>
      <c r="AC263" s="31" t="s">
        <v>2120</v>
      </c>
      <c r="AD263" s="31" t="s">
        <v>1295</v>
      </c>
      <c r="AE263" s="31" t="s">
        <v>1295</v>
      </c>
      <c r="AF263" s="31" t="s">
        <v>2121</v>
      </c>
    </row>
    <row r="264" spans="1:32" s="7" customFormat="1" ht="15.95" customHeight="1">
      <c r="A264" s="32" t="s">
        <v>27</v>
      </c>
      <c r="B264" s="32" t="s">
        <v>1292</v>
      </c>
      <c r="C264" s="32" t="s">
        <v>12</v>
      </c>
      <c r="D264" s="32" t="s">
        <v>34</v>
      </c>
      <c r="E264" s="32" t="s">
        <v>201</v>
      </c>
      <c r="F264" s="32" t="s">
        <v>202</v>
      </c>
      <c r="G264" s="29">
        <v>44314</v>
      </c>
      <c r="H264" s="29">
        <v>44389</v>
      </c>
      <c r="I264" s="30">
        <v>0</v>
      </c>
      <c r="J264" s="32" t="s">
        <v>2515</v>
      </c>
      <c r="K264" s="40">
        <v>1201.19</v>
      </c>
      <c r="L264" s="40" t="s">
        <v>2516</v>
      </c>
      <c r="M264" s="40" t="s">
        <v>99</v>
      </c>
      <c r="N264" s="32" t="s">
        <v>2456</v>
      </c>
      <c r="O264" s="32"/>
      <c r="P264" s="31"/>
      <c r="Q264" s="31"/>
      <c r="R264" s="31" t="s">
        <v>2116</v>
      </c>
      <c r="S264" s="31" t="s">
        <v>1264</v>
      </c>
      <c r="T264" s="31" t="s">
        <v>2117</v>
      </c>
      <c r="U264" s="31" t="s">
        <v>1453</v>
      </c>
      <c r="V264" s="31" t="s">
        <v>1300</v>
      </c>
      <c r="W264" s="31" t="s">
        <v>1310</v>
      </c>
      <c r="X264" s="31" t="s">
        <v>2391</v>
      </c>
      <c r="Y264" s="31" t="s">
        <v>2517</v>
      </c>
      <c r="Z264" s="31" t="s">
        <v>2116</v>
      </c>
      <c r="AA264" s="31" t="s">
        <v>1295</v>
      </c>
      <c r="AB264" s="31" t="s">
        <v>1295</v>
      </c>
      <c r="AC264" s="31" t="s">
        <v>2120</v>
      </c>
      <c r="AD264" s="31" t="s">
        <v>1295</v>
      </c>
      <c r="AE264" s="31" t="s">
        <v>1295</v>
      </c>
      <c r="AF264" s="31" t="s">
        <v>2121</v>
      </c>
    </row>
    <row r="265" spans="1:32" s="7" customFormat="1" ht="15.95" customHeight="1">
      <c r="A265" s="32" t="s">
        <v>27</v>
      </c>
      <c r="B265" s="32" t="s">
        <v>1292</v>
      </c>
      <c r="C265" s="32" t="s">
        <v>12</v>
      </c>
      <c r="D265" s="32" t="s">
        <v>34</v>
      </c>
      <c r="E265" s="32" t="s">
        <v>201</v>
      </c>
      <c r="F265" s="32" t="s">
        <v>202</v>
      </c>
      <c r="G265" s="29">
        <v>44314</v>
      </c>
      <c r="H265" s="29">
        <v>44389</v>
      </c>
      <c r="I265" s="30">
        <v>0</v>
      </c>
      <c r="J265" s="32" t="s">
        <v>2518</v>
      </c>
      <c r="K265" s="40">
        <v>1201.19</v>
      </c>
      <c r="L265" s="40" t="s">
        <v>2519</v>
      </c>
      <c r="M265" s="40" t="s">
        <v>99</v>
      </c>
      <c r="N265" s="32" t="s">
        <v>2456</v>
      </c>
      <c r="O265" s="32"/>
      <c r="P265" s="31"/>
      <c r="Q265" s="31"/>
      <c r="R265" s="31" t="s">
        <v>2116</v>
      </c>
      <c r="S265" s="31" t="s">
        <v>1264</v>
      </c>
      <c r="T265" s="31" t="s">
        <v>2117</v>
      </c>
      <c r="U265" s="31" t="s">
        <v>1453</v>
      </c>
      <c r="V265" s="31" t="s">
        <v>1300</v>
      </c>
      <c r="W265" s="31" t="s">
        <v>1310</v>
      </c>
      <c r="X265" s="31" t="s">
        <v>2520</v>
      </c>
      <c r="Y265" s="31" t="s">
        <v>2521</v>
      </c>
      <c r="Z265" s="31" t="s">
        <v>2116</v>
      </c>
      <c r="AA265" s="31" t="s">
        <v>1295</v>
      </c>
      <c r="AB265" s="31" t="s">
        <v>1295</v>
      </c>
      <c r="AC265" s="31" t="s">
        <v>2120</v>
      </c>
      <c r="AD265" s="31" t="s">
        <v>1295</v>
      </c>
      <c r="AE265" s="31" t="s">
        <v>1295</v>
      </c>
      <c r="AF265" s="31" t="s">
        <v>2121</v>
      </c>
    </row>
    <row r="266" spans="1:32" s="7" customFormat="1" ht="15.95" customHeight="1">
      <c r="A266" s="32" t="s">
        <v>27</v>
      </c>
      <c r="B266" s="32" t="s">
        <v>1292</v>
      </c>
      <c r="C266" s="32" t="s">
        <v>12</v>
      </c>
      <c r="D266" s="32" t="s">
        <v>34</v>
      </c>
      <c r="E266" s="32" t="s">
        <v>201</v>
      </c>
      <c r="F266" s="32" t="s">
        <v>202</v>
      </c>
      <c r="G266" s="29">
        <v>44314</v>
      </c>
      <c r="H266" s="29">
        <v>44389</v>
      </c>
      <c r="I266" s="30">
        <v>0</v>
      </c>
      <c r="J266" s="32" t="s">
        <v>2522</v>
      </c>
      <c r="K266" s="40">
        <v>1201.19</v>
      </c>
      <c r="L266" s="40" t="s">
        <v>2523</v>
      </c>
      <c r="M266" s="40" t="s">
        <v>99</v>
      </c>
      <c r="N266" s="32" t="s">
        <v>2456</v>
      </c>
      <c r="O266" s="32"/>
      <c r="P266" s="31"/>
      <c r="Q266" s="31"/>
      <c r="R266" s="31" t="s">
        <v>2116</v>
      </c>
      <c r="S266" s="31" t="s">
        <v>1264</v>
      </c>
      <c r="T266" s="31" t="s">
        <v>2117</v>
      </c>
      <c r="U266" s="31" t="s">
        <v>1453</v>
      </c>
      <c r="V266" s="31" t="s">
        <v>1300</v>
      </c>
      <c r="W266" s="31" t="s">
        <v>1310</v>
      </c>
      <c r="X266" s="31" t="s">
        <v>2395</v>
      </c>
      <c r="Y266" s="31" t="s">
        <v>2524</v>
      </c>
      <c r="Z266" s="31" t="s">
        <v>2116</v>
      </c>
      <c r="AA266" s="31" t="s">
        <v>1295</v>
      </c>
      <c r="AB266" s="31" t="s">
        <v>1295</v>
      </c>
      <c r="AC266" s="31" t="s">
        <v>2120</v>
      </c>
      <c r="AD266" s="31" t="s">
        <v>1295</v>
      </c>
      <c r="AE266" s="31" t="s">
        <v>1295</v>
      </c>
      <c r="AF266" s="31" t="s">
        <v>2121</v>
      </c>
    </row>
    <row r="267" spans="1:32" s="7" customFormat="1" ht="15.95" customHeight="1">
      <c r="A267" s="32" t="s">
        <v>27</v>
      </c>
      <c r="B267" s="32" t="s">
        <v>1292</v>
      </c>
      <c r="C267" s="32" t="s">
        <v>12</v>
      </c>
      <c r="D267" s="32" t="s">
        <v>34</v>
      </c>
      <c r="E267" s="32" t="s">
        <v>201</v>
      </c>
      <c r="F267" s="32" t="s">
        <v>202</v>
      </c>
      <c r="G267" s="29">
        <v>44314</v>
      </c>
      <c r="H267" s="29">
        <v>44389</v>
      </c>
      <c r="I267" s="30">
        <v>0</v>
      </c>
      <c r="J267" s="32" t="s">
        <v>2525</v>
      </c>
      <c r="K267" s="40">
        <v>1201.19</v>
      </c>
      <c r="L267" s="40" t="s">
        <v>2526</v>
      </c>
      <c r="M267" s="40" t="s">
        <v>99</v>
      </c>
      <c r="N267" s="32" t="s">
        <v>2456</v>
      </c>
      <c r="O267" s="32"/>
      <c r="P267" s="31"/>
      <c r="Q267" s="31"/>
      <c r="R267" s="31" t="s">
        <v>2116</v>
      </c>
      <c r="S267" s="31" t="s">
        <v>1264</v>
      </c>
      <c r="T267" s="31" t="s">
        <v>2117</v>
      </c>
      <c r="U267" s="31" t="s">
        <v>1453</v>
      </c>
      <c r="V267" s="31" t="s">
        <v>1300</v>
      </c>
      <c r="W267" s="31" t="s">
        <v>1310</v>
      </c>
      <c r="X267" s="31" t="s">
        <v>2386</v>
      </c>
      <c r="Y267" s="31" t="s">
        <v>2527</v>
      </c>
      <c r="Z267" s="31" t="s">
        <v>2116</v>
      </c>
      <c r="AA267" s="31" t="s">
        <v>1295</v>
      </c>
      <c r="AB267" s="31" t="s">
        <v>1295</v>
      </c>
      <c r="AC267" s="31" t="s">
        <v>2120</v>
      </c>
      <c r="AD267" s="31" t="s">
        <v>1295</v>
      </c>
      <c r="AE267" s="31" t="s">
        <v>1295</v>
      </c>
      <c r="AF267" s="31" t="s">
        <v>2121</v>
      </c>
    </row>
    <row r="268" spans="1:32" s="7" customFormat="1" ht="15.95" customHeight="1">
      <c r="A268" s="32" t="s">
        <v>27</v>
      </c>
      <c r="B268" s="32" t="s">
        <v>1292</v>
      </c>
      <c r="C268" s="32" t="s">
        <v>12</v>
      </c>
      <c r="D268" s="32" t="s">
        <v>34</v>
      </c>
      <c r="E268" s="32" t="s">
        <v>201</v>
      </c>
      <c r="F268" s="32" t="s">
        <v>202</v>
      </c>
      <c r="G268" s="29">
        <v>44314</v>
      </c>
      <c r="H268" s="29">
        <v>44389</v>
      </c>
      <c r="I268" s="30">
        <v>0</v>
      </c>
      <c r="J268" s="32" t="s">
        <v>2528</v>
      </c>
      <c r="K268" s="40">
        <v>1201.19</v>
      </c>
      <c r="L268" s="40" t="s">
        <v>2529</v>
      </c>
      <c r="M268" s="40" t="s">
        <v>99</v>
      </c>
      <c r="N268" s="32" t="s">
        <v>2456</v>
      </c>
      <c r="O268" s="32"/>
      <c r="P268" s="31"/>
      <c r="Q268" s="31"/>
      <c r="R268" s="31" t="s">
        <v>2116</v>
      </c>
      <c r="S268" s="31" t="s">
        <v>1264</v>
      </c>
      <c r="T268" s="31" t="s">
        <v>2117</v>
      </c>
      <c r="U268" s="31" t="s">
        <v>1453</v>
      </c>
      <c r="V268" s="31" t="s">
        <v>1300</v>
      </c>
      <c r="W268" s="31" t="s">
        <v>1310</v>
      </c>
      <c r="X268" s="31" t="s">
        <v>2386</v>
      </c>
      <c r="Y268" s="31" t="s">
        <v>2530</v>
      </c>
      <c r="Z268" s="31" t="s">
        <v>2116</v>
      </c>
      <c r="AA268" s="31" t="s">
        <v>1295</v>
      </c>
      <c r="AB268" s="31" t="s">
        <v>1295</v>
      </c>
      <c r="AC268" s="31" t="s">
        <v>2120</v>
      </c>
      <c r="AD268" s="31" t="s">
        <v>1295</v>
      </c>
      <c r="AE268" s="31" t="s">
        <v>1295</v>
      </c>
      <c r="AF268" s="31" t="s">
        <v>2121</v>
      </c>
    </row>
    <row r="269" spans="1:32" s="7" customFormat="1" ht="15.95" customHeight="1">
      <c r="A269" s="32" t="s">
        <v>27</v>
      </c>
      <c r="B269" s="32" t="s">
        <v>1292</v>
      </c>
      <c r="C269" s="32" t="s">
        <v>12</v>
      </c>
      <c r="D269" s="32" t="s">
        <v>34</v>
      </c>
      <c r="E269" s="32" t="s">
        <v>201</v>
      </c>
      <c r="F269" s="32" t="s">
        <v>202</v>
      </c>
      <c r="G269" s="29">
        <v>44314</v>
      </c>
      <c r="H269" s="29">
        <v>44389</v>
      </c>
      <c r="I269" s="30">
        <v>0</v>
      </c>
      <c r="J269" s="32" t="s">
        <v>2531</v>
      </c>
      <c r="K269" s="40">
        <v>1201.19</v>
      </c>
      <c r="L269" s="40" t="s">
        <v>2532</v>
      </c>
      <c r="M269" s="40" t="s">
        <v>99</v>
      </c>
      <c r="N269" s="32" t="s">
        <v>2456</v>
      </c>
      <c r="O269" s="32"/>
      <c r="P269" s="31"/>
      <c r="Q269" s="31"/>
      <c r="R269" s="31" t="s">
        <v>2116</v>
      </c>
      <c r="S269" s="31" t="s">
        <v>1264</v>
      </c>
      <c r="T269" s="31" t="s">
        <v>2117</v>
      </c>
      <c r="U269" s="31" t="s">
        <v>1453</v>
      </c>
      <c r="V269" s="31" t="s">
        <v>1300</v>
      </c>
      <c r="W269" s="31" t="s">
        <v>1310</v>
      </c>
      <c r="X269" s="31" t="s">
        <v>2412</v>
      </c>
      <c r="Y269" s="31" t="s">
        <v>2533</v>
      </c>
      <c r="Z269" s="31" t="s">
        <v>2116</v>
      </c>
      <c r="AA269" s="31" t="s">
        <v>1295</v>
      </c>
      <c r="AB269" s="31" t="s">
        <v>1295</v>
      </c>
      <c r="AC269" s="31" t="s">
        <v>2120</v>
      </c>
      <c r="AD269" s="31" t="s">
        <v>1295</v>
      </c>
      <c r="AE269" s="31" t="s">
        <v>1295</v>
      </c>
      <c r="AF269" s="31" t="s">
        <v>2121</v>
      </c>
    </row>
    <row r="270" spans="1:32" s="7" customFormat="1" ht="15.95" customHeight="1">
      <c r="A270" s="32" t="s">
        <v>27</v>
      </c>
      <c r="B270" s="32" t="s">
        <v>1292</v>
      </c>
      <c r="C270" s="32" t="s">
        <v>12</v>
      </c>
      <c r="D270" s="32" t="s">
        <v>34</v>
      </c>
      <c r="E270" s="32" t="s">
        <v>201</v>
      </c>
      <c r="F270" s="32" t="s">
        <v>202</v>
      </c>
      <c r="G270" s="29">
        <v>44314</v>
      </c>
      <c r="H270" s="29">
        <v>44389</v>
      </c>
      <c r="I270" s="30">
        <v>0</v>
      </c>
      <c r="J270" s="32" t="s">
        <v>2534</v>
      </c>
      <c r="K270" s="40">
        <v>1201.19</v>
      </c>
      <c r="L270" s="40" t="s">
        <v>2535</v>
      </c>
      <c r="M270" s="40" t="s">
        <v>99</v>
      </c>
      <c r="N270" s="32" t="s">
        <v>2456</v>
      </c>
      <c r="O270" s="32"/>
      <c r="P270" s="31"/>
      <c r="Q270" s="31"/>
      <c r="R270" s="31" t="s">
        <v>2116</v>
      </c>
      <c r="S270" s="31" t="s">
        <v>1264</v>
      </c>
      <c r="T270" s="31" t="s">
        <v>2117</v>
      </c>
      <c r="U270" s="31" t="s">
        <v>1453</v>
      </c>
      <c r="V270" s="31" t="s">
        <v>1300</v>
      </c>
      <c r="W270" s="31" t="s">
        <v>1310</v>
      </c>
      <c r="X270" s="31" t="s">
        <v>2391</v>
      </c>
      <c r="Y270" s="31" t="s">
        <v>2536</v>
      </c>
      <c r="Z270" s="31" t="s">
        <v>2116</v>
      </c>
      <c r="AA270" s="31" t="s">
        <v>1295</v>
      </c>
      <c r="AB270" s="31" t="s">
        <v>2537</v>
      </c>
      <c r="AC270" s="31" t="s">
        <v>2120</v>
      </c>
      <c r="AD270" s="31" t="s">
        <v>1295</v>
      </c>
      <c r="AE270" s="31" t="s">
        <v>1295</v>
      </c>
      <c r="AF270" s="31" t="s">
        <v>2121</v>
      </c>
    </row>
    <row r="271" spans="1:32" s="7" customFormat="1" ht="15.95" customHeight="1">
      <c r="A271" s="32" t="s">
        <v>27</v>
      </c>
      <c r="B271" s="32" t="s">
        <v>1292</v>
      </c>
      <c r="C271" s="32" t="s">
        <v>12</v>
      </c>
      <c r="D271" s="32" t="s">
        <v>34</v>
      </c>
      <c r="E271" s="32" t="s">
        <v>201</v>
      </c>
      <c r="F271" s="32" t="s">
        <v>202</v>
      </c>
      <c r="G271" s="29">
        <v>44314</v>
      </c>
      <c r="H271" s="29">
        <v>44389</v>
      </c>
      <c r="I271" s="30">
        <v>0</v>
      </c>
      <c r="J271" s="32" t="s">
        <v>2538</v>
      </c>
      <c r="K271" s="40">
        <v>1201.19</v>
      </c>
      <c r="L271" s="40" t="s">
        <v>2539</v>
      </c>
      <c r="M271" s="40" t="s">
        <v>99</v>
      </c>
      <c r="N271" s="32" t="s">
        <v>2456</v>
      </c>
      <c r="O271" s="32"/>
      <c r="P271" s="31"/>
      <c r="Q271" s="31"/>
      <c r="R271" s="31" t="s">
        <v>2116</v>
      </c>
      <c r="S271" s="31" t="s">
        <v>1264</v>
      </c>
      <c r="T271" s="31" t="s">
        <v>2117</v>
      </c>
      <c r="U271" s="31" t="s">
        <v>1453</v>
      </c>
      <c r="V271" s="31" t="s">
        <v>1300</v>
      </c>
      <c r="W271" s="31" t="s">
        <v>1301</v>
      </c>
      <c r="X271" s="31" t="s">
        <v>2391</v>
      </c>
      <c r="Y271" s="31" t="s">
        <v>2540</v>
      </c>
      <c r="Z271" s="31" t="s">
        <v>2116</v>
      </c>
      <c r="AA271" s="31" t="s">
        <v>1295</v>
      </c>
      <c r="AB271" s="31" t="s">
        <v>2541</v>
      </c>
      <c r="AC271" s="31" t="s">
        <v>2120</v>
      </c>
      <c r="AD271" s="31" t="s">
        <v>1295</v>
      </c>
      <c r="AE271" s="31" t="s">
        <v>1295</v>
      </c>
      <c r="AF271" s="31" t="s">
        <v>2121</v>
      </c>
    </row>
    <row r="272" spans="1:32" s="7" customFormat="1" ht="15.95" customHeight="1">
      <c r="A272" s="32" t="s">
        <v>27</v>
      </c>
      <c r="B272" s="32" t="s">
        <v>1292</v>
      </c>
      <c r="C272" s="32" t="s">
        <v>12</v>
      </c>
      <c r="D272" s="32" t="s">
        <v>34</v>
      </c>
      <c r="E272" s="32" t="s">
        <v>201</v>
      </c>
      <c r="F272" s="32" t="s">
        <v>202</v>
      </c>
      <c r="G272" s="29">
        <v>44314</v>
      </c>
      <c r="H272" s="29">
        <v>44389</v>
      </c>
      <c r="I272" s="30">
        <v>0</v>
      </c>
      <c r="J272" s="32" t="s">
        <v>2542</v>
      </c>
      <c r="K272" s="40">
        <v>1201.19</v>
      </c>
      <c r="L272" s="40" t="s">
        <v>2543</v>
      </c>
      <c r="M272" s="40" t="s">
        <v>99</v>
      </c>
      <c r="N272" s="32" t="s">
        <v>2456</v>
      </c>
      <c r="O272" s="32"/>
      <c r="P272" s="31"/>
      <c r="Q272" s="31"/>
      <c r="R272" s="31" t="s">
        <v>2116</v>
      </c>
      <c r="S272" s="31" t="s">
        <v>1264</v>
      </c>
      <c r="T272" s="31" t="s">
        <v>2117</v>
      </c>
      <c r="U272" s="31" t="s">
        <v>1453</v>
      </c>
      <c r="V272" s="31" t="s">
        <v>1300</v>
      </c>
      <c r="W272" s="31" t="s">
        <v>1301</v>
      </c>
      <c r="X272" s="31" t="s">
        <v>2400</v>
      </c>
      <c r="Y272" s="31" t="s">
        <v>2544</v>
      </c>
      <c r="Z272" s="31" t="s">
        <v>2116</v>
      </c>
      <c r="AA272" s="31" t="s">
        <v>1295</v>
      </c>
      <c r="AB272" s="31" t="s">
        <v>2544</v>
      </c>
      <c r="AC272" s="31" t="s">
        <v>2120</v>
      </c>
      <c r="AD272" s="31" t="s">
        <v>1295</v>
      </c>
      <c r="AE272" s="31" t="s">
        <v>1295</v>
      </c>
      <c r="AF272" s="31" t="s">
        <v>2121</v>
      </c>
    </row>
    <row r="273" spans="1:32" s="7" customFormat="1" ht="15.95" customHeight="1">
      <c r="A273" s="32" t="s">
        <v>27</v>
      </c>
      <c r="B273" s="32" t="s">
        <v>1292</v>
      </c>
      <c r="C273" s="32" t="s">
        <v>12</v>
      </c>
      <c r="D273" s="32" t="s">
        <v>34</v>
      </c>
      <c r="E273" s="32" t="s">
        <v>201</v>
      </c>
      <c r="F273" s="32" t="s">
        <v>202</v>
      </c>
      <c r="G273" s="29">
        <v>44314</v>
      </c>
      <c r="H273" s="29">
        <v>44389</v>
      </c>
      <c r="I273" s="30">
        <v>0</v>
      </c>
      <c r="J273" s="32" t="s">
        <v>2545</v>
      </c>
      <c r="K273" s="40">
        <v>1201.19</v>
      </c>
      <c r="L273" s="40" t="s">
        <v>2546</v>
      </c>
      <c r="M273" s="40" t="s">
        <v>99</v>
      </c>
      <c r="N273" s="32" t="s">
        <v>2456</v>
      </c>
      <c r="O273" s="32"/>
      <c r="P273" s="31"/>
      <c r="Q273" s="31"/>
      <c r="R273" s="31" t="s">
        <v>2116</v>
      </c>
      <c r="S273" s="31" t="s">
        <v>1264</v>
      </c>
      <c r="T273" s="31" t="s">
        <v>2117</v>
      </c>
      <c r="U273" s="31" t="s">
        <v>1453</v>
      </c>
      <c r="V273" s="31" t="s">
        <v>1300</v>
      </c>
      <c r="W273" s="31" t="s">
        <v>1301</v>
      </c>
      <c r="X273" s="31" t="s">
        <v>2386</v>
      </c>
      <c r="Y273" s="31" t="s">
        <v>2547</v>
      </c>
      <c r="Z273" s="31" t="s">
        <v>2116</v>
      </c>
      <c r="AA273" s="31" t="s">
        <v>1295</v>
      </c>
      <c r="AB273" s="31" t="s">
        <v>2548</v>
      </c>
      <c r="AC273" s="31" t="s">
        <v>2120</v>
      </c>
      <c r="AD273" s="31" t="s">
        <v>1295</v>
      </c>
      <c r="AE273" s="31" t="s">
        <v>1295</v>
      </c>
      <c r="AF273" s="31" t="s">
        <v>2121</v>
      </c>
    </row>
    <row r="274" spans="1:32" s="7" customFormat="1" ht="15.95" customHeight="1">
      <c r="A274" s="32" t="s">
        <v>27</v>
      </c>
      <c r="B274" s="32" t="s">
        <v>1292</v>
      </c>
      <c r="C274" s="32" t="s">
        <v>12</v>
      </c>
      <c r="D274" s="32" t="s">
        <v>34</v>
      </c>
      <c r="E274" s="32" t="s">
        <v>201</v>
      </c>
      <c r="F274" s="32" t="s">
        <v>202</v>
      </c>
      <c r="G274" s="29">
        <v>44314</v>
      </c>
      <c r="H274" s="29">
        <v>44389</v>
      </c>
      <c r="I274" s="30">
        <v>0</v>
      </c>
      <c r="J274" s="32" t="s">
        <v>2549</v>
      </c>
      <c r="K274" s="40">
        <v>1201.19</v>
      </c>
      <c r="L274" s="40" t="s">
        <v>2550</v>
      </c>
      <c r="M274" s="40" t="s">
        <v>99</v>
      </c>
      <c r="N274" s="32" t="s">
        <v>2456</v>
      </c>
      <c r="O274" s="32"/>
      <c r="P274" s="31"/>
      <c r="Q274" s="31"/>
      <c r="R274" s="31" t="s">
        <v>2116</v>
      </c>
      <c r="S274" s="31" t="s">
        <v>1295</v>
      </c>
      <c r="T274" s="31" t="s">
        <v>2117</v>
      </c>
      <c r="U274" s="31" t="s">
        <v>1453</v>
      </c>
      <c r="V274" s="31" t="s">
        <v>1300</v>
      </c>
      <c r="W274" s="31" t="s">
        <v>1301</v>
      </c>
      <c r="X274" s="31" t="s">
        <v>2124</v>
      </c>
      <c r="Y274" s="31" t="s">
        <v>2551</v>
      </c>
      <c r="Z274" s="31" t="s">
        <v>2116</v>
      </c>
      <c r="AA274" s="31" t="s">
        <v>1295</v>
      </c>
      <c r="AB274" s="31" t="s">
        <v>2551</v>
      </c>
      <c r="AC274" s="31" t="s">
        <v>2120</v>
      </c>
      <c r="AD274" s="31" t="s">
        <v>1295</v>
      </c>
      <c r="AE274" s="31" t="s">
        <v>1295</v>
      </c>
      <c r="AF274" s="31" t="s">
        <v>2121</v>
      </c>
    </row>
    <row r="275" spans="1:32" s="7" customFormat="1" ht="15.95" customHeight="1">
      <c r="A275" s="32" t="s">
        <v>27</v>
      </c>
      <c r="B275" s="32" t="s">
        <v>1292</v>
      </c>
      <c r="C275" s="32" t="s">
        <v>12</v>
      </c>
      <c r="D275" s="32" t="s">
        <v>34</v>
      </c>
      <c r="E275" s="32" t="s">
        <v>201</v>
      </c>
      <c r="F275" s="32" t="s">
        <v>202</v>
      </c>
      <c r="G275" s="29">
        <v>44314</v>
      </c>
      <c r="H275" s="29">
        <v>44389</v>
      </c>
      <c r="I275" s="30">
        <v>0</v>
      </c>
      <c r="J275" s="32" t="s">
        <v>2552</v>
      </c>
      <c r="K275" s="40">
        <v>1201.19</v>
      </c>
      <c r="L275" s="40" t="s">
        <v>2553</v>
      </c>
      <c r="M275" s="40" t="s">
        <v>99</v>
      </c>
      <c r="N275" s="32" t="s">
        <v>2456</v>
      </c>
      <c r="O275" s="32"/>
      <c r="P275" s="31"/>
      <c r="Q275" s="31"/>
      <c r="R275" s="31" t="s">
        <v>2116</v>
      </c>
      <c r="S275" s="31" t="s">
        <v>1264</v>
      </c>
      <c r="T275" s="31" t="s">
        <v>2117</v>
      </c>
      <c r="U275" s="31" t="s">
        <v>1453</v>
      </c>
      <c r="V275" s="31" t="s">
        <v>1300</v>
      </c>
      <c r="W275" s="31" t="s">
        <v>1301</v>
      </c>
      <c r="X275" s="31" t="s">
        <v>2554</v>
      </c>
      <c r="Y275" s="31" t="s">
        <v>2555</v>
      </c>
      <c r="Z275" s="31" t="s">
        <v>2116</v>
      </c>
      <c r="AA275" s="31" t="s">
        <v>1295</v>
      </c>
      <c r="AB275" s="31" t="s">
        <v>2555</v>
      </c>
      <c r="AC275" s="31" t="s">
        <v>2120</v>
      </c>
      <c r="AD275" s="31" t="s">
        <v>1295</v>
      </c>
      <c r="AE275" s="31" t="s">
        <v>1295</v>
      </c>
      <c r="AF275" s="31" t="s">
        <v>2121</v>
      </c>
    </row>
    <row r="276" spans="1:32" s="7" customFormat="1" ht="15.95" customHeight="1">
      <c r="A276" s="32" t="s">
        <v>27</v>
      </c>
      <c r="B276" s="32" t="s">
        <v>1292</v>
      </c>
      <c r="C276" s="32" t="s">
        <v>12</v>
      </c>
      <c r="D276" s="32" t="s">
        <v>34</v>
      </c>
      <c r="E276" s="32" t="s">
        <v>201</v>
      </c>
      <c r="F276" s="32" t="s">
        <v>202</v>
      </c>
      <c r="G276" s="29">
        <v>44314</v>
      </c>
      <c r="H276" s="29">
        <v>44389</v>
      </c>
      <c r="I276" s="30">
        <v>0</v>
      </c>
      <c r="J276" s="32" t="s">
        <v>2556</v>
      </c>
      <c r="K276" s="40">
        <v>1201.19</v>
      </c>
      <c r="L276" s="40" t="s">
        <v>2557</v>
      </c>
      <c r="M276" s="40" t="s">
        <v>99</v>
      </c>
      <c r="N276" s="32" t="s">
        <v>2456</v>
      </c>
      <c r="O276" s="32"/>
      <c r="P276" s="31"/>
      <c r="Q276" s="31"/>
      <c r="R276" s="31" t="s">
        <v>2116</v>
      </c>
      <c r="S276" s="31" t="s">
        <v>1264</v>
      </c>
      <c r="T276" s="31" t="s">
        <v>2117</v>
      </c>
      <c r="U276" s="31" t="s">
        <v>1453</v>
      </c>
      <c r="V276" s="31" t="s">
        <v>1300</v>
      </c>
      <c r="W276" s="31" t="s">
        <v>1301</v>
      </c>
      <c r="X276" s="31" t="s">
        <v>2558</v>
      </c>
      <c r="Y276" s="31" t="s">
        <v>2559</v>
      </c>
      <c r="Z276" s="31" t="s">
        <v>2116</v>
      </c>
      <c r="AA276" s="31" t="s">
        <v>1295</v>
      </c>
      <c r="AB276" s="31" t="s">
        <v>2559</v>
      </c>
      <c r="AC276" s="31" t="s">
        <v>2120</v>
      </c>
      <c r="AD276" s="31" t="s">
        <v>1295</v>
      </c>
      <c r="AE276" s="31" t="s">
        <v>1295</v>
      </c>
      <c r="AF276" s="31" t="s">
        <v>2121</v>
      </c>
    </row>
    <row r="277" spans="1:32" s="7" customFormat="1" ht="15.95" customHeight="1">
      <c r="A277" s="32" t="s">
        <v>27</v>
      </c>
      <c r="B277" s="32" t="s">
        <v>1292</v>
      </c>
      <c r="C277" s="32" t="s">
        <v>12</v>
      </c>
      <c r="D277" s="32" t="s">
        <v>34</v>
      </c>
      <c r="E277" s="32" t="s">
        <v>201</v>
      </c>
      <c r="F277" s="32" t="s">
        <v>202</v>
      </c>
      <c r="G277" s="29">
        <v>44314</v>
      </c>
      <c r="H277" s="29">
        <v>44389</v>
      </c>
      <c r="I277" s="30">
        <v>0</v>
      </c>
      <c r="J277" s="32" t="s">
        <v>2560</v>
      </c>
      <c r="K277" s="40">
        <v>1201.19</v>
      </c>
      <c r="L277" s="40" t="s">
        <v>2561</v>
      </c>
      <c r="M277" s="40" t="s">
        <v>99</v>
      </c>
      <c r="N277" s="32" t="s">
        <v>2456</v>
      </c>
      <c r="O277" s="32"/>
      <c r="P277" s="31"/>
      <c r="Q277" s="31"/>
      <c r="R277" s="31" t="s">
        <v>2116</v>
      </c>
      <c r="S277" s="31" t="s">
        <v>1264</v>
      </c>
      <c r="T277" s="31" t="s">
        <v>2117</v>
      </c>
      <c r="U277" s="31" t="s">
        <v>1453</v>
      </c>
      <c r="V277" s="31" t="s">
        <v>1300</v>
      </c>
      <c r="W277" s="31" t="s">
        <v>1301</v>
      </c>
      <c r="X277" s="31" t="s">
        <v>2554</v>
      </c>
      <c r="Y277" s="31" t="s">
        <v>2562</v>
      </c>
      <c r="Z277" s="31" t="s">
        <v>2116</v>
      </c>
      <c r="AA277" s="31" t="s">
        <v>1295</v>
      </c>
      <c r="AB277" s="31" t="s">
        <v>2562</v>
      </c>
      <c r="AC277" s="31" t="s">
        <v>2120</v>
      </c>
      <c r="AD277" s="31" t="s">
        <v>1295</v>
      </c>
      <c r="AE277" s="31" t="s">
        <v>1295</v>
      </c>
      <c r="AF277" s="31" t="s">
        <v>2121</v>
      </c>
    </row>
    <row r="278" spans="1:32" s="7" customFormat="1" ht="15.95" customHeight="1">
      <c r="A278" s="32" t="s">
        <v>27</v>
      </c>
      <c r="B278" s="32" t="s">
        <v>1292</v>
      </c>
      <c r="C278" s="32" t="s">
        <v>12</v>
      </c>
      <c r="D278" s="32" t="s">
        <v>34</v>
      </c>
      <c r="E278" s="32" t="s">
        <v>201</v>
      </c>
      <c r="F278" s="32" t="s">
        <v>202</v>
      </c>
      <c r="G278" s="29">
        <v>44314</v>
      </c>
      <c r="H278" s="29">
        <v>44389</v>
      </c>
      <c r="I278" s="30">
        <v>0</v>
      </c>
      <c r="J278" s="32" t="s">
        <v>2563</v>
      </c>
      <c r="K278" s="40">
        <v>1201.19</v>
      </c>
      <c r="L278" s="40" t="s">
        <v>2564</v>
      </c>
      <c r="M278" s="40" t="s">
        <v>99</v>
      </c>
      <c r="N278" s="32" t="s">
        <v>2456</v>
      </c>
      <c r="O278" s="32"/>
      <c r="P278" s="31"/>
      <c r="Q278" s="31"/>
      <c r="R278" s="31" t="s">
        <v>2116</v>
      </c>
      <c r="S278" s="31" t="s">
        <v>1264</v>
      </c>
      <c r="T278" s="31" t="s">
        <v>2117</v>
      </c>
      <c r="U278" s="31" t="s">
        <v>1453</v>
      </c>
      <c r="V278" s="31" t="s">
        <v>1300</v>
      </c>
      <c r="W278" s="31" t="s">
        <v>1301</v>
      </c>
      <c r="X278" s="31" t="s">
        <v>2129</v>
      </c>
      <c r="Y278" s="31" t="s">
        <v>2565</v>
      </c>
      <c r="Z278" s="31" t="s">
        <v>2116</v>
      </c>
      <c r="AA278" s="31" t="s">
        <v>1295</v>
      </c>
      <c r="AB278" s="31" t="s">
        <v>2565</v>
      </c>
      <c r="AC278" s="31" t="s">
        <v>2120</v>
      </c>
      <c r="AD278" s="31" t="s">
        <v>1295</v>
      </c>
      <c r="AE278" s="31" t="s">
        <v>1295</v>
      </c>
      <c r="AF278" s="31" t="s">
        <v>2121</v>
      </c>
    </row>
    <row r="279" spans="1:32" s="7" customFormat="1" ht="15.95" customHeight="1">
      <c r="A279" s="32" t="s">
        <v>27</v>
      </c>
      <c r="B279" s="32" t="s">
        <v>1292</v>
      </c>
      <c r="C279" s="32" t="s">
        <v>12</v>
      </c>
      <c r="D279" s="32" t="s">
        <v>34</v>
      </c>
      <c r="E279" s="32" t="s">
        <v>201</v>
      </c>
      <c r="F279" s="32" t="s">
        <v>202</v>
      </c>
      <c r="G279" s="29">
        <v>44314</v>
      </c>
      <c r="H279" s="29">
        <v>44389</v>
      </c>
      <c r="I279" s="30">
        <v>0</v>
      </c>
      <c r="J279" s="32" t="s">
        <v>2566</v>
      </c>
      <c r="K279" s="40">
        <v>1201.19</v>
      </c>
      <c r="L279" s="40" t="s">
        <v>2567</v>
      </c>
      <c r="M279" s="40" t="s">
        <v>99</v>
      </c>
      <c r="N279" s="32" t="s">
        <v>2456</v>
      </c>
      <c r="O279" s="32"/>
      <c r="P279" s="31"/>
      <c r="Q279" s="31"/>
      <c r="R279" s="31" t="s">
        <v>2116</v>
      </c>
      <c r="S279" s="31" t="s">
        <v>1264</v>
      </c>
      <c r="T279" s="31" t="s">
        <v>2117</v>
      </c>
      <c r="U279" s="31" t="s">
        <v>1453</v>
      </c>
      <c r="V279" s="31" t="s">
        <v>1300</v>
      </c>
      <c r="W279" s="31" t="s">
        <v>1301</v>
      </c>
      <c r="X279" s="31" t="s">
        <v>2568</v>
      </c>
      <c r="Y279" s="31" t="s">
        <v>2569</v>
      </c>
      <c r="Z279" s="31" t="s">
        <v>2116</v>
      </c>
      <c r="AA279" s="31" t="s">
        <v>1295</v>
      </c>
      <c r="AB279" s="31" t="s">
        <v>2569</v>
      </c>
      <c r="AC279" s="31" t="s">
        <v>2120</v>
      </c>
      <c r="AD279" s="31" t="s">
        <v>1295</v>
      </c>
      <c r="AE279" s="31" t="s">
        <v>1295</v>
      </c>
      <c r="AF279" s="31" t="s">
        <v>2121</v>
      </c>
    </row>
    <row r="280" spans="1:32" s="7" customFormat="1" ht="15.95" customHeight="1">
      <c r="A280" s="32" t="s">
        <v>27</v>
      </c>
      <c r="B280" s="32" t="s">
        <v>1292</v>
      </c>
      <c r="C280" s="32" t="s">
        <v>12</v>
      </c>
      <c r="D280" s="32" t="s">
        <v>34</v>
      </c>
      <c r="E280" s="32" t="s">
        <v>201</v>
      </c>
      <c r="F280" s="32" t="s">
        <v>202</v>
      </c>
      <c r="G280" s="29">
        <v>44314</v>
      </c>
      <c r="H280" s="29">
        <v>44389</v>
      </c>
      <c r="I280" s="30">
        <v>0</v>
      </c>
      <c r="J280" s="32" t="s">
        <v>2570</v>
      </c>
      <c r="K280" s="40">
        <v>1201.19</v>
      </c>
      <c r="L280" s="40" t="s">
        <v>2571</v>
      </c>
      <c r="M280" s="40" t="s">
        <v>99</v>
      </c>
      <c r="N280" s="32" t="s">
        <v>2456</v>
      </c>
      <c r="O280" s="32"/>
      <c r="P280" s="31"/>
      <c r="Q280" s="31"/>
      <c r="R280" s="31" t="s">
        <v>2116</v>
      </c>
      <c r="S280" s="31" t="s">
        <v>1264</v>
      </c>
      <c r="T280" s="31" t="s">
        <v>2117</v>
      </c>
      <c r="U280" s="31" t="s">
        <v>1453</v>
      </c>
      <c r="V280" s="31" t="s">
        <v>1300</v>
      </c>
      <c r="W280" s="31" t="s">
        <v>1301</v>
      </c>
      <c r="X280" s="31" t="s">
        <v>2572</v>
      </c>
      <c r="Y280" s="31" t="s">
        <v>2573</v>
      </c>
      <c r="Z280" s="31" t="s">
        <v>2116</v>
      </c>
      <c r="AA280" s="31" t="s">
        <v>1295</v>
      </c>
      <c r="AB280" s="31" t="s">
        <v>2574</v>
      </c>
      <c r="AC280" s="31" t="s">
        <v>2120</v>
      </c>
      <c r="AD280" s="31" t="s">
        <v>1295</v>
      </c>
      <c r="AE280" s="31" t="s">
        <v>1295</v>
      </c>
      <c r="AF280" s="31" t="s">
        <v>2121</v>
      </c>
    </row>
    <row r="281" spans="1:32" s="7" customFormat="1" ht="15.95" customHeight="1">
      <c r="A281" s="32" t="s">
        <v>27</v>
      </c>
      <c r="B281" s="32" t="s">
        <v>1292</v>
      </c>
      <c r="C281" s="32" t="s">
        <v>12</v>
      </c>
      <c r="D281" s="32" t="s">
        <v>34</v>
      </c>
      <c r="E281" s="32" t="s">
        <v>201</v>
      </c>
      <c r="F281" s="32" t="s">
        <v>202</v>
      </c>
      <c r="G281" s="29">
        <v>44314</v>
      </c>
      <c r="H281" s="29">
        <v>44389</v>
      </c>
      <c r="I281" s="30">
        <v>0</v>
      </c>
      <c r="J281" s="32" t="s">
        <v>2575</v>
      </c>
      <c r="K281" s="40">
        <v>1201.19</v>
      </c>
      <c r="L281" s="40" t="s">
        <v>2576</v>
      </c>
      <c r="M281" s="40" t="s">
        <v>99</v>
      </c>
      <c r="N281" s="32" t="s">
        <v>2456</v>
      </c>
      <c r="O281" s="32"/>
      <c r="P281" s="31"/>
      <c r="Q281" s="31"/>
      <c r="R281" s="31" t="s">
        <v>2116</v>
      </c>
      <c r="S281" s="31" t="s">
        <v>1264</v>
      </c>
      <c r="T281" s="31" t="s">
        <v>2117</v>
      </c>
      <c r="U281" s="31" t="s">
        <v>1453</v>
      </c>
      <c r="V281" s="31" t="s">
        <v>1300</v>
      </c>
      <c r="W281" s="31" t="s">
        <v>1301</v>
      </c>
      <c r="X281" s="31" t="s">
        <v>2554</v>
      </c>
      <c r="Y281" s="31" t="s">
        <v>2577</v>
      </c>
      <c r="Z281" s="31" t="s">
        <v>2116</v>
      </c>
      <c r="AA281" s="31" t="s">
        <v>1295</v>
      </c>
      <c r="AB281" s="31" t="s">
        <v>2577</v>
      </c>
      <c r="AC281" s="31" t="s">
        <v>2120</v>
      </c>
      <c r="AD281" s="31" t="s">
        <v>1295</v>
      </c>
      <c r="AE281" s="31" t="s">
        <v>1295</v>
      </c>
      <c r="AF281" s="31" t="s">
        <v>2121</v>
      </c>
    </row>
    <row r="282" spans="1:32" s="7" customFormat="1" ht="15.95" customHeight="1">
      <c r="A282" s="32" t="s">
        <v>27</v>
      </c>
      <c r="B282" s="32" t="s">
        <v>1292</v>
      </c>
      <c r="C282" s="32" t="s">
        <v>12</v>
      </c>
      <c r="D282" s="32" t="s">
        <v>34</v>
      </c>
      <c r="E282" s="32" t="s">
        <v>201</v>
      </c>
      <c r="F282" s="32" t="s">
        <v>202</v>
      </c>
      <c r="G282" s="29">
        <v>44314</v>
      </c>
      <c r="H282" s="29">
        <v>44389</v>
      </c>
      <c r="I282" s="30">
        <v>0</v>
      </c>
      <c r="J282" s="32" t="s">
        <v>2578</v>
      </c>
      <c r="K282" s="40">
        <v>1201.19</v>
      </c>
      <c r="L282" s="40" t="s">
        <v>2579</v>
      </c>
      <c r="M282" s="40" t="s">
        <v>99</v>
      </c>
      <c r="N282" s="32" t="s">
        <v>2456</v>
      </c>
      <c r="O282" s="32"/>
      <c r="P282" s="31"/>
      <c r="Q282" s="31"/>
      <c r="R282" s="31" t="s">
        <v>2116</v>
      </c>
      <c r="S282" s="31" t="s">
        <v>1264</v>
      </c>
      <c r="T282" s="31" t="s">
        <v>2117</v>
      </c>
      <c r="U282" s="31" t="s">
        <v>1453</v>
      </c>
      <c r="V282" s="31" t="s">
        <v>1300</v>
      </c>
      <c r="W282" s="31" t="s">
        <v>1301</v>
      </c>
      <c r="X282" s="31" t="s">
        <v>2449</v>
      </c>
      <c r="Y282" s="31" t="s">
        <v>2580</v>
      </c>
      <c r="Z282" s="31" t="s">
        <v>2116</v>
      </c>
      <c r="AA282" s="31" t="s">
        <v>1295</v>
      </c>
      <c r="AB282" s="31" t="s">
        <v>2580</v>
      </c>
      <c r="AC282" s="31" t="s">
        <v>2120</v>
      </c>
      <c r="AD282" s="31" t="s">
        <v>1295</v>
      </c>
      <c r="AE282" s="31" t="s">
        <v>1295</v>
      </c>
      <c r="AF282" s="31" t="s">
        <v>2121</v>
      </c>
    </row>
    <row r="283" spans="1:32" s="7" customFormat="1" ht="15.95" customHeight="1">
      <c r="A283" s="32" t="s">
        <v>27</v>
      </c>
      <c r="B283" s="32" t="s">
        <v>1292</v>
      </c>
      <c r="C283" s="32" t="s">
        <v>12</v>
      </c>
      <c r="D283" s="32" t="s">
        <v>34</v>
      </c>
      <c r="E283" s="32" t="s">
        <v>201</v>
      </c>
      <c r="F283" s="32" t="s">
        <v>202</v>
      </c>
      <c r="G283" s="29">
        <v>44314</v>
      </c>
      <c r="H283" s="29">
        <v>44389</v>
      </c>
      <c r="I283" s="30">
        <v>0</v>
      </c>
      <c r="J283" s="32" t="s">
        <v>2581</v>
      </c>
      <c r="K283" s="40">
        <v>1201.19</v>
      </c>
      <c r="L283" s="40" t="s">
        <v>2582</v>
      </c>
      <c r="M283" s="40" t="s">
        <v>99</v>
      </c>
      <c r="N283" s="32" t="s">
        <v>2456</v>
      </c>
      <c r="O283" s="32"/>
      <c r="P283" s="31"/>
      <c r="Q283" s="31"/>
      <c r="R283" s="31" t="s">
        <v>2116</v>
      </c>
      <c r="S283" s="31" t="s">
        <v>1264</v>
      </c>
      <c r="T283" s="31" t="s">
        <v>2117</v>
      </c>
      <c r="U283" s="31" t="s">
        <v>1453</v>
      </c>
      <c r="V283" s="31" t="s">
        <v>1300</v>
      </c>
      <c r="W283" s="31" t="s">
        <v>1301</v>
      </c>
      <c r="X283" s="31" t="s">
        <v>2558</v>
      </c>
      <c r="Y283" s="31" t="s">
        <v>2583</v>
      </c>
      <c r="Z283" s="31" t="s">
        <v>2116</v>
      </c>
      <c r="AA283" s="31" t="s">
        <v>1295</v>
      </c>
      <c r="AB283" s="31" t="s">
        <v>2584</v>
      </c>
      <c r="AC283" s="31" t="s">
        <v>2120</v>
      </c>
      <c r="AD283" s="31" t="s">
        <v>1295</v>
      </c>
      <c r="AE283" s="31" t="s">
        <v>1295</v>
      </c>
      <c r="AF283" s="31" t="s">
        <v>2121</v>
      </c>
    </row>
    <row r="284" spans="1:32" s="7" customFormat="1" ht="15.95" customHeight="1">
      <c r="A284" s="32" t="s">
        <v>27</v>
      </c>
      <c r="B284" s="32" t="s">
        <v>1292</v>
      </c>
      <c r="C284" s="32" t="s">
        <v>12</v>
      </c>
      <c r="D284" s="32" t="s">
        <v>34</v>
      </c>
      <c r="E284" s="32" t="s">
        <v>201</v>
      </c>
      <c r="F284" s="32" t="s">
        <v>202</v>
      </c>
      <c r="G284" s="29">
        <v>44314</v>
      </c>
      <c r="H284" s="29">
        <v>44389</v>
      </c>
      <c r="I284" s="30">
        <v>0</v>
      </c>
      <c r="J284" s="32" t="s">
        <v>2585</v>
      </c>
      <c r="K284" s="40">
        <v>1201.19</v>
      </c>
      <c r="L284" s="40" t="s">
        <v>2586</v>
      </c>
      <c r="M284" s="40" t="s">
        <v>99</v>
      </c>
      <c r="N284" s="32" t="s">
        <v>2456</v>
      </c>
      <c r="O284" s="32"/>
      <c r="P284" s="31"/>
      <c r="Q284" s="31"/>
      <c r="R284" s="31" t="s">
        <v>2116</v>
      </c>
      <c r="S284" s="31" t="s">
        <v>1264</v>
      </c>
      <c r="T284" s="31" t="s">
        <v>2117</v>
      </c>
      <c r="U284" s="31" t="s">
        <v>1453</v>
      </c>
      <c r="V284" s="31" t="s">
        <v>1300</v>
      </c>
      <c r="W284" s="31" t="s">
        <v>1301</v>
      </c>
      <c r="X284" s="31" t="s">
        <v>2554</v>
      </c>
      <c r="Y284" s="31" t="s">
        <v>2587</v>
      </c>
      <c r="Z284" s="31" t="s">
        <v>2116</v>
      </c>
      <c r="AA284" s="31" t="s">
        <v>1295</v>
      </c>
      <c r="AB284" s="31" t="s">
        <v>2587</v>
      </c>
      <c r="AC284" s="31" t="s">
        <v>2120</v>
      </c>
      <c r="AD284" s="31" t="s">
        <v>1295</v>
      </c>
      <c r="AE284" s="31" t="s">
        <v>1295</v>
      </c>
      <c r="AF284" s="31" t="s">
        <v>2121</v>
      </c>
    </row>
    <row r="285" spans="1:32" s="7" customFormat="1" ht="15.95" customHeight="1">
      <c r="A285" s="32" t="s">
        <v>27</v>
      </c>
      <c r="B285" s="32" t="s">
        <v>1292</v>
      </c>
      <c r="C285" s="32" t="s">
        <v>12</v>
      </c>
      <c r="D285" s="32" t="s">
        <v>34</v>
      </c>
      <c r="E285" s="32" t="s">
        <v>201</v>
      </c>
      <c r="F285" s="32" t="s">
        <v>202</v>
      </c>
      <c r="G285" s="29">
        <v>44314</v>
      </c>
      <c r="H285" s="29">
        <v>44389</v>
      </c>
      <c r="I285" s="30">
        <v>0</v>
      </c>
      <c r="J285" s="32" t="s">
        <v>2588</v>
      </c>
      <c r="K285" s="40">
        <v>1201.19</v>
      </c>
      <c r="L285" s="40" t="s">
        <v>2589</v>
      </c>
      <c r="M285" s="40" t="s">
        <v>99</v>
      </c>
      <c r="N285" s="32" t="s">
        <v>2456</v>
      </c>
      <c r="O285" s="32"/>
      <c r="P285" s="31"/>
      <c r="Q285" s="31"/>
      <c r="R285" s="31" t="s">
        <v>2116</v>
      </c>
      <c r="S285" s="31" t="s">
        <v>1264</v>
      </c>
      <c r="T285" s="31" t="s">
        <v>2117</v>
      </c>
      <c r="U285" s="31" t="s">
        <v>1453</v>
      </c>
      <c r="V285" s="31" t="s">
        <v>1300</v>
      </c>
      <c r="W285" s="31" t="s">
        <v>1301</v>
      </c>
      <c r="X285" s="31" t="s">
        <v>2554</v>
      </c>
      <c r="Y285" s="31" t="s">
        <v>2590</v>
      </c>
      <c r="Z285" s="31" t="s">
        <v>2116</v>
      </c>
      <c r="AA285" s="31" t="s">
        <v>1295</v>
      </c>
      <c r="AB285" s="31" t="s">
        <v>2590</v>
      </c>
      <c r="AC285" s="31" t="s">
        <v>2120</v>
      </c>
      <c r="AD285" s="31" t="s">
        <v>1295</v>
      </c>
      <c r="AE285" s="31" t="s">
        <v>1295</v>
      </c>
      <c r="AF285" s="31" t="s">
        <v>2121</v>
      </c>
    </row>
    <row r="286" spans="1:32" s="7" customFormat="1" ht="15.95" customHeight="1">
      <c r="A286" s="32" t="s">
        <v>27</v>
      </c>
      <c r="B286" s="32" t="s">
        <v>1292</v>
      </c>
      <c r="C286" s="32" t="s">
        <v>12</v>
      </c>
      <c r="D286" s="32" t="s">
        <v>34</v>
      </c>
      <c r="E286" s="32" t="s">
        <v>201</v>
      </c>
      <c r="F286" s="32" t="s">
        <v>202</v>
      </c>
      <c r="G286" s="29">
        <v>44314</v>
      </c>
      <c r="H286" s="29">
        <v>44389</v>
      </c>
      <c r="I286" s="30">
        <v>0</v>
      </c>
      <c r="J286" s="32" t="s">
        <v>2591</v>
      </c>
      <c r="K286" s="40">
        <v>1201.19</v>
      </c>
      <c r="L286" s="40" t="s">
        <v>2592</v>
      </c>
      <c r="M286" s="40" t="s">
        <v>99</v>
      </c>
      <c r="N286" s="32" t="s">
        <v>2456</v>
      </c>
      <c r="O286" s="32"/>
      <c r="P286" s="31"/>
      <c r="Q286" s="31"/>
      <c r="R286" s="31" t="s">
        <v>2116</v>
      </c>
      <c r="S286" s="31" t="s">
        <v>1264</v>
      </c>
      <c r="T286" s="31" t="s">
        <v>2117</v>
      </c>
      <c r="U286" s="31" t="s">
        <v>1453</v>
      </c>
      <c r="V286" s="31" t="s">
        <v>1300</v>
      </c>
      <c r="W286" s="31" t="s">
        <v>1301</v>
      </c>
      <c r="X286" s="31" t="s">
        <v>2227</v>
      </c>
      <c r="Y286" s="31" t="s">
        <v>2593</v>
      </c>
      <c r="Z286" s="31" t="s">
        <v>2116</v>
      </c>
      <c r="AA286" s="31" t="s">
        <v>1295</v>
      </c>
      <c r="AB286" s="31" t="s">
        <v>2593</v>
      </c>
      <c r="AC286" s="31" t="s">
        <v>2120</v>
      </c>
      <c r="AD286" s="31" t="s">
        <v>1295</v>
      </c>
      <c r="AE286" s="31" t="s">
        <v>1295</v>
      </c>
      <c r="AF286" s="31" t="s">
        <v>2121</v>
      </c>
    </row>
    <row r="287" spans="1:32" s="7" customFormat="1" ht="15.95" customHeight="1">
      <c r="A287" s="32" t="s">
        <v>27</v>
      </c>
      <c r="B287" s="32" t="s">
        <v>1292</v>
      </c>
      <c r="C287" s="32" t="s">
        <v>12</v>
      </c>
      <c r="D287" s="32" t="s">
        <v>34</v>
      </c>
      <c r="E287" s="32" t="s">
        <v>201</v>
      </c>
      <c r="F287" s="32" t="s">
        <v>202</v>
      </c>
      <c r="G287" s="29">
        <v>44314</v>
      </c>
      <c r="H287" s="29">
        <v>44389</v>
      </c>
      <c r="I287" s="30">
        <v>0</v>
      </c>
      <c r="J287" s="32" t="s">
        <v>2594</v>
      </c>
      <c r="K287" s="40">
        <v>1201.19</v>
      </c>
      <c r="L287" s="40" t="s">
        <v>2595</v>
      </c>
      <c r="M287" s="40" t="s">
        <v>99</v>
      </c>
      <c r="N287" s="32" t="s">
        <v>2456</v>
      </c>
      <c r="O287" s="32"/>
      <c r="P287" s="31"/>
      <c r="Q287" s="31"/>
      <c r="R287" s="31" t="s">
        <v>2116</v>
      </c>
      <c r="S287" s="31" t="s">
        <v>1264</v>
      </c>
      <c r="T287" s="31" t="s">
        <v>2117</v>
      </c>
      <c r="U287" s="31" t="s">
        <v>1453</v>
      </c>
      <c r="V287" s="31" t="s">
        <v>1300</v>
      </c>
      <c r="W287" s="31" t="s">
        <v>1301</v>
      </c>
      <c r="X287" s="31" t="s">
        <v>2449</v>
      </c>
      <c r="Y287" s="31" t="s">
        <v>2596</v>
      </c>
      <c r="Z287" s="31" t="s">
        <v>2116</v>
      </c>
      <c r="AA287" s="31" t="s">
        <v>1295</v>
      </c>
      <c r="AB287" s="31" t="s">
        <v>2596</v>
      </c>
      <c r="AC287" s="31" t="s">
        <v>2120</v>
      </c>
      <c r="AD287" s="31" t="s">
        <v>1295</v>
      </c>
      <c r="AE287" s="31" t="s">
        <v>1295</v>
      </c>
      <c r="AF287" s="31" t="s">
        <v>2121</v>
      </c>
    </row>
    <row r="288" spans="1:32" s="7" customFormat="1" ht="15.95" customHeight="1">
      <c r="A288" s="32" t="s">
        <v>27</v>
      </c>
      <c r="B288" s="32" t="s">
        <v>1292</v>
      </c>
      <c r="C288" s="32" t="s">
        <v>12</v>
      </c>
      <c r="D288" s="32" t="s">
        <v>34</v>
      </c>
      <c r="E288" s="32" t="s">
        <v>201</v>
      </c>
      <c r="F288" s="32" t="s">
        <v>202</v>
      </c>
      <c r="G288" s="29">
        <v>44314</v>
      </c>
      <c r="H288" s="29">
        <v>44389</v>
      </c>
      <c r="I288" s="30">
        <v>0</v>
      </c>
      <c r="J288" s="32" t="s">
        <v>2597</v>
      </c>
      <c r="K288" s="40">
        <v>1201.19</v>
      </c>
      <c r="L288" s="40" t="s">
        <v>2598</v>
      </c>
      <c r="M288" s="40" t="s">
        <v>99</v>
      </c>
      <c r="N288" s="32" t="s">
        <v>2456</v>
      </c>
      <c r="O288" s="32"/>
      <c r="P288" s="31"/>
      <c r="Q288" s="31"/>
      <c r="R288" s="31" t="s">
        <v>2116</v>
      </c>
      <c r="S288" s="31" t="s">
        <v>1264</v>
      </c>
      <c r="T288" s="31" t="s">
        <v>2117</v>
      </c>
      <c r="U288" s="31" t="s">
        <v>1453</v>
      </c>
      <c r="V288" s="31" t="s">
        <v>1300</v>
      </c>
      <c r="W288" s="31" t="s">
        <v>1301</v>
      </c>
      <c r="X288" s="31" t="s">
        <v>2558</v>
      </c>
      <c r="Y288" s="31" t="s">
        <v>2599</v>
      </c>
      <c r="Z288" s="31" t="s">
        <v>2116</v>
      </c>
      <c r="AA288" s="31" t="s">
        <v>1295</v>
      </c>
      <c r="AB288" s="31" t="s">
        <v>2599</v>
      </c>
      <c r="AC288" s="31" t="s">
        <v>2120</v>
      </c>
      <c r="AD288" s="31" t="s">
        <v>1295</v>
      </c>
      <c r="AE288" s="31" t="s">
        <v>1295</v>
      </c>
      <c r="AF288" s="31" t="s">
        <v>2121</v>
      </c>
    </row>
    <row r="289" spans="1:32" s="7" customFormat="1" ht="15.95" customHeight="1">
      <c r="A289" s="32" t="s">
        <v>27</v>
      </c>
      <c r="B289" s="32" t="s">
        <v>1292</v>
      </c>
      <c r="C289" s="32" t="s">
        <v>12</v>
      </c>
      <c r="D289" s="32" t="s">
        <v>34</v>
      </c>
      <c r="E289" s="32" t="s">
        <v>201</v>
      </c>
      <c r="F289" s="32" t="s">
        <v>202</v>
      </c>
      <c r="G289" s="29">
        <v>44314</v>
      </c>
      <c r="H289" s="29">
        <v>44389</v>
      </c>
      <c r="I289" s="30">
        <v>0</v>
      </c>
      <c r="J289" s="32" t="s">
        <v>2600</v>
      </c>
      <c r="K289" s="40">
        <v>1201.19</v>
      </c>
      <c r="L289" s="40" t="s">
        <v>2601</v>
      </c>
      <c r="M289" s="40" t="s">
        <v>99</v>
      </c>
      <c r="N289" s="32" t="s">
        <v>2456</v>
      </c>
      <c r="O289" s="32"/>
      <c r="P289" s="31"/>
      <c r="Q289" s="31"/>
      <c r="R289" s="31" t="s">
        <v>2116</v>
      </c>
      <c r="S289" s="31" t="s">
        <v>1264</v>
      </c>
      <c r="T289" s="31" t="s">
        <v>2117</v>
      </c>
      <c r="U289" s="31" t="s">
        <v>1453</v>
      </c>
      <c r="V289" s="31" t="s">
        <v>1300</v>
      </c>
      <c r="W289" s="31" t="s">
        <v>1301</v>
      </c>
      <c r="X289" s="31" t="s">
        <v>2554</v>
      </c>
      <c r="Y289" s="31" t="s">
        <v>2602</v>
      </c>
      <c r="Z289" s="31" t="s">
        <v>2116</v>
      </c>
      <c r="AA289" s="31" t="s">
        <v>1295</v>
      </c>
      <c r="AB289" s="31" t="s">
        <v>2603</v>
      </c>
      <c r="AC289" s="31" t="s">
        <v>2120</v>
      </c>
      <c r="AD289" s="31" t="s">
        <v>1295</v>
      </c>
      <c r="AE289" s="31" t="s">
        <v>1295</v>
      </c>
      <c r="AF289" s="31" t="s">
        <v>2121</v>
      </c>
    </row>
    <row r="290" spans="1:32" s="7" customFormat="1" ht="15.95" customHeight="1">
      <c r="A290" s="32" t="s">
        <v>27</v>
      </c>
      <c r="B290" s="32" t="s">
        <v>1292</v>
      </c>
      <c r="C290" s="32" t="s">
        <v>12</v>
      </c>
      <c r="D290" s="32" t="s">
        <v>34</v>
      </c>
      <c r="E290" s="32" t="s">
        <v>201</v>
      </c>
      <c r="F290" s="32" t="s">
        <v>202</v>
      </c>
      <c r="G290" s="29">
        <v>44314</v>
      </c>
      <c r="H290" s="29">
        <v>44389</v>
      </c>
      <c r="I290" s="30">
        <v>0</v>
      </c>
      <c r="J290" s="32" t="s">
        <v>2604</v>
      </c>
      <c r="K290" s="40">
        <v>1201.19</v>
      </c>
      <c r="L290" s="40" t="s">
        <v>2605</v>
      </c>
      <c r="M290" s="40" t="s">
        <v>99</v>
      </c>
      <c r="N290" s="32" t="s">
        <v>2456</v>
      </c>
      <c r="O290" s="32"/>
      <c r="P290" s="31"/>
      <c r="Q290" s="31"/>
      <c r="R290" s="31" t="s">
        <v>2116</v>
      </c>
      <c r="S290" s="31" t="s">
        <v>1264</v>
      </c>
      <c r="T290" s="31" t="s">
        <v>2117</v>
      </c>
      <c r="U290" s="31" t="s">
        <v>1453</v>
      </c>
      <c r="V290" s="31" t="s">
        <v>1300</v>
      </c>
      <c r="W290" s="31" t="s">
        <v>1301</v>
      </c>
      <c r="X290" s="31" t="s">
        <v>2449</v>
      </c>
      <c r="Y290" s="31" t="s">
        <v>2606</v>
      </c>
      <c r="Z290" s="31" t="s">
        <v>2116</v>
      </c>
      <c r="AA290" s="31" t="s">
        <v>1295</v>
      </c>
      <c r="AB290" s="31" t="s">
        <v>2607</v>
      </c>
      <c r="AC290" s="31" t="s">
        <v>2120</v>
      </c>
      <c r="AD290" s="31" t="s">
        <v>1295</v>
      </c>
      <c r="AE290" s="31" t="s">
        <v>1295</v>
      </c>
      <c r="AF290" s="31" t="s">
        <v>2121</v>
      </c>
    </row>
    <row r="291" spans="1:32" s="7" customFormat="1" ht="15.95" customHeight="1">
      <c r="A291" s="32" t="s">
        <v>27</v>
      </c>
      <c r="B291" s="32" t="s">
        <v>1292</v>
      </c>
      <c r="C291" s="32" t="s">
        <v>12</v>
      </c>
      <c r="D291" s="32" t="s">
        <v>34</v>
      </c>
      <c r="E291" s="32" t="s">
        <v>201</v>
      </c>
      <c r="F291" s="32" t="s">
        <v>202</v>
      </c>
      <c r="G291" s="29">
        <v>44314</v>
      </c>
      <c r="H291" s="29">
        <v>44389</v>
      </c>
      <c r="I291" s="30">
        <v>0</v>
      </c>
      <c r="J291" s="32" t="s">
        <v>2608</v>
      </c>
      <c r="K291" s="40">
        <v>1201.19</v>
      </c>
      <c r="L291" s="40" t="s">
        <v>2609</v>
      </c>
      <c r="M291" s="40" t="s">
        <v>99</v>
      </c>
      <c r="N291" s="32" t="s">
        <v>2456</v>
      </c>
      <c r="O291" s="32"/>
      <c r="P291" s="31"/>
      <c r="Q291" s="31"/>
      <c r="R291" s="31" t="s">
        <v>2116</v>
      </c>
      <c r="S291" s="31" t="s">
        <v>1264</v>
      </c>
      <c r="T291" s="31" t="s">
        <v>2117</v>
      </c>
      <c r="U291" s="31" t="s">
        <v>1453</v>
      </c>
      <c r="V291" s="31" t="s">
        <v>1300</v>
      </c>
      <c r="W291" s="31" t="s">
        <v>1310</v>
      </c>
      <c r="X291" s="31" t="s">
        <v>2554</v>
      </c>
      <c r="Y291" s="31" t="s">
        <v>2610</v>
      </c>
      <c r="Z291" s="31" t="s">
        <v>2116</v>
      </c>
      <c r="AA291" s="31" t="s">
        <v>1295</v>
      </c>
      <c r="AB291" s="31" t="s">
        <v>2611</v>
      </c>
      <c r="AC291" s="31" t="s">
        <v>2120</v>
      </c>
      <c r="AD291" s="31" t="s">
        <v>1295</v>
      </c>
      <c r="AE291" s="31" t="s">
        <v>1295</v>
      </c>
      <c r="AF291" s="31" t="s">
        <v>2121</v>
      </c>
    </row>
    <row r="292" spans="1:32" s="7" customFormat="1" ht="15.95" customHeight="1">
      <c r="A292" s="32" t="s">
        <v>27</v>
      </c>
      <c r="B292" s="32" t="s">
        <v>1292</v>
      </c>
      <c r="C292" s="32" t="s">
        <v>12</v>
      </c>
      <c r="D292" s="32" t="s">
        <v>34</v>
      </c>
      <c r="E292" s="32" t="s">
        <v>201</v>
      </c>
      <c r="F292" s="32" t="s">
        <v>202</v>
      </c>
      <c r="G292" s="29">
        <v>44314</v>
      </c>
      <c r="H292" s="29">
        <v>44389</v>
      </c>
      <c r="I292" s="30">
        <v>0</v>
      </c>
      <c r="J292" s="32" t="s">
        <v>2612</v>
      </c>
      <c r="K292" s="40">
        <v>1201.19</v>
      </c>
      <c r="L292" s="40" t="s">
        <v>2613</v>
      </c>
      <c r="M292" s="40" t="s">
        <v>99</v>
      </c>
      <c r="N292" s="32" t="s">
        <v>2456</v>
      </c>
      <c r="O292" s="32"/>
      <c r="P292" s="31"/>
      <c r="Q292" s="31"/>
      <c r="R292" s="31" t="s">
        <v>2116</v>
      </c>
      <c r="S292" s="31" t="s">
        <v>1264</v>
      </c>
      <c r="T292" s="31" t="s">
        <v>2117</v>
      </c>
      <c r="U292" s="31" t="s">
        <v>1453</v>
      </c>
      <c r="V292" s="31" t="s">
        <v>1300</v>
      </c>
      <c r="W292" s="31" t="s">
        <v>1301</v>
      </c>
      <c r="X292" s="31" t="s">
        <v>2449</v>
      </c>
      <c r="Y292" s="31" t="s">
        <v>2614</v>
      </c>
      <c r="Z292" s="31" t="s">
        <v>2116</v>
      </c>
      <c r="AA292" s="31" t="s">
        <v>1295</v>
      </c>
      <c r="AB292" s="31" t="s">
        <v>2615</v>
      </c>
      <c r="AC292" s="31" t="s">
        <v>2120</v>
      </c>
      <c r="AD292" s="31" t="s">
        <v>1295</v>
      </c>
      <c r="AE292" s="31" t="s">
        <v>1295</v>
      </c>
      <c r="AF292" s="31" t="s">
        <v>2121</v>
      </c>
    </row>
    <row r="293" spans="1:32" s="7" customFormat="1" ht="15.95" customHeight="1">
      <c r="A293" s="32" t="s">
        <v>27</v>
      </c>
      <c r="B293" s="32" t="s">
        <v>1292</v>
      </c>
      <c r="C293" s="32" t="s">
        <v>12</v>
      </c>
      <c r="D293" s="32" t="s">
        <v>34</v>
      </c>
      <c r="E293" s="32" t="s">
        <v>201</v>
      </c>
      <c r="F293" s="32" t="s">
        <v>202</v>
      </c>
      <c r="G293" s="29">
        <v>44314</v>
      </c>
      <c r="H293" s="29">
        <v>44389</v>
      </c>
      <c r="I293" s="30">
        <v>0</v>
      </c>
      <c r="J293" s="32" t="s">
        <v>2616</v>
      </c>
      <c r="K293" s="40">
        <v>1201.19</v>
      </c>
      <c r="L293" s="40" t="s">
        <v>2617</v>
      </c>
      <c r="M293" s="40" t="s">
        <v>99</v>
      </c>
      <c r="N293" s="32" t="s">
        <v>2456</v>
      </c>
      <c r="O293" s="32"/>
      <c r="P293" s="31"/>
      <c r="Q293" s="31"/>
      <c r="R293" s="31" t="s">
        <v>2116</v>
      </c>
      <c r="S293" s="31" t="s">
        <v>1264</v>
      </c>
      <c r="T293" s="31" t="s">
        <v>2117</v>
      </c>
      <c r="U293" s="31" t="s">
        <v>1453</v>
      </c>
      <c r="V293" s="31" t="s">
        <v>1300</v>
      </c>
      <c r="W293" s="31" t="s">
        <v>1301</v>
      </c>
      <c r="X293" s="31" t="s">
        <v>2618</v>
      </c>
      <c r="Y293" s="31" t="s">
        <v>2619</v>
      </c>
      <c r="Z293" s="31" t="s">
        <v>2116</v>
      </c>
      <c r="AA293" s="31" t="s">
        <v>1295</v>
      </c>
      <c r="AB293" s="31" t="s">
        <v>2619</v>
      </c>
      <c r="AC293" s="31" t="s">
        <v>2120</v>
      </c>
      <c r="AD293" s="31" t="s">
        <v>1295</v>
      </c>
      <c r="AE293" s="31" t="s">
        <v>1295</v>
      </c>
      <c r="AF293" s="31" t="s">
        <v>2121</v>
      </c>
    </row>
    <row r="294" spans="1:32" s="7" customFormat="1" ht="15.95" customHeight="1">
      <c r="A294" s="32" t="s">
        <v>27</v>
      </c>
      <c r="B294" s="32" t="s">
        <v>1292</v>
      </c>
      <c r="C294" s="32" t="s">
        <v>12</v>
      </c>
      <c r="D294" s="32" t="s">
        <v>34</v>
      </c>
      <c r="E294" s="32" t="s">
        <v>201</v>
      </c>
      <c r="F294" s="32" t="s">
        <v>202</v>
      </c>
      <c r="G294" s="29">
        <v>44314</v>
      </c>
      <c r="H294" s="29">
        <v>44389</v>
      </c>
      <c r="I294" s="30">
        <v>0</v>
      </c>
      <c r="J294" s="32" t="s">
        <v>2620</v>
      </c>
      <c r="K294" s="40">
        <v>1201.19</v>
      </c>
      <c r="L294" s="40" t="s">
        <v>2621</v>
      </c>
      <c r="M294" s="40" t="s">
        <v>99</v>
      </c>
      <c r="N294" s="32" t="s">
        <v>2456</v>
      </c>
      <c r="O294" s="32"/>
      <c r="P294" s="31"/>
      <c r="Q294" s="31"/>
      <c r="R294" s="31" t="s">
        <v>2116</v>
      </c>
      <c r="S294" s="31" t="s">
        <v>1264</v>
      </c>
      <c r="T294" s="31" t="s">
        <v>2117</v>
      </c>
      <c r="U294" s="31" t="s">
        <v>1453</v>
      </c>
      <c r="V294" s="31" t="s">
        <v>1300</v>
      </c>
      <c r="W294" s="31" t="s">
        <v>1301</v>
      </c>
      <c r="X294" s="31" t="s">
        <v>2449</v>
      </c>
      <c r="Y294" s="31" t="s">
        <v>2622</v>
      </c>
      <c r="Z294" s="31" t="s">
        <v>2116</v>
      </c>
      <c r="AA294" s="31" t="s">
        <v>1295</v>
      </c>
      <c r="AB294" s="31" t="s">
        <v>2622</v>
      </c>
      <c r="AC294" s="31" t="s">
        <v>2120</v>
      </c>
      <c r="AD294" s="31" t="s">
        <v>1295</v>
      </c>
      <c r="AE294" s="31" t="s">
        <v>1295</v>
      </c>
      <c r="AF294" s="31" t="s">
        <v>2121</v>
      </c>
    </row>
    <row r="295" spans="1:32" s="7" customFormat="1" ht="15.95" customHeight="1">
      <c r="A295" s="32" t="s">
        <v>27</v>
      </c>
      <c r="B295" s="32" t="s">
        <v>1292</v>
      </c>
      <c r="C295" s="32" t="s">
        <v>12</v>
      </c>
      <c r="D295" s="32" t="s">
        <v>34</v>
      </c>
      <c r="E295" s="32" t="s">
        <v>201</v>
      </c>
      <c r="F295" s="32" t="s">
        <v>202</v>
      </c>
      <c r="G295" s="29">
        <v>44314</v>
      </c>
      <c r="H295" s="29">
        <v>44389</v>
      </c>
      <c r="I295" s="30">
        <v>0</v>
      </c>
      <c r="J295" s="32" t="s">
        <v>2623</v>
      </c>
      <c r="K295" s="40">
        <v>1201.19</v>
      </c>
      <c r="L295" s="40" t="s">
        <v>2624</v>
      </c>
      <c r="M295" s="40" t="s">
        <v>99</v>
      </c>
      <c r="N295" s="32" t="s">
        <v>2456</v>
      </c>
      <c r="O295" s="32"/>
      <c r="P295" s="31"/>
      <c r="Q295" s="31"/>
      <c r="R295" s="31" t="s">
        <v>2116</v>
      </c>
      <c r="S295" s="31" t="s">
        <v>1264</v>
      </c>
      <c r="T295" s="31" t="s">
        <v>2117</v>
      </c>
      <c r="U295" s="31" t="s">
        <v>1453</v>
      </c>
      <c r="V295" s="31" t="s">
        <v>1300</v>
      </c>
      <c r="W295" s="31" t="s">
        <v>1301</v>
      </c>
      <c r="X295" s="31" t="s">
        <v>2618</v>
      </c>
      <c r="Y295" s="31" t="s">
        <v>2625</v>
      </c>
      <c r="Z295" s="31" t="s">
        <v>2116</v>
      </c>
      <c r="AA295" s="31" t="s">
        <v>1295</v>
      </c>
      <c r="AB295" s="31" t="s">
        <v>2625</v>
      </c>
      <c r="AC295" s="31" t="s">
        <v>2120</v>
      </c>
      <c r="AD295" s="31" t="s">
        <v>1295</v>
      </c>
      <c r="AE295" s="31" t="s">
        <v>1295</v>
      </c>
      <c r="AF295" s="31" t="s">
        <v>2121</v>
      </c>
    </row>
    <row r="296" spans="1:32" s="7" customFormat="1" ht="15.95" customHeight="1">
      <c r="A296" s="32" t="s">
        <v>27</v>
      </c>
      <c r="B296" s="32" t="s">
        <v>1292</v>
      </c>
      <c r="C296" s="32" t="s">
        <v>12</v>
      </c>
      <c r="D296" s="32" t="s">
        <v>34</v>
      </c>
      <c r="E296" s="32" t="s">
        <v>201</v>
      </c>
      <c r="F296" s="32" t="s">
        <v>202</v>
      </c>
      <c r="G296" s="29">
        <v>44314</v>
      </c>
      <c r="H296" s="29">
        <v>44389</v>
      </c>
      <c r="I296" s="30">
        <v>0</v>
      </c>
      <c r="J296" s="32" t="s">
        <v>2626</v>
      </c>
      <c r="K296" s="40">
        <v>1201.19</v>
      </c>
      <c r="L296" s="40" t="s">
        <v>2627</v>
      </c>
      <c r="M296" s="40" t="s">
        <v>99</v>
      </c>
      <c r="N296" s="32" t="s">
        <v>2456</v>
      </c>
      <c r="O296" s="32"/>
      <c r="P296" s="31"/>
      <c r="Q296" s="31"/>
      <c r="R296" s="31" t="s">
        <v>2116</v>
      </c>
      <c r="S296" s="31" t="s">
        <v>1264</v>
      </c>
      <c r="T296" s="31" t="s">
        <v>2117</v>
      </c>
      <c r="U296" s="31" t="s">
        <v>1453</v>
      </c>
      <c r="V296" s="31" t="s">
        <v>1300</v>
      </c>
      <c r="W296" s="31" t="s">
        <v>1301</v>
      </c>
      <c r="X296" s="31" t="s">
        <v>2558</v>
      </c>
      <c r="Y296" s="31" t="s">
        <v>2628</v>
      </c>
      <c r="Z296" s="31" t="s">
        <v>2116</v>
      </c>
      <c r="AA296" s="31" t="s">
        <v>1295</v>
      </c>
      <c r="AB296" s="31" t="s">
        <v>2628</v>
      </c>
      <c r="AC296" s="31" t="s">
        <v>2120</v>
      </c>
      <c r="AD296" s="31" t="s">
        <v>1295</v>
      </c>
      <c r="AE296" s="31" t="s">
        <v>1295</v>
      </c>
      <c r="AF296" s="31" t="s">
        <v>2121</v>
      </c>
    </row>
    <row r="297" spans="1:32" s="7" customFormat="1" ht="15.95" customHeight="1">
      <c r="A297" s="32" t="s">
        <v>27</v>
      </c>
      <c r="B297" s="32" t="s">
        <v>1292</v>
      </c>
      <c r="C297" s="32" t="s">
        <v>12</v>
      </c>
      <c r="D297" s="32" t="s">
        <v>34</v>
      </c>
      <c r="E297" s="32" t="s">
        <v>201</v>
      </c>
      <c r="F297" s="32" t="s">
        <v>202</v>
      </c>
      <c r="G297" s="29">
        <v>44314</v>
      </c>
      <c r="H297" s="29">
        <v>44389</v>
      </c>
      <c r="I297" s="30">
        <v>0</v>
      </c>
      <c r="J297" s="32" t="s">
        <v>2629</v>
      </c>
      <c r="K297" s="40">
        <v>1201.19</v>
      </c>
      <c r="L297" s="40" t="s">
        <v>2630</v>
      </c>
      <c r="M297" s="40" t="s">
        <v>99</v>
      </c>
      <c r="N297" s="32" t="s">
        <v>2456</v>
      </c>
      <c r="O297" s="32"/>
      <c r="P297" s="31"/>
      <c r="Q297" s="31"/>
      <c r="R297" s="31" t="s">
        <v>2116</v>
      </c>
      <c r="S297" s="31" t="s">
        <v>1264</v>
      </c>
      <c r="T297" s="31" t="s">
        <v>2117</v>
      </c>
      <c r="U297" s="31" t="s">
        <v>1453</v>
      </c>
      <c r="V297" s="31" t="s">
        <v>1300</v>
      </c>
      <c r="W297" s="31" t="s">
        <v>1301</v>
      </c>
      <c r="X297" s="31" t="s">
        <v>2631</v>
      </c>
      <c r="Y297" s="31" t="s">
        <v>2632</v>
      </c>
      <c r="Z297" s="31" t="s">
        <v>2116</v>
      </c>
      <c r="AA297" s="31" t="s">
        <v>1295</v>
      </c>
      <c r="AB297" s="31" t="s">
        <v>2633</v>
      </c>
      <c r="AC297" s="31" t="s">
        <v>2120</v>
      </c>
      <c r="AD297" s="31" t="s">
        <v>1295</v>
      </c>
      <c r="AE297" s="31" t="s">
        <v>1295</v>
      </c>
      <c r="AF297" s="31" t="s">
        <v>2121</v>
      </c>
    </row>
    <row r="298" spans="1:32" s="7" customFormat="1" ht="15.95" customHeight="1">
      <c r="A298" s="32" t="s">
        <v>27</v>
      </c>
      <c r="B298" s="32" t="s">
        <v>1292</v>
      </c>
      <c r="C298" s="32" t="s">
        <v>12</v>
      </c>
      <c r="D298" s="32" t="s">
        <v>34</v>
      </c>
      <c r="E298" s="32" t="s">
        <v>201</v>
      </c>
      <c r="F298" s="32" t="s">
        <v>202</v>
      </c>
      <c r="G298" s="29">
        <v>44314</v>
      </c>
      <c r="H298" s="29">
        <v>44389</v>
      </c>
      <c r="I298" s="30">
        <v>0</v>
      </c>
      <c r="J298" s="32" t="s">
        <v>2634</v>
      </c>
      <c r="K298" s="40">
        <v>1201.19</v>
      </c>
      <c r="L298" s="40" t="s">
        <v>2635</v>
      </c>
      <c r="M298" s="40" t="s">
        <v>99</v>
      </c>
      <c r="N298" s="32" t="s">
        <v>2456</v>
      </c>
      <c r="O298" s="32"/>
      <c r="P298" s="31"/>
      <c r="Q298" s="31"/>
      <c r="R298" s="31" t="s">
        <v>2116</v>
      </c>
      <c r="S298" s="31" t="s">
        <v>1264</v>
      </c>
      <c r="T298" s="31" t="s">
        <v>2117</v>
      </c>
      <c r="U298" s="31" t="s">
        <v>1453</v>
      </c>
      <c r="V298" s="31" t="s">
        <v>1300</v>
      </c>
      <c r="W298" s="31" t="s">
        <v>1301</v>
      </c>
      <c r="X298" s="31" t="s">
        <v>2449</v>
      </c>
      <c r="Y298" s="31" t="s">
        <v>2636</v>
      </c>
      <c r="Z298" s="31" t="s">
        <v>2116</v>
      </c>
      <c r="AA298" s="31" t="s">
        <v>1295</v>
      </c>
      <c r="AB298" s="31" t="s">
        <v>2636</v>
      </c>
      <c r="AC298" s="31" t="s">
        <v>2120</v>
      </c>
      <c r="AD298" s="31" t="s">
        <v>1295</v>
      </c>
      <c r="AE298" s="31" t="s">
        <v>1295</v>
      </c>
      <c r="AF298" s="31" t="s">
        <v>2121</v>
      </c>
    </row>
    <row r="299" spans="1:32" s="7" customFormat="1" ht="15.95" customHeight="1">
      <c r="A299" s="32" t="s">
        <v>27</v>
      </c>
      <c r="B299" s="32" t="s">
        <v>1292</v>
      </c>
      <c r="C299" s="32" t="s">
        <v>12</v>
      </c>
      <c r="D299" s="32" t="s">
        <v>34</v>
      </c>
      <c r="E299" s="32" t="s">
        <v>201</v>
      </c>
      <c r="F299" s="32" t="s">
        <v>202</v>
      </c>
      <c r="G299" s="29">
        <v>44314</v>
      </c>
      <c r="H299" s="29">
        <v>44389</v>
      </c>
      <c r="I299" s="30">
        <v>0</v>
      </c>
      <c r="J299" s="32" t="s">
        <v>2637</v>
      </c>
      <c r="K299" s="40">
        <v>1201.19</v>
      </c>
      <c r="L299" s="40" t="s">
        <v>2638</v>
      </c>
      <c r="M299" s="40" t="s">
        <v>99</v>
      </c>
      <c r="N299" s="32" t="s">
        <v>2456</v>
      </c>
      <c r="O299" s="32"/>
      <c r="P299" s="31"/>
      <c r="Q299" s="31"/>
      <c r="R299" s="31" t="s">
        <v>2116</v>
      </c>
      <c r="S299" s="31" t="s">
        <v>1264</v>
      </c>
      <c r="T299" s="31" t="s">
        <v>2117</v>
      </c>
      <c r="U299" s="31" t="s">
        <v>1453</v>
      </c>
      <c r="V299" s="31" t="s">
        <v>1300</v>
      </c>
      <c r="W299" s="31" t="s">
        <v>1301</v>
      </c>
      <c r="X299" s="31" t="s">
        <v>2554</v>
      </c>
      <c r="Y299" s="31" t="s">
        <v>2639</v>
      </c>
      <c r="Z299" s="31" t="s">
        <v>2116</v>
      </c>
      <c r="AA299" s="31" t="s">
        <v>1295</v>
      </c>
      <c r="AB299" s="31" t="s">
        <v>2639</v>
      </c>
      <c r="AC299" s="31" t="s">
        <v>2120</v>
      </c>
      <c r="AD299" s="31" t="s">
        <v>1295</v>
      </c>
      <c r="AE299" s="31" t="s">
        <v>1295</v>
      </c>
      <c r="AF299" s="31" t="s">
        <v>2121</v>
      </c>
    </row>
    <row r="300" spans="1:32" s="7" customFormat="1" ht="15.95" customHeight="1">
      <c r="A300" s="32" t="s">
        <v>27</v>
      </c>
      <c r="B300" s="32" t="s">
        <v>1292</v>
      </c>
      <c r="C300" s="32" t="s">
        <v>12</v>
      </c>
      <c r="D300" s="32" t="s">
        <v>34</v>
      </c>
      <c r="E300" s="32" t="s">
        <v>201</v>
      </c>
      <c r="F300" s="32" t="s">
        <v>202</v>
      </c>
      <c r="G300" s="29">
        <v>44314</v>
      </c>
      <c r="H300" s="29">
        <v>44389</v>
      </c>
      <c r="I300" s="30">
        <v>0</v>
      </c>
      <c r="J300" s="32" t="s">
        <v>2640</v>
      </c>
      <c r="K300" s="40">
        <v>1201.19</v>
      </c>
      <c r="L300" s="40" t="s">
        <v>2641</v>
      </c>
      <c r="M300" s="40" t="s">
        <v>99</v>
      </c>
      <c r="N300" s="32" t="s">
        <v>2456</v>
      </c>
      <c r="O300" s="32"/>
      <c r="P300" s="31"/>
      <c r="Q300" s="31"/>
      <c r="R300" s="31" t="s">
        <v>2116</v>
      </c>
      <c r="S300" s="31" t="s">
        <v>1264</v>
      </c>
      <c r="T300" s="31" t="s">
        <v>2117</v>
      </c>
      <c r="U300" s="31" t="s">
        <v>1453</v>
      </c>
      <c r="V300" s="31" t="s">
        <v>1300</v>
      </c>
      <c r="W300" s="31" t="s">
        <v>1301</v>
      </c>
      <c r="X300" s="31" t="s">
        <v>2558</v>
      </c>
      <c r="Y300" s="31" t="s">
        <v>2642</v>
      </c>
      <c r="Z300" s="31" t="s">
        <v>2116</v>
      </c>
      <c r="AA300" s="31" t="s">
        <v>1295</v>
      </c>
      <c r="AB300" s="31" t="s">
        <v>2643</v>
      </c>
      <c r="AC300" s="31" t="s">
        <v>2120</v>
      </c>
      <c r="AD300" s="31" t="s">
        <v>1295</v>
      </c>
      <c r="AE300" s="31" t="s">
        <v>1295</v>
      </c>
      <c r="AF300" s="31" t="s">
        <v>2121</v>
      </c>
    </row>
    <row r="301" spans="1:32" s="7" customFormat="1" ht="15.95" customHeight="1">
      <c r="A301" s="32" t="s">
        <v>27</v>
      </c>
      <c r="B301" s="32" t="s">
        <v>1292</v>
      </c>
      <c r="C301" s="32" t="s">
        <v>12</v>
      </c>
      <c r="D301" s="32" t="s">
        <v>34</v>
      </c>
      <c r="E301" s="32" t="s">
        <v>201</v>
      </c>
      <c r="F301" s="32" t="s">
        <v>202</v>
      </c>
      <c r="G301" s="29">
        <v>44314</v>
      </c>
      <c r="H301" s="29">
        <v>44389</v>
      </c>
      <c r="I301" s="30">
        <v>0</v>
      </c>
      <c r="J301" s="32" t="s">
        <v>2644</v>
      </c>
      <c r="K301" s="40">
        <v>1201.19</v>
      </c>
      <c r="L301" s="40" t="s">
        <v>2645</v>
      </c>
      <c r="M301" s="40" t="s">
        <v>99</v>
      </c>
      <c r="N301" s="32" t="s">
        <v>2456</v>
      </c>
      <c r="O301" s="32"/>
      <c r="P301" s="31"/>
      <c r="Q301" s="31"/>
      <c r="R301" s="31" t="s">
        <v>2116</v>
      </c>
      <c r="S301" s="31" t="s">
        <v>1264</v>
      </c>
      <c r="T301" s="31" t="s">
        <v>2117</v>
      </c>
      <c r="U301" s="31" t="s">
        <v>1453</v>
      </c>
      <c r="V301" s="31" t="s">
        <v>1300</v>
      </c>
      <c r="W301" s="31" t="s">
        <v>1310</v>
      </c>
      <c r="X301" s="31" t="s">
        <v>2646</v>
      </c>
      <c r="Y301" s="31" t="s">
        <v>2647</v>
      </c>
      <c r="Z301" s="31" t="s">
        <v>2116</v>
      </c>
      <c r="AA301" s="31" t="s">
        <v>1295</v>
      </c>
      <c r="AB301" s="31" t="s">
        <v>2647</v>
      </c>
      <c r="AC301" s="31" t="s">
        <v>2120</v>
      </c>
      <c r="AD301" s="31" t="s">
        <v>1295</v>
      </c>
      <c r="AE301" s="31" t="s">
        <v>1295</v>
      </c>
      <c r="AF301" s="31" t="s">
        <v>2121</v>
      </c>
    </row>
    <row r="302" spans="1:32" s="7" customFormat="1" ht="15.95" customHeight="1">
      <c r="A302" s="32" t="s">
        <v>27</v>
      </c>
      <c r="B302" s="32" t="s">
        <v>1292</v>
      </c>
      <c r="C302" s="32" t="s">
        <v>12</v>
      </c>
      <c r="D302" s="32" t="s">
        <v>34</v>
      </c>
      <c r="E302" s="32" t="s">
        <v>201</v>
      </c>
      <c r="F302" s="32" t="s">
        <v>202</v>
      </c>
      <c r="G302" s="29">
        <v>44314</v>
      </c>
      <c r="H302" s="29">
        <v>44389</v>
      </c>
      <c r="I302" s="30">
        <v>0</v>
      </c>
      <c r="J302" s="32" t="s">
        <v>2648</v>
      </c>
      <c r="K302" s="40">
        <v>1201.19</v>
      </c>
      <c r="L302" s="40" t="s">
        <v>2649</v>
      </c>
      <c r="M302" s="40" t="s">
        <v>99</v>
      </c>
      <c r="N302" s="32" t="s">
        <v>2456</v>
      </c>
      <c r="O302" s="32"/>
      <c r="P302" s="31"/>
      <c r="Q302" s="31"/>
      <c r="R302" s="31" t="s">
        <v>2116</v>
      </c>
      <c r="S302" s="31" t="s">
        <v>1264</v>
      </c>
      <c r="T302" s="31" t="s">
        <v>2117</v>
      </c>
      <c r="U302" s="31" t="s">
        <v>1453</v>
      </c>
      <c r="V302" s="31" t="s">
        <v>1300</v>
      </c>
      <c r="W302" s="31" t="s">
        <v>1310</v>
      </c>
      <c r="X302" s="31" t="s">
        <v>2618</v>
      </c>
      <c r="Y302" s="31" t="s">
        <v>2650</v>
      </c>
      <c r="Z302" s="31" t="s">
        <v>2116</v>
      </c>
      <c r="AA302" s="31" t="s">
        <v>1295</v>
      </c>
      <c r="AB302" s="31" t="s">
        <v>2651</v>
      </c>
      <c r="AC302" s="31" t="s">
        <v>2120</v>
      </c>
      <c r="AD302" s="31" t="s">
        <v>1295</v>
      </c>
      <c r="AE302" s="31" t="s">
        <v>1295</v>
      </c>
      <c r="AF302" s="31" t="s">
        <v>2121</v>
      </c>
    </row>
    <row r="303" spans="1:32" s="7" customFormat="1" ht="15.95" customHeight="1">
      <c r="A303" s="32" t="s">
        <v>27</v>
      </c>
      <c r="B303" s="32" t="s">
        <v>1292</v>
      </c>
      <c r="C303" s="32" t="s">
        <v>12</v>
      </c>
      <c r="D303" s="32" t="s">
        <v>34</v>
      </c>
      <c r="E303" s="32" t="s">
        <v>201</v>
      </c>
      <c r="F303" s="32" t="s">
        <v>202</v>
      </c>
      <c r="G303" s="29">
        <v>44314</v>
      </c>
      <c r="H303" s="29">
        <v>44389</v>
      </c>
      <c r="I303" s="30">
        <v>0</v>
      </c>
      <c r="J303" s="32" t="s">
        <v>2652</v>
      </c>
      <c r="K303" s="40">
        <v>1201.19</v>
      </c>
      <c r="L303" s="40" t="s">
        <v>2653</v>
      </c>
      <c r="M303" s="40" t="s">
        <v>99</v>
      </c>
      <c r="N303" s="32" t="s">
        <v>2456</v>
      </c>
      <c r="O303" s="32"/>
      <c r="P303" s="31"/>
      <c r="Q303" s="31"/>
      <c r="R303" s="31" t="s">
        <v>2116</v>
      </c>
      <c r="S303" s="31" t="s">
        <v>1264</v>
      </c>
      <c r="T303" s="31" t="s">
        <v>2117</v>
      </c>
      <c r="U303" s="31" t="s">
        <v>1453</v>
      </c>
      <c r="V303" s="31" t="s">
        <v>1300</v>
      </c>
      <c r="W303" s="31" t="s">
        <v>1310</v>
      </c>
      <c r="X303" s="31" t="s">
        <v>2654</v>
      </c>
      <c r="Y303" s="31" t="s">
        <v>2655</v>
      </c>
      <c r="Z303" s="31" t="s">
        <v>2116</v>
      </c>
      <c r="AA303" s="31" t="s">
        <v>1295</v>
      </c>
      <c r="AB303" s="31" t="s">
        <v>2655</v>
      </c>
      <c r="AC303" s="31" t="s">
        <v>2120</v>
      </c>
      <c r="AD303" s="31" t="s">
        <v>1295</v>
      </c>
      <c r="AE303" s="31" t="s">
        <v>1295</v>
      </c>
      <c r="AF303" s="31" t="s">
        <v>2121</v>
      </c>
    </row>
    <row r="304" spans="1:32" s="7" customFormat="1" ht="15.95" customHeight="1">
      <c r="A304" s="32" t="s">
        <v>27</v>
      </c>
      <c r="B304" s="32" t="s">
        <v>1292</v>
      </c>
      <c r="C304" s="32" t="s">
        <v>12</v>
      </c>
      <c r="D304" s="32" t="s">
        <v>34</v>
      </c>
      <c r="E304" s="32" t="s">
        <v>201</v>
      </c>
      <c r="F304" s="32" t="s">
        <v>202</v>
      </c>
      <c r="G304" s="29">
        <v>44314</v>
      </c>
      <c r="H304" s="29">
        <v>44389</v>
      </c>
      <c r="I304" s="30">
        <v>0</v>
      </c>
      <c r="J304" s="32" t="s">
        <v>2656</v>
      </c>
      <c r="K304" s="40">
        <v>1201.19</v>
      </c>
      <c r="L304" s="40" t="s">
        <v>2657</v>
      </c>
      <c r="M304" s="40" t="s">
        <v>99</v>
      </c>
      <c r="N304" s="32" t="s">
        <v>2456</v>
      </c>
      <c r="O304" s="32"/>
      <c r="P304" s="31"/>
      <c r="Q304" s="31"/>
      <c r="R304" s="31" t="s">
        <v>2116</v>
      </c>
      <c r="S304" s="31" t="s">
        <v>1264</v>
      </c>
      <c r="T304" s="31" t="s">
        <v>2117</v>
      </c>
      <c r="U304" s="31" t="s">
        <v>1453</v>
      </c>
      <c r="V304" s="31" t="s">
        <v>1300</v>
      </c>
      <c r="W304" s="31" t="s">
        <v>1310</v>
      </c>
      <c r="X304" s="31" t="s">
        <v>2618</v>
      </c>
      <c r="Y304" s="31" t="s">
        <v>2658</v>
      </c>
      <c r="Z304" s="31" t="s">
        <v>2116</v>
      </c>
      <c r="AA304" s="31" t="s">
        <v>1295</v>
      </c>
      <c r="AB304" s="31" t="s">
        <v>2659</v>
      </c>
      <c r="AC304" s="31" t="s">
        <v>2120</v>
      </c>
      <c r="AD304" s="31" t="s">
        <v>1295</v>
      </c>
      <c r="AE304" s="31" t="s">
        <v>1295</v>
      </c>
      <c r="AF304" s="31" t="s">
        <v>2121</v>
      </c>
    </row>
    <row r="305" spans="1:32" s="7" customFormat="1" ht="15.95" customHeight="1">
      <c r="A305" s="32" t="s">
        <v>27</v>
      </c>
      <c r="B305" s="32" t="s">
        <v>1292</v>
      </c>
      <c r="C305" s="32" t="s">
        <v>12</v>
      </c>
      <c r="D305" s="32" t="s">
        <v>34</v>
      </c>
      <c r="E305" s="32" t="s">
        <v>201</v>
      </c>
      <c r="F305" s="32" t="s">
        <v>202</v>
      </c>
      <c r="G305" s="29">
        <v>44314</v>
      </c>
      <c r="H305" s="29">
        <v>44389</v>
      </c>
      <c r="I305" s="30">
        <v>0</v>
      </c>
      <c r="J305" s="32" t="s">
        <v>2660</v>
      </c>
      <c r="K305" s="40">
        <v>1201.19</v>
      </c>
      <c r="L305" s="40" t="s">
        <v>2661</v>
      </c>
      <c r="M305" s="40" t="s">
        <v>99</v>
      </c>
      <c r="N305" s="32" t="s">
        <v>2456</v>
      </c>
      <c r="O305" s="32"/>
      <c r="P305" s="31"/>
      <c r="Q305" s="31"/>
      <c r="R305" s="31" t="s">
        <v>2116</v>
      </c>
      <c r="S305" s="31" t="s">
        <v>1264</v>
      </c>
      <c r="T305" s="31" t="s">
        <v>2117</v>
      </c>
      <c r="U305" s="31" t="s">
        <v>1453</v>
      </c>
      <c r="V305" s="31" t="s">
        <v>1300</v>
      </c>
      <c r="W305" s="31" t="s">
        <v>1310</v>
      </c>
      <c r="X305" s="31" t="s">
        <v>2449</v>
      </c>
      <c r="Y305" s="31" t="s">
        <v>2662</v>
      </c>
      <c r="Z305" s="31" t="s">
        <v>2116</v>
      </c>
      <c r="AA305" s="31" t="s">
        <v>1295</v>
      </c>
      <c r="AB305" s="31" t="s">
        <v>2662</v>
      </c>
      <c r="AC305" s="31" t="s">
        <v>2120</v>
      </c>
      <c r="AD305" s="31" t="s">
        <v>1295</v>
      </c>
      <c r="AE305" s="31" t="s">
        <v>1295</v>
      </c>
      <c r="AF305" s="31" t="s">
        <v>2121</v>
      </c>
    </row>
    <row r="306" spans="1:32" s="7" customFormat="1" ht="15.95" customHeight="1">
      <c r="A306" s="32" t="s">
        <v>27</v>
      </c>
      <c r="B306" s="32" t="s">
        <v>1292</v>
      </c>
      <c r="C306" s="32" t="s">
        <v>12</v>
      </c>
      <c r="D306" s="32" t="s">
        <v>34</v>
      </c>
      <c r="E306" s="32" t="s">
        <v>201</v>
      </c>
      <c r="F306" s="32" t="s">
        <v>202</v>
      </c>
      <c r="G306" s="29">
        <v>44314</v>
      </c>
      <c r="H306" s="29">
        <v>44389</v>
      </c>
      <c r="I306" s="30">
        <v>0</v>
      </c>
      <c r="J306" s="32" t="s">
        <v>2663</v>
      </c>
      <c r="K306" s="40">
        <v>1201.19</v>
      </c>
      <c r="L306" s="40" t="s">
        <v>2664</v>
      </c>
      <c r="M306" s="40" t="s">
        <v>99</v>
      </c>
      <c r="N306" s="32" t="s">
        <v>2456</v>
      </c>
      <c r="O306" s="32"/>
      <c r="P306" s="31"/>
      <c r="Q306" s="31"/>
      <c r="R306" s="31" t="s">
        <v>2116</v>
      </c>
      <c r="S306" s="31" t="s">
        <v>1264</v>
      </c>
      <c r="T306" s="31" t="s">
        <v>2117</v>
      </c>
      <c r="U306" s="31" t="s">
        <v>1453</v>
      </c>
      <c r="V306" s="31" t="s">
        <v>1300</v>
      </c>
      <c r="W306" s="31" t="s">
        <v>1310</v>
      </c>
      <c r="X306" s="31" t="s">
        <v>2558</v>
      </c>
      <c r="Y306" s="31" t="s">
        <v>2665</v>
      </c>
      <c r="Z306" s="31" t="s">
        <v>2116</v>
      </c>
      <c r="AA306" s="31" t="s">
        <v>1295</v>
      </c>
      <c r="AB306" s="31" t="s">
        <v>2665</v>
      </c>
      <c r="AC306" s="31" t="s">
        <v>2120</v>
      </c>
      <c r="AD306" s="31" t="s">
        <v>1295</v>
      </c>
      <c r="AE306" s="31" t="s">
        <v>1295</v>
      </c>
      <c r="AF306" s="31" t="s">
        <v>2121</v>
      </c>
    </row>
    <row r="307" spans="1:32" s="7" customFormat="1" ht="15.95" customHeight="1">
      <c r="A307" s="32" t="s">
        <v>27</v>
      </c>
      <c r="B307" s="32" t="s">
        <v>1292</v>
      </c>
      <c r="C307" s="32" t="s">
        <v>12</v>
      </c>
      <c r="D307" s="32" t="s">
        <v>34</v>
      </c>
      <c r="E307" s="32" t="s">
        <v>201</v>
      </c>
      <c r="F307" s="32" t="s">
        <v>202</v>
      </c>
      <c r="G307" s="29">
        <v>44314</v>
      </c>
      <c r="H307" s="29">
        <v>44389</v>
      </c>
      <c r="I307" s="30">
        <v>0</v>
      </c>
      <c r="J307" s="32" t="s">
        <v>2666</v>
      </c>
      <c r="K307" s="40">
        <v>1201.19</v>
      </c>
      <c r="L307" s="40" t="s">
        <v>2667</v>
      </c>
      <c r="M307" s="40" t="s">
        <v>99</v>
      </c>
      <c r="N307" s="32" t="s">
        <v>2456</v>
      </c>
      <c r="O307" s="32"/>
      <c r="P307" s="31"/>
      <c r="Q307" s="31"/>
      <c r="R307" s="31" t="s">
        <v>2116</v>
      </c>
      <c r="S307" s="31" t="s">
        <v>1264</v>
      </c>
      <c r="T307" s="31" t="s">
        <v>2117</v>
      </c>
      <c r="U307" s="31" t="s">
        <v>1453</v>
      </c>
      <c r="V307" s="31" t="s">
        <v>1300</v>
      </c>
      <c r="W307" s="31" t="s">
        <v>1310</v>
      </c>
      <c r="X307" s="31" t="s">
        <v>2449</v>
      </c>
      <c r="Y307" s="31" t="s">
        <v>2668</v>
      </c>
      <c r="Z307" s="31" t="s">
        <v>2116</v>
      </c>
      <c r="AA307" s="31" t="s">
        <v>1295</v>
      </c>
      <c r="AB307" s="31" t="s">
        <v>2669</v>
      </c>
      <c r="AC307" s="31" t="s">
        <v>2120</v>
      </c>
      <c r="AD307" s="31" t="s">
        <v>1295</v>
      </c>
      <c r="AE307" s="31" t="s">
        <v>1295</v>
      </c>
      <c r="AF307" s="31" t="s">
        <v>2121</v>
      </c>
    </row>
    <row r="308" spans="1:32" s="7" customFormat="1" ht="15.95" customHeight="1">
      <c r="A308" s="32" t="s">
        <v>27</v>
      </c>
      <c r="B308" s="32" t="s">
        <v>1292</v>
      </c>
      <c r="C308" s="32" t="s">
        <v>12</v>
      </c>
      <c r="D308" s="32" t="s">
        <v>34</v>
      </c>
      <c r="E308" s="32" t="s">
        <v>201</v>
      </c>
      <c r="F308" s="32" t="s">
        <v>202</v>
      </c>
      <c r="G308" s="29">
        <v>44314</v>
      </c>
      <c r="H308" s="29">
        <v>44389</v>
      </c>
      <c r="I308" s="30">
        <v>0</v>
      </c>
      <c r="J308" s="32" t="s">
        <v>2670</v>
      </c>
      <c r="K308" s="40">
        <v>1201.19</v>
      </c>
      <c r="L308" s="40" t="s">
        <v>2671</v>
      </c>
      <c r="M308" s="40" t="s">
        <v>99</v>
      </c>
      <c r="N308" s="32" t="s">
        <v>2456</v>
      </c>
      <c r="O308" s="32"/>
      <c r="P308" s="31"/>
      <c r="Q308" s="31"/>
      <c r="R308" s="31" t="s">
        <v>2116</v>
      </c>
      <c r="S308" s="31" t="s">
        <v>1264</v>
      </c>
      <c r="T308" s="31" t="s">
        <v>2117</v>
      </c>
      <c r="U308" s="31" t="s">
        <v>1453</v>
      </c>
      <c r="V308" s="31" t="s">
        <v>1300</v>
      </c>
      <c r="W308" s="31" t="s">
        <v>1310</v>
      </c>
      <c r="X308" s="31" t="s">
        <v>2449</v>
      </c>
      <c r="Y308" s="31" t="s">
        <v>2672</v>
      </c>
      <c r="Z308" s="31" t="s">
        <v>2116</v>
      </c>
      <c r="AA308" s="31" t="s">
        <v>1295</v>
      </c>
      <c r="AB308" s="31" t="s">
        <v>2672</v>
      </c>
      <c r="AC308" s="31" t="s">
        <v>2120</v>
      </c>
      <c r="AD308" s="31" t="s">
        <v>1295</v>
      </c>
      <c r="AE308" s="31" t="s">
        <v>1295</v>
      </c>
      <c r="AF308" s="31" t="s">
        <v>2121</v>
      </c>
    </row>
    <row r="309" spans="1:32" s="7" customFormat="1" ht="15.95" customHeight="1">
      <c r="A309" s="32" t="s">
        <v>27</v>
      </c>
      <c r="B309" s="32" t="s">
        <v>1292</v>
      </c>
      <c r="C309" s="32" t="s">
        <v>12</v>
      </c>
      <c r="D309" s="32" t="s">
        <v>34</v>
      </c>
      <c r="E309" s="32" t="s">
        <v>201</v>
      </c>
      <c r="F309" s="32" t="s">
        <v>202</v>
      </c>
      <c r="G309" s="29">
        <v>44314</v>
      </c>
      <c r="H309" s="29">
        <v>44389</v>
      </c>
      <c r="I309" s="30">
        <v>0</v>
      </c>
      <c r="J309" s="32" t="s">
        <v>2673</v>
      </c>
      <c r="K309" s="40">
        <v>1201.19</v>
      </c>
      <c r="L309" s="40" t="s">
        <v>2674</v>
      </c>
      <c r="M309" s="40" t="s">
        <v>99</v>
      </c>
      <c r="N309" s="32" t="s">
        <v>2456</v>
      </c>
      <c r="O309" s="32"/>
      <c r="P309" s="31"/>
      <c r="Q309" s="31"/>
      <c r="R309" s="31" t="s">
        <v>2116</v>
      </c>
      <c r="S309" s="31" t="s">
        <v>1264</v>
      </c>
      <c r="T309" s="31" t="s">
        <v>2117</v>
      </c>
      <c r="U309" s="31" t="s">
        <v>1453</v>
      </c>
      <c r="V309" s="31" t="s">
        <v>1300</v>
      </c>
      <c r="W309" s="31" t="s">
        <v>1310</v>
      </c>
      <c r="X309" s="31" t="s">
        <v>2449</v>
      </c>
      <c r="Y309" s="31" t="s">
        <v>2675</v>
      </c>
      <c r="Z309" s="31" t="s">
        <v>2116</v>
      </c>
      <c r="AA309" s="31" t="s">
        <v>1295</v>
      </c>
      <c r="AB309" s="31" t="s">
        <v>2675</v>
      </c>
      <c r="AC309" s="31" t="s">
        <v>2120</v>
      </c>
      <c r="AD309" s="31" t="s">
        <v>1295</v>
      </c>
      <c r="AE309" s="31" t="s">
        <v>1295</v>
      </c>
      <c r="AF309" s="31" t="s">
        <v>2121</v>
      </c>
    </row>
    <row r="310" spans="1:32" s="7" customFormat="1" ht="15.95" customHeight="1">
      <c r="A310" s="32" t="s">
        <v>27</v>
      </c>
      <c r="B310" s="32" t="s">
        <v>1292</v>
      </c>
      <c r="C310" s="32" t="s">
        <v>12</v>
      </c>
      <c r="D310" s="32" t="s">
        <v>34</v>
      </c>
      <c r="E310" s="32" t="s">
        <v>201</v>
      </c>
      <c r="F310" s="32" t="s">
        <v>202</v>
      </c>
      <c r="G310" s="29">
        <v>44314</v>
      </c>
      <c r="H310" s="29">
        <v>44389</v>
      </c>
      <c r="I310" s="30">
        <v>0</v>
      </c>
      <c r="J310" s="32" t="s">
        <v>2676</v>
      </c>
      <c r="K310" s="40">
        <v>1201.19</v>
      </c>
      <c r="L310" s="40" t="s">
        <v>2677</v>
      </c>
      <c r="M310" s="40" t="s">
        <v>99</v>
      </c>
      <c r="N310" s="32" t="s">
        <v>2456</v>
      </c>
      <c r="O310" s="32"/>
      <c r="P310" s="31"/>
      <c r="Q310" s="31"/>
      <c r="R310" s="31" t="s">
        <v>2116</v>
      </c>
      <c r="S310" s="31" t="s">
        <v>1264</v>
      </c>
      <c r="T310" s="31" t="s">
        <v>2117</v>
      </c>
      <c r="U310" s="31" t="s">
        <v>1453</v>
      </c>
      <c r="V310" s="31" t="s">
        <v>1300</v>
      </c>
      <c r="W310" s="31" t="s">
        <v>1310</v>
      </c>
      <c r="X310" s="31" t="s">
        <v>2558</v>
      </c>
      <c r="Y310" s="31" t="s">
        <v>2678</v>
      </c>
      <c r="Z310" s="31" t="s">
        <v>2116</v>
      </c>
      <c r="AA310" s="31" t="s">
        <v>1295</v>
      </c>
      <c r="AB310" s="31" t="s">
        <v>2678</v>
      </c>
      <c r="AC310" s="31" t="s">
        <v>2120</v>
      </c>
      <c r="AD310" s="31" t="s">
        <v>1295</v>
      </c>
      <c r="AE310" s="31" t="s">
        <v>1295</v>
      </c>
      <c r="AF310" s="31" t="s">
        <v>2121</v>
      </c>
    </row>
    <row r="311" spans="1:32" s="7" customFormat="1" ht="15.95" customHeight="1">
      <c r="A311" s="32" t="s">
        <v>27</v>
      </c>
      <c r="B311" s="32" t="s">
        <v>1292</v>
      </c>
      <c r="C311" s="32" t="s">
        <v>12</v>
      </c>
      <c r="D311" s="32" t="s">
        <v>34</v>
      </c>
      <c r="E311" s="32" t="s">
        <v>201</v>
      </c>
      <c r="F311" s="32" t="s">
        <v>202</v>
      </c>
      <c r="G311" s="29">
        <v>44314</v>
      </c>
      <c r="H311" s="29">
        <v>44389</v>
      </c>
      <c r="I311" s="30">
        <v>0</v>
      </c>
      <c r="J311" s="32" t="s">
        <v>2679</v>
      </c>
      <c r="K311" s="40">
        <v>1201.19</v>
      </c>
      <c r="L311" s="40" t="s">
        <v>2680</v>
      </c>
      <c r="M311" s="40" t="s">
        <v>99</v>
      </c>
      <c r="N311" s="32" t="s">
        <v>2456</v>
      </c>
      <c r="O311" s="32"/>
      <c r="P311" s="31"/>
      <c r="Q311" s="31"/>
      <c r="R311" s="31" t="s">
        <v>2116</v>
      </c>
      <c r="S311" s="31" t="s">
        <v>1264</v>
      </c>
      <c r="T311" s="31" t="s">
        <v>2117</v>
      </c>
      <c r="U311" s="31" t="s">
        <v>1453</v>
      </c>
      <c r="V311" s="31" t="s">
        <v>1300</v>
      </c>
      <c r="W311" s="31" t="s">
        <v>1310</v>
      </c>
      <c r="X311" s="31" t="s">
        <v>2449</v>
      </c>
      <c r="Y311" s="31" t="s">
        <v>2681</v>
      </c>
      <c r="Z311" s="31" t="s">
        <v>2116</v>
      </c>
      <c r="AA311" s="31" t="s">
        <v>1295</v>
      </c>
      <c r="AB311" s="31" t="s">
        <v>2681</v>
      </c>
      <c r="AC311" s="31" t="s">
        <v>2120</v>
      </c>
      <c r="AD311" s="31" t="s">
        <v>1295</v>
      </c>
      <c r="AE311" s="31" t="s">
        <v>1295</v>
      </c>
      <c r="AF311" s="31" t="s">
        <v>2121</v>
      </c>
    </row>
    <row r="312" spans="1:32" s="7" customFormat="1" ht="15.95" customHeight="1">
      <c r="A312" s="32" t="s">
        <v>27</v>
      </c>
      <c r="B312" s="32" t="s">
        <v>1292</v>
      </c>
      <c r="C312" s="32" t="s">
        <v>12</v>
      </c>
      <c r="D312" s="32" t="s">
        <v>34</v>
      </c>
      <c r="E312" s="32" t="s">
        <v>201</v>
      </c>
      <c r="F312" s="32" t="s">
        <v>202</v>
      </c>
      <c r="G312" s="29">
        <v>44314</v>
      </c>
      <c r="H312" s="29">
        <v>44389</v>
      </c>
      <c r="I312" s="30">
        <v>0</v>
      </c>
      <c r="J312" s="32" t="s">
        <v>2682</v>
      </c>
      <c r="K312" s="40">
        <v>1201.19</v>
      </c>
      <c r="L312" s="40" t="s">
        <v>2683</v>
      </c>
      <c r="M312" s="40" t="s">
        <v>99</v>
      </c>
      <c r="N312" s="32" t="s">
        <v>2456</v>
      </c>
      <c r="O312" s="32"/>
      <c r="P312" s="31"/>
      <c r="Q312" s="31"/>
      <c r="R312" s="31" t="s">
        <v>2116</v>
      </c>
      <c r="S312" s="31" t="s">
        <v>1264</v>
      </c>
      <c r="T312" s="31" t="s">
        <v>2117</v>
      </c>
      <c r="U312" s="31" t="s">
        <v>1453</v>
      </c>
      <c r="V312" s="31" t="s">
        <v>1300</v>
      </c>
      <c r="W312" s="31" t="s">
        <v>1310</v>
      </c>
      <c r="X312" s="31" t="s">
        <v>2449</v>
      </c>
      <c r="Y312" s="31" t="s">
        <v>2684</v>
      </c>
      <c r="Z312" s="31" t="s">
        <v>2116</v>
      </c>
      <c r="AA312" s="31" t="s">
        <v>1295</v>
      </c>
      <c r="AB312" s="31" t="s">
        <v>2684</v>
      </c>
      <c r="AC312" s="31" t="s">
        <v>2120</v>
      </c>
      <c r="AD312" s="31" t="s">
        <v>1295</v>
      </c>
      <c r="AE312" s="31" t="s">
        <v>1295</v>
      </c>
      <c r="AF312" s="31" t="s">
        <v>2121</v>
      </c>
    </row>
    <row r="313" spans="1:32" s="7" customFormat="1" ht="15.95" customHeight="1">
      <c r="A313" s="32" t="s">
        <v>27</v>
      </c>
      <c r="B313" s="32" t="s">
        <v>1292</v>
      </c>
      <c r="C313" s="32" t="s">
        <v>12</v>
      </c>
      <c r="D313" s="32" t="s">
        <v>34</v>
      </c>
      <c r="E313" s="32" t="s">
        <v>201</v>
      </c>
      <c r="F313" s="32" t="s">
        <v>202</v>
      </c>
      <c r="G313" s="29">
        <v>44314</v>
      </c>
      <c r="H313" s="29">
        <v>44389</v>
      </c>
      <c r="I313" s="30">
        <v>0</v>
      </c>
      <c r="J313" s="32" t="s">
        <v>2685</v>
      </c>
      <c r="K313" s="40">
        <v>1201.19</v>
      </c>
      <c r="L313" s="40" t="s">
        <v>2686</v>
      </c>
      <c r="M313" s="40" t="s">
        <v>99</v>
      </c>
      <c r="N313" s="32" t="s">
        <v>2456</v>
      </c>
      <c r="O313" s="32"/>
      <c r="P313" s="31"/>
      <c r="Q313" s="31"/>
      <c r="R313" s="31" t="s">
        <v>2116</v>
      </c>
      <c r="S313" s="31" t="s">
        <v>1264</v>
      </c>
      <c r="T313" s="31" t="s">
        <v>2117</v>
      </c>
      <c r="U313" s="31" t="s">
        <v>1453</v>
      </c>
      <c r="V313" s="31" t="s">
        <v>1300</v>
      </c>
      <c r="W313" s="31" t="s">
        <v>1310</v>
      </c>
      <c r="X313" s="31" t="s">
        <v>2646</v>
      </c>
      <c r="Y313" s="31" t="s">
        <v>2687</v>
      </c>
      <c r="Z313" s="31" t="s">
        <v>2116</v>
      </c>
      <c r="AA313" s="31" t="s">
        <v>1295</v>
      </c>
      <c r="AB313" s="31" t="s">
        <v>2687</v>
      </c>
      <c r="AC313" s="31" t="s">
        <v>2120</v>
      </c>
      <c r="AD313" s="31" t="s">
        <v>1295</v>
      </c>
      <c r="AE313" s="31" t="s">
        <v>1295</v>
      </c>
      <c r="AF313" s="31" t="s">
        <v>2121</v>
      </c>
    </row>
    <row r="314" spans="1:32" s="7" customFormat="1" ht="15.95" customHeight="1">
      <c r="A314" s="32" t="s">
        <v>27</v>
      </c>
      <c r="B314" s="32" t="s">
        <v>1292</v>
      </c>
      <c r="C314" s="32" t="s">
        <v>12</v>
      </c>
      <c r="D314" s="32" t="s">
        <v>34</v>
      </c>
      <c r="E314" s="32" t="s">
        <v>201</v>
      </c>
      <c r="F314" s="32" t="s">
        <v>202</v>
      </c>
      <c r="G314" s="29">
        <v>44314</v>
      </c>
      <c r="H314" s="29">
        <v>44389</v>
      </c>
      <c r="I314" s="30">
        <v>0</v>
      </c>
      <c r="J314" s="32" t="s">
        <v>2688</v>
      </c>
      <c r="K314" s="40">
        <v>1201.19</v>
      </c>
      <c r="L314" s="40" t="s">
        <v>2689</v>
      </c>
      <c r="M314" s="40" t="s">
        <v>99</v>
      </c>
      <c r="N314" s="32" t="s">
        <v>2456</v>
      </c>
      <c r="O314" s="32"/>
      <c r="P314" s="31"/>
      <c r="Q314" s="31"/>
      <c r="R314" s="31" t="s">
        <v>2116</v>
      </c>
      <c r="S314" s="31" t="s">
        <v>1264</v>
      </c>
      <c r="T314" s="31" t="s">
        <v>2117</v>
      </c>
      <c r="U314" s="31" t="s">
        <v>1453</v>
      </c>
      <c r="V314" s="31" t="s">
        <v>1300</v>
      </c>
      <c r="W314" s="31" t="s">
        <v>1310</v>
      </c>
      <c r="X314" s="31" t="s">
        <v>2618</v>
      </c>
      <c r="Y314" s="31" t="s">
        <v>2690</v>
      </c>
      <c r="Z314" s="31" t="s">
        <v>2116</v>
      </c>
      <c r="AA314" s="31" t="s">
        <v>1295</v>
      </c>
      <c r="AB314" s="31" t="s">
        <v>2690</v>
      </c>
      <c r="AC314" s="31" t="s">
        <v>2120</v>
      </c>
      <c r="AD314" s="31" t="s">
        <v>1295</v>
      </c>
      <c r="AE314" s="31" t="s">
        <v>1295</v>
      </c>
      <c r="AF314" s="31" t="s">
        <v>2121</v>
      </c>
    </row>
    <row r="315" spans="1:32" s="15" customFormat="1" ht="15.95" customHeight="1">
      <c r="A315" s="32" t="s">
        <v>27</v>
      </c>
      <c r="B315" s="32" t="s">
        <v>1292</v>
      </c>
      <c r="C315" s="32" t="s">
        <v>12</v>
      </c>
      <c r="D315" s="32" t="s">
        <v>34</v>
      </c>
      <c r="E315" s="32" t="s">
        <v>201</v>
      </c>
      <c r="F315" s="32" t="s">
        <v>202</v>
      </c>
      <c r="G315" s="29">
        <v>44314</v>
      </c>
      <c r="H315" s="29">
        <v>44389</v>
      </c>
      <c r="I315" s="30">
        <v>0</v>
      </c>
      <c r="J315" s="32" t="s">
        <v>2691</v>
      </c>
      <c r="K315" s="40">
        <v>1201.19</v>
      </c>
      <c r="L315" s="40" t="s">
        <v>2692</v>
      </c>
      <c r="M315" s="40" t="s">
        <v>99</v>
      </c>
      <c r="N315" s="32" t="s">
        <v>2456</v>
      </c>
      <c r="O315" s="32"/>
      <c r="P315" s="31"/>
      <c r="Q315" s="31"/>
      <c r="R315" s="31" t="s">
        <v>2116</v>
      </c>
      <c r="S315" s="31" t="s">
        <v>1264</v>
      </c>
      <c r="T315" s="31" t="s">
        <v>2117</v>
      </c>
      <c r="U315" s="31" t="s">
        <v>1453</v>
      </c>
      <c r="V315" s="31" t="s">
        <v>1300</v>
      </c>
      <c r="W315" s="31" t="s">
        <v>1310</v>
      </c>
      <c r="X315" s="31" t="s">
        <v>2618</v>
      </c>
      <c r="Y315" s="31" t="s">
        <v>2693</v>
      </c>
      <c r="Z315" s="31" t="s">
        <v>2116</v>
      </c>
      <c r="AA315" s="31" t="s">
        <v>1295</v>
      </c>
      <c r="AB315" s="31" t="s">
        <v>2693</v>
      </c>
      <c r="AC315" s="31" t="s">
        <v>2120</v>
      </c>
      <c r="AD315" s="31" t="s">
        <v>1295</v>
      </c>
      <c r="AE315" s="31" t="s">
        <v>1295</v>
      </c>
      <c r="AF315" s="31" t="s">
        <v>2121</v>
      </c>
    </row>
    <row r="316" spans="1:32" s="7" customFormat="1" ht="15.95" customHeight="1">
      <c r="A316" s="32" t="s">
        <v>27</v>
      </c>
      <c r="B316" s="32" t="s">
        <v>1292</v>
      </c>
      <c r="C316" s="32" t="s">
        <v>12</v>
      </c>
      <c r="D316" s="32" t="s">
        <v>34</v>
      </c>
      <c r="E316" s="32" t="s">
        <v>201</v>
      </c>
      <c r="F316" s="32" t="s">
        <v>202</v>
      </c>
      <c r="G316" s="29">
        <v>44314</v>
      </c>
      <c r="H316" s="29">
        <v>44389</v>
      </c>
      <c r="I316" s="30">
        <v>0</v>
      </c>
      <c r="J316" s="32" t="s">
        <v>2694</v>
      </c>
      <c r="K316" s="40">
        <v>1201.19</v>
      </c>
      <c r="L316" s="40" t="s">
        <v>2695</v>
      </c>
      <c r="M316" s="40" t="s">
        <v>99</v>
      </c>
      <c r="N316" s="32" t="s">
        <v>2456</v>
      </c>
      <c r="O316" s="32"/>
      <c r="P316" s="31"/>
      <c r="Q316" s="31"/>
      <c r="R316" s="31" t="s">
        <v>2116</v>
      </c>
      <c r="S316" s="31" t="s">
        <v>1264</v>
      </c>
      <c r="T316" s="31" t="s">
        <v>2117</v>
      </c>
      <c r="U316" s="31" t="s">
        <v>1453</v>
      </c>
      <c r="V316" s="31" t="s">
        <v>1300</v>
      </c>
      <c r="W316" s="31" t="s">
        <v>1310</v>
      </c>
      <c r="X316" s="31" t="s">
        <v>2554</v>
      </c>
      <c r="Y316" s="31" t="s">
        <v>2696</v>
      </c>
      <c r="Z316" s="31" t="s">
        <v>2116</v>
      </c>
      <c r="AA316" s="31" t="s">
        <v>1295</v>
      </c>
      <c r="AB316" s="31" t="s">
        <v>2696</v>
      </c>
      <c r="AC316" s="31" t="s">
        <v>2120</v>
      </c>
      <c r="AD316" s="31" t="s">
        <v>1295</v>
      </c>
      <c r="AE316" s="31" t="s">
        <v>1295</v>
      </c>
      <c r="AF316" s="31" t="s">
        <v>2121</v>
      </c>
    </row>
    <row r="317" spans="1:32" s="15" customFormat="1" ht="15.95" customHeight="1">
      <c r="A317" s="32" t="s">
        <v>27</v>
      </c>
      <c r="B317" s="32" t="s">
        <v>1292</v>
      </c>
      <c r="C317" s="32" t="s">
        <v>12</v>
      </c>
      <c r="D317" s="32" t="s">
        <v>34</v>
      </c>
      <c r="E317" s="32" t="s">
        <v>201</v>
      </c>
      <c r="F317" s="32" t="s">
        <v>202</v>
      </c>
      <c r="G317" s="29">
        <v>44314</v>
      </c>
      <c r="H317" s="29">
        <v>44389</v>
      </c>
      <c r="I317" s="30">
        <v>0</v>
      </c>
      <c r="J317" s="32" t="s">
        <v>2697</v>
      </c>
      <c r="K317" s="40">
        <v>1201.19</v>
      </c>
      <c r="L317" s="40" t="s">
        <v>2698</v>
      </c>
      <c r="M317" s="40" t="s">
        <v>99</v>
      </c>
      <c r="N317" s="32" t="s">
        <v>2456</v>
      </c>
      <c r="O317" s="32"/>
      <c r="P317" s="31"/>
      <c r="Q317" s="31"/>
      <c r="R317" s="31" t="s">
        <v>2116</v>
      </c>
      <c r="S317" s="31" t="s">
        <v>1264</v>
      </c>
      <c r="T317" s="31" t="s">
        <v>2117</v>
      </c>
      <c r="U317" s="31" t="s">
        <v>1453</v>
      </c>
      <c r="V317" s="31" t="s">
        <v>1300</v>
      </c>
      <c r="W317" s="31" t="s">
        <v>1310</v>
      </c>
      <c r="X317" s="31" t="s">
        <v>2554</v>
      </c>
      <c r="Y317" s="31" t="s">
        <v>2699</v>
      </c>
      <c r="Z317" s="31" t="s">
        <v>2116</v>
      </c>
      <c r="AA317" s="31" t="s">
        <v>1295</v>
      </c>
      <c r="AB317" s="31" t="s">
        <v>2700</v>
      </c>
      <c r="AC317" s="31" t="s">
        <v>2120</v>
      </c>
      <c r="AD317" s="31" t="s">
        <v>1295</v>
      </c>
      <c r="AE317" s="31" t="s">
        <v>1295</v>
      </c>
      <c r="AF317" s="31" t="s">
        <v>2121</v>
      </c>
    </row>
    <row r="318" spans="1:32" s="7" customFormat="1" ht="15.95" customHeight="1">
      <c r="A318" s="32" t="s">
        <v>27</v>
      </c>
      <c r="B318" s="32" t="s">
        <v>1292</v>
      </c>
      <c r="C318" s="32" t="s">
        <v>12</v>
      </c>
      <c r="D318" s="32" t="s">
        <v>34</v>
      </c>
      <c r="E318" s="32" t="s">
        <v>201</v>
      </c>
      <c r="F318" s="32" t="s">
        <v>202</v>
      </c>
      <c r="G318" s="29">
        <v>44314</v>
      </c>
      <c r="H318" s="29">
        <v>44389</v>
      </c>
      <c r="I318" s="30">
        <v>0</v>
      </c>
      <c r="J318" s="32" t="s">
        <v>2701</v>
      </c>
      <c r="K318" s="40">
        <v>1201.19</v>
      </c>
      <c r="L318" s="40" t="s">
        <v>2702</v>
      </c>
      <c r="M318" s="40" t="s">
        <v>99</v>
      </c>
      <c r="N318" s="32" t="s">
        <v>2456</v>
      </c>
      <c r="O318" s="32"/>
      <c r="P318" s="31"/>
      <c r="Q318" s="31"/>
      <c r="R318" s="31" t="s">
        <v>2116</v>
      </c>
      <c r="S318" s="31" t="s">
        <v>1264</v>
      </c>
      <c r="T318" s="31" t="s">
        <v>2117</v>
      </c>
      <c r="U318" s="31" t="s">
        <v>1453</v>
      </c>
      <c r="V318" s="31" t="s">
        <v>1300</v>
      </c>
      <c r="W318" s="31" t="s">
        <v>1310</v>
      </c>
      <c r="X318" s="31" t="s">
        <v>2646</v>
      </c>
      <c r="Y318" s="31" t="s">
        <v>2703</v>
      </c>
      <c r="Z318" s="31" t="s">
        <v>2116</v>
      </c>
      <c r="AA318" s="31" t="s">
        <v>1295</v>
      </c>
      <c r="AB318" s="31" t="s">
        <v>2703</v>
      </c>
      <c r="AC318" s="31" t="s">
        <v>2120</v>
      </c>
      <c r="AD318" s="31" t="s">
        <v>1295</v>
      </c>
      <c r="AE318" s="31" t="s">
        <v>1295</v>
      </c>
      <c r="AF318" s="31" t="s">
        <v>2121</v>
      </c>
    </row>
    <row r="319" spans="1:32" s="7" customFormat="1" ht="15.95" customHeight="1">
      <c r="A319" s="32" t="s">
        <v>27</v>
      </c>
      <c r="B319" s="32" t="s">
        <v>1292</v>
      </c>
      <c r="C319" s="32" t="s">
        <v>12</v>
      </c>
      <c r="D319" s="32" t="s">
        <v>34</v>
      </c>
      <c r="E319" s="32" t="s">
        <v>201</v>
      </c>
      <c r="F319" s="32" t="s">
        <v>202</v>
      </c>
      <c r="G319" s="29">
        <v>44314</v>
      </c>
      <c r="H319" s="29">
        <v>44389</v>
      </c>
      <c r="I319" s="30">
        <v>0</v>
      </c>
      <c r="J319" s="32" t="s">
        <v>2704</v>
      </c>
      <c r="K319" s="40">
        <v>1201.19</v>
      </c>
      <c r="L319" s="40" t="s">
        <v>2705</v>
      </c>
      <c r="M319" s="40" t="s">
        <v>99</v>
      </c>
      <c r="N319" s="32" t="s">
        <v>2456</v>
      </c>
      <c r="O319" s="32"/>
      <c r="P319" s="31"/>
      <c r="Q319" s="31"/>
      <c r="R319" s="31" t="s">
        <v>2116</v>
      </c>
      <c r="S319" s="31" t="s">
        <v>1264</v>
      </c>
      <c r="T319" s="31" t="s">
        <v>2117</v>
      </c>
      <c r="U319" s="31" t="s">
        <v>1453</v>
      </c>
      <c r="V319" s="31" t="s">
        <v>1300</v>
      </c>
      <c r="W319" s="31" t="s">
        <v>1310</v>
      </c>
      <c r="X319" s="31" t="s">
        <v>2558</v>
      </c>
      <c r="Y319" s="31" t="s">
        <v>2706</v>
      </c>
      <c r="Z319" s="31" t="s">
        <v>2116</v>
      </c>
      <c r="AA319" s="31" t="s">
        <v>1295</v>
      </c>
      <c r="AB319" s="31" t="s">
        <v>2706</v>
      </c>
      <c r="AC319" s="31" t="s">
        <v>2120</v>
      </c>
      <c r="AD319" s="31" t="s">
        <v>1295</v>
      </c>
      <c r="AE319" s="31" t="s">
        <v>1295</v>
      </c>
      <c r="AF319" s="31" t="s">
        <v>2121</v>
      </c>
    </row>
    <row r="320" spans="1:32" s="7" customFormat="1" ht="15.95" customHeight="1">
      <c r="A320" s="32" t="s">
        <v>27</v>
      </c>
      <c r="B320" s="32" t="s">
        <v>1292</v>
      </c>
      <c r="C320" s="32" t="s">
        <v>12</v>
      </c>
      <c r="D320" s="32" t="s">
        <v>34</v>
      </c>
      <c r="E320" s="32" t="s">
        <v>201</v>
      </c>
      <c r="F320" s="32" t="s">
        <v>202</v>
      </c>
      <c r="G320" s="29">
        <v>44314</v>
      </c>
      <c r="H320" s="29">
        <v>44389</v>
      </c>
      <c r="I320" s="30">
        <v>0</v>
      </c>
      <c r="J320" s="32" t="s">
        <v>2707</v>
      </c>
      <c r="K320" s="40">
        <v>1201.19</v>
      </c>
      <c r="L320" s="40" t="s">
        <v>2708</v>
      </c>
      <c r="M320" s="40" t="s">
        <v>99</v>
      </c>
      <c r="N320" s="32" t="s">
        <v>2456</v>
      </c>
      <c r="O320" s="32"/>
      <c r="P320" s="31"/>
      <c r="Q320" s="31"/>
      <c r="R320" s="31" t="s">
        <v>2116</v>
      </c>
      <c r="S320" s="31" t="s">
        <v>1264</v>
      </c>
      <c r="T320" s="31" t="s">
        <v>2117</v>
      </c>
      <c r="U320" s="31" t="s">
        <v>1453</v>
      </c>
      <c r="V320" s="31" t="s">
        <v>1300</v>
      </c>
      <c r="W320" s="31" t="s">
        <v>1310</v>
      </c>
      <c r="X320" s="31" t="s">
        <v>2709</v>
      </c>
      <c r="Y320" s="31" t="s">
        <v>2710</v>
      </c>
      <c r="Z320" s="31" t="s">
        <v>2116</v>
      </c>
      <c r="AA320" s="31" t="s">
        <v>1295</v>
      </c>
      <c r="AB320" s="31" t="s">
        <v>2710</v>
      </c>
      <c r="AC320" s="31" t="s">
        <v>2120</v>
      </c>
      <c r="AD320" s="31" t="s">
        <v>1295</v>
      </c>
      <c r="AE320" s="31" t="s">
        <v>1295</v>
      </c>
      <c r="AF320" s="31" t="s">
        <v>2121</v>
      </c>
    </row>
    <row r="321" spans="1:32" s="7" customFormat="1" ht="15.95" customHeight="1">
      <c r="A321" s="32" t="s">
        <v>27</v>
      </c>
      <c r="B321" s="32" t="s">
        <v>1292</v>
      </c>
      <c r="C321" s="32" t="s">
        <v>12</v>
      </c>
      <c r="D321" s="32" t="s">
        <v>34</v>
      </c>
      <c r="E321" s="32" t="s">
        <v>201</v>
      </c>
      <c r="F321" s="32" t="s">
        <v>202</v>
      </c>
      <c r="G321" s="29">
        <v>44314</v>
      </c>
      <c r="H321" s="29">
        <v>44389</v>
      </c>
      <c r="I321" s="30">
        <v>0</v>
      </c>
      <c r="J321" s="32" t="s">
        <v>2711</v>
      </c>
      <c r="K321" s="40">
        <v>1201.19</v>
      </c>
      <c r="L321" s="40" t="s">
        <v>2712</v>
      </c>
      <c r="M321" s="40" t="s">
        <v>99</v>
      </c>
      <c r="N321" s="32" t="s">
        <v>2456</v>
      </c>
      <c r="O321" s="32"/>
      <c r="P321" s="31"/>
      <c r="Q321" s="31"/>
      <c r="R321" s="31" t="s">
        <v>2116</v>
      </c>
      <c r="S321" s="31" t="s">
        <v>1264</v>
      </c>
      <c r="T321" s="31" t="s">
        <v>2117</v>
      </c>
      <c r="U321" s="31" t="s">
        <v>1453</v>
      </c>
      <c r="V321" s="31" t="s">
        <v>1300</v>
      </c>
      <c r="W321" s="31" t="s">
        <v>1310</v>
      </c>
      <c r="X321" s="31" t="s">
        <v>2618</v>
      </c>
      <c r="Y321" s="31" t="s">
        <v>2713</v>
      </c>
      <c r="Z321" s="31" t="s">
        <v>2116</v>
      </c>
      <c r="AA321" s="31" t="s">
        <v>1295</v>
      </c>
      <c r="AB321" s="31" t="s">
        <v>2713</v>
      </c>
      <c r="AC321" s="31" t="s">
        <v>2120</v>
      </c>
      <c r="AD321" s="31" t="s">
        <v>1295</v>
      </c>
      <c r="AE321" s="31" t="s">
        <v>1295</v>
      </c>
      <c r="AF321" s="31" t="s">
        <v>2121</v>
      </c>
    </row>
    <row r="322" spans="1:32" s="7" customFormat="1" ht="15.95" customHeight="1">
      <c r="A322" s="32" t="s">
        <v>27</v>
      </c>
      <c r="B322" s="32" t="s">
        <v>1292</v>
      </c>
      <c r="C322" s="32" t="s">
        <v>12</v>
      </c>
      <c r="D322" s="32" t="s">
        <v>34</v>
      </c>
      <c r="E322" s="32" t="s">
        <v>201</v>
      </c>
      <c r="F322" s="32" t="s">
        <v>202</v>
      </c>
      <c r="G322" s="29">
        <v>44314</v>
      </c>
      <c r="H322" s="29">
        <v>44389</v>
      </c>
      <c r="I322" s="30">
        <v>0</v>
      </c>
      <c r="J322" s="32" t="s">
        <v>2714</v>
      </c>
      <c r="K322" s="40">
        <v>1201.19</v>
      </c>
      <c r="L322" s="40" t="s">
        <v>2715</v>
      </c>
      <c r="M322" s="40" t="s">
        <v>99</v>
      </c>
      <c r="N322" s="32" t="s">
        <v>2456</v>
      </c>
      <c r="O322" s="32"/>
      <c r="P322" s="31"/>
      <c r="Q322" s="31"/>
      <c r="R322" s="31" t="s">
        <v>2116</v>
      </c>
      <c r="S322" s="31" t="s">
        <v>1264</v>
      </c>
      <c r="T322" s="31" t="s">
        <v>2117</v>
      </c>
      <c r="U322" s="31" t="s">
        <v>1453</v>
      </c>
      <c r="V322" s="31" t="s">
        <v>1300</v>
      </c>
      <c r="W322" s="31" t="s">
        <v>1310</v>
      </c>
      <c r="X322" s="31" t="s">
        <v>2618</v>
      </c>
      <c r="Y322" s="31" t="s">
        <v>2716</v>
      </c>
      <c r="Z322" s="31" t="s">
        <v>2116</v>
      </c>
      <c r="AA322" s="31" t="s">
        <v>1295</v>
      </c>
      <c r="AB322" s="31" t="s">
        <v>2716</v>
      </c>
      <c r="AC322" s="31" t="s">
        <v>2120</v>
      </c>
      <c r="AD322" s="31" t="s">
        <v>1295</v>
      </c>
      <c r="AE322" s="31" t="s">
        <v>1295</v>
      </c>
      <c r="AF322" s="31" t="s">
        <v>2121</v>
      </c>
    </row>
    <row r="323" spans="1:32" s="7" customFormat="1" ht="15.95" customHeight="1">
      <c r="A323" s="32" t="s">
        <v>27</v>
      </c>
      <c r="B323" s="32" t="s">
        <v>1292</v>
      </c>
      <c r="C323" s="32" t="s">
        <v>12</v>
      </c>
      <c r="D323" s="32" t="s">
        <v>34</v>
      </c>
      <c r="E323" s="32" t="s">
        <v>201</v>
      </c>
      <c r="F323" s="32" t="s">
        <v>202</v>
      </c>
      <c r="G323" s="29">
        <v>44314</v>
      </c>
      <c r="H323" s="29">
        <v>44389</v>
      </c>
      <c r="I323" s="30">
        <v>0</v>
      </c>
      <c r="J323" s="32" t="s">
        <v>2717</v>
      </c>
      <c r="K323" s="40">
        <v>1201.19</v>
      </c>
      <c r="L323" s="40" t="s">
        <v>2718</v>
      </c>
      <c r="M323" s="40" t="s">
        <v>99</v>
      </c>
      <c r="N323" s="32" t="s">
        <v>2456</v>
      </c>
      <c r="O323" s="32"/>
      <c r="P323" s="31"/>
      <c r="Q323" s="31"/>
      <c r="R323" s="31" t="s">
        <v>2116</v>
      </c>
      <c r="S323" s="31" t="s">
        <v>1264</v>
      </c>
      <c r="T323" s="31" t="s">
        <v>2117</v>
      </c>
      <c r="U323" s="31" t="s">
        <v>1453</v>
      </c>
      <c r="V323" s="31" t="s">
        <v>1300</v>
      </c>
      <c r="W323" s="31" t="s">
        <v>1310</v>
      </c>
      <c r="X323" s="31" t="s">
        <v>2554</v>
      </c>
      <c r="Y323" s="31" t="s">
        <v>2719</v>
      </c>
      <c r="Z323" s="31" t="s">
        <v>2116</v>
      </c>
      <c r="AA323" s="31" t="s">
        <v>1295</v>
      </c>
      <c r="AB323" s="31" t="s">
        <v>2719</v>
      </c>
      <c r="AC323" s="31" t="s">
        <v>2120</v>
      </c>
      <c r="AD323" s="31" t="s">
        <v>1295</v>
      </c>
      <c r="AE323" s="31" t="s">
        <v>1295</v>
      </c>
      <c r="AF323" s="31" t="s">
        <v>2121</v>
      </c>
    </row>
    <row r="324" spans="1:32" s="7" customFormat="1" ht="15.95" customHeight="1">
      <c r="A324" s="32" t="s">
        <v>27</v>
      </c>
      <c r="B324" s="32" t="s">
        <v>1292</v>
      </c>
      <c r="C324" s="32" t="s">
        <v>12</v>
      </c>
      <c r="D324" s="32" t="s">
        <v>34</v>
      </c>
      <c r="E324" s="32" t="s">
        <v>201</v>
      </c>
      <c r="F324" s="32" t="s">
        <v>202</v>
      </c>
      <c r="G324" s="29">
        <v>44314</v>
      </c>
      <c r="H324" s="29">
        <v>44389</v>
      </c>
      <c r="I324" s="30">
        <v>0</v>
      </c>
      <c r="J324" s="32" t="s">
        <v>2720</v>
      </c>
      <c r="K324" s="40">
        <v>1201.19</v>
      </c>
      <c r="L324" s="40" t="s">
        <v>2721</v>
      </c>
      <c r="M324" s="40" t="s">
        <v>99</v>
      </c>
      <c r="N324" s="32" t="s">
        <v>2456</v>
      </c>
      <c r="O324" s="32"/>
      <c r="P324" s="31"/>
      <c r="Q324" s="31"/>
      <c r="R324" s="31" t="s">
        <v>2116</v>
      </c>
      <c r="S324" s="31" t="s">
        <v>1264</v>
      </c>
      <c r="T324" s="31" t="s">
        <v>2117</v>
      </c>
      <c r="U324" s="31" t="s">
        <v>1453</v>
      </c>
      <c r="V324" s="31" t="s">
        <v>1300</v>
      </c>
      <c r="W324" s="31" t="s">
        <v>1310</v>
      </c>
      <c r="X324" s="31" t="s">
        <v>2722</v>
      </c>
      <c r="Y324" s="31" t="s">
        <v>2723</v>
      </c>
      <c r="Z324" s="31" t="s">
        <v>2116</v>
      </c>
      <c r="AA324" s="31" t="s">
        <v>1295</v>
      </c>
      <c r="AB324" s="31" t="s">
        <v>2723</v>
      </c>
      <c r="AC324" s="31" t="s">
        <v>2120</v>
      </c>
      <c r="AD324" s="31" t="s">
        <v>1295</v>
      </c>
      <c r="AE324" s="31" t="s">
        <v>1295</v>
      </c>
      <c r="AF324" s="31" t="s">
        <v>2121</v>
      </c>
    </row>
    <row r="325" spans="1:32" s="7" customFormat="1" ht="15.95" customHeight="1">
      <c r="A325" s="32" t="s">
        <v>27</v>
      </c>
      <c r="B325" s="32" t="s">
        <v>1292</v>
      </c>
      <c r="C325" s="32" t="s">
        <v>12</v>
      </c>
      <c r="D325" s="32" t="s">
        <v>34</v>
      </c>
      <c r="E325" s="32" t="s">
        <v>201</v>
      </c>
      <c r="F325" s="32" t="s">
        <v>202</v>
      </c>
      <c r="G325" s="29">
        <v>44343</v>
      </c>
      <c r="H325" s="29">
        <v>44418</v>
      </c>
      <c r="I325" s="30">
        <v>-29</v>
      </c>
      <c r="J325" s="32" t="s">
        <v>2724</v>
      </c>
      <c r="K325" s="40">
        <v>1201.19</v>
      </c>
      <c r="L325" s="40" t="s">
        <v>2725</v>
      </c>
      <c r="M325" s="40" t="s">
        <v>99</v>
      </c>
      <c r="N325" s="32" t="s">
        <v>2726</v>
      </c>
      <c r="O325" s="32"/>
      <c r="P325" s="31"/>
      <c r="Q325" s="31"/>
      <c r="R325" s="31" t="s">
        <v>2116</v>
      </c>
      <c r="S325" s="31" t="s">
        <v>1264</v>
      </c>
      <c r="T325" s="31" t="s">
        <v>2117</v>
      </c>
      <c r="U325" s="31" t="s">
        <v>1453</v>
      </c>
      <c r="V325" s="31" t="s">
        <v>1300</v>
      </c>
      <c r="W325" s="31" t="s">
        <v>1301</v>
      </c>
      <c r="X325" s="31" t="s">
        <v>2727</v>
      </c>
      <c r="Y325" s="31" t="s">
        <v>2728</v>
      </c>
      <c r="Z325" s="31" t="s">
        <v>2116</v>
      </c>
      <c r="AA325" s="31" t="s">
        <v>1295</v>
      </c>
      <c r="AB325" s="31" t="s">
        <v>2729</v>
      </c>
      <c r="AC325" s="31" t="s">
        <v>2120</v>
      </c>
      <c r="AD325" s="31" t="s">
        <v>1295</v>
      </c>
      <c r="AE325" s="31" t="s">
        <v>1295</v>
      </c>
      <c r="AF325" s="31" t="s">
        <v>2121</v>
      </c>
    </row>
    <row r="326" spans="1:32" s="7" customFormat="1" ht="15.95" customHeight="1">
      <c r="A326" s="32" t="s">
        <v>27</v>
      </c>
      <c r="B326" s="32" t="s">
        <v>1292</v>
      </c>
      <c r="C326" s="32" t="s">
        <v>12</v>
      </c>
      <c r="D326" s="32" t="s">
        <v>34</v>
      </c>
      <c r="E326" s="32" t="s">
        <v>201</v>
      </c>
      <c r="F326" s="32" t="s">
        <v>202</v>
      </c>
      <c r="G326" s="29">
        <v>44343</v>
      </c>
      <c r="H326" s="29">
        <v>44418</v>
      </c>
      <c r="I326" s="30">
        <v>-29</v>
      </c>
      <c r="J326" s="32" t="s">
        <v>2730</v>
      </c>
      <c r="K326" s="40">
        <v>1201.19</v>
      </c>
      <c r="L326" s="40" t="s">
        <v>2731</v>
      </c>
      <c r="M326" s="40" t="s">
        <v>99</v>
      </c>
      <c r="N326" s="32" t="s">
        <v>2726</v>
      </c>
      <c r="O326" s="32"/>
      <c r="P326" s="31"/>
      <c r="Q326" s="31"/>
      <c r="R326" s="31" t="s">
        <v>2116</v>
      </c>
      <c r="S326" s="31" t="s">
        <v>1264</v>
      </c>
      <c r="T326" s="31" t="s">
        <v>2117</v>
      </c>
      <c r="U326" s="31" t="s">
        <v>1453</v>
      </c>
      <c r="V326" s="31" t="s">
        <v>1300</v>
      </c>
      <c r="W326" s="31" t="s">
        <v>1301</v>
      </c>
      <c r="X326" s="31" t="s">
        <v>2496</v>
      </c>
      <c r="Y326" s="31" t="s">
        <v>1264</v>
      </c>
      <c r="Z326" s="31" t="s">
        <v>2116</v>
      </c>
      <c r="AA326" s="31" t="s">
        <v>1295</v>
      </c>
      <c r="AB326" s="31" t="s">
        <v>2732</v>
      </c>
      <c r="AC326" s="31" t="s">
        <v>2120</v>
      </c>
      <c r="AD326" s="31" t="s">
        <v>1295</v>
      </c>
      <c r="AE326" s="31" t="s">
        <v>1295</v>
      </c>
      <c r="AF326" s="31" t="s">
        <v>2121</v>
      </c>
    </row>
    <row r="327" spans="1:32" s="7" customFormat="1" ht="15.95" customHeight="1">
      <c r="A327" s="32" t="s">
        <v>27</v>
      </c>
      <c r="B327" s="32" t="s">
        <v>1292</v>
      </c>
      <c r="C327" s="32" t="s">
        <v>12</v>
      </c>
      <c r="D327" s="32" t="s">
        <v>34</v>
      </c>
      <c r="E327" s="32" t="s">
        <v>201</v>
      </c>
      <c r="F327" s="32" t="s">
        <v>202</v>
      </c>
      <c r="G327" s="29">
        <v>44343</v>
      </c>
      <c r="H327" s="29">
        <v>44418</v>
      </c>
      <c r="I327" s="30">
        <v>-29</v>
      </c>
      <c r="J327" s="32" t="s">
        <v>2733</v>
      </c>
      <c r="K327" s="40">
        <v>1201.19</v>
      </c>
      <c r="L327" s="40" t="s">
        <v>2734</v>
      </c>
      <c r="M327" s="40" t="s">
        <v>99</v>
      </c>
      <c r="N327" s="32" t="s">
        <v>2726</v>
      </c>
      <c r="O327" s="32"/>
      <c r="P327" s="31"/>
      <c r="Q327" s="31"/>
      <c r="R327" s="31" t="s">
        <v>2116</v>
      </c>
      <c r="S327" s="31" t="s">
        <v>1264</v>
      </c>
      <c r="T327" s="31" t="s">
        <v>2117</v>
      </c>
      <c r="U327" s="31" t="s">
        <v>1453</v>
      </c>
      <c r="V327" s="31" t="s">
        <v>1300</v>
      </c>
      <c r="W327" s="31" t="s">
        <v>1301</v>
      </c>
      <c r="X327" s="31" t="s">
        <v>2186</v>
      </c>
      <c r="Y327" s="31" t="s">
        <v>2735</v>
      </c>
      <c r="Z327" s="31" t="s">
        <v>2116</v>
      </c>
      <c r="AA327" s="31" t="s">
        <v>1295</v>
      </c>
      <c r="AB327" s="31" t="s">
        <v>2736</v>
      </c>
      <c r="AC327" s="31" t="s">
        <v>2120</v>
      </c>
      <c r="AD327" s="31" t="s">
        <v>1295</v>
      </c>
      <c r="AE327" s="31" t="s">
        <v>1295</v>
      </c>
      <c r="AF327" s="31" t="s">
        <v>2121</v>
      </c>
    </row>
    <row r="328" spans="1:32" s="7" customFormat="1" ht="15.95" customHeight="1">
      <c r="A328" s="32" t="s">
        <v>27</v>
      </c>
      <c r="B328" s="32" t="s">
        <v>1292</v>
      </c>
      <c r="C328" s="32" t="s">
        <v>12</v>
      </c>
      <c r="D328" s="32" t="s">
        <v>34</v>
      </c>
      <c r="E328" s="32" t="s">
        <v>201</v>
      </c>
      <c r="F328" s="32" t="s">
        <v>202</v>
      </c>
      <c r="G328" s="29">
        <v>44343</v>
      </c>
      <c r="H328" s="29">
        <v>44418</v>
      </c>
      <c r="I328" s="30">
        <v>-29</v>
      </c>
      <c r="J328" s="32" t="s">
        <v>2737</v>
      </c>
      <c r="K328" s="40">
        <v>1201.19</v>
      </c>
      <c r="L328" s="40" t="s">
        <v>2738</v>
      </c>
      <c r="M328" s="40" t="s">
        <v>99</v>
      </c>
      <c r="N328" s="32" t="s">
        <v>2726</v>
      </c>
      <c r="O328" s="32"/>
      <c r="P328" s="31"/>
      <c r="Q328" s="31"/>
      <c r="R328" s="31" t="s">
        <v>2116</v>
      </c>
      <c r="S328" s="31" t="s">
        <v>1264</v>
      </c>
      <c r="T328" s="31" t="s">
        <v>2117</v>
      </c>
      <c r="U328" s="31" t="s">
        <v>1453</v>
      </c>
      <c r="V328" s="31" t="s">
        <v>1300</v>
      </c>
      <c r="W328" s="31" t="s">
        <v>1301</v>
      </c>
      <c r="X328" s="31" t="s">
        <v>2294</v>
      </c>
      <c r="Y328" s="31" t="s">
        <v>2739</v>
      </c>
      <c r="Z328" s="31" t="s">
        <v>2116</v>
      </c>
      <c r="AA328" s="31" t="s">
        <v>1295</v>
      </c>
      <c r="AB328" s="31" t="s">
        <v>2740</v>
      </c>
      <c r="AC328" s="31" t="s">
        <v>2120</v>
      </c>
      <c r="AD328" s="31" t="s">
        <v>1295</v>
      </c>
      <c r="AE328" s="31" t="s">
        <v>1295</v>
      </c>
      <c r="AF328" s="31" t="s">
        <v>2121</v>
      </c>
    </row>
    <row r="329" spans="1:32" s="7" customFormat="1" ht="15.95" customHeight="1">
      <c r="A329" s="32" t="s">
        <v>27</v>
      </c>
      <c r="B329" s="32" t="s">
        <v>1292</v>
      </c>
      <c r="C329" s="32" t="s">
        <v>12</v>
      </c>
      <c r="D329" s="32" t="s">
        <v>34</v>
      </c>
      <c r="E329" s="32" t="s">
        <v>201</v>
      </c>
      <c r="F329" s="32" t="s">
        <v>202</v>
      </c>
      <c r="G329" s="29">
        <v>44343</v>
      </c>
      <c r="H329" s="29">
        <v>44418</v>
      </c>
      <c r="I329" s="30">
        <v>-29</v>
      </c>
      <c r="J329" s="32" t="s">
        <v>2741</v>
      </c>
      <c r="K329" s="40">
        <v>1201.19</v>
      </c>
      <c r="L329" s="40" t="s">
        <v>2742</v>
      </c>
      <c r="M329" s="40" t="s">
        <v>99</v>
      </c>
      <c r="N329" s="32" t="s">
        <v>2726</v>
      </c>
      <c r="O329" s="32"/>
      <c r="P329" s="31"/>
      <c r="Q329" s="31"/>
      <c r="R329" s="31" t="s">
        <v>2116</v>
      </c>
      <c r="S329" s="31" t="s">
        <v>1264</v>
      </c>
      <c r="T329" s="31" t="s">
        <v>2117</v>
      </c>
      <c r="U329" s="31" t="s">
        <v>1453</v>
      </c>
      <c r="V329" s="31" t="s">
        <v>1300</v>
      </c>
      <c r="W329" s="31" t="s">
        <v>1301</v>
      </c>
      <c r="X329" s="31" t="s">
        <v>2237</v>
      </c>
      <c r="Y329" s="31" t="s">
        <v>2743</v>
      </c>
      <c r="Z329" s="31" t="s">
        <v>2116</v>
      </c>
      <c r="AA329" s="31" t="s">
        <v>1295</v>
      </c>
      <c r="AB329" s="31" t="s">
        <v>2744</v>
      </c>
      <c r="AC329" s="31" t="s">
        <v>2120</v>
      </c>
      <c r="AD329" s="31" t="s">
        <v>1295</v>
      </c>
      <c r="AE329" s="31" t="s">
        <v>1295</v>
      </c>
      <c r="AF329" s="31" t="s">
        <v>2121</v>
      </c>
    </row>
    <row r="330" spans="1:32" s="7" customFormat="1" ht="15.95" customHeight="1">
      <c r="A330" s="32" t="s">
        <v>27</v>
      </c>
      <c r="B330" s="32" t="s">
        <v>1292</v>
      </c>
      <c r="C330" s="32" t="s">
        <v>12</v>
      </c>
      <c r="D330" s="32" t="s">
        <v>34</v>
      </c>
      <c r="E330" s="32" t="s">
        <v>201</v>
      </c>
      <c r="F330" s="32" t="s">
        <v>202</v>
      </c>
      <c r="G330" s="29">
        <v>44343</v>
      </c>
      <c r="H330" s="29">
        <v>44418</v>
      </c>
      <c r="I330" s="30">
        <v>-29</v>
      </c>
      <c r="J330" s="32" t="s">
        <v>2745</v>
      </c>
      <c r="K330" s="40">
        <v>1201.19</v>
      </c>
      <c r="L330" s="40" t="s">
        <v>2746</v>
      </c>
      <c r="M330" s="40" t="s">
        <v>99</v>
      </c>
      <c r="N330" s="32" t="s">
        <v>2726</v>
      </c>
      <c r="O330" s="32"/>
      <c r="P330" s="31"/>
      <c r="Q330" s="31"/>
      <c r="R330" s="31" t="s">
        <v>2116</v>
      </c>
      <c r="S330" s="31" t="s">
        <v>1264</v>
      </c>
      <c r="T330" s="31" t="s">
        <v>2117</v>
      </c>
      <c r="U330" s="31" t="s">
        <v>1453</v>
      </c>
      <c r="V330" s="31" t="s">
        <v>1300</v>
      </c>
      <c r="W330" s="31" t="s">
        <v>1301</v>
      </c>
      <c r="X330" s="31" t="s">
        <v>2124</v>
      </c>
      <c r="Y330" s="31" t="s">
        <v>2747</v>
      </c>
      <c r="Z330" s="31" t="s">
        <v>2116</v>
      </c>
      <c r="AA330" s="31" t="s">
        <v>1295</v>
      </c>
      <c r="AB330" s="31" t="s">
        <v>2747</v>
      </c>
      <c r="AC330" s="31" t="s">
        <v>2120</v>
      </c>
      <c r="AD330" s="31" t="s">
        <v>1295</v>
      </c>
      <c r="AE330" s="31" t="s">
        <v>1295</v>
      </c>
      <c r="AF330" s="31" t="s">
        <v>2121</v>
      </c>
    </row>
    <row r="331" spans="1:32" s="7" customFormat="1" ht="15.95" customHeight="1">
      <c r="A331" s="32" t="s">
        <v>27</v>
      </c>
      <c r="B331" s="32" t="s">
        <v>1292</v>
      </c>
      <c r="C331" s="32" t="s">
        <v>12</v>
      </c>
      <c r="D331" s="32" t="s">
        <v>34</v>
      </c>
      <c r="E331" s="32" t="s">
        <v>201</v>
      </c>
      <c r="F331" s="32" t="s">
        <v>202</v>
      </c>
      <c r="G331" s="29">
        <v>44343</v>
      </c>
      <c r="H331" s="29">
        <v>44418</v>
      </c>
      <c r="I331" s="30">
        <v>-29</v>
      </c>
      <c r="J331" s="32" t="s">
        <v>2748</v>
      </c>
      <c r="K331" s="40">
        <v>1201.19</v>
      </c>
      <c r="L331" s="40" t="s">
        <v>2749</v>
      </c>
      <c r="M331" s="40" t="s">
        <v>99</v>
      </c>
      <c r="N331" s="32" t="s">
        <v>2726</v>
      </c>
      <c r="O331" s="32"/>
      <c r="P331" s="31"/>
      <c r="Q331" s="31"/>
      <c r="R331" s="31" t="s">
        <v>2116</v>
      </c>
      <c r="S331" s="31" t="s">
        <v>1264</v>
      </c>
      <c r="T331" s="31" t="s">
        <v>2117</v>
      </c>
      <c r="U331" s="31" t="s">
        <v>1453</v>
      </c>
      <c r="V331" s="31" t="s">
        <v>1300</v>
      </c>
      <c r="W331" s="31" t="s">
        <v>1301</v>
      </c>
      <c r="X331" s="31" t="s">
        <v>2215</v>
      </c>
      <c r="Y331" s="31" t="s">
        <v>2750</v>
      </c>
      <c r="Z331" s="31" t="s">
        <v>2116</v>
      </c>
      <c r="AA331" s="31" t="s">
        <v>1295</v>
      </c>
      <c r="AB331" s="31" t="s">
        <v>2750</v>
      </c>
      <c r="AC331" s="31" t="s">
        <v>2120</v>
      </c>
      <c r="AD331" s="31" t="s">
        <v>1295</v>
      </c>
      <c r="AE331" s="31" t="s">
        <v>1295</v>
      </c>
      <c r="AF331" s="31" t="s">
        <v>2121</v>
      </c>
    </row>
    <row r="332" spans="1:32" s="7" customFormat="1" ht="15.95" customHeight="1">
      <c r="A332" s="32" t="s">
        <v>27</v>
      </c>
      <c r="B332" s="32" t="s">
        <v>1292</v>
      </c>
      <c r="C332" s="32" t="s">
        <v>12</v>
      </c>
      <c r="D332" s="32" t="s">
        <v>34</v>
      </c>
      <c r="E332" s="32" t="s">
        <v>201</v>
      </c>
      <c r="F332" s="32" t="s">
        <v>202</v>
      </c>
      <c r="G332" s="29">
        <v>44343</v>
      </c>
      <c r="H332" s="29">
        <v>44418</v>
      </c>
      <c r="I332" s="30">
        <v>-29</v>
      </c>
      <c r="J332" s="32" t="s">
        <v>2751</v>
      </c>
      <c r="K332" s="40">
        <v>1201.19</v>
      </c>
      <c r="L332" s="40" t="s">
        <v>2752</v>
      </c>
      <c r="M332" s="40" t="s">
        <v>99</v>
      </c>
      <c r="N332" s="32" t="s">
        <v>2726</v>
      </c>
      <c r="O332" s="32"/>
      <c r="P332" s="31"/>
      <c r="Q332" s="31"/>
      <c r="R332" s="31" t="s">
        <v>2116</v>
      </c>
      <c r="S332" s="31" t="s">
        <v>1264</v>
      </c>
      <c r="T332" s="31" t="s">
        <v>2117</v>
      </c>
      <c r="U332" s="31" t="s">
        <v>1453</v>
      </c>
      <c r="V332" s="31" t="s">
        <v>1300</v>
      </c>
      <c r="W332" s="31" t="s">
        <v>1301</v>
      </c>
      <c r="X332" s="31" t="s">
        <v>2386</v>
      </c>
      <c r="Y332" s="31" t="s">
        <v>2753</v>
      </c>
      <c r="Z332" s="31" t="s">
        <v>2116</v>
      </c>
      <c r="AA332" s="31" t="s">
        <v>1295</v>
      </c>
      <c r="AB332" s="31" t="s">
        <v>1295</v>
      </c>
      <c r="AC332" s="31" t="s">
        <v>2120</v>
      </c>
      <c r="AD332" s="31" t="s">
        <v>1295</v>
      </c>
      <c r="AE332" s="31" t="s">
        <v>1295</v>
      </c>
      <c r="AF332" s="31" t="s">
        <v>2121</v>
      </c>
    </row>
    <row r="333" spans="1:32" s="7" customFormat="1" ht="15.95" customHeight="1">
      <c r="A333" s="32" t="s">
        <v>27</v>
      </c>
      <c r="B333" s="32" t="s">
        <v>1292</v>
      </c>
      <c r="C333" s="32" t="s">
        <v>12</v>
      </c>
      <c r="D333" s="32" t="s">
        <v>34</v>
      </c>
      <c r="E333" s="32" t="s">
        <v>201</v>
      </c>
      <c r="F333" s="32" t="s">
        <v>202</v>
      </c>
      <c r="G333" s="29">
        <v>44343</v>
      </c>
      <c r="H333" s="29">
        <v>44418</v>
      </c>
      <c r="I333" s="30">
        <v>-29</v>
      </c>
      <c r="J333" s="32" t="s">
        <v>2754</v>
      </c>
      <c r="K333" s="40">
        <v>1201.19</v>
      </c>
      <c r="L333" s="40" t="s">
        <v>2755</v>
      </c>
      <c r="M333" s="40" t="s">
        <v>99</v>
      </c>
      <c r="N333" s="32" t="s">
        <v>2726</v>
      </c>
      <c r="O333" s="32"/>
      <c r="P333" s="31"/>
      <c r="Q333" s="31"/>
      <c r="R333" s="31" t="s">
        <v>2116</v>
      </c>
      <c r="S333" s="31" t="s">
        <v>1264</v>
      </c>
      <c r="T333" s="31" t="s">
        <v>2117</v>
      </c>
      <c r="U333" s="31" t="s">
        <v>1453</v>
      </c>
      <c r="V333" s="31" t="s">
        <v>1300</v>
      </c>
      <c r="W333" s="31" t="s">
        <v>1301</v>
      </c>
      <c r="X333" s="31" t="s">
        <v>2756</v>
      </c>
      <c r="Y333" s="31" t="s">
        <v>2757</v>
      </c>
      <c r="Z333" s="31" t="s">
        <v>2116</v>
      </c>
      <c r="AA333" s="31" t="s">
        <v>1295</v>
      </c>
      <c r="AB333" s="31" t="s">
        <v>1295</v>
      </c>
      <c r="AC333" s="31" t="s">
        <v>2120</v>
      </c>
      <c r="AD333" s="31" t="s">
        <v>1295</v>
      </c>
      <c r="AE333" s="31" t="s">
        <v>1295</v>
      </c>
      <c r="AF333" s="31" t="s">
        <v>2121</v>
      </c>
    </row>
    <row r="334" spans="1:32" s="7" customFormat="1" ht="15.95" customHeight="1">
      <c r="A334" s="32" t="s">
        <v>27</v>
      </c>
      <c r="B334" s="32" t="s">
        <v>1292</v>
      </c>
      <c r="C334" s="32" t="s">
        <v>12</v>
      </c>
      <c r="D334" s="32" t="s">
        <v>34</v>
      </c>
      <c r="E334" s="32" t="s">
        <v>201</v>
      </c>
      <c r="F334" s="32" t="s">
        <v>202</v>
      </c>
      <c r="G334" s="29">
        <v>44343</v>
      </c>
      <c r="H334" s="29">
        <v>44418</v>
      </c>
      <c r="I334" s="30">
        <v>-29</v>
      </c>
      <c r="J334" s="32" t="s">
        <v>2758</v>
      </c>
      <c r="K334" s="40">
        <v>1201.19</v>
      </c>
      <c r="L334" s="40" t="s">
        <v>2759</v>
      </c>
      <c r="M334" s="40" t="s">
        <v>99</v>
      </c>
      <c r="N334" s="32" t="s">
        <v>2726</v>
      </c>
      <c r="O334" s="32"/>
      <c r="P334" s="31"/>
      <c r="Q334" s="31"/>
      <c r="R334" s="31" t="s">
        <v>2116</v>
      </c>
      <c r="S334" s="31" t="s">
        <v>1264</v>
      </c>
      <c r="T334" s="31" t="s">
        <v>2117</v>
      </c>
      <c r="U334" s="31" t="s">
        <v>1453</v>
      </c>
      <c r="V334" s="31" t="s">
        <v>1300</v>
      </c>
      <c r="W334" s="31" t="s">
        <v>1301</v>
      </c>
      <c r="X334" s="31" t="s">
        <v>2391</v>
      </c>
      <c r="Y334" s="31" t="s">
        <v>2760</v>
      </c>
      <c r="Z334" s="31" t="s">
        <v>2116</v>
      </c>
      <c r="AA334" s="31" t="s">
        <v>1295</v>
      </c>
      <c r="AB334" s="31" t="s">
        <v>1295</v>
      </c>
      <c r="AC334" s="31" t="s">
        <v>2120</v>
      </c>
      <c r="AD334" s="31" t="s">
        <v>1295</v>
      </c>
      <c r="AE334" s="31" t="s">
        <v>1295</v>
      </c>
      <c r="AF334" s="31" t="s">
        <v>2121</v>
      </c>
    </row>
    <row r="335" spans="1:32" s="7" customFormat="1" ht="15.95" customHeight="1">
      <c r="A335" s="32" t="s">
        <v>27</v>
      </c>
      <c r="B335" s="32" t="s">
        <v>1292</v>
      </c>
      <c r="C335" s="32" t="s">
        <v>12</v>
      </c>
      <c r="D335" s="32" t="s">
        <v>34</v>
      </c>
      <c r="E335" s="32" t="s">
        <v>201</v>
      </c>
      <c r="F335" s="32" t="s">
        <v>202</v>
      </c>
      <c r="G335" s="29">
        <v>44343</v>
      </c>
      <c r="H335" s="29">
        <v>44418</v>
      </c>
      <c r="I335" s="30">
        <v>-29</v>
      </c>
      <c r="J335" s="32" t="s">
        <v>2761</v>
      </c>
      <c r="K335" s="40">
        <v>1201.19</v>
      </c>
      <c r="L335" s="40" t="s">
        <v>2762</v>
      </c>
      <c r="M335" s="40" t="s">
        <v>99</v>
      </c>
      <c r="N335" s="32" t="s">
        <v>2726</v>
      </c>
      <c r="O335" s="32"/>
      <c r="P335" s="31"/>
      <c r="Q335" s="31"/>
      <c r="R335" s="31" t="s">
        <v>2116</v>
      </c>
      <c r="S335" s="31" t="s">
        <v>1264</v>
      </c>
      <c r="T335" s="31" t="s">
        <v>2117</v>
      </c>
      <c r="U335" s="31" t="s">
        <v>1453</v>
      </c>
      <c r="V335" s="31" t="s">
        <v>1300</v>
      </c>
      <c r="W335" s="31" t="s">
        <v>1301</v>
      </c>
      <c r="X335" s="31" t="s">
        <v>2395</v>
      </c>
      <c r="Y335" s="31" t="s">
        <v>2763</v>
      </c>
      <c r="Z335" s="31" t="s">
        <v>2116</v>
      </c>
      <c r="AA335" s="31" t="s">
        <v>1295</v>
      </c>
      <c r="AB335" s="31" t="s">
        <v>2764</v>
      </c>
      <c r="AC335" s="31" t="s">
        <v>2120</v>
      </c>
      <c r="AD335" s="31" t="s">
        <v>1295</v>
      </c>
      <c r="AE335" s="31" t="s">
        <v>1295</v>
      </c>
      <c r="AF335" s="31" t="s">
        <v>2121</v>
      </c>
    </row>
    <row r="336" spans="1:32" s="7" customFormat="1" ht="15.95" customHeight="1">
      <c r="A336" s="32" t="s">
        <v>27</v>
      </c>
      <c r="B336" s="32" t="s">
        <v>1292</v>
      </c>
      <c r="C336" s="32" t="s">
        <v>12</v>
      </c>
      <c r="D336" s="32" t="s">
        <v>34</v>
      </c>
      <c r="E336" s="32" t="s">
        <v>201</v>
      </c>
      <c r="F336" s="32" t="s">
        <v>202</v>
      </c>
      <c r="G336" s="29">
        <v>44343</v>
      </c>
      <c r="H336" s="29">
        <v>44418</v>
      </c>
      <c r="I336" s="30">
        <v>-29</v>
      </c>
      <c r="J336" s="32" t="s">
        <v>2765</v>
      </c>
      <c r="K336" s="40">
        <v>1201.19</v>
      </c>
      <c r="L336" s="40" t="s">
        <v>2766</v>
      </c>
      <c r="M336" s="40" t="s">
        <v>99</v>
      </c>
      <c r="N336" s="32" t="s">
        <v>2726</v>
      </c>
      <c r="O336" s="32"/>
      <c r="P336" s="31"/>
      <c r="Q336" s="31"/>
      <c r="R336" s="31" t="s">
        <v>2116</v>
      </c>
      <c r="S336" s="31" t="s">
        <v>1264</v>
      </c>
      <c r="T336" s="31" t="s">
        <v>2117</v>
      </c>
      <c r="U336" s="31" t="s">
        <v>1453</v>
      </c>
      <c r="V336" s="31" t="s">
        <v>1300</v>
      </c>
      <c r="W336" s="31" t="s">
        <v>1301</v>
      </c>
      <c r="X336" s="31" t="s">
        <v>2386</v>
      </c>
      <c r="Y336" s="31" t="s">
        <v>2767</v>
      </c>
      <c r="Z336" s="31" t="s">
        <v>2116</v>
      </c>
      <c r="AA336" s="31" t="s">
        <v>1295</v>
      </c>
      <c r="AB336" s="31" t="s">
        <v>1295</v>
      </c>
      <c r="AC336" s="31" t="s">
        <v>2120</v>
      </c>
      <c r="AD336" s="31" t="s">
        <v>1295</v>
      </c>
      <c r="AE336" s="31" t="s">
        <v>1295</v>
      </c>
      <c r="AF336" s="31" t="s">
        <v>2121</v>
      </c>
    </row>
    <row r="337" spans="1:32" s="7" customFormat="1" ht="15.95" customHeight="1">
      <c r="A337" s="32" t="s">
        <v>27</v>
      </c>
      <c r="B337" s="32" t="s">
        <v>1292</v>
      </c>
      <c r="C337" s="32" t="s">
        <v>12</v>
      </c>
      <c r="D337" s="32" t="s">
        <v>34</v>
      </c>
      <c r="E337" s="32" t="s">
        <v>201</v>
      </c>
      <c r="F337" s="32" t="s">
        <v>202</v>
      </c>
      <c r="G337" s="29">
        <v>44343</v>
      </c>
      <c r="H337" s="29">
        <v>44418</v>
      </c>
      <c r="I337" s="30">
        <v>-29</v>
      </c>
      <c r="J337" s="32" t="s">
        <v>2768</v>
      </c>
      <c r="K337" s="40">
        <v>1201.19</v>
      </c>
      <c r="L337" s="40" t="s">
        <v>2769</v>
      </c>
      <c r="M337" s="40" t="s">
        <v>99</v>
      </c>
      <c r="N337" s="32" t="s">
        <v>2726</v>
      </c>
      <c r="O337" s="32"/>
      <c r="P337" s="31"/>
      <c r="Q337" s="31"/>
      <c r="R337" s="31" t="s">
        <v>2116</v>
      </c>
      <c r="S337" s="31" t="s">
        <v>1264</v>
      </c>
      <c r="T337" s="31" t="s">
        <v>2117</v>
      </c>
      <c r="U337" s="31" t="s">
        <v>1453</v>
      </c>
      <c r="V337" s="31" t="s">
        <v>1300</v>
      </c>
      <c r="W337" s="31" t="s">
        <v>1310</v>
      </c>
      <c r="X337" s="31" t="s">
        <v>2395</v>
      </c>
      <c r="Y337" s="31" t="s">
        <v>2770</v>
      </c>
      <c r="Z337" s="31" t="s">
        <v>2116</v>
      </c>
      <c r="AA337" s="31" t="s">
        <v>1295</v>
      </c>
      <c r="AB337" s="31" t="s">
        <v>1295</v>
      </c>
      <c r="AC337" s="31" t="s">
        <v>2120</v>
      </c>
      <c r="AD337" s="31" t="s">
        <v>1295</v>
      </c>
      <c r="AE337" s="31" t="s">
        <v>1295</v>
      </c>
      <c r="AF337" s="31" t="s">
        <v>2121</v>
      </c>
    </row>
    <row r="338" spans="1:32" s="7" customFormat="1" ht="15.95" customHeight="1">
      <c r="A338" s="32" t="s">
        <v>27</v>
      </c>
      <c r="B338" s="32" t="s">
        <v>1292</v>
      </c>
      <c r="C338" s="32" t="s">
        <v>12</v>
      </c>
      <c r="D338" s="32" t="s">
        <v>34</v>
      </c>
      <c r="E338" s="32" t="s">
        <v>201</v>
      </c>
      <c r="F338" s="32" t="s">
        <v>202</v>
      </c>
      <c r="G338" s="29">
        <v>44343</v>
      </c>
      <c r="H338" s="29">
        <v>44418</v>
      </c>
      <c r="I338" s="30">
        <v>-29</v>
      </c>
      <c r="J338" s="32" t="s">
        <v>2771</v>
      </c>
      <c r="K338" s="40">
        <v>1201.19</v>
      </c>
      <c r="L338" s="40" t="s">
        <v>2772</v>
      </c>
      <c r="M338" s="40" t="s">
        <v>99</v>
      </c>
      <c r="N338" s="32" t="s">
        <v>2726</v>
      </c>
      <c r="O338" s="32"/>
      <c r="P338" s="31"/>
      <c r="Q338" s="31"/>
      <c r="R338" s="31" t="s">
        <v>2116</v>
      </c>
      <c r="S338" s="31" t="s">
        <v>1264</v>
      </c>
      <c r="T338" s="31" t="s">
        <v>2117</v>
      </c>
      <c r="U338" s="31" t="s">
        <v>1453</v>
      </c>
      <c r="V338" s="31" t="s">
        <v>1300</v>
      </c>
      <c r="W338" s="31" t="s">
        <v>1310</v>
      </c>
      <c r="X338" s="31" t="s">
        <v>2386</v>
      </c>
      <c r="Y338" s="31" t="s">
        <v>2773</v>
      </c>
      <c r="Z338" s="31" t="s">
        <v>2116</v>
      </c>
      <c r="AA338" s="31" t="s">
        <v>1295</v>
      </c>
      <c r="AB338" s="31" t="s">
        <v>1295</v>
      </c>
      <c r="AC338" s="31" t="s">
        <v>2120</v>
      </c>
      <c r="AD338" s="31" t="s">
        <v>1295</v>
      </c>
      <c r="AE338" s="31" t="s">
        <v>1295</v>
      </c>
      <c r="AF338" s="31" t="s">
        <v>2121</v>
      </c>
    </row>
    <row r="339" spans="1:32" s="7" customFormat="1" ht="15.95" customHeight="1">
      <c r="A339" s="32" t="s">
        <v>27</v>
      </c>
      <c r="B339" s="32" t="s">
        <v>1292</v>
      </c>
      <c r="C339" s="32" t="s">
        <v>12</v>
      </c>
      <c r="D339" s="32" t="s">
        <v>34</v>
      </c>
      <c r="E339" s="32" t="s">
        <v>201</v>
      </c>
      <c r="F339" s="32" t="s">
        <v>202</v>
      </c>
      <c r="G339" s="29">
        <v>44343</v>
      </c>
      <c r="H339" s="29">
        <v>44418</v>
      </c>
      <c r="I339" s="30">
        <v>-29</v>
      </c>
      <c r="J339" s="32" t="s">
        <v>2774</v>
      </c>
      <c r="K339" s="40">
        <v>1201.19</v>
      </c>
      <c r="L339" s="40" t="s">
        <v>2775</v>
      </c>
      <c r="M339" s="40" t="s">
        <v>99</v>
      </c>
      <c r="N339" s="32" t="s">
        <v>2726</v>
      </c>
      <c r="O339" s="32"/>
      <c r="P339" s="31"/>
      <c r="Q339" s="31"/>
      <c r="R339" s="31" t="s">
        <v>2116</v>
      </c>
      <c r="S339" s="31" t="s">
        <v>1264</v>
      </c>
      <c r="T339" s="31" t="s">
        <v>2117</v>
      </c>
      <c r="U339" s="31" t="s">
        <v>1453</v>
      </c>
      <c r="V339" s="31" t="s">
        <v>1300</v>
      </c>
      <c r="W339" s="31" t="s">
        <v>1310</v>
      </c>
      <c r="X339" s="31" t="s">
        <v>2395</v>
      </c>
      <c r="Y339" s="31" t="s">
        <v>2776</v>
      </c>
      <c r="Z339" s="31" t="s">
        <v>2116</v>
      </c>
      <c r="AA339" s="31" t="s">
        <v>1295</v>
      </c>
      <c r="AB339" s="31" t="s">
        <v>2776</v>
      </c>
      <c r="AC339" s="31" t="s">
        <v>2120</v>
      </c>
      <c r="AD339" s="31" t="s">
        <v>1295</v>
      </c>
      <c r="AE339" s="31" t="s">
        <v>1295</v>
      </c>
      <c r="AF339" s="31" t="s">
        <v>2121</v>
      </c>
    </row>
    <row r="340" spans="1:32" s="7" customFormat="1" ht="15.95" customHeight="1">
      <c r="A340" s="32" t="s">
        <v>27</v>
      </c>
      <c r="B340" s="32" t="s">
        <v>1292</v>
      </c>
      <c r="C340" s="32" t="s">
        <v>12</v>
      </c>
      <c r="D340" s="32" t="s">
        <v>34</v>
      </c>
      <c r="E340" s="32" t="s">
        <v>201</v>
      </c>
      <c r="F340" s="32" t="s">
        <v>202</v>
      </c>
      <c r="G340" s="29">
        <v>44343</v>
      </c>
      <c r="H340" s="29">
        <v>44418</v>
      </c>
      <c r="I340" s="30">
        <v>-29</v>
      </c>
      <c r="J340" s="32" t="s">
        <v>2777</v>
      </c>
      <c r="K340" s="40">
        <v>1201.19</v>
      </c>
      <c r="L340" s="40" t="s">
        <v>2778</v>
      </c>
      <c r="M340" s="40" t="s">
        <v>99</v>
      </c>
      <c r="N340" s="32" t="s">
        <v>2726</v>
      </c>
      <c r="O340" s="32"/>
      <c r="P340" s="31"/>
      <c r="Q340" s="31"/>
      <c r="R340" s="31" t="s">
        <v>2116</v>
      </c>
      <c r="S340" s="31" t="s">
        <v>1264</v>
      </c>
      <c r="T340" s="31" t="s">
        <v>2117</v>
      </c>
      <c r="U340" s="31" t="s">
        <v>1453</v>
      </c>
      <c r="V340" s="31" t="s">
        <v>1300</v>
      </c>
      <c r="W340" s="31" t="s">
        <v>1310</v>
      </c>
      <c r="X340" s="31" t="s">
        <v>2395</v>
      </c>
      <c r="Y340" s="31" t="s">
        <v>1264</v>
      </c>
      <c r="Z340" s="31" t="s">
        <v>2116</v>
      </c>
      <c r="AA340" s="31" t="s">
        <v>1295</v>
      </c>
      <c r="AB340" s="31" t="s">
        <v>2779</v>
      </c>
      <c r="AC340" s="31" t="s">
        <v>2120</v>
      </c>
      <c r="AD340" s="31" t="s">
        <v>1295</v>
      </c>
      <c r="AE340" s="31" t="s">
        <v>1295</v>
      </c>
      <c r="AF340" s="31" t="s">
        <v>2121</v>
      </c>
    </row>
    <row r="341" spans="1:32" s="7" customFormat="1" ht="15.95" customHeight="1">
      <c r="A341" s="32" t="s">
        <v>27</v>
      </c>
      <c r="B341" s="32" t="s">
        <v>1292</v>
      </c>
      <c r="C341" s="32" t="s">
        <v>12</v>
      </c>
      <c r="D341" s="32" t="s">
        <v>34</v>
      </c>
      <c r="E341" s="32" t="s">
        <v>201</v>
      </c>
      <c r="F341" s="32" t="s">
        <v>202</v>
      </c>
      <c r="G341" s="29">
        <v>44343</v>
      </c>
      <c r="H341" s="29">
        <v>44418</v>
      </c>
      <c r="I341" s="30">
        <v>-29</v>
      </c>
      <c r="J341" s="32" t="s">
        <v>2780</v>
      </c>
      <c r="K341" s="40">
        <v>1201.19</v>
      </c>
      <c r="L341" s="40" t="s">
        <v>2781</v>
      </c>
      <c r="M341" s="40" t="s">
        <v>99</v>
      </c>
      <c r="N341" s="32" t="s">
        <v>2726</v>
      </c>
      <c r="O341" s="32"/>
      <c r="P341" s="31"/>
      <c r="Q341" s="31"/>
      <c r="R341" s="31" t="s">
        <v>2116</v>
      </c>
      <c r="S341" s="31" t="s">
        <v>1264</v>
      </c>
      <c r="T341" s="31" t="s">
        <v>2117</v>
      </c>
      <c r="U341" s="31" t="s">
        <v>1453</v>
      </c>
      <c r="V341" s="31" t="s">
        <v>1300</v>
      </c>
      <c r="W341" s="31" t="s">
        <v>1310</v>
      </c>
      <c r="X341" s="31" t="s">
        <v>2386</v>
      </c>
      <c r="Y341" s="31" t="s">
        <v>2782</v>
      </c>
      <c r="Z341" s="31" t="s">
        <v>2116</v>
      </c>
      <c r="AA341" s="31" t="s">
        <v>1295</v>
      </c>
      <c r="AB341" s="31" t="s">
        <v>1295</v>
      </c>
      <c r="AC341" s="31" t="s">
        <v>2120</v>
      </c>
      <c r="AD341" s="31" t="s">
        <v>1295</v>
      </c>
      <c r="AE341" s="31" t="s">
        <v>1295</v>
      </c>
      <c r="AF341" s="31" t="s">
        <v>2121</v>
      </c>
    </row>
    <row r="342" spans="1:32" s="7" customFormat="1" ht="15.95" customHeight="1">
      <c r="A342" s="32" t="s">
        <v>27</v>
      </c>
      <c r="B342" s="32" t="s">
        <v>1292</v>
      </c>
      <c r="C342" s="32" t="s">
        <v>12</v>
      </c>
      <c r="D342" s="32" t="s">
        <v>34</v>
      </c>
      <c r="E342" s="32" t="s">
        <v>201</v>
      </c>
      <c r="F342" s="32" t="s">
        <v>202</v>
      </c>
      <c r="G342" s="29">
        <v>44343</v>
      </c>
      <c r="H342" s="29">
        <v>44418</v>
      </c>
      <c r="I342" s="30">
        <v>-29</v>
      </c>
      <c r="J342" s="32" t="s">
        <v>2783</v>
      </c>
      <c r="K342" s="40">
        <v>1201.19</v>
      </c>
      <c r="L342" s="40" t="s">
        <v>2784</v>
      </c>
      <c r="M342" s="40" t="s">
        <v>99</v>
      </c>
      <c r="N342" s="32" t="s">
        <v>2726</v>
      </c>
      <c r="O342" s="32"/>
      <c r="P342" s="31"/>
      <c r="Q342" s="31"/>
      <c r="R342" s="31" t="s">
        <v>2116</v>
      </c>
      <c r="S342" s="31" t="s">
        <v>1264</v>
      </c>
      <c r="T342" s="31" t="s">
        <v>2117</v>
      </c>
      <c r="U342" s="31" t="s">
        <v>1453</v>
      </c>
      <c r="V342" s="31" t="s">
        <v>1300</v>
      </c>
      <c r="W342" s="31" t="s">
        <v>1310</v>
      </c>
      <c r="X342" s="31" t="s">
        <v>2785</v>
      </c>
      <c r="Y342" s="31" t="s">
        <v>2786</v>
      </c>
      <c r="Z342" s="31" t="s">
        <v>2116</v>
      </c>
      <c r="AA342" s="31" t="s">
        <v>1295</v>
      </c>
      <c r="AB342" s="31" t="s">
        <v>2787</v>
      </c>
      <c r="AC342" s="31" t="s">
        <v>2120</v>
      </c>
      <c r="AD342" s="31" t="s">
        <v>1295</v>
      </c>
      <c r="AE342" s="31" t="s">
        <v>1295</v>
      </c>
      <c r="AF342" s="31" t="s">
        <v>2121</v>
      </c>
    </row>
    <row r="343" spans="1:32" s="7" customFormat="1" ht="15.95" customHeight="1">
      <c r="A343" s="32" t="s">
        <v>27</v>
      </c>
      <c r="B343" s="32" t="s">
        <v>1292</v>
      </c>
      <c r="C343" s="32" t="s">
        <v>12</v>
      </c>
      <c r="D343" s="32" t="s">
        <v>34</v>
      </c>
      <c r="E343" s="32" t="s">
        <v>201</v>
      </c>
      <c r="F343" s="32" t="s">
        <v>202</v>
      </c>
      <c r="G343" s="29">
        <v>44343</v>
      </c>
      <c r="H343" s="29">
        <v>44418</v>
      </c>
      <c r="I343" s="30">
        <v>-29</v>
      </c>
      <c r="J343" s="32" t="s">
        <v>2788</v>
      </c>
      <c r="K343" s="40">
        <v>1201.19</v>
      </c>
      <c r="L343" s="40" t="s">
        <v>2789</v>
      </c>
      <c r="M343" s="40" t="s">
        <v>99</v>
      </c>
      <c r="N343" s="32" t="s">
        <v>2726</v>
      </c>
      <c r="O343" s="32"/>
      <c r="P343" s="31"/>
      <c r="Q343" s="31"/>
      <c r="R343" s="31" t="s">
        <v>2116</v>
      </c>
      <c r="S343" s="31" t="s">
        <v>1264</v>
      </c>
      <c r="T343" s="31" t="s">
        <v>2117</v>
      </c>
      <c r="U343" s="31" t="s">
        <v>1453</v>
      </c>
      <c r="V343" s="31" t="s">
        <v>1300</v>
      </c>
      <c r="W343" s="31" t="s">
        <v>1310</v>
      </c>
      <c r="X343" s="31" t="s">
        <v>2554</v>
      </c>
      <c r="Y343" s="31" t="s">
        <v>2790</v>
      </c>
      <c r="Z343" s="31" t="s">
        <v>2116</v>
      </c>
      <c r="AA343" s="31" t="s">
        <v>1295</v>
      </c>
      <c r="AB343" s="31" t="s">
        <v>2790</v>
      </c>
      <c r="AC343" s="31" t="s">
        <v>2120</v>
      </c>
      <c r="AD343" s="31" t="s">
        <v>1295</v>
      </c>
      <c r="AE343" s="31" t="s">
        <v>1295</v>
      </c>
      <c r="AF343" s="31" t="s">
        <v>2121</v>
      </c>
    </row>
    <row r="344" spans="1:32" s="7" customFormat="1" ht="15.95" customHeight="1">
      <c r="A344" s="32" t="s">
        <v>27</v>
      </c>
      <c r="B344" s="32" t="s">
        <v>1292</v>
      </c>
      <c r="C344" s="32" t="s">
        <v>12</v>
      </c>
      <c r="D344" s="32" t="s">
        <v>34</v>
      </c>
      <c r="E344" s="32" t="s">
        <v>201</v>
      </c>
      <c r="F344" s="32" t="s">
        <v>202</v>
      </c>
      <c r="G344" s="29">
        <v>44343</v>
      </c>
      <c r="H344" s="29">
        <v>44418</v>
      </c>
      <c r="I344" s="30">
        <v>-29</v>
      </c>
      <c r="J344" s="32" t="s">
        <v>2791</v>
      </c>
      <c r="K344" s="40">
        <v>1201.19</v>
      </c>
      <c r="L344" s="40" t="s">
        <v>2792</v>
      </c>
      <c r="M344" s="40" t="s">
        <v>99</v>
      </c>
      <c r="N344" s="32" t="s">
        <v>2726</v>
      </c>
      <c r="O344" s="32"/>
      <c r="P344" s="31"/>
      <c r="Q344" s="31"/>
      <c r="R344" s="31" t="s">
        <v>2116</v>
      </c>
      <c r="S344" s="31" t="s">
        <v>1264</v>
      </c>
      <c r="T344" s="31" t="s">
        <v>2117</v>
      </c>
      <c r="U344" s="31" t="s">
        <v>1453</v>
      </c>
      <c r="V344" s="31" t="s">
        <v>1300</v>
      </c>
      <c r="W344" s="31" t="s">
        <v>1310</v>
      </c>
      <c r="X344" s="31" t="s">
        <v>2554</v>
      </c>
      <c r="Y344" s="31" t="s">
        <v>2793</v>
      </c>
      <c r="Z344" s="31" t="s">
        <v>2116</v>
      </c>
      <c r="AA344" s="31" t="s">
        <v>1295</v>
      </c>
      <c r="AB344" s="31" t="s">
        <v>2794</v>
      </c>
      <c r="AC344" s="31" t="s">
        <v>2120</v>
      </c>
      <c r="AD344" s="31" t="s">
        <v>1295</v>
      </c>
      <c r="AE344" s="31" t="s">
        <v>1295</v>
      </c>
      <c r="AF344" s="31" t="s">
        <v>2121</v>
      </c>
    </row>
    <row r="345" spans="1:32" s="7" customFormat="1" ht="15.95" customHeight="1">
      <c r="A345" s="32" t="s">
        <v>27</v>
      </c>
      <c r="B345" s="32" t="s">
        <v>1292</v>
      </c>
      <c r="C345" s="32" t="s">
        <v>12</v>
      </c>
      <c r="D345" s="32" t="s">
        <v>34</v>
      </c>
      <c r="E345" s="32" t="s">
        <v>201</v>
      </c>
      <c r="F345" s="32" t="s">
        <v>202</v>
      </c>
      <c r="G345" s="29">
        <v>44343</v>
      </c>
      <c r="H345" s="29">
        <v>44418</v>
      </c>
      <c r="I345" s="30">
        <v>-29</v>
      </c>
      <c r="J345" s="32" t="s">
        <v>2795</v>
      </c>
      <c r="K345" s="40">
        <v>1201.19</v>
      </c>
      <c r="L345" s="40" t="s">
        <v>2796</v>
      </c>
      <c r="M345" s="40" t="s">
        <v>99</v>
      </c>
      <c r="N345" s="32" t="s">
        <v>2726</v>
      </c>
      <c r="O345" s="32"/>
      <c r="P345" s="31"/>
      <c r="Q345" s="31"/>
      <c r="R345" s="31" t="s">
        <v>2116</v>
      </c>
      <c r="S345" s="31" t="s">
        <v>1264</v>
      </c>
      <c r="T345" s="31" t="s">
        <v>2117</v>
      </c>
      <c r="U345" s="31" t="s">
        <v>1453</v>
      </c>
      <c r="V345" s="31" t="s">
        <v>1300</v>
      </c>
      <c r="W345" s="31" t="s">
        <v>1310</v>
      </c>
      <c r="X345" s="31" t="s">
        <v>2554</v>
      </c>
      <c r="Y345" s="31" t="s">
        <v>2797</v>
      </c>
      <c r="Z345" s="31" t="s">
        <v>2116</v>
      </c>
      <c r="AA345" s="31" t="s">
        <v>1295</v>
      </c>
      <c r="AB345" s="31" t="s">
        <v>2797</v>
      </c>
      <c r="AC345" s="31" t="s">
        <v>2120</v>
      </c>
      <c r="AD345" s="31" t="s">
        <v>1295</v>
      </c>
      <c r="AE345" s="31" t="s">
        <v>1295</v>
      </c>
      <c r="AF345" s="31" t="s">
        <v>2121</v>
      </c>
    </row>
    <row r="346" spans="1:32" s="7" customFormat="1" ht="15.95" customHeight="1">
      <c r="A346" s="32" t="s">
        <v>27</v>
      </c>
      <c r="B346" s="32" t="s">
        <v>1292</v>
      </c>
      <c r="C346" s="32" t="s">
        <v>12</v>
      </c>
      <c r="D346" s="32" t="s">
        <v>34</v>
      </c>
      <c r="E346" s="32" t="s">
        <v>201</v>
      </c>
      <c r="F346" s="32" t="s">
        <v>202</v>
      </c>
      <c r="G346" s="29">
        <v>44343</v>
      </c>
      <c r="H346" s="29">
        <v>44418</v>
      </c>
      <c r="I346" s="30">
        <v>-29</v>
      </c>
      <c r="J346" s="32" t="s">
        <v>2798</v>
      </c>
      <c r="K346" s="40">
        <v>1201.19</v>
      </c>
      <c r="L346" s="40" t="s">
        <v>2799</v>
      </c>
      <c r="M346" s="40" t="s">
        <v>99</v>
      </c>
      <c r="N346" s="32" t="s">
        <v>2726</v>
      </c>
      <c r="O346" s="32"/>
      <c r="P346" s="31"/>
      <c r="Q346" s="31"/>
      <c r="R346" s="31" t="s">
        <v>2116</v>
      </c>
      <c r="S346" s="31" t="s">
        <v>1264</v>
      </c>
      <c r="T346" s="31" t="s">
        <v>2117</v>
      </c>
      <c r="U346" s="31" t="s">
        <v>1453</v>
      </c>
      <c r="V346" s="31" t="s">
        <v>1300</v>
      </c>
      <c r="W346" s="31" t="s">
        <v>1310</v>
      </c>
      <c r="X346" s="31" t="s">
        <v>2449</v>
      </c>
      <c r="Y346" s="31" t="s">
        <v>2800</v>
      </c>
      <c r="Z346" s="31" t="s">
        <v>2116</v>
      </c>
      <c r="AA346" s="31" t="s">
        <v>1295</v>
      </c>
      <c r="AB346" s="31" t="s">
        <v>2800</v>
      </c>
      <c r="AC346" s="31" t="s">
        <v>2120</v>
      </c>
      <c r="AD346" s="31" t="s">
        <v>1295</v>
      </c>
      <c r="AE346" s="31" t="s">
        <v>1295</v>
      </c>
      <c r="AF346" s="31" t="s">
        <v>2121</v>
      </c>
    </row>
    <row r="347" spans="1:32" s="7" customFormat="1" ht="15.95" customHeight="1">
      <c r="A347" s="32" t="s">
        <v>27</v>
      </c>
      <c r="B347" s="32" t="s">
        <v>1292</v>
      </c>
      <c r="C347" s="32" t="s">
        <v>12</v>
      </c>
      <c r="D347" s="32" t="s">
        <v>34</v>
      </c>
      <c r="E347" s="32" t="s">
        <v>201</v>
      </c>
      <c r="F347" s="32" t="s">
        <v>202</v>
      </c>
      <c r="G347" s="29">
        <v>44343</v>
      </c>
      <c r="H347" s="29">
        <v>44418</v>
      </c>
      <c r="I347" s="30">
        <v>-29</v>
      </c>
      <c r="J347" s="32" t="s">
        <v>2801</v>
      </c>
      <c r="K347" s="40">
        <v>1201.19</v>
      </c>
      <c r="L347" s="40" t="s">
        <v>2802</v>
      </c>
      <c r="M347" s="40" t="s">
        <v>99</v>
      </c>
      <c r="N347" s="32" t="s">
        <v>2726</v>
      </c>
      <c r="O347" s="32"/>
      <c r="P347" s="31"/>
      <c r="Q347" s="31"/>
      <c r="R347" s="31" t="s">
        <v>2116</v>
      </c>
      <c r="S347" s="31" t="s">
        <v>1264</v>
      </c>
      <c r="T347" s="31" t="s">
        <v>2117</v>
      </c>
      <c r="U347" s="31" t="s">
        <v>1453</v>
      </c>
      <c r="V347" s="31" t="s">
        <v>1300</v>
      </c>
      <c r="W347" s="31" t="s">
        <v>1310</v>
      </c>
      <c r="X347" s="31" t="s">
        <v>2803</v>
      </c>
      <c r="Y347" s="31" t="s">
        <v>2804</v>
      </c>
      <c r="Z347" s="31" t="s">
        <v>2116</v>
      </c>
      <c r="AA347" s="31" t="s">
        <v>1295</v>
      </c>
      <c r="AB347" s="31" t="s">
        <v>2804</v>
      </c>
      <c r="AC347" s="31" t="s">
        <v>2120</v>
      </c>
      <c r="AD347" s="31" t="s">
        <v>1295</v>
      </c>
      <c r="AE347" s="31" t="s">
        <v>1295</v>
      </c>
      <c r="AF347" s="31" t="s">
        <v>2121</v>
      </c>
    </row>
    <row r="348" spans="1:32" s="7" customFormat="1" ht="15.95" customHeight="1">
      <c r="A348" s="32" t="s">
        <v>27</v>
      </c>
      <c r="B348" s="32" t="s">
        <v>1292</v>
      </c>
      <c r="C348" s="32" t="s">
        <v>12</v>
      </c>
      <c r="D348" s="32" t="s">
        <v>34</v>
      </c>
      <c r="E348" s="32" t="s">
        <v>201</v>
      </c>
      <c r="F348" s="32" t="s">
        <v>202</v>
      </c>
      <c r="G348" s="29">
        <v>44343</v>
      </c>
      <c r="H348" s="29">
        <v>44418</v>
      </c>
      <c r="I348" s="30">
        <v>-29</v>
      </c>
      <c r="J348" s="32" t="s">
        <v>2805</v>
      </c>
      <c r="K348" s="40">
        <v>1201.19</v>
      </c>
      <c r="L348" s="40" t="s">
        <v>2806</v>
      </c>
      <c r="M348" s="40" t="s">
        <v>99</v>
      </c>
      <c r="N348" s="32" t="s">
        <v>2726</v>
      </c>
      <c r="O348" s="32"/>
      <c r="P348" s="31"/>
      <c r="Q348" s="31"/>
      <c r="R348" s="31" t="s">
        <v>2116</v>
      </c>
      <c r="S348" s="31" t="s">
        <v>1264</v>
      </c>
      <c r="T348" s="31" t="s">
        <v>2117</v>
      </c>
      <c r="U348" s="31" t="s">
        <v>1453</v>
      </c>
      <c r="V348" s="31" t="s">
        <v>1300</v>
      </c>
      <c r="W348" s="31" t="s">
        <v>1310</v>
      </c>
      <c r="X348" s="31" t="s">
        <v>2449</v>
      </c>
      <c r="Y348" s="31" t="s">
        <v>2807</v>
      </c>
      <c r="Z348" s="31" t="s">
        <v>2116</v>
      </c>
      <c r="AA348" s="31" t="s">
        <v>1295</v>
      </c>
      <c r="AB348" s="31" t="s">
        <v>2807</v>
      </c>
      <c r="AC348" s="31" t="s">
        <v>2120</v>
      </c>
      <c r="AD348" s="31" t="s">
        <v>1295</v>
      </c>
      <c r="AE348" s="31" t="s">
        <v>1295</v>
      </c>
      <c r="AF348" s="31" t="s">
        <v>2121</v>
      </c>
    </row>
    <row r="349" spans="1:32" s="7" customFormat="1" ht="15.95" customHeight="1">
      <c r="A349" s="32" t="s">
        <v>27</v>
      </c>
      <c r="B349" s="32" t="s">
        <v>1292</v>
      </c>
      <c r="C349" s="32" t="s">
        <v>12</v>
      </c>
      <c r="D349" s="32" t="s">
        <v>34</v>
      </c>
      <c r="E349" s="32" t="s">
        <v>201</v>
      </c>
      <c r="F349" s="32" t="s">
        <v>202</v>
      </c>
      <c r="G349" s="29">
        <v>44343</v>
      </c>
      <c r="H349" s="29">
        <v>44418</v>
      </c>
      <c r="I349" s="30">
        <v>-29</v>
      </c>
      <c r="J349" s="32" t="s">
        <v>2808</v>
      </c>
      <c r="K349" s="40">
        <v>1201.19</v>
      </c>
      <c r="L349" s="40" t="s">
        <v>2809</v>
      </c>
      <c r="M349" s="40" t="s">
        <v>99</v>
      </c>
      <c r="N349" s="32" t="s">
        <v>2726</v>
      </c>
      <c r="O349" s="32"/>
      <c r="P349" s="31"/>
      <c r="Q349" s="31"/>
      <c r="R349" s="31" t="s">
        <v>2116</v>
      </c>
      <c r="S349" s="31" t="s">
        <v>1264</v>
      </c>
      <c r="T349" s="31" t="s">
        <v>2117</v>
      </c>
      <c r="U349" s="31" t="s">
        <v>1453</v>
      </c>
      <c r="V349" s="31" t="s">
        <v>1300</v>
      </c>
      <c r="W349" s="31" t="s">
        <v>1310</v>
      </c>
      <c r="X349" s="31" t="s">
        <v>2646</v>
      </c>
      <c r="Y349" s="31" t="s">
        <v>2810</v>
      </c>
      <c r="Z349" s="31" t="s">
        <v>2116</v>
      </c>
      <c r="AA349" s="31" t="s">
        <v>1295</v>
      </c>
      <c r="AB349" s="31" t="s">
        <v>2811</v>
      </c>
      <c r="AC349" s="31" t="s">
        <v>2120</v>
      </c>
      <c r="AD349" s="31" t="s">
        <v>1295</v>
      </c>
      <c r="AE349" s="31" t="s">
        <v>1295</v>
      </c>
      <c r="AF349" s="31" t="s">
        <v>2121</v>
      </c>
    </row>
    <row r="350" spans="1:32" s="7" customFormat="1" ht="15.95" customHeight="1">
      <c r="A350" s="32" t="s">
        <v>27</v>
      </c>
      <c r="B350" s="32" t="s">
        <v>1292</v>
      </c>
      <c r="C350" s="32" t="s">
        <v>12</v>
      </c>
      <c r="D350" s="32" t="s">
        <v>34</v>
      </c>
      <c r="E350" s="32" t="s">
        <v>201</v>
      </c>
      <c r="F350" s="32" t="s">
        <v>202</v>
      </c>
      <c r="G350" s="29">
        <v>44343</v>
      </c>
      <c r="H350" s="29">
        <v>44418</v>
      </c>
      <c r="I350" s="30">
        <v>-29</v>
      </c>
      <c r="J350" s="32" t="s">
        <v>2812</v>
      </c>
      <c r="K350" s="40">
        <v>1201.19</v>
      </c>
      <c r="L350" s="40" t="s">
        <v>2813</v>
      </c>
      <c r="M350" s="40" t="s">
        <v>99</v>
      </c>
      <c r="N350" s="32" t="s">
        <v>2726</v>
      </c>
      <c r="O350" s="32"/>
      <c r="P350" s="31"/>
      <c r="Q350" s="31"/>
      <c r="R350" s="31" t="s">
        <v>2116</v>
      </c>
      <c r="S350" s="31" t="s">
        <v>1295</v>
      </c>
      <c r="T350" s="31" t="s">
        <v>2117</v>
      </c>
      <c r="U350" s="31" t="s">
        <v>1453</v>
      </c>
      <c r="V350" s="31" t="s">
        <v>1300</v>
      </c>
      <c r="W350" s="31" t="s">
        <v>1310</v>
      </c>
      <c r="X350" s="31" t="s">
        <v>2814</v>
      </c>
      <c r="Y350" s="31" t="s">
        <v>2815</v>
      </c>
      <c r="Z350" s="31" t="s">
        <v>2116</v>
      </c>
      <c r="AA350" s="31" t="s">
        <v>1295</v>
      </c>
      <c r="AB350" s="31" t="s">
        <v>2815</v>
      </c>
      <c r="AC350" s="31" t="s">
        <v>2120</v>
      </c>
      <c r="AD350" s="31" t="s">
        <v>1295</v>
      </c>
      <c r="AE350" s="31" t="s">
        <v>1295</v>
      </c>
      <c r="AF350" s="31" t="s">
        <v>2121</v>
      </c>
    </row>
    <row r="351" spans="1:32" s="7" customFormat="1" ht="15.95" customHeight="1">
      <c r="A351" s="32" t="s">
        <v>27</v>
      </c>
      <c r="B351" s="32" t="s">
        <v>1292</v>
      </c>
      <c r="C351" s="32" t="s">
        <v>12</v>
      </c>
      <c r="D351" s="32" t="s">
        <v>34</v>
      </c>
      <c r="E351" s="32" t="s">
        <v>201</v>
      </c>
      <c r="F351" s="32" t="s">
        <v>202</v>
      </c>
      <c r="G351" s="29">
        <v>44343</v>
      </c>
      <c r="H351" s="29">
        <v>44418</v>
      </c>
      <c r="I351" s="30">
        <v>-29</v>
      </c>
      <c r="J351" s="32" t="s">
        <v>2816</v>
      </c>
      <c r="K351" s="40">
        <v>1201.19</v>
      </c>
      <c r="L351" s="40" t="s">
        <v>2817</v>
      </c>
      <c r="M351" s="40" t="s">
        <v>99</v>
      </c>
      <c r="N351" s="32" t="s">
        <v>2726</v>
      </c>
      <c r="O351" s="32"/>
      <c r="P351" s="31"/>
      <c r="Q351" s="31"/>
      <c r="R351" s="31" t="s">
        <v>2116</v>
      </c>
      <c r="S351" s="31" t="s">
        <v>1295</v>
      </c>
      <c r="T351" s="31" t="s">
        <v>2117</v>
      </c>
      <c r="U351" s="31" t="s">
        <v>1453</v>
      </c>
      <c r="V351" s="31" t="s">
        <v>1300</v>
      </c>
      <c r="W351" s="31" t="s">
        <v>1310</v>
      </c>
      <c r="X351" s="31" t="s">
        <v>2818</v>
      </c>
      <c r="Y351" s="31" t="s">
        <v>2819</v>
      </c>
      <c r="Z351" s="31" t="s">
        <v>2116</v>
      </c>
      <c r="AA351" s="31" t="s">
        <v>1295</v>
      </c>
      <c r="AB351" s="31" t="s">
        <v>2819</v>
      </c>
      <c r="AC351" s="31" t="s">
        <v>2120</v>
      </c>
      <c r="AD351" s="31" t="s">
        <v>1295</v>
      </c>
      <c r="AE351" s="31" t="s">
        <v>1295</v>
      </c>
      <c r="AF351" s="31" t="s">
        <v>2121</v>
      </c>
    </row>
    <row r="352" spans="1:32" s="7" customFormat="1" ht="15.95" customHeight="1">
      <c r="A352" s="32" t="s">
        <v>27</v>
      </c>
      <c r="B352" s="32" t="s">
        <v>1292</v>
      </c>
      <c r="C352" s="32" t="s">
        <v>12</v>
      </c>
      <c r="D352" s="32" t="s">
        <v>34</v>
      </c>
      <c r="E352" s="32" t="s">
        <v>201</v>
      </c>
      <c r="F352" s="32" t="s">
        <v>202</v>
      </c>
      <c r="G352" s="29">
        <v>44375</v>
      </c>
      <c r="H352" s="29">
        <v>44450</v>
      </c>
      <c r="I352" s="30">
        <v>-61</v>
      </c>
      <c r="J352" s="32" t="s">
        <v>2820</v>
      </c>
      <c r="K352" s="40">
        <v>1201.19</v>
      </c>
      <c r="L352" s="40" t="s">
        <v>2821</v>
      </c>
      <c r="M352" s="40" t="s">
        <v>99</v>
      </c>
      <c r="N352" s="32" t="s">
        <v>2822</v>
      </c>
      <c r="O352" s="32"/>
      <c r="P352" s="31"/>
      <c r="Q352" s="31"/>
      <c r="R352" s="31" t="s">
        <v>2116</v>
      </c>
      <c r="S352" s="31" t="s">
        <v>1264</v>
      </c>
      <c r="T352" s="31" t="s">
        <v>2117</v>
      </c>
      <c r="U352" s="31" t="s">
        <v>1453</v>
      </c>
      <c r="V352" s="31" t="s">
        <v>1300</v>
      </c>
      <c r="W352" s="31" t="s">
        <v>1301</v>
      </c>
      <c r="X352" s="31" t="s">
        <v>2386</v>
      </c>
      <c r="Y352" s="31" t="s">
        <v>2823</v>
      </c>
      <c r="Z352" s="31" t="s">
        <v>2116</v>
      </c>
      <c r="AA352" s="31" t="s">
        <v>1295</v>
      </c>
      <c r="AB352" s="31" t="s">
        <v>1295</v>
      </c>
      <c r="AC352" s="31" t="s">
        <v>2120</v>
      </c>
      <c r="AD352" s="31" t="s">
        <v>1295</v>
      </c>
      <c r="AE352" s="31" t="s">
        <v>1295</v>
      </c>
      <c r="AF352" s="31" t="s">
        <v>2121</v>
      </c>
    </row>
    <row r="353" spans="1:32" s="7" customFormat="1" ht="15.95" customHeight="1">
      <c r="A353" s="32" t="s">
        <v>27</v>
      </c>
      <c r="B353" s="32" t="s">
        <v>1292</v>
      </c>
      <c r="C353" s="32" t="s">
        <v>12</v>
      </c>
      <c r="D353" s="32" t="s">
        <v>34</v>
      </c>
      <c r="E353" s="32" t="s">
        <v>201</v>
      </c>
      <c r="F353" s="32" t="s">
        <v>202</v>
      </c>
      <c r="G353" s="29">
        <v>44375</v>
      </c>
      <c r="H353" s="29">
        <v>44450</v>
      </c>
      <c r="I353" s="30">
        <v>-61</v>
      </c>
      <c r="J353" s="32" t="s">
        <v>2824</v>
      </c>
      <c r="K353" s="40">
        <v>1201.19</v>
      </c>
      <c r="L353" s="40" t="s">
        <v>2825</v>
      </c>
      <c r="M353" s="40" t="s">
        <v>99</v>
      </c>
      <c r="N353" s="32" t="s">
        <v>2822</v>
      </c>
      <c r="O353" s="32"/>
      <c r="P353" s="31"/>
      <c r="Q353" s="31"/>
      <c r="R353" s="31" t="s">
        <v>2116</v>
      </c>
      <c r="S353" s="31" t="s">
        <v>1264</v>
      </c>
      <c r="T353" s="31" t="s">
        <v>2117</v>
      </c>
      <c r="U353" s="31" t="s">
        <v>1453</v>
      </c>
      <c r="V353" s="31" t="s">
        <v>1300</v>
      </c>
      <c r="W353" s="31" t="s">
        <v>1301</v>
      </c>
      <c r="X353" s="31" t="s">
        <v>2386</v>
      </c>
      <c r="Y353" s="31" t="s">
        <v>2826</v>
      </c>
      <c r="Z353" s="31" t="s">
        <v>2116</v>
      </c>
      <c r="AA353" s="31" t="s">
        <v>1295</v>
      </c>
      <c r="AB353" s="31" t="s">
        <v>1295</v>
      </c>
      <c r="AC353" s="31" t="s">
        <v>2120</v>
      </c>
      <c r="AD353" s="31" t="s">
        <v>1295</v>
      </c>
      <c r="AE353" s="31" t="s">
        <v>1295</v>
      </c>
      <c r="AF353" s="31" t="s">
        <v>2121</v>
      </c>
    </row>
    <row r="354" spans="1:32" s="7" customFormat="1" ht="15.95" customHeight="1">
      <c r="A354" s="32" t="s">
        <v>27</v>
      </c>
      <c r="B354" s="32" t="s">
        <v>1292</v>
      </c>
      <c r="C354" s="32" t="s">
        <v>12</v>
      </c>
      <c r="D354" s="32" t="s">
        <v>34</v>
      </c>
      <c r="E354" s="32" t="s">
        <v>201</v>
      </c>
      <c r="F354" s="32" t="s">
        <v>202</v>
      </c>
      <c r="G354" s="29">
        <v>44375</v>
      </c>
      <c r="H354" s="29">
        <v>44450</v>
      </c>
      <c r="I354" s="30">
        <v>-61</v>
      </c>
      <c r="J354" s="32" t="s">
        <v>2827</v>
      </c>
      <c r="K354" s="40">
        <v>1201.19</v>
      </c>
      <c r="L354" s="40" t="s">
        <v>2828</v>
      </c>
      <c r="M354" s="40" t="s">
        <v>99</v>
      </c>
      <c r="N354" s="32" t="s">
        <v>2822</v>
      </c>
      <c r="O354" s="32"/>
      <c r="P354" s="31"/>
      <c r="Q354" s="31"/>
      <c r="R354" s="31" t="s">
        <v>2116</v>
      </c>
      <c r="S354" s="31" t="s">
        <v>1264</v>
      </c>
      <c r="T354" s="31" t="s">
        <v>2117</v>
      </c>
      <c r="U354" s="31" t="s">
        <v>1453</v>
      </c>
      <c r="V354" s="31" t="s">
        <v>1300</v>
      </c>
      <c r="W354" s="31" t="s">
        <v>1301</v>
      </c>
      <c r="X354" s="31" t="s">
        <v>2386</v>
      </c>
      <c r="Y354" s="31" t="s">
        <v>2829</v>
      </c>
      <c r="Z354" s="31" t="s">
        <v>2116</v>
      </c>
      <c r="AA354" s="31" t="s">
        <v>1295</v>
      </c>
      <c r="AB354" s="31" t="s">
        <v>2829</v>
      </c>
      <c r="AC354" s="31" t="s">
        <v>2120</v>
      </c>
      <c r="AD354" s="31" t="s">
        <v>1295</v>
      </c>
      <c r="AE354" s="31" t="s">
        <v>1295</v>
      </c>
      <c r="AF354" s="31" t="s">
        <v>2121</v>
      </c>
    </row>
    <row r="355" spans="1:32" s="7" customFormat="1" ht="15.95" customHeight="1">
      <c r="A355" s="32" t="s">
        <v>27</v>
      </c>
      <c r="B355" s="32" t="s">
        <v>1292</v>
      </c>
      <c r="C355" s="32" t="s">
        <v>12</v>
      </c>
      <c r="D355" s="32" t="s">
        <v>34</v>
      </c>
      <c r="E355" s="32" t="s">
        <v>201</v>
      </c>
      <c r="F355" s="32" t="s">
        <v>202</v>
      </c>
      <c r="G355" s="29">
        <v>44375</v>
      </c>
      <c r="H355" s="29">
        <v>44450</v>
      </c>
      <c r="I355" s="30">
        <v>-61</v>
      </c>
      <c r="J355" s="32" t="s">
        <v>2830</v>
      </c>
      <c r="K355" s="40">
        <v>1201.19</v>
      </c>
      <c r="L355" s="40" t="s">
        <v>2831</v>
      </c>
      <c r="M355" s="40" t="s">
        <v>99</v>
      </c>
      <c r="N355" s="32" t="s">
        <v>2822</v>
      </c>
      <c r="O355" s="32"/>
      <c r="P355" s="31"/>
      <c r="Q355" s="31"/>
      <c r="R355" s="31" t="s">
        <v>2116</v>
      </c>
      <c r="S355" s="31" t="s">
        <v>1264</v>
      </c>
      <c r="T355" s="31" t="s">
        <v>2117</v>
      </c>
      <c r="U355" s="31" t="s">
        <v>1453</v>
      </c>
      <c r="V355" s="31" t="s">
        <v>1300</v>
      </c>
      <c r="W355" s="31" t="s">
        <v>1301</v>
      </c>
      <c r="X355" s="31" t="s">
        <v>2386</v>
      </c>
      <c r="Y355" s="31" t="s">
        <v>2832</v>
      </c>
      <c r="Z355" s="31" t="s">
        <v>2116</v>
      </c>
      <c r="AA355" s="31" t="s">
        <v>1295</v>
      </c>
      <c r="AB355" s="31" t="s">
        <v>2832</v>
      </c>
      <c r="AC355" s="31" t="s">
        <v>2120</v>
      </c>
      <c r="AD355" s="31" t="s">
        <v>1295</v>
      </c>
      <c r="AE355" s="31" t="s">
        <v>1295</v>
      </c>
      <c r="AF355" s="31" t="s">
        <v>2121</v>
      </c>
    </row>
    <row r="356" spans="1:32" s="7" customFormat="1" ht="15.95" customHeight="1">
      <c r="A356" s="32" t="s">
        <v>27</v>
      </c>
      <c r="B356" s="32" t="s">
        <v>1292</v>
      </c>
      <c r="C356" s="32" t="s">
        <v>12</v>
      </c>
      <c r="D356" s="32" t="s">
        <v>34</v>
      </c>
      <c r="E356" s="32" t="s">
        <v>201</v>
      </c>
      <c r="F356" s="32" t="s">
        <v>202</v>
      </c>
      <c r="G356" s="29">
        <v>44375</v>
      </c>
      <c r="H356" s="29">
        <v>44450</v>
      </c>
      <c r="I356" s="30">
        <v>-61</v>
      </c>
      <c r="J356" s="32" t="s">
        <v>2833</v>
      </c>
      <c r="K356" s="40">
        <v>1201.19</v>
      </c>
      <c r="L356" s="40" t="s">
        <v>2834</v>
      </c>
      <c r="M356" s="40" t="s">
        <v>99</v>
      </c>
      <c r="N356" s="32" t="s">
        <v>2822</v>
      </c>
      <c r="O356" s="32"/>
      <c r="P356" s="31"/>
      <c r="Q356" s="31"/>
      <c r="R356" s="31" t="s">
        <v>2116</v>
      </c>
      <c r="S356" s="31" t="s">
        <v>1264</v>
      </c>
      <c r="T356" s="31" t="s">
        <v>2117</v>
      </c>
      <c r="U356" s="31" t="s">
        <v>1453</v>
      </c>
      <c r="V356" s="31" t="s">
        <v>1300</v>
      </c>
      <c r="W356" s="31" t="s">
        <v>1301</v>
      </c>
      <c r="X356" s="31" t="s">
        <v>2835</v>
      </c>
      <c r="Y356" s="31" t="s">
        <v>2836</v>
      </c>
      <c r="Z356" s="31" t="s">
        <v>2116</v>
      </c>
      <c r="AA356" s="31" t="s">
        <v>1295</v>
      </c>
      <c r="AB356" s="31" t="s">
        <v>1295</v>
      </c>
      <c r="AC356" s="31" t="s">
        <v>2120</v>
      </c>
      <c r="AD356" s="31" t="s">
        <v>1295</v>
      </c>
      <c r="AE356" s="31" t="s">
        <v>1295</v>
      </c>
      <c r="AF356" s="31" t="s">
        <v>2121</v>
      </c>
    </row>
    <row r="357" spans="1:32" s="7" customFormat="1" ht="15.95" customHeight="1">
      <c r="A357" s="32" t="s">
        <v>27</v>
      </c>
      <c r="B357" s="32" t="s">
        <v>1292</v>
      </c>
      <c r="C357" s="32" t="s">
        <v>12</v>
      </c>
      <c r="D357" s="32" t="s">
        <v>34</v>
      </c>
      <c r="E357" s="32" t="s">
        <v>201</v>
      </c>
      <c r="F357" s="32" t="s">
        <v>202</v>
      </c>
      <c r="G357" s="29">
        <v>44375</v>
      </c>
      <c r="H357" s="29">
        <v>44450</v>
      </c>
      <c r="I357" s="30">
        <v>-61</v>
      </c>
      <c r="J357" s="32" t="s">
        <v>2837</v>
      </c>
      <c r="K357" s="40">
        <v>1201.19</v>
      </c>
      <c r="L357" s="40" t="s">
        <v>2838</v>
      </c>
      <c r="M357" s="40" t="s">
        <v>99</v>
      </c>
      <c r="N357" s="32" t="s">
        <v>2822</v>
      </c>
      <c r="O357" s="32"/>
      <c r="P357" s="31"/>
      <c r="Q357" s="31"/>
      <c r="R357" s="31" t="s">
        <v>2116</v>
      </c>
      <c r="S357" s="31" t="s">
        <v>1264</v>
      </c>
      <c r="T357" s="31" t="s">
        <v>2117</v>
      </c>
      <c r="U357" s="31" t="s">
        <v>1453</v>
      </c>
      <c r="V357" s="31" t="s">
        <v>1300</v>
      </c>
      <c r="W357" s="31" t="s">
        <v>1301</v>
      </c>
      <c r="X357" s="31" t="s">
        <v>2839</v>
      </c>
      <c r="Y357" s="31" t="s">
        <v>2840</v>
      </c>
      <c r="Z357" s="31" t="s">
        <v>2116</v>
      </c>
      <c r="AA357" s="31" t="s">
        <v>1295</v>
      </c>
      <c r="AB357" s="31" t="s">
        <v>1295</v>
      </c>
      <c r="AC357" s="31" t="s">
        <v>2120</v>
      </c>
      <c r="AD357" s="31" t="s">
        <v>1295</v>
      </c>
      <c r="AE357" s="31" t="s">
        <v>1295</v>
      </c>
      <c r="AF357" s="31" t="s">
        <v>2121</v>
      </c>
    </row>
    <row r="358" spans="1:32" s="7" customFormat="1" ht="15.95" customHeight="1">
      <c r="A358" s="32" t="s">
        <v>27</v>
      </c>
      <c r="B358" s="32" t="s">
        <v>1292</v>
      </c>
      <c r="C358" s="32" t="s">
        <v>12</v>
      </c>
      <c r="D358" s="32" t="s">
        <v>34</v>
      </c>
      <c r="E358" s="32" t="s">
        <v>201</v>
      </c>
      <c r="F358" s="32" t="s">
        <v>202</v>
      </c>
      <c r="G358" s="29">
        <v>44375</v>
      </c>
      <c r="H358" s="29">
        <v>44450</v>
      </c>
      <c r="I358" s="30">
        <v>-61</v>
      </c>
      <c r="J358" s="32" t="s">
        <v>2841</v>
      </c>
      <c r="K358" s="40">
        <v>1201.19</v>
      </c>
      <c r="L358" s="40" t="s">
        <v>2842</v>
      </c>
      <c r="M358" s="40" t="s">
        <v>99</v>
      </c>
      <c r="N358" s="32" t="s">
        <v>2822</v>
      </c>
      <c r="O358" s="32"/>
      <c r="P358" s="31"/>
      <c r="Q358" s="31"/>
      <c r="R358" s="31" t="s">
        <v>2116</v>
      </c>
      <c r="S358" s="31" t="s">
        <v>1264</v>
      </c>
      <c r="T358" s="31" t="s">
        <v>2117</v>
      </c>
      <c r="U358" s="31" t="s">
        <v>1453</v>
      </c>
      <c r="V358" s="31" t="s">
        <v>1300</v>
      </c>
      <c r="W358" s="31" t="s">
        <v>1301</v>
      </c>
      <c r="X358" s="31" t="s">
        <v>2843</v>
      </c>
      <c r="Y358" s="31" t="s">
        <v>2844</v>
      </c>
      <c r="Z358" s="31" t="s">
        <v>2116</v>
      </c>
      <c r="AA358" s="31" t="s">
        <v>1295</v>
      </c>
      <c r="AB358" s="31" t="s">
        <v>1295</v>
      </c>
      <c r="AC358" s="31" t="s">
        <v>2120</v>
      </c>
      <c r="AD358" s="31" t="s">
        <v>1295</v>
      </c>
      <c r="AE358" s="31" t="s">
        <v>1295</v>
      </c>
      <c r="AF358" s="31" t="s">
        <v>2121</v>
      </c>
    </row>
    <row r="359" spans="1:32" s="7" customFormat="1" ht="15.95" customHeight="1">
      <c r="A359" s="32" t="s">
        <v>27</v>
      </c>
      <c r="B359" s="32" t="s">
        <v>1292</v>
      </c>
      <c r="C359" s="32" t="s">
        <v>12</v>
      </c>
      <c r="D359" s="32" t="s">
        <v>34</v>
      </c>
      <c r="E359" s="32" t="s">
        <v>201</v>
      </c>
      <c r="F359" s="32" t="s">
        <v>202</v>
      </c>
      <c r="G359" s="29">
        <v>44375</v>
      </c>
      <c r="H359" s="29">
        <v>44450</v>
      </c>
      <c r="I359" s="30">
        <v>-61</v>
      </c>
      <c r="J359" s="32" t="s">
        <v>2845</v>
      </c>
      <c r="K359" s="40">
        <v>1201.19</v>
      </c>
      <c r="L359" s="40" t="s">
        <v>2846</v>
      </c>
      <c r="M359" s="40" t="s">
        <v>99</v>
      </c>
      <c r="N359" s="32" t="s">
        <v>2822</v>
      </c>
      <c r="O359" s="32"/>
      <c r="P359" s="31"/>
      <c r="Q359" s="31"/>
      <c r="R359" s="31" t="s">
        <v>2116</v>
      </c>
      <c r="S359" s="31" t="s">
        <v>1264</v>
      </c>
      <c r="T359" s="31" t="s">
        <v>2117</v>
      </c>
      <c r="U359" s="31" t="s">
        <v>1453</v>
      </c>
      <c r="V359" s="31" t="s">
        <v>1300</v>
      </c>
      <c r="W359" s="31" t="s">
        <v>1301</v>
      </c>
      <c r="X359" s="31" t="s">
        <v>2847</v>
      </c>
      <c r="Y359" s="31" t="s">
        <v>2848</v>
      </c>
      <c r="Z359" s="31" t="s">
        <v>2116</v>
      </c>
      <c r="AA359" s="31" t="s">
        <v>1295</v>
      </c>
      <c r="AB359" s="31" t="s">
        <v>2849</v>
      </c>
      <c r="AC359" s="31" t="s">
        <v>2120</v>
      </c>
      <c r="AD359" s="31" t="s">
        <v>1295</v>
      </c>
      <c r="AE359" s="31" t="s">
        <v>1295</v>
      </c>
      <c r="AF359" s="31" t="s">
        <v>2121</v>
      </c>
    </row>
    <row r="360" spans="1:32" s="7" customFormat="1" ht="15.95" customHeight="1">
      <c r="A360" s="32" t="s">
        <v>27</v>
      </c>
      <c r="B360" s="32" t="s">
        <v>1292</v>
      </c>
      <c r="C360" s="32" t="s">
        <v>12</v>
      </c>
      <c r="D360" s="32" t="s">
        <v>34</v>
      </c>
      <c r="E360" s="32" t="s">
        <v>201</v>
      </c>
      <c r="F360" s="32" t="s">
        <v>202</v>
      </c>
      <c r="G360" s="29">
        <v>44375</v>
      </c>
      <c r="H360" s="29">
        <v>44450</v>
      </c>
      <c r="I360" s="30">
        <v>-61</v>
      </c>
      <c r="J360" s="32" t="s">
        <v>2850</v>
      </c>
      <c r="K360" s="40">
        <v>1201.19</v>
      </c>
      <c r="L360" s="40" t="s">
        <v>2851</v>
      </c>
      <c r="M360" s="40" t="s">
        <v>99</v>
      </c>
      <c r="N360" s="32" t="s">
        <v>2822</v>
      </c>
      <c r="O360" s="32"/>
      <c r="P360" s="31"/>
      <c r="Q360" s="31"/>
      <c r="R360" s="31" t="s">
        <v>2116</v>
      </c>
      <c r="S360" s="31" t="s">
        <v>1264</v>
      </c>
      <c r="T360" s="31" t="s">
        <v>2117</v>
      </c>
      <c r="U360" s="31" t="s">
        <v>1453</v>
      </c>
      <c r="V360" s="31" t="s">
        <v>1300</v>
      </c>
      <c r="W360" s="31" t="s">
        <v>1301</v>
      </c>
      <c r="X360" s="31" t="s">
        <v>2400</v>
      </c>
      <c r="Y360" s="31" t="s">
        <v>2852</v>
      </c>
      <c r="Z360" s="31" t="s">
        <v>2116</v>
      </c>
      <c r="AA360" s="31" t="s">
        <v>1295</v>
      </c>
      <c r="AB360" s="31" t="s">
        <v>1295</v>
      </c>
      <c r="AC360" s="31" t="s">
        <v>2120</v>
      </c>
      <c r="AD360" s="31" t="s">
        <v>1295</v>
      </c>
      <c r="AE360" s="31" t="s">
        <v>1295</v>
      </c>
      <c r="AF360" s="31" t="s">
        <v>2121</v>
      </c>
    </row>
    <row r="361" spans="1:32" s="7" customFormat="1" ht="15.95" customHeight="1">
      <c r="A361" s="32" t="s">
        <v>27</v>
      </c>
      <c r="B361" s="32" t="s">
        <v>1292</v>
      </c>
      <c r="C361" s="32" t="s">
        <v>12</v>
      </c>
      <c r="D361" s="32" t="s">
        <v>34</v>
      </c>
      <c r="E361" s="32" t="s">
        <v>201</v>
      </c>
      <c r="F361" s="32" t="s">
        <v>202</v>
      </c>
      <c r="G361" s="29">
        <v>44375</v>
      </c>
      <c r="H361" s="29">
        <v>44450</v>
      </c>
      <c r="I361" s="30">
        <v>-61</v>
      </c>
      <c r="J361" s="32" t="s">
        <v>2853</v>
      </c>
      <c r="K361" s="40">
        <v>1201.19</v>
      </c>
      <c r="L361" s="40" t="s">
        <v>2854</v>
      </c>
      <c r="M361" s="40" t="s">
        <v>99</v>
      </c>
      <c r="N361" s="32" t="s">
        <v>2822</v>
      </c>
      <c r="O361" s="32"/>
      <c r="P361" s="31"/>
      <c r="Q361" s="31"/>
      <c r="R361" s="31" t="s">
        <v>2116</v>
      </c>
      <c r="S361" s="31" t="s">
        <v>1264</v>
      </c>
      <c r="T361" s="31" t="s">
        <v>2117</v>
      </c>
      <c r="U361" s="31" t="s">
        <v>1453</v>
      </c>
      <c r="V361" s="31" t="s">
        <v>1300</v>
      </c>
      <c r="W361" s="31" t="s">
        <v>1301</v>
      </c>
      <c r="X361" s="31" t="s">
        <v>2558</v>
      </c>
      <c r="Y361" s="31" t="s">
        <v>2855</v>
      </c>
      <c r="Z361" s="31" t="s">
        <v>2116</v>
      </c>
      <c r="AA361" s="31" t="s">
        <v>1295</v>
      </c>
      <c r="AB361" s="31" t="s">
        <v>2855</v>
      </c>
      <c r="AC361" s="31" t="s">
        <v>2120</v>
      </c>
      <c r="AD361" s="31" t="s">
        <v>1295</v>
      </c>
      <c r="AE361" s="31" t="s">
        <v>1295</v>
      </c>
      <c r="AF361" s="31" t="s">
        <v>2121</v>
      </c>
    </row>
    <row r="362" spans="1:32" s="7" customFormat="1" ht="15.95" customHeight="1">
      <c r="A362" s="32" t="s">
        <v>27</v>
      </c>
      <c r="B362" s="32" t="s">
        <v>1292</v>
      </c>
      <c r="C362" s="32" t="s">
        <v>12</v>
      </c>
      <c r="D362" s="32" t="s">
        <v>34</v>
      </c>
      <c r="E362" s="32" t="s">
        <v>201</v>
      </c>
      <c r="F362" s="32" t="s">
        <v>202</v>
      </c>
      <c r="G362" s="29">
        <v>44375</v>
      </c>
      <c r="H362" s="29">
        <v>44450</v>
      </c>
      <c r="I362" s="30">
        <v>-61</v>
      </c>
      <c r="J362" s="32" t="s">
        <v>2856</v>
      </c>
      <c r="K362" s="40">
        <v>1201.19</v>
      </c>
      <c r="L362" s="40" t="s">
        <v>2857</v>
      </c>
      <c r="M362" s="40" t="s">
        <v>99</v>
      </c>
      <c r="N362" s="32" t="s">
        <v>2822</v>
      </c>
      <c r="O362" s="32"/>
      <c r="P362" s="31"/>
      <c r="Q362" s="31"/>
      <c r="R362" s="31" t="s">
        <v>2116</v>
      </c>
      <c r="S362" s="31" t="s">
        <v>1264</v>
      </c>
      <c r="T362" s="31" t="s">
        <v>2117</v>
      </c>
      <c r="U362" s="31" t="s">
        <v>1453</v>
      </c>
      <c r="V362" s="31" t="s">
        <v>1300</v>
      </c>
      <c r="W362" s="31" t="s">
        <v>1301</v>
      </c>
      <c r="X362" s="31" t="s">
        <v>2618</v>
      </c>
      <c r="Y362" s="31" t="s">
        <v>2858</v>
      </c>
      <c r="Z362" s="31" t="s">
        <v>2116</v>
      </c>
      <c r="AA362" s="31" t="s">
        <v>1295</v>
      </c>
      <c r="AB362" s="31" t="s">
        <v>2859</v>
      </c>
      <c r="AC362" s="31" t="s">
        <v>2120</v>
      </c>
      <c r="AD362" s="31" t="s">
        <v>1295</v>
      </c>
      <c r="AE362" s="31" t="s">
        <v>1295</v>
      </c>
      <c r="AF362" s="31" t="s">
        <v>2121</v>
      </c>
    </row>
    <row r="363" spans="1:32" s="7" customFormat="1" ht="15.95" customHeight="1">
      <c r="A363" s="32" t="s">
        <v>27</v>
      </c>
      <c r="B363" s="32" t="s">
        <v>1292</v>
      </c>
      <c r="C363" s="32" t="s">
        <v>12</v>
      </c>
      <c r="D363" s="32" t="s">
        <v>34</v>
      </c>
      <c r="E363" s="32" t="s">
        <v>201</v>
      </c>
      <c r="F363" s="32" t="s">
        <v>202</v>
      </c>
      <c r="G363" s="29">
        <v>44375</v>
      </c>
      <c r="H363" s="29">
        <v>44450</v>
      </c>
      <c r="I363" s="30">
        <v>-61</v>
      </c>
      <c r="J363" s="32" t="s">
        <v>2860</v>
      </c>
      <c r="K363" s="40">
        <v>1201.19</v>
      </c>
      <c r="L363" s="40" t="s">
        <v>2861</v>
      </c>
      <c r="M363" s="40" t="s">
        <v>99</v>
      </c>
      <c r="N363" s="32" t="s">
        <v>2822</v>
      </c>
      <c r="O363" s="32"/>
      <c r="P363" s="31"/>
      <c r="Q363" s="31"/>
      <c r="R363" s="31" t="s">
        <v>2116</v>
      </c>
      <c r="S363" s="31" t="s">
        <v>1264</v>
      </c>
      <c r="T363" s="31" t="s">
        <v>2117</v>
      </c>
      <c r="U363" s="31" t="s">
        <v>1453</v>
      </c>
      <c r="V363" s="31" t="s">
        <v>1300</v>
      </c>
      <c r="W363" s="31" t="s">
        <v>1301</v>
      </c>
      <c r="X363" s="31" t="s">
        <v>2862</v>
      </c>
      <c r="Y363" s="31" t="s">
        <v>2863</v>
      </c>
      <c r="Z363" s="31" t="s">
        <v>2116</v>
      </c>
      <c r="AA363" s="31" t="s">
        <v>1295</v>
      </c>
      <c r="AB363" s="31" t="s">
        <v>2863</v>
      </c>
      <c r="AC363" s="31" t="s">
        <v>2120</v>
      </c>
      <c r="AD363" s="31" t="s">
        <v>1295</v>
      </c>
      <c r="AE363" s="31" t="s">
        <v>1295</v>
      </c>
      <c r="AF363" s="31" t="s">
        <v>2121</v>
      </c>
    </row>
    <row r="364" spans="1:32" s="7" customFormat="1" ht="15.95" customHeight="1">
      <c r="A364" s="32" t="s">
        <v>27</v>
      </c>
      <c r="B364" s="32" t="s">
        <v>1292</v>
      </c>
      <c r="C364" s="32" t="s">
        <v>12</v>
      </c>
      <c r="D364" s="32" t="s">
        <v>34</v>
      </c>
      <c r="E364" s="32" t="s">
        <v>201</v>
      </c>
      <c r="F364" s="32" t="s">
        <v>202</v>
      </c>
      <c r="G364" s="29">
        <v>44375</v>
      </c>
      <c r="H364" s="29">
        <v>44450</v>
      </c>
      <c r="I364" s="30">
        <v>-61</v>
      </c>
      <c r="J364" s="32" t="s">
        <v>2864</v>
      </c>
      <c r="K364" s="40">
        <v>1201.19</v>
      </c>
      <c r="L364" s="40" t="s">
        <v>2865</v>
      </c>
      <c r="M364" s="40" t="s">
        <v>99</v>
      </c>
      <c r="N364" s="32" t="s">
        <v>2822</v>
      </c>
      <c r="O364" s="32"/>
      <c r="P364" s="31"/>
      <c r="Q364" s="31"/>
      <c r="R364" s="31" t="s">
        <v>2116</v>
      </c>
      <c r="S364" s="31" t="s">
        <v>1264</v>
      </c>
      <c r="T364" s="31" t="s">
        <v>2117</v>
      </c>
      <c r="U364" s="31" t="s">
        <v>1453</v>
      </c>
      <c r="V364" s="31" t="s">
        <v>1300</v>
      </c>
      <c r="W364" s="31" t="s">
        <v>1301</v>
      </c>
      <c r="X364" s="31" t="s">
        <v>2866</v>
      </c>
      <c r="Y364" s="31" t="s">
        <v>2867</v>
      </c>
      <c r="Z364" s="31" t="s">
        <v>2116</v>
      </c>
      <c r="AA364" s="31" t="s">
        <v>1295</v>
      </c>
      <c r="AB364" s="31" t="s">
        <v>2868</v>
      </c>
      <c r="AC364" s="31" t="s">
        <v>2120</v>
      </c>
      <c r="AD364" s="31" t="s">
        <v>1295</v>
      </c>
      <c r="AE364" s="31" t="s">
        <v>1295</v>
      </c>
      <c r="AF364" s="31" t="s">
        <v>2121</v>
      </c>
    </row>
    <row r="365" spans="1:32" s="7" customFormat="1" ht="15.95" customHeight="1">
      <c r="A365" s="32" t="s">
        <v>27</v>
      </c>
      <c r="B365" s="32" t="s">
        <v>1292</v>
      </c>
      <c r="C365" s="32" t="s">
        <v>12</v>
      </c>
      <c r="D365" s="32" t="s">
        <v>34</v>
      </c>
      <c r="E365" s="32" t="s">
        <v>201</v>
      </c>
      <c r="F365" s="32" t="s">
        <v>202</v>
      </c>
      <c r="G365" s="29">
        <v>44375</v>
      </c>
      <c r="H365" s="29">
        <v>44450</v>
      </c>
      <c r="I365" s="30">
        <v>-61</v>
      </c>
      <c r="J365" s="32" t="s">
        <v>2869</v>
      </c>
      <c r="K365" s="40">
        <v>1201.19</v>
      </c>
      <c r="L365" s="40" t="s">
        <v>2870</v>
      </c>
      <c r="M365" s="40" t="s">
        <v>99</v>
      </c>
      <c r="N365" s="32" t="s">
        <v>2822</v>
      </c>
      <c r="O365" s="32"/>
      <c r="P365" s="31"/>
      <c r="Q365" s="31"/>
      <c r="R365" s="31" t="s">
        <v>2116</v>
      </c>
      <c r="S365" s="31" t="s">
        <v>1264</v>
      </c>
      <c r="T365" s="31" t="s">
        <v>2117</v>
      </c>
      <c r="U365" s="31" t="s">
        <v>1453</v>
      </c>
      <c r="V365" s="31" t="s">
        <v>1300</v>
      </c>
      <c r="W365" s="31" t="s">
        <v>1301</v>
      </c>
      <c r="X365" s="31" t="s">
        <v>2449</v>
      </c>
      <c r="Y365" s="31" t="s">
        <v>2871</v>
      </c>
      <c r="Z365" s="31" t="s">
        <v>2116</v>
      </c>
      <c r="AA365" s="31" t="s">
        <v>1295</v>
      </c>
      <c r="AB365" s="31" t="s">
        <v>2871</v>
      </c>
      <c r="AC365" s="31" t="s">
        <v>2120</v>
      </c>
      <c r="AD365" s="31" t="s">
        <v>1295</v>
      </c>
      <c r="AE365" s="31" t="s">
        <v>1295</v>
      </c>
      <c r="AF365" s="31" t="s">
        <v>2121</v>
      </c>
    </row>
    <row r="366" spans="1:32" s="7" customFormat="1" ht="15.95" customHeight="1">
      <c r="A366" s="32" t="s">
        <v>27</v>
      </c>
      <c r="B366" s="32" t="s">
        <v>1292</v>
      </c>
      <c r="C366" s="32" t="s">
        <v>12</v>
      </c>
      <c r="D366" s="32" t="s">
        <v>34</v>
      </c>
      <c r="E366" s="32" t="s">
        <v>201</v>
      </c>
      <c r="F366" s="32" t="s">
        <v>202</v>
      </c>
      <c r="G366" s="29">
        <v>44375</v>
      </c>
      <c r="H366" s="29">
        <v>44450</v>
      </c>
      <c r="I366" s="30">
        <v>-61</v>
      </c>
      <c r="J366" s="32" t="s">
        <v>2872</v>
      </c>
      <c r="K366" s="40">
        <v>1201.19</v>
      </c>
      <c r="L366" s="40" t="s">
        <v>2873</v>
      </c>
      <c r="M366" s="40" t="s">
        <v>99</v>
      </c>
      <c r="N366" s="32" t="s">
        <v>2822</v>
      </c>
      <c r="O366" s="32"/>
      <c r="P366" s="31"/>
      <c r="Q366" s="31"/>
      <c r="R366" s="31" t="s">
        <v>2116</v>
      </c>
      <c r="S366" s="31" t="s">
        <v>1264</v>
      </c>
      <c r="T366" s="31" t="s">
        <v>2117</v>
      </c>
      <c r="U366" s="31" t="s">
        <v>1453</v>
      </c>
      <c r="V366" s="31" t="s">
        <v>1300</v>
      </c>
      <c r="W366" s="31" t="s">
        <v>1310</v>
      </c>
      <c r="X366" s="31" t="s">
        <v>2449</v>
      </c>
      <c r="Y366" s="31" t="s">
        <v>2874</v>
      </c>
      <c r="Z366" s="31" t="s">
        <v>2116</v>
      </c>
      <c r="AA366" s="31" t="s">
        <v>1295</v>
      </c>
      <c r="AB366" s="31" t="s">
        <v>2875</v>
      </c>
      <c r="AC366" s="31" t="s">
        <v>2120</v>
      </c>
      <c r="AD366" s="31" t="s">
        <v>1295</v>
      </c>
      <c r="AE366" s="31" t="s">
        <v>1295</v>
      </c>
      <c r="AF366" s="31" t="s">
        <v>2121</v>
      </c>
    </row>
    <row r="367" spans="1:32" s="7" customFormat="1" ht="15.95" customHeight="1">
      <c r="A367" s="32" t="s">
        <v>27</v>
      </c>
      <c r="B367" s="32" t="s">
        <v>1292</v>
      </c>
      <c r="C367" s="32" t="s">
        <v>12</v>
      </c>
      <c r="D367" s="32" t="s">
        <v>34</v>
      </c>
      <c r="E367" s="32" t="s">
        <v>201</v>
      </c>
      <c r="F367" s="32" t="s">
        <v>202</v>
      </c>
      <c r="G367" s="29">
        <v>44375</v>
      </c>
      <c r="H367" s="29">
        <v>44450</v>
      </c>
      <c r="I367" s="30">
        <v>-61</v>
      </c>
      <c r="J367" s="32" t="s">
        <v>2876</v>
      </c>
      <c r="K367" s="40">
        <v>1201.19</v>
      </c>
      <c r="L367" s="40" t="s">
        <v>2877</v>
      </c>
      <c r="M367" s="40" t="s">
        <v>99</v>
      </c>
      <c r="N367" s="32" t="s">
        <v>2822</v>
      </c>
      <c r="O367" s="32"/>
      <c r="P367" s="31"/>
      <c r="Q367" s="31"/>
      <c r="R367" s="31" t="s">
        <v>2116</v>
      </c>
      <c r="S367" s="31" t="s">
        <v>1264</v>
      </c>
      <c r="T367" s="31" t="s">
        <v>2117</v>
      </c>
      <c r="U367" s="31" t="s">
        <v>1453</v>
      </c>
      <c r="V367" s="31" t="s">
        <v>1300</v>
      </c>
      <c r="W367" s="31" t="s">
        <v>1310</v>
      </c>
      <c r="X367" s="31" t="s">
        <v>2554</v>
      </c>
      <c r="Y367" s="31" t="s">
        <v>2878</v>
      </c>
      <c r="Z367" s="31" t="s">
        <v>2116</v>
      </c>
      <c r="AA367" s="31" t="s">
        <v>1295</v>
      </c>
      <c r="AB367" s="31" t="s">
        <v>2878</v>
      </c>
      <c r="AC367" s="31" t="s">
        <v>2120</v>
      </c>
      <c r="AD367" s="31" t="s">
        <v>1295</v>
      </c>
      <c r="AE367" s="31" t="s">
        <v>1295</v>
      </c>
      <c r="AF367" s="31" t="s">
        <v>2121</v>
      </c>
    </row>
    <row r="368" spans="1:32" s="7" customFormat="1" ht="15.95" customHeight="1">
      <c r="A368" s="32" t="s">
        <v>27</v>
      </c>
      <c r="B368" s="32" t="s">
        <v>1292</v>
      </c>
      <c r="C368" s="32" t="s">
        <v>12</v>
      </c>
      <c r="D368" s="32" t="s">
        <v>34</v>
      </c>
      <c r="E368" s="32" t="s">
        <v>201</v>
      </c>
      <c r="F368" s="32" t="s">
        <v>202</v>
      </c>
      <c r="G368" s="29">
        <v>44375</v>
      </c>
      <c r="H368" s="29">
        <v>44450</v>
      </c>
      <c r="I368" s="30">
        <v>-61</v>
      </c>
      <c r="J368" s="32" t="s">
        <v>2879</v>
      </c>
      <c r="K368" s="40">
        <v>1201.19</v>
      </c>
      <c r="L368" s="40" t="s">
        <v>2880</v>
      </c>
      <c r="M368" s="40" t="s">
        <v>99</v>
      </c>
      <c r="N368" s="32" t="s">
        <v>2822</v>
      </c>
      <c r="O368" s="32"/>
      <c r="P368" s="31"/>
      <c r="Q368" s="31"/>
      <c r="R368" s="31" t="s">
        <v>2116</v>
      </c>
      <c r="S368" s="31" t="s">
        <v>1264</v>
      </c>
      <c r="T368" s="31" t="s">
        <v>2117</v>
      </c>
      <c r="U368" s="31" t="s">
        <v>1453</v>
      </c>
      <c r="V368" s="31" t="s">
        <v>1300</v>
      </c>
      <c r="W368" s="31" t="s">
        <v>1310</v>
      </c>
      <c r="X368" s="31" t="s">
        <v>2554</v>
      </c>
      <c r="Y368" s="31" t="s">
        <v>2881</v>
      </c>
      <c r="Z368" s="31" t="s">
        <v>2116</v>
      </c>
      <c r="AA368" s="31" t="s">
        <v>1295</v>
      </c>
      <c r="AB368" s="31" t="s">
        <v>2882</v>
      </c>
      <c r="AC368" s="31" t="s">
        <v>2120</v>
      </c>
      <c r="AD368" s="31" t="s">
        <v>1295</v>
      </c>
      <c r="AE368" s="31" t="s">
        <v>1295</v>
      </c>
      <c r="AF368" s="31" t="s">
        <v>2121</v>
      </c>
    </row>
    <row r="369" spans="1:32" s="7" customFormat="1" ht="15.95" customHeight="1">
      <c r="A369" s="32" t="s">
        <v>27</v>
      </c>
      <c r="B369" s="32" t="s">
        <v>1292</v>
      </c>
      <c r="C369" s="32" t="s">
        <v>12</v>
      </c>
      <c r="D369" s="32" t="s">
        <v>34</v>
      </c>
      <c r="E369" s="32" t="s">
        <v>201</v>
      </c>
      <c r="F369" s="32" t="s">
        <v>202</v>
      </c>
      <c r="G369" s="29">
        <v>44375</v>
      </c>
      <c r="H369" s="29">
        <v>44450</v>
      </c>
      <c r="I369" s="30">
        <v>-61</v>
      </c>
      <c r="J369" s="32" t="s">
        <v>2883</v>
      </c>
      <c r="K369" s="40">
        <v>1201.19</v>
      </c>
      <c r="L369" s="40" t="s">
        <v>2884</v>
      </c>
      <c r="M369" s="40" t="s">
        <v>99</v>
      </c>
      <c r="N369" s="32" t="s">
        <v>2822</v>
      </c>
      <c r="O369" s="32"/>
      <c r="P369" s="31"/>
      <c r="Q369" s="31"/>
      <c r="R369" s="31" t="s">
        <v>2116</v>
      </c>
      <c r="S369" s="31" t="s">
        <v>1264</v>
      </c>
      <c r="T369" s="31" t="s">
        <v>2117</v>
      </c>
      <c r="U369" s="31" t="s">
        <v>1453</v>
      </c>
      <c r="V369" s="31" t="s">
        <v>1300</v>
      </c>
      <c r="W369" s="31" t="s">
        <v>1310</v>
      </c>
      <c r="X369" s="31" t="s">
        <v>2618</v>
      </c>
      <c r="Y369" s="31" t="s">
        <v>2885</v>
      </c>
      <c r="Z369" s="31" t="s">
        <v>2116</v>
      </c>
      <c r="AA369" s="31" t="s">
        <v>1295</v>
      </c>
      <c r="AB369" s="31" t="s">
        <v>2885</v>
      </c>
      <c r="AC369" s="31" t="s">
        <v>2120</v>
      </c>
      <c r="AD369" s="31" t="s">
        <v>1295</v>
      </c>
      <c r="AE369" s="31" t="s">
        <v>1295</v>
      </c>
      <c r="AF369" s="31" t="s">
        <v>2121</v>
      </c>
    </row>
    <row r="370" spans="1:32" s="7" customFormat="1" ht="15.95" customHeight="1">
      <c r="A370" s="32" t="s">
        <v>27</v>
      </c>
      <c r="B370" s="32" t="s">
        <v>1292</v>
      </c>
      <c r="C370" s="32" t="s">
        <v>12</v>
      </c>
      <c r="D370" s="32" t="s">
        <v>34</v>
      </c>
      <c r="E370" s="32" t="s">
        <v>201</v>
      </c>
      <c r="F370" s="32" t="s">
        <v>202</v>
      </c>
      <c r="G370" s="29">
        <v>44375</v>
      </c>
      <c r="H370" s="29">
        <v>44450</v>
      </c>
      <c r="I370" s="30">
        <v>-61</v>
      </c>
      <c r="J370" s="32" t="s">
        <v>2886</v>
      </c>
      <c r="K370" s="40">
        <v>1201.19</v>
      </c>
      <c r="L370" s="40" t="s">
        <v>2887</v>
      </c>
      <c r="M370" s="40" t="s">
        <v>99</v>
      </c>
      <c r="N370" s="32" t="s">
        <v>2822</v>
      </c>
      <c r="O370" s="32"/>
      <c r="P370" s="31"/>
      <c r="Q370" s="31"/>
      <c r="R370" s="31" t="s">
        <v>2116</v>
      </c>
      <c r="S370" s="31" t="s">
        <v>1264</v>
      </c>
      <c r="T370" s="31" t="s">
        <v>2117</v>
      </c>
      <c r="U370" s="31" t="s">
        <v>1453</v>
      </c>
      <c r="V370" s="31" t="s">
        <v>1300</v>
      </c>
      <c r="W370" s="31" t="s">
        <v>1310</v>
      </c>
      <c r="X370" s="31" t="s">
        <v>2386</v>
      </c>
      <c r="Y370" s="31" t="s">
        <v>2888</v>
      </c>
      <c r="Z370" s="31" t="s">
        <v>2116</v>
      </c>
      <c r="AA370" s="31" t="s">
        <v>1295</v>
      </c>
      <c r="AB370" s="31" t="s">
        <v>2889</v>
      </c>
      <c r="AC370" s="31" t="s">
        <v>2120</v>
      </c>
      <c r="AD370" s="31" t="s">
        <v>1295</v>
      </c>
      <c r="AE370" s="31" t="s">
        <v>1295</v>
      </c>
      <c r="AF370" s="31" t="s">
        <v>2121</v>
      </c>
    </row>
    <row r="371" spans="1:32" s="7" customFormat="1" ht="15.95" customHeight="1">
      <c r="A371" s="32" t="s">
        <v>27</v>
      </c>
      <c r="B371" s="32" t="s">
        <v>1292</v>
      </c>
      <c r="C371" s="32" t="s">
        <v>12</v>
      </c>
      <c r="D371" s="32" t="s">
        <v>34</v>
      </c>
      <c r="E371" s="32" t="s">
        <v>201</v>
      </c>
      <c r="F371" s="32" t="s">
        <v>202</v>
      </c>
      <c r="G371" s="29">
        <v>44375</v>
      </c>
      <c r="H371" s="29">
        <v>44450</v>
      </c>
      <c r="I371" s="30">
        <v>-61</v>
      </c>
      <c r="J371" s="32" t="s">
        <v>2890</v>
      </c>
      <c r="K371" s="40">
        <v>1201.19</v>
      </c>
      <c r="L371" s="40" t="s">
        <v>2891</v>
      </c>
      <c r="M371" s="40" t="s">
        <v>99</v>
      </c>
      <c r="N371" s="32" t="s">
        <v>2822</v>
      </c>
      <c r="O371" s="32"/>
      <c r="P371" s="31"/>
      <c r="Q371" s="31"/>
      <c r="R371" s="31" t="s">
        <v>2116</v>
      </c>
      <c r="S371" s="31" t="s">
        <v>1264</v>
      </c>
      <c r="T371" s="31" t="s">
        <v>2117</v>
      </c>
      <c r="U371" s="31" t="s">
        <v>1453</v>
      </c>
      <c r="V371" s="31" t="s">
        <v>1300</v>
      </c>
      <c r="W371" s="31" t="s">
        <v>1310</v>
      </c>
      <c r="X371" s="31" t="s">
        <v>2558</v>
      </c>
      <c r="Y371" s="31" t="s">
        <v>2892</v>
      </c>
      <c r="Z371" s="31" t="s">
        <v>2116</v>
      </c>
      <c r="AA371" s="31" t="s">
        <v>1295</v>
      </c>
      <c r="AB371" s="31" t="s">
        <v>2892</v>
      </c>
      <c r="AC371" s="31" t="s">
        <v>2120</v>
      </c>
      <c r="AD371" s="31" t="s">
        <v>1295</v>
      </c>
      <c r="AE371" s="31" t="s">
        <v>1295</v>
      </c>
      <c r="AF371" s="31" t="s">
        <v>2121</v>
      </c>
    </row>
    <row r="372" spans="1:32" s="7" customFormat="1" ht="15.95" customHeight="1">
      <c r="A372" s="32" t="s">
        <v>27</v>
      </c>
      <c r="B372" s="32" t="s">
        <v>1292</v>
      </c>
      <c r="C372" s="32" t="s">
        <v>12</v>
      </c>
      <c r="D372" s="32" t="s">
        <v>34</v>
      </c>
      <c r="E372" s="32" t="s">
        <v>201</v>
      </c>
      <c r="F372" s="32" t="s">
        <v>202</v>
      </c>
      <c r="G372" s="29">
        <v>44375</v>
      </c>
      <c r="H372" s="29">
        <v>44450</v>
      </c>
      <c r="I372" s="30">
        <v>-61</v>
      </c>
      <c r="J372" s="32" t="s">
        <v>2893</v>
      </c>
      <c r="K372" s="40">
        <v>1201.19</v>
      </c>
      <c r="L372" s="40" t="s">
        <v>2894</v>
      </c>
      <c r="M372" s="40" t="s">
        <v>99</v>
      </c>
      <c r="N372" s="32" t="s">
        <v>2822</v>
      </c>
      <c r="O372" s="32"/>
      <c r="P372" s="31"/>
      <c r="Q372" s="31"/>
      <c r="R372" s="31" t="s">
        <v>2116</v>
      </c>
      <c r="S372" s="31" t="s">
        <v>1264</v>
      </c>
      <c r="T372" s="31" t="s">
        <v>2117</v>
      </c>
      <c r="U372" s="31" t="s">
        <v>1453</v>
      </c>
      <c r="V372" s="31" t="s">
        <v>1300</v>
      </c>
      <c r="W372" s="31" t="s">
        <v>1310</v>
      </c>
      <c r="X372" s="31" t="s">
        <v>2558</v>
      </c>
      <c r="Y372" s="31" t="s">
        <v>2895</v>
      </c>
      <c r="Z372" s="31" t="s">
        <v>2116</v>
      </c>
      <c r="AA372" s="31" t="s">
        <v>1295</v>
      </c>
      <c r="AB372" s="31" t="s">
        <v>2895</v>
      </c>
      <c r="AC372" s="31" t="s">
        <v>2120</v>
      </c>
      <c r="AD372" s="31" t="s">
        <v>1295</v>
      </c>
      <c r="AE372" s="31" t="s">
        <v>1295</v>
      </c>
      <c r="AF372" s="31" t="s">
        <v>2121</v>
      </c>
    </row>
    <row r="373" spans="1:32" s="7" customFormat="1" ht="15.95" customHeight="1">
      <c r="A373" s="32" t="s">
        <v>27</v>
      </c>
      <c r="B373" s="32" t="s">
        <v>1292</v>
      </c>
      <c r="C373" s="32" t="s">
        <v>12</v>
      </c>
      <c r="D373" s="32" t="s">
        <v>34</v>
      </c>
      <c r="E373" s="32" t="s">
        <v>201</v>
      </c>
      <c r="F373" s="32" t="s">
        <v>202</v>
      </c>
      <c r="G373" s="29">
        <v>44375</v>
      </c>
      <c r="H373" s="29">
        <v>44450</v>
      </c>
      <c r="I373" s="30">
        <v>-61</v>
      </c>
      <c r="J373" s="32" t="s">
        <v>2896</v>
      </c>
      <c r="K373" s="40">
        <v>1201.19</v>
      </c>
      <c r="L373" s="40" t="s">
        <v>2897</v>
      </c>
      <c r="M373" s="40" t="s">
        <v>99</v>
      </c>
      <c r="N373" s="32" t="s">
        <v>2822</v>
      </c>
      <c r="O373" s="32"/>
      <c r="P373" s="31"/>
      <c r="Q373" s="31"/>
      <c r="R373" s="31" t="s">
        <v>2116</v>
      </c>
      <c r="S373" s="31" t="s">
        <v>1264</v>
      </c>
      <c r="T373" s="31" t="s">
        <v>2117</v>
      </c>
      <c r="U373" s="31" t="s">
        <v>1453</v>
      </c>
      <c r="V373" s="31" t="s">
        <v>1300</v>
      </c>
      <c r="W373" s="31" t="s">
        <v>1310</v>
      </c>
      <c r="X373" s="31" t="s">
        <v>2618</v>
      </c>
      <c r="Y373" s="31" t="s">
        <v>2898</v>
      </c>
      <c r="Z373" s="31" t="s">
        <v>2116</v>
      </c>
      <c r="AA373" s="31" t="s">
        <v>1295</v>
      </c>
      <c r="AB373" s="31" t="s">
        <v>2898</v>
      </c>
      <c r="AC373" s="31" t="s">
        <v>2120</v>
      </c>
      <c r="AD373" s="31" t="s">
        <v>1295</v>
      </c>
      <c r="AE373" s="31" t="s">
        <v>1295</v>
      </c>
      <c r="AF373" s="31" t="s">
        <v>2121</v>
      </c>
    </row>
    <row r="374" spans="1:32" s="7" customFormat="1" ht="15.95" customHeight="1">
      <c r="A374" s="32" t="s">
        <v>27</v>
      </c>
      <c r="B374" s="32" t="s">
        <v>1292</v>
      </c>
      <c r="C374" s="32" t="s">
        <v>12</v>
      </c>
      <c r="D374" s="32" t="s">
        <v>34</v>
      </c>
      <c r="E374" s="32" t="s">
        <v>201</v>
      </c>
      <c r="F374" s="32" t="s">
        <v>202</v>
      </c>
      <c r="G374" s="29">
        <v>44375</v>
      </c>
      <c r="H374" s="29">
        <v>44450</v>
      </c>
      <c r="I374" s="30">
        <v>-61</v>
      </c>
      <c r="J374" s="32" t="s">
        <v>2899</v>
      </c>
      <c r="K374" s="40">
        <v>1201.19</v>
      </c>
      <c r="L374" s="40" t="s">
        <v>2900</v>
      </c>
      <c r="M374" s="40" t="s">
        <v>99</v>
      </c>
      <c r="N374" s="32" t="s">
        <v>2822</v>
      </c>
      <c r="O374" s="32"/>
      <c r="P374" s="31"/>
      <c r="Q374" s="31"/>
      <c r="R374" s="31" t="s">
        <v>2116</v>
      </c>
      <c r="S374" s="31" t="s">
        <v>1264</v>
      </c>
      <c r="T374" s="31" t="s">
        <v>2117</v>
      </c>
      <c r="U374" s="31" t="s">
        <v>1453</v>
      </c>
      <c r="V374" s="31" t="s">
        <v>1300</v>
      </c>
      <c r="W374" s="31" t="s">
        <v>1310</v>
      </c>
      <c r="X374" s="31" t="s">
        <v>2449</v>
      </c>
      <c r="Y374" s="31" t="s">
        <v>2901</v>
      </c>
      <c r="Z374" s="31" t="s">
        <v>2116</v>
      </c>
      <c r="AA374" s="31" t="s">
        <v>1295</v>
      </c>
      <c r="AB374" s="31" t="s">
        <v>2901</v>
      </c>
      <c r="AC374" s="31" t="s">
        <v>2120</v>
      </c>
      <c r="AD374" s="31" t="s">
        <v>1295</v>
      </c>
      <c r="AE374" s="31" t="s">
        <v>1295</v>
      </c>
      <c r="AF374" s="31" t="s">
        <v>2121</v>
      </c>
    </row>
    <row r="375" spans="1:32" s="7" customFormat="1" ht="15.95" customHeight="1">
      <c r="A375" s="32" t="s">
        <v>27</v>
      </c>
      <c r="B375" s="32" t="s">
        <v>1292</v>
      </c>
      <c r="C375" s="32" t="s">
        <v>12</v>
      </c>
      <c r="D375" s="32" t="s">
        <v>34</v>
      </c>
      <c r="E375" s="32" t="s">
        <v>201</v>
      </c>
      <c r="F375" s="32" t="s">
        <v>202</v>
      </c>
      <c r="G375" s="29">
        <v>44375</v>
      </c>
      <c r="H375" s="29">
        <v>44450</v>
      </c>
      <c r="I375" s="30">
        <v>-61</v>
      </c>
      <c r="J375" s="32" t="s">
        <v>2902</v>
      </c>
      <c r="K375" s="40">
        <v>1201.19</v>
      </c>
      <c r="L375" s="40" t="s">
        <v>2903</v>
      </c>
      <c r="M375" s="40" t="s">
        <v>99</v>
      </c>
      <c r="N375" s="32" t="s">
        <v>2822</v>
      </c>
      <c r="O375" s="32"/>
      <c r="P375" s="31"/>
      <c r="Q375" s="31"/>
      <c r="R375" s="31" t="s">
        <v>2116</v>
      </c>
      <c r="S375" s="31" t="s">
        <v>1295</v>
      </c>
      <c r="T375" s="31" t="s">
        <v>2117</v>
      </c>
      <c r="U375" s="31" t="s">
        <v>1453</v>
      </c>
      <c r="V375" s="31" t="s">
        <v>1300</v>
      </c>
      <c r="W375" s="31" t="s">
        <v>1310</v>
      </c>
      <c r="X375" s="31" t="s">
        <v>2904</v>
      </c>
      <c r="Y375" s="31" t="s">
        <v>2905</v>
      </c>
      <c r="Z375" s="31" t="s">
        <v>2116</v>
      </c>
      <c r="AA375" s="31" t="s">
        <v>1295</v>
      </c>
      <c r="AB375" s="31" t="s">
        <v>2905</v>
      </c>
      <c r="AC375" s="31" t="s">
        <v>2120</v>
      </c>
      <c r="AD375" s="31" t="s">
        <v>1295</v>
      </c>
      <c r="AE375" s="31" t="s">
        <v>1295</v>
      </c>
      <c r="AF375" s="31" t="s">
        <v>2121</v>
      </c>
    </row>
    <row r="376" spans="1:32" s="7" customFormat="1" ht="15.95" customHeight="1">
      <c r="A376" s="32" t="s">
        <v>27</v>
      </c>
      <c r="B376" s="32" t="s">
        <v>1292</v>
      </c>
      <c r="C376" s="32" t="s">
        <v>12</v>
      </c>
      <c r="D376" s="32" t="s">
        <v>34</v>
      </c>
      <c r="E376" s="32" t="s">
        <v>201</v>
      </c>
      <c r="F376" s="32" t="s">
        <v>202</v>
      </c>
      <c r="G376" s="29">
        <v>44375</v>
      </c>
      <c r="H376" s="29">
        <v>44450</v>
      </c>
      <c r="I376" s="30">
        <v>-61</v>
      </c>
      <c r="J376" s="32" t="s">
        <v>2906</v>
      </c>
      <c r="K376" s="40">
        <v>1201.19</v>
      </c>
      <c r="L376" s="40" t="s">
        <v>2907</v>
      </c>
      <c r="M376" s="40" t="s">
        <v>99</v>
      </c>
      <c r="N376" s="32" t="s">
        <v>2822</v>
      </c>
      <c r="O376" s="32"/>
      <c r="P376" s="31"/>
      <c r="Q376" s="31"/>
      <c r="R376" s="31" t="s">
        <v>2116</v>
      </c>
      <c r="S376" s="31" t="s">
        <v>1264</v>
      </c>
      <c r="T376" s="31" t="s">
        <v>2117</v>
      </c>
      <c r="U376" s="31" t="s">
        <v>1453</v>
      </c>
      <c r="V376" s="31" t="s">
        <v>1300</v>
      </c>
      <c r="W376" s="31" t="s">
        <v>1310</v>
      </c>
      <c r="X376" s="31" t="s">
        <v>2618</v>
      </c>
      <c r="Y376" s="31" t="s">
        <v>2908</v>
      </c>
      <c r="Z376" s="31" t="s">
        <v>2116</v>
      </c>
      <c r="AA376" s="31" t="s">
        <v>1295</v>
      </c>
      <c r="AB376" s="31" t="s">
        <v>2908</v>
      </c>
      <c r="AC376" s="31" t="s">
        <v>2120</v>
      </c>
      <c r="AD376" s="31" t="s">
        <v>1295</v>
      </c>
      <c r="AE376" s="31" t="s">
        <v>1295</v>
      </c>
      <c r="AF376" s="31" t="s">
        <v>2121</v>
      </c>
    </row>
    <row r="377" spans="1:32" s="7" customFormat="1" ht="15.95" customHeight="1">
      <c r="A377" s="32" t="s">
        <v>27</v>
      </c>
      <c r="B377" s="32" t="s">
        <v>1292</v>
      </c>
      <c r="C377" s="32" t="s">
        <v>12</v>
      </c>
      <c r="D377" s="32" t="s">
        <v>34</v>
      </c>
      <c r="E377" s="32" t="s">
        <v>201</v>
      </c>
      <c r="F377" s="32" t="s">
        <v>202</v>
      </c>
      <c r="G377" s="29">
        <v>44375</v>
      </c>
      <c r="H377" s="29">
        <v>44450</v>
      </c>
      <c r="I377" s="30">
        <v>-61</v>
      </c>
      <c r="J377" s="32" t="s">
        <v>2909</v>
      </c>
      <c r="K377" s="40">
        <v>1201.19</v>
      </c>
      <c r="L377" s="40" t="s">
        <v>2910</v>
      </c>
      <c r="M377" s="40" t="s">
        <v>99</v>
      </c>
      <c r="N377" s="32" t="s">
        <v>2822</v>
      </c>
      <c r="O377" s="32"/>
      <c r="P377" s="31"/>
      <c r="Q377" s="31"/>
      <c r="R377" s="31" t="s">
        <v>2116</v>
      </c>
      <c r="S377" s="31" t="s">
        <v>1264</v>
      </c>
      <c r="T377" s="31" t="s">
        <v>2117</v>
      </c>
      <c r="U377" s="31" t="s">
        <v>1453</v>
      </c>
      <c r="V377" s="31" t="s">
        <v>1300</v>
      </c>
      <c r="W377" s="31" t="s">
        <v>1310</v>
      </c>
      <c r="X377" s="31" t="s">
        <v>2618</v>
      </c>
      <c r="Y377" s="31" t="s">
        <v>2911</v>
      </c>
      <c r="Z377" s="31" t="s">
        <v>2116</v>
      </c>
      <c r="AA377" s="31" t="s">
        <v>1295</v>
      </c>
      <c r="AB377" s="31" t="s">
        <v>2911</v>
      </c>
      <c r="AC377" s="31" t="s">
        <v>2120</v>
      </c>
      <c r="AD377" s="31" t="s">
        <v>1295</v>
      </c>
      <c r="AE377" s="31" t="s">
        <v>1295</v>
      </c>
      <c r="AF377" s="31" t="s">
        <v>2121</v>
      </c>
    </row>
    <row r="378" spans="1:32" s="7" customFormat="1" ht="15.95" customHeight="1">
      <c r="A378" s="32" t="s">
        <v>27</v>
      </c>
      <c r="B378" s="32" t="s">
        <v>1477</v>
      </c>
      <c r="C378" s="32" t="s">
        <v>12</v>
      </c>
      <c r="D378" s="32" t="s">
        <v>13</v>
      </c>
      <c r="E378" s="32" t="s">
        <v>209</v>
      </c>
      <c r="F378" s="32" t="s">
        <v>210</v>
      </c>
      <c r="G378" s="29">
        <v>44370</v>
      </c>
      <c r="H378" s="29">
        <v>44400</v>
      </c>
      <c r="I378" s="30">
        <v>-11</v>
      </c>
      <c r="J378" s="32" t="s">
        <v>2912</v>
      </c>
      <c r="K378" s="40">
        <v>598.5</v>
      </c>
      <c r="L378" s="40" t="s">
        <v>2913</v>
      </c>
      <c r="M378" s="40" t="s">
        <v>99</v>
      </c>
      <c r="N378" s="32" t="s">
        <v>1295</v>
      </c>
      <c r="O378" s="32"/>
      <c r="P378" s="31"/>
      <c r="Q378" s="31"/>
      <c r="R378" s="31" t="s">
        <v>2914</v>
      </c>
      <c r="S378" s="31" t="s">
        <v>1295</v>
      </c>
      <c r="T378" s="31" t="s">
        <v>2915</v>
      </c>
      <c r="U378" s="31" t="s">
        <v>2916</v>
      </c>
      <c r="V378" s="31" t="s">
        <v>1485</v>
      </c>
      <c r="W378" s="31" t="s">
        <v>1301</v>
      </c>
      <c r="X378" s="31" t="s">
        <v>1295</v>
      </c>
      <c r="Y378" s="31" t="s">
        <v>1295</v>
      </c>
      <c r="Z378" s="31" t="s">
        <v>2914</v>
      </c>
      <c r="AA378" s="31" t="s">
        <v>1295</v>
      </c>
      <c r="AB378" s="31" t="s">
        <v>1295</v>
      </c>
      <c r="AC378" s="31" t="s">
        <v>1322</v>
      </c>
      <c r="AD378" s="31" t="s">
        <v>1295</v>
      </c>
      <c r="AE378" s="31" t="s">
        <v>1295</v>
      </c>
      <c r="AF378" s="31" t="s">
        <v>2917</v>
      </c>
    </row>
    <row r="379" spans="1:32" s="7" customFormat="1" ht="15.95" customHeight="1">
      <c r="A379" s="32" t="s">
        <v>27</v>
      </c>
      <c r="B379" s="32" t="s">
        <v>1477</v>
      </c>
      <c r="C379" s="32" t="s">
        <v>12</v>
      </c>
      <c r="D379" s="32" t="s">
        <v>34</v>
      </c>
      <c r="E379" s="32" t="s">
        <v>191</v>
      </c>
      <c r="F379" s="32" t="s">
        <v>192</v>
      </c>
      <c r="G379" s="29">
        <v>44343</v>
      </c>
      <c r="H379" s="29">
        <v>44403</v>
      </c>
      <c r="I379" s="30">
        <v>-14</v>
      </c>
      <c r="J379" s="32" t="s">
        <v>2918</v>
      </c>
      <c r="K379" s="40">
        <v>525</v>
      </c>
      <c r="L379" s="40" t="s">
        <v>2919</v>
      </c>
      <c r="M379" s="40" t="s">
        <v>99</v>
      </c>
      <c r="N379" s="32" t="s">
        <v>2920</v>
      </c>
      <c r="O379" s="32"/>
      <c r="P379" s="31"/>
      <c r="Q379" s="31"/>
      <c r="R379" s="31" t="s">
        <v>2921</v>
      </c>
      <c r="S379" s="31" t="s">
        <v>2922</v>
      </c>
      <c r="T379" s="31" t="s">
        <v>2923</v>
      </c>
      <c r="U379" s="31" t="s">
        <v>1546</v>
      </c>
      <c r="V379" s="31" t="s">
        <v>1300</v>
      </c>
      <c r="W379" s="31" t="s">
        <v>1310</v>
      </c>
      <c r="X379" s="31" t="s">
        <v>1295</v>
      </c>
      <c r="Y379" s="31" t="s">
        <v>1295</v>
      </c>
      <c r="Z379" s="31" t="s">
        <v>2921</v>
      </c>
      <c r="AA379" s="31" t="s">
        <v>1295</v>
      </c>
      <c r="AB379" s="31" t="s">
        <v>1295</v>
      </c>
      <c r="AC379" s="31" t="s">
        <v>1341</v>
      </c>
      <c r="AD379" s="31" t="s">
        <v>1295</v>
      </c>
      <c r="AE379" s="31" t="s">
        <v>1295</v>
      </c>
      <c r="AF379" s="31" t="s">
        <v>2924</v>
      </c>
    </row>
    <row r="380" spans="1:32" s="7" customFormat="1" ht="15.95" customHeight="1">
      <c r="A380" s="32" t="s">
        <v>27</v>
      </c>
      <c r="B380" s="32" t="s">
        <v>1477</v>
      </c>
      <c r="C380" s="32" t="s">
        <v>12</v>
      </c>
      <c r="D380" s="32" t="s">
        <v>34</v>
      </c>
      <c r="E380" s="32" t="s">
        <v>191</v>
      </c>
      <c r="F380" s="32" t="s">
        <v>192</v>
      </c>
      <c r="G380" s="29">
        <v>44343</v>
      </c>
      <c r="H380" s="29">
        <v>44403</v>
      </c>
      <c r="I380" s="30">
        <v>-14</v>
      </c>
      <c r="J380" s="32" t="s">
        <v>2925</v>
      </c>
      <c r="K380" s="40">
        <v>3885</v>
      </c>
      <c r="L380" s="40" t="s">
        <v>2926</v>
      </c>
      <c r="M380" s="40" t="s">
        <v>99</v>
      </c>
      <c r="N380" s="32" t="s">
        <v>2920</v>
      </c>
      <c r="O380" s="32"/>
      <c r="P380" s="31"/>
      <c r="Q380" s="31"/>
      <c r="R380" s="31" t="s">
        <v>2921</v>
      </c>
      <c r="S380" s="31" t="s">
        <v>1264</v>
      </c>
      <c r="T380" s="31" t="s">
        <v>2923</v>
      </c>
      <c r="U380" s="31" t="s">
        <v>1546</v>
      </c>
      <c r="V380" s="31" t="s">
        <v>1300</v>
      </c>
      <c r="W380" s="31" t="s">
        <v>1310</v>
      </c>
      <c r="X380" s="31" t="s">
        <v>1264</v>
      </c>
      <c r="Y380" s="31" t="s">
        <v>2927</v>
      </c>
      <c r="Z380" s="31" t="s">
        <v>2928</v>
      </c>
      <c r="AA380" s="31" t="s">
        <v>2929</v>
      </c>
      <c r="AB380" s="31" t="s">
        <v>1295</v>
      </c>
      <c r="AC380" s="31" t="s">
        <v>1341</v>
      </c>
      <c r="AD380" s="31" t="s">
        <v>1295</v>
      </c>
      <c r="AE380" s="31" t="s">
        <v>1295</v>
      </c>
      <c r="AF380" s="31" t="s">
        <v>2924</v>
      </c>
    </row>
    <row r="381" spans="1:32" s="7" customFormat="1" ht="15.95" customHeight="1">
      <c r="A381" s="32" t="s">
        <v>27</v>
      </c>
      <c r="B381" s="32" t="s">
        <v>1477</v>
      </c>
      <c r="C381" s="32" t="s">
        <v>12</v>
      </c>
      <c r="D381" s="32" t="s">
        <v>34</v>
      </c>
      <c r="E381" s="32" t="s">
        <v>191</v>
      </c>
      <c r="F381" s="32" t="s">
        <v>192</v>
      </c>
      <c r="G381" s="29">
        <v>44343</v>
      </c>
      <c r="H381" s="29">
        <v>44403</v>
      </c>
      <c r="I381" s="30">
        <v>-14</v>
      </c>
      <c r="J381" s="32" t="s">
        <v>2930</v>
      </c>
      <c r="K381" s="40">
        <v>3885</v>
      </c>
      <c r="L381" s="40" t="s">
        <v>2931</v>
      </c>
      <c r="M381" s="40" t="s">
        <v>99</v>
      </c>
      <c r="N381" s="32" t="s">
        <v>2920</v>
      </c>
      <c r="O381" s="32"/>
      <c r="P381" s="31"/>
      <c r="Q381" s="31"/>
      <c r="R381" s="31" t="s">
        <v>2921</v>
      </c>
      <c r="S381" s="31" t="s">
        <v>1295</v>
      </c>
      <c r="T381" s="31" t="s">
        <v>2923</v>
      </c>
      <c r="U381" s="31" t="s">
        <v>1546</v>
      </c>
      <c r="V381" s="31" t="s">
        <v>1300</v>
      </c>
      <c r="W381" s="31" t="s">
        <v>1301</v>
      </c>
      <c r="X381" s="31" t="s">
        <v>1295</v>
      </c>
      <c r="Y381" s="31" t="s">
        <v>1295</v>
      </c>
      <c r="Z381" s="31" t="s">
        <v>2921</v>
      </c>
      <c r="AA381" s="31" t="s">
        <v>1295</v>
      </c>
      <c r="AB381" s="31" t="s">
        <v>1295</v>
      </c>
      <c r="AC381" s="31" t="s">
        <v>1341</v>
      </c>
      <c r="AD381" s="31" t="s">
        <v>1295</v>
      </c>
      <c r="AE381" s="31" t="s">
        <v>1295</v>
      </c>
      <c r="AF381" s="31" t="s">
        <v>2924</v>
      </c>
    </row>
    <row r="382" spans="1:32" s="7" customFormat="1" ht="15.95" customHeight="1">
      <c r="A382" s="32" t="s">
        <v>27</v>
      </c>
      <c r="B382" s="32" t="s">
        <v>1477</v>
      </c>
      <c r="C382" s="32" t="s">
        <v>12</v>
      </c>
      <c r="D382" s="32" t="s">
        <v>34</v>
      </c>
      <c r="E382" s="32" t="s">
        <v>191</v>
      </c>
      <c r="F382" s="32" t="s">
        <v>192</v>
      </c>
      <c r="G382" s="29">
        <v>44343</v>
      </c>
      <c r="H382" s="29">
        <v>44403</v>
      </c>
      <c r="I382" s="30">
        <v>-14</v>
      </c>
      <c r="J382" s="32" t="s">
        <v>2932</v>
      </c>
      <c r="K382" s="40">
        <v>3885</v>
      </c>
      <c r="L382" s="40" t="s">
        <v>2933</v>
      </c>
      <c r="M382" s="40" t="s">
        <v>99</v>
      </c>
      <c r="N382" s="32" t="s">
        <v>2920</v>
      </c>
      <c r="O382" s="32"/>
      <c r="P382" s="31"/>
      <c r="Q382" s="31"/>
      <c r="R382" s="31" t="s">
        <v>2921</v>
      </c>
      <c r="S382" s="31" t="s">
        <v>1295</v>
      </c>
      <c r="T382" s="31" t="s">
        <v>2923</v>
      </c>
      <c r="U382" s="31" t="s">
        <v>1546</v>
      </c>
      <c r="V382" s="31" t="s">
        <v>1300</v>
      </c>
      <c r="W382" s="31" t="s">
        <v>1301</v>
      </c>
      <c r="X382" s="31" t="s">
        <v>1295</v>
      </c>
      <c r="Y382" s="31" t="s">
        <v>1295</v>
      </c>
      <c r="Z382" s="31" t="s">
        <v>2921</v>
      </c>
      <c r="AA382" s="31" t="s">
        <v>1295</v>
      </c>
      <c r="AB382" s="31" t="s">
        <v>1295</v>
      </c>
      <c r="AC382" s="31" t="s">
        <v>1341</v>
      </c>
      <c r="AD382" s="31" t="s">
        <v>1295</v>
      </c>
      <c r="AE382" s="31" t="s">
        <v>1295</v>
      </c>
      <c r="AF382" s="31" t="s">
        <v>2924</v>
      </c>
    </row>
    <row r="383" spans="1:32" s="7" customFormat="1" ht="15.95" customHeight="1">
      <c r="A383" s="32" t="s">
        <v>27</v>
      </c>
      <c r="B383" s="32" t="s">
        <v>1477</v>
      </c>
      <c r="C383" s="32" t="s">
        <v>12</v>
      </c>
      <c r="D383" s="32" t="s">
        <v>34</v>
      </c>
      <c r="E383" s="32" t="s">
        <v>191</v>
      </c>
      <c r="F383" s="32" t="s">
        <v>192</v>
      </c>
      <c r="G383" s="29">
        <v>44343</v>
      </c>
      <c r="H383" s="29">
        <v>44403</v>
      </c>
      <c r="I383" s="30">
        <v>-14</v>
      </c>
      <c r="J383" s="32" t="s">
        <v>2934</v>
      </c>
      <c r="K383" s="40">
        <v>3885</v>
      </c>
      <c r="L383" s="40" t="s">
        <v>2935</v>
      </c>
      <c r="M383" s="40" t="s">
        <v>99</v>
      </c>
      <c r="N383" s="32" t="s">
        <v>2920</v>
      </c>
      <c r="O383" s="32"/>
      <c r="P383" s="31"/>
      <c r="Q383" s="31"/>
      <c r="R383" s="31" t="s">
        <v>2921</v>
      </c>
      <c r="S383" s="31" t="s">
        <v>1295</v>
      </c>
      <c r="T383" s="31" t="s">
        <v>2923</v>
      </c>
      <c r="U383" s="31" t="s">
        <v>1546</v>
      </c>
      <c r="V383" s="31" t="s">
        <v>1300</v>
      </c>
      <c r="W383" s="31" t="s">
        <v>1310</v>
      </c>
      <c r="X383" s="31" t="s">
        <v>1295</v>
      </c>
      <c r="Y383" s="31" t="s">
        <v>1295</v>
      </c>
      <c r="Z383" s="31" t="s">
        <v>2921</v>
      </c>
      <c r="AA383" s="31" t="s">
        <v>1295</v>
      </c>
      <c r="AB383" s="31" t="s">
        <v>1295</v>
      </c>
      <c r="AC383" s="31" t="s">
        <v>1341</v>
      </c>
      <c r="AD383" s="31" t="s">
        <v>1295</v>
      </c>
      <c r="AE383" s="31" t="s">
        <v>1295</v>
      </c>
      <c r="AF383" s="31" t="s">
        <v>2924</v>
      </c>
    </row>
    <row r="384" spans="1:32" s="7" customFormat="1" ht="15.95" customHeight="1">
      <c r="A384" s="32" t="s">
        <v>27</v>
      </c>
      <c r="B384" s="32" t="s">
        <v>1477</v>
      </c>
      <c r="C384" s="32" t="s">
        <v>12</v>
      </c>
      <c r="D384" s="32" t="s">
        <v>34</v>
      </c>
      <c r="E384" s="32" t="s">
        <v>191</v>
      </c>
      <c r="F384" s="32" t="s">
        <v>192</v>
      </c>
      <c r="G384" s="29">
        <v>44343</v>
      </c>
      <c r="H384" s="29">
        <v>44403</v>
      </c>
      <c r="I384" s="30">
        <v>-14</v>
      </c>
      <c r="J384" s="32" t="s">
        <v>2936</v>
      </c>
      <c r="K384" s="40">
        <v>3885</v>
      </c>
      <c r="L384" s="40" t="s">
        <v>2937</v>
      </c>
      <c r="M384" s="40" t="s">
        <v>99</v>
      </c>
      <c r="N384" s="32" t="s">
        <v>2920</v>
      </c>
      <c r="O384" s="32"/>
      <c r="P384" s="31"/>
      <c r="Q384" s="31"/>
      <c r="R384" s="31" t="s">
        <v>2921</v>
      </c>
      <c r="S384" s="31" t="s">
        <v>1295</v>
      </c>
      <c r="T384" s="31" t="s">
        <v>2923</v>
      </c>
      <c r="U384" s="31" t="s">
        <v>1546</v>
      </c>
      <c r="V384" s="31" t="s">
        <v>1300</v>
      </c>
      <c r="W384" s="31" t="s">
        <v>1310</v>
      </c>
      <c r="X384" s="31" t="s">
        <v>1295</v>
      </c>
      <c r="Y384" s="31" t="s">
        <v>1295</v>
      </c>
      <c r="Z384" s="31" t="s">
        <v>2921</v>
      </c>
      <c r="AA384" s="31" t="s">
        <v>1295</v>
      </c>
      <c r="AB384" s="31" t="s">
        <v>1295</v>
      </c>
      <c r="AC384" s="31" t="s">
        <v>1341</v>
      </c>
      <c r="AD384" s="31" t="s">
        <v>1295</v>
      </c>
      <c r="AE384" s="31" t="s">
        <v>1295</v>
      </c>
      <c r="AF384" s="31" t="s">
        <v>2924</v>
      </c>
    </row>
    <row r="385" spans="1:32" s="7" customFormat="1" ht="15.95" customHeight="1">
      <c r="A385" s="32" t="s">
        <v>27</v>
      </c>
      <c r="B385" s="32" t="s">
        <v>1477</v>
      </c>
      <c r="C385" s="32" t="s">
        <v>12</v>
      </c>
      <c r="D385" s="32" t="s">
        <v>34</v>
      </c>
      <c r="E385" s="32" t="s">
        <v>191</v>
      </c>
      <c r="F385" s="32" t="s">
        <v>192</v>
      </c>
      <c r="G385" s="29">
        <v>44375</v>
      </c>
      <c r="H385" s="29">
        <v>44435</v>
      </c>
      <c r="I385" s="30">
        <v>-46</v>
      </c>
      <c r="J385" s="32" t="s">
        <v>2938</v>
      </c>
      <c r="K385" s="40">
        <v>3885</v>
      </c>
      <c r="L385" s="40" t="s">
        <v>2939</v>
      </c>
      <c r="M385" s="40" t="s">
        <v>99</v>
      </c>
      <c r="N385" s="32" t="s">
        <v>2940</v>
      </c>
      <c r="O385" s="32"/>
      <c r="P385" s="31"/>
      <c r="Q385" s="31"/>
      <c r="R385" s="31" t="s">
        <v>2921</v>
      </c>
      <c r="S385" s="31" t="s">
        <v>1264</v>
      </c>
      <c r="T385" s="31" t="s">
        <v>2923</v>
      </c>
      <c r="U385" s="31" t="s">
        <v>1546</v>
      </c>
      <c r="V385" s="31" t="s">
        <v>1300</v>
      </c>
      <c r="W385" s="31" t="s">
        <v>1310</v>
      </c>
      <c r="X385" s="31" t="s">
        <v>1264</v>
      </c>
      <c r="Y385" s="31" t="s">
        <v>2941</v>
      </c>
      <c r="Z385" s="31" t="s">
        <v>2928</v>
      </c>
      <c r="AA385" s="31" t="s">
        <v>2929</v>
      </c>
      <c r="AB385" s="31" t="s">
        <v>1295</v>
      </c>
      <c r="AC385" s="31" t="s">
        <v>1341</v>
      </c>
      <c r="AD385" s="31" t="s">
        <v>1295</v>
      </c>
      <c r="AE385" s="31" t="s">
        <v>1295</v>
      </c>
      <c r="AF385" s="31" t="s">
        <v>2924</v>
      </c>
    </row>
    <row r="386" spans="1:32" s="7" customFormat="1" ht="15.95" customHeight="1">
      <c r="A386" s="32" t="s">
        <v>27</v>
      </c>
      <c r="B386" s="32" t="s">
        <v>1477</v>
      </c>
      <c r="C386" s="32" t="s">
        <v>12</v>
      </c>
      <c r="D386" s="32" t="s">
        <v>34</v>
      </c>
      <c r="E386" s="32" t="s">
        <v>191</v>
      </c>
      <c r="F386" s="32" t="s">
        <v>192</v>
      </c>
      <c r="G386" s="29">
        <v>44375</v>
      </c>
      <c r="H386" s="29">
        <v>44435</v>
      </c>
      <c r="I386" s="30">
        <v>-46</v>
      </c>
      <c r="J386" s="32" t="s">
        <v>2942</v>
      </c>
      <c r="K386" s="40">
        <v>3885</v>
      </c>
      <c r="L386" s="40" t="s">
        <v>2943</v>
      </c>
      <c r="M386" s="40" t="s">
        <v>99</v>
      </c>
      <c r="N386" s="32" t="s">
        <v>2940</v>
      </c>
      <c r="O386" s="32"/>
      <c r="P386" s="31"/>
      <c r="Q386" s="31"/>
      <c r="R386" s="31" t="s">
        <v>2921</v>
      </c>
      <c r="S386" s="31" t="s">
        <v>1264</v>
      </c>
      <c r="T386" s="31" t="s">
        <v>2923</v>
      </c>
      <c r="U386" s="31" t="s">
        <v>1546</v>
      </c>
      <c r="V386" s="31" t="s">
        <v>1300</v>
      </c>
      <c r="W386" s="31" t="s">
        <v>1310</v>
      </c>
      <c r="X386" s="31" t="s">
        <v>1264</v>
      </c>
      <c r="Y386" s="31" t="s">
        <v>2941</v>
      </c>
      <c r="Z386" s="31" t="s">
        <v>2928</v>
      </c>
      <c r="AA386" s="31" t="s">
        <v>2929</v>
      </c>
      <c r="AB386" s="31" t="s">
        <v>1295</v>
      </c>
      <c r="AC386" s="31" t="s">
        <v>1341</v>
      </c>
      <c r="AD386" s="31" t="s">
        <v>1295</v>
      </c>
      <c r="AE386" s="31" t="s">
        <v>1295</v>
      </c>
      <c r="AF386" s="31" t="s">
        <v>2924</v>
      </c>
    </row>
    <row r="387" spans="1:32" s="7" customFormat="1" ht="15.95" customHeight="1">
      <c r="A387" s="32" t="s">
        <v>27</v>
      </c>
      <c r="B387" s="32" t="s">
        <v>1477</v>
      </c>
      <c r="C387" s="32" t="s">
        <v>12</v>
      </c>
      <c r="D387" s="32" t="s">
        <v>34</v>
      </c>
      <c r="E387" s="32" t="s">
        <v>191</v>
      </c>
      <c r="F387" s="32" t="s">
        <v>192</v>
      </c>
      <c r="G387" s="29">
        <v>44375</v>
      </c>
      <c r="H387" s="29">
        <v>44435</v>
      </c>
      <c r="I387" s="30">
        <v>-46</v>
      </c>
      <c r="J387" s="32" t="s">
        <v>2944</v>
      </c>
      <c r="K387" s="40">
        <v>3885</v>
      </c>
      <c r="L387" s="40" t="s">
        <v>2945</v>
      </c>
      <c r="M387" s="40" t="s">
        <v>99</v>
      </c>
      <c r="N387" s="32" t="s">
        <v>2940</v>
      </c>
      <c r="O387" s="32"/>
      <c r="P387" s="31"/>
      <c r="Q387" s="31"/>
      <c r="R387" s="31" t="s">
        <v>2921</v>
      </c>
      <c r="S387" s="31" t="s">
        <v>1295</v>
      </c>
      <c r="T387" s="31" t="s">
        <v>2923</v>
      </c>
      <c r="U387" s="31" t="s">
        <v>1546</v>
      </c>
      <c r="V387" s="31" t="s">
        <v>1300</v>
      </c>
      <c r="W387" s="31" t="s">
        <v>1301</v>
      </c>
      <c r="X387" s="31" t="s">
        <v>1295</v>
      </c>
      <c r="Y387" s="31" t="s">
        <v>1295</v>
      </c>
      <c r="Z387" s="31" t="s">
        <v>2946</v>
      </c>
      <c r="AA387" s="31" t="s">
        <v>2929</v>
      </c>
      <c r="AB387" s="31" t="s">
        <v>1295</v>
      </c>
      <c r="AC387" s="31" t="s">
        <v>1341</v>
      </c>
      <c r="AD387" s="31" t="s">
        <v>1295</v>
      </c>
      <c r="AE387" s="31" t="s">
        <v>1295</v>
      </c>
      <c r="AF387" s="31" t="s">
        <v>2924</v>
      </c>
    </row>
    <row r="388" spans="1:32" s="7" customFormat="1" ht="15.95" customHeight="1">
      <c r="A388" s="32" t="s">
        <v>27</v>
      </c>
      <c r="B388" s="32" t="s">
        <v>1477</v>
      </c>
      <c r="C388" s="32" t="s">
        <v>12</v>
      </c>
      <c r="D388" s="32" t="s">
        <v>34</v>
      </c>
      <c r="E388" s="32" t="s">
        <v>191</v>
      </c>
      <c r="F388" s="32" t="s">
        <v>192</v>
      </c>
      <c r="G388" s="29">
        <v>44375</v>
      </c>
      <c r="H388" s="29">
        <v>44435</v>
      </c>
      <c r="I388" s="30">
        <v>-46</v>
      </c>
      <c r="J388" s="32" t="s">
        <v>2947</v>
      </c>
      <c r="K388" s="40">
        <v>3885</v>
      </c>
      <c r="L388" s="40" t="s">
        <v>2948</v>
      </c>
      <c r="M388" s="40" t="s">
        <v>99</v>
      </c>
      <c r="N388" s="32" t="s">
        <v>2940</v>
      </c>
      <c r="O388" s="32"/>
      <c r="P388" s="31"/>
      <c r="Q388" s="31"/>
      <c r="R388" s="31" t="s">
        <v>2921</v>
      </c>
      <c r="S388" s="31" t="s">
        <v>1295</v>
      </c>
      <c r="T388" s="31" t="s">
        <v>2923</v>
      </c>
      <c r="U388" s="31" t="s">
        <v>1546</v>
      </c>
      <c r="V388" s="31" t="s">
        <v>1300</v>
      </c>
      <c r="W388" s="31" t="s">
        <v>1310</v>
      </c>
      <c r="X388" s="31" t="s">
        <v>1295</v>
      </c>
      <c r="Y388" s="31" t="s">
        <v>1295</v>
      </c>
      <c r="Z388" s="31" t="s">
        <v>2921</v>
      </c>
      <c r="AA388" s="31" t="s">
        <v>1295</v>
      </c>
      <c r="AB388" s="31" t="s">
        <v>1295</v>
      </c>
      <c r="AC388" s="31" t="s">
        <v>1341</v>
      </c>
      <c r="AD388" s="31" t="s">
        <v>1295</v>
      </c>
      <c r="AE388" s="31" t="s">
        <v>1295</v>
      </c>
      <c r="AF388" s="31" t="s">
        <v>2924</v>
      </c>
    </row>
    <row r="389" spans="1:32" s="7" customFormat="1" ht="15.95" customHeight="1">
      <c r="A389" s="32" t="s">
        <v>27</v>
      </c>
      <c r="B389" s="32" t="s">
        <v>1477</v>
      </c>
      <c r="C389" s="32" t="s">
        <v>12</v>
      </c>
      <c r="D389" s="32" t="s">
        <v>34</v>
      </c>
      <c r="E389" s="32" t="s">
        <v>191</v>
      </c>
      <c r="F389" s="32" t="s">
        <v>192</v>
      </c>
      <c r="G389" s="29">
        <v>44375</v>
      </c>
      <c r="H389" s="29">
        <v>44435</v>
      </c>
      <c r="I389" s="30">
        <v>-46</v>
      </c>
      <c r="J389" s="32" t="s">
        <v>2949</v>
      </c>
      <c r="K389" s="40">
        <v>3885</v>
      </c>
      <c r="L389" s="40" t="s">
        <v>2950</v>
      </c>
      <c r="M389" s="40" t="s">
        <v>99</v>
      </c>
      <c r="N389" s="32" t="s">
        <v>2940</v>
      </c>
      <c r="O389" s="32"/>
      <c r="P389" s="31"/>
      <c r="Q389" s="31"/>
      <c r="R389" s="31" t="s">
        <v>2921</v>
      </c>
      <c r="S389" s="31" t="s">
        <v>1295</v>
      </c>
      <c r="T389" s="31" t="s">
        <v>2923</v>
      </c>
      <c r="U389" s="31" t="s">
        <v>1546</v>
      </c>
      <c r="V389" s="31" t="s">
        <v>1300</v>
      </c>
      <c r="W389" s="31" t="s">
        <v>1310</v>
      </c>
      <c r="X389" s="31" t="s">
        <v>1295</v>
      </c>
      <c r="Y389" s="31" t="s">
        <v>1295</v>
      </c>
      <c r="Z389" s="31" t="s">
        <v>2921</v>
      </c>
      <c r="AA389" s="31" t="s">
        <v>1295</v>
      </c>
      <c r="AB389" s="31" t="s">
        <v>1295</v>
      </c>
      <c r="AC389" s="31" t="s">
        <v>1341</v>
      </c>
      <c r="AD389" s="31" t="s">
        <v>1295</v>
      </c>
      <c r="AE389" s="31" t="s">
        <v>1295</v>
      </c>
      <c r="AF389" s="31" t="s">
        <v>2924</v>
      </c>
    </row>
    <row r="390" spans="1:32" s="7" customFormat="1" ht="15.95" customHeight="1">
      <c r="A390" s="32" t="s">
        <v>27</v>
      </c>
      <c r="B390" s="32" t="s">
        <v>1477</v>
      </c>
      <c r="C390" s="32" t="s">
        <v>12</v>
      </c>
      <c r="D390" s="32" t="s">
        <v>34</v>
      </c>
      <c r="E390" s="32" t="s">
        <v>191</v>
      </c>
      <c r="F390" s="32" t="s">
        <v>192</v>
      </c>
      <c r="G390" s="29">
        <v>44405</v>
      </c>
      <c r="H390" s="29">
        <v>44465</v>
      </c>
      <c r="I390" s="30">
        <v>-76</v>
      </c>
      <c r="J390" s="32" t="s">
        <v>2951</v>
      </c>
      <c r="K390" s="40">
        <v>3885</v>
      </c>
      <c r="L390" s="40" t="s">
        <v>2952</v>
      </c>
      <c r="M390" s="40" t="s">
        <v>99</v>
      </c>
      <c r="N390" s="32" t="s">
        <v>1295</v>
      </c>
      <c r="O390" s="32"/>
      <c r="P390" s="31"/>
      <c r="Q390" s="31"/>
      <c r="R390" s="31" t="s">
        <v>2921</v>
      </c>
      <c r="S390" s="31" t="s">
        <v>1295</v>
      </c>
      <c r="T390" s="31" t="s">
        <v>2923</v>
      </c>
      <c r="U390" s="31" t="s">
        <v>1546</v>
      </c>
      <c r="V390" s="31" t="s">
        <v>1300</v>
      </c>
      <c r="W390" s="31" t="s">
        <v>1301</v>
      </c>
      <c r="X390" s="31" t="s">
        <v>1295</v>
      </c>
      <c r="Y390" s="31" t="s">
        <v>1295</v>
      </c>
      <c r="Z390" s="31" t="s">
        <v>2921</v>
      </c>
      <c r="AA390" s="31" t="s">
        <v>1295</v>
      </c>
      <c r="AB390" s="31" t="s">
        <v>1295</v>
      </c>
      <c r="AC390" s="31" t="s">
        <v>1341</v>
      </c>
      <c r="AD390" s="31" t="s">
        <v>1295</v>
      </c>
      <c r="AE390" s="31" t="s">
        <v>1295</v>
      </c>
      <c r="AF390" s="31" t="s">
        <v>2924</v>
      </c>
    </row>
    <row r="391" spans="1:32" s="7" customFormat="1" ht="15.95" customHeight="1">
      <c r="A391" s="32" t="s">
        <v>27</v>
      </c>
      <c r="B391" s="32" t="s">
        <v>1477</v>
      </c>
      <c r="C391" s="32" t="s">
        <v>12</v>
      </c>
      <c r="D391" s="32" t="s">
        <v>34</v>
      </c>
      <c r="E391" s="32" t="s">
        <v>191</v>
      </c>
      <c r="F391" s="32" t="s">
        <v>192</v>
      </c>
      <c r="G391" s="29">
        <v>44405</v>
      </c>
      <c r="H391" s="29">
        <v>44465</v>
      </c>
      <c r="I391" s="30">
        <v>-76</v>
      </c>
      <c r="J391" s="32" t="s">
        <v>2953</v>
      </c>
      <c r="K391" s="40">
        <v>3885</v>
      </c>
      <c r="L391" s="40" t="s">
        <v>2954</v>
      </c>
      <c r="M391" s="40" t="s">
        <v>99</v>
      </c>
      <c r="N391" s="32" t="s">
        <v>1295</v>
      </c>
      <c r="O391" s="32"/>
      <c r="P391" s="31"/>
      <c r="Q391" s="31"/>
      <c r="R391" s="31" t="s">
        <v>2921</v>
      </c>
      <c r="S391" s="31" t="s">
        <v>1264</v>
      </c>
      <c r="T391" s="31" t="s">
        <v>2923</v>
      </c>
      <c r="U391" s="31" t="s">
        <v>1546</v>
      </c>
      <c r="V391" s="31" t="s">
        <v>1300</v>
      </c>
      <c r="W391" s="31" t="s">
        <v>1301</v>
      </c>
      <c r="X391" s="31" t="s">
        <v>1264</v>
      </c>
      <c r="Y391" s="31" t="s">
        <v>1264</v>
      </c>
      <c r="Z391" s="31" t="s">
        <v>2946</v>
      </c>
      <c r="AA391" s="31" t="s">
        <v>2929</v>
      </c>
      <c r="AB391" s="31" t="s">
        <v>1295</v>
      </c>
      <c r="AC391" s="31" t="s">
        <v>1341</v>
      </c>
      <c r="AD391" s="31" t="s">
        <v>1295</v>
      </c>
      <c r="AE391" s="31" t="s">
        <v>1295</v>
      </c>
      <c r="AF391" s="31" t="s">
        <v>2924</v>
      </c>
    </row>
    <row r="392" spans="1:32" s="7" customFormat="1" ht="15.95" customHeight="1">
      <c r="A392" s="32" t="s">
        <v>27</v>
      </c>
      <c r="B392" s="32" t="s">
        <v>1292</v>
      </c>
      <c r="C392" s="32" t="s">
        <v>12</v>
      </c>
      <c r="D392" s="32" t="s">
        <v>13</v>
      </c>
      <c r="E392" s="32" t="s">
        <v>2955</v>
      </c>
      <c r="F392" s="32" t="s">
        <v>2956</v>
      </c>
      <c r="G392" s="29">
        <v>44370</v>
      </c>
      <c r="H392" s="29">
        <v>44400</v>
      </c>
      <c r="I392" s="30">
        <v>-11</v>
      </c>
      <c r="J392" s="32" t="s">
        <v>2957</v>
      </c>
      <c r="K392" s="40">
        <v>2825</v>
      </c>
      <c r="L392" s="40" t="s">
        <v>2958</v>
      </c>
      <c r="M392" s="40" t="s">
        <v>99</v>
      </c>
      <c r="N392" s="32" t="s">
        <v>1295</v>
      </c>
      <c r="O392" s="32"/>
      <c r="P392" s="31"/>
      <c r="Q392" s="31"/>
      <c r="R392" s="31" t="s">
        <v>2959</v>
      </c>
      <c r="S392" s="31" t="s">
        <v>1295</v>
      </c>
      <c r="T392" s="31" t="s">
        <v>2960</v>
      </c>
      <c r="U392" s="31" t="s">
        <v>2961</v>
      </c>
      <c r="V392" s="31" t="s">
        <v>1420</v>
      </c>
      <c r="W392" s="31" t="s">
        <v>1301</v>
      </c>
      <c r="X392" s="31" t="s">
        <v>1295</v>
      </c>
      <c r="Y392" s="31" t="s">
        <v>1295</v>
      </c>
      <c r="Z392" s="31" t="s">
        <v>2962</v>
      </c>
      <c r="AA392" s="31" t="s">
        <v>1295</v>
      </c>
      <c r="AB392" s="31" t="s">
        <v>1295</v>
      </c>
      <c r="AC392" s="31" t="s">
        <v>1322</v>
      </c>
      <c r="AD392" s="31" t="s">
        <v>1295</v>
      </c>
      <c r="AE392" s="31" t="s">
        <v>2963</v>
      </c>
      <c r="AF392" s="31" t="s">
        <v>2964</v>
      </c>
    </row>
    <row r="393" spans="1:32" s="7" customFormat="1" ht="15.95" customHeight="1">
      <c r="A393" s="32" t="s">
        <v>27</v>
      </c>
      <c r="B393" s="32" t="s">
        <v>1292</v>
      </c>
      <c r="C393" s="32" t="s">
        <v>12</v>
      </c>
      <c r="D393" s="32" t="s">
        <v>13</v>
      </c>
      <c r="E393" s="32" t="s">
        <v>259</v>
      </c>
      <c r="F393" s="32" t="s">
        <v>260</v>
      </c>
      <c r="G393" s="29">
        <v>44369</v>
      </c>
      <c r="H393" s="29">
        <v>44429</v>
      </c>
      <c r="I393" s="30">
        <v>-40</v>
      </c>
      <c r="J393" s="32" t="s">
        <v>2965</v>
      </c>
      <c r="K393" s="40">
        <v>2966.25</v>
      </c>
      <c r="L393" s="40" t="s">
        <v>2966</v>
      </c>
      <c r="M393" s="40" t="s">
        <v>99</v>
      </c>
      <c r="N393" s="32" t="s">
        <v>1295</v>
      </c>
      <c r="O393" s="32"/>
      <c r="P393" s="31"/>
      <c r="Q393" s="31"/>
      <c r="R393" s="31" t="s">
        <v>1466</v>
      </c>
      <c r="S393" s="31" t="s">
        <v>1295</v>
      </c>
      <c r="T393" s="31" t="s">
        <v>2967</v>
      </c>
      <c r="U393" s="31" t="s">
        <v>1431</v>
      </c>
      <c r="V393" s="31" t="s">
        <v>1432</v>
      </c>
      <c r="W393" s="31" t="s">
        <v>1310</v>
      </c>
      <c r="X393" s="31" t="s">
        <v>1295</v>
      </c>
      <c r="Y393" s="31" t="s">
        <v>1295</v>
      </c>
      <c r="Z393" s="31" t="s">
        <v>1466</v>
      </c>
      <c r="AA393" s="31" t="s">
        <v>1295</v>
      </c>
      <c r="AB393" s="31" t="s">
        <v>2968</v>
      </c>
      <c r="AC393" s="31" t="s">
        <v>1341</v>
      </c>
      <c r="AD393" s="31" t="s">
        <v>2969</v>
      </c>
      <c r="AE393" s="31" t="s">
        <v>1295</v>
      </c>
      <c r="AF393" s="31" t="s">
        <v>2970</v>
      </c>
    </row>
    <row r="394" spans="1:32" s="7" customFormat="1" ht="15.95" customHeight="1">
      <c r="A394" s="32" t="s">
        <v>27</v>
      </c>
      <c r="B394" s="32" t="s">
        <v>1292</v>
      </c>
      <c r="C394" s="32" t="s">
        <v>12</v>
      </c>
      <c r="D394" s="32" t="s">
        <v>13</v>
      </c>
      <c r="E394" s="32" t="s">
        <v>229</v>
      </c>
      <c r="F394" s="32" t="s">
        <v>230</v>
      </c>
      <c r="G394" s="29">
        <v>44314</v>
      </c>
      <c r="H394" s="29">
        <v>44374</v>
      </c>
      <c r="I394" s="30">
        <v>15</v>
      </c>
      <c r="J394" s="32" t="s">
        <v>2971</v>
      </c>
      <c r="K394" s="40">
        <v>2317</v>
      </c>
      <c r="L394" s="40" t="s">
        <v>2972</v>
      </c>
      <c r="M394" s="40" t="s">
        <v>101</v>
      </c>
      <c r="N394" s="32" t="s">
        <v>1633</v>
      </c>
      <c r="O394" s="32" t="s">
        <v>1817</v>
      </c>
      <c r="P394" s="31">
        <v>44445</v>
      </c>
      <c r="Q394" s="31" t="s">
        <v>2973</v>
      </c>
      <c r="R394" s="31" t="s">
        <v>2974</v>
      </c>
      <c r="S394" s="31" t="s">
        <v>1295</v>
      </c>
      <c r="T394" s="31" t="s">
        <v>2975</v>
      </c>
      <c r="U394" s="31" t="s">
        <v>2976</v>
      </c>
      <c r="V394" s="31" t="s">
        <v>2977</v>
      </c>
      <c r="W394" s="31" t="s">
        <v>1310</v>
      </c>
      <c r="X394" s="31" t="s">
        <v>2978</v>
      </c>
      <c r="Y394" s="31" t="s">
        <v>2979</v>
      </c>
      <c r="Z394" s="31" t="s">
        <v>2980</v>
      </c>
      <c r="AA394" s="31" t="s">
        <v>2981</v>
      </c>
      <c r="AB394" s="31" t="s">
        <v>2982</v>
      </c>
      <c r="AC394" s="31" t="s">
        <v>1341</v>
      </c>
      <c r="AD394" s="31" t="s">
        <v>2983</v>
      </c>
      <c r="AE394" s="31" t="s">
        <v>1295</v>
      </c>
      <c r="AF394" s="31" t="s">
        <v>2984</v>
      </c>
    </row>
    <row r="395" spans="1:32" s="7" customFormat="1" ht="15.95" customHeight="1">
      <c r="A395" s="32" t="s">
        <v>27</v>
      </c>
      <c r="B395" s="32" t="s">
        <v>1292</v>
      </c>
      <c r="C395" s="32" t="s">
        <v>12</v>
      </c>
      <c r="D395" s="32" t="s">
        <v>13</v>
      </c>
      <c r="E395" s="32" t="s">
        <v>229</v>
      </c>
      <c r="F395" s="32" t="s">
        <v>230</v>
      </c>
      <c r="G395" s="29">
        <v>44314</v>
      </c>
      <c r="H395" s="29">
        <v>44374</v>
      </c>
      <c r="I395" s="30">
        <v>15</v>
      </c>
      <c r="J395" s="32" t="s">
        <v>2985</v>
      </c>
      <c r="K395" s="40">
        <v>1438</v>
      </c>
      <c r="L395" s="40" t="s">
        <v>2986</v>
      </c>
      <c r="M395" s="40" t="s">
        <v>101</v>
      </c>
      <c r="N395" s="32" t="s">
        <v>1633</v>
      </c>
      <c r="O395" s="32" t="s">
        <v>1817</v>
      </c>
      <c r="P395" s="31">
        <v>44445</v>
      </c>
      <c r="Q395" s="31" t="s">
        <v>2973</v>
      </c>
      <c r="R395" s="31" t="s">
        <v>2974</v>
      </c>
      <c r="S395" s="31" t="s">
        <v>1295</v>
      </c>
      <c r="T395" s="31" t="s">
        <v>2975</v>
      </c>
      <c r="U395" s="31" t="s">
        <v>2976</v>
      </c>
      <c r="V395" s="31" t="s">
        <v>2977</v>
      </c>
      <c r="W395" s="31" t="s">
        <v>1310</v>
      </c>
      <c r="X395" s="31" t="s">
        <v>2978</v>
      </c>
      <c r="Y395" s="31" t="s">
        <v>2979</v>
      </c>
      <c r="Z395" s="31" t="s">
        <v>2980</v>
      </c>
      <c r="AA395" s="31" t="s">
        <v>2987</v>
      </c>
      <c r="AB395" s="31" t="s">
        <v>2988</v>
      </c>
      <c r="AC395" s="31" t="s">
        <v>1341</v>
      </c>
      <c r="AD395" s="31" t="s">
        <v>2983</v>
      </c>
      <c r="AE395" s="31" t="s">
        <v>1295</v>
      </c>
      <c r="AF395" s="31" t="s">
        <v>2984</v>
      </c>
    </row>
    <row r="396" spans="1:32" s="7" customFormat="1" ht="15.95" customHeight="1">
      <c r="A396" s="32" t="s">
        <v>27</v>
      </c>
      <c r="B396" s="32" t="s">
        <v>1292</v>
      </c>
      <c r="C396" s="32" t="s">
        <v>12</v>
      </c>
      <c r="D396" s="32" t="s">
        <v>13</v>
      </c>
      <c r="E396" s="32" t="s">
        <v>229</v>
      </c>
      <c r="F396" s="32" t="s">
        <v>230</v>
      </c>
      <c r="G396" s="29">
        <v>44314</v>
      </c>
      <c r="H396" s="29">
        <v>44374</v>
      </c>
      <c r="I396" s="30">
        <v>15</v>
      </c>
      <c r="J396" s="32" t="s">
        <v>2989</v>
      </c>
      <c r="K396" s="40">
        <v>1438</v>
      </c>
      <c r="L396" s="40" t="s">
        <v>2990</v>
      </c>
      <c r="M396" s="40" t="s">
        <v>101</v>
      </c>
      <c r="N396" s="32" t="s">
        <v>1633</v>
      </c>
      <c r="O396" s="32" t="s">
        <v>1817</v>
      </c>
      <c r="P396" s="31">
        <v>44445</v>
      </c>
      <c r="Q396" s="31" t="s">
        <v>2973</v>
      </c>
      <c r="R396" s="31" t="s">
        <v>2974</v>
      </c>
      <c r="S396" s="31" t="s">
        <v>1295</v>
      </c>
      <c r="T396" s="31" t="s">
        <v>2975</v>
      </c>
      <c r="U396" s="31" t="s">
        <v>2976</v>
      </c>
      <c r="V396" s="31" t="s">
        <v>2977</v>
      </c>
      <c r="W396" s="31" t="s">
        <v>1310</v>
      </c>
      <c r="X396" s="31" t="s">
        <v>2991</v>
      </c>
      <c r="Y396" s="31" t="s">
        <v>2992</v>
      </c>
      <c r="Z396" s="31" t="s">
        <v>2980</v>
      </c>
      <c r="AA396" s="31" t="s">
        <v>2993</v>
      </c>
      <c r="AB396" s="31" t="s">
        <v>2994</v>
      </c>
      <c r="AC396" s="31" t="s">
        <v>1341</v>
      </c>
      <c r="AD396" s="31" t="s">
        <v>2983</v>
      </c>
      <c r="AE396" s="31" t="s">
        <v>1295</v>
      </c>
      <c r="AF396" s="31" t="s">
        <v>2984</v>
      </c>
    </row>
    <row r="397" spans="1:32" s="7" customFormat="1" ht="15.95" customHeight="1">
      <c r="A397" s="32" t="s">
        <v>27</v>
      </c>
      <c r="B397" s="32" t="s">
        <v>1292</v>
      </c>
      <c r="C397" s="32" t="s">
        <v>12</v>
      </c>
      <c r="D397" s="32" t="s">
        <v>13</v>
      </c>
      <c r="E397" s="32" t="s">
        <v>229</v>
      </c>
      <c r="F397" s="32" t="s">
        <v>230</v>
      </c>
      <c r="G397" s="29">
        <v>44343</v>
      </c>
      <c r="H397" s="29">
        <v>44403</v>
      </c>
      <c r="I397" s="30">
        <v>-14</v>
      </c>
      <c r="J397" s="32" t="s">
        <v>2995</v>
      </c>
      <c r="K397" s="40">
        <v>2530</v>
      </c>
      <c r="L397" s="40" t="s">
        <v>2996</v>
      </c>
      <c r="M397" s="40" t="s">
        <v>99</v>
      </c>
      <c r="N397" s="32" t="s">
        <v>2997</v>
      </c>
      <c r="O397" s="32"/>
      <c r="P397" s="31"/>
      <c r="Q397" s="31"/>
      <c r="R397" s="31" t="s">
        <v>2998</v>
      </c>
      <c r="S397" s="31" t="s">
        <v>1295</v>
      </c>
      <c r="T397" s="31" t="s">
        <v>2999</v>
      </c>
      <c r="U397" s="31" t="s">
        <v>1546</v>
      </c>
      <c r="V397" s="31" t="s">
        <v>1300</v>
      </c>
      <c r="W397" s="31" t="s">
        <v>1310</v>
      </c>
      <c r="X397" s="31" t="s">
        <v>1295</v>
      </c>
      <c r="Y397" s="31" t="s">
        <v>1295</v>
      </c>
      <c r="Z397" s="31" t="s">
        <v>2998</v>
      </c>
      <c r="AA397" s="31" t="s">
        <v>3000</v>
      </c>
      <c r="AB397" s="31" t="s">
        <v>1295</v>
      </c>
      <c r="AC397" s="31" t="s">
        <v>1341</v>
      </c>
      <c r="AD397" s="31" t="s">
        <v>3001</v>
      </c>
      <c r="AE397" s="31" t="s">
        <v>3002</v>
      </c>
      <c r="AF397" s="31" t="s">
        <v>3003</v>
      </c>
    </row>
    <row r="398" spans="1:32" s="7" customFormat="1" ht="15.95" customHeight="1">
      <c r="A398" s="32" t="s">
        <v>27</v>
      </c>
      <c r="B398" s="32" t="s">
        <v>1292</v>
      </c>
      <c r="C398" s="32" t="s">
        <v>12</v>
      </c>
      <c r="D398" s="32" t="s">
        <v>13</v>
      </c>
      <c r="E398" s="32" t="s">
        <v>229</v>
      </c>
      <c r="F398" s="32" t="s">
        <v>230</v>
      </c>
      <c r="G398" s="29">
        <v>44369</v>
      </c>
      <c r="H398" s="29">
        <v>44429</v>
      </c>
      <c r="I398" s="30">
        <v>-40</v>
      </c>
      <c r="J398" s="32" t="s">
        <v>3004</v>
      </c>
      <c r="K398" s="40">
        <v>2317</v>
      </c>
      <c r="L398" s="40" t="s">
        <v>3005</v>
      </c>
      <c r="M398" s="40" t="s">
        <v>99</v>
      </c>
      <c r="N398" s="32" t="s">
        <v>1295</v>
      </c>
      <c r="O398" s="32"/>
      <c r="P398" s="31"/>
      <c r="Q398" s="31"/>
      <c r="R398" s="31" t="s">
        <v>2980</v>
      </c>
      <c r="S398" s="31" t="s">
        <v>1295</v>
      </c>
      <c r="T398" s="31" t="s">
        <v>3006</v>
      </c>
      <c r="U398" s="31" t="s">
        <v>3006</v>
      </c>
      <c r="V398" s="31" t="s">
        <v>1295</v>
      </c>
      <c r="W398" s="31" t="s">
        <v>1310</v>
      </c>
      <c r="X398" s="31" t="s">
        <v>2978</v>
      </c>
      <c r="Y398" s="31" t="s">
        <v>2979</v>
      </c>
      <c r="Z398" s="31" t="s">
        <v>2980</v>
      </c>
      <c r="AA398" s="31" t="s">
        <v>3007</v>
      </c>
      <c r="AB398" s="31" t="s">
        <v>3008</v>
      </c>
      <c r="AC398" s="31" t="s">
        <v>1341</v>
      </c>
      <c r="AD398" s="31" t="s">
        <v>1295</v>
      </c>
      <c r="AE398" s="31" t="s">
        <v>3009</v>
      </c>
      <c r="AF398" s="31" t="s">
        <v>3003</v>
      </c>
    </row>
    <row r="399" spans="1:32" s="7" customFormat="1" ht="15.95" customHeight="1">
      <c r="A399" s="32" t="s">
        <v>27</v>
      </c>
      <c r="B399" s="32" t="s">
        <v>1292</v>
      </c>
      <c r="C399" s="32" t="s">
        <v>12</v>
      </c>
      <c r="D399" s="32" t="s">
        <v>13</v>
      </c>
      <c r="E399" s="32" t="s">
        <v>229</v>
      </c>
      <c r="F399" s="32" t="s">
        <v>230</v>
      </c>
      <c r="G399" s="29">
        <v>44369</v>
      </c>
      <c r="H399" s="29">
        <v>44429</v>
      </c>
      <c r="I399" s="30">
        <v>-40</v>
      </c>
      <c r="J399" s="32" t="s">
        <v>3010</v>
      </c>
      <c r="K399" s="40">
        <v>1438</v>
      </c>
      <c r="L399" s="40" t="s">
        <v>3011</v>
      </c>
      <c r="M399" s="40" t="s">
        <v>99</v>
      </c>
      <c r="N399" s="32" t="s">
        <v>1295</v>
      </c>
      <c r="O399" s="32"/>
      <c r="P399" s="31"/>
      <c r="Q399" s="31"/>
      <c r="R399" s="31" t="s">
        <v>2980</v>
      </c>
      <c r="S399" s="31" t="s">
        <v>1295</v>
      </c>
      <c r="T399" s="31" t="s">
        <v>3006</v>
      </c>
      <c r="U399" s="31" t="s">
        <v>3006</v>
      </c>
      <c r="V399" s="31" t="s">
        <v>1295</v>
      </c>
      <c r="W399" s="31" t="s">
        <v>1310</v>
      </c>
      <c r="X399" s="31" t="s">
        <v>2978</v>
      </c>
      <c r="Y399" s="31" t="s">
        <v>2979</v>
      </c>
      <c r="Z399" s="31" t="s">
        <v>2980</v>
      </c>
      <c r="AA399" s="31" t="s">
        <v>3007</v>
      </c>
      <c r="AB399" s="31" t="s">
        <v>3012</v>
      </c>
      <c r="AC399" s="31" t="s">
        <v>1341</v>
      </c>
      <c r="AD399" s="31" t="s">
        <v>1295</v>
      </c>
      <c r="AE399" s="31" t="s">
        <v>3009</v>
      </c>
      <c r="AF399" s="31" t="s">
        <v>3003</v>
      </c>
    </row>
    <row r="400" spans="1:32" s="7" customFormat="1" ht="15.95" customHeight="1">
      <c r="A400" s="32" t="s">
        <v>27</v>
      </c>
      <c r="B400" s="32" t="s">
        <v>1368</v>
      </c>
      <c r="C400" s="32" t="s">
        <v>12</v>
      </c>
      <c r="D400" s="32" t="s">
        <v>13</v>
      </c>
      <c r="E400" s="32" t="s">
        <v>197</v>
      </c>
      <c r="F400" s="32" t="s">
        <v>198</v>
      </c>
      <c r="G400" s="29">
        <v>43928</v>
      </c>
      <c r="H400" s="29">
        <v>43988</v>
      </c>
      <c r="I400" s="30">
        <v>401</v>
      </c>
      <c r="J400" s="32" t="s">
        <v>3013</v>
      </c>
      <c r="K400" s="41">
        <v>-959.12</v>
      </c>
      <c r="L400" s="40" t="s">
        <v>3014</v>
      </c>
      <c r="M400" s="40" t="s">
        <v>1632</v>
      </c>
      <c r="N400" s="32" t="s">
        <v>3015</v>
      </c>
      <c r="O400" s="32" t="s">
        <v>1416</v>
      </c>
      <c r="P400" s="31">
        <v>44344</v>
      </c>
      <c r="Q400" s="31" t="s">
        <v>3016</v>
      </c>
      <c r="R400" s="31" t="s">
        <v>1601</v>
      </c>
      <c r="S400" s="31" t="s">
        <v>3017</v>
      </c>
      <c r="T400" s="31" t="s">
        <v>3018</v>
      </c>
      <c r="U400" s="31" t="s">
        <v>1546</v>
      </c>
      <c r="V400" s="31" t="s">
        <v>1300</v>
      </c>
      <c r="W400" s="31" t="s">
        <v>1402</v>
      </c>
      <c r="X400" s="31" t="s">
        <v>1295</v>
      </c>
      <c r="Y400" s="31" t="s">
        <v>1295</v>
      </c>
      <c r="Z400" s="31" t="s">
        <v>3019</v>
      </c>
      <c r="AA400" s="31" t="s">
        <v>1295</v>
      </c>
      <c r="AB400" s="31" t="s">
        <v>1295</v>
      </c>
      <c r="AC400" s="31" t="s">
        <v>1341</v>
      </c>
      <c r="AD400" s="31" t="s">
        <v>1295</v>
      </c>
      <c r="AE400" s="31" t="s">
        <v>1295</v>
      </c>
      <c r="AF400" s="31" t="s">
        <v>3020</v>
      </c>
    </row>
    <row r="401" spans="1:32" s="7" customFormat="1" ht="15.95" customHeight="1">
      <c r="A401" s="32" t="s">
        <v>27</v>
      </c>
      <c r="B401" s="32" t="s">
        <v>1368</v>
      </c>
      <c r="C401" s="32" t="s">
        <v>12</v>
      </c>
      <c r="D401" s="32" t="s">
        <v>13</v>
      </c>
      <c r="E401" s="32" t="s">
        <v>197</v>
      </c>
      <c r="F401" s="32" t="s">
        <v>198</v>
      </c>
      <c r="G401" s="29">
        <v>43944</v>
      </c>
      <c r="H401" s="29">
        <v>44004</v>
      </c>
      <c r="I401" s="30">
        <v>385</v>
      </c>
      <c r="J401" s="32" t="s">
        <v>3021</v>
      </c>
      <c r="K401" s="41">
        <v>-1404</v>
      </c>
      <c r="L401" s="40" t="s">
        <v>3022</v>
      </c>
      <c r="M401" s="40" t="s">
        <v>1632</v>
      </c>
      <c r="N401" s="32" t="s">
        <v>3023</v>
      </c>
      <c r="O401" s="32" t="s">
        <v>1416</v>
      </c>
      <c r="P401" s="31">
        <v>44344</v>
      </c>
      <c r="Q401" s="31" t="s">
        <v>3024</v>
      </c>
      <c r="R401" s="31"/>
      <c r="S401" s="31"/>
      <c r="T401" s="31"/>
      <c r="U401" s="31"/>
      <c r="V401" s="31"/>
      <c r="W401" s="31"/>
      <c r="X401" s="31"/>
      <c r="Y401" s="31"/>
      <c r="Z401" s="31"/>
      <c r="AA401" s="31"/>
      <c r="AB401" s="31"/>
      <c r="AC401" s="31"/>
      <c r="AD401" s="31"/>
      <c r="AE401" s="31"/>
      <c r="AF401" s="31"/>
    </row>
    <row r="402" spans="1:32" s="7" customFormat="1" ht="15.95" customHeight="1">
      <c r="A402" s="32" t="s">
        <v>27</v>
      </c>
      <c r="B402" s="32" t="s">
        <v>1368</v>
      </c>
      <c r="C402" s="32" t="s">
        <v>12</v>
      </c>
      <c r="D402" s="32" t="s">
        <v>13</v>
      </c>
      <c r="E402" s="32" t="s">
        <v>197</v>
      </c>
      <c r="F402" s="32" t="s">
        <v>198</v>
      </c>
      <c r="G402" s="29">
        <v>44153</v>
      </c>
      <c r="H402" s="29">
        <v>44153</v>
      </c>
      <c r="I402" s="30">
        <v>236</v>
      </c>
      <c r="J402" s="32" t="s">
        <v>3025</v>
      </c>
      <c r="K402" s="41">
        <v>-2796.75</v>
      </c>
      <c r="L402" s="40" t="s">
        <v>1295</v>
      </c>
      <c r="M402" s="40" t="s">
        <v>1371</v>
      </c>
      <c r="N402" s="32" t="s">
        <v>3026</v>
      </c>
      <c r="O402" s="32" t="s">
        <v>1416</v>
      </c>
      <c r="P402" s="31">
        <v>44344</v>
      </c>
      <c r="Q402" s="31" t="s">
        <v>3027</v>
      </c>
      <c r="R402" s="31"/>
      <c r="S402" s="31"/>
      <c r="T402" s="31"/>
      <c r="U402" s="31"/>
      <c r="V402" s="31"/>
      <c r="W402" s="31"/>
      <c r="X402" s="31"/>
      <c r="Y402" s="31"/>
      <c r="Z402" s="31"/>
      <c r="AA402" s="31"/>
      <c r="AB402" s="31"/>
      <c r="AC402" s="31"/>
      <c r="AD402" s="31"/>
      <c r="AE402" s="31"/>
      <c r="AF402" s="31"/>
    </row>
    <row r="403" spans="1:32" s="7" customFormat="1" ht="15.95" customHeight="1">
      <c r="A403" s="32" t="s">
        <v>27</v>
      </c>
      <c r="B403" s="32" t="s">
        <v>1292</v>
      </c>
      <c r="C403" s="32" t="s">
        <v>12</v>
      </c>
      <c r="D403" s="32" t="s">
        <v>13</v>
      </c>
      <c r="E403" s="32" t="s">
        <v>197</v>
      </c>
      <c r="F403" s="32" t="s">
        <v>198</v>
      </c>
      <c r="G403" s="29">
        <v>44182</v>
      </c>
      <c r="H403" s="29">
        <v>44242</v>
      </c>
      <c r="I403" s="30">
        <v>147</v>
      </c>
      <c r="J403" s="32" t="s">
        <v>3028</v>
      </c>
      <c r="K403" s="40">
        <v>2796.75</v>
      </c>
      <c r="L403" s="40" t="s">
        <v>3029</v>
      </c>
      <c r="M403" s="40" t="s">
        <v>1395</v>
      </c>
      <c r="N403" s="32" t="s">
        <v>1295</v>
      </c>
      <c r="O403" s="32" t="s">
        <v>1416</v>
      </c>
      <c r="P403" s="31">
        <v>44344</v>
      </c>
      <c r="Q403" s="31" t="s">
        <v>3030</v>
      </c>
      <c r="R403" s="31" t="s">
        <v>1601</v>
      </c>
      <c r="S403" s="31" t="s">
        <v>1295</v>
      </c>
      <c r="T403" s="31" t="s">
        <v>3018</v>
      </c>
      <c r="U403" s="31" t="s">
        <v>1546</v>
      </c>
      <c r="V403" s="31" t="s">
        <v>1300</v>
      </c>
      <c r="W403" s="31" t="s">
        <v>1402</v>
      </c>
      <c r="X403" s="31" t="s">
        <v>1295</v>
      </c>
      <c r="Y403" s="31" t="s">
        <v>1295</v>
      </c>
      <c r="Z403" s="31" t="s">
        <v>3031</v>
      </c>
      <c r="AA403" s="31" t="s">
        <v>1295</v>
      </c>
      <c r="AB403" s="31" t="s">
        <v>1295</v>
      </c>
      <c r="AC403" s="31" t="s">
        <v>1341</v>
      </c>
      <c r="AD403" s="31" t="s">
        <v>1295</v>
      </c>
      <c r="AE403" s="31" t="s">
        <v>1295</v>
      </c>
      <c r="AF403" s="31" t="s">
        <v>3020</v>
      </c>
    </row>
    <row r="404" spans="1:32" s="7" customFormat="1" ht="15.95" customHeight="1">
      <c r="A404" s="32" t="s">
        <v>27</v>
      </c>
      <c r="B404" s="32" t="s">
        <v>1292</v>
      </c>
      <c r="C404" s="32" t="s">
        <v>12</v>
      </c>
      <c r="D404" s="32" t="s">
        <v>13</v>
      </c>
      <c r="E404" s="32" t="s">
        <v>197</v>
      </c>
      <c r="F404" s="32" t="s">
        <v>198</v>
      </c>
      <c r="G404" s="29">
        <v>44196</v>
      </c>
      <c r="H404" s="29">
        <v>44256</v>
      </c>
      <c r="I404" s="30">
        <v>133</v>
      </c>
      <c r="J404" s="32" t="s">
        <v>3032</v>
      </c>
      <c r="K404" s="40">
        <v>2796.75</v>
      </c>
      <c r="L404" s="40" t="s">
        <v>3033</v>
      </c>
      <c r="M404" s="40" t="s">
        <v>1395</v>
      </c>
      <c r="N404" s="32" t="s">
        <v>1295</v>
      </c>
      <c r="O404" s="32" t="s">
        <v>1416</v>
      </c>
      <c r="P404" s="31">
        <v>44344</v>
      </c>
      <c r="Q404" s="31" t="s">
        <v>3034</v>
      </c>
      <c r="R404" s="31" t="s">
        <v>1601</v>
      </c>
      <c r="S404" s="31" t="s">
        <v>1295</v>
      </c>
      <c r="T404" s="31" t="s">
        <v>3018</v>
      </c>
      <c r="U404" s="31" t="s">
        <v>1546</v>
      </c>
      <c r="V404" s="31" t="s">
        <v>1300</v>
      </c>
      <c r="W404" s="31" t="s">
        <v>1402</v>
      </c>
      <c r="X404" s="31" t="s">
        <v>1295</v>
      </c>
      <c r="Y404" s="31" t="s">
        <v>1295</v>
      </c>
      <c r="Z404" s="31" t="s">
        <v>3035</v>
      </c>
      <c r="AA404" s="31" t="s">
        <v>1295</v>
      </c>
      <c r="AB404" s="31" t="s">
        <v>1295</v>
      </c>
      <c r="AC404" s="31" t="s">
        <v>1341</v>
      </c>
      <c r="AD404" s="31" t="s">
        <v>1295</v>
      </c>
      <c r="AE404" s="31" t="s">
        <v>1295</v>
      </c>
      <c r="AF404" s="31" t="s">
        <v>3020</v>
      </c>
    </row>
    <row r="405" spans="1:32" s="7" customFormat="1" ht="15.95" customHeight="1">
      <c r="A405" s="32" t="s">
        <v>27</v>
      </c>
      <c r="B405" s="32" t="s">
        <v>1295</v>
      </c>
      <c r="C405" s="32" t="s">
        <v>12</v>
      </c>
      <c r="D405" s="32" t="s">
        <v>13</v>
      </c>
      <c r="E405" s="32" t="s">
        <v>197</v>
      </c>
      <c r="F405" s="32" t="s">
        <v>198</v>
      </c>
      <c r="G405" s="29">
        <v>44321</v>
      </c>
      <c r="H405" s="29">
        <v>44321</v>
      </c>
      <c r="I405" s="30">
        <v>68</v>
      </c>
      <c r="J405" s="32" t="s">
        <v>3036</v>
      </c>
      <c r="K405" s="41">
        <v>-2846.25</v>
      </c>
      <c r="L405" s="40" t="s">
        <v>1295</v>
      </c>
      <c r="M405" s="40" t="s">
        <v>103</v>
      </c>
      <c r="N405" s="32" t="s">
        <v>3037</v>
      </c>
      <c r="O405" s="32" t="s">
        <v>1874</v>
      </c>
      <c r="P405" s="31">
        <v>44344</v>
      </c>
      <c r="Q405" s="31" t="s">
        <v>3038</v>
      </c>
      <c r="R405" s="31"/>
      <c r="S405" s="31"/>
      <c r="T405" s="31"/>
      <c r="U405" s="31"/>
      <c r="V405" s="31"/>
      <c r="W405" s="31"/>
      <c r="X405" s="31"/>
      <c r="Y405" s="31"/>
      <c r="Z405" s="31"/>
      <c r="AA405" s="31"/>
      <c r="AB405" s="31"/>
      <c r="AC405" s="31"/>
      <c r="AD405" s="31"/>
      <c r="AE405" s="31"/>
      <c r="AF405" s="31"/>
    </row>
    <row r="406" spans="1:32" s="7" customFormat="1" ht="15.95" customHeight="1">
      <c r="A406" s="32" t="s">
        <v>27</v>
      </c>
      <c r="B406" s="32" t="s">
        <v>1368</v>
      </c>
      <c r="C406" s="32" t="s">
        <v>12</v>
      </c>
      <c r="D406" s="32" t="s">
        <v>13</v>
      </c>
      <c r="E406" s="32" t="s">
        <v>197</v>
      </c>
      <c r="F406" s="32" t="s">
        <v>198</v>
      </c>
      <c r="G406" s="29">
        <v>44274</v>
      </c>
      <c r="H406" s="29">
        <v>44334</v>
      </c>
      <c r="I406" s="30">
        <v>55</v>
      </c>
      <c r="J406" s="32" t="s">
        <v>3039</v>
      </c>
      <c r="K406" s="40">
        <v>2796.75</v>
      </c>
      <c r="L406" s="40" t="s">
        <v>3040</v>
      </c>
      <c r="M406" s="40" t="s">
        <v>102</v>
      </c>
      <c r="N406" s="32" t="s">
        <v>1295</v>
      </c>
      <c r="O406" s="32" t="s">
        <v>1874</v>
      </c>
      <c r="P406" s="31">
        <v>44344</v>
      </c>
      <c r="Q406" s="31" t="s">
        <v>3038</v>
      </c>
      <c r="R406" s="31" t="s">
        <v>1601</v>
      </c>
      <c r="S406" s="31" t="s">
        <v>3041</v>
      </c>
      <c r="T406" s="31" t="s">
        <v>3018</v>
      </c>
      <c r="U406" s="31" t="s">
        <v>1546</v>
      </c>
      <c r="V406" s="31" t="s">
        <v>1300</v>
      </c>
      <c r="W406" s="31" t="s">
        <v>1310</v>
      </c>
      <c r="X406" s="31" t="s">
        <v>1295</v>
      </c>
      <c r="Y406" s="31" t="s">
        <v>1295</v>
      </c>
      <c r="Z406" s="31" t="s">
        <v>3019</v>
      </c>
      <c r="AA406" s="31" t="s">
        <v>1295</v>
      </c>
      <c r="AB406" s="31" t="s">
        <v>1295</v>
      </c>
      <c r="AC406" s="31" t="s">
        <v>1341</v>
      </c>
      <c r="AD406" s="31" t="s">
        <v>1295</v>
      </c>
      <c r="AE406" s="31" t="s">
        <v>1295</v>
      </c>
      <c r="AF406" s="31" t="s">
        <v>3020</v>
      </c>
    </row>
    <row r="407" spans="1:32" s="7" customFormat="1" ht="15.95" customHeight="1">
      <c r="A407" s="32" t="s">
        <v>27</v>
      </c>
      <c r="B407" s="32" t="s">
        <v>1368</v>
      </c>
      <c r="C407" s="32" t="s">
        <v>12</v>
      </c>
      <c r="D407" s="32" t="s">
        <v>13</v>
      </c>
      <c r="E407" s="32" t="s">
        <v>197</v>
      </c>
      <c r="F407" s="32" t="s">
        <v>198</v>
      </c>
      <c r="G407" s="29">
        <v>44306</v>
      </c>
      <c r="H407" s="29">
        <v>44366</v>
      </c>
      <c r="I407" s="30">
        <v>23</v>
      </c>
      <c r="J407" s="32" t="s">
        <v>3042</v>
      </c>
      <c r="K407" s="40">
        <v>2796.75</v>
      </c>
      <c r="L407" s="40" t="s">
        <v>3043</v>
      </c>
      <c r="M407" s="40" t="s">
        <v>101</v>
      </c>
      <c r="N407" s="32" t="s">
        <v>1295</v>
      </c>
      <c r="O407" s="32" t="s">
        <v>1318</v>
      </c>
      <c r="P407" s="31"/>
      <c r="Q407" s="31"/>
      <c r="R407" s="31" t="s">
        <v>1601</v>
      </c>
      <c r="S407" s="31" t="s">
        <v>1295</v>
      </c>
      <c r="T407" s="31" t="s">
        <v>3018</v>
      </c>
      <c r="U407" s="31" t="s">
        <v>1546</v>
      </c>
      <c r="V407" s="31" t="s">
        <v>1300</v>
      </c>
      <c r="W407" s="31" t="s">
        <v>1310</v>
      </c>
      <c r="X407" s="31" t="s">
        <v>1295</v>
      </c>
      <c r="Y407" s="31" t="s">
        <v>1295</v>
      </c>
      <c r="Z407" s="31" t="s">
        <v>3019</v>
      </c>
      <c r="AA407" s="31" t="s">
        <v>1295</v>
      </c>
      <c r="AB407" s="31" t="s">
        <v>1295</v>
      </c>
      <c r="AC407" s="31" t="s">
        <v>1341</v>
      </c>
      <c r="AD407" s="31" t="s">
        <v>1295</v>
      </c>
      <c r="AE407" s="31" t="s">
        <v>1295</v>
      </c>
      <c r="AF407" s="31" t="s">
        <v>3020</v>
      </c>
    </row>
    <row r="408" spans="1:32" s="7" customFormat="1" ht="15.95" customHeight="1">
      <c r="A408" s="32" t="s">
        <v>27</v>
      </c>
      <c r="B408" s="32" t="s">
        <v>1368</v>
      </c>
      <c r="C408" s="32" t="s">
        <v>12</v>
      </c>
      <c r="D408" s="32" t="s">
        <v>13</v>
      </c>
      <c r="E408" s="32" t="s">
        <v>197</v>
      </c>
      <c r="F408" s="32" t="s">
        <v>198</v>
      </c>
      <c r="G408" s="29">
        <v>44306</v>
      </c>
      <c r="H408" s="29">
        <v>44366</v>
      </c>
      <c r="I408" s="30">
        <v>23</v>
      </c>
      <c r="J408" s="32" t="s">
        <v>3044</v>
      </c>
      <c r="K408" s="40">
        <v>2796.75</v>
      </c>
      <c r="L408" s="40" t="s">
        <v>3045</v>
      </c>
      <c r="M408" s="40" t="s">
        <v>101</v>
      </c>
      <c r="N408" s="32" t="s">
        <v>1295</v>
      </c>
      <c r="O408" s="32" t="s">
        <v>1318</v>
      </c>
      <c r="P408" s="31"/>
      <c r="Q408" s="31"/>
      <c r="R408" s="31" t="s">
        <v>1601</v>
      </c>
      <c r="S408" s="31" t="s">
        <v>1295</v>
      </c>
      <c r="T408" s="31" t="s">
        <v>3018</v>
      </c>
      <c r="U408" s="31" t="s">
        <v>1546</v>
      </c>
      <c r="V408" s="31" t="s">
        <v>1300</v>
      </c>
      <c r="W408" s="31" t="s">
        <v>1310</v>
      </c>
      <c r="X408" s="31" t="s">
        <v>1295</v>
      </c>
      <c r="Y408" s="31" t="s">
        <v>1295</v>
      </c>
      <c r="Z408" s="31" t="s">
        <v>3019</v>
      </c>
      <c r="AA408" s="31" t="s">
        <v>1295</v>
      </c>
      <c r="AB408" s="31" t="s">
        <v>1295</v>
      </c>
      <c r="AC408" s="31" t="s">
        <v>1341</v>
      </c>
      <c r="AD408" s="31" t="s">
        <v>1295</v>
      </c>
      <c r="AE408" s="31" t="s">
        <v>1295</v>
      </c>
      <c r="AF408" s="31" t="s">
        <v>3020</v>
      </c>
    </row>
    <row r="409" spans="1:32" s="7" customFormat="1" ht="15.95" customHeight="1">
      <c r="A409" s="32" t="s">
        <v>27</v>
      </c>
      <c r="B409" s="32" t="s">
        <v>1368</v>
      </c>
      <c r="C409" s="32" t="s">
        <v>12</v>
      </c>
      <c r="D409" s="32" t="s">
        <v>13</v>
      </c>
      <c r="E409" s="32" t="s">
        <v>197</v>
      </c>
      <c r="F409" s="32" t="s">
        <v>198</v>
      </c>
      <c r="G409" s="29">
        <v>44313</v>
      </c>
      <c r="H409" s="29">
        <v>44373</v>
      </c>
      <c r="I409" s="30">
        <v>16</v>
      </c>
      <c r="J409" s="32" t="s">
        <v>3046</v>
      </c>
      <c r="K409" s="40">
        <v>2845.63</v>
      </c>
      <c r="L409" s="40" t="s">
        <v>3047</v>
      </c>
      <c r="M409" s="40" t="s">
        <v>101</v>
      </c>
      <c r="N409" s="32" t="s">
        <v>1295</v>
      </c>
      <c r="O409" s="32" t="s">
        <v>1318</v>
      </c>
      <c r="P409" s="31"/>
      <c r="Q409" s="31"/>
      <c r="R409" s="31" t="s">
        <v>1601</v>
      </c>
      <c r="S409" s="31" t="s">
        <v>1295</v>
      </c>
      <c r="T409" s="31" t="s">
        <v>3018</v>
      </c>
      <c r="U409" s="31" t="s">
        <v>1546</v>
      </c>
      <c r="V409" s="31" t="s">
        <v>1300</v>
      </c>
      <c r="W409" s="31" t="s">
        <v>1310</v>
      </c>
      <c r="X409" s="31" t="s">
        <v>1295</v>
      </c>
      <c r="Y409" s="31" t="s">
        <v>1295</v>
      </c>
      <c r="Z409" s="31" t="s">
        <v>3048</v>
      </c>
      <c r="AA409" s="31" t="s">
        <v>1295</v>
      </c>
      <c r="AB409" s="31" t="s">
        <v>3049</v>
      </c>
      <c r="AC409" s="31" t="s">
        <v>1341</v>
      </c>
      <c r="AD409" s="31" t="s">
        <v>1295</v>
      </c>
      <c r="AE409" s="31" t="s">
        <v>1295</v>
      </c>
      <c r="AF409" s="31" t="s">
        <v>3020</v>
      </c>
    </row>
    <row r="410" spans="1:32" s="7" customFormat="1" ht="15.95" customHeight="1">
      <c r="A410" s="32" t="s">
        <v>27</v>
      </c>
      <c r="B410" s="32" t="s">
        <v>1368</v>
      </c>
      <c r="C410" s="32" t="s">
        <v>12</v>
      </c>
      <c r="D410" s="32" t="s">
        <v>13</v>
      </c>
      <c r="E410" s="32" t="s">
        <v>197</v>
      </c>
      <c r="F410" s="32" t="s">
        <v>198</v>
      </c>
      <c r="G410" s="29">
        <v>44313</v>
      </c>
      <c r="H410" s="29">
        <v>44373</v>
      </c>
      <c r="I410" s="30">
        <v>16</v>
      </c>
      <c r="J410" s="32" t="s">
        <v>3050</v>
      </c>
      <c r="K410" s="40">
        <v>2796.75</v>
      </c>
      <c r="L410" s="40" t="s">
        <v>3051</v>
      </c>
      <c r="M410" s="40" t="s">
        <v>101</v>
      </c>
      <c r="N410" s="32" t="s">
        <v>1295</v>
      </c>
      <c r="O410" s="32" t="s">
        <v>1318</v>
      </c>
      <c r="P410" s="31"/>
      <c r="Q410" s="31"/>
      <c r="R410" s="31" t="s">
        <v>1601</v>
      </c>
      <c r="S410" s="31" t="s">
        <v>1295</v>
      </c>
      <c r="T410" s="31" t="s">
        <v>3018</v>
      </c>
      <c r="U410" s="31" t="s">
        <v>1546</v>
      </c>
      <c r="V410" s="31" t="s">
        <v>1300</v>
      </c>
      <c r="W410" s="31" t="s">
        <v>1310</v>
      </c>
      <c r="X410" s="31" t="s">
        <v>1295</v>
      </c>
      <c r="Y410" s="31" t="s">
        <v>1295</v>
      </c>
      <c r="Z410" s="31" t="s">
        <v>3019</v>
      </c>
      <c r="AA410" s="31" t="s">
        <v>1295</v>
      </c>
      <c r="AB410" s="31" t="s">
        <v>1295</v>
      </c>
      <c r="AC410" s="31" t="s">
        <v>1341</v>
      </c>
      <c r="AD410" s="31" t="s">
        <v>1295</v>
      </c>
      <c r="AE410" s="31" t="s">
        <v>1295</v>
      </c>
      <c r="AF410" s="31" t="s">
        <v>3020</v>
      </c>
    </row>
    <row r="411" spans="1:32" s="7" customFormat="1" ht="15.95" customHeight="1">
      <c r="A411" s="32" t="s">
        <v>27</v>
      </c>
      <c r="B411" s="32" t="s">
        <v>1368</v>
      </c>
      <c r="C411" s="32" t="s">
        <v>12</v>
      </c>
      <c r="D411" s="32" t="s">
        <v>13</v>
      </c>
      <c r="E411" s="32" t="s">
        <v>197</v>
      </c>
      <c r="F411" s="32" t="s">
        <v>198</v>
      </c>
      <c r="G411" s="29">
        <v>44313</v>
      </c>
      <c r="H411" s="29">
        <v>44373</v>
      </c>
      <c r="I411" s="30">
        <v>16</v>
      </c>
      <c r="J411" s="32" t="s">
        <v>3052</v>
      </c>
      <c r="K411" s="40">
        <v>2796.75</v>
      </c>
      <c r="L411" s="40" t="s">
        <v>3053</v>
      </c>
      <c r="M411" s="40" t="s">
        <v>101</v>
      </c>
      <c r="N411" s="32" t="s">
        <v>1295</v>
      </c>
      <c r="O411" s="32" t="s">
        <v>1318</v>
      </c>
      <c r="P411" s="31"/>
      <c r="Q411" s="31"/>
      <c r="R411" s="31" t="s">
        <v>1601</v>
      </c>
      <c r="S411" s="31" t="s">
        <v>1295</v>
      </c>
      <c r="T411" s="31" t="s">
        <v>3018</v>
      </c>
      <c r="U411" s="31" t="s">
        <v>1546</v>
      </c>
      <c r="V411" s="31" t="s">
        <v>1300</v>
      </c>
      <c r="W411" s="31" t="s">
        <v>1310</v>
      </c>
      <c r="X411" s="31" t="s">
        <v>1295</v>
      </c>
      <c r="Y411" s="31" t="s">
        <v>1295</v>
      </c>
      <c r="Z411" s="31" t="s">
        <v>3019</v>
      </c>
      <c r="AA411" s="31" t="s">
        <v>1295</v>
      </c>
      <c r="AB411" s="31" t="s">
        <v>1295</v>
      </c>
      <c r="AC411" s="31" t="s">
        <v>1341</v>
      </c>
      <c r="AD411" s="31" t="s">
        <v>1295</v>
      </c>
      <c r="AE411" s="31" t="s">
        <v>1295</v>
      </c>
      <c r="AF411" s="31" t="s">
        <v>3020</v>
      </c>
    </row>
    <row r="412" spans="1:32" s="7" customFormat="1" ht="15.95" customHeight="1">
      <c r="A412" s="32" t="s">
        <v>27</v>
      </c>
      <c r="B412" s="32" t="s">
        <v>1368</v>
      </c>
      <c r="C412" s="32" t="s">
        <v>12</v>
      </c>
      <c r="D412" s="32" t="s">
        <v>13</v>
      </c>
      <c r="E412" s="32" t="s">
        <v>197</v>
      </c>
      <c r="F412" s="32" t="s">
        <v>198</v>
      </c>
      <c r="G412" s="29">
        <v>44313</v>
      </c>
      <c r="H412" s="29">
        <v>44373</v>
      </c>
      <c r="I412" s="30">
        <v>16</v>
      </c>
      <c r="J412" s="32" t="s">
        <v>3054</v>
      </c>
      <c r="K412" s="40">
        <v>2796.75</v>
      </c>
      <c r="L412" s="40" t="s">
        <v>3055</v>
      </c>
      <c r="M412" s="40" t="s">
        <v>101</v>
      </c>
      <c r="N412" s="32" t="s">
        <v>1295</v>
      </c>
      <c r="O412" s="32" t="s">
        <v>1318</v>
      </c>
      <c r="P412" s="31"/>
      <c r="Q412" s="31"/>
      <c r="R412" s="31" t="s">
        <v>1601</v>
      </c>
      <c r="S412" s="31" t="s">
        <v>1295</v>
      </c>
      <c r="T412" s="31" t="s">
        <v>3018</v>
      </c>
      <c r="U412" s="31" t="s">
        <v>1546</v>
      </c>
      <c r="V412" s="31" t="s">
        <v>1300</v>
      </c>
      <c r="W412" s="31" t="s">
        <v>1310</v>
      </c>
      <c r="X412" s="31" t="s">
        <v>1295</v>
      </c>
      <c r="Y412" s="31" t="s">
        <v>1295</v>
      </c>
      <c r="Z412" s="31" t="s">
        <v>3019</v>
      </c>
      <c r="AA412" s="31" t="s">
        <v>1295</v>
      </c>
      <c r="AB412" s="31" t="s">
        <v>1295</v>
      </c>
      <c r="AC412" s="31" t="s">
        <v>1341</v>
      </c>
      <c r="AD412" s="31" t="s">
        <v>1295</v>
      </c>
      <c r="AE412" s="31" t="s">
        <v>1295</v>
      </c>
      <c r="AF412" s="31" t="s">
        <v>3020</v>
      </c>
    </row>
    <row r="413" spans="1:32" s="7" customFormat="1" ht="15.95" customHeight="1">
      <c r="A413" s="32" t="s">
        <v>27</v>
      </c>
      <c r="B413" s="32" t="s">
        <v>1368</v>
      </c>
      <c r="C413" s="32" t="s">
        <v>12</v>
      </c>
      <c r="D413" s="32" t="s">
        <v>13</v>
      </c>
      <c r="E413" s="32" t="s">
        <v>197</v>
      </c>
      <c r="F413" s="32" t="s">
        <v>198</v>
      </c>
      <c r="G413" s="29">
        <v>44313</v>
      </c>
      <c r="H413" s="29">
        <v>44373</v>
      </c>
      <c r="I413" s="30">
        <v>16</v>
      </c>
      <c r="J413" s="32" t="s">
        <v>3056</v>
      </c>
      <c r="K413" s="40">
        <v>2796.75</v>
      </c>
      <c r="L413" s="40" t="s">
        <v>3057</v>
      </c>
      <c r="M413" s="40" t="s">
        <v>101</v>
      </c>
      <c r="N413" s="32" t="s">
        <v>1295</v>
      </c>
      <c r="O413" s="32" t="s">
        <v>1318</v>
      </c>
      <c r="P413" s="31"/>
      <c r="Q413" s="31"/>
      <c r="R413" s="31" t="s">
        <v>1601</v>
      </c>
      <c r="S413" s="31" t="s">
        <v>3058</v>
      </c>
      <c r="T413" s="31" t="s">
        <v>3018</v>
      </c>
      <c r="U413" s="31" t="s">
        <v>1546</v>
      </c>
      <c r="V413" s="31" t="s">
        <v>1300</v>
      </c>
      <c r="W413" s="31" t="s">
        <v>1310</v>
      </c>
      <c r="X413" s="31" t="s">
        <v>1295</v>
      </c>
      <c r="Y413" s="31" t="s">
        <v>1295</v>
      </c>
      <c r="Z413" s="31" t="s">
        <v>3059</v>
      </c>
      <c r="AA413" s="31" t="s">
        <v>1295</v>
      </c>
      <c r="AB413" s="31" t="s">
        <v>1295</v>
      </c>
      <c r="AC413" s="31" t="s">
        <v>1341</v>
      </c>
      <c r="AD413" s="31" t="s">
        <v>1295</v>
      </c>
      <c r="AE413" s="31" t="s">
        <v>1295</v>
      </c>
      <c r="AF413" s="31" t="s">
        <v>3020</v>
      </c>
    </row>
    <row r="414" spans="1:32" s="7" customFormat="1" ht="15.95" customHeight="1">
      <c r="A414" s="32" t="s">
        <v>27</v>
      </c>
      <c r="B414" s="32" t="s">
        <v>1368</v>
      </c>
      <c r="C414" s="32" t="s">
        <v>12</v>
      </c>
      <c r="D414" s="32" t="s">
        <v>13</v>
      </c>
      <c r="E414" s="32" t="s">
        <v>197</v>
      </c>
      <c r="F414" s="32" t="s">
        <v>198</v>
      </c>
      <c r="G414" s="29">
        <v>44340</v>
      </c>
      <c r="H414" s="29">
        <v>44400</v>
      </c>
      <c r="I414" s="30">
        <v>-11</v>
      </c>
      <c r="J414" s="32" t="s">
        <v>3060</v>
      </c>
      <c r="K414" s="40">
        <v>2796.75</v>
      </c>
      <c r="L414" s="40" t="s">
        <v>3061</v>
      </c>
      <c r="M414" s="40" t="s">
        <v>99</v>
      </c>
      <c r="N414" s="32" t="s">
        <v>1295</v>
      </c>
      <c r="O414" s="32"/>
      <c r="P414" s="31"/>
      <c r="Q414" s="31"/>
      <c r="R414" s="31" t="s">
        <v>1601</v>
      </c>
      <c r="S414" s="31" t="s">
        <v>1295</v>
      </c>
      <c r="T414" s="31" t="s">
        <v>3018</v>
      </c>
      <c r="U414" s="31" t="s">
        <v>1546</v>
      </c>
      <c r="V414" s="31" t="s">
        <v>1300</v>
      </c>
      <c r="W414" s="31" t="s">
        <v>1310</v>
      </c>
      <c r="X414" s="31" t="s">
        <v>1295</v>
      </c>
      <c r="Y414" s="31" t="s">
        <v>1295</v>
      </c>
      <c r="Z414" s="31" t="s">
        <v>3059</v>
      </c>
      <c r="AA414" s="31" t="s">
        <v>1295</v>
      </c>
      <c r="AB414" s="31" t="s">
        <v>1295</v>
      </c>
      <c r="AC414" s="31" t="s">
        <v>1341</v>
      </c>
      <c r="AD414" s="31" t="s">
        <v>1295</v>
      </c>
      <c r="AE414" s="31" t="s">
        <v>1295</v>
      </c>
      <c r="AF414" s="31" t="s">
        <v>3020</v>
      </c>
    </row>
    <row r="415" spans="1:32" s="7" customFormat="1" ht="15.95" customHeight="1">
      <c r="A415" s="32" t="s">
        <v>27</v>
      </c>
      <c r="B415" s="32" t="s">
        <v>1368</v>
      </c>
      <c r="C415" s="32" t="s">
        <v>12</v>
      </c>
      <c r="D415" s="32" t="s">
        <v>13</v>
      </c>
      <c r="E415" s="32" t="s">
        <v>197</v>
      </c>
      <c r="F415" s="32" t="s">
        <v>198</v>
      </c>
      <c r="G415" s="29">
        <v>44340</v>
      </c>
      <c r="H415" s="29">
        <v>44400</v>
      </c>
      <c r="I415" s="30">
        <v>-11</v>
      </c>
      <c r="J415" s="32" t="s">
        <v>3062</v>
      </c>
      <c r="K415" s="40">
        <v>4531.3</v>
      </c>
      <c r="L415" s="40" t="s">
        <v>3063</v>
      </c>
      <c r="M415" s="40" t="s">
        <v>99</v>
      </c>
      <c r="N415" s="32" t="s">
        <v>1295</v>
      </c>
      <c r="O415" s="32"/>
      <c r="P415" s="31"/>
      <c r="Q415" s="31"/>
      <c r="R415" s="31" t="s">
        <v>1601</v>
      </c>
      <c r="S415" s="31" t="s">
        <v>1295</v>
      </c>
      <c r="T415" s="31" t="s">
        <v>3018</v>
      </c>
      <c r="U415" s="31" t="s">
        <v>1546</v>
      </c>
      <c r="V415" s="31" t="s">
        <v>1300</v>
      </c>
      <c r="W415" s="31" t="s">
        <v>1310</v>
      </c>
      <c r="X415" s="31" t="s">
        <v>1295</v>
      </c>
      <c r="Y415" s="31" t="s">
        <v>1295</v>
      </c>
      <c r="Z415" s="31" t="s">
        <v>3048</v>
      </c>
      <c r="AA415" s="31" t="s">
        <v>1295</v>
      </c>
      <c r="AB415" s="31" t="s">
        <v>1295</v>
      </c>
      <c r="AC415" s="31" t="s">
        <v>1341</v>
      </c>
      <c r="AD415" s="31" t="s">
        <v>1295</v>
      </c>
      <c r="AE415" s="31" t="s">
        <v>1295</v>
      </c>
      <c r="AF415" s="31" t="s">
        <v>3020</v>
      </c>
    </row>
    <row r="416" spans="1:32" s="7" customFormat="1" ht="15.95" customHeight="1">
      <c r="A416" s="32" t="s">
        <v>27</v>
      </c>
      <c r="B416" s="32" t="s">
        <v>1368</v>
      </c>
      <c r="C416" s="32" t="s">
        <v>12</v>
      </c>
      <c r="D416" s="32" t="s">
        <v>13</v>
      </c>
      <c r="E416" s="32" t="s">
        <v>197</v>
      </c>
      <c r="F416" s="32" t="s">
        <v>198</v>
      </c>
      <c r="G416" s="29">
        <v>44340</v>
      </c>
      <c r="H416" s="29">
        <v>44400</v>
      </c>
      <c r="I416" s="30">
        <v>-11</v>
      </c>
      <c r="J416" s="32" t="s">
        <v>3064</v>
      </c>
      <c r="K416" s="40">
        <v>4210.5</v>
      </c>
      <c r="L416" s="40" t="s">
        <v>3065</v>
      </c>
      <c r="M416" s="40" t="s">
        <v>99</v>
      </c>
      <c r="N416" s="32" t="s">
        <v>1295</v>
      </c>
      <c r="O416" s="32"/>
      <c r="P416" s="31"/>
      <c r="Q416" s="31"/>
      <c r="R416" s="31" t="s">
        <v>1601</v>
      </c>
      <c r="S416" s="31" t="s">
        <v>3066</v>
      </c>
      <c r="T416" s="31" t="s">
        <v>3018</v>
      </c>
      <c r="U416" s="31" t="s">
        <v>1546</v>
      </c>
      <c r="V416" s="31" t="s">
        <v>1300</v>
      </c>
      <c r="W416" s="31" t="s">
        <v>1310</v>
      </c>
      <c r="X416" s="31" t="s">
        <v>1295</v>
      </c>
      <c r="Y416" s="31" t="s">
        <v>1295</v>
      </c>
      <c r="Z416" s="31" t="s">
        <v>3067</v>
      </c>
      <c r="AA416" s="31" t="s">
        <v>1295</v>
      </c>
      <c r="AB416" s="31" t="s">
        <v>1295</v>
      </c>
      <c r="AC416" s="31" t="s">
        <v>1341</v>
      </c>
      <c r="AD416" s="31" t="s">
        <v>1295</v>
      </c>
      <c r="AE416" s="31" t="s">
        <v>1295</v>
      </c>
      <c r="AF416" s="31" t="s">
        <v>3020</v>
      </c>
    </row>
    <row r="417" spans="1:32" s="7" customFormat="1" ht="15.95" customHeight="1">
      <c r="A417" s="32" t="s">
        <v>27</v>
      </c>
      <c r="B417" s="32" t="s">
        <v>1292</v>
      </c>
      <c r="C417" s="32" t="s">
        <v>12</v>
      </c>
      <c r="D417" s="32" t="s">
        <v>13</v>
      </c>
      <c r="E417" s="32" t="s">
        <v>197</v>
      </c>
      <c r="F417" s="32" t="s">
        <v>198</v>
      </c>
      <c r="G417" s="29">
        <v>44370</v>
      </c>
      <c r="H417" s="29">
        <v>44430</v>
      </c>
      <c r="I417" s="30">
        <v>-41</v>
      </c>
      <c r="J417" s="32" t="s">
        <v>3068</v>
      </c>
      <c r="K417" s="40">
        <v>2845.63</v>
      </c>
      <c r="L417" s="40" t="s">
        <v>3069</v>
      </c>
      <c r="M417" s="40" t="s">
        <v>99</v>
      </c>
      <c r="N417" s="32" t="s">
        <v>1295</v>
      </c>
      <c r="O417" s="32"/>
      <c r="P417" s="31"/>
      <c r="Q417" s="31"/>
      <c r="R417" s="31" t="s">
        <v>1601</v>
      </c>
      <c r="S417" s="31" t="s">
        <v>1295</v>
      </c>
      <c r="T417" s="31" t="s">
        <v>3018</v>
      </c>
      <c r="U417" s="31" t="s">
        <v>1546</v>
      </c>
      <c r="V417" s="31" t="s">
        <v>1300</v>
      </c>
      <c r="W417" s="31" t="s">
        <v>1310</v>
      </c>
      <c r="X417" s="31" t="s">
        <v>1295</v>
      </c>
      <c r="Y417" s="31" t="s">
        <v>1295</v>
      </c>
      <c r="Z417" s="31" t="s">
        <v>3031</v>
      </c>
      <c r="AA417" s="31" t="s">
        <v>1295</v>
      </c>
      <c r="AB417" s="31" t="s">
        <v>1295</v>
      </c>
      <c r="AC417" s="31" t="s">
        <v>1341</v>
      </c>
      <c r="AD417" s="31" t="s">
        <v>1295</v>
      </c>
      <c r="AE417" s="31" t="s">
        <v>1295</v>
      </c>
      <c r="AF417" s="31" t="s">
        <v>3020</v>
      </c>
    </row>
    <row r="418" spans="1:32" s="7" customFormat="1" ht="15.95" customHeight="1">
      <c r="A418" s="32" t="s">
        <v>27</v>
      </c>
      <c r="B418" s="32" t="s">
        <v>1326</v>
      </c>
      <c r="C418" s="32" t="s">
        <v>12</v>
      </c>
      <c r="D418" s="32" t="s">
        <v>13</v>
      </c>
      <c r="E418" s="32" t="s">
        <v>131</v>
      </c>
      <c r="F418" s="32" t="s">
        <v>132</v>
      </c>
      <c r="G418" s="29">
        <v>44335</v>
      </c>
      <c r="H418" s="29">
        <v>44365</v>
      </c>
      <c r="I418" s="30">
        <v>24</v>
      </c>
      <c r="J418" s="32" t="s">
        <v>3070</v>
      </c>
      <c r="K418" s="40">
        <v>1995</v>
      </c>
      <c r="L418" s="40" t="s">
        <v>3071</v>
      </c>
      <c r="M418" s="40" t="s">
        <v>101</v>
      </c>
      <c r="N418" s="32" t="s">
        <v>1295</v>
      </c>
      <c r="O418" s="32" t="s">
        <v>1416</v>
      </c>
      <c r="P418" s="31">
        <v>44383</v>
      </c>
      <c r="Q418" s="31" t="s">
        <v>3072</v>
      </c>
      <c r="R418" s="31" t="s">
        <v>3073</v>
      </c>
      <c r="S418" s="31" t="s">
        <v>1295</v>
      </c>
      <c r="T418" s="31" t="s">
        <v>3074</v>
      </c>
      <c r="U418" s="31" t="s">
        <v>1431</v>
      </c>
      <c r="V418" s="31" t="s">
        <v>1432</v>
      </c>
      <c r="W418" s="31" t="s">
        <v>1310</v>
      </c>
      <c r="X418" s="31" t="s">
        <v>1295</v>
      </c>
      <c r="Y418" s="31" t="s">
        <v>1295</v>
      </c>
      <c r="Z418" s="31" t="s">
        <v>3073</v>
      </c>
      <c r="AA418" s="31" t="s">
        <v>1295</v>
      </c>
      <c r="AB418" s="31" t="s">
        <v>1295</v>
      </c>
      <c r="AC418" s="31" t="s">
        <v>1322</v>
      </c>
      <c r="AD418" s="31" t="s">
        <v>3075</v>
      </c>
      <c r="AE418" s="31" t="s">
        <v>3076</v>
      </c>
      <c r="AF418" s="31" t="s">
        <v>3077</v>
      </c>
    </row>
    <row r="419" spans="1:32" s="7" customFormat="1" ht="15.95" customHeight="1">
      <c r="A419" s="32" t="s">
        <v>27</v>
      </c>
      <c r="B419" s="32" t="s">
        <v>1292</v>
      </c>
      <c r="C419" s="32" t="s">
        <v>12</v>
      </c>
      <c r="D419" s="32" t="s">
        <v>13</v>
      </c>
      <c r="E419" s="32" t="s">
        <v>3078</v>
      </c>
      <c r="F419" s="32" t="s">
        <v>3079</v>
      </c>
      <c r="G419" s="29">
        <v>44370</v>
      </c>
      <c r="H419" s="29">
        <v>44415</v>
      </c>
      <c r="I419" s="30">
        <v>-26</v>
      </c>
      <c r="J419" s="32" t="s">
        <v>3080</v>
      </c>
      <c r="K419" s="40">
        <v>539.23</v>
      </c>
      <c r="L419" s="40" t="s">
        <v>3081</v>
      </c>
      <c r="M419" s="40" t="s">
        <v>99</v>
      </c>
      <c r="N419" s="32" t="s">
        <v>1295</v>
      </c>
      <c r="O419" s="32"/>
      <c r="P419" s="31"/>
      <c r="Q419" s="31"/>
      <c r="R419" s="31" t="s">
        <v>3082</v>
      </c>
      <c r="S419" s="31" t="s">
        <v>1295</v>
      </c>
      <c r="T419" s="31" t="s">
        <v>3083</v>
      </c>
      <c r="U419" s="31" t="s">
        <v>1350</v>
      </c>
      <c r="V419" s="31" t="s">
        <v>1919</v>
      </c>
      <c r="W419" s="31" t="s">
        <v>1301</v>
      </c>
      <c r="X419" s="31" t="s">
        <v>1295</v>
      </c>
      <c r="Y419" s="31" t="s">
        <v>1295</v>
      </c>
      <c r="Z419" s="31" t="s">
        <v>3082</v>
      </c>
      <c r="AA419" s="31" t="s">
        <v>1295</v>
      </c>
      <c r="AB419" s="31" t="s">
        <v>1295</v>
      </c>
      <c r="AC419" s="31" t="s">
        <v>1455</v>
      </c>
      <c r="AD419" s="31" t="s">
        <v>3084</v>
      </c>
      <c r="AE419" s="31" t="s">
        <v>3085</v>
      </c>
      <c r="AF419" s="31" t="s">
        <v>3086</v>
      </c>
    </row>
    <row r="420" spans="1:32" s="7" customFormat="1" ht="15.95" customHeight="1">
      <c r="A420" s="32" t="s">
        <v>27</v>
      </c>
      <c r="B420" s="32" t="s">
        <v>1292</v>
      </c>
      <c r="C420" s="32" t="s">
        <v>12</v>
      </c>
      <c r="D420" s="32" t="s">
        <v>13</v>
      </c>
      <c r="E420" s="32" t="s">
        <v>263</v>
      </c>
      <c r="F420" s="32" t="s">
        <v>264</v>
      </c>
      <c r="G420" s="29">
        <v>44369</v>
      </c>
      <c r="H420" s="29">
        <v>44399</v>
      </c>
      <c r="I420" s="30">
        <v>-10</v>
      </c>
      <c r="J420" s="32" t="s">
        <v>3087</v>
      </c>
      <c r="K420" s="40">
        <v>4520</v>
      </c>
      <c r="L420" s="40" t="s">
        <v>3088</v>
      </c>
      <c r="M420" s="40" t="s">
        <v>99</v>
      </c>
      <c r="N420" s="32" t="s">
        <v>1295</v>
      </c>
      <c r="O420" s="32"/>
      <c r="P420" s="31"/>
      <c r="Q420" s="31"/>
      <c r="R420" s="31" t="s">
        <v>3089</v>
      </c>
      <c r="S420" s="31" t="s">
        <v>3090</v>
      </c>
      <c r="T420" s="31" t="s">
        <v>3091</v>
      </c>
      <c r="U420" s="31" t="s">
        <v>1321</v>
      </c>
      <c r="V420" s="31" t="s">
        <v>1420</v>
      </c>
      <c r="W420" s="31" t="s">
        <v>1310</v>
      </c>
      <c r="X420" s="31" t="s">
        <v>1295</v>
      </c>
      <c r="Y420" s="31" t="s">
        <v>1295</v>
      </c>
      <c r="Z420" s="31" t="s">
        <v>3089</v>
      </c>
      <c r="AA420" s="31" t="s">
        <v>1295</v>
      </c>
      <c r="AB420" s="31" t="s">
        <v>1295</v>
      </c>
      <c r="AC420" s="31" t="s">
        <v>1322</v>
      </c>
      <c r="AD420" s="31" t="s">
        <v>3092</v>
      </c>
      <c r="AE420" s="31" t="s">
        <v>1295</v>
      </c>
      <c r="AF420" s="31" t="s">
        <v>3093</v>
      </c>
    </row>
    <row r="421" spans="1:32" s="7" customFormat="1" ht="15.95" customHeight="1">
      <c r="A421" s="32" t="s">
        <v>27</v>
      </c>
      <c r="B421" s="32" t="s">
        <v>1292</v>
      </c>
      <c r="C421" s="32" t="s">
        <v>12</v>
      </c>
      <c r="D421" s="32" t="s">
        <v>13</v>
      </c>
      <c r="E421" s="32" t="s">
        <v>3094</v>
      </c>
      <c r="F421" s="32" t="s">
        <v>3095</v>
      </c>
      <c r="G421" s="29">
        <v>44217</v>
      </c>
      <c r="H421" s="29">
        <v>44307</v>
      </c>
      <c r="I421" s="30">
        <v>82</v>
      </c>
      <c r="J421" s="32" t="s">
        <v>3096</v>
      </c>
      <c r="K421" s="40">
        <v>2605.66</v>
      </c>
      <c r="L421" s="40" t="s">
        <v>3097</v>
      </c>
      <c r="M421" s="40" t="s">
        <v>103</v>
      </c>
      <c r="N421" s="32" t="s">
        <v>1295</v>
      </c>
      <c r="O421" s="32" t="s">
        <v>1372</v>
      </c>
      <c r="P421" s="31">
        <v>44386</v>
      </c>
      <c r="Q421" s="31" t="s">
        <v>3098</v>
      </c>
      <c r="R421" s="31" t="s">
        <v>3099</v>
      </c>
      <c r="S421" s="31" t="s">
        <v>3100</v>
      </c>
      <c r="T421" s="31" t="s">
        <v>3101</v>
      </c>
      <c r="U421" s="31" t="s">
        <v>1883</v>
      </c>
      <c r="V421" s="31" t="s">
        <v>1919</v>
      </c>
      <c r="W421" s="31" t="s">
        <v>1402</v>
      </c>
      <c r="X421" s="31" t="s">
        <v>1295</v>
      </c>
      <c r="Y421" s="31" t="s">
        <v>1295</v>
      </c>
      <c r="Z421" s="31" t="s">
        <v>3102</v>
      </c>
      <c r="AA421" s="31" t="s">
        <v>1295</v>
      </c>
      <c r="AB421" s="31" t="s">
        <v>1295</v>
      </c>
      <c r="AC421" s="31" t="s">
        <v>1305</v>
      </c>
      <c r="AD421" s="31" t="s">
        <v>1423</v>
      </c>
      <c r="AE421" s="31" t="s">
        <v>3103</v>
      </c>
      <c r="AF421" s="31" t="s">
        <v>3104</v>
      </c>
    </row>
    <row r="422" spans="1:32" s="7" customFormat="1" ht="15.95" customHeight="1">
      <c r="A422" s="32" t="s">
        <v>27</v>
      </c>
      <c r="B422" s="32" t="s">
        <v>1292</v>
      </c>
      <c r="C422" s="32" t="s">
        <v>1627</v>
      </c>
      <c r="D422" s="32" t="s">
        <v>13</v>
      </c>
      <c r="E422" s="32" t="s">
        <v>3105</v>
      </c>
      <c r="F422" s="32" t="s">
        <v>29</v>
      </c>
      <c r="G422" s="29">
        <v>42788</v>
      </c>
      <c r="H422" s="29">
        <v>42878</v>
      </c>
      <c r="I422" s="30">
        <v>1511</v>
      </c>
      <c r="J422" s="32" t="s">
        <v>3106</v>
      </c>
      <c r="K422" s="41">
        <v>-1415.89</v>
      </c>
      <c r="L422" s="40" t="s">
        <v>3107</v>
      </c>
      <c r="M422" s="40" t="s">
        <v>1632</v>
      </c>
      <c r="N422" s="32" t="s">
        <v>3108</v>
      </c>
      <c r="O422" s="32" t="s">
        <v>3109</v>
      </c>
      <c r="P422" s="31">
        <v>44356</v>
      </c>
      <c r="Q422" s="31" t="s">
        <v>3110</v>
      </c>
      <c r="R422" s="31" t="s">
        <v>3111</v>
      </c>
      <c r="S422" s="31" t="s">
        <v>3112</v>
      </c>
      <c r="T422" s="31" t="s">
        <v>3113</v>
      </c>
      <c r="U422" s="31" t="s">
        <v>3114</v>
      </c>
      <c r="V422" s="31" t="s">
        <v>1420</v>
      </c>
      <c r="W422" s="31" t="s">
        <v>3115</v>
      </c>
      <c r="X422" s="31" t="s">
        <v>1295</v>
      </c>
      <c r="Y422" s="31" t="s">
        <v>1295</v>
      </c>
      <c r="Z422" s="31" t="s">
        <v>3111</v>
      </c>
      <c r="AA422" s="31" t="s">
        <v>3116</v>
      </c>
      <c r="AB422" s="31" t="s">
        <v>1295</v>
      </c>
      <c r="AC422" s="31" t="s">
        <v>1305</v>
      </c>
      <c r="AD422" s="31" t="s">
        <v>3117</v>
      </c>
      <c r="AE422" s="31" t="s">
        <v>3118</v>
      </c>
      <c r="AF422" s="31" t="s">
        <v>3119</v>
      </c>
    </row>
    <row r="423" spans="1:32" s="7" customFormat="1" ht="15.95" customHeight="1">
      <c r="A423" s="32" t="s">
        <v>27</v>
      </c>
      <c r="B423" s="32" t="s">
        <v>1292</v>
      </c>
      <c r="C423" s="32" t="s">
        <v>1627</v>
      </c>
      <c r="D423" s="32" t="s">
        <v>13</v>
      </c>
      <c r="E423" s="32" t="s">
        <v>28</v>
      </c>
      <c r="F423" s="32" t="s">
        <v>29</v>
      </c>
      <c r="G423" s="29">
        <v>43663</v>
      </c>
      <c r="H423" s="29">
        <v>43753</v>
      </c>
      <c r="I423" s="30">
        <v>636</v>
      </c>
      <c r="J423" s="32" t="s">
        <v>3120</v>
      </c>
      <c r="K423" s="40">
        <v>1309.3499999999999</v>
      </c>
      <c r="L423" s="40" t="s">
        <v>3121</v>
      </c>
      <c r="M423" s="40" t="s">
        <v>1632</v>
      </c>
      <c r="N423" s="32" t="s">
        <v>1295</v>
      </c>
      <c r="O423" s="32" t="s">
        <v>1331</v>
      </c>
      <c r="P423" s="31">
        <v>44384</v>
      </c>
      <c r="Q423" s="31" t="s">
        <v>3122</v>
      </c>
      <c r="R423" s="31" t="s">
        <v>3123</v>
      </c>
      <c r="S423" s="31" t="s">
        <v>1295</v>
      </c>
      <c r="T423" s="31" t="s">
        <v>3113</v>
      </c>
      <c r="U423" s="31" t="s">
        <v>3114</v>
      </c>
      <c r="V423" s="31" t="s">
        <v>1420</v>
      </c>
      <c r="W423" s="31" t="s">
        <v>3115</v>
      </c>
      <c r="X423" s="31" t="s">
        <v>1295</v>
      </c>
      <c r="Y423" s="31" t="s">
        <v>1295</v>
      </c>
      <c r="Z423" s="31" t="s">
        <v>3123</v>
      </c>
      <c r="AA423" s="31" t="s">
        <v>3124</v>
      </c>
      <c r="AB423" s="31" t="s">
        <v>1295</v>
      </c>
      <c r="AC423" s="31" t="s">
        <v>1305</v>
      </c>
      <c r="AD423" s="31" t="s">
        <v>3125</v>
      </c>
      <c r="AE423" s="31" t="s">
        <v>3126</v>
      </c>
      <c r="AF423" s="31" t="s">
        <v>3127</v>
      </c>
    </row>
    <row r="424" spans="1:32" s="7" customFormat="1" ht="15.95" customHeight="1">
      <c r="A424" s="32" t="s">
        <v>27</v>
      </c>
      <c r="B424" s="32" t="s">
        <v>1292</v>
      </c>
      <c r="C424" s="32" t="s">
        <v>1627</v>
      </c>
      <c r="D424" s="32" t="s">
        <v>13</v>
      </c>
      <c r="E424" s="32" t="s">
        <v>28</v>
      </c>
      <c r="F424" s="32" t="s">
        <v>29</v>
      </c>
      <c r="G424" s="29">
        <v>43788</v>
      </c>
      <c r="H424" s="29">
        <v>43878</v>
      </c>
      <c r="I424" s="30">
        <v>511</v>
      </c>
      <c r="J424" s="32" t="s">
        <v>3128</v>
      </c>
      <c r="K424" s="40">
        <v>390</v>
      </c>
      <c r="L424" s="40" t="s">
        <v>3129</v>
      </c>
      <c r="M424" s="40" t="s">
        <v>1632</v>
      </c>
      <c r="N424" s="32" t="s">
        <v>1295</v>
      </c>
      <c r="O424" s="32" t="s">
        <v>1634</v>
      </c>
      <c r="P424" s="31">
        <v>44372</v>
      </c>
      <c r="Q424" s="31" t="s">
        <v>3130</v>
      </c>
      <c r="R424" s="31" t="s">
        <v>3123</v>
      </c>
      <c r="S424" s="31" t="s">
        <v>1295</v>
      </c>
      <c r="T424" s="31" t="s">
        <v>3113</v>
      </c>
      <c r="U424" s="31" t="s">
        <v>3114</v>
      </c>
      <c r="V424" s="31" t="s">
        <v>1420</v>
      </c>
      <c r="W424" s="31" t="s">
        <v>3131</v>
      </c>
      <c r="X424" s="31" t="s">
        <v>1397</v>
      </c>
      <c r="Y424" s="31" t="s">
        <v>1397</v>
      </c>
      <c r="Z424" s="31" t="s">
        <v>3123</v>
      </c>
      <c r="AA424" s="31" t="s">
        <v>3132</v>
      </c>
      <c r="AB424" s="31" t="s">
        <v>1295</v>
      </c>
      <c r="AC424" s="31" t="s">
        <v>1305</v>
      </c>
      <c r="AD424" s="31" t="s">
        <v>3125</v>
      </c>
      <c r="AE424" s="31" t="s">
        <v>3126</v>
      </c>
      <c r="AF424" s="31" t="s">
        <v>3127</v>
      </c>
    </row>
    <row r="425" spans="1:32" s="7" customFormat="1" ht="15.95" customHeight="1">
      <c r="A425" s="32" t="s">
        <v>27</v>
      </c>
      <c r="B425" s="32" t="s">
        <v>1292</v>
      </c>
      <c r="C425" s="32" t="s">
        <v>12</v>
      </c>
      <c r="D425" s="32" t="s">
        <v>13</v>
      </c>
      <c r="E425" s="32" t="s">
        <v>3133</v>
      </c>
      <c r="F425" s="32" t="s">
        <v>3134</v>
      </c>
      <c r="G425" s="29">
        <v>44351</v>
      </c>
      <c r="H425" s="29">
        <v>44381</v>
      </c>
      <c r="I425" s="30">
        <v>8</v>
      </c>
      <c r="J425" s="32" t="s">
        <v>3135</v>
      </c>
      <c r="K425" s="40">
        <v>4729.05</v>
      </c>
      <c r="L425" s="40" t="s">
        <v>3136</v>
      </c>
      <c r="M425" s="40" t="s">
        <v>100</v>
      </c>
      <c r="N425" s="32" t="s">
        <v>1295</v>
      </c>
      <c r="O425" s="32" t="s">
        <v>1874</v>
      </c>
      <c r="P425" s="31">
        <v>44385</v>
      </c>
      <c r="Q425" s="31" t="s">
        <v>3137</v>
      </c>
      <c r="R425" s="31" t="s">
        <v>3138</v>
      </c>
      <c r="S425" s="31" t="s">
        <v>3139</v>
      </c>
      <c r="T425" s="31" t="s">
        <v>3140</v>
      </c>
      <c r="U425" s="31" t="s">
        <v>1546</v>
      </c>
      <c r="V425" s="31" t="s">
        <v>1420</v>
      </c>
      <c r="W425" s="31" t="s">
        <v>1310</v>
      </c>
      <c r="X425" s="31" t="s">
        <v>1295</v>
      </c>
      <c r="Y425" s="31" t="s">
        <v>1295</v>
      </c>
      <c r="Z425" s="31" t="s">
        <v>3138</v>
      </c>
      <c r="AA425" s="31" t="s">
        <v>1295</v>
      </c>
      <c r="AB425" s="31">
        <v>0</v>
      </c>
      <c r="AC425" s="31" t="s">
        <v>1322</v>
      </c>
      <c r="AD425" s="31" t="s">
        <v>1295</v>
      </c>
      <c r="AE425" s="31" t="s">
        <v>3141</v>
      </c>
      <c r="AF425" s="31" t="s">
        <v>3142</v>
      </c>
    </row>
    <row r="426" spans="1:32" s="7" customFormat="1" ht="15.95" customHeight="1">
      <c r="A426" s="32" t="s">
        <v>27</v>
      </c>
      <c r="B426" s="32" t="s">
        <v>1292</v>
      </c>
      <c r="C426" s="32" t="s">
        <v>12</v>
      </c>
      <c r="D426" s="32" t="s">
        <v>13</v>
      </c>
      <c r="E426" s="32" t="s">
        <v>3133</v>
      </c>
      <c r="F426" s="32" t="s">
        <v>3134</v>
      </c>
      <c r="G426" s="29">
        <v>44355</v>
      </c>
      <c r="H426" s="29">
        <v>44385</v>
      </c>
      <c r="I426" s="30">
        <v>4</v>
      </c>
      <c r="J426" s="32" t="s">
        <v>3143</v>
      </c>
      <c r="K426" s="40">
        <v>23518.13</v>
      </c>
      <c r="L426" s="40" t="s">
        <v>3136</v>
      </c>
      <c r="M426" s="40" t="s">
        <v>100</v>
      </c>
      <c r="N426" s="32" t="s">
        <v>1295</v>
      </c>
      <c r="O426" s="32" t="s">
        <v>1318</v>
      </c>
      <c r="P426" s="31"/>
      <c r="Q426" s="31"/>
      <c r="R426" s="31" t="s">
        <v>3138</v>
      </c>
      <c r="S426" s="31" t="s">
        <v>3139</v>
      </c>
      <c r="T426" s="31" t="s">
        <v>3140</v>
      </c>
      <c r="U426" s="31" t="s">
        <v>1546</v>
      </c>
      <c r="V426" s="31" t="s">
        <v>1420</v>
      </c>
      <c r="W426" s="31" t="s">
        <v>1310</v>
      </c>
      <c r="X426" s="31" t="s">
        <v>1295</v>
      </c>
      <c r="Y426" s="31" t="s">
        <v>1295</v>
      </c>
      <c r="Z426" s="31" t="s">
        <v>3138</v>
      </c>
      <c r="AA426" s="31" t="s">
        <v>1295</v>
      </c>
      <c r="AB426" s="31">
        <v>0</v>
      </c>
      <c r="AC426" s="31" t="s">
        <v>1322</v>
      </c>
      <c r="AD426" s="31" t="s">
        <v>1295</v>
      </c>
      <c r="AE426" s="31" t="s">
        <v>3141</v>
      </c>
      <c r="AF426" s="31" t="s">
        <v>3142</v>
      </c>
    </row>
    <row r="427" spans="1:32" s="15" customFormat="1" ht="15.95" customHeight="1">
      <c r="A427" s="32" t="s">
        <v>27</v>
      </c>
      <c r="B427" s="32" t="s">
        <v>1292</v>
      </c>
      <c r="C427" s="32" t="s">
        <v>12</v>
      </c>
      <c r="D427" s="32" t="s">
        <v>13</v>
      </c>
      <c r="E427" s="32" t="s">
        <v>3133</v>
      </c>
      <c r="F427" s="32" t="s">
        <v>3134</v>
      </c>
      <c r="G427" s="29">
        <v>44365</v>
      </c>
      <c r="H427" s="29">
        <v>44395</v>
      </c>
      <c r="I427" s="30">
        <v>-6</v>
      </c>
      <c r="J427" s="32" t="s">
        <v>3144</v>
      </c>
      <c r="K427" s="40">
        <v>4729.05</v>
      </c>
      <c r="L427" s="40" t="s">
        <v>3136</v>
      </c>
      <c r="M427" s="40" t="s">
        <v>99</v>
      </c>
      <c r="N427" s="32" t="s">
        <v>1295</v>
      </c>
      <c r="O427" s="32"/>
      <c r="P427" s="31"/>
      <c r="Q427" s="31"/>
      <c r="R427" s="31" t="s">
        <v>3138</v>
      </c>
      <c r="S427" s="31" t="s">
        <v>3139</v>
      </c>
      <c r="T427" s="31" t="s">
        <v>3140</v>
      </c>
      <c r="U427" s="31" t="s">
        <v>1546</v>
      </c>
      <c r="V427" s="31" t="s">
        <v>1420</v>
      </c>
      <c r="W427" s="31" t="s">
        <v>1310</v>
      </c>
      <c r="X427" s="31" t="s">
        <v>1295</v>
      </c>
      <c r="Y427" s="31" t="s">
        <v>1295</v>
      </c>
      <c r="Z427" s="31" t="s">
        <v>3138</v>
      </c>
      <c r="AA427" s="31" t="s">
        <v>1295</v>
      </c>
      <c r="AB427" s="31">
        <v>0</v>
      </c>
      <c r="AC427" s="31" t="s">
        <v>1322</v>
      </c>
      <c r="AD427" s="31" t="s">
        <v>1295</v>
      </c>
      <c r="AE427" s="31" t="s">
        <v>3141</v>
      </c>
      <c r="AF427" s="31" t="s">
        <v>3142</v>
      </c>
    </row>
    <row r="428" spans="1:32" s="7" customFormat="1" ht="15.95" customHeight="1">
      <c r="A428" s="32" t="s">
        <v>27</v>
      </c>
      <c r="B428" s="32" t="s">
        <v>1292</v>
      </c>
      <c r="C428" s="32" t="s">
        <v>12</v>
      </c>
      <c r="D428" s="32" t="s">
        <v>13</v>
      </c>
      <c r="E428" s="32" t="s">
        <v>3145</v>
      </c>
      <c r="F428" s="32" t="s">
        <v>3146</v>
      </c>
      <c r="G428" s="29">
        <v>44335</v>
      </c>
      <c r="H428" s="29">
        <v>44380</v>
      </c>
      <c r="I428" s="30">
        <v>9</v>
      </c>
      <c r="J428" s="32" t="s">
        <v>3147</v>
      </c>
      <c r="K428" s="40">
        <v>2492.52</v>
      </c>
      <c r="L428" s="40" t="s">
        <v>3148</v>
      </c>
      <c r="M428" s="40" t="s">
        <v>100</v>
      </c>
      <c r="N428" s="32" t="s">
        <v>1295</v>
      </c>
      <c r="O428" s="32" t="s">
        <v>3149</v>
      </c>
      <c r="P428" s="31">
        <v>44384</v>
      </c>
      <c r="Q428" s="31" t="s">
        <v>3150</v>
      </c>
      <c r="R428" s="31" t="s">
        <v>1601</v>
      </c>
      <c r="S428" s="31" t="s">
        <v>3151</v>
      </c>
      <c r="T428" s="31" t="s">
        <v>3152</v>
      </c>
      <c r="U428" s="31" t="s">
        <v>3153</v>
      </c>
      <c r="V428" s="31" t="s">
        <v>3154</v>
      </c>
      <c r="W428" s="31" t="s">
        <v>1310</v>
      </c>
      <c r="X428" s="31" t="s">
        <v>1295</v>
      </c>
      <c r="Y428" s="31" t="s">
        <v>1295</v>
      </c>
      <c r="Z428" s="31" t="s">
        <v>3155</v>
      </c>
      <c r="AA428" s="31" t="s">
        <v>1295</v>
      </c>
      <c r="AB428" s="31" t="s">
        <v>1295</v>
      </c>
      <c r="AC428" s="31" t="s">
        <v>1455</v>
      </c>
      <c r="AD428" s="31" t="s">
        <v>1295</v>
      </c>
      <c r="AE428" s="31" t="s">
        <v>1295</v>
      </c>
      <c r="AF428" s="31" t="s">
        <v>3156</v>
      </c>
    </row>
    <row r="429" spans="1:32" s="15" customFormat="1" ht="15.95" customHeight="1">
      <c r="A429" s="32" t="s">
        <v>27</v>
      </c>
      <c r="B429" s="32" t="s">
        <v>1292</v>
      </c>
      <c r="C429" s="32" t="s">
        <v>12</v>
      </c>
      <c r="D429" s="32" t="s">
        <v>13</v>
      </c>
      <c r="E429" s="32" t="s">
        <v>3145</v>
      </c>
      <c r="F429" s="32" t="s">
        <v>3146</v>
      </c>
      <c r="G429" s="29">
        <v>44342</v>
      </c>
      <c r="H429" s="29">
        <v>44387</v>
      </c>
      <c r="I429" s="30">
        <v>2</v>
      </c>
      <c r="J429" s="32" t="s">
        <v>3157</v>
      </c>
      <c r="K429" s="40">
        <v>2492.52</v>
      </c>
      <c r="L429" s="40" t="s">
        <v>3158</v>
      </c>
      <c r="M429" s="40" t="s">
        <v>100</v>
      </c>
      <c r="N429" s="32" t="s">
        <v>1295</v>
      </c>
      <c r="O429" s="32" t="s">
        <v>1318</v>
      </c>
      <c r="P429" s="31">
        <v>44361</v>
      </c>
      <c r="Q429" s="31" t="s">
        <v>3159</v>
      </c>
      <c r="R429" s="31" t="s">
        <v>3155</v>
      </c>
      <c r="S429" s="31" t="s">
        <v>3151</v>
      </c>
      <c r="T429" s="31" t="s">
        <v>3160</v>
      </c>
      <c r="U429" s="31" t="s">
        <v>3161</v>
      </c>
      <c r="V429" s="31" t="s">
        <v>3154</v>
      </c>
      <c r="W429" s="31" t="s">
        <v>1310</v>
      </c>
      <c r="X429" s="31" t="s">
        <v>1295</v>
      </c>
      <c r="Y429" s="31" t="s">
        <v>1295</v>
      </c>
      <c r="Z429" s="31" t="s">
        <v>3155</v>
      </c>
      <c r="AA429" s="31" t="s">
        <v>1295</v>
      </c>
      <c r="AB429" s="31" t="s">
        <v>1295</v>
      </c>
      <c r="AC429" s="31" t="s">
        <v>1455</v>
      </c>
      <c r="AD429" s="31" t="s">
        <v>3162</v>
      </c>
      <c r="AE429" s="31" t="s">
        <v>3163</v>
      </c>
      <c r="AF429" s="31" t="s">
        <v>3164</v>
      </c>
    </row>
    <row r="430" spans="1:32" s="7" customFormat="1" ht="15.95" customHeight="1">
      <c r="A430" s="32" t="s">
        <v>27</v>
      </c>
      <c r="B430" s="32" t="s">
        <v>1368</v>
      </c>
      <c r="C430" s="32" t="s">
        <v>12</v>
      </c>
      <c r="D430" s="32" t="s">
        <v>13</v>
      </c>
      <c r="E430" s="32" t="s">
        <v>163</v>
      </c>
      <c r="F430" s="32" t="s">
        <v>164</v>
      </c>
      <c r="G430" s="29">
        <v>44368</v>
      </c>
      <c r="H430" s="29">
        <v>44398</v>
      </c>
      <c r="I430" s="30">
        <v>-9</v>
      </c>
      <c r="J430" s="32" t="s">
        <v>3165</v>
      </c>
      <c r="K430" s="40">
        <v>3892.85</v>
      </c>
      <c r="L430" s="40" t="s">
        <v>3166</v>
      </c>
      <c r="M430" s="40" t="s">
        <v>99</v>
      </c>
      <c r="N430" s="32" t="s">
        <v>1295</v>
      </c>
      <c r="O430" s="32"/>
      <c r="P430" s="31"/>
      <c r="Q430" s="31"/>
      <c r="R430" s="31" t="s">
        <v>3167</v>
      </c>
      <c r="S430" s="31" t="s">
        <v>3168</v>
      </c>
      <c r="T430" s="31" t="s">
        <v>3169</v>
      </c>
      <c r="U430" s="31" t="s">
        <v>1350</v>
      </c>
      <c r="V430" s="31" t="s">
        <v>1919</v>
      </c>
      <c r="W430" s="31" t="s">
        <v>1310</v>
      </c>
      <c r="X430" s="31" t="s">
        <v>3170</v>
      </c>
      <c r="Y430" s="31" t="s">
        <v>3171</v>
      </c>
      <c r="Z430" s="31" t="s">
        <v>3172</v>
      </c>
      <c r="AA430" s="31" t="s">
        <v>1295</v>
      </c>
      <c r="AB430" s="31" t="s">
        <v>1295</v>
      </c>
      <c r="AC430" s="31" t="s">
        <v>1322</v>
      </c>
      <c r="AD430" s="31" t="s">
        <v>1295</v>
      </c>
      <c r="AE430" s="31" t="s">
        <v>1295</v>
      </c>
      <c r="AF430" s="31" t="s">
        <v>3173</v>
      </c>
    </row>
    <row r="431" spans="1:32" s="7" customFormat="1" ht="15.95" customHeight="1">
      <c r="A431" s="32" t="s">
        <v>27</v>
      </c>
      <c r="B431" s="32" t="s">
        <v>1292</v>
      </c>
      <c r="C431" s="32" t="s">
        <v>12</v>
      </c>
      <c r="D431" s="32" t="s">
        <v>34</v>
      </c>
      <c r="E431" s="32" t="s">
        <v>95</v>
      </c>
      <c r="F431" s="32" t="s">
        <v>96</v>
      </c>
      <c r="G431" s="29">
        <v>44127</v>
      </c>
      <c r="H431" s="29">
        <v>44187</v>
      </c>
      <c r="I431" s="30">
        <v>202</v>
      </c>
      <c r="J431" s="32" t="s">
        <v>3174</v>
      </c>
      <c r="K431" s="40">
        <v>2683.75</v>
      </c>
      <c r="L431" s="40" t="s">
        <v>3175</v>
      </c>
      <c r="M431" s="40" t="s">
        <v>1371</v>
      </c>
      <c r="N431" s="32" t="s">
        <v>1633</v>
      </c>
      <c r="O431" s="32" t="s">
        <v>1416</v>
      </c>
      <c r="P431" s="31">
        <v>44386</v>
      </c>
      <c r="Q431" s="31" t="s">
        <v>3176</v>
      </c>
      <c r="R431" s="31" t="s">
        <v>3177</v>
      </c>
      <c r="S431" s="31" t="s">
        <v>3178</v>
      </c>
      <c r="T431" s="31" t="s">
        <v>3179</v>
      </c>
      <c r="U431" s="31" t="s">
        <v>1321</v>
      </c>
      <c r="V431" s="31" t="s">
        <v>1420</v>
      </c>
      <c r="W431" s="31" t="s">
        <v>1378</v>
      </c>
      <c r="X431" s="31" t="s">
        <v>1295</v>
      </c>
      <c r="Y431" s="31" t="s">
        <v>1295</v>
      </c>
      <c r="Z431" s="31" t="s">
        <v>3177</v>
      </c>
      <c r="AA431" s="31" t="s">
        <v>1397</v>
      </c>
      <c r="AB431" s="31" t="s">
        <v>1295</v>
      </c>
      <c r="AC431" s="31" t="s">
        <v>1341</v>
      </c>
      <c r="AD431" s="31" t="s">
        <v>3180</v>
      </c>
      <c r="AE431" s="31" t="s">
        <v>3181</v>
      </c>
      <c r="AF431" s="31" t="s">
        <v>3182</v>
      </c>
    </row>
    <row r="432" spans="1:32" s="7" customFormat="1" ht="15.95" customHeight="1">
      <c r="A432" s="32" t="s">
        <v>27</v>
      </c>
      <c r="B432" s="32" t="s">
        <v>1292</v>
      </c>
      <c r="C432" s="32" t="s">
        <v>12</v>
      </c>
      <c r="D432" s="32" t="s">
        <v>34</v>
      </c>
      <c r="E432" s="32" t="s">
        <v>95</v>
      </c>
      <c r="F432" s="32" t="s">
        <v>96</v>
      </c>
      <c r="G432" s="29">
        <v>44127</v>
      </c>
      <c r="H432" s="29">
        <v>44187</v>
      </c>
      <c r="I432" s="30">
        <v>202</v>
      </c>
      <c r="J432" s="32" t="s">
        <v>3183</v>
      </c>
      <c r="K432" s="40">
        <v>2683.75</v>
      </c>
      <c r="L432" s="40" t="s">
        <v>3184</v>
      </c>
      <c r="M432" s="40" t="s">
        <v>1371</v>
      </c>
      <c r="N432" s="32" t="s">
        <v>1633</v>
      </c>
      <c r="O432" s="32" t="s">
        <v>1416</v>
      </c>
      <c r="P432" s="31">
        <v>44386</v>
      </c>
      <c r="Q432" s="31" t="s">
        <v>3185</v>
      </c>
      <c r="R432" s="31" t="s">
        <v>3177</v>
      </c>
      <c r="S432" s="31" t="s">
        <v>3178</v>
      </c>
      <c r="T432" s="31" t="s">
        <v>3179</v>
      </c>
      <c r="U432" s="31" t="s">
        <v>1321</v>
      </c>
      <c r="V432" s="31" t="s">
        <v>1420</v>
      </c>
      <c r="W432" s="31" t="s">
        <v>1378</v>
      </c>
      <c r="X432" s="31" t="s">
        <v>1295</v>
      </c>
      <c r="Y432" s="31" t="s">
        <v>1295</v>
      </c>
      <c r="Z432" s="31" t="s">
        <v>3177</v>
      </c>
      <c r="AA432" s="31" t="s">
        <v>1397</v>
      </c>
      <c r="AB432" s="31" t="s">
        <v>1295</v>
      </c>
      <c r="AC432" s="31" t="s">
        <v>1341</v>
      </c>
      <c r="AD432" s="31" t="s">
        <v>3180</v>
      </c>
      <c r="AE432" s="31" t="s">
        <v>3181</v>
      </c>
      <c r="AF432" s="31" t="s">
        <v>3182</v>
      </c>
    </row>
    <row r="433" spans="1:32" s="7" customFormat="1" ht="15.95" customHeight="1">
      <c r="A433" s="32" t="s">
        <v>27</v>
      </c>
      <c r="B433" s="32" t="s">
        <v>1292</v>
      </c>
      <c r="C433" s="32" t="s">
        <v>12</v>
      </c>
      <c r="D433" s="32" t="s">
        <v>34</v>
      </c>
      <c r="E433" s="32" t="s">
        <v>95</v>
      </c>
      <c r="F433" s="32" t="s">
        <v>96</v>
      </c>
      <c r="G433" s="29">
        <v>44267</v>
      </c>
      <c r="H433" s="29">
        <v>44327</v>
      </c>
      <c r="I433" s="30">
        <v>62</v>
      </c>
      <c r="J433" s="32" t="s">
        <v>3186</v>
      </c>
      <c r="K433" s="40">
        <v>2361.6999999999998</v>
      </c>
      <c r="L433" s="40" t="s">
        <v>3187</v>
      </c>
      <c r="M433" s="40" t="s">
        <v>103</v>
      </c>
      <c r="N433" s="32" t="s">
        <v>1295</v>
      </c>
      <c r="O433" s="32" t="s">
        <v>1416</v>
      </c>
      <c r="P433" s="31">
        <v>44386</v>
      </c>
      <c r="Q433" s="31" t="s">
        <v>3188</v>
      </c>
      <c r="R433" s="31" t="s">
        <v>3177</v>
      </c>
      <c r="S433" s="31" t="s">
        <v>3189</v>
      </c>
      <c r="T433" s="31" t="s">
        <v>3179</v>
      </c>
      <c r="U433" s="31" t="s">
        <v>1321</v>
      </c>
      <c r="V433" s="31" t="s">
        <v>1420</v>
      </c>
      <c r="W433" s="31" t="s">
        <v>1310</v>
      </c>
      <c r="X433" s="31" t="s">
        <v>1295</v>
      </c>
      <c r="Y433" s="31" t="s">
        <v>1295</v>
      </c>
      <c r="Z433" s="31" t="s">
        <v>3177</v>
      </c>
      <c r="AA433" s="31" t="s">
        <v>1295</v>
      </c>
      <c r="AB433" s="31" t="s">
        <v>1295</v>
      </c>
      <c r="AC433" s="31" t="s">
        <v>1341</v>
      </c>
      <c r="AD433" s="31" t="s">
        <v>3180</v>
      </c>
      <c r="AE433" s="31" t="s">
        <v>3181</v>
      </c>
      <c r="AF433" s="31" t="s">
        <v>3182</v>
      </c>
    </row>
    <row r="434" spans="1:32" s="7" customFormat="1" ht="15.95" customHeight="1">
      <c r="A434" s="32" t="s">
        <v>27</v>
      </c>
      <c r="B434" s="32" t="s">
        <v>1292</v>
      </c>
      <c r="C434" s="32" t="s">
        <v>12</v>
      </c>
      <c r="D434" s="32" t="s">
        <v>34</v>
      </c>
      <c r="E434" s="32" t="s">
        <v>95</v>
      </c>
      <c r="F434" s="32" t="s">
        <v>96</v>
      </c>
      <c r="G434" s="29">
        <v>44384</v>
      </c>
      <c r="H434" s="29">
        <v>44444</v>
      </c>
      <c r="I434" s="30">
        <v>-55</v>
      </c>
      <c r="J434" s="32" t="s">
        <v>3190</v>
      </c>
      <c r="K434" s="40">
        <v>2683.75</v>
      </c>
      <c r="L434" s="40" t="s">
        <v>3191</v>
      </c>
      <c r="M434" s="40" t="s">
        <v>99</v>
      </c>
      <c r="N434" s="32" t="s">
        <v>1295</v>
      </c>
      <c r="O434" s="32"/>
      <c r="P434" s="31"/>
      <c r="Q434" s="31"/>
      <c r="R434" s="31" t="s">
        <v>3177</v>
      </c>
      <c r="S434" s="31" t="s">
        <v>1295</v>
      </c>
      <c r="T434" s="31" t="s">
        <v>3179</v>
      </c>
      <c r="U434" s="31" t="s">
        <v>1321</v>
      </c>
      <c r="V434" s="31" t="s">
        <v>1420</v>
      </c>
      <c r="W434" s="31" t="s">
        <v>1301</v>
      </c>
      <c r="X434" s="31" t="s">
        <v>1295</v>
      </c>
      <c r="Y434" s="31" t="s">
        <v>1295</v>
      </c>
      <c r="Z434" s="31" t="s">
        <v>3177</v>
      </c>
      <c r="AA434" s="31" t="s">
        <v>1295</v>
      </c>
      <c r="AB434" s="31" t="s">
        <v>1295</v>
      </c>
      <c r="AC434" s="31" t="s">
        <v>1341</v>
      </c>
      <c r="AD434" s="31" t="s">
        <v>3180</v>
      </c>
      <c r="AE434" s="31" t="s">
        <v>3181</v>
      </c>
      <c r="AF434" s="31" t="s">
        <v>3182</v>
      </c>
    </row>
    <row r="435" spans="1:32" s="7" customFormat="1" ht="15.95" customHeight="1">
      <c r="A435" s="32" t="s">
        <v>27</v>
      </c>
      <c r="B435" s="32" t="s">
        <v>1326</v>
      </c>
      <c r="C435" s="32" t="s">
        <v>12</v>
      </c>
      <c r="D435" s="32" t="s">
        <v>13</v>
      </c>
      <c r="E435" s="32" t="s">
        <v>225</v>
      </c>
      <c r="F435" s="32" t="s">
        <v>226</v>
      </c>
      <c r="G435" s="29">
        <v>44159</v>
      </c>
      <c r="H435" s="29">
        <v>44204</v>
      </c>
      <c r="I435" s="30">
        <v>185</v>
      </c>
      <c r="J435" s="32" t="s">
        <v>3192</v>
      </c>
      <c r="K435" s="41">
        <v>-2796.75</v>
      </c>
      <c r="L435" s="40" t="s">
        <v>3193</v>
      </c>
      <c r="M435" s="40" t="s">
        <v>1371</v>
      </c>
      <c r="N435" s="32" t="s">
        <v>3194</v>
      </c>
      <c r="O435" s="32" t="s">
        <v>1416</v>
      </c>
      <c r="P435" s="31">
        <v>44308</v>
      </c>
      <c r="Q435" s="31" t="s">
        <v>3195</v>
      </c>
      <c r="R435" s="31" t="s">
        <v>1466</v>
      </c>
      <c r="S435" s="31" t="s">
        <v>3196</v>
      </c>
      <c r="T435" s="31" t="s">
        <v>3197</v>
      </c>
      <c r="U435" s="31" t="s">
        <v>3198</v>
      </c>
      <c r="V435" s="31" t="s">
        <v>1420</v>
      </c>
      <c r="W435" s="31" t="s">
        <v>1378</v>
      </c>
      <c r="X435" s="31" t="s">
        <v>3199</v>
      </c>
      <c r="Y435" s="31" t="s">
        <v>1295</v>
      </c>
      <c r="Z435" s="31" t="s">
        <v>3200</v>
      </c>
      <c r="AA435" s="31" t="s">
        <v>3201</v>
      </c>
      <c r="AB435" s="31" t="s">
        <v>1295</v>
      </c>
      <c r="AC435" s="31" t="s">
        <v>1455</v>
      </c>
      <c r="AD435" s="31" t="s">
        <v>1295</v>
      </c>
      <c r="AE435" s="31" t="s">
        <v>3202</v>
      </c>
      <c r="AF435" s="31" t="s">
        <v>3203</v>
      </c>
    </row>
    <row r="436" spans="1:32" s="7" customFormat="1" ht="15.95" customHeight="1">
      <c r="A436" s="32" t="s">
        <v>27</v>
      </c>
      <c r="B436" s="32" t="s">
        <v>1326</v>
      </c>
      <c r="C436" s="32" t="s">
        <v>12</v>
      </c>
      <c r="D436" s="32" t="s">
        <v>13</v>
      </c>
      <c r="E436" s="32" t="s">
        <v>225</v>
      </c>
      <c r="F436" s="32" t="s">
        <v>226</v>
      </c>
      <c r="G436" s="29">
        <v>44222</v>
      </c>
      <c r="H436" s="29">
        <v>44267</v>
      </c>
      <c r="I436" s="30">
        <v>122</v>
      </c>
      <c r="J436" s="32" t="s">
        <v>3204</v>
      </c>
      <c r="K436" s="40">
        <v>2796.75</v>
      </c>
      <c r="L436" s="40" t="s">
        <v>3205</v>
      </c>
      <c r="M436" s="40" t="s">
        <v>1395</v>
      </c>
      <c r="N436" s="32" t="s">
        <v>1295</v>
      </c>
      <c r="O436" s="32" t="s">
        <v>1416</v>
      </c>
      <c r="P436" s="31">
        <v>44386</v>
      </c>
      <c r="Q436" s="31" t="s">
        <v>3206</v>
      </c>
      <c r="R436" s="31" t="s">
        <v>1466</v>
      </c>
      <c r="S436" s="31" t="s">
        <v>1295</v>
      </c>
      <c r="T436" s="31" t="s">
        <v>3197</v>
      </c>
      <c r="U436" s="31" t="s">
        <v>3198</v>
      </c>
      <c r="V436" s="31" t="s">
        <v>1420</v>
      </c>
      <c r="W436" s="31" t="s">
        <v>1402</v>
      </c>
      <c r="X436" s="31" t="s">
        <v>3207</v>
      </c>
      <c r="Y436" s="31" t="s">
        <v>1295</v>
      </c>
      <c r="Z436" s="31" t="s">
        <v>3208</v>
      </c>
      <c r="AA436" s="31" t="s">
        <v>3209</v>
      </c>
      <c r="AB436" s="31" t="s">
        <v>1295</v>
      </c>
      <c r="AC436" s="31" t="s">
        <v>1455</v>
      </c>
      <c r="AD436" s="31" t="s">
        <v>1295</v>
      </c>
      <c r="AE436" s="31" t="s">
        <v>3202</v>
      </c>
      <c r="AF436" s="31" t="s">
        <v>3203</v>
      </c>
    </row>
    <row r="437" spans="1:32" s="7" customFormat="1" ht="15.95" customHeight="1">
      <c r="A437" s="32" t="s">
        <v>27</v>
      </c>
      <c r="B437" s="32" t="s">
        <v>1326</v>
      </c>
      <c r="C437" s="32" t="s">
        <v>12</v>
      </c>
      <c r="D437" s="32" t="s">
        <v>13</v>
      </c>
      <c r="E437" s="32" t="s">
        <v>225</v>
      </c>
      <c r="F437" s="32" t="s">
        <v>226</v>
      </c>
      <c r="G437" s="29">
        <v>44320</v>
      </c>
      <c r="H437" s="29">
        <v>44365</v>
      </c>
      <c r="I437" s="30">
        <v>24</v>
      </c>
      <c r="J437" s="32" t="s">
        <v>3210</v>
      </c>
      <c r="K437" s="40">
        <v>3969</v>
      </c>
      <c r="L437" s="40" t="s">
        <v>3211</v>
      </c>
      <c r="M437" s="40" t="s">
        <v>101</v>
      </c>
      <c r="N437" s="32" t="s">
        <v>1295</v>
      </c>
      <c r="O437" s="32" t="s">
        <v>1416</v>
      </c>
      <c r="P437" s="31">
        <v>44386</v>
      </c>
      <c r="Q437" s="31" t="s">
        <v>3212</v>
      </c>
      <c r="R437" s="31" t="s">
        <v>1466</v>
      </c>
      <c r="S437" s="31" t="s">
        <v>1264</v>
      </c>
      <c r="T437" s="31" t="s">
        <v>3197</v>
      </c>
      <c r="U437" s="31" t="s">
        <v>3198</v>
      </c>
      <c r="V437" s="31" t="s">
        <v>1420</v>
      </c>
      <c r="W437" s="31" t="s">
        <v>1310</v>
      </c>
      <c r="X437" s="31" t="s">
        <v>3213</v>
      </c>
      <c r="Y437" s="31" t="s">
        <v>1264</v>
      </c>
      <c r="Z437" s="31" t="s">
        <v>3214</v>
      </c>
      <c r="AA437" s="31" t="s">
        <v>3215</v>
      </c>
      <c r="AB437" s="31" t="s">
        <v>1295</v>
      </c>
      <c r="AC437" s="31" t="s">
        <v>1455</v>
      </c>
      <c r="AD437" s="31" t="s">
        <v>1295</v>
      </c>
      <c r="AE437" s="31" t="s">
        <v>3202</v>
      </c>
      <c r="AF437" s="31" t="s">
        <v>3203</v>
      </c>
    </row>
    <row r="438" spans="1:32" s="7" customFormat="1" ht="15.95" customHeight="1">
      <c r="A438" s="32" t="s">
        <v>27</v>
      </c>
      <c r="B438" s="32" t="s">
        <v>1326</v>
      </c>
      <c r="C438" s="32" t="s">
        <v>12</v>
      </c>
      <c r="D438" s="32" t="s">
        <v>13</v>
      </c>
      <c r="E438" s="32" t="s">
        <v>225</v>
      </c>
      <c r="F438" s="32" t="s">
        <v>226</v>
      </c>
      <c r="G438" s="29">
        <v>44355</v>
      </c>
      <c r="H438" s="29">
        <v>44400</v>
      </c>
      <c r="I438" s="30">
        <v>-11</v>
      </c>
      <c r="J438" s="32" t="s">
        <v>3216</v>
      </c>
      <c r="K438" s="40">
        <v>2796.75</v>
      </c>
      <c r="L438" s="40" t="s">
        <v>3217</v>
      </c>
      <c r="M438" s="40" t="s">
        <v>99</v>
      </c>
      <c r="N438" s="32" t="s">
        <v>1295</v>
      </c>
      <c r="O438" s="32"/>
      <c r="P438" s="31"/>
      <c r="Q438" s="31"/>
      <c r="R438" s="31" t="s">
        <v>1466</v>
      </c>
      <c r="S438" s="31" t="s">
        <v>1295</v>
      </c>
      <c r="T438" s="31" t="s">
        <v>3197</v>
      </c>
      <c r="U438" s="31" t="s">
        <v>3198</v>
      </c>
      <c r="V438" s="31" t="s">
        <v>1420</v>
      </c>
      <c r="W438" s="31" t="s">
        <v>1310</v>
      </c>
      <c r="X438" s="31" t="s">
        <v>3218</v>
      </c>
      <c r="Y438" s="31" t="s">
        <v>1295</v>
      </c>
      <c r="Z438" s="31" t="s">
        <v>3219</v>
      </c>
      <c r="AA438" s="31" t="s">
        <v>3220</v>
      </c>
      <c r="AB438" s="31" t="s">
        <v>1295</v>
      </c>
      <c r="AC438" s="31" t="s">
        <v>1455</v>
      </c>
      <c r="AD438" s="31" t="s">
        <v>1295</v>
      </c>
      <c r="AE438" s="31" t="s">
        <v>3202</v>
      </c>
      <c r="AF438" s="31" t="s">
        <v>3203</v>
      </c>
    </row>
    <row r="439" spans="1:32" s="7" customFormat="1" ht="15.95" customHeight="1">
      <c r="A439" s="32" t="s">
        <v>27</v>
      </c>
      <c r="B439" s="32" t="s">
        <v>1326</v>
      </c>
      <c r="C439" s="32" t="s">
        <v>12</v>
      </c>
      <c r="D439" s="32" t="s">
        <v>13</v>
      </c>
      <c r="E439" s="32" t="s">
        <v>225</v>
      </c>
      <c r="F439" s="32" t="s">
        <v>226</v>
      </c>
      <c r="G439" s="29">
        <v>44370</v>
      </c>
      <c r="H439" s="29">
        <v>44415</v>
      </c>
      <c r="I439" s="30">
        <v>-26</v>
      </c>
      <c r="J439" s="32" t="s">
        <v>3221</v>
      </c>
      <c r="K439" s="40">
        <v>4271.3999999999996</v>
      </c>
      <c r="L439" s="40" t="s">
        <v>3222</v>
      </c>
      <c r="M439" s="40" t="s">
        <v>99</v>
      </c>
      <c r="N439" s="32" t="s">
        <v>1295</v>
      </c>
      <c r="O439" s="32"/>
      <c r="P439" s="31"/>
      <c r="Q439" s="31"/>
      <c r="R439" s="31" t="s">
        <v>1466</v>
      </c>
      <c r="S439" s="31" t="s">
        <v>1295</v>
      </c>
      <c r="T439" s="31" t="s">
        <v>3197</v>
      </c>
      <c r="U439" s="31" t="s">
        <v>3198</v>
      </c>
      <c r="V439" s="31" t="s">
        <v>1420</v>
      </c>
      <c r="W439" s="31" t="s">
        <v>1310</v>
      </c>
      <c r="X439" s="31" t="s">
        <v>3223</v>
      </c>
      <c r="Y439" s="31" t="s">
        <v>1295</v>
      </c>
      <c r="Z439" s="31" t="s">
        <v>3219</v>
      </c>
      <c r="AA439" s="31" t="s">
        <v>3220</v>
      </c>
      <c r="AB439" s="31" t="s">
        <v>1295</v>
      </c>
      <c r="AC439" s="31" t="s">
        <v>1455</v>
      </c>
      <c r="AD439" s="31" t="s">
        <v>1295</v>
      </c>
      <c r="AE439" s="31" t="s">
        <v>3202</v>
      </c>
      <c r="AF439" s="31" t="s">
        <v>3203</v>
      </c>
    </row>
    <row r="440" spans="1:32" s="7" customFormat="1" ht="15.95" customHeight="1">
      <c r="A440" s="32" t="s">
        <v>27</v>
      </c>
      <c r="B440" s="32" t="s">
        <v>1368</v>
      </c>
      <c r="C440" s="32" t="s">
        <v>12</v>
      </c>
      <c r="D440" s="32" t="s">
        <v>13</v>
      </c>
      <c r="E440" s="32" t="s">
        <v>205</v>
      </c>
      <c r="F440" s="32" t="s">
        <v>206</v>
      </c>
      <c r="G440" s="29">
        <v>44334</v>
      </c>
      <c r="H440" s="29">
        <v>44394</v>
      </c>
      <c r="I440" s="30">
        <v>-5</v>
      </c>
      <c r="J440" s="32" t="s">
        <v>3224</v>
      </c>
      <c r="K440" s="40">
        <v>1943.08</v>
      </c>
      <c r="L440" s="40" t="s">
        <v>3225</v>
      </c>
      <c r="M440" s="40" t="s">
        <v>99</v>
      </c>
      <c r="N440" s="32" t="s">
        <v>1295</v>
      </c>
      <c r="O440" s="32"/>
      <c r="P440" s="31"/>
      <c r="Q440" s="31"/>
      <c r="R440" s="31" t="s">
        <v>3226</v>
      </c>
      <c r="S440" s="31" t="s">
        <v>1295</v>
      </c>
      <c r="T440" s="31" t="s">
        <v>3227</v>
      </c>
      <c r="U440" s="31" t="s">
        <v>3228</v>
      </c>
      <c r="V440" s="31" t="s">
        <v>1351</v>
      </c>
      <c r="W440" s="31" t="s">
        <v>1310</v>
      </c>
      <c r="X440" s="31" t="s">
        <v>1295</v>
      </c>
      <c r="Y440" s="31" t="s">
        <v>1295</v>
      </c>
      <c r="Z440" s="31" t="s">
        <v>3229</v>
      </c>
      <c r="AA440" s="31" t="s">
        <v>3230</v>
      </c>
      <c r="AB440" s="31" t="s">
        <v>1295</v>
      </c>
      <c r="AC440" s="31" t="s">
        <v>1341</v>
      </c>
      <c r="AD440" s="31" t="s">
        <v>3231</v>
      </c>
      <c r="AE440" s="31" t="s">
        <v>3232</v>
      </c>
      <c r="AF440" s="31" t="s">
        <v>3233</v>
      </c>
    </row>
    <row r="441" spans="1:32" s="7" customFormat="1" ht="15.95" customHeight="1">
      <c r="A441" s="32" t="s">
        <v>27</v>
      </c>
      <c r="B441" s="32" t="s">
        <v>1368</v>
      </c>
      <c r="C441" s="32" t="s">
        <v>12</v>
      </c>
      <c r="D441" s="32" t="s">
        <v>13</v>
      </c>
      <c r="E441" s="32" t="s">
        <v>205</v>
      </c>
      <c r="F441" s="32" t="s">
        <v>206</v>
      </c>
      <c r="G441" s="29">
        <v>44363</v>
      </c>
      <c r="H441" s="29">
        <v>44423</v>
      </c>
      <c r="I441" s="30">
        <v>-34</v>
      </c>
      <c r="J441" s="32" t="s">
        <v>3234</v>
      </c>
      <c r="K441" s="40">
        <v>5141.5</v>
      </c>
      <c r="L441" s="40" t="s">
        <v>3235</v>
      </c>
      <c r="M441" s="40" t="s">
        <v>99</v>
      </c>
      <c r="N441" s="32" t="s">
        <v>1295</v>
      </c>
      <c r="O441" s="32"/>
      <c r="P441" s="31"/>
      <c r="Q441" s="31"/>
      <c r="R441" s="31" t="s">
        <v>3226</v>
      </c>
      <c r="S441" s="31" t="s">
        <v>3236</v>
      </c>
      <c r="T441" s="31" t="s">
        <v>3227</v>
      </c>
      <c r="U441" s="31" t="s">
        <v>3228</v>
      </c>
      <c r="V441" s="31" t="s">
        <v>1351</v>
      </c>
      <c r="W441" s="31" t="s">
        <v>1310</v>
      </c>
      <c r="X441" s="31" t="s">
        <v>1295</v>
      </c>
      <c r="Y441" s="31" t="s">
        <v>1295</v>
      </c>
      <c r="Z441" s="31" t="s">
        <v>3237</v>
      </c>
      <c r="AA441" s="31" t="s">
        <v>3238</v>
      </c>
      <c r="AB441" s="31" t="s">
        <v>1295</v>
      </c>
      <c r="AC441" s="31" t="s">
        <v>1341</v>
      </c>
      <c r="AD441" s="31" t="s">
        <v>3231</v>
      </c>
      <c r="AE441" s="31" t="s">
        <v>3232</v>
      </c>
      <c r="AF441" s="31" t="s">
        <v>3233</v>
      </c>
    </row>
    <row r="442" spans="1:32" s="7" customFormat="1" ht="15.95" customHeight="1">
      <c r="A442" s="32" t="s">
        <v>27</v>
      </c>
      <c r="B442" s="32" t="s">
        <v>1368</v>
      </c>
      <c r="C442" s="32" t="s">
        <v>12</v>
      </c>
      <c r="D442" s="32" t="s">
        <v>13</v>
      </c>
      <c r="E442" s="32" t="s">
        <v>205</v>
      </c>
      <c r="F442" s="32" t="s">
        <v>206</v>
      </c>
      <c r="G442" s="29">
        <v>44379</v>
      </c>
      <c r="H442" s="29">
        <v>44439</v>
      </c>
      <c r="I442" s="30">
        <v>-50</v>
      </c>
      <c r="J442" s="32" t="s">
        <v>3239</v>
      </c>
      <c r="K442" s="40">
        <v>5141.5</v>
      </c>
      <c r="L442" s="40" t="s">
        <v>3240</v>
      </c>
      <c r="M442" s="40" t="s">
        <v>99</v>
      </c>
      <c r="N442" s="32" t="s">
        <v>1295</v>
      </c>
      <c r="O442" s="32"/>
      <c r="P442" s="31"/>
      <c r="Q442" s="31"/>
      <c r="R442" s="31" t="s">
        <v>3226</v>
      </c>
      <c r="S442" s="31" t="s">
        <v>3241</v>
      </c>
      <c r="T442" s="31" t="s">
        <v>3227</v>
      </c>
      <c r="U442" s="31" t="s">
        <v>3228</v>
      </c>
      <c r="V442" s="31" t="s">
        <v>1351</v>
      </c>
      <c r="W442" s="31" t="s">
        <v>1310</v>
      </c>
      <c r="X442" s="31" t="s">
        <v>1295</v>
      </c>
      <c r="Y442" s="31" t="s">
        <v>1295</v>
      </c>
      <c r="Z442" s="31" t="s">
        <v>3242</v>
      </c>
      <c r="AA442" s="31" t="s">
        <v>3243</v>
      </c>
      <c r="AB442" s="31" t="s">
        <v>1295</v>
      </c>
      <c r="AC442" s="31" t="s">
        <v>1341</v>
      </c>
      <c r="AD442" s="31" t="s">
        <v>3231</v>
      </c>
      <c r="AE442" s="31" t="s">
        <v>3232</v>
      </c>
      <c r="AF442" s="31" t="s">
        <v>3233</v>
      </c>
    </row>
    <row r="443" spans="1:32" s="7" customFormat="1" ht="15.95" customHeight="1">
      <c r="A443" s="32" t="s">
        <v>27</v>
      </c>
      <c r="B443" s="32" t="s">
        <v>1368</v>
      </c>
      <c r="C443" s="32" t="s">
        <v>12</v>
      </c>
      <c r="D443" s="32" t="s">
        <v>13</v>
      </c>
      <c r="E443" s="32" t="s">
        <v>205</v>
      </c>
      <c r="F443" s="32" t="s">
        <v>206</v>
      </c>
      <c r="G443" s="29">
        <v>44379</v>
      </c>
      <c r="H443" s="29">
        <v>44439</v>
      </c>
      <c r="I443" s="30">
        <v>-50</v>
      </c>
      <c r="J443" s="32" t="s">
        <v>3244</v>
      </c>
      <c r="K443" s="41">
        <v>-1909.7</v>
      </c>
      <c r="L443" s="40" t="s">
        <v>3240</v>
      </c>
      <c r="M443" s="40" t="s">
        <v>99</v>
      </c>
      <c r="N443" s="32" t="s">
        <v>3245</v>
      </c>
      <c r="O443" s="32"/>
      <c r="P443" s="31"/>
      <c r="Q443" s="31"/>
      <c r="R443" s="31"/>
      <c r="S443" s="31"/>
      <c r="T443" s="31"/>
      <c r="U443" s="31"/>
      <c r="V443" s="31"/>
      <c r="W443" s="31"/>
      <c r="X443" s="31"/>
      <c r="Y443" s="31"/>
      <c r="Z443" s="31"/>
      <c r="AA443" s="31"/>
      <c r="AB443" s="31"/>
      <c r="AC443" s="31"/>
      <c r="AD443" s="31"/>
      <c r="AE443" s="31"/>
      <c r="AF443" s="31"/>
    </row>
    <row r="444" spans="1:32" s="7" customFormat="1" ht="15.95" customHeight="1">
      <c r="A444" s="32" t="s">
        <v>27</v>
      </c>
      <c r="B444" s="32" t="s">
        <v>1292</v>
      </c>
      <c r="C444" s="32" t="s">
        <v>12</v>
      </c>
      <c r="D444" s="32" t="s">
        <v>13</v>
      </c>
      <c r="E444" s="32" t="s">
        <v>3246</v>
      </c>
      <c r="F444" s="32" t="s">
        <v>3247</v>
      </c>
      <c r="G444" s="29">
        <v>44370</v>
      </c>
      <c r="H444" s="29">
        <v>44400</v>
      </c>
      <c r="I444" s="30">
        <v>-11</v>
      </c>
      <c r="J444" s="32" t="s">
        <v>3248</v>
      </c>
      <c r="K444" s="40">
        <v>847.5</v>
      </c>
      <c r="L444" s="40" t="s">
        <v>3249</v>
      </c>
      <c r="M444" s="40" t="s">
        <v>99</v>
      </c>
      <c r="N444" s="32" t="s">
        <v>1295</v>
      </c>
      <c r="O444" s="32"/>
      <c r="P444" s="31"/>
      <c r="Q444" s="31"/>
      <c r="R444" s="31" t="s">
        <v>3250</v>
      </c>
      <c r="S444" s="31" t="s">
        <v>3251</v>
      </c>
      <c r="T444" s="31" t="s">
        <v>3252</v>
      </c>
      <c r="U444" s="31" t="s">
        <v>1546</v>
      </c>
      <c r="V444" s="31" t="s">
        <v>1300</v>
      </c>
      <c r="W444" s="31" t="s">
        <v>1310</v>
      </c>
      <c r="X444" s="31" t="s">
        <v>1295</v>
      </c>
      <c r="Y444" s="31" t="s">
        <v>1295</v>
      </c>
      <c r="Z444" s="31" t="s">
        <v>3253</v>
      </c>
      <c r="AA444" s="31" t="s">
        <v>1295</v>
      </c>
      <c r="AB444" s="31">
        <v>0</v>
      </c>
      <c r="AC444" s="31" t="s">
        <v>1322</v>
      </c>
      <c r="AD444" s="31" t="s">
        <v>3254</v>
      </c>
      <c r="AE444" s="31" t="s">
        <v>1295</v>
      </c>
      <c r="AF444" s="31" t="s">
        <v>3255</v>
      </c>
    </row>
    <row r="445" spans="1:32" s="7" customFormat="1" ht="15.95" customHeight="1">
      <c r="A445" s="32" t="s">
        <v>27</v>
      </c>
      <c r="B445" s="32" t="s">
        <v>1292</v>
      </c>
      <c r="C445" s="32" t="s">
        <v>12</v>
      </c>
      <c r="D445" s="32" t="s">
        <v>13</v>
      </c>
      <c r="E445" s="32" t="s">
        <v>3246</v>
      </c>
      <c r="F445" s="32" t="s">
        <v>3247</v>
      </c>
      <c r="G445" s="29">
        <v>44370</v>
      </c>
      <c r="H445" s="29">
        <v>44400</v>
      </c>
      <c r="I445" s="30">
        <v>-11</v>
      </c>
      <c r="J445" s="32" t="s">
        <v>3256</v>
      </c>
      <c r="K445" s="40">
        <v>6102</v>
      </c>
      <c r="L445" s="40" t="s">
        <v>3257</v>
      </c>
      <c r="M445" s="40" t="s">
        <v>99</v>
      </c>
      <c r="N445" s="32" t="s">
        <v>1295</v>
      </c>
      <c r="O445" s="32"/>
      <c r="P445" s="31"/>
      <c r="Q445" s="31"/>
      <c r="R445" s="31" t="s">
        <v>3253</v>
      </c>
      <c r="S445" s="31" t="s">
        <v>1295</v>
      </c>
      <c r="T445" s="31" t="s">
        <v>3252</v>
      </c>
      <c r="U445" s="31" t="s">
        <v>1546</v>
      </c>
      <c r="V445" s="31" t="s">
        <v>1300</v>
      </c>
      <c r="W445" s="31" t="s">
        <v>1301</v>
      </c>
      <c r="X445" s="31" t="s">
        <v>1295</v>
      </c>
      <c r="Y445" s="31" t="s">
        <v>1295</v>
      </c>
      <c r="Z445" s="31" t="s">
        <v>3253</v>
      </c>
      <c r="AA445" s="31" t="s">
        <v>1295</v>
      </c>
      <c r="AB445" s="31" t="s">
        <v>1295</v>
      </c>
      <c r="AC445" s="31" t="s">
        <v>1322</v>
      </c>
      <c r="AD445" s="31" t="s">
        <v>1295</v>
      </c>
      <c r="AE445" s="31" t="s">
        <v>3258</v>
      </c>
      <c r="AF445" s="31" t="s">
        <v>3259</v>
      </c>
    </row>
    <row r="446" spans="1:32" s="7" customFormat="1" ht="15.95" customHeight="1">
      <c r="A446" s="32" t="s">
        <v>27</v>
      </c>
      <c r="B446" s="32" t="s">
        <v>1292</v>
      </c>
      <c r="C446" s="32" t="s">
        <v>12</v>
      </c>
      <c r="D446" s="32" t="s">
        <v>13</v>
      </c>
      <c r="E446" s="32" t="s">
        <v>203</v>
      </c>
      <c r="F446" s="32" t="s">
        <v>204</v>
      </c>
      <c r="G446" s="29">
        <v>44342</v>
      </c>
      <c r="H446" s="29">
        <v>44372</v>
      </c>
      <c r="I446" s="30">
        <v>17</v>
      </c>
      <c r="J446" s="32" t="s">
        <v>3260</v>
      </c>
      <c r="K446" s="40">
        <v>2938</v>
      </c>
      <c r="L446" s="40" t="s">
        <v>3261</v>
      </c>
      <c r="M446" s="40" t="s">
        <v>101</v>
      </c>
      <c r="N446" s="32" t="s">
        <v>1295</v>
      </c>
      <c r="O446" s="32" t="s">
        <v>1817</v>
      </c>
      <c r="P446" s="31">
        <v>44403</v>
      </c>
      <c r="Q446" s="31" t="s">
        <v>3262</v>
      </c>
      <c r="R446" s="31" t="s">
        <v>3263</v>
      </c>
      <c r="S446" s="31" t="s">
        <v>1295</v>
      </c>
      <c r="T446" s="31" t="s">
        <v>3264</v>
      </c>
      <c r="U446" s="31" t="s">
        <v>1546</v>
      </c>
      <c r="V446" s="31" t="s">
        <v>1300</v>
      </c>
      <c r="W446" s="31" t="s">
        <v>1310</v>
      </c>
      <c r="X446" s="31" t="s">
        <v>1295</v>
      </c>
      <c r="Y446" s="31" t="s">
        <v>1295</v>
      </c>
      <c r="Z446" s="31" t="s">
        <v>3263</v>
      </c>
      <c r="AA446" s="31" t="s">
        <v>3265</v>
      </c>
      <c r="AB446" s="31" t="s">
        <v>1295</v>
      </c>
      <c r="AC446" s="31" t="s">
        <v>1322</v>
      </c>
      <c r="AD446" s="31" t="s">
        <v>1295</v>
      </c>
      <c r="AE446" s="31" t="s">
        <v>1295</v>
      </c>
      <c r="AF446" s="31" t="s">
        <v>3266</v>
      </c>
    </row>
    <row r="447" spans="1:32" s="7" customFormat="1" ht="15.95" customHeight="1">
      <c r="A447" s="32" t="s">
        <v>27</v>
      </c>
      <c r="B447" s="32" t="s">
        <v>1292</v>
      </c>
      <c r="C447" s="32" t="s">
        <v>12</v>
      </c>
      <c r="D447" s="32" t="s">
        <v>13</v>
      </c>
      <c r="E447" s="32" t="s">
        <v>203</v>
      </c>
      <c r="F447" s="32" t="s">
        <v>204</v>
      </c>
      <c r="G447" s="29">
        <v>44342</v>
      </c>
      <c r="H447" s="29">
        <v>44372</v>
      </c>
      <c r="I447" s="30">
        <v>17</v>
      </c>
      <c r="J447" s="32" t="s">
        <v>3267</v>
      </c>
      <c r="K447" s="40">
        <v>1553.75</v>
      </c>
      <c r="L447" s="40" t="s">
        <v>3268</v>
      </c>
      <c r="M447" s="40" t="s">
        <v>101</v>
      </c>
      <c r="N447" s="32" t="s">
        <v>1295</v>
      </c>
      <c r="O447" s="32" t="s">
        <v>1817</v>
      </c>
      <c r="P447" s="31">
        <v>44403</v>
      </c>
      <c r="Q447" s="31" t="s">
        <v>3262</v>
      </c>
      <c r="R447" s="31" t="s">
        <v>3269</v>
      </c>
      <c r="S447" s="31" t="s">
        <v>1295</v>
      </c>
      <c r="T447" s="31" t="s">
        <v>3264</v>
      </c>
      <c r="U447" s="31" t="s">
        <v>1546</v>
      </c>
      <c r="V447" s="31" t="s">
        <v>1300</v>
      </c>
      <c r="W447" s="31" t="s">
        <v>1310</v>
      </c>
      <c r="X447" s="31" t="s">
        <v>1295</v>
      </c>
      <c r="Y447" s="31" t="s">
        <v>1295</v>
      </c>
      <c r="Z447" s="31" t="s">
        <v>3269</v>
      </c>
      <c r="AA447" s="31" t="s">
        <v>1295</v>
      </c>
      <c r="AB447" s="31" t="s">
        <v>1295</v>
      </c>
      <c r="AC447" s="31" t="s">
        <v>1322</v>
      </c>
      <c r="AD447" s="31" t="s">
        <v>1295</v>
      </c>
      <c r="AE447" s="31" t="s">
        <v>1295</v>
      </c>
      <c r="AF447" s="31" t="s">
        <v>3270</v>
      </c>
    </row>
    <row r="448" spans="1:32" s="7" customFormat="1" ht="15.95" customHeight="1">
      <c r="A448" s="32" t="s">
        <v>27</v>
      </c>
      <c r="B448" s="32" t="s">
        <v>1326</v>
      </c>
      <c r="C448" s="32" t="s">
        <v>12</v>
      </c>
      <c r="D448" s="32" t="s">
        <v>34</v>
      </c>
      <c r="E448" s="32" t="s">
        <v>231</v>
      </c>
      <c r="F448" s="32" t="s">
        <v>232</v>
      </c>
      <c r="G448" s="29">
        <v>44375</v>
      </c>
      <c r="H448" s="29">
        <v>44405</v>
      </c>
      <c r="I448" s="30">
        <v>-16</v>
      </c>
      <c r="J448" s="32" t="s">
        <v>3271</v>
      </c>
      <c r="K448" s="40">
        <v>3763.92</v>
      </c>
      <c r="L448" s="40" t="s">
        <v>3272</v>
      </c>
      <c r="M448" s="40" t="s">
        <v>99</v>
      </c>
      <c r="N448" s="32" t="s">
        <v>3273</v>
      </c>
      <c r="O448" s="32"/>
      <c r="P448" s="31"/>
      <c r="Q448" s="31"/>
      <c r="R448" s="31" t="s">
        <v>3274</v>
      </c>
      <c r="S448" s="31" t="s">
        <v>3275</v>
      </c>
      <c r="T448" s="31" t="s">
        <v>3276</v>
      </c>
      <c r="U448" s="31" t="s">
        <v>1431</v>
      </c>
      <c r="V448" s="31" t="s">
        <v>1432</v>
      </c>
      <c r="W448" s="31" t="s">
        <v>1310</v>
      </c>
      <c r="X448" s="31" t="s">
        <v>3277</v>
      </c>
      <c r="Y448" s="31" t="s">
        <v>3278</v>
      </c>
      <c r="Z448" s="31" t="s">
        <v>3274</v>
      </c>
      <c r="AA448" s="31" t="s">
        <v>1295</v>
      </c>
      <c r="AB448" s="31" t="s">
        <v>3279</v>
      </c>
      <c r="AC448" s="31" t="s">
        <v>1322</v>
      </c>
      <c r="AD448" s="31" t="s">
        <v>3280</v>
      </c>
      <c r="AE448" s="31" t="s">
        <v>3281</v>
      </c>
      <c r="AF448" s="31" t="s">
        <v>3282</v>
      </c>
    </row>
    <row r="449" spans="1:32" s="7" customFormat="1" ht="15.95" customHeight="1">
      <c r="A449" s="32" t="s">
        <v>27</v>
      </c>
      <c r="B449" s="32" t="s">
        <v>1368</v>
      </c>
      <c r="C449" s="32" t="s">
        <v>12</v>
      </c>
      <c r="D449" s="32" t="s">
        <v>34</v>
      </c>
      <c r="E449" s="32" t="s">
        <v>3283</v>
      </c>
      <c r="F449" s="32" t="s">
        <v>3284</v>
      </c>
      <c r="G449" s="29">
        <v>44343</v>
      </c>
      <c r="H449" s="29">
        <v>44403</v>
      </c>
      <c r="I449" s="30">
        <v>-14</v>
      </c>
      <c r="J449" s="32" t="s">
        <v>3285</v>
      </c>
      <c r="K449" s="40">
        <v>2466.21</v>
      </c>
      <c r="L449" s="40" t="s">
        <v>3286</v>
      </c>
      <c r="M449" s="40" t="s">
        <v>99</v>
      </c>
      <c r="N449" s="32" t="s">
        <v>3287</v>
      </c>
      <c r="O449" s="32"/>
      <c r="P449" s="31"/>
      <c r="Q449" s="31"/>
      <c r="R449" s="31" t="s">
        <v>3288</v>
      </c>
      <c r="S449" s="31" t="s">
        <v>1295</v>
      </c>
      <c r="T449" s="31" t="s">
        <v>3289</v>
      </c>
      <c r="U449" s="31" t="s">
        <v>3290</v>
      </c>
      <c r="V449" s="31" t="s">
        <v>1351</v>
      </c>
      <c r="W449" s="31" t="s">
        <v>1310</v>
      </c>
      <c r="X449" s="31" t="s">
        <v>1295</v>
      </c>
      <c r="Y449" s="31" t="s">
        <v>1295</v>
      </c>
      <c r="Z449" s="31" t="s">
        <v>3291</v>
      </c>
      <c r="AA449" s="31" t="s">
        <v>3292</v>
      </c>
      <c r="AB449" s="31" t="s">
        <v>1295</v>
      </c>
      <c r="AC449" s="31" t="s">
        <v>1341</v>
      </c>
      <c r="AD449" s="31" t="s">
        <v>1295</v>
      </c>
      <c r="AE449" s="31" t="s">
        <v>1295</v>
      </c>
      <c r="AF449" s="31" t="s">
        <v>3293</v>
      </c>
    </row>
    <row r="450" spans="1:32" s="7" customFormat="1" ht="15.95" customHeight="1">
      <c r="A450" s="32" t="s">
        <v>27</v>
      </c>
      <c r="B450" s="32" t="s">
        <v>1368</v>
      </c>
      <c r="C450" s="32" t="s">
        <v>12</v>
      </c>
      <c r="D450" s="32" t="s">
        <v>34</v>
      </c>
      <c r="E450" s="32" t="s">
        <v>3283</v>
      </c>
      <c r="F450" s="32" t="s">
        <v>3284</v>
      </c>
      <c r="G450" s="29">
        <v>44375</v>
      </c>
      <c r="H450" s="29">
        <v>44435</v>
      </c>
      <c r="I450" s="30">
        <v>-46</v>
      </c>
      <c r="J450" s="32" t="s">
        <v>3294</v>
      </c>
      <c r="K450" s="40">
        <v>1939.08</v>
      </c>
      <c r="L450" s="40" t="s">
        <v>3295</v>
      </c>
      <c r="M450" s="40" t="s">
        <v>99</v>
      </c>
      <c r="N450" s="32" t="s">
        <v>3296</v>
      </c>
      <c r="O450" s="32"/>
      <c r="P450" s="31"/>
      <c r="Q450" s="31"/>
      <c r="R450" s="31" t="s">
        <v>3288</v>
      </c>
      <c r="S450" s="31" t="s">
        <v>1295</v>
      </c>
      <c r="T450" s="31" t="s">
        <v>3289</v>
      </c>
      <c r="U450" s="31" t="s">
        <v>3290</v>
      </c>
      <c r="V450" s="31" t="s">
        <v>1351</v>
      </c>
      <c r="W450" s="31" t="s">
        <v>1310</v>
      </c>
      <c r="X450" s="31" t="s">
        <v>1295</v>
      </c>
      <c r="Y450" s="31" t="s">
        <v>1295</v>
      </c>
      <c r="Z450" s="31" t="s">
        <v>3291</v>
      </c>
      <c r="AA450" s="31" t="s">
        <v>1295</v>
      </c>
      <c r="AB450" s="31" t="s">
        <v>1295</v>
      </c>
      <c r="AC450" s="31" t="s">
        <v>1341</v>
      </c>
      <c r="AD450" s="31" t="s">
        <v>1295</v>
      </c>
      <c r="AE450" s="31" t="s">
        <v>1295</v>
      </c>
      <c r="AF450" s="31" t="s">
        <v>3293</v>
      </c>
    </row>
    <row r="451" spans="1:32" s="7" customFormat="1" ht="15.95" customHeight="1">
      <c r="A451" s="32" t="s">
        <v>27</v>
      </c>
      <c r="B451" s="32" t="s">
        <v>1292</v>
      </c>
      <c r="C451" s="32" t="s">
        <v>12</v>
      </c>
      <c r="D451" s="32" t="s">
        <v>34</v>
      </c>
      <c r="E451" s="32" t="s">
        <v>3283</v>
      </c>
      <c r="F451" s="32" t="s">
        <v>3284</v>
      </c>
      <c r="G451" s="29">
        <v>44405</v>
      </c>
      <c r="H451" s="29">
        <v>44465</v>
      </c>
      <c r="I451" s="30">
        <v>-76</v>
      </c>
      <c r="J451" s="32" t="s">
        <v>3297</v>
      </c>
      <c r="K451" s="40">
        <v>2466.21</v>
      </c>
      <c r="L451" s="40" t="s">
        <v>3298</v>
      </c>
      <c r="M451" s="40" t="s">
        <v>99</v>
      </c>
      <c r="N451" s="32" t="s">
        <v>1295</v>
      </c>
      <c r="O451" s="32"/>
      <c r="P451" s="31"/>
      <c r="Q451" s="31"/>
      <c r="R451" s="31" t="s">
        <v>3288</v>
      </c>
      <c r="S451" s="31" t="s">
        <v>3299</v>
      </c>
      <c r="T451" s="31" t="s">
        <v>3289</v>
      </c>
      <c r="U451" s="31" t="s">
        <v>3290</v>
      </c>
      <c r="V451" s="31" t="s">
        <v>1351</v>
      </c>
      <c r="W451" s="31" t="s">
        <v>1301</v>
      </c>
      <c r="X451" s="31" t="s">
        <v>1264</v>
      </c>
      <c r="Y451" s="31" t="s">
        <v>1264</v>
      </c>
      <c r="Z451" s="31" t="s">
        <v>3291</v>
      </c>
      <c r="AA451" s="31" t="s">
        <v>3292</v>
      </c>
      <c r="AB451" s="31" t="s">
        <v>1295</v>
      </c>
      <c r="AC451" s="31" t="s">
        <v>1341</v>
      </c>
      <c r="AD451" s="31" t="s">
        <v>1295</v>
      </c>
      <c r="AE451" s="31" t="s">
        <v>1295</v>
      </c>
      <c r="AF451" s="31" t="s">
        <v>3293</v>
      </c>
    </row>
    <row r="452" spans="1:32" s="7" customFormat="1" ht="15.95" customHeight="1">
      <c r="A452" s="32" t="s">
        <v>27</v>
      </c>
      <c r="B452" s="32" t="s">
        <v>1292</v>
      </c>
      <c r="C452" s="32" t="s">
        <v>12</v>
      </c>
      <c r="D452" s="32" t="s">
        <v>13</v>
      </c>
      <c r="E452" s="32" t="s">
        <v>169</v>
      </c>
      <c r="F452" s="32" t="s">
        <v>170</v>
      </c>
      <c r="G452" s="29">
        <v>44312</v>
      </c>
      <c r="H452" s="29">
        <v>44342</v>
      </c>
      <c r="I452" s="30">
        <v>47</v>
      </c>
      <c r="J452" s="32" t="s">
        <v>3300</v>
      </c>
      <c r="K452" s="40">
        <v>1130</v>
      </c>
      <c r="L452" s="40" t="s">
        <v>3301</v>
      </c>
      <c r="M452" s="40" t="s">
        <v>102</v>
      </c>
      <c r="N452" s="32" t="s">
        <v>1295</v>
      </c>
      <c r="O452" s="32" t="s">
        <v>1416</v>
      </c>
      <c r="P452" s="31">
        <v>44384</v>
      </c>
      <c r="Q452" s="31" t="s">
        <v>3302</v>
      </c>
      <c r="R452" s="31" t="s">
        <v>3303</v>
      </c>
      <c r="S452" s="31" t="s">
        <v>1295</v>
      </c>
      <c r="T452" s="31" t="s">
        <v>3304</v>
      </c>
      <c r="U452" s="31" t="s">
        <v>3305</v>
      </c>
      <c r="V452" s="31" t="s">
        <v>1300</v>
      </c>
      <c r="W452" s="31" t="s">
        <v>1301</v>
      </c>
      <c r="X452" s="31" t="s">
        <v>1295</v>
      </c>
      <c r="Y452" s="31" t="s">
        <v>1295</v>
      </c>
      <c r="Z452" s="31" t="s">
        <v>3303</v>
      </c>
      <c r="AA452" s="31" t="s">
        <v>1295</v>
      </c>
      <c r="AB452" s="31" t="s">
        <v>1295</v>
      </c>
      <c r="AC452" s="31" t="s">
        <v>1322</v>
      </c>
      <c r="AD452" s="31" t="s">
        <v>3306</v>
      </c>
      <c r="AE452" s="31" t="s">
        <v>3307</v>
      </c>
      <c r="AF452" s="31" t="s">
        <v>3308</v>
      </c>
    </row>
    <row r="453" spans="1:32" s="7" customFormat="1" ht="15.95" customHeight="1">
      <c r="A453" s="32" t="s">
        <v>27</v>
      </c>
      <c r="B453" s="32" t="s">
        <v>1292</v>
      </c>
      <c r="C453" s="32" t="s">
        <v>12</v>
      </c>
      <c r="D453" s="32" t="s">
        <v>13</v>
      </c>
      <c r="E453" s="32" t="s">
        <v>169</v>
      </c>
      <c r="F453" s="32" t="s">
        <v>170</v>
      </c>
      <c r="G453" s="29">
        <v>44313</v>
      </c>
      <c r="H453" s="29">
        <v>44343</v>
      </c>
      <c r="I453" s="30">
        <v>46</v>
      </c>
      <c r="J453" s="32" t="s">
        <v>3309</v>
      </c>
      <c r="K453" s="40">
        <v>1130</v>
      </c>
      <c r="L453" s="40" t="s">
        <v>3310</v>
      </c>
      <c r="M453" s="40" t="s">
        <v>102</v>
      </c>
      <c r="N453" s="32" t="s">
        <v>1295</v>
      </c>
      <c r="O453" s="32" t="s">
        <v>1416</v>
      </c>
      <c r="P453" s="31">
        <v>44384</v>
      </c>
      <c r="Q453" s="31" t="s">
        <v>3302</v>
      </c>
      <c r="R453" s="31" t="s">
        <v>3303</v>
      </c>
      <c r="S453" s="31" t="s">
        <v>1295</v>
      </c>
      <c r="T453" s="31" t="s">
        <v>3304</v>
      </c>
      <c r="U453" s="31" t="s">
        <v>3305</v>
      </c>
      <c r="V453" s="31" t="s">
        <v>1300</v>
      </c>
      <c r="W453" s="31" t="s">
        <v>1301</v>
      </c>
      <c r="X453" s="31" t="s">
        <v>1295</v>
      </c>
      <c r="Y453" s="31" t="s">
        <v>1295</v>
      </c>
      <c r="Z453" s="31" t="s">
        <v>3303</v>
      </c>
      <c r="AA453" s="31" t="s">
        <v>1295</v>
      </c>
      <c r="AB453" s="31" t="s">
        <v>1295</v>
      </c>
      <c r="AC453" s="31" t="s">
        <v>1322</v>
      </c>
      <c r="AD453" s="31" t="s">
        <v>3306</v>
      </c>
      <c r="AE453" s="31" t="s">
        <v>3307</v>
      </c>
      <c r="AF453" s="31" t="s">
        <v>3308</v>
      </c>
    </row>
    <row r="454" spans="1:32" s="7" customFormat="1" ht="15.95" customHeight="1">
      <c r="A454" s="32" t="s">
        <v>27</v>
      </c>
      <c r="B454" s="32" t="s">
        <v>1477</v>
      </c>
      <c r="C454" s="32" t="s">
        <v>12</v>
      </c>
      <c r="D454" s="32" t="s">
        <v>13</v>
      </c>
      <c r="E454" s="32" t="s">
        <v>3311</v>
      </c>
      <c r="F454" s="32" t="s">
        <v>3312</v>
      </c>
      <c r="G454" s="29">
        <v>44235</v>
      </c>
      <c r="H454" s="29">
        <v>44265</v>
      </c>
      <c r="I454" s="30">
        <v>124</v>
      </c>
      <c r="J454" s="32" t="s">
        <v>3313</v>
      </c>
      <c r="K454" s="41">
        <v>-1763.93</v>
      </c>
      <c r="L454" s="40" t="s">
        <v>3314</v>
      </c>
      <c r="M454" s="40" t="s">
        <v>1395</v>
      </c>
      <c r="N454" s="32" t="s">
        <v>3015</v>
      </c>
      <c r="O454" s="32" t="s">
        <v>1416</v>
      </c>
      <c r="P454" s="31">
        <v>44384</v>
      </c>
      <c r="Q454" s="31" t="s">
        <v>3315</v>
      </c>
      <c r="R454" s="31" t="s">
        <v>3316</v>
      </c>
      <c r="S454" s="31" t="s">
        <v>3317</v>
      </c>
      <c r="T454" s="31" t="s">
        <v>3318</v>
      </c>
      <c r="U454" s="31" t="s">
        <v>3319</v>
      </c>
      <c r="V454" s="31" t="s">
        <v>3154</v>
      </c>
      <c r="W454" s="31" t="s">
        <v>1310</v>
      </c>
      <c r="X454" s="31" t="s">
        <v>1264</v>
      </c>
      <c r="Y454" s="31" t="s">
        <v>1264</v>
      </c>
      <c r="Z454" s="31" t="s">
        <v>3316</v>
      </c>
      <c r="AA454" s="31" t="s">
        <v>1295</v>
      </c>
      <c r="AB454" s="31" t="s">
        <v>3320</v>
      </c>
      <c r="AC454" s="31" t="s">
        <v>1322</v>
      </c>
      <c r="AD454" s="31" t="s">
        <v>3321</v>
      </c>
      <c r="AE454" s="31" t="s">
        <v>3322</v>
      </c>
      <c r="AF454" s="31" t="s">
        <v>3323</v>
      </c>
    </row>
    <row r="455" spans="1:32" s="7" customFormat="1" ht="15.95" customHeight="1">
      <c r="A455" s="32" t="s">
        <v>27</v>
      </c>
      <c r="B455" s="32" t="s">
        <v>1292</v>
      </c>
      <c r="C455" s="32" t="s">
        <v>12</v>
      </c>
      <c r="D455" s="32" t="s">
        <v>13</v>
      </c>
      <c r="E455" s="32" t="s">
        <v>219</v>
      </c>
      <c r="F455" s="32" t="s">
        <v>220</v>
      </c>
      <c r="G455" s="29">
        <v>44287</v>
      </c>
      <c r="H455" s="29">
        <v>44317</v>
      </c>
      <c r="I455" s="30">
        <v>72</v>
      </c>
      <c r="J455" s="32" t="s">
        <v>3324</v>
      </c>
      <c r="K455" s="40">
        <v>6633.04</v>
      </c>
      <c r="L455" s="40" t="s">
        <v>3325</v>
      </c>
      <c r="M455" s="40" t="s">
        <v>103</v>
      </c>
      <c r="N455" s="32" t="s">
        <v>1295</v>
      </c>
      <c r="O455" s="32" t="s">
        <v>3326</v>
      </c>
      <c r="P455" s="31">
        <v>44386</v>
      </c>
      <c r="Q455" s="31" t="s">
        <v>3327</v>
      </c>
      <c r="R455" s="31" t="s">
        <v>3328</v>
      </c>
      <c r="S455" s="31" t="s">
        <v>3329</v>
      </c>
      <c r="T455" s="31" t="s">
        <v>3330</v>
      </c>
      <c r="U455" s="31" t="s">
        <v>3331</v>
      </c>
      <c r="V455" s="31" t="s">
        <v>3332</v>
      </c>
      <c r="W455" s="31" t="s">
        <v>1310</v>
      </c>
      <c r="X455" s="31" t="s">
        <v>1295</v>
      </c>
      <c r="Y455" s="31" t="s">
        <v>1295</v>
      </c>
      <c r="Z455" s="31" t="s">
        <v>3333</v>
      </c>
      <c r="AA455" s="31" t="s">
        <v>1295</v>
      </c>
      <c r="AB455" s="31" t="s">
        <v>1295</v>
      </c>
      <c r="AC455" s="31" t="s">
        <v>1322</v>
      </c>
      <c r="AD455" s="31" t="s">
        <v>3334</v>
      </c>
      <c r="AE455" s="31" t="s">
        <v>1295</v>
      </c>
      <c r="AF455" s="31" t="s">
        <v>3335</v>
      </c>
    </row>
    <row r="456" spans="1:32" s="7" customFormat="1" ht="15.95" customHeight="1">
      <c r="A456" s="32" t="s">
        <v>27</v>
      </c>
      <c r="B456" s="32" t="s">
        <v>1292</v>
      </c>
      <c r="C456" s="32" t="s">
        <v>12</v>
      </c>
      <c r="D456" s="32" t="s">
        <v>13</v>
      </c>
      <c r="E456" s="32" t="s">
        <v>1025</v>
      </c>
      <c r="F456" s="32" t="s">
        <v>1026</v>
      </c>
      <c r="G456" s="29">
        <v>44356</v>
      </c>
      <c r="H456" s="29">
        <v>44416</v>
      </c>
      <c r="I456" s="30">
        <v>-27</v>
      </c>
      <c r="J456" s="32" t="s">
        <v>3336</v>
      </c>
      <c r="K456" s="40">
        <v>1552.5</v>
      </c>
      <c r="L456" s="40" t="s">
        <v>3337</v>
      </c>
      <c r="M456" s="40" t="s">
        <v>99</v>
      </c>
      <c r="N456" s="32" t="s">
        <v>1295</v>
      </c>
      <c r="O456" s="32"/>
      <c r="P456" s="31"/>
      <c r="Q456" s="31"/>
      <c r="R456" s="31" t="s">
        <v>3338</v>
      </c>
      <c r="S456" s="31" t="s">
        <v>1295</v>
      </c>
      <c r="T456" s="31" t="s">
        <v>3339</v>
      </c>
      <c r="U456" s="31" t="s">
        <v>3340</v>
      </c>
      <c r="V456" s="31" t="s">
        <v>1300</v>
      </c>
      <c r="W456" s="31" t="s">
        <v>1310</v>
      </c>
      <c r="X456" s="31" t="s">
        <v>1295</v>
      </c>
      <c r="Y456" s="31" t="s">
        <v>1295</v>
      </c>
      <c r="Z456" s="31" t="s">
        <v>3338</v>
      </c>
      <c r="AA456" s="31" t="s">
        <v>1295</v>
      </c>
      <c r="AB456" s="31" t="s">
        <v>1295</v>
      </c>
      <c r="AC456" s="31" t="s">
        <v>1341</v>
      </c>
      <c r="AD456" s="31" t="s">
        <v>3341</v>
      </c>
      <c r="AE456" s="31" t="s">
        <v>3342</v>
      </c>
      <c r="AF456" s="31" t="s">
        <v>3343</v>
      </c>
    </row>
    <row r="457" spans="1:32" s="7" customFormat="1" ht="15.95" customHeight="1">
      <c r="A457" s="32" t="s">
        <v>27</v>
      </c>
      <c r="B457" s="32" t="s">
        <v>1326</v>
      </c>
      <c r="C457" s="32" t="s">
        <v>12</v>
      </c>
      <c r="D457" s="32" t="s">
        <v>34</v>
      </c>
      <c r="E457" s="32" t="s">
        <v>3344</v>
      </c>
      <c r="F457" s="32" t="s">
        <v>3345</v>
      </c>
      <c r="G457" s="29">
        <v>44375</v>
      </c>
      <c r="H457" s="29">
        <v>44405</v>
      </c>
      <c r="I457" s="30">
        <v>-16</v>
      </c>
      <c r="J457" s="32" t="s">
        <v>3346</v>
      </c>
      <c r="K457" s="40">
        <v>3147.05</v>
      </c>
      <c r="L457" s="40" t="s">
        <v>3347</v>
      </c>
      <c r="M457" s="40" t="s">
        <v>99</v>
      </c>
      <c r="N457" s="32" t="s">
        <v>3348</v>
      </c>
      <c r="O457" s="32"/>
      <c r="P457" s="31"/>
      <c r="Q457" s="31"/>
      <c r="R457" s="31" t="s">
        <v>3349</v>
      </c>
      <c r="S457" s="31" t="s">
        <v>3350</v>
      </c>
      <c r="T457" s="31" t="s">
        <v>3351</v>
      </c>
      <c r="U457" s="31" t="s">
        <v>1321</v>
      </c>
      <c r="V457" s="31" t="s">
        <v>1420</v>
      </c>
      <c r="W457" s="31" t="s">
        <v>1310</v>
      </c>
      <c r="X457" s="31" t="s">
        <v>1264</v>
      </c>
      <c r="Y457" s="31" t="s">
        <v>1264</v>
      </c>
      <c r="Z457" s="31" t="s">
        <v>3352</v>
      </c>
      <c r="AA457" s="31" t="s">
        <v>2059</v>
      </c>
      <c r="AB457" s="31" t="s">
        <v>1295</v>
      </c>
      <c r="AC457" s="31" t="s">
        <v>1322</v>
      </c>
      <c r="AD457" s="31" t="s">
        <v>2022</v>
      </c>
      <c r="AE457" s="31" t="s">
        <v>3353</v>
      </c>
      <c r="AF457" s="31" t="s">
        <v>3354</v>
      </c>
    </row>
    <row r="458" spans="1:32" s="7" customFormat="1" ht="15.95" customHeight="1">
      <c r="A458" s="32" t="s">
        <v>27</v>
      </c>
      <c r="B458" s="32" t="s">
        <v>1326</v>
      </c>
      <c r="C458" s="32" t="s">
        <v>12</v>
      </c>
      <c r="D458" s="32" t="s">
        <v>34</v>
      </c>
      <c r="E458" s="32" t="s">
        <v>3344</v>
      </c>
      <c r="F458" s="32" t="s">
        <v>3345</v>
      </c>
      <c r="G458" s="29">
        <v>44375</v>
      </c>
      <c r="H458" s="29">
        <v>44405</v>
      </c>
      <c r="I458" s="30">
        <v>-16</v>
      </c>
      <c r="J458" s="32" t="s">
        <v>3355</v>
      </c>
      <c r="K458" s="40">
        <v>3909.8</v>
      </c>
      <c r="L458" s="40" t="s">
        <v>3356</v>
      </c>
      <c r="M458" s="40" t="s">
        <v>99</v>
      </c>
      <c r="N458" s="32" t="s">
        <v>3348</v>
      </c>
      <c r="O458" s="32"/>
      <c r="P458" s="31"/>
      <c r="Q458" s="31"/>
      <c r="R458" s="31" t="s">
        <v>3349</v>
      </c>
      <c r="S458" s="31" t="s">
        <v>3357</v>
      </c>
      <c r="T458" s="31" t="s">
        <v>3351</v>
      </c>
      <c r="U458" s="31" t="s">
        <v>1321</v>
      </c>
      <c r="V458" s="31" t="s">
        <v>1420</v>
      </c>
      <c r="W458" s="31" t="s">
        <v>1310</v>
      </c>
      <c r="X458" s="31" t="s">
        <v>1295</v>
      </c>
      <c r="Y458" s="31" t="s">
        <v>1295</v>
      </c>
      <c r="Z458" s="31" t="s">
        <v>3352</v>
      </c>
      <c r="AA458" s="31" t="s">
        <v>1295</v>
      </c>
      <c r="AB458" s="31" t="s">
        <v>1295</v>
      </c>
      <c r="AC458" s="31" t="s">
        <v>1322</v>
      </c>
      <c r="AD458" s="31" t="s">
        <v>2022</v>
      </c>
      <c r="AE458" s="31" t="s">
        <v>3353</v>
      </c>
      <c r="AF458" s="31" t="s">
        <v>3354</v>
      </c>
    </row>
    <row r="459" spans="1:32" s="7" customFormat="1" ht="15.95" customHeight="1">
      <c r="A459" s="32" t="s">
        <v>27</v>
      </c>
      <c r="B459" s="32" t="s">
        <v>1326</v>
      </c>
      <c r="C459" s="32" t="s">
        <v>12</v>
      </c>
      <c r="D459" s="32" t="s">
        <v>34</v>
      </c>
      <c r="E459" s="32" t="s">
        <v>3344</v>
      </c>
      <c r="F459" s="32" t="s">
        <v>3345</v>
      </c>
      <c r="G459" s="29">
        <v>44375</v>
      </c>
      <c r="H459" s="29">
        <v>44405</v>
      </c>
      <c r="I459" s="30">
        <v>-16</v>
      </c>
      <c r="J459" s="32" t="s">
        <v>3358</v>
      </c>
      <c r="K459" s="40">
        <v>4576.5</v>
      </c>
      <c r="L459" s="40" t="s">
        <v>3359</v>
      </c>
      <c r="M459" s="40" t="s">
        <v>99</v>
      </c>
      <c r="N459" s="32" t="s">
        <v>3348</v>
      </c>
      <c r="O459" s="32"/>
      <c r="P459" s="31"/>
      <c r="Q459" s="31"/>
      <c r="R459" s="31" t="s">
        <v>3349</v>
      </c>
      <c r="S459" s="31" t="s">
        <v>3360</v>
      </c>
      <c r="T459" s="31" t="s">
        <v>3351</v>
      </c>
      <c r="U459" s="31" t="s">
        <v>1321</v>
      </c>
      <c r="V459" s="31" t="s">
        <v>1420</v>
      </c>
      <c r="W459" s="31" t="s">
        <v>1310</v>
      </c>
      <c r="X459" s="31" t="s">
        <v>1295</v>
      </c>
      <c r="Y459" s="31" t="s">
        <v>1295</v>
      </c>
      <c r="Z459" s="31" t="s">
        <v>3352</v>
      </c>
      <c r="AA459" s="31" t="s">
        <v>1295</v>
      </c>
      <c r="AB459" s="31" t="s">
        <v>1295</v>
      </c>
      <c r="AC459" s="31" t="s">
        <v>1322</v>
      </c>
      <c r="AD459" s="31" t="s">
        <v>2022</v>
      </c>
      <c r="AE459" s="31" t="s">
        <v>3353</v>
      </c>
      <c r="AF459" s="31" t="s">
        <v>3354</v>
      </c>
    </row>
    <row r="460" spans="1:32" s="7" customFormat="1" ht="15.95" customHeight="1">
      <c r="A460" s="32" t="s">
        <v>27</v>
      </c>
      <c r="B460" s="32" t="s">
        <v>1292</v>
      </c>
      <c r="C460" s="32" t="s">
        <v>12</v>
      </c>
      <c r="D460" s="32" t="s">
        <v>13</v>
      </c>
      <c r="E460" s="32" t="s">
        <v>3361</v>
      </c>
      <c r="F460" s="32" t="s">
        <v>3362</v>
      </c>
      <c r="G460" s="29">
        <v>44263</v>
      </c>
      <c r="H460" s="29">
        <v>44293</v>
      </c>
      <c r="I460" s="30">
        <v>96</v>
      </c>
      <c r="J460" s="32" t="s">
        <v>3363</v>
      </c>
      <c r="K460" s="40">
        <v>1243</v>
      </c>
      <c r="L460" s="40" t="s">
        <v>3364</v>
      </c>
      <c r="M460" s="40" t="s">
        <v>1395</v>
      </c>
      <c r="N460" s="32" t="s">
        <v>1295</v>
      </c>
      <c r="O460" s="32" t="s">
        <v>1416</v>
      </c>
      <c r="P460" s="31">
        <v>44385</v>
      </c>
      <c r="Q460" s="31" t="s">
        <v>3365</v>
      </c>
      <c r="R460" s="31" t="s">
        <v>3366</v>
      </c>
      <c r="S460" s="31" t="s">
        <v>3367</v>
      </c>
      <c r="T460" s="31" t="s">
        <v>3368</v>
      </c>
      <c r="U460" s="31" t="s">
        <v>3305</v>
      </c>
      <c r="V460" s="31" t="s">
        <v>1420</v>
      </c>
      <c r="W460" s="31" t="s">
        <v>1310</v>
      </c>
      <c r="X460" s="31" t="s">
        <v>1295</v>
      </c>
      <c r="Y460" s="31" t="s">
        <v>3369</v>
      </c>
      <c r="Z460" s="31" t="s">
        <v>3370</v>
      </c>
      <c r="AA460" s="31" t="s">
        <v>3371</v>
      </c>
      <c r="AB460" s="31" t="s">
        <v>1295</v>
      </c>
      <c r="AC460" s="31" t="s">
        <v>1322</v>
      </c>
      <c r="AD460" s="31" t="s">
        <v>3372</v>
      </c>
      <c r="AE460" s="31" t="s">
        <v>3373</v>
      </c>
      <c r="AF460" s="31" t="s">
        <v>3374</v>
      </c>
    </row>
    <row r="461" spans="1:32" s="7" customFormat="1" ht="15.95" customHeight="1">
      <c r="A461" s="32" t="s">
        <v>27</v>
      </c>
      <c r="B461" s="32" t="s">
        <v>1292</v>
      </c>
      <c r="C461" s="32" t="s">
        <v>12</v>
      </c>
      <c r="D461" s="32" t="s">
        <v>13</v>
      </c>
      <c r="E461" s="32" t="s">
        <v>3361</v>
      </c>
      <c r="F461" s="32" t="s">
        <v>3362</v>
      </c>
      <c r="G461" s="29">
        <v>44370</v>
      </c>
      <c r="H461" s="29">
        <v>44400</v>
      </c>
      <c r="I461" s="30">
        <v>-11</v>
      </c>
      <c r="J461" s="32" t="s">
        <v>3375</v>
      </c>
      <c r="K461" s="40">
        <v>1243</v>
      </c>
      <c r="L461" s="40" t="s">
        <v>3376</v>
      </c>
      <c r="M461" s="40" t="s">
        <v>99</v>
      </c>
      <c r="N461" s="32" t="s">
        <v>1295</v>
      </c>
      <c r="O461" s="32"/>
      <c r="P461" s="31"/>
      <c r="Q461" s="31"/>
      <c r="R461" s="31" t="s">
        <v>3377</v>
      </c>
      <c r="S461" s="31" t="s">
        <v>3378</v>
      </c>
      <c r="T461" s="31" t="s">
        <v>3379</v>
      </c>
      <c r="U461" s="31" t="s">
        <v>3380</v>
      </c>
      <c r="V461" s="31" t="s">
        <v>1420</v>
      </c>
      <c r="W461" s="31" t="s">
        <v>1310</v>
      </c>
      <c r="X461" s="31" t="s">
        <v>1295</v>
      </c>
      <c r="Y461" s="31" t="s">
        <v>3381</v>
      </c>
      <c r="Z461" s="31" t="s">
        <v>3377</v>
      </c>
      <c r="AA461" s="31" t="s">
        <v>3382</v>
      </c>
      <c r="AB461" s="31" t="s">
        <v>1295</v>
      </c>
      <c r="AC461" s="31" t="s">
        <v>1322</v>
      </c>
      <c r="AD461" s="31" t="s">
        <v>3383</v>
      </c>
      <c r="AE461" s="31" t="s">
        <v>3384</v>
      </c>
      <c r="AF461" s="31" t="s">
        <v>3385</v>
      </c>
    </row>
    <row r="462" spans="1:32" s="7" customFormat="1" ht="15.95" customHeight="1">
      <c r="A462" s="32" t="s">
        <v>27</v>
      </c>
      <c r="B462" s="32" t="s">
        <v>1368</v>
      </c>
      <c r="C462" s="32" t="s">
        <v>12</v>
      </c>
      <c r="D462" s="32" t="s">
        <v>13</v>
      </c>
      <c r="E462" s="32" t="s">
        <v>161</v>
      </c>
      <c r="F462" s="32" t="s">
        <v>162</v>
      </c>
      <c r="G462" s="29">
        <v>44341</v>
      </c>
      <c r="H462" s="29">
        <v>44371</v>
      </c>
      <c r="I462" s="30">
        <v>18</v>
      </c>
      <c r="J462" s="32" t="s">
        <v>3386</v>
      </c>
      <c r="K462" s="40">
        <v>3518.24</v>
      </c>
      <c r="L462" s="40" t="s">
        <v>3387</v>
      </c>
      <c r="M462" s="40" t="s">
        <v>101</v>
      </c>
      <c r="N462" s="32" t="s">
        <v>1295</v>
      </c>
      <c r="O462" s="32" t="s">
        <v>1416</v>
      </c>
      <c r="P462" s="31">
        <v>44384</v>
      </c>
      <c r="Q462" s="31" t="s">
        <v>3388</v>
      </c>
      <c r="R462" s="31" t="s">
        <v>3389</v>
      </c>
      <c r="S462" s="31" t="s">
        <v>3390</v>
      </c>
      <c r="T462" s="31" t="s">
        <v>3391</v>
      </c>
      <c r="U462" s="31" t="s">
        <v>3392</v>
      </c>
      <c r="V462" s="31" t="s">
        <v>3393</v>
      </c>
      <c r="W462" s="31" t="s">
        <v>1310</v>
      </c>
      <c r="X462" s="31" t="s">
        <v>1295</v>
      </c>
      <c r="Y462" s="31" t="s">
        <v>1295</v>
      </c>
      <c r="Z462" s="31" t="s">
        <v>3389</v>
      </c>
      <c r="AA462" s="31" t="s">
        <v>3394</v>
      </c>
      <c r="AB462" s="31" t="s">
        <v>1295</v>
      </c>
      <c r="AC462" s="31" t="s">
        <v>1322</v>
      </c>
      <c r="AD462" s="31" t="s">
        <v>1295</v>
      </c>
      <c r="AE462" s="31" t="s">
        <v>1295</v>
      </c>
      <c r="AF462" s="31" t="s">
        <v>3395</v>
      </c>
    </row>
    <row r="463" spans="1:32" s="7" customFormat="1" ht="15.95" customHeight="1">
      <c r="A463" s="32" t="s">
        <v>27</v>
      </c>
      <c r="B463" s="32" t="s">
        <v>1368</v>
      </c>
      <c r="C463" s="32" t="s">
        <v>12</v>
      </c>
      <c r="D463" s="32" t="s">
        <v>13</v>
      </c>
      <c r="E463" s="32" t="s">
        <v>161</v>
      </c>
      <c r="F463" s="32" t="s">
        <v>162</v>
      </c>
      <c r="G463" s="29">
        <v>44341</v>
      </c>
      <c r="H463" s="29">
        <v>44371</v>
      </c>
      <c r="I463" s="30">
        <v>18</v>
      </c>
      <c r="J463" s="32" t="s">
        <v>3396</v>
      </c>
      <c r="K463" s="40">
        <v>3518.24</v>
      </c>
      <c r="L463" s="40" t="s">
        <v>3397</v>
      </c>
      <c r="M463" s="40" t="s">
        <v>101</v>
      </c>
      <c r="N463" s="32" t="s">
        <v>1295</v>
      </c>
      <c r="O463" s="32" t="s">
        <v>1416</v>
      </c>
      <c r="P463" s="31">
        <v>44384</v>
      </c>
      <c r="Q463" s="31" t="s">
        <v>3388</v>
      </c>
      <c r="R463" s="31" t="s">
        <v>3389</v>
      </c>
      <c r="S463" s="31" t="s">
        <v>3390</v>
      </c>
      <c r="T463" s="31" t="s">
        <v>3391</v>
      </c>
      <c r="U463" s="31" t="s">
        <v>3392</v>
      </c>
      <c r="V463" s="31" t="s">
        <v>3393</v>
      </c>
      <c r="W463" s="31" t="s">
        <v>1310</v>
      </c>
      <c r="X463" s="31" t="s">
        <v>1295</v>
      </c>
      <c r="Y463" s="31" t="s">
        <v>1295</v>
      </c>
      <c r="Z463" s="31" t="s">
        <v>3389</v>
      </c>
      <c r="AA463" s="31" t="s">
        <v>3394</v>
      </c>
      <c r="AB463" s="31" t="s">
        <v>1295</v>
      </c>
      <c r="AC463" s="31" t="s">
        <v>1322</v>
      </c>
      <c r="AD463" s="31" t="s">
        <v>1295</v>
      </c>
      <c r="AE463" s="31" t="s">
        <v>1295</v>
      </c>
      <c r="AF463" s="31" t="s">
        <v>3395</v>
      </c>
    </row>
    <row r="464" spans="1:32" s="7" customFormat="1" ht="15.95" customHeight="1">
      <c r="A464" s="32" t="s">
        <v>27</v>
      </c>
      <c r="B464" s="32" t="s">
        <v>1368</v>
      </c>
      <c r="C464" s="32" t="s">
        <v>12</v>
      </c>
      <c r="D464" s="32" t="s">
        <v>13</v>
      </c>
      <c r="E464" s="32" t="s">
        <v>161</v>
      </c>
      <c r="F464" s="32" t="s">
        <v>162</v>
      </c>
      <c r="G464" s="29">
        <v>44341</v>
      </c>
      <c r="H464" s="29">
        <v>44371</v>
      </c>
      <c r="I464" s="30">
        <v>18</v>
      </c>
      <c r="J464" s="32" t="s">
        <v>3398</v>
      </c>
      <c r="K464" s="40">
        <v>3518.24</v>
      </c>
      <c r="L464" s="40" t="s">
        <v>3399</v>
      </c>
      <c r="M464" s="40" t="s">
        <v>101</v>
      </c>
      <c r="N464" s="32" t="s">
        <v>1295</v>
      </c>
      <c r="O464" s="32" t="s">
        <v>1416</v>
      </c>
      <c r="P464" s="31">
        <v>44384</v>
      </c>
      <c r="Q464" s="31" t="s">
        <v>3388</v>
      </c>
      <c r="R464" s="31" t="s">
        <v>3389</v>
      </c>
      <c r="S464" s="31" t="s">
        <v>3390</v>
      </c>
      <c r="T464" s="31" t="s">
        <v>3391</v>
      </c>
      <c r="U464" s="31" t="s">
        <v>3392</v>
      </c>
      <c r="V464" s="31" t="s">
        <v>3393</v>
      </c>
      <c r="W464" s="31" t="s">
        <v>1310</v>
      </c>
      <c r="X464" s="31" t="s">
        <v>1295</v>
      </c>
      <c r="Y464" s="31" t="s">
        <v>1295</v>
      </c>
      <c r="Z464" s="31" t="s">
        <v>3389</v>
      </c>
      <c r="AA464" s="31" t="s">
        <v>3394</v>
      </c>
      <c r="AB464" s="31" t="s">
        <v>1295</v>
      </c>
      <c r="AC464" s="31" t="s">
        <v>1322</v>
      </c>
      <c r="AD464" s="31" t="s">
        <v>1295</v>
      </c>
      <c r="AE464" s="31" t="s">
        <v>1295</v>
      </c>
      <c r="AF464" s="31" t="s">
        <v>3395</v>
      </c>
    </row>
    <row r="465" spans="1:32" s="7" customFormat="1" ht="15.95" customHeight="1">
      <c r="A465" s="32" t="s">
        <v>27</v>
      </c>
      <c r="B465" s="32" t="s">
        <v>1368</v>
      </c>
      <c r="C465" s="32" t="s">
        <v>12</v>
      </c>
      <c r="D465" s="32" t="s">
        <v>13</v>
      </c>
      <c r="E465" s="32" t="s">
        <v>161</v>
      </c>
      <c r="F465" s="32" t="s">
        <v>162</v>
      </c>
      <c r="G465" s="29">
        <v>44341</v>
      </c>
      <c r="H465" s="29">
        <v>44371</v>
      </c>
      <c r="I465" s="30">
        <v>18</v>
      </c>
      <c r="J465" s="32" t="s">
        <v>3400</v>
      </c>
      <c r="K465" s="40">
        <v>1943.08</v>
      </c>
      <c r="L465" s="40" t="s">
        <v>3401</v>
      </c>
      <c r="M465" s="40" t="s">
        <v>101</v>
      </c>
      <c r="N465" s="32" t="s">
        <v>1295</v>
      </c>
      <c r="O465" s="32" t="s">
        <v>1416</v>
      </c>
      <c r="P465" s="31">
        <v>44384</v>
      </c>
      <c r="Q465" s="31" t="s">
        <v>3388</v>
      </c>
      <c r="R465" s="31" t="s">
        <v>3389</v>
      </c>
      <c r="S465" s="31" t="s">
        <v>3390</v>
      </c>
      <c r="T465" s="31" t="s">
        <v>3391</v>
      </c>
      <c r="U465" s="31" t="s">
        <v>3392</v>
      </c>
      <c r="V465" s="31" t="s">
        <v>3393</v>
      </c>
      <c r="W465" s="31" t="s">
        <v>1310</v>
      </c>
      <c r="X465" s="31" t="s">
        <v>1295</v>
      </c>
      <c r="Y465" s="31" t="s">
        <v>1295</v>
      </c>
      <c r="Z465" s="31" t="s">
        <v>3389</v>
      </c>
      <c r="AA465" s="31" t="s">
        <v>3394</v>
      </c>
      <c r="AB465" s="31" t="s">
        <v>1295</v>
      </c>
      <c r="AC465" s="31" t="s">
        <v>1322</v>
      </c>
      <c r="AD465" s="31" t="s">
        <v>1295</v>
      </c>
      <c r="AE465" s="31" t="s">
        <v>1295</v>
      </c>
      <c r="AF465" s="31" t="s">
        <v>3395</v>
      </c>
    </row>
    <row r="466" spans="1:32" s="7" customFormat="1" ht="15.95" customHeight="1">
      <c r="A466" s="32" t="s">
        <v>27</v>
      </c>
      <c r="B466" s="32" t="s">
        <v>1368</v>
      </c>
      <c r="C466" s="32" t="s">
        <v>12</v>
      </c>
      <c r="D466" s="32" t="s">
        <v>13</v>
      </c>
      <c r="E466" s="32" t="s">
        <v>161</v>
      </c>
      <c r="F466" s="32" t="s">
        <v>162</v>
      </c>
      <c r="G466" s="29">
        <v>44341</v>
      </c>
      <c r="H466" s="29">
        <v>44371</v>
      </c>
      <c r="I466" s="30">
        <v>18</v>
      </c>
      <c r="J466" s="32" t="s">
        <v>3402</v>
      </c>
      <c r="K466" s="40">
        <v>1943.08</v>
      </c>
      <c r="L466" s="40" t="s">
        <v>3403</v>
      </c>
      <c r="M466" s="40" t="s">
        <v>101</v>
      </c>
      <c r="N466" s="32" t="s">
        <v>1295</v>
      </c>
      <c r="O466" s="32" t="s">
        <v>1416</v>
      </c>
      <c r="P466" s="31">
        <v>44384</v>
      </c>
      <c r="Q466" s="31" t="s">
        <v>3388</v>
      </c>
      <c r="R466" s="31" t="s">
        <v>3389</v>
      </c>
      <c r="S466" s="31" t="s">
        <v>3390</v>
      </c>
      <c r="T466" s="31" t="s">
        <v>3391</v>
      </c>
      <c r="U466" s="31" t="s">
        <v>3392</v>
      </c>
      <c r="V466" s="31" t="s">
        <v>3393</v>
      </c>
      <c r="W466" s="31" t="s">
        <v>1310</v>
      </c>
      <c r="X466" s="31" t="s">
        <v>1295</v>
      </c>
      <c r="Y466" s="31" t="s">
        <v>1295</v>
      </c>
      <c r="Z466" s="31" t="s">
        <v>3389</v>
      </c>
      <c r="AA466" s="31" t="s">
        <v>3394</v>
      </c>
      <c r="AB466" s="31" t="s">
        <v>1295</v>
      </c>
      <c r="AC466" s="31" t="s">
        <v>1322</v>
      </c>
      <c r="AD466" s="31" t="s">
        <v>1295</v>
      </c>
      <c r="AE466" s="31" t="s">
        <v>1295</v>
      </c>
      <c r="AF466" s="31" t="s">
        <v>3395</v>
      </c>
    </row>
    <row r="467" spans="1:32" s="7" customFormat="1" ht="15.95" customHeight="1">
      <c r="A467" s="32" t="s">
        <v>27</v>
      </c>
      <c r="B467" s="32" t="s">
        <v>1368</v>
      </c>
      <c r="C467" s="32" t="s">
        <v>12</v>
      </c>
      <c r="D467" s="32" t="s">
        <v>13</v>
      </c>
      <c r="E467" s="32" t="s">
        <v>161</v>
      </c>
      <c r="F467" s="32" t="s">
        <v>162</v>
      </c>
      <c r="G467" s="29">
        <v>44341</v>
      </c>
      <c r="H467" s="29">
        <v>44371</v>
      </c>
      <c r="I467" s="30">
        <v>18</v>
      </c>
      <c r="J467" s="32" t="s">
        <v>3404</v>
      </c>
      <c r="K467" s="40">
        <v>1943.08</v>
      </c>
      <c r="L467" s="40" t="s">
        <v>3405</v>
      </c>
      <c r="M467" s="40" t="s">
        <v>101</v>
      </c>
      <c r="N467" s="32" t="s">
        <v>1295</v>
      </c>
      <c r="O467" s="32" t="s">
        <v>1416</v>
      </c>
      <c r="P467" s="31">
        <v>44384</v>
      </c>
      <c r="Q467" s="31" t="s">
        <v>3388</v>
      </c>
      <c r="R467" s="31" t="s">
        <v>3389</v>
      </c>
      <c r="S467" s="31" t="s">
        <v>3390</v>
      </c>
      <c r="T467" s="31" t="s">
        <v>3391</v>
      </c>
      <c r="U467" s="31" t="s">
        <v>3392</v>
      </c>
      <c r="V467" s="31" t="s">
        <v>3393</v>
      </c>
      <c r="W467" s="31" t="s">
        <v>1310</v>
      </c>
      <c r="X467" s="31" t="s">
        <v>1295</v>
      </c>
      <c r="Y467" s="31" t="s">
        <v>1295</v>
      </c>
      <c r="Z467" s="31" t="s">
        <v>3389</v>
      </c>
      <c r="AA467" s="31" t="s">
        <v>3394</v>
      </c>
      <c r="AB467" s="31" t="s">
        <v>1295</v>
      </c>
      <c r="AC467" s="31" t="s">
        <v>1322</v>
      </c>
      <c r="AD467" s="31" t="s">
        <v>1295</v>
      </c>
      <c r="AE467" s="31" t="s">
        <v>1295</v>
      </c>
      <c r="AF467" s="31" t="s">
        <v>3395</v>
      </c>
    </row>
    <row r="468" spans="1:32" s="7" customFormat="1" ht="15.95" customHeight="1">
      <c r="A468" s="32" t="s">
        <v>27</v>
      </c>
      <c r="B468" s="32" t="s">
        <v>1368</v>
      </c>
      <c r="C468" s="32" t="s">
        <v>12</v>
      </c>
      <c r="D468" s="32" t="s">
        <v>13</v>
      </c>
      <c r="E468" s="32" t="s">
        <v>161</v>
      </c>
      <c r="F468" s="32" t="s">
        <v>162</v>
      </c>
      <c r="G468" s="29">
        <v>44341</v>
      </c>
      <c r="H468" s="29">
        <v>44371</v>
      </c>
      <c r="I468" s="30">
        <v>18</v>
      </c>
      <c r="J468" s="32" t="s">
        <v>3406</v>
      </c>
      <c r="K468" s="40">
        <v>1943.08</v>
      </c>
      <c r="L468" s="40" t="s">
        <v>3407</v>
      </c>
      <c r="M468" s="40" t="s">
        <v>101</v>
      </c>
      <c r="N468" s="32" t="s">
        <v>1295</v>
      </c>
      <c r="O468" s="32" t="s">
        <v>1416</v>
      </c>
      <c r="P468" s="31">
        <v>44384</v>
      </c>
      <c r="Q468" s="31" t="s">
        <v>3388</v>
      </c>
      <c r="R468" s="31" t="s">
        <v>3389</v>
      </c>
      <c r="S468" s="31" t="s">
        <v>3408</v>
      </c>
      <c r="T468" s="31" t="s">
        <v>3391</v>
      </c>
      <c r="U468" s="31" t="s">
        <v>3392</v>
      </c>
      <c r="V468" s="31" t="s">
        <v>3393</v>
      </c>
      <c r="W468" s="31" t="s">
        <v>1310</v>
      </c>
      <c r="X468" s="31" t="s">
        <v>1295</v>
      </c>
      <c r="Y468" s="31" t="s">
        <v>1295</v>
      </c>
      <c r="Z468" s="31" t="s">
        <v>3389</v>
      </c>
      <c r="AA468" s="31" t="s">
        <v>3394</v>
      </c>
      <c r="AB468" s="31" t="s">
        <v>1295</v>
      </c>
      <c r="AC468" s="31" t="s">
        <v>1322</v>
      </c>
      <c r="AD468" s="31" t="s">
        <v>1295</v>
      </c>
      <c r="AE468" s="31" t="s">
        <v>1295</v>
      </c>
      <c r="AF468" s="31" t="s">
        <v>3395</v>
      </c>
    </row>
    <row r="469" spans="1:32" s="7" customFormat="1" ht="15.95" customHeight="1">
      <c r="A469" s="32" t="s">
        <v>27</v>
      </c>
      <c r="B469" s="32" t="s">
        <v>1368</v>
      </c>
      <c r="C469" s="32" t="s">
        <v>12</v>
      </c>
      <c r="D469" s="32" t="s">
        <v>13</v>
      </c>
      <c r="E469" s="32" t="s">
        <v>161</v>
      </c>
      <c r="F469" s="32" t="s">
        <v>162</v>
      </c>
      <c r="G469" s="29">
        <v>44341</v>
      </c>
      <c r="H469" s="29">
        <v>44371</v>
      </c>
      <c r="I469" s="30">
        <v>18</v>
      </c>
      <c r="J469" s="32" t="s">
        <v>3409</v>
      </c>
      <c r="K469" s="40">
        <v>1943.08</v>
      </c>
      <c r="L469" s="40" t="s">
        <v>3410</v>
      </c>
      <c r="M469" s="40" t="s">
        <v>101</v>
      </c>
      <c r="N469" s="32" t="s">
        <v>1295</v>
      </c>
      <c r="O469" s="32" t="s">
        <v>1416</v>
      </c>
      <c r="P469" s="31">
        <v>44384</v>
      </c>
      <c r="Q469" s="31" t="s">
        <v>3388</v>
      </c>
      <c r="R469" s="31" t="s">
        <v>3389</v>
      </c>
      <c r="S469" s="31" t="s">
        <v>3408</v>
      </c>
      <c r="T469" s="31" t="s">
        <v>3391</v>
      </c>
      <c r="U469" s="31" t="s">
        <v>3392</v>
      </c>
      <c r="V469" s="31" t="s">
        <v>3393</v>
      </c>
      <c r="W469" s="31" t="s">
        <v>1310</v>
      </c>
      <c r="X469" s="31" t="s">
        <v>1295</v>
      </c>
      <c r="Y469" s="31" t="s">
        <v>1295</v>
      </c>
      <c r="Z469" s="31" t="s">
        <v>3389</v>
      </c>
      <c r="AA469" s="31" t="s">
        <v>3394</v>
      </c>
      <c r="AB469" s="31" t="s">
        <v>1295</v>
      </c>
      <c r="AC469" s="31" t="s">
        <v>1322</v>
      </c>
      <c r="AD469" s="31" t="s">
        <v>1295</v>
      </c>
      <c r="AE469" s="31" t="s">
        <v>1295</v>
      </c>
      <c r="AF469" s="31" t="s">
        <v>3395</v>
      </c>
    </row>
    <row r="470" spans="1:32" s="7" customFormat="1" ht="15.95" customHeight="1">
      <c r="A470" s="32" t="s">
        <v>27</v>
      </c>
      <c r="B470" s="32" t="s">
        <v>1368</v>
      </c>
      <c r="C470" s="32" t="s">
        <v>12</v>
      </c>
      <c r="D470" s="32" t="s">
        <v>13</v>
      </c>
      <c r="E470" s="32" t="s">
        <v>161</v>
      </c>
      <c r="F470" s="32" t="s">
        <v>162</v>
      </c>
      <c r="G470" s="29">
        <v>44341</v>
      </c>
      <c r="H470" s="29">
        <v>44371</v>
      </c>
      <c r="I470" s="30">
        <v>18</v>
      </c>
      <c r="J470" s="32" t="s">
        <v>3411</v>
      </c>
      <c r="K470" s="40">
        <v>1943.08</v>
      </c>
      <c r="L470" s="40" t="s">
        <v>3412</v>
      </c>
      <c r="M470" s="40" t="s">
        <v>101</v>
      </c>
      <c r="N470" s="32" t="s">
        <v>1295</v>
      </c>
      <c r="O470" s="32" t="s">
        <v>1416</v>
      </c>
      <c r="P470" s="31">
        <v>44384</v>
      </c>
      <c r="Q470" s="31" t="s">
        <v>3388</v>
      </c>
      <c r="R470" s="31" t="s">
        <v>3389</v>
      </c>
      <c r="S470" s="31" t="s">
        <v>3408</v>
      </c>
      <c r="T470" s="31" t="s">
        <v>3391</v>
      </c>
      <c r="U470" s="31" t="s">
        <v>3392</v>
      </c>
      <c r="V470" s="31" t="s">
        <v>3393</v>
      </c>
      <c r="W470" s="31" t="s">
        <v>1310</v>
      </c>
      <c r="X470" s="31" t="s">
        <v>1295</v>
      </c>
      <c r="Y470" s="31" t="s">
        <v>1295</v>
      </c>
      <c r="Z470" s="31" t="s">
        <v>3389</v>
      </c>
      <c r="AA470" s="31" t="s">
        <v>3394</v>
      </c>
      <c r="AB470" s="31" t="s">
        <v>1295</v>
      </c>
      <c r="AC470" s="31" t="s">
        <v>1322</v>
      </c>
      <c r="AD470" s="31" t="s">
        <v>1295</v>
      </c>
      <c r="AE470" s="31" t="s">
        <v>1295</v>
      </c>
      <c r="AF470" s="31" t="s">
        <v>3395</v>
      </c>
    </row>
    <row r="471" spans="1:32" s="7" customFormat="1" ht="15.95" customHeight="1">
      <c r="A471" s="32" t="s">
        <v>27</v>
      </c>
      <c r="B471" s="32" t="s">
        <v>1368</v>
      </c>
      <c r="C471" s="32" t="s">
        <v>12</v>
      </c>
      <c r="D471" s="32" t="s">
        <v>13</v>
      </c>
      <c r="E471" s="32" t="s">
        <v>161</v>
      </c>
      <c r="F471" s="32" t="s">
        <v>162</v>
      </c>
      <c r="G471" s="29">
        <v>44341</v>
      </c>
      <c r="H471" s="29">
        <v>44371</v>
      </c>
      <c r="I471" s="30">
        <v>18</v>
      </c>
      <c r="J471" s="32" t="s">
        <v>3413</v>
      </c>
      <c r="K471" s="40">
        <v>1943.08</v>
      </c>
      <c r="L471" s="40" t="s">
        <v>3414</v>
      </c>
      <c r="M471" s="40" t="s">
        <v>101</v>
      </c>
      <c r="N471" s="32" t="s">
        <v>1295</v>
      </c>
      <c r="O471" s="32" t="s">
        <v>1416</v>
      </c>
      <c r="P471" s="31">
        <v>44384</v>
      </c>
      <c r="Q471" s="31" t="s">
        <v>3388</v>
      </c>
      <c r="R471" s="31" t="s">
        <v>3389</v>
      </c>
      <c r="S471" s="31" t="s">
        <v>3408</v>
      </c>
      <c r="T471" s="31" t="s">
        <v>3391</v>
      </c>
      <c r="U471" s="31" t="s">
        <v>3392</v>
      </c>
      <c r="V471" s="31" t="s">
        <v>3393</v>
      </c>
      <c r="W471" s="31" t="s">
        <v>1310</v>
      </c>
      <c r="X471" s="31" t="s">
        <v>1295</v>
      </c>
      <c r="Y471" s="31" t="s">
        <v>1295</v>
      </c>
      <c r="Z471" s="31" t="s">
        <v>3389</v>
      </c>
      <c r="AA471" s="31" t="s">
        <v>3394</v>
      </c>
      <c r="AB471" s="31" t="s">
        <v>1295</v>
      </c>
      <c r="AC471" s="31" t="s">
        <v>1322</v>
      </c>
      <c r="AD471" s="31" t="s">
        <v>1295</v>
      </c>
      <c r="AE471" s="31" t="s">
        <v>1295</v>
      </c>
      <c r="AF471" s="31" t="s">
        <v>3395</v>
      </c>
    </row>
    <row r="472" spans="1:32" s="7" customFormat="1" ht="15.95" customHeight="1">
      <c r="A472" s="32" t="s">
        <v>27</v>
      </c>
      <c r="B472" s="32" t="s">
        <v>1368</v>
      </c>
      <c r="C472" s="32" t="s">
        <v>12</v>
      </c>
      <c r="D472" s="32" t="s">
        <v>13</v>
      </c>
      <c r="E472" s="32" t="s">
        <v>161</v>
      </c>
      <c r="F472" s="32" t="s">
        <v>162</v>
      </c>
      <c r="G472" s="29">
        <v>44341</v>
      </c>
      <c r="H472" s="29">
        <v>44371</v>
      </c>
      <c r="I472" s="30">
        <v>18</v>
      </c>
      <c r="J472" s="32" t="s">
        <v>3415</v>
      </c>
      <c r="K472" s="40">
        <v>1943.08</v>
      </c>
      <c r="L472" s="40" t="s">
        <v>3416</v>
      </c>
      <c r="M472" s="40" t="s">
        <v>101</v>
      </c>
      <c r="N472" s="32" t="s">
        <v>1295</v>
      </c>
      <c r="O472" s="32" t="s">
        <v>1416</v>
      </c>
      <c r="P472" s="31">
        <v>44384</v>
      </c>
      <c r="Q472" s="31" t="s">
        <v>3388</v>
      </c>
      <c r="R472" s="31" t="s">
        <v>3389</v>
      </c>
      <c r="S472" s="31" t="s">
        <v>3408</v>
      </c>
      <c r="T472" s="31" t="s">
        <v>3391</v>
      </c>
      <c r="U472" s="31" t="s">
        <v>3392</v>
      </c>
      <c r="V472" s="31" t="s">
        <v>3393</v>
      </c>
      <c r="W472" s="31" t="s">
        <v>1310</v>
      </c>
      <c r="X472" s="31" t="s">
        <v>1295</v>
      </c>
      <c r="Y472" s="31" t="s">
        <v>1295</v>
      </c>
      <c r="Z472" s="31" t="s">
        <v>3389</v>
      </c>
      <c r="AA472" s="31" t="s">
        <v>3394</v>
      </c>
      <c r="AB472" s="31" t="s">
        <v>1295</v>
      </c>
      <c r="AC472" s="31" t="s">
        <v>1322</v>
      </c>
      <c r="AD472" s="31" t="s">
        <v>1295</v>
      </c>
      <c r="AE472" s="31" t="s">
        <v>1295</v>
      </c>
      <c r="AF472" s="31" t="s">
        <v>3395</v>
      </c>
    </row>
    <row r="473" spans="1:32" s="7" customFormat="1" ht="15.95" customHeight="1">
      <c r="A473" s="32" t="s">
        <v>27</v>
      </c>
      <c r="B473" s="32" t="s">
        <v>1368</v>
      </c>
      <c r="C473" s="32" t="s">
        <v>12</v>
      </c>
      <c r="D473" s="32" t="s">
        <v>13</v>
      </c>
      <c r="E473" s="32" t="s">
        <v>161</v>
      </c>
      <c r="F473" s="32" t="s">
        <v>162</v>
      </c>
      <c r="G473" s="29">
        <v>44341</v>
      </c>
      <c r="H473" s="29">
        <v>44371</v>
      </c>
      <c r="I473" s="30">
        <v>18</v>
      </c>
      <c r="J473" s="32" t="s">
        <v>3417</v>
      </c>
      <c r="K473" s="40">
        <v>1943.08</v>
      </c>
      <c r="L473" s="40" t="s">
        <v>3418</v>
      </c>
      <c r="M473" s="40" t="s">
        <v>101</v>
      </c>
      <c r="N473" s="32" t="s">
        <v>1295</v>
      </c>
      <c r="O473" s="32" t="s">
        <v>1416</v>
      </c>
      <c r="P473" s="31">
        <v>44384</v>
      </c>
      <c r="Q473" s="31" t="s">
        <v>3388</v>
      </c>
      <c r="R473" s="31" t="s">
        <v>3389</v>
      </c>
      <c r="S473" s="31" t="s">
        <v>3408</v>
      </c>
      <c r="T473" s="31" t="s">
        <v>3391</v>
      </c>
      <c r="U473" s="31" t="s">
        <v>3392</v>
      </c>
      <c r="V473" s="31" t="s">
        <v>3393</v>
      </c>
      <c r="W473" s="31" t="s">
        <v>1310</v>
      </c>
      <c r="X473" s="31" t="s">
        <v>1295</v>
      </c>
      <c r="Y473" s="31" t="s">
        <v>1295</v>
      </c>
      <c r="Z473" s="31" t="s">
        <v>3389</v>
      </c>
      <c r="AA473" s="31" t="s">
        <v>3394</v>
      </c>
      <c r="AB473" s="31" t="s">
        <v>1295</v>
      </c>
      <c r="AC473" s="31" t="s">
        <v>1322</v>
      </c>
      <c r="AD473" s="31" t="s">
        <v>1295</v>
      </c>
      <c r="AE473" s="31" t="s">
        <v>1295</v>
      </c>
      <c r="AF473" s="31" t="s">
        <v>3395</v>
      </c>
    </row>
    <row r="474" spans="1:32" s="7" customFormat="1" ht="15.95" customHeight="1">
      <c r="A474" s="32" t="s">
        <v>27</v>
      </c>
      <c r="B474" s="32" t="s">
        <v>1368</v>
      </c>
      <c r="C474" s="32" t="s">
        <v>12</v>
      </c>
      <c r="D474" s="32" t="s">
        <v>13</v>
      </c>
      <c r="E474" s="32" t="s">
        <v>161</v>
      </c>
      <c r="F474" s="32" t="s">
        <v>162</v>
      </c>
      <c r="G474" s="29">
        <v>44341</v>
      </c>
      <c r="H474" s="29">
        <v>44371</v>
      </c>
      <c r="I474" s="30">
        <v>18</v>
      </c>
      <c r="J474" s="32" t="s">
        <v>3419</v>
      </c>
      <c r="K474" s="40">
        <v>1943.08</v>
      </c>
      <c r="L474" s="40" t="s">
        <v>3420</v>
      </c>
      <c r="M474" s="40" t="s">
        <v>101</v>
      </c>
      <c r="N474" s="32" t="s">
        <v>1295</v>
      </c>
      <c r="O474" s="32" t="s">
        <v>1416</v>
      </c>
      <c r="P474" s="31">
        <v>44384</v>
      </c>
      <c r="Q474" s="31" t="s">
        <v>3388</v>
      </c>
      <c r="R474" s="31" t="s">
        <v>3389</v>
      </c>
      <c r="S474" s="31" t="s">
        <v>3408</v>
      </c>
      <c r="T474" s="31" t="s">
        <v>3391</v>
      </c>
      <c r="U474" s="31" t="s">
        <v>3392</v>
      </c>
      <c r="V474" s="31" t="s">
        <v>3393</v>
      </c>
      <c r="W474" s="31" t="s">
        <v>1310</v>
      </c>
      <c r="X474" s="31" t="s">
        <v>1295</v>
      </c>
      <c r="Y474" s="31" t="s">
        <v>1295</v>
      </c>
      <c r="Z474" s="31" t="s">
        <v>3389</v>
      </c>
      <c r="AA474" s="31" t="s">
        <v>3394</v>
      </c>
      <c r="AB474" s="31" t="s">
        <v>1295</v>
      </c>
      <c r="AC474" s="31" t="s">
        <v>1322</v>
      </c>
      <c r="AD474" s="31" t="s">
        <v>1295</v>
      </c>
      <c r="AE474" s="31" t="s">
        <v>1295</v>
      </c>
      <c r="AF474" s="31" t="s">
        <v>3395</v>
      </c>
    </row>
    <row r="475" spans="1:32" s="7" customFormat="1" ht="15.95" customHeight="1">
      <c r="A475" s="32" t="s">
        <v>27</v>
      </c>
      <c r="B475" s="32" t="s">
        <v>1368</v>
      </c>
      <c r="C475" s="32" t="s">
        <v>12</v>
      </c>
      <c r="D475" s="32" t="s">
        <v>13</v>
      </c>
      <c r="E475" s="32" t="s">
        <v>161</v>
      </c>
      <c r="F475" s="32" t="s">
        <v>162</v>
      </c>
      <c r="G475" s="29">
        <v>44341</v>
      </c>
      <c r="H475" s="29">
        <v>44371</v>
      </c>
      <c r="I475" s="30">
        <v>18</v>
      </c>
      <c r="J475" s="32" t="s">
        <v>3421</v>
      </c>
      <c r="K475" s="40">
        <v>1943.08</v>
      </c>
      <c r="L475" s="40" t="s">
        <v>3422</v>
      </c>
      <c r="M475" s="40" t="s">
        <v>101</v>
      </c>
      <c r="N475" s="32" t="s">
        <v>1295</v>
      </c>
      <c r="O475" s="32" t="s">
        <v>1416</v>
      </c>
      <c r="P475" s="31">
        <v>44384</v>
      </c>
      <c r="Q475" s="31" t="s">
        <v>3388</v>
      </c>
      <c r="R475" s="31" t="s">
        <v>3389</v>
      </c>
      <c r="S475" s="31" t="s">
        <v>3408</v>
      </c>
      <c r="T475" s="31" t="s">
        <v>3391</v>
      </c>
      <c r="U475" s="31" t="s">
        <v>3392</v>
      </c>
      <c r="V475" s="31" t="s">
        <v>3393</v>
      </c>
      <c r="W475" s="31" t="s">
        <v>1310</v>
      </c>
      <c r="X475" s="31" t="s">
        <v>1295</v>
      </c>
      <c r="Y475" s="31" t="s">
        <v>1295</v>
      </c>
      <c r="Z475" s="31" t="s">
        <v>3389</v>
      </c>
      <c r="AA475" s="31" t="s">
        <v>3394</v>
      </c>
      <c r="AB475" s="31" t="s">
        <v>1295</v>
      </c>
      <c r="AC475" s="31" t="s">
        <v>1322</v>
      </c>
      <c r="AD475" s="31" t="s">
        <v>1295</v>
      </c>
      <c r="AE475" s="31" t="s">
        <v>1295</v>
      </c>
      <c r="AF475" s="31" t="s">
        <v>3395</v>
      </c>
    </row>
    <row r="476" spans="1:32" s="7" customFormat="1" ht="15.95" customHeight="1">
      <c r="A476" s="32" t="s">
        <v>27</v>
      </c>
      <c r="B476" s="32" t="s">
        <v>1477</v>
      </c>
      <c r="C476" s="32" t="s">
        <v>12</v>
      </c>
      <c r="D476" s="32" t="s">
        <v>13</v>
      </c>
      <c r="E476" s="32" t="s">
        <v>3423</v>
      </c>
      <c r="F476" s="32" t="s">
        <v>3424</v>
      </c>
      <c r="G476" s="29">
        <v>44368</v>
      </c>
      <c r="H476" s="29">
        <v>44398</v>
      </c>
      <c r="I476" s="30">
        <v>-9</v>
      </c>
      <c r="J476" s="32" t="s">
        <v>3425</v>
      </c>
      <c r="K476" s="40">
        <v>1890</v>
      </c>
      <c r="L476" s="40" t="s">
        <v>3426</v>
      </c>
      <c r="M476" s="40" t="s">
        <v>99</v>
      </c>
      <c r="N476" s="32" t="s">
        <v>1295</v>
      </c>
      <c r="O476" s="32"/>
      <c r="P476" s="31"/>
      <c r="Q476" s="31"/>
      <c r="R476" s="31" t="s">
        <v>3427</v>
      </c>
      <c r="S476" s="31" t="s">
        <v>1295</v>
      </c>
      <c r="T476" s="31" t="s">
        <v>3428</v>
      </c>
      <c r="U476" s="31" t="s">
        <v>3429</v>
      </c>
      <c r="V476" s="31" t="s">
        <v>1485</v>
      </c>
      <c r="W476" s="31" t="s">
        <v>1310</v>
      </c>
      <c r="X476" s="31" t="s">
        <v>1295</v>
      </c>
      <c r="Y476" s="31" t="s">
        <v>1295</v>
      </c>
      <c r="Z476" s="31" t="s">
        <v>3427</v>
      </c>
      <c r="AA476" s="31" t="s">
        <v>1295</v>
      </c>
      <c r="AB476" s="31" t="s">
        <v>1295</v>
      </c>
      <c r="AC476" s="31" t="s">
        <v>1322</v>
      </c>
      <c r="AD476" s="31" t="s">
        <v>3430</v>
      </c>
      <c r="AE476" s="31" t="s">
        <v>1295</v>
      </c>
      <c r="AF476" s="31" t="s">
        <v>3431</v>
      </c>
    </row>
    <row r="477" spans="1:32" s="7" customFormat="1" ht="15.95" customHeight="1">
      <c r="A477" s="32" t="s">
        <v>27</v>
      </c>
      <c r="B477" s="32" t="s">
        <v>1292</v>
      </c>
      <c r="C477" s="32" t="s">
        <v>12</v>
      </c>
      <c r="D477" s="32" t="s">
        <v>34</v>
      </c>
      <c r="E477" s="32" t="s">
        <v>223</v>
      </c>
      <c r="F477" s="32" t="s">
        <v>224</v>
      </c>
      <c r="G477" s="29">
        <v>44405</v>
      </c>
      <c r="H477" s="29">
        <v>44435</v>
      </c>
      <c r="I477" s="30">
        <v>-46</v>
      </c>
      <c r="J477" s="32" t="s">
        <v>3432</v>
      </c>
      <c r="K477" s="40">
        <v>1415.4</v>
      </c>
      <c r="L477" s="40" t="s">
        <v>3433</v>
      </c>
      <c r="M477" s="40" t="s">
        <v>99</v>
      </c>
      <c r="N477" s="32" t="s">
        <v>1295</v>
      </c>
      <c r="O477" s="32"/>
      <c r="P477" s="31"/>
      <c r="Q477" s="31"/>
      <c r="R477" s="31" t="s">
        <v>3434</v>
      </c>
      <c r="S477" s="31" t="s">
        <v>1295</v>
      </c>
      <c r="T477" s="31" t="s">
        <v>3435</v>
      </c>
      <c r="U477" s="31" t="s">
        <v>3436</v>
      </c>
      <c r="V477" s="31" t="s">
        <v>3437</v>
      </c>
      <c r="W477" s="31" t="s">
        <v>1310</v>
      </c>
      <c r="X477" s="31" t="s">
        <v>3438</v>
      </c>
      <c r="Y477" s="31" t="s">
        <v>3439</v>
      </c>
      <c r="Z477" s="31" t="s">
        <v>3434</v>
      </c>
      <c r="AA477" s="31" t="s">
        <v>3440</v>
      </c>
      <c r="AB477" s="31" t="s">
        <v>3441</v>
      </c>
      <c r="AC477" s="31" t="s">
        <v>1322</v>
      </c>
      <c r="AD477" s="31" t="s">
        <v>3442</v>
      </c>
      <c r="AE477" s="31" t="s">
        <v>1295</v>
      </c>
      <c r="AF477" s="31" t="s">
        <v>3443</v>
      </c>
    </row>
    <row r="478" spans="1:32" s="7" customFormat="1" ht="15.95" customHeight="1">
      <c r="A478" s="32" t="s">
        <v>27</v>
      </c>
      <c r="B478" s="32" t="s">
        <v>1326</v>
      </c>
      <c r="C478" s="32" t="s">
        <v>12</v>
      </c>
      <c r="D478" s="32" t="s">
        <v>13</v>
      </c>
      <c r="E478" s="32" t="s">
        <v>3444</v>
      </c>
      <c r="F478" s="32" t="s">
        <v>3445</v>
      </c>
      <c r="G478" s="29">
        <v>44216</v>
      </c>
      <c r="H478" s="29">
        <v>44246</v>
      </c>
      <c r="I478" s="30">
        <v>143</v>
      </c>
      <c r="J478" s="32" t="s">
        <v>3446</v>
      </c>
      <c r="K478" s="41">
        <v>-4252.5</v>
      </c>
      <c r="L478" s="40" t="s">
        <v>3447</v>
      </c>
      <c r="M478" s="40" t="s">
        <v>1395</v>
      </c>
      <c r="N478" s="32" t="s">
        <v>3015</v>
      </c>
      <c r="O478" s="32" t="s">
        <v>1416</v>
      </c>
      <c r="P478" s="31">
        <v>44384</v>
      </c>
      <c r="Q478" s="31" t="s">
        <v>3448</v>
      </c>
      <c r="R478" s="31" t="s">
        <v>3449</v>
      </c>
      <c r="S478" s="31" t="s">
        <v>3450</v>
      </c>
      <c r="T478" s="31" t="s">
        <v>3451</v>
      </c>
      <c r="U478" s="31" t="s">
        <v>1431</v>
      </c>
      <c r="V478" s="31" t="s">
        <v>1432</v>
      </c>
      <c r="W478" s="31" t="s">
        <v>1310</v>
      </c>
      <c r="X478" s="31" t="s">
        <v>3452</v>
      </c>
      <c r="Y478" s="31" t="s">
        <v>1295</v>
      </c>
      <c r="Z478" s="31" t="s">
        <v>3453</v>
      </c>
      <c r="AA478" s="31" t="s">
        <v>1295</v>
      </c>
      <c r="AB478" s="31" t="s">
        <v>1295</v>
      </c>
      <c r="AC478" s="31" t="s">
        <v>1322</v>
      </c>
      <c r="AD478" s="31" t="s">
        <v>3454</v>
      </c>
      <c r="AE478" s="31" t="s">
        <v>3455</v>
      </c>
      <c r="AF478" s="31" t="s">
        <v>3456</v>
      </c>
    </row>
    <row r="479" spans="1:32" s="7" customFormat="1" ht="15.95" customHeight="1">
      <c r="A479" s="32" t="s">
        <v>27</v>
      </c>
      <c r="B479" s="32" t="s">
        <v>1292</v>
      </c>
      <c r="C479" s="32" t="s">
        <v>12</v>
      </c>
      <c r="D479" s="32" t="s">
        <v>13</v>
      </c>
      <c r="E479" s="32" t="s">
        <v>123</v>
      </c>
      <c r="F479" s="32" t="s">
        <v>124</v>
      </c>
      <c r="G479" s="29">
        <v>44313</v>
      </c>
      <c r="H479" s="29">
        <v>44343</v>
      </c>
      <c r="I479" s="30">
        <v>46</v>
      </c>
      <c r="J479" s="32" t="s">
        <v>3457</v>
      </c>
      <c r="K479" s="40">
        <v>4576.5</v>
      </c>
      <c r="L479" s="40" t="s">
        <v>3458</v>
      </c>
      <c r="M479" s="40" t="s">
        <v>102</v>
      </c>
      <c r="N479" s="32" t="s">
        <v>1295</v>
      </c>
      <c r="O479" s="32" t="s">
        <v>1416</v>
      </c>
      <c r="P479" s="31">
        <v>44384</v>
      </c>
      <c r="Q479" s="31" t="s">
        <v>3459</v>
      </c>
      <c r="R479" s="31" t="s">
        <v>3460</v>
      </c>
      <c r="S479" s="31" t="s">
        <v>1295</v>
      </c>
      <c r="T479" s="31" t="s">
        <v>3461</v>
      </c>
      <c r="U479" s="31" t="s">
        <v>3462</v>
      </c>
      <c r="V479" s="31" t="s">
        <v>1420</v>
      </c>
      <c r="W479" s="31" t="s">
        <v>1301</v>
      </c>
      <c r="X479" s="31" t="s">
        <v>1295</v>
      </c>
      <c r="Y479" s="31" t="s">
        <v>1295</v>
      </c>
      <c r="Z479" s="31" t="s">
        <v>3460</v>
      </c>
      <c r="AA479" s="31" t="s">
        <v>1295</v>
      </c>
      <c r="AB479" s="31" t="s">
        <v>3463</v>
      </c>
      <c r="AC479" s="31" t="s">
        <v>1322</v>
      </c>
      <c r="AD479" s="31" t="s">
        <v>1295</v>
      </c>
      <c r="AE479" s="31" t="s">
        <v>1295</v>
      </c>
      <c r="AF479" s="31" t="s">
        <v>3464</v>
      </c>
    </row>
    <row r="480" spans="1:32" s="7" customFormat="1" ht="15.95" customHeight="1">
      <c r="A480" s="32" t="s">
        <v>27</v>
      </c>
      <c r="B480" s="32" t="s">
        <v>1326</v>
      </c>
      <c r="C480" s="32" t="s">
        <v>12</v>
      </c>
      <c r="D480" s="32" t="s">
        <v>13</v>
      </c>
      <c r="E480" s="32" t="s">
        <v>3465</v>
      </c>
      <c r="F480" s="32" t="s">
        <v>3466</v>
      </c>
      <c r="G480" s="29">
        <v>44365</v>
      </c>
      <c r="H480" s="29">
        <v>44395</v>
      </c>
      <c r="I480" s="30">
        <v>-6</v>
      </c>
      <c r="J480" s="32" t="s">
        <v>3467</v>
      </c>
      <c r="K480" s="40">
        <v>4487.7</v>
      </c>
      <c r="L480" s="40" t="s">
        <v>3468</v>
      </c>
      <c r="M480" s="40" t="s">
        <v>99</v>
      </c>
      <c r="N480" s="32" t="s">
        <v>1295</v>
      </c>
      <c r="O480" s="32"/>
      <c r="P480" s="31"/>
      <c r="Q480" s="31"/>
      <c r="R480" s="31" t="s">
        <v>3469</v>
      </c>
      <c r="S480" s="31" t="s">
        <v>1295</v>
      </c>
      <c r="T480" s="31" t="s">
        <v>3470</v>
      </c>
      <c r="U480" s="31" t="s">
        <v>3471</v>
      </c>
      <c r="V480" s="31" t="s">
        <v>3472</v>
      </c>
      <c r="W480" s="31" t="s">
        <v>1310</v>
      </c>
      <c r="X480" s="31" t="s">
        <v>1295</v>
      </c>
      <c r="Y480" s="31" t="s">
        <v>1295</v>
      </c>
      <c r="Z480" s="31" t="s">
        <v>3473</v>
      </c>
      <c r="AA480" s="31" t="s">
        <v>1295</v>
      </c>
      <c r="AB480" s="31" t="s">
        <v>1295</v>
      </c>
      <c r="AC480" s="31" t="s">
        <v>1322</v>
      </c>
      <c r="AD480" s="31" t="s">
        <v>1295</v>
      </c>
      <c r="AE480" s="31" t="s">
        <v>3474</v>
      </c>
      <c r="AF480" s="31" t="s">
        <v>3475</v>
      </c>
    </row>
    <row r="481" spans="1:32" s="7" customFormat="1" ht="15.95" customHeight="1">
      <c r="A481" s="32" t="s">
        <v>27</v>
      </c>
      <c r="B481" s="32" t="s">
        <v>1292</v>
      </c>
      <c r="C481" s="32" t="s">
        <v>12</v>
      </c>
      <c r="D481" s="32" t="s">
        <v>13</v>
      </c>
      <c r="E481" s="32" t="s">
        <v>195</v>
      </c>
      <c r="F481" s="32" t="s">
        <v>196</v>
      </c>
      <c r="G481" s="29">
        <v>44266</v>
      </c>
      <c r="H481" s="29">
        <v>44296</v>
      </c>
      <c r="I481" s="30">
        <v>93</v>
      </c>
      <c r="J481" s="32" t="s">
        <v>3476</v>
      </c>
      <c r="K481" s="41">
        <v>-3135.75</v>
      </c>
      <c r="L481" s="40" t="s">
        <v>3477</v>
      </c>
      <c r="M481" s="40" t="s">
        <v>1395</v>
      </c>
      <c r="N481" s="32" t="s">
        <v>3194</v>
      </c>
      <c r="O481" s="32" t="s">
        <v>3149</v>
      </c>
      <c r="P481" s="31">
        <v>44386</v>
      </c>
      <c r="Q481" s="31" t="s">
        <v>3478</v>
      </c>
      <c r="R481" s="31"/>
      <c r="S481" s="31"/>
      <c r="T481" s="31"/>
      <c r="U481" s="31"/>
      <c r="V481" s="31"/>
      <c r="W481" s="31"/>
      <c r="X481" s="31"/>
      <c r="Y481" s="31"/>
      <c r="Z481" s="31"/>
      <c r="AA481" s="31"/>
      <c r="AB481" s="31"/>
      <c r="AC481" s="31"/>
      <c r="AD481" s="31"/>
      <c r="AE481" s="31"/>
      <c r="AF481" s="31"/>
    </row>
    <row r="482" spans="1:32" s="7" customFormat="1" ht="15.95" customHeight="1">
      <c r="A482" s="32" t="s">
        <v>27</v>
      </c>
      <c r="B482" s="32" t="s">
        <v>1292</v>
      </c>
      <c r="C482" s="32" t="s">
        <v>12</v>
      </c>
      <c r="D482" s="32" t="s">
        <v>13</v>
      </c>
      <c r="E482" s="32" t="s">
        <v>195</v>
      </c>
      <c r="F482" s="32" t="s">
        <v>196</v>
      </c>
      <c r="G482" s="29">
        <v>44277</v>
      </c>
      <c r="H482" s="29">
        <v>44307</v>
      </c>
      <c r="I482" s="30">
        <v>82</v>
      </c>
      <c r="J482" s="32" t="s">
        <v>3479</v>
      </c>
      <c r="K482" s="40">
        <v>3135.75</v>
      </c>
      <c r="L482" s="40" t="s">
        <v>3480</v>
      </c>
      <c r="M482" s="40" t="s">
        <v>103</v>
      </c>
      <c r="N482" s="32" t="s">
        <v>1295</v>
      </c>
      <c r="O482" s="32" t="s">
        <v>1817</v>
      </c>
      <c r="P482" s="31">
        <v>44386</v>
      </c>
      <c r="Q482" s="31" t="s">
        <v>3481</v>
      </c>
      <c r="R482" s="31" t="s">
        <v>3482</v>
      </c>
      <c r="S482" s="31" t="s">
        <v>1295</v>
      </c>
      <c r="T482" s="31" t="s">
        <v>3483</v>
      </c>
      <c r="U482" s="31" t="s">
        <v>1546</v>
      </c>
      <c r="V482" s="31" t="s">
        <v>1420</v>
      </c>
      <c r="W482" s="31" t="s">
        <v>1301</v>
      </c>
      <c r="X482" s="31" t="s">
        <v>1295</v>
      </c>
      <c r="Y482" s="31" t="s">
        <v>1295</v>
      </c>
      <c r="Z482" s="31" t="s">
        <v>3482</v>
      </c>
      <c r="AA482" s="31" t="s">
        <v>1295</v>
      </c>
      <c r="AB482" s="31" t="s">
        <v>1295</v>
      </c>
      <c r="AC482" s="31" t="s">
        <v>1322</v>
      </c>
      <c r="AD482" s="31" t="s">
        <v>3484</v>
      </c>
      <c r="AE482" s="31" t="s">
        <v>3485</v>
      </c>
      <c r="AF482" s="31" t="s">
        <v>3486</v>
      </c>
    </row>
    <row r="483" spans="1:32" s="7" customFormat="1" ht="15.95" customHeight="1">
      <c r="A483" s="32" t="s">
        <v>27</v>
      </c>
      <c r="B483" s="32" t="s">
        <v>1292</v>
      </c>
      <c r="C483" s="32" t="s">
        <v>12</v>
      </c>
      <c r="D483" s="32" t="s">
        <v>13</v>
      </c>
      <c r="E483" s="32" t="s">
        <v>195</v>
      </c>
      <c r="F483" s="32" t="s">
        <v>196</v>
      </c>
      <c r="G483" s="29">
        <v>44281</v>
      </c>
      <c r="H483" s="29">
        <v>44311</v>
      </c>
      <c r="I483" s="30">
        <v>78</v>
      </c>
      <c r="J483" s="32" t="s">
        <v>3487</v>
      </c>
      <c r="K483" s="40">
        <v>2090.5</v>
      </c>
      <c r="L483" s="40" t="s">
        <v>3488</v>
      </c>
      <c r="M483" s="40" t="s">
        <v>103</v>
      </c>
      <c r="N483" s="32" t="s">
        <v>1295</v>
      </c>
      <c r="O483" s="32" t="s">
        <v>1416</v>
      </c>
      <c r="P483" s="31">
        <v>44386</v>
      </c>
      <c r="Q483" s="31" t="s">
        <v>3489</v>
      </c>
      <c r="R483" s="31" t="s">
        <v>3490</v>
      </c>
      <c r="S483" s="31" t="s">
        <v>1295</v>
      </c>
      <c r="T483" s="31" t="s">
        <v>3491</v>
      </c>
      <c r="U483" s="31" t="s">
        <v>2961</v>
      </c>
      <c r="V483" s="31" t="s">
        <v>1300</v>
      </c>
      <c r="W483" s="31" t="s">
        <v>1310</v>
      </c>
      <c r="X483" s="31" t="s">
        <v>1295</v>
      </c>
      <c r="Y483" s="31" t="s">
        <v>1295</v>
      </c>
      <c r="Z483" s="31" t="s">
        <v>3490</v>
      </c>
      <c r="AA483" s="31" t="s">
        <v>1295</v>
      </c>
      <c r="AB483" s="31" t="s">
        <v>1295</v>
      </c>
      <c r="AC483" s="31" t="s">
        <v>1322</v>
      </c>
      <c r="AD483" s="31" t="s">
        <v>3492</v>
      </c>
      <c r="AE483" s="31" t="s">
        <v>3493</v>
      </c>
      <c r="AF483" s="31" t="s">
        <v>3494</v>
      </c>
    </row>
    <row r="484" spans="1:32" s="7" customFormat="1" ht="15.95" customHeight="1">
      <c r="A484" s="32" t="s">
        <v>27</v>
      </c>
      <c r="B484" s="32" t="s">
        <v>1292</v>
      </c>
      <c r="C484" s="32" t="s">
        <v>12</v>
      </c>
      <c r="D484" s="32" t="s">
        <v>13</v>
      </c>
      <c r="E484" s="32" t="s">
        <v>195</v>
      </c>
      <c r="F484" s="32" t="s">
        <v>196</v>
      </c>
      <c r="G484" s="29">
        <v>44334</v>
      </c>
      <c r="H484" s="29">
        <v>44364</v>
      </c>
      <c r="I484" s="30">
        <v>25</v>
      </c>
      <c r="J484" s="32" t="s">
        <v>3495</v>
      </c>
      <c r="K484" s="40">
        <v>3135.75</v>
      </c>
      <c r="L484" s="40" t="s">
        <v>3496</v>
      </c>
      <c r="M484" s="40" t="s">
        <v>101</v>
      </c>
      <c r="N484" s="32" t="s">
        <v>1295</v>
      </c>
      <c r="O484" s="32" t="s">
        <v>1416</v>
      </c>
      <c r="P484" s="31">
        <v>44386</v>
      </c>
      <c r="Q484" s="31" t="s">
        <v>3497</v>
      </c>
      <c r="R484" s="31" t="s">
        <v>3482</v>
      </c>
      <c r="S484" s="31" t="s">
        <v>1295</v>
      </c>
      <c r="T484" s="31" t="s">
        <v>3483</v>
      </c>
      <c r="U484" s="31" t="s">
        <v>1546</v>
      </c>
      <c r="V484" s="31" t="s">
        <v>1420</v>
      </c>
      <c r="W484" s="31" t="s">
        <v>1310</v>
      </c>
      <c r="X484" s="31" t="s">
        <v>1295</v>
      </c>
      <c r="Y484" s="31" t="s">
        <v>1295</v>
      </c>
      <c r="Z484" s="31" t="s">
        <v>3482</v>
      </c>
      <c r="AA484" s="31" t="s">
        <v>1295</v>
      </c>
      <c r="AB484" s="31" t="s">
        <v>1295</v>
      </c>
      <c r="AC484" s="31" t="s">
        <v>1322</v>
      </c>
      <c r="AD484" s="31" t="s">
        <v>3484</v>
      </c>
      <c r="AE484" s="31" t="s">
        <v>3485</v>
      </c>
      <c r="AF484" s="31" t="s">
        <v>3486</v>
      </c>
    </row>
    <row r="485" spans="1:32" s="7" customFormat="1" ht="15.95" customHeight="1">
      <c r="A485" s="32" t="s">
        <v>27</v>
      </c>
      <c r="B485" s="32" t="s">
        <v>1477</v>
      </c>
      <c r="C485" s="32" t="s">
        <v>12</v>
      </c>
      <c r="D485" s="32" t="s">
        <v>34</v>
      </c>
      <c r="E485" s="32" t="s">
        <v>117</v>
      </c>
      <c r="F485" s="32" t="s">
        <v>118</v>
      </c>
      <c r="G485" s="29">
        <v>44265</v>
      </c>
      <c r="H485" s="29">
        <v>44355</v>
      </c>
      <c r="I485" s="30">
        <v>34</v>
      </c>
      <c r="J485" s="32" t="s">
        <v>3498</v>
      </c>
      <c r="K485" s="40">
        <v>2046.71</v>
      </c>
      <c r="L485" s="40" t="s">
        <v>3499</v>
      </c>
      <c r="M485" s="40" t="s">
        <v>102</v>
      </c>
      <c r="N485" s="32" t="s">
        <v>1295</v>
      </c>
      <c r="O485" s="32" t="s">
        <v>1416</v>
      </c>
      <c r="P485" s="31">
        <v>44384</v>
      </c>
      <c r="Q485" s="31" t="s">
        <v>3500</v>
      </c>
      <c r="R485" s="31" t="s">
        <v>3501</v>
      </c>
      <c r="S485" s="31" t="s">
        <v>3502</v>
      </c>
      <c r="T485" s="31" t="s">
        <v>3503</v>
      </c>
      <c r="U485" s="31" t="s">
        <v>1484</v>
      </c>
      <c r="V485" s="31" t="s">
        <v>1485</v>
      </c>
      <c r="W485" s="31" t="s">
        <v>3504</v>
      </c>
      <c r="X485" s="31" t="s">
        <v>1295</v>
      </c>
      <c r="Y485" s="31" t="s">
        <v>1295</v>
      </c>
      <c r="Z485" s="31" t="s">
        <v>3501</v>
      </c>
      <c r="AA485" s="31" t="s">
        <v>1295</v>
      </c>
      <c r="AB485" s="31">
        <v>0</v>
      </c>
      <c r="AC485" s="31" t="s">
        <v>1305</v>
      </c>
      <c r="AD485" s="31" t="s">
        <v>1295</v>
      </c>
      <c r="AE485" s="31" t="s">
        <v>1295</v>
      </c>
      <c r="AF485" s="31" t="s">
        <v>3505</v>
      </c>
    </row>
    <row r="486" spans="1:32" s="7" customFormat="1" ht="15.95" customHeight="1">
      <c r="A486" s="32" t="s">
        <v>27</v>
      </c>
      <c r="B486" s="32" t="s">
        <v>1477</v>
      </c>
      <c r="C486" s="32" t="s">
        <v>12</v>
      </c>
      <c r="D486" s="32" t="s">
        <v>34</v>
      </c>
      <c r="E486" s="32" t="s">
        <v>117</v>
      </c>
      <c r="F486" s="32" t="s">
        <v>118</v>
      </c>
      <c r="G486" s="29">
        <v>44301</v>
      </c>
      <c r="H486" s="29">
        <v>44391</v>
      </c>
      <c r="I486" s="30">
        <v>-2</v>
      </c>
      <c r="J486" s="32" t="s">
        <v>3506</v>
      </c>
      <c r="K486" s="40">
        <v>3216.26</v>
      </c>
      <c r="L486" s="40" t="s">
        <v>3499</v>
      </c>
      <c r="M486" s="40" t="s">
        <v>99</v>
      </c>
      <c r="N486" s="32" t="s">
        <v>1295</v>
      </c>
      <c r="O486" s="32"/>
      <c r="P486" s="31"/>
      <c r="Q486" s="31"/>
      <c r="R486" s="31" t="s">
        <v>3501</v>
      </c>
      <c r="S486" s="31" t="s">
        <v>3502</v>
      </c>
      <c r="T486" s="31" t="s">
        <v>3503</v>
      </c>
      <c r="U486" s="31" t="s">
        <v>1484</v>
      </c>
      <c r="V486" s="31" t="s">
        <v>1485</v>
      </c>
      <c r="W486" s="31" t="s">
        <v>3504</v>
      </c>
      <c r="X486" s="31" t="s">
        <v>1295</v>
      </c>
      <c r="Y486" s="31" t="s">
        <v>1295</v>
      </c>
      <c r="Z486" s="31" t="s">
        <v>3501</v>
      </c>
      <c r="AA486" s="31" t="s">
        <v>1295</v>
      </c>
      <c r="AB486" s="31">
        <v>0</v>
      </c>
      <c r="AC486" s="31" t="s">
        <v>1305</v>
      </c>
      <c r="AD486" s="31" t="s">
        <v>1295</v>
      </c>
      <c r="AE486" s="31" t="s">
        <v>1295</v>
      </c>
      <c r="AF486" s="31" t="s">
        <v>3505</v>
      </c>
    </row>
    <row r="487" spans="1:32" s="7" customFormat="1" ht="15.95" customHeight="1">
      <c r="A487" s="32" t="s">
        <v>27</v>
      </c>
      <c r="B487" s="32" t="s">
        <v>1477</v>
      </c>
      <c r="C487" s="32" t="s">
        <v>12</v>
      </c>
      <c r="D487" s="32" t="s">
        <v>34</v>
      </c>
      <c r="E487" s="32" t="s">
        <v>117</v>
      </c>
      <c r="F487" s="32" t="s">
        <v>118</v>
      </c>
      <c r="G487" s="29">
        <v>44370</v>
      </c>
      <c r="H487" s="29">
        <v>44460</v>
      </c>
      <c r="I487" s="30">
        <v>-71</v>
      </c>
      <c r="J487" s="32" t="s">
        <v>3507</v>
      </c>
      <c r="K487" s="40">
        <v>12300.75</v>
      </c>
      <c r="L487" s="40" t="s">
        <v>3508</v>
      </c>
      <c r="M487" s="40" t="s">
        <v>99</v>
      </c>
      <c r="N487" s="32" t="s">
        <v>1295</v>
      </c>
      <c r="O487" s="32"/>
      <c r="P487" s="31"/>
      <c r="Q487" s="31"/>
      <c r="R487" s="31" t="s">
        <v>3509</v>
      </c>
      <c r="S487" s="31" t="s">
        <v>3510</v>
      </c>
      <c r="T487" s="31" t="s">
        <v>3503</v>
      </c>
      <c r="U487" s="31" t="s">
        <v>1484</v>
      </c>
      <c r="V487" s="31" t="s">
        <v>1485</v>
      </c>
      <c r="W487" s="31" t="s">
        <v>1310</v>
      </c>
      <c r="X487" s="31" t="s">
        <v>1295</v>
      </c>
      <c r="Y487" s="31" t="s">
        <v>1295</v>
      </c>
      <c r="Z487" s="31" t="s">
        <v>3509</v>
      </c>
      <c r="AA487" s="31" t="s">
        <v>3511</v>
      </c>
      <c r="AB487" s="31">
        <v>0</v>
      </c>
      <c r="AC487" s="31" t="s">
        <v>1305</v>
      </c>
      <c r="AD487" s="31" t="s">
        <v>3512</v>
      </c>
      <c r="AE487" s="31" t="s">
        <v>1295</v>
      </c>
      <c r="AF487" s="31" t="s">
        <v>3513</v>
      </c>
    </row>
    <row r="488" spans="1:32" s="7" customFormat="1" ht="15.95" customHeight="1">
      <c r="A488" s="32" t="s">
        <v>27</v>
      </c>
      <c r="B488" s="32" t="s">
        <v>1292</v>
      </c>
      <c r="C488" s="32" t="s">
        <v>12</v>
      </c>
      <c r="D488" s="32" t="s">
        <v>13</v>
      </c>
      <c r="E488" s="32" t="s">
        <v>243</v>
      </c>
      <c r="F488" s="32" t="s">
        <v>244</v>
      </c>
      <c r="G488" s="29">
        <v>44201</v>
      </c>
      <c r="H488" s="29">
        <v>44201</v>
      </c>
      <c r="I488" s="30">
        <v>188</v>
      </c>
      <c r="J488" s="32" t="s">
        <v>3514</v>
      </c>
      <c r="K488" s="41">
        <v>-1241.73</v>
      </c>
      <c r="L488" s="40" t="s">
        <v>1295</v>
      </c>
      <c r="M488" s="40" t="s">
        <v>1371</v>
      </c>
      <c r="N488" s="32" t="s">
        <v>3037</v>
      </c>
      <c r="O488" s="32" t="s">
        <v>1416</v>
      </c>
      <c r="P488" s="31">
        <v>44384</v>
      </c>
      <c r="Q488" s="31" t="s">
        <v>3515</v>
      </c>
      <c r="R488" s="31"/>
      <c r="S488" s="31"/>
      <c r="T488" s="31"/>
      <c r="U488" s="31"/>
      <c r="V488" s="31"/>
      <c r="W488" s="31"/>
      <c r="X488" s="31"/>
      <c r="Y488" s="31"/>
      <c r="Z488" s="31"/>
      <c r="AA488" s="31"/>
      <c r="AB488" s="31"/>
      <c r="AC488" s="31"/>
      <c r="AD488" s="31"/>
      <c r="AE488" s="31"/>
      <c r="AF488" s="31"/>
    </row>
    <row r="489" spans="1:32" s="7" customFormat="1" ht="15.95" customHeight="1">
      <c r="A489" s="32" t="s">
        <v>27</v>
      </c>
      <c r="B489" s="32" t="s">
        <v>1368</v>
      </c>
      <c r="C489" s="32" t="s">
        <v>12</v>
      </c>
      <c r="D489" s="32" t="s">
        <v>13</v>
      </c>
      <c r="E489" s="32" t="s">
        <v>3516</v>
      </c>
      <c r="F489" s="32" t="s">
        <v>3517</v>
      </c>
      <c r="G489" s="29">
        <v>44372</v>
      </c>
      <c r="H489" s="29">
        <v>44402</v>
      </c>
      <c r="I489" s="30">
        <v>-13</v>
      </c>
      <c r="J489" s="32" t="s">
        <v>3518</v>
      </c>
      <c r="K489" s="40">
        <v>3098.58</v>
      </c>
      <c r="L489" s="40" t="s">
        <v>3519</v>
      </c>
      <c r="M489" s="40" t="s">
        <v>99</v>
      </c>
      <c r="N489" s="32" t="s">
        <v>1295</v>
      </c>
      <c r="O489" s="32"/>
      <c r="P489" s="31"/>
      <c r="Q489" s="31"/>
      <c r="R489" s="31" t="s">
        <v>3520</v>
      </c>
      <c r="S489" s="31" t="s">
        <v>3521</v>
      </c>
      <c r="T489" s="31" t="s">
        <v>3522</v>
      </c>
      <c r="U489" s="31" t="s">
        <v>1883</v>
      </c>
      <c r="V489" s="31" t="s">
        <v>1377</v>
      </c>
      <c r="W489" s="31" t="s">
        <v>1310</v>
      </c>
      <c r="X489" s="31" t="s">
        <v>1295</v>
      </c>
      <c r="Y489" s="31" t="s">
        <v>1295</v>
      </c>
      <c r="Z489" s="31" t="s">
        <v>3520</v>
      </c>
      <c r="AA489" s="31" t="s">
        <v>1295</v>
      </c>
      <c r="AB489" s="31" t="s">
        <v>1295</v>
      </c>
      <c r="AC489" s="31" t="s">
        <v>1322</v>
      </c>
      <c r="AD489" s="31" t="s">
        <v>3523</v>
      </c>
      <c r="AE489" s="31" t="s">
        <v>3524</v>
      </c>
      <c r="AF489" s="31" t="s">
        <v>3525</v>
      </c>
    </row>
    <row r="490" spans="1:32" s="7" customFormat="1" ht="15.95" customHeight="1">
      <c r="A490" s="32" t="s">
        <v>27</v>
      </c>
      <c r="B490" s="32" t="s">
        <v>1292</v>
      </c>
      <c r="C490" s="32" t="s">
        <v>12</v>
      </c>
      <c r="D490" s="32" t="s">
        <v>13</v>
      </c>
      <c r="E490" s="32" t="s">
        <v>149</v>
      </c>
      <c r="F490" s="32" t="s">
        <v>150</v>
      </c>
      <c r="G490" s="29">
        <v>44357</v>
      </c>
      <c r="H490" s="29">
        <v>44387</v>
      </c>
      <c r="I490" s="30">
        <v>2</v>
      </c>
      <c r="J490" s="32" t="s">
        <v>3526</v>
      </c>
      <c r="K490" s="40">
        <v>1534.54</v>
      </c>
      <c r="L490" s="40" t="s">
        <v>3527</v>
      </c>
      <c r="M490" s="40" t="s">
        <v>100</v>
      </c>
      <c r="N490" s="32" t="s">
        <v>1295</v>
      </c>
      <c r="O490" s="32" t="s">
        <v>1318</v>
      </c>
      <c r="P490" s="31"/>
      <c r="Q490" s="31"/>
      <c r="R490" s="31" t="s">
        <v>3528</v>
      </c>
      <c r="S490" s="31" t="s">
        <v>1295</v>
      </c>
      <c r="T490" s="31" t="s">
        <v>3529</v>
      </c>
      <c r="U490" s="31" t="s">
        <v>3530</v>
      </c>
      <c r="V490" s="31" t="s">
        <v>1420</v>
      </c>
      <c r="W490" s="31" t="s">
        <v>1310</v>
      </c>
      <c r="X490" s="31" t="s">
        <v>3531</v>
      </c>
      <c r="Y490" s="31" t="s">
        <v>1295</v>
      </c>
      <c r="Z490" s="31" t="s">
        <v>3532</v>
      </c>
      <c r="AA490" s="31" t="s">
        <v>1295</v>
      </c>
      <c r="AB490" s="31" t="s">
        <v>1295</v>
      </c>
      <c r="AC490" s="31" t="s">
        <v>1322</v>
      </c>
      <c r="AD490" s="31" t="s">
        <v>1295</v>
      </c>
      <c r="AE490" s="31" t="s">
        <v>1295</v>
      </c>
      <c r="AF490" s="31" t="s">
        <v>3533</v>
      </c>
    </row>
    <row r="491" spans="1:32" s="7" customFormat="1" ht="15.95" customHeight="1">
      <c r="A491" s="32" t="s">
        <v>27</v>
      </c>
      <c r="B491" s="32" t="s">
        <v>1292</v>
      </c>
      <c r="C491" s="32" t="s">
        <v>12</v>
      </c>
      <c r="D491" s="32" t="s">
        <v>13</v>
      </c>
      <c r="E491" s="32" t="s">
        <v>149</v>
      </c>
      <c r="F491" s="32" t="s">
        <v>150</v>
      </c>
      <c r="G491" s="29">
        <v>44365</v>
      </c>
      <c r="H491" s="29">
        <v>44395</v>
      </c>
      <c r="I491" s="30">
        <v>-6</v>
      </c>
      <c r="J491" s="32" t="s">
        <v>3534</v>
      </c>
      <c r="K491" s="40">
        <v>1534.54</v>
      </c>
      <c r="L491" s="40" t="s">
        <v>3535</v>
      </c>
      <c r="M491" s="40" t="s">
        <v>99</v>
      </c>
      <c r="N491" s="32" t="s">
        <v>1295</v>
      </c>
      <c r="O491" s="32"/>
      <c r="P491" s="31"/>
      <c r="Q491" s="31"/>
      <c r="R491" s="31" t="s">
        <v>3536</v>
      </c>
      <c r="S491" s="31" t="s">
        <v>1295</v>
      </c>
      <c r="T491" s="31" t="s">
        <v>3529</v>
      </c>
      <c r="U491" s="31" t="s">
        <v>3530</v>
      </c>
      <c r="V491" s="31" t="s">
        <v>1420</v>
      </c>
      <c r="W491" s="31" t="s">
        <v>1310</v>
      </c>
      <c r="X491" s="31" t="s">
        <v>3531</v>
      </c>
      <c r="Y491" s="31" t="s">
        <v>1295</v>
      </c>
      <c r="Z491" s="31" t="s">
        <v>3537</v>
      </c>
      <c r="AA491" s="31" t="s">
        <v>1295</v>
      </c>
      <c r="AB491" s="31" t="s">
        <v>1295</v>
      </c>
      <c r="AC491" s="31" t="s">
        <v>1322</v>
      </c>
      <c r="AD491" s="31" t="s">
        <v>1295</v>
      </c>
      <c r="AE491" s="31" t="s">
        <v>1295</v>
      </c>
      <c r="AF491" s="31" t="s">
        <v>3538</v>
      </c>
    </row>
    <row r="492" spans="1:32" s="7" customFormat="1" ht="15.95" customHeight="1">
      <c r="A492" s="32" t="s">
        <v>27</v>
      </c>
      <c r="B492" s="32" t="s">
        <v>1292</v>
      </c>
      <c r="C492" s="32" t="s">
        <v>12</v>
      </c>
      <c r="D492" s="32" t="s">
        <v>13</v>
      </c>
      <c r="E492" s="32" t="s">
        <v>149</v>
      </c>
      <c r="F492" s="32" t="s">
        <v>150</v>
      </c>
      <c r="G492" s="29">
        <v>44365</v>
      </c>
      <c r="H492" s="29">
        <v>44395</v>
      </c>
      <c r="I492" s="30">
        <v>-6</v>
      </c>
      <c r="J492" s="32" t="s">
        <v>3539</v>
      </c>
      <c r="K492" s="40">
        <v>1534.54</v>
      </c>
      <c r="L492" s="40" t="s">
        <v>3540</v>
      </c>
      <c r="M492" s="40" t="s">
        <v>99</v>
      </c>
      <c r="N492" s="32" t="s">
        <v>1295</v>
      </c>
      <c r="O492" s="32"/>
      <c r="P492" s="31"/>
      <c r="Q492" s="31"/>
      <c r="R492" s="31" t="s">
        <v>3536</v>
      </c>
      <c r="S492" s="31" t="s">
        <v>1295</v>
      </c>
      <c r="T492" s="31" t="s">
        <v>3529</v>
      </c>
      <c r="U492" s="31" t="s">
        <v>3530</v>
      </c>
      <c r="V492" s="31" t="s">
        <v>1420</v>
      </c>
      <c r="W492" s="31" t="s">
        <v>1310</v>
      </c>
      <c r="X492" s="31" t="s">
        <v>3531</v>
      </c>
      <c r="Y492" s="31" t="s">
        <v>1295</v>
      </c>
      <c r="Z492" s="31" t="s">
        <v>3537</v>
      </c>
      <c r="AA492" s="31" t="s">
        <v>1295</v>
      </c>
      <c r="AB492" s="31" t="s">
        <v>1295</v>
      </c>
      <c r="AC492" s="31" t="s">
        <v>1322</v>
      </c>
      <c r="AD492" s="31" t="s">
        <v>1295</v>
      </c>
      <c r="AE492" s="31" t="s">
        <v>1295</v>
      </c>
      <c r="AF492" s="31" t="s">
        <v>3538</v>
      </c>
    </row>
    <row r="493" spans="1:32" s="7" customFormat="1" ht="15.95" customHeight="1">
      <c r="A493" s="32" t="s">
        <v>27</v>
      </c>
      <c r="B493" s="32" t="s">
        <v>1292</v>
      </c>
      <c r="C493" s="32" t="s">
        <v>12</v>
      </c>
      <c r="D493" s="32" t="s">
        <v>13</v>
      </c>
      <c r="E493" s="32" t="s">
        <v>149</v>
      </c>
      <c r="F493" s="32" t="s">
        <v>150</v>
      </c>
      <c r="G493" s="29">
        <v>44369</v>
      </c>
      <c r="H493" s="29">
        <v>44399</v>
      </c>
      <c r="I493" s="30">
        <v>-10</v>
      </c>
      <c r="J493" s="32" t="s">
        <v>3541</v>
      </c>
      <c r="K493" s="40">
        <v>10312.32</v>
      </c>
      <c r="L493" s="40" t="s">
        <v>3542</v>
      </c>
      <c r="M493" s="40" t="s">
        <v>99</v>
      </c>
      <c r="N493" s="32" t="s">
        <v>1295</v>
      </c>
      <c r="O493" s="32"/>
      <c r="P493" s="31"/>
      <c r="Q493" s="31"/>
      <c r="R493" s="31" t="s">
        <v>3543</v>
      </c>
      <c r="S493" s="31" t="s">
        <v>3544</v>
      </c>
      <c r="T493" s="31" t="s">
        <v>3529</v>
      </c>
      <c r="U493" s="31" t="s">
        <v>3530</v>
      </c>
      <c r="V493" s="31" t="s">
        <v>1420</v>
      </c>
      <c r="W493" s="31" t="s">
        <v>1301</v>
      </c>
      <c r="X493" s="31" t="s">
        <v>3545</v>
      </c>
      <c r="Y493" s="31" t="s">
        <v>3546</v>
      </c>
      <c r="Z493" s="31" t="s">
        <v>3547</v>
      </c>
      <c r="AA493" s="31" t="s">
        <v>1295</v>
      </c>
      <c r="AB493" s="31">
        <v>0</v>
      </c>
      <c r="AC493" s="31" t="s">
        <v>1322</v>
      </c>
      <c r="AD493" s="31" t="s">
        <v>1295</v>
      </c>
      <c r="AE493" s="31" t="s">
        <v>1295</v>
      </c>
      <c r="AF493" s="31" t="s">
        <v>3548</v>
      </c>
    </row>
    <row r="494" spans="1:32" s="7" customFormat="1" ht="15.95" customHeight="1">
      <c r="A494" s="32" t="s">
        <v>27</v>
      </c>
      <c r="B494" s="32" t="s">
        <v>1292</v>
      </c>
      <c r="C494" s="32" t="s">
        <v>12</v>
      </c>
      <c r="D494" s="32" t="s">
        <v>13</v>
      </c>
      <c r="E494" s="32" t="s">
        <v>149</v>
      </c>
      <c r="F494" s="32" t="s">
        <v>150</v>
      </c>
      <c r="G494" s="29">
        <v>44371</v>
      </c>
      <c r="H494" s="29">
        <v>44401</v>
      </c>
      <c r="I494" s="30">
        <v>-12</v>
      </c>
      <c r="J494" s="32" t="s">
        <v>3549</v>
      </c>
      <c r="K494" s="41">
        <v>-5.46</v>
      </c>
      <c r="L494" s="40" t="s">
        <v>3550</v>
      </c>
      <c r="M494" s="40" t="s">
        <v>99</v>
      </c>
      <c r="N494" s="32" t="s">
        <v>1295</v>
      </c>
      <c r="O494" s="32"/>
      <c r="P494" s="31"/>
      <c r="Q494" s="31"/>
      <c r="R494" s="31" t="s">
        <v>3528</v>
      </c>
      <c r="S494" s="31" t="s">
        <v>3551</v>
      </c>
      <c r="T494" s="31" t="s">
        <v>3529</v>
      </c>
      <c r="U494" s="31" t="s">
        <v>3530</v>
      </c>
      <c r="V494" s="31" t="s">
        <v>1420</v>
      </c>
      <c r="W494" s="31" t="s">
        <v>1301</v>
      </c>
      <c r="X494" s="31" t="s">
        <v>3531</v>
      </c>
      <c r="Y494" s="31" t="s">
        <v>1295</v>
      </c>
      <c r="Z494" s="31" t="s">
        <v>3537</v>
      </c>
      <c r="AA494" s="31" t="s">
        <v>1295</v>
      </c>
      <c r="AB494" s="31" t="s">
        <v>1295</v>
      </c>
      <c r="AC494" s="31" t="s">
        <v>1322</v>
      </c>
      <c r="AD494" s="31" t="s">
        <v>1295</v>
      </c>
      <c r="AE494" s="31" t="s">
        <v>1295</v>
      </c>
      <c r="AF494" s="31" t="s">
        <v>3533</v>
      </c>
    </row>
    <row r="495" spans="1:32" s="7" customFormat="1" ht="15.95" customHeight="1">
      <c r="A495" s="32" t="s">
        <v>27</v>
      </c>
      <c r="B495" s="32" t="s">
        <v>1292</v>
      </c>
      <c r="C495" s="32" t="s">
        <v>12</v>
      </c>
      <c r="D495" s="32" t="s">
        <v>13</v>
      </c>
      <c r="E495" s="32" t="s">
        <v>149</v>
      </c>
      <c r="F495" s="32" t="s">
        <v>150</v>
      </c>
      <c r="G495" s="29">
        <v>44371</v>
      </c>
      <c r="H495" s="29">
        <v>44401</v>
      </c>
      <c r="I495" s="30">
        <v>-12</v>
      </c>
      <c r="J495" s="32" t="s">
        <v>3552</v>
      </c>
      <c r="K495" s="40">
        <v>1534.54</v>
      </c>
      <c r="L495" s="40" t="s">
        <v>3553</v>
      </c>
      <c r="M495" s="40" t="s">
        <v>99</v>
      </c>
      <c r="N495" s="32" t="s">
        <v>1295</v>
      </c>
      <c r="O495" s="32"/>
      <c r="P495" s="31"/>
      <c r="Q495" s="31"/>
      <c r="R495" s="31" t="s">
        <v>3528</v>
      </c>
      <c r="S495" s="31" t="s">
        <v>3554</v>
      </c>
      <c r="T495" s="31" t="s">
        <v>3529</v>
      </c>
      <c r="U495" s="31" t="s">
        <v>3530</v>
      </c>
      <c r="V495" s="31" t="s">
        <v>1420</v>
      </c>
      <c r="W495" s="31" t="s">
        <v>1301</v>
      </c>
      <c r="X495" s="31" t="s">
        <v>3555</v>
      </c>
      <c r="Y495" s="31" t="s">
        <v>1295</v>
      </c>
      <c r="Z495" s="31" t="s">
        <v>3556</v>
      </c>
      <c r="AA495" s="31" t="s">
        <v>1295</v>
      </c>
      <c r="AB495" s="31" t="s">
        <v>1295</v>
      </c>
      <c r="AC495" s="31" t="s">
        <v>1322</v>
      </c>
      <c r="AD495" s="31" t="s">
        <v>1295</v>
      </c>
      <c r="AE495" s="31" t="s">
        <v>1295</v>
      </c>
      <c r="AF495" s="31" t="s">
        <v>3533</v>
      </c>
    </row>
    <row r="496" spans="1:32" s="7" customFormat="1" ht="15.95" customHeight="1">
      <c r="A496" s="32" t="s">
        <v>27</v>
      </c>
      <c r="B496" s="32" t="s">
        <v>1292</v>
      </c>
      <c r="C496" s="32" t="s">
        <v>12</v>
      </c>
      <c r="D496" s="32" t="s">
        <v>13</v>
      </c>
      <c r="E496" s="32" t="s">
        <v>149</v>
      </c>
      <c r="F496" s="32" t="s">
        <v>150</v>
      </c>
      <c r="G496" s="29">
        <v>44371</v>
      </c>
      <c r="H496" s="29">
        <v>44401</v>
      </c>
      <c r="I496" s="30">
        <v>-12</v>
      </c>
      <c r="J496" s="32" t="s">
        <v>3557</v>
      </c>
      <c r="K496" s="40">
        <v>1534.54</v>
      </c>
      <c r="L496" s="40" t="s">
        <v>3558</v>
      </c>
      <c r="M496" s="40" t="s">
        <v>99</v>
      </c>
      <c r="N496" s="32" t="s">
        <v>1295</v>
      </c>
      <c r="O496" s="32"/>
      <c r="P496" s="31"/>
      <c r="Q496" s="31"/>
      <c r="R496" s="31" t="s">
        <v>3528</v>
      </c>
      <c r="S496" s="31" t="s">
        <v>3554</v>
      </c>
      <c r="T496" s="31" t="s">
        <v>3529</v>
      </c>
      <c r="U496" s="31" t="s">
        <v>3530</v>
      </c>
      <c r="V496" s="31" t="s">
        <v>1420</v>
      </c>
      <c r="W496" s="31" t="s">
        <v>1301</v>
      </c>
      <c r="X496" s="31" t="s">
        <v>3531</v>
      </c>
      <c r="Y496" s="31" t="s">
        <v>1295</v>
      </c>
      <c r="Z496" s="31" t="s">
        <v>3543</v>
      </c>
      <c r="AA496" s="31" t="s">
        <v>1295</v>
      </c>
      <c r="AB496" s="31" t="s">
        <v>1295</v>
      </c>
      <c r="AC496" s="31" t="s">
        <v>1322</v>
      </c>
      <c r="AD496" s="31" t="s">
        <v>1295</v>
      </c>
      <c r="AE496" s="31" t="s">
        <v>1295</v>
      </c>
      <c r="AF496" s="31" t="s">
        <v>3533</v>
      </c>
    </row>
    <row r="497" spans="1:32" s="7" customFormat="1" ht="15.95" customHeight="1">
      <c r="A497" s="32" t="s">
        <v>27</v>
      </c>
      <c r="B497" s="32" t="s">
        <v>1292</v>
      </c>
      <c r="C497" s="32" t="s">
        <v>12</v>
      </c>
      <c r="D497" s="32" t="s">
        <v>13</v>
      </c>
      <c r="E497" s="32" t="s">
        <v>149</v>
      </c>
      <c r="F497" s="32" t="s">
        <v>150</v>
      </c>
      <c r="G497" s="29">
        <v>44371</v>
      </c>
      <c r="H497" s="29">
        <v>44401</v>
      </c>
      <c r="I497" s="30">
        <v>-12</v>
      </c>
      <c r="J497" s="32" t="s">
        <v>3559</v>
      </c>
      <c r="K497" s="41">
        <v>-5.46</v>
      </c>
      <c r="L497" s="40" t="s">
        <v>3560</v>
      </c>
      <c r="M497" s="40" t="s">
        <v>99</v>
      </c>
      <c r="N497" s="32" t="s">
        <v>1295</v>
      </c>
      <c r="O497" s="32"/>
      <c r="P497" s="31"/>
      <c r="Q497" s="31"/>
      <c r="R497" s="31" t="s">
        <v>3528</v>
      </c>
      <c r="S497" s="31" t="s">
        <v>3554</v>
      </c>
      <c r="T497" s="31" t="s">
        <v>3529</v>
      </c>
      <c r="U497" s="31" t="s">
        <v>3530</v>
      </c>
      <c r="V497" s="31" t="s">
        <v>1420</v>
      </c>
      <c r="W497" s="31" t="s">
        <v>1301</v>
      </c>
      <c r="X497" s="31" t="s">
        <v>3555</v>
      </c>
      <c r="Y497" s="31" t="s">
        <v>1295</v>
      </c>
      <c r="Z497" s="31" t="s">
        <v>3556</v>
      </c>
      <c r="AA497" s="31" t="s">
        <v>1295</v>
      </c>
      <c r="AB497" s="31" t="s">
        <v>1295</v>
      </c>
      <c r="AC497" s="31" t="s">
        <v>1322</v>
      </c>
      <c r="AD497" s="31" t="s">
        <v>1295</v>
      </c>
      <c r="AE497" s="31" t="s">
        <v>1295</v>
      </c>
      <c r="AF497" s="31" t="s">
        <v>3533</v>
      </c>
    </row>
    <row r="498" spans="1:32" s="7" customFormat="1" ht="15.95" customHeight="1">
      <c r="A498" s="32" t="s">
        <v>27</v>
      </c>
      <c r="B498" s="32" t="s">
        <v>1292</v>
      </c>
      <c r="C498" s="32" t="s">
        <v>12</v>
      </c>
      <c r="D498" s="32" t="s">
        <v>13</v>
      </c>
      <c r="E498" s="32" t="s">
        <v>149</v>
      </c>
      <c r="F498" s="32" t="s">
        <v>150</v>
      </c>
      <c r="G498" s="29">
        <v>44372</v>
      </c>
      <c r="H498" s="29">
        <v>44402</v>
      </c>
      <c r="I498" s="30">
        <v>-13</v>
      </c>
      <c r="J498" s="32" t="s">
        <v>3561</v>
      </c>
      <c r="K498" s="40">
        <v>3699.34</v>
      </c>
      <c r="L498" s="40" t="s">
        <v>3562</v>
      </c>
      <c r="M498" s="40" t="s">
        <v>99</v>
      </c>
      <c r="N498" s="32" t="s">
        <v>1295</v>
      </c>
      <c r="O498" s="32"/>
      <c r="P498" s="31"/>
      <c r="Q498" s="31"/>
      <c r="R498" s="31" t="s">
        <v>3563</v>
      </c>
      <c r="S498" s="31" t="s">
        <v>3564</v>
      </c>
      <c r="T498" s="31" t="s">
        <v>3529</v>
      </c>
      <c r="U498" s="31" t="s">
        <v>3530</v>
      </c>
      <c r="V498" s="31" t="s">
        <v>1420</v>
      </c>
      <c r="W498" s="31" t="s">
        <v>1310</v>
      </c>
      <c r="X498" s="31" t="s">
        <v>1295</v>
      </c>
      <c r="Y498" s="31" t="s">
        <v>3565</v>
      </c>
      <c r="Z498" s="31" t="s">
        <v>3563</v>
      </c>
      <c r="AA498" s="31" t="s">
        <v>1295</v>
      </c>
      <c r="AB498" s="31">
        <v>0</v>
      </c>
      <c r="AC498" s="31" t="s">
        <v>1322</v>
      </c>
      <c r="AD498" s="31" t="s">
        <v>1295</v>
      </c>
      <c r="AE498" s="31" t="s">
        <v>3566</v>
      </c>
      <c r="AF498" s="31" t="s">
        <v>3567</v>
      </c>
    </row>
    <row r="499" spans="1:32" s="7" customFormat="1" ht="15.95" customHeight="1">
      <c r="A499" s="32" t="s">
        <v>27</v>
      </c>
      <c r="B499" s="32" t="s">
        <v>1292</v>
      </c>
      <c r="C499" s="32" t="s">
        <v>12</v>
      </c>
      <c r="D499" s="32" t="s">
        <v>34</v>
      </c>
      <c r="E499" s="32" t="s">
        <v>109</v>
      </c>
      <c r="F499" s="32" t="s">
        <v>110</v>
      </c>
      <c r="G499" s="29">
        <v>44375</v>
      </c>
      <c r="H499" s="29">
        <v>44435</v>
      </c>
      <c r="I499" s="30">
        <v>-46</v>
      </c>
      <c r="J499" s="32" t="s">
        <v>3568</v>
      </c>
      <c r="K499" s="40">
        <v>1911.96</v>
      </c>
      <c r="L499" s="40" t="s">
        <v>3569</v>
      </c>
      <c r="M499" s="40" t="s">
        <v>99</v>
      </c>
      <c r="N499" s="32" t="s">
        <v>3570</v>
      </c>
      <c r="O499" s="32"/>
      <c r="P499" s="31"/>
      <c r="Q499" s="31"/>
      <c r="R499" s="31" t="s">
        <v>3571</v>
      </c>
      <c r="S499" s="31" t="s">
        <v>1295</v>
      </c>
      <c r="T499" s="31" t="s">
        <v>3572</v>
      </c>
      <c r="U499" s="31" t="s">
        <v>3573</v>
      </c>
      <c r="V499" s="31" t="s">
        <v>1300</v>
      </c>
      <c r="W499" s="31" t="s">
        <v>1310</v>
      </c>
      <c r="X499" s="31" t="s">
        <v>3574</v>
      </c>
      <c r="Y499" s="31" t="s">
        <v>3575</v>
      </c>
      <c r="Z499" s="31" t="s">
        <v>3571</v>
      </c>
      <c r="AA499" s="31" t="s">
        <v>1295</v>
      </c>
      <c r="AB499" s="31" t="s">
        <v>3576</v>
      </c>
      <c r="AC499" s="31" t="s">
        <v>1341</v>
      </c>
      <c r="AD499" s="31" t="s">
        <v>3577</v>
      </c>
      <c r="AE499" s="31" t="s">
        <v>3578</v>
      </c>
      <c r="AF499" s="31" t="s">
        <v>3579</v>
      </c>
    </row>
    <row r="500" spans="1:32" s="7" customFormat="1" ht="15.95" customHeight="1">
      <c r="A500" s="32" t="s">
        <v>27</v>
      </c>
      <c r="B500" s="32" t="s">
        <v>1292</v>
      </c>
      <c r="C500" s="32" t="s">
        <v>12</v>
      </c>
      <c r="D500" s="32" t="s">
        <v>13</v>
      </c>
      <c r="E500" s="32" t="s">
        <v>31</v>
      </c>
      <c r="F500" s="32" t="s">
        <v>32</v>
      </c>
      <c r="G500" s="29">
        <v>43984</v>
      </c>
      <c r="H500" s="29">
        <v>44074</v>
      </c>
      <c r="I500" s="30">
        <v>315</v>
      </c>
      <c r="J500" s="32" t="s">
        <v>3580</v>
      </c>
      <c r="K500" s="40">
        <v>4786.51</v>
      </c>
      <c r="L500" s="40" t="s">
        <v>3581</v>
      </c>
      <c r="M500" s="40" t="s">
        <v>1371</v>
      </c>
      <c r="N500" s="32" t="s">
        <v>1295</v>
      </c>
      <c r="O500" s="32" t="s">
        <v>1634</v>
      </c>
      <c r="P500" s="31">
        <v>44385</v>
      </c>
      <c r="Q500" s="31" t="s">
        <v>3582</v>
      </c>
      <c r="R500" s="31" t="s">
        <v>3583</v>
      </c>
      <c r="S500" s="31" t="s">
        <v>3584</v>
      </c>
      <c r="T500" s="31" t="s">
        <v>3585</v>
      </c>
      <c r="U500" s="31" t="s">
        <v>1546</v>
      </c>
      <c r="V500" s="31" t="s">
        <v>1420</v>
      </c>
      <c r="W500" s="31" t="s">
        <v>1402</v>
      </c>
      <c r="X500" s="31" t="s">
        <v>1295</v>
      </c>
      <c r="Y500" s="31" t="s">
        <v>3586</v>
      </c>
      <c r="Z500" s="31" t="s">
        <v>3583</v>
      </c>
      <c r="AA500" s="31" t="s">
        <v>3587</v>
      </c>
      <c r="AB500" s="31" t="s">
        <v>1295</v>
      </c>
      <c r="AC500" s="31" t="s">
        <v>1305</v>
      </c>
      <c r="AD500" s="31" t="s">
        <v>3588</v>
      </c>
      <c r="AE500" s="31" t="s">
        <v>3589</v>
      </c>
      <c r="AF500" s="31" t="s">
        <v>3590</v>
      </c>
    </row>
    <row r="501" spans="1:32" s="7" customFormat="1" ht="13.5" customHeight="1">
      <c r="A501" s="32" t="s">
        <v>27</v>
      </c>
      <c r="B501" s="32" t="s">
        <v>1292</v>
      </c>
      <c r="C501" s="32" t="s">
        <v>12</v>
      </c>
      <c r="D501" s="32" t="s">
        <v>13</v>
      </c>
      <c r="E501" s="32" t="s">
        <v>31</v>
      </c>
      <c r="F501" s="32" t="s">
        <v>32</v>
      </c>
      <c r="G501" s="29">
        <v>43984</v>
      </c>
      <c r="H501" s="29">
        <v>44074</v>
      </c>
      <c r="I501" s="30">
        <v>315</v>
      </c>
      <c r="J501" s="32" t="s">
        <v>3591</v>
      </c>
      <c r="K501" s="40">
        <v>2546.39</v>
      </c>
      <c r="L501" s="40" t="s">
        <v>3592</v>
      </c>
      <c r="M501" s="40" t="s">
        <v>1371</v>
      </c>
      <c r="N501" s="32" t="s">
        <v>1295</v>
      </c>
      <c r="O501" s="32" t="s">
        <v>1634</v>
      </c>
      <c r="P501" s="31">
        <v>44385</v>
      </c>
      <c r="Q501" s="31" t="s">
        <v>3593</v>
      </c>
      <c r="R501" s="31" t="s">
        <v>3583</v>
      </c>
      <c r="S501" s="31" t="s">
        <v>3594</v>
      </c>
      <c r="T501" s="31" t="s">
        <v>3585</v>
      </c>
      <c r="U501" s="31" t="s">
        <v>1546</v>
      </c>
      <c r="V501" s="31" t="s">
        <v>1420</v>
      </c>
      <c r="W501" s="31" t="s">
        <v>1402</v>
      </c>
      <c r="X501" s="31" t="s">
        <v>1295</v>
      </c>
      <c r="Y501" s="31" t="s">
        <v>3595</v>
      </c>
      <c r="Z501" s="31" t="s">
        <v>3583</v>
      </c>
      <c r="AA501" s="31" t="s">
        <v>3587</v>
      </c>
      <c r="AB501" s="31" t="s">
        <v>1295</v>
      </c>
      <c r="AC501" s="31" t="s">
        <v>1305</v>
      </c>
      <c r="AD501" s="31" t="s">
        <v>3588</v>
      </c>
      <c r="AE501" s="31" t="s">
        <v>3589</v>
      </c>
      <c r="AF501" s="31" t="s">
        <v>3590</v>
      </c>
    </row>
    <row r="502" spans="1:32" s="7" customFormat="1" ht="15.95" customHeight="1">
      <c r="A502" s="32" t="s">
        <v>27</v>
      </c>
      <c r="B502" s="32" t="s">
        <v>1292</v>
      </c>
      <c r="C502" s="32" t="s">
        <v>12</v>
      </c>
      <c r="D502" s="32" t="s">
        <v>13</v>
      </c>
      <c r="E502" s="32" t="s">
        <v>31</v>
      </c>
      <c r="F502" s="32" t="s">
        <v>32</v>
      </c>
      <c r="G502" s="29">
        <v>43984</v>
      </c>
      <c r="H502" s="29">
        <v>44074</v>
      </c>
      <c r="I502" s="30">
        <v>315</v>
      </c>
      <c r="J502" s="32" t="s">
        <v>3596</v>
      </c>
      <c r="K502" s="40">
        <v>4786.51</v>
      </c>
      <c r="L502" s="40" t="s">
        <v>3597</v>
      </c>
      <c r="M502" s="40" t="s">
        <v>1371</v>
      </c>
      <c r="N502" s="32" t="s">
        <v>1295</v>
      </c>
      <c r="O502" s="32" t="s">
        <v>1634</v>
      </c>
      <c r="P502" s="31">
        <v>44385</v>
      </c>
      <c r="Q502" s="31" t="s">
        <v>3598</v>
      </c>
      <c r="R502" s="31" t="s">
        <v>3583</v>
      </c>
      <c r="S502" s="31" t="s">
        <v>3599</v>
      </c>
      <c r="T502" s="31" t="s">
        <v>3585</v>
      </c>
      <c r="U502" s="31" t="s">
        <v>1546</v>
      </c>
      <c r="V502" s="31" t="s">
        <v>1420</v>
      </c>
      <c r="W502" s="31" t="s">
        <v>1402</v>
      </c>
      <c r="X502" s="31" t="s">
        <v>1295</v>
      </c>
      <c r="Y502" s="31" t="s">
        <v>3600</v>
      </c>
      <c r="Z502" s="31" t="s">
        <v>3583</v>
      </c>
      <c r="AA502" s="31" t="s">
        <v>3587</v>
      </c>
      <c r="AB502" s="31" t="s">
        <v>1295</v>
      </c>
      <c r="AC502" s="31" t="s">
        <v>1305</v>
      </c>
      <c r="AD502" s="31" t="s">
        <v>3588</v>
      </c>
      <c r="AE502" s="31" t="s">
        <v>3589</v>
      </c>
      <c r="AF502" s="31" t="s">
        <v>3590</v>
      </c>
    </row>
    <row r="503" spans="1:32" s="7" customFormat="1" ht="15.95" customHeight="1">
      <c r="A503" s="32" t="s">
        <v>27</v>
      </c>
      <c r="B503" s="32" t="s">
        <v>1292</v>
      </c>
      <c r="C503" s="32" t="s">
        <v>12</v>
      </c>
      <c r="D503" s="32" t="s">
        <v>13</v>
      </c>
      <c r="E503" s="32" t="s">
        <v>31</v>
      </c>
      <c r="F503" s="32" t="s">
        <v>32</v>
      </c>
      <c r="G503" s="29">
        <v>44040</v>
      </c>
      <c r="H503" s="29">
        <v>44130</v>
      </c>
      <c r="I503" s="30">
        <v>259</v>
      </c>
      <c r="J503" s="32" t="s">
        <v>3601</v>
      </c>
      <c r="K503" s="40">
        <v>2321.46</v>
      </c>
      <c r="L503" s="40" t="s">
        <v>3602</v>
      </c>
      <c r="M503" s="40" t="s">
        <v>1371</v>
      </c>
      <c r="N503" s="32" t="s">
        <v>1295</v>
      </c>
      <c r="O503" s="32" t="s">
        <v>1634</v>
      </c>
      <c r="P503" s="31">
        <v>44385</v>
      </c>
      <c r="Q503" s="31" t="s">
        <v>3603</v>
      </c>
      <c r="R503" s="31" t="s">
        <v>3583</v>
      </c>
      <c r="S503" s="31" t="s">
        <v>3604</v>
      </c>
      <c r="T503" s="31" t="s">
        <v>3585</v>
      </c>
      <c r="U503" s="31" t="s">
        <v>1546</v>
      </c>
      <c r="V503" s="31" t="s">
        <v>1420</v>
      </c>
      <c r="W503" s="31" t="s">
        <v>1378</v>
      </c>
      <c r="X503" s="31" t="s">
        <v>1295</v>
      </c>
      <c r="Y503" s="31" t="s">
        <v>3605</v>
      </c>
      <c r="Z503" s="31" t="s">
        <v>3583</v>
      </c>
      <c r="AA503" s="31" t="s">
        <v>1295</v>
      </c>
      <c r="AB503" s="31" t="s">
        <v>1295</v>
      </c>
      <c r="AC503" s="31" t="s">
        <v>1305</v>
      </c>
      <c r="AD503" s="31" t="s">
        <v>3588</v>
      </c>
      <c r="AE503" s="31" t="s">
        <v>3589</v>
      </c>
      <c r="AF503" s="31" t="s">
        <v>3590</v>
      </c>
    </row>
    <row r="504" spans="1:32" s="7" customFormat="1" ht="15.95" customHeight="1">
      <c r="A504" s="32" t="s">
        <v>27</v>
      </c>
      <c r="B504" s="32" t="s">
        <v>1292</v>
      </c>
      <c r="C504" s="32" t="s">
        <v>12</v>
      </c>
      <c r="D504" s="32" t="s">
        <v>13</v>
      </c>
      <c r="E504" s="32" t="s">
        <v>31</v>
      </c>
      <c r="F504" s="32" t="s">
        <v>32</v>
      </c>
      <c r="G504" s="29">
        <v>44313</v>
      </c>
      <c r="H504" s="29">
        <v>44403</v>
      </c>
      <c r="I504" s="30">
        <v>-14</v>
      </c>
      <c r="J504" s="32" t="s">
        <v>3606</v>
      </c>
      <c r="K504" s="40">
        <v>1822.69</v>
      </c>
      <c r="L504" s="40" t="s">
        <v>3607</v>
      </c>
      <c r="M504" s="40" t="s">
        <v>99</v>
      </c>
      <c r="N504" s="32" t="s">
        <v>1295</v>
      </c>
      <c r="O504" s="32"/>
      <c r="P504" s="31"/>
      <c r="Q504" s="31"/>
      <c r="R504" s="31" t="s">
        <v>3608</v>
      </c>
      <c r="S504" s="31" t="s">
        <v>3609</v>
      </c>
      <c r="T504" s="31" t="s">
        <v>3610</v>
      </c>
      <c r="U504" s="31" t="s">
        <v>3611</v>
      </c>
      <c r="V504" s="31" t="s">
        <v>1420</v>
      </c>
      <c r="W504" s="31" t="s">
        <v>1310</v>
      </c>
      <c r="X504" s="31" t="s">
        <v>1295</v>
      </c>
      <c r="Y504" s="31" t="s">
        <v>3612</v>
      </c>
      <c r="Z504" s="31" t="s">
        <v>3608</v>
      </c>
      <c r="AA504" s="31" t="s">
        <v>3613</v>
      </c>
      <c r="AB504" s="31" t="s">
        <v>1295</v>
      </c>
      <c r="AC504" s="31" t="s">
        <v>1305</v>
      </c>
      <c r="AD504" s="31" t="s">
        <v>3614</v>
      </c>
      <c r="AE504" s="31" t="s">
        <v>1295</v>
      </c>
      <c r="AF504" s="31" t="s">
        <v>3615</v>
      </c>
    </row>
    <row r="505" spans="1:32" s="7" customFormat="1" ht="15.95" customHeight="1">
      <c r="A505" s="32" t="s">
        <v>27</v>
      </c>
      <c r="B505" s="32" t="s">
        <v>1292</v>
      </c>
      <c r="C505" s="32" t="s">
        <v>12</v>
      </c>
      <c r="D505" s="32" t="s">
        <v>13</v>
      </c>
      <c r="E505" s="32" t="s">
        <v>31</v>
      </c>
      <c r="F505" s="32" t="s">
        <v>32</v>
      </c>
      <c r="G505" s="29">
        <v>44313</v>
      </c>
      <c r="H505" s="29">
        <v>44403</v>
      </c>
      <c r="I505" s="30">
        <v>-14</v>
      </c>
      <c r="J505" s="32" t="s">
        <v>3616</v>
      </c>
      <c r="K505" s="40">
        <v>1854.55</v>
      </c>
      <c r="L505" s="40" t="s">
        <v>3617</v>
      </c>
      <c r="M505" s="40" t="s">
        <v>99</v>
      </c>
      <c r="N505" s="32" t="s">
        <v>1295</v>
      </c>
      <c r="O505" s="32"/>
      <c r="P505" s="31"/>
      <c r="Q505" s="31"/>
      <c r="R505" s="31" t="s">
        <v>3608</v>
      </c>
      <c r="S505" s="31" t="s">
        <v>3618</v>
      </c>
      <c r="T505" s="31" t="s">
        <v>3610</v>
      </c>
      <c r="U505" s="31" t="s">
        <v>3611</v>
      </c>
      <c r="V505" s="31" t="s">
        <v>1420</v>
      </c>
      <c r="W505" s="31" t="s">
        <v>1301</v>
      </c>
      <c r="X505" s="31" t="s">
        <v>1295</v>
      </c>
      <c r="Y505" s="31" t="s">
        <v>3619</v>
      </c>
      <c r="Z505" s="31" t="s">
        <v>3608</v>
      </c>
      <c r="AA505" s="31" t="s">
        <v>3613</v>
      </c>
      <c r="AB505" s="31" t="s">
        <v>1295</v>
      </c>
      <c r="AC505" s="31" t="s">
        <v>1305</v>
      </c>
      <c r="AD505" s="31" t="s">
        <v>3614</v>
      </c>
      <c r="AE505" s="31" t="s">
        <v>1295</v>
      </c>
      <c r="AF505" s="31" t="s">
        <v>3615</v>
      </c>
    </row>
    <row r="506" spans="1:32" s="7" customFormat="1" ht="15.95" customHeight="1">
      <c r="A506" s="32" t="s">
        <v>27</v>
      </c>
      <c r="B506" s="32" t="s">
        <v>1292</v>
      </c>
      <c r="C506" s="32" t="s">
        <v>12</v>
      </c>
      <c r="D506" s="32" t="s">
        <v>13</v>
      </c>
      <c r="E506" s="32" t="s">
        <v>31</v>
      </c>
      <c r="F506" s="32" t="s">
        <v>32</v>
      </c>
      <c r="G506" s="29">
        <v>44313</v>
      </c>
      <c r="H506" s="29">
        <v>44403</v>
      </c>
      <c r="I506" s="30">
        <v>-14</v>
      </c>
      <c r="J506" s="32" t="s">
        <v>3620</v>
      </c>
      <c r="K506" s="40">
        <v>1693.65</v>
      </c>
      <c r="L506" s="40" t="s">
        <v>3621</v>
      </c>
      <c r="M506" s="40" t="s">
        <v>99</v>
      </c>
      <c r="N506" s="32" t="s">
        <v>1295</v>
      </c>
      <c r="O506" s="32"/>
      <c r="P506" s="31"/>
      <c r="Q506" s="31"/>
      <c r="R506" s="31" t="s">
        <v>3608</v>
      </c>
      <c r="S506" s="31" t="s">
        <v>3622</v>
      </c>
      <c r="T506" s="31" t="s">
        <v>3610</v>
      </c>
      <c r="U506" s="31" t="s">
        <v>3611</v>
      </c>
      <c r="V506" s="31" t="s">
        <v>1420</v>
      </c>
      <c r="W506" s="31" t="s">
        <v>1301</v>
      </c>
      <c r="X506" s="31" t="s">
        <v>1295</v>
      </c>
      <c r="Y506" s="31" t="s">
        <v>3623</v>
      </c>
      <c r="Z506" s="31" t="s">
        <v>3608</v>
      </c>
      <c r="AA506" s="31" t="s">
        <v>3613</v>
      </c>
      <c r="AB506" s="31" t="s">
        <v>1295</v>
      </c>
      <c r="AC506" s="31" t="s">
        <v>1305</v>
      </c>
      <c r="AD506" s="31" t="s">
        <v>3614</v>
      </c>
      <c r="AE506" s="31" t="s">
        <v>1295</v>
      </c>
      <c r="AF506" s="31" t="s">
        <v>3615</v>
      </c>
    </row>
    <row r="507" spans="1:32" s="7" customFormat="1" ht="15.95" customHeight="1">
      <c r="A507" s="32" t="s">
        <v>27</v>
      </c>
      <c r="B507" s="32" t="s">
        <v>1292</v>
      </c>
      <c r="C507" s="32" t="s">
        <v>12</v>
      </c>
      <c r="D507" s="32" t="s">
        <v>13</v>
      </c>
      <c r="E507" s="32" t="s">
        <v>31</v>
      </c>
      <c r="F507" s="32" t="s">
        <v>32</v>
      </c>
      <c r="G507" s="29">
        <v>44313</v>
      </c>
      <c r="H507" s="29">
        <v>44403</v>
      </c>
      <c r="I507" s="30">
        <v>-14</v>
      </c>
      <c r="J507" s="32" t="s">
        <v>3624</v>
      </c>
      <c r="K507" s="40">
        <v>3426.16</v>
      </c>
      <c r="L507" s="40" t="s">
        <v>3625</v>
      </c>
      <c r="M507" s="40" t="s">
        <v>99</v>
      </c>
      <c r="N507" s="32" t="s">
        <v>1295</v>
      </c>
      <c r="O507" s="32"/>
      <c r="P507" s="31"/>
      <c r="Q507" s="31"/>
      <c r="R507" s="31" t="s">
        <v>3608</v>
      </c>
      <c r="S507" s="31" t="s">
        <v>3626</v>
      </c>
      <c r="T507" s="31" t="s">
        <v>3610</v>
      </c>
      <c r="U507" s="31" t="s">
        <v>3611</v>
      </c>
      <c r="V507" s="31" t="s">
        <v>1420</v>
      </c>
      <c r="W507" s="31" t="s">
        <v>1301</v>
      </c>
      <c r="X507" s="31" t="s">
        <v>1295</v>
      </c>
      <c r="Y507" s="31" t="s">
        <v>3627</v>
      </c>
      <c r="Z507" s="31" t="s">
        <v>3608</v>
      </c>
      <c r="AA507" s="31" t="s">
        <v>3613</v>
      </c>
      <c r="AB507" s="31" t="s">
        <v>1295</v>
      </c>
      <c r="AC507" s="31" t="s">
        <v>1305</v>
      </c>
      <c r="AD507" s="31" t="s">
        <v>3614</v>
      </c>
      <c r="AE507" s="31" t="s">
        <v>1295</v>
      </c>
      <c r="AF507" s="31" t="s">
        <v>3615</v>
      </c>
    </row>
    <row r="508" spans="1:32" s="7" customFormat="1" ht="15.95" customHeight="1">
      <c r="A508" s="32" t="s">
        <v>27</v>
      </c>
      <c r="B508" s="32" t="s">
        <v>1292</v>
      </c>
      <c r="C508" s="32" t="s">
        <v>12</v>
      </c>
      <c r="D508" s="32" t="s">
        <v>13</v>
      </c>
      <c r="E508" s="32" t="s">
        <v>31</v>
      </c>
      <c r="F508" s="32" t="s">
        <v>32</v>
      </c>
      <c r="G508" s="29">
        <v>44355</v>
      </c>
      <c r="H508" s="29">
        <v>44445</v>
      </c>
      <c r="I508" s="30">
        <v>-56</v>
      </c>
      <c r="J508" s="32" t="s">
        <v>3628</v>
      </c>
      <c r="K508" s="40">
        <v>3426.16</v>
      </c>
      <c r="L508" s="40" t="s">
        <v>3629</v>
      </c>
      <c r="M508" s="40" t="s">
        <v>99</v>
      </c>
      <c r="N508" s="32" t="s">
        <v>1295</v>
      </c>
      <c r="O508" s="32"/>
      <c r="P508" s="31"/>
      <c r="Q508" s="31"/>
      <c r="R508" s="31" t="s">
        <v>3608</v>
      </c>
      <c r="S508" s="31" t="s">
        <v>1295</v>
      </c>
      <c r="T508" s="31" t="s">
        <v>3610</v>
      </c>
      <c r="U508" s="31" t="s">
        <v>3611</v>
      </c>
      <c r="V508" s="31" t="s">
        <v>1420</v>
      </c>
      <c r="W508" s="31" t="s">
        <v>1310</v>
      </c>
      <c r="X508" s="31" t="s">
        <v>1295</v>
      </c>
      <c r="Y508" s="31" t="s">
        <v>3630</v>
      </c>
      <c r="Z508" s="31" t="s">
        <v>3608</v>
      </c>
      <c r="AA508" s="31" t="s">
        <v>1295</v>
      </c>
      <c r="AB508" s="31" t="s">
        <v>1295</v>
      </c>
      <c r="AC508" s="31" t="s">
        <v>1305</v>
      </c>
      <c r="AD508" s="31" t="s">
        <v>3614</v>
      </c>
      <c r="AE508" s="31" t="s">
        <v>1295</v>
      </c>
      <c r="AF508" s="31" t="s">
        <v>3615</v>
      </c>
    </row>
    <row r="509" spans="1:32" s="7" customFormat="1" ht="15.95" customHeight="1">
      <c r="A509" s="32" t="s">
        <v>27</v>
      </c>
      <c r="B509" s="32" t="s">
        <v>1292</v>
      </c>
      <c r="C509" s="32" t="s">
        <v>12</v>
      </c>
      <c r="D509" s="32" t="s">
        <v>13</v>
      </c>
      <c r="E509" s="32" t="s">
        <v>31</v>
      </c>
      <c r="F509" s="32" t="s">
        <v>32</v>
      </c>
      <c r="G509" s="29">
        <v>44357</v>
      </c>
      <c r="H509" s="29">
        <v>44447</v>
      </c>
      <c r="I509" s="30">
        <v>-58</v>
      </c>
      <c r="J509" s="32" t="s">
        <v>3631</v>
      </c>
      <c r="K509" s="40">
        <v>1693.65</v>
      </c>
      <c r="L509" s="40" t="s">
        <v>3632</v>
      </c>
      <c r="M509" s="40" t="s">
        <v>99</v>
      </c>
      <c r="N509" s="32" t="s">
        <v>1295</v>
      </c>
      <c r="O509" s="32"/>
      <c r="P509" s="31"/>
      <c r="Q509" s="31"/>
      <c r="R509" s="31" t="s">
        <v>3608</v>
      </c>
      <c r="S509" s="31" t="s">
        <v>1295</v>
      </c>
      <c r="T509" s="31" t="s">
        <v>3610</v>
      </c>
      <c r="U509" s="31" t="s">
        <v>3611</v>
      </c>
      <c r="V509" s="31" t="s">
        <v>1420</v>
      </c>
      <c r="W509" s="31" t="s">
        <v>1310</v>
      </c>
      <c r="X509" s="31" t="s">
        <v>1295</v>
      </c>
      <c r="Y509" s="31" t="s">
        <v>3633</v>
      </c>
      <c r="Z509" s="31" t="s">
        <v>3608</v>
      </c>
      <c r="AA509" s="31" t="s">
        <v>1295</v>
      </c>
      <c r="AB509" s="31" t="s">
        <v>1295</v>
      </c>
      <c r="AC509" s="31" t="s">
        <v>1305</v>
      </c>
      <c r="AD509" s="31" t="s">
        <v>3614</v>
      </c>
      <c r="AE509" s="31" t="s">
        <v>1295</v>
      </c>
      <c r="AF509" s="31" t="s">
        <v>3615</v>
      </c>
    </row>
    <row r="510" spans="1:32" s="7" customFormat="1" ht="15.95" customHeight="1">
      <c r="A510" s="32" t="s">
        <v>27</v>
      </c>
      <c r="B510" s="32" t="s">
        <v>1292</v>
      </c>
      <c r="C510" s="32" t="s">
        <v>12</v>
      </c>
      <c r="D510" s="32" t="s">
        <v>13</v>
      </c>
      <c r="E510" s="32" t="s">
        <v>3634</v>
      </c>
      <c r="F510" s="32" t="s">
        <v>3635</v>
      </c>
      <c r="G510" s="29">
        <v>44264</v>
      </c>
      <c r="H510" s="29">
        <v>44294</v>
      </c>
      <c r="I510" s="30">
        <v>95</v>
      </c>
      <c r="J510" s="32" t="s">
        <v>3636</v>
      </c>
      <c r="K510" s="40">
        <v>341.55</v>
      </c>
      <c r="L510" s="40" t="s">
        <v>3637</v>
      </c>
      <c r="M510" s="40" t="s">
        <v>1395</v>
      </c>
      <c r="N510" s="32" t="s">
        <v>1295</v>
      </c>
      <c r="O510" s="32" t="s">
        <v>3326</v>
      </c>
      <c r="P510" s="31">
        <v>44378</v>
      </c>
      <c r="Q510" s="31" t="s">
        <v>3638</v>
      </c>
      <c r="R510" s="31" t="s">
        <v>1601</v>
      </c>
      <c r="S510" s="31" t="s">
        <v>1295</v>
      </c>
      <c r="T510" s="31" t="s">
        <v>3639</v>
      </c>
      <c r="U510" s="31" t="s">
        <v>1751</v>
      </c>
      <c r="V510" s="31" t="s">
        <v>1420</v>
      </c>
      <c r="W510" s="31" t="s">
        <v>1310</v>
      </c>
      <c r="X510" s="31" t="s">
        <v>3640</v>
      </c>
      <c r="Y510" s="31" t="s">
        <v>3641</v>
      </c>
      <c r="Z510" s="31" t="s">
        <v>1601</v>
      </c>
      <c r="AA510" s="31" t="s">
        <v>1295</v>
      </c>
      <c r="AB510" s="31" t="s">
        <v>1295</v>
      </c>
      <c r="AC510" s="31" t="s">
        <v>1322</v>
      </c>
      <c r="AD510" s="31" t="s">
        <v>1295</v>
      </c>
      <c r="AE510" s="31" t="s">
        <v>1295</v>
      </c>
      <c r="AF510" s="31" t="s">
        <v>3642</v>
      </c>
    </row>
    <row r="511" spans="1:32" s="7" customFormat="1" ht="15.95" customHeight="1">
      <c r="A511" s="32" t="s">
        <v>27</v>
      </c>
      <c r="B511" s="32" t="s">
        <v>1477</v>
      </c>
      <c r="C511" s="32" t="s">
        <v>12</v>
      </c>
      <c r="D511" s="32" t="s">
        <v>13</v>
      </c>
      <c r="E511" s="32" t="s">
        <v>129</v>
      </c>
      <c r="F511" s="32" t="s">
        <v>130</v>
      </c>
      <c r="G511" s="29">
        <v>44340</v>
      </c>
      <c r="H511" s="29">
        <v>44370</v>
      </c>
      <c r="I511" s="30">
        <v>19</v>
      </c>
      <c r="J511" s="32" t="s">
        <v>3643</v>
      </c>
      <c r="K511" s="40">
        <v>787.5</v>
      </c>
      <c r="L511" s="40" t="s">
        <v>3644</v>
      </c>
      <c r="M511" s="40" t="s">
        <v>101</v>
      </c>
      <c r="N511" s="32" t="s">
        <v>1295</v>
      </c>
      <c r="O511" s="32" t="s">
        <v>1874</v>
      </c>
      <c r="P511" s="31">
        <v>44377</v>
      </c>
      <c r="Q511" s="31" t="s">
        <v>3645</v>
      </c>
      <c r="R511" s="31" t="s">
        <v>3646</v>
      </c>
      <c r="S511" s="31" t="s">
        <v>1295</v>
      </c>
      <c r="T511" s="31" t="s">
        <v>130</v>
      </c>
      <c r="U511" s="31" t="s">
        <v>3647</v>
      </c>
      <c r="V511" s="31" t="s">
        <v>1485</v>
      </c>
      <c r="W511" s="31" t="s">
        <v>1301</v>
      </c>
      <c r="X511" s="31" t="s">
        <v>3648</v>
      </c>
      <c r="Y511" s="31" t="s">
        <v>3649</v>
      </c>
      <c r="Z511" s="31" t="s">
        <v>3646</v>
      </c>
      <c r="AA511" s="31" t="s">
        <v>1295</v>
      </c>
      <c r="AB511" s="31" t="s">
        <v>1295</v>
      </c>
      <c r="AC511" s="31" t="s">
        <v>1322</v>
      </c>
      <c r="AD511" s="31" t="s">
        <v>3650</v>
      </c>
      <c r="AE511" s="31" t="s">
        <v>3651</v>
      </c>
      <c r="AF511" s="31" t="s">
        <v>3652</v>
      </c>
    </row>
    <row r="512" spans="1:32" s="7" customFormat="1" ht="15.95" customHeight="1">
      <c r="A512" s="32" t="s">
        <v>27</v>
      </c>
      <c r="B512" s="32" t="s">
        <v>1477</v>
      </c>
      <c r="C512" s="32" t="s">
        <v>12</v>
      </c>
      <c r="D512" s="32" t="s">
        <v>13</v>
      </c>
      <c r="E512" s="32" t="s">
        <v>129</v>
      </c>
      <c r="F512" s="32" t="s">
        <v>130</v>
      </c>
      <c r="G512" s="29">
        <v>44363</v>
      </c>
      <c r="H512" s="29">
        <v>44393</v>
      </c>
      <c r="I512" s="30">
        <v>-4</v>
      </c>
      <c r="J512" s="32" t="s">
        <v>3653</v>
      </c>
      <c r="K512" s="40">
        <v>2203.9499999999998</v>
      </c>
      <c r="L512" s="40" t="s">
        <v>3654</v>
      </c>
      <c r="M512" s="40" t="s">
        <v>99</v>
      </c>
      <c r="N512" s="32" t="s">
        <v>1295</v>
      </c>
      <c r="O512" s="32"/>
      <c r="P512" s="31"/>
      <c r="Q512" s="31"/>
      <c r="R512" s="31" t="s">
        <v>3655</v>
      </c>
      <c r="S512" s="31" t="s">
        <v>1295</v>
      </c>
      <c r="T512" s="31" t="s">
        <v>130</v>
      </c>
      <c r="U512" s="31" t="s">
        <v>3647</v>
      </c>
      <c r="V512" s="31" t="s">
        <v>1485</v>
      </c>
      <c r="W512" s="31" t="s">
        <v>1310</v>
      </c>
      <c r="X512" s="31" t="s">
        <v>1295</v>
      </c>
      <c r="Y512" s="31" t="s">
        <v>1295</v>
      </c>
      <c r="Z512" s="31" t="s">
        <v>3655</v>
      </c>
      <c r="AA512" s="31" t="s">
        <v>1295</v>
      </c>
      <c r="AB512" s="31" t="s">
        <v>1295</v>
      </c>
      <c r="AC512" s="31" t="s">
        <v>1322</v>
      </c>
      <c r="AD512" s="31" t="s">
        <v>3280</v>
      </c>
      <c r="AE512" s="31" t="s">
        <v>3656</v>
      </c>
      <c r="AF512" s="31" t="s">
        <v>3657</v>
      </c>
    </row>
    <row r="513" spans="1:32" s="7" customFormat="1" ht="15.95" customHeight="1">
      <c r="A513" s="32" t="s">
        <v>27</v>
      </c>
      <c r="B513" s="32" t="s">
        <v>1477</v>
      </c>
      <c r="C513" s="32" t="s">
        <v>12</v>
      </c>
      <c r="D513" s="32" t="s">
        <v>13</v>
      </c>
      <c r="E513" s="32" t="s">
        <v>129</v>
      </c>
      <c r="F513" s="32" t="s">
        <v>130</v>
      </c>
      <c r="G513" s="29">
        <v>44370</v>
      </c>
      <c r="H513" s="29">
        <v>44400</v>
      </c>
      <c r="I513" s="30">
        <v>-11</v>
      </c>
      <c r="J513" s="32" t="s">
        <v>3658</v>
      </c>
      <c r="K513" s="40">
        <v>525</v>
      </c>
      <c r="L513" s="40" t="s">
        <v>3659</v>
      </c>
      <c r="M513" s="40" t="s">
        <v>99</v>
      </c>
      <c r="N513" s="32" t="s">
        <v>1295</v>
      </c>
      <c r="O513" s="32"/>
      <c r="P513" s="31"/>
      <c r="Q513" s="31"/>
      <c r="R513" s="31" t="s">
        <v>3646</v>
      </c>
      <c r="S513" s="31" t="s">
        <v>1295</v>
      </c>
      <c r="T513" s="31" t="s">
        <v>130</v>
      </c>
      <c r="U513" s="31" t="s">
        <v>3647</v>
      </c>
      <c r="V513" s="31" t="s">
        <v>1485</v>
      </c>
      <c r="W513" s="31" t="s">
        <v>1310</v>
      </c>
      <c r="X513" s="31" t="s">
        <v>3660</v>
      </c>
      <c r="Y513" s="31" t="s">
        <v>3661</v>
      </c>
      <c r="Z513" s="31" t="s">
        <v>3646</v>
      </c>
      <c r="AA513" s="31" t="s">
        <v>1295</v>
      </c>
      <c r="AB513" s="31" t="s">
        <v>1295</v>
      </c>
      <c r="AC513" s="31" t="s">
        <v>1322</v>
      </c>
      <c r="AD513" s="31" t="s">
        <v>3650</v>
      </c>
      <c r="AE513" s="31" t="s">
        <v>3651</v>
      </c>
      <c r="AF513" s="31" t="s">
        <v>3652</v>
      </c>
    </row>
    <row r="514" spans="1:32" s="7" customFormat="1" ht="15.95" customHeight="1">
      <c r="A514" s="32" t="s">
        <v>27</v>
      </c>
      <c r="B514" s="32" t="s">
        <v>1292</v>
      </c>
      <c r="C514" s="32" t="s">
        <v>12</v>
      </c>
      <c r="D514" s="32" t="s">
        <v>13</v>
      </c>
      <c r="E514" s="32" t="s">
        <v>211</v>
      </c>
      <c r="F514" s="32" t="s">
        <v>212</v>
      </c>
      <c r="G514" s="29">
        <v>44363</v>
      </c>
      <c r="H514" s="29">
        <v>44408</v>
      </c>
      <c r="I514" s="30">
        <v>-19</v>
      </c>
      <c r="J514" s="32" t="s">
        <v>3662</v>
      </c>
      <c r="K514" s="40">
        <v>2252.25</v>
      </c>
      <c r="L514" s="40" t="s">
        <v>3663</v>
      </c>
      <c r="M514" s="40" t="s">
        <v>99</v>
      </c>
      <c r="N514" s="32" t="s">
        <v>1295</v>
      </c>
      <c r="O514" s="32"/>
      <c r="P514" s="31"/>
      <c r="Q514" s="31"/>
      <c r="R514" s="31" t="s">
        <v>1740</v>
      </c>
      <c r="S514" s="31" t="s">
        <v>3664</v>
      </c>
      <c r="T514" s="31" t="s">
        <v>3665</v>
      </c>
      <c r="U514" s="31" t="s">
        <v>1484</v>
      </c>
      <c r="V514" s="31" t="s">
        <v>1485</v>
      </c>
      <c r="W514" s="31" t="s">
        <v>1310</v>
      </c>
      <c r="X514" s="31" t="s">
        <v>1295</v>
      </c>
      <c r="Y514" s="31" t="s">
        <v>1295</v>
      </c>
      <c r="Z514" s="31" t="s">
        <v>1740</v>
      </c>
      <c r="AA514" s="31" t="s">
        <v>1295</v>
      </c>
      <c r="AB514" s="31" t="s">
        <v>1295</v>
      </c>
      <c r="AC514" s="31" t="s">
        <v>1455</v>
      </c>
      <c r="AD514" s="31" t="s">
        <v>3666</v>
      </c>
      <c r="AE514" s="31" t="s">
        <v>3667</v>
      </c>
      <c r="AF514" s="31" t="s">
        <v>1745</v>
      </c>
    </row>
    <row r="515" spans="1:32" s="7" customFormat="1" ht="15.95" customHeight="1">
      <c r="A515" s="32" t="s">
        <v>27</v>
      </c>
      <c r="B515" s="32" t="s">
        <v>1368</v>
      </c>
      <c r="C515" s="32" t="s">
        <v>12</v>
      </c>
      <c r="D515" s="32" t="s">
        <v>13</v>
      </c>
      <c r="E515" s="32" t="s">
        <v>175</v>
      </c>
      <c r="F515" s="32" t="s">
        <v>176</v>
      </c>
      <c r="G515" s="29">
        <v>44372</v>
      </c>
      <c r="H515" s="29">
        <v>44402</v>
      </c>
      <c r="I515" s="30">
        <v>-13</v>
      </c>
      <c r="J515" s="32" t="s">
        <v>3668</v>
      </c>
      <c r="K515" s="40">
        <v>4656.49</v>
      </c>
      <c r="L515" s="40" t="s">
        <v>3669</v>
      </c>
      <c r="M515" s="40" t="s">
        <v>99</v>
      </c>
      <c r="N515" s="32" t="s">
        <v>1295</v>
      </c>
      <c r="O515" s="32"/>
      <c r="P515" s="31"/>
      <c r="Q515" s="31"/>
      <c r="R515" s="31" t="s">
        <v>3670</v>
      </c>
      <c r="S515" s="31" t="s">
        <v>1295</v>
      </c>
      <c r="T515" s="31" t="s">
        <v>3671</v>
      </c>
      <c r="U515" s="31" t="s">
        <v>1883</v>
      </c>
      <c r="V515" s="31" t="s">
        <v>1919</v>
      </c>
      <c r="W515" s="31" t="s">
        <v>1310</v>
      </c>
      <c r="X515" s="31" t="s">
        <v>1295</v>
      </c>
      <c r="Y515" s="31" t="s">
        <v>1295</v>
      </c>
      <c r="Z515" s="31" t="s">
        <v>3670</v>
      </c>
      <c r="AA515" s="31" t="s">
        <v>1295</v>
      </c>
      <c r="AB515" s="31" t="s">
        <v>3672</v>
      </c>
      <c r="AC515" s="31" t="s">
        <v>1322</v>
      </c>
      <c r="AD515" s="31" t="s">
        <v>3673</v>
      </c>
      <c r="AE515" s="31" t="s">
        <v>3674</v>
      </c>
      <c r="AF515" s="31" t="s">
        <v>3675</v>
      </c>
    </row>
    <row r="516" spans="1:32" s="7" customFormat="1" ht="15.95" customHeight="1">
      <c r="A516" s="32" t="s">
        <v>27</v>
      </c>
      <c r="B516" s="32" t="s">
        <v>1326</v>
      </c>
      <c r="C516" s="32" t="s">
        <v>1627</v>
      </c>
      <c r="D516" s="32" t="s">
        <v>13</v>
      </c>
      <c r="E516" s="32" t="s">
        <v>145</v>
      </c>
      <c r="F516" s="32" t="s">
        <v>146</v>
      </c>
      <c r="G516" s="29">
        <v>44153</v>
      </c>
      <c r="H516" s="29">
        <v>44183</v>
      </c>
      <c r="I516" s="30">
        <v>206</v>
      </c>
      <c r="J516" s="32" t="s">
        <v>3676</v>
      </c>
      <c r="K516" s="40">
        <v>2496.84</v>
      </c>
      <c r="L516" s="40" t="s">
        <v>3677</v>
      </c>
      <c r="M516" s="40" t="s">
        <v>1371</v>
      </c>
      <c r="N516" s="32" t="s">
        <v>1295</v>
      </c>
      <c r="O516" s="32" t="s">
        <v>1331</v>
      </c>
      <c r="P516" s="31">
        <v>44379</v>
      </c>
      <c r="Q516" s="31" t="s">
        <v>3678</v>
      </c>
      <c r="R516" s="31" t="s">
        <v>3679</v>
      </c>
      <c r="S516" s="31" t="s">
        <v>3680</v>
      </c>
      <c r="T516" s="31" t="s">
        <v>3681</v>
      </c>
      <c r="U516" s="31" t="s">
        <v>1431</v>
      </c>
      <c r="V516" s="31" t="s">
        <v>1432</v>
      </c>
      <c r="W516" s="31" t="s">
        <v>1378</v>
      </c>
      <c r="X516" s="31" t="s">
        <v>1295</v>
      </c>
      <c r="Y516" s="31" t="s">
        <v>1295</v>
      </c>
      <c r="Z516" s="31" t="s">
        <v>3682</v>
      </c>
      <c r="AA516" s="31" t="s">
        <v>3683</v>
      </c>
      <c r="AB516" s="31" t="s">
        <v>1295</v>
      </c>
      <c r="AC516" s="31" t="s">
        <v>1322</v>
      </c>
      <c r="AD516" s="31" t="s">
        <v>1295</v>
      </c>
      <c r="AE516" s="31" t="s">
        <v>3684</v>
      </c>
      <c r="AF516" s="31" t="s">
        <v>3685</v>
      </c>
    </row>
    <row r="517" spans="1:32" s="7" customFormat="1" ht="15.95" customHeight="1">
      <c r="A517" s="32" t="s">
        <v>27</v>
      </c>
      <c r="B517" s="32" t="s">
        <v>1326</v>
      </c>
      <c r="C517" s="32" t="s">
        <v>12</v>
      </c>
      <c r="D517" s="32" t="s">
        <v>13</v>
      </c>
      <c r="E517" s="32" t="s">
        <v>247</v>
      </c>
      <c r="F517" s="32" t="s">
        <v>248</v>
      </c>
      <c r="G517" s="29">
        <v>44371</v>
      </c>
      <c r="H517" s="29">
        <v>44401</v>
      </c>
      <c r="I517" s="30">
        <v>-12</v>
      </c>
      <c r="J517" s="32" t="s">
        <v>3686</v>
      </c>
      <c r="K517" s="40">
        <v>4725</v>
      </c>
      <c r="L517" s="40" t="s">
        <v>3687</v>
      </c>
      <c r="M517" s="40" t="s">
        <v>99</v>
      </c>
      <c r="N517" s="32" t="s">
        <v>1295</v>
      </c>
      <c r="O517" s="32"/>
      <c r="P517" s="31"/>
      <c r="Q517" s="31"/>
      <c r="R517" s="31" t="s">
        <v>3688</v>
      </c>
      <c r="S517" s="31" t="s">
        <v>3689</v>
      </c>
      <c r="T517" s="31" t="s">
        <v>3690</v>
      </c>
      <c r="U517" s="31" t="s">
        <v>1709</v>
      </c>
      <c r="V517" s="31" t="s">
        <v>1847</v>
      </c>
      <c r="W517" s="31" t="s">
        <v>1301</v>
      </c>
      <c r="X517" s="31" t="s">
        <v>1295</v>
      </c>
      <c r="Y517" s="31" t="s">
        <v>1295</v>
      </c>
      <c r="Z517" s="31" t="s">
        <v>3688</v>
      </c>
      <c r="AA517" s="31" t="s">
        <v>1295</v>
      </c>
      <c r="AB517" s="31">
        <v>0</v>
      </c>
      <c r="AC517" s="31" t="s">
        <v>1322</v>
      </c>
      <c r="AD517" s="31" t="s">
        <v>3691</v>
      </c>
      <c r="AE517" s="31" t="s">
        <v>1295</v>
      </c>
      <c r="AF517" s="31" t="s">
        <v>3692</v>
      </c>
    </row>
    <row r="518" spans="1:32" s="7" customFormat="1" ht="15.95" customHeight="1">
      <c r="A518" s="32" t="s">
        <v>27</v>
      </c>
      <c r="B518" s="32" t="s">
        <v>1326</v>
      </c>
      <c r="C518" s="32" t="s">
        <v>12</v>
      </c>
      <c r="D518" s="32" t="s">
        <v>13</v>
      </c>
      <c r="E518" s="32" t="s">
        <v>247</v>
      </c>
      <c r="F518" s="32" t="s">
        <v>248</v>
      </c>
      <c r="G518" s="29">
        <v>44372</v>
      </c>
      <c r="H518" s="29">
        <v>44402</v>
      </c>
      <c r="I518" s="30">
        <v>-13</v>
      </c>
      <c r="J518" s="32" t="s">
        <v>3693</v>
      </c>
      <c r="K518" s="40">
        <v>1029</v>
      </c>
      <c r="L518" s="40" t="s">
        <v>3694</v>
      </c>
      <c r="M518" s="40" t="s">
        <v>99</v>
      </c>
      <c r="N518" s="32" t="s">
        <v>1295</v>
      </c>
      <c r="O518" s="32"/>
      <c r="P518" s="31"/>
      <c r="Q518" s="31"/>
      <c r="R518" s="31" t="s">
        <v>3688</v>
      </c>
      <c r="S518" s="31" t="s">
        <v>3695</v>
      </c>
      <c r="T518" s="31" t="s">
        <v>3690</v>
      </c>
      <c r="U518" s="31" t="s">
        <v>1709</v>
      </c>
      <c r="V518" s="31" t="s">
        <v>1847</v>
      </c>
      <c r="W518" s="31" t="s">
        <v>1310</v>
      </c>
      <c r="X518" s="31" t="s">
        <v>1295</v>
      </c>
      <c r="Y518" s="31" t="s">
        <v>1295</v>
      </c>
      <c r="Z518" s="31" t="s">
        <v>3688</v>
      </c>
      <c r="AA518" s="31" t="s">
        <v>1295</v>
      </c>
      <c r="AB518" s="31" t="s">
        <v>1295</v>
      </c>
      <c r="AC518" s="31" t="s">
        <v>1322</v>
      </c>
      <c r="AD518" s="31" t="s">
        <v>3691</v>
      </c>
      <c r="AE518" s="31" t="s">
        <v>1295</v>
      </c>
      <c r="AF518" s="31" t="s">
        <v>3692</v>
      </c>
    </row>
    <row r="519" spans="1:32" s="7" customFormat="1" ht="15.95" customHeight="1">
      <c r="A519" s="32" t="s">
        <v>11</v>
      </c>
      <c r="B519" s="32" t="s">
        <v>3696</v>
      </c>
      <c r="C519" s="32" t="s">
        <v>12</v>
      </c>
      <c r="D519" s="32" t="s">
        <v>34</v>
      </c>
      <c r="E519" s="32" t="s">
        <v>837</v>
      </c>
      <c r="F519" s="32" t="s">
        <v>838</v>
      </c>
      <c r="G519" s="29">
        <v>44314</v>
      </c>
      <c r="H519" s="29">
        <v>44404</v>
      </c>
      <c r="I519" s="30">
        <v>-15</v>
      </c>
      <c r="J519" s="32" t="s">
        <v>3697</v>
      </c>
      <c r="K519" s="40">
        <v>720</v>
      </c>
      <c r="L519" s="40" t="s">
        <v>3698</v>
      </c>
      <c r="M519" s="40" t="s">
        <v>99</v>
      </c>
      <c r="N519" s="32" t="s">
        <v>3699</v>
      </c>
      <c r="O519" s="32"/>
      <c r="P519" s="31"/>
      <c r="Q519" s="31"/>
      <c r="R519" s="31" t="s">
        <v>3700</v>
      </c>
      <c r="S519" s="31" t="s">
        <v>1295</v>
      </c>
      <c r="T519" s="31" t="s">
        <v>3701</v>
      </c>
      <c r="U519" s="31" t="s">
        <v>3702</v>
      </c>
      <c r="V519" s="31" t="s">
        <v>3332</v>
      </c>
      <c r="W519" s="31" t="s">
        <v>3703</v>
      </c>
      <c r="X519" s="31" t="s">
        <v>3704</v>
      </c>
      <c r="Y519" s="31" t="s">
        <v>1295</v>
      </c>
      <c r="Z519" s="31" t="s">
        <v>3705</v>
      </c>
      <c r="AA519" s="31" t="s">
        <v>1295</v>
      </c>
      <c r="AB519" s="31" t="s">
        <v>3706</v>
      </c>
      <c r="AC519" s="31" t="s">
        <v>1305</v>
      </c>
      <c r="AD519" s="31" t="s">
        <v>1295</v>
      </c>
      <c r="AE519" s="31" t="s">
        <v>1295</v>
      </c>
      <c r="AF519" s="31" t="s">
        <v>3707</v>
      </c>
    </row>
    <row r="520" spans="1:32" s="7" customFormat="1" ht="15.95" customHeight="1">
      <c r="A520" s="32" t="s">
        <v>11</v>
      </c>
      <c r="B520" s="32" t="s">
        <v>3708</v>
      </c>
      <c r="C520" s="32" t="s">
        <v>12</v>
      </c>
      <c r="D520" s="32" t="s">
        <v>34</v>
      </c>
      <c r="E520" s="32" t="s">
        <v>837</v>
      </c>
      <c r="F520" s="32" t="s">
        <v>838</v>
      </c>
      <c r="G520" s="29">
        <v>44314</v>
      </c>
      <c r="H520" s="29">
        <v>44404</v>
      </c>
      <c r="I520" s="30">
        <v>-15</v>
      </c>
      <c r="J520" s="32" t="s">
        <v>3709</v>
      </c>
      <c r="K520" s="40">
        <v>720</v>
      </c>
      <c r="L520" s="40" t="s">
        <v>3710</v>
      </c>
      <c r="M520" s="40" t="s">
        <v>99</v>
      </c>
      <c r="N520" s="32" t="s">
        <v>3699</v>
      </c>
      <c r="O520" s="32"/>
      <c r="P520" s="31"/>
      <c r="Q520" s="31"/>
      <c r="R520" s="31" t="s">
        <v>3700</v>
      </c>
      <c r="S520" s="31" t="s">
        <v>1295</v>
      </c>
      <c r="T520" s="31" t="s">
        <v>3701</v>
      </c>
      <c r="U520" s="31" t="s">
        <v>3702</v>
      </c>
      <c r="V520" s="31" t="s">
        <v>3332</v>
      </c>
      <c r="W520" s="31" t="s">
        <v>3703</v>
      </c>
      <c r="X520" s="31" t="s">
        <v>3711</v>
      </c>
      <c r="Y520" s="31" t="s">
        <v>1295</v>
      </c>
      <c r="Z520" s="31" t="s">
        <v>3705</v>
      </c>
      <c r="AA520" s="31" t="s">
        <v>1295</v>
      </c>
      <c r="AB520" s="31" t="s">
        <v>3712</v>
      </c>
      <c r="AC520" s="31" t="s">
        <v>1305</v>
      </c>
      <c r="AD520" s="31" t="s">
        <v>1295</v>
      </c>
      <c r="AE520" s="31" t="s">
        <v>1295</v>
      </c>
      <c r="AF520" s="31" t="s">
        <v>3707</v>
      </c>
    </row>
    <row r="521" spans="1:32" s="7" customFormat="1" ht="15.95" customHeight="1">
      <c r="A521" s="32" t="s">
        <v>11</v>
      </c>
      <c r="B521" s="32" t="s">
        <v>3708</v>
      </c>
      <c r="C521" s="32" t="s">
        <v>12</v>
      </c>
      <c r="D521" s="32" t="s">
        <v>34</v>
      </c>
      <c r="E521" s="32" t="s">
        <v>837</v>
      </c>
      <c r="F521" s="32" t="s">
        <v>838</v>
      </c>
      <c r="G521" s="29">
        <v>44314</v>
      </c>
      <c r="H521" s="29">
        <v>44404</v>
      </c>
      <c r="I521" s="30">
        <v>-15</v>
      </c>
      <c r="J521" s="32" t="s">
        <v>3713</v>
      </c>
      <c r="K521" s="40">
        <v>540</v>
      </c>
      <c r="L521" s="40" t="s">
        <v>3714</v>
      </c>
      <c r="M521" s="40" t="s">
        <v>99</v>
      </c>
      <c r="N521" s="32" t="s">
        <v>3699</v>
      </c>
      <c r="O521" s="32"/>
      <c r="P521" s="31"/>
      <c r="Q521" s="31"/>
      <c r="R521" s="31" t="s">
        <v>3700</v>
      </c>
      <c r="S521" s="31" t="s">
        <v>1295</v>
      </c>
      <c r="T521" s="31" t="s">
        <v>3701</v>
      </c>
      <c r="U521" s="31" t="s">
        <v>3702</v>
      </c>
      <c r="V521" s="31" t="s">
        <v>3332</v>
      </c>
      <c r="W521" s="31" t="s">
        <v>3703</v>
      </c>
      <c r="X521" s="31" t="s">
        <v>3715</v>
      </c>
      <c r="Y521" s="31" t="s">
        <v>1295</v>
      </c>
      <c r="Z521" s="31" t="s">
        <v>3705</v>
      </c>
      <c r="AA521" s="31" t="s">
        <v>1295</v>
      </c>
      <c r="AB521" s="31" t="s">
        <v>3716</v>
      </c>
      <c r="AC521" s="31" t="s">
        <v>1305</v>
      </c>
      <c r="AD521" s="31" t="s">
        <v>1295</v>
      </c>
      <c r="AE521" s="31" t="s">
        <v>1295</v>
      </c>
      <c r="AF521" s="31" t="s">
        <v>3707</v>
      </c>
    </row>
    <row r="522" spans="1:32" s="7" customFormat="1" ht="15.95" customHeight="1">
      <c r="A522" s="32" t="s">
        <v>11</v>
      </c>
      <c r="B522" s="32" t="s">
        <v>3708</v>
      </c>
      <c r="C522" s="32" t="s">
        <v>12</v>
      </c>
      <c r="D522" s="32" t="s">
        <v>34</v>
      </c>
      <c r="E522" s="32" t="s">
        <v>837</v>
      </c>
      <c r="F522" s="32" t="s">
        <v>838</v>
      </c>
      <c r="G522" s="29">
        <v>44314</v>
      </c>
      <c r="H522" s="29">
        <v>44404</v>
      </c>
      <c r="I522" s="30">
        <v>-15</v>
      </c>
      <c r="J522" s="32" t="s">
        <v>3717</v>
      </c>
      <c r="K522" s="40">
        <v>540</v>
      </c>
      <c r="L522" s="40" t="s">
        <v>3718</v>
      </c>
      <c r="M522" s="40" t="s">
        <v>99</v>
      </c>
      <c r="N522" s="32" t="s">
        <v>3699</v>
      </c>
      <c r="O522" s="32"/>
      <c r="P522" s="31"/>
      <c r="Q522" s="31"/>
      <c r="R522" s="31" t="s">
        <v>3700</v>
      </c>
      <c r="S522" s="31" t="s">
        <v>1295</v>
      </c>
      <c r="T522" s="31" t="s">
        <v>3701</v>
      </c>
      <c r="U522" s="31" t="s">
        <v>3702</v>
      </c>
      <c r="V522" s="31" t="s">
        <v>3332</v>
      </c>
      <c r="W522" s="31" t="s">
        <v>3703</v>
      </c>
      <c r="X522" s="31" t="s">
        <v>3719</v>
      </c>
      <c r="Y522" s="31" t="s">
        <v>1295</v>
      </c>
      <c r="Z522" s="31" t="s">
        <v>3705</v>
      </c>
      <c r="AA522" s="31" t="s">
        <v>1295</v>
      </c>
      <c r="AB522" s="31" t="s">
        <v>3720</v>
      </c>
      <c r="AC522" s="31" t="s">
        <v>1305</v>
      </c>
      <c r="AD522" s="31" t="s">
        <v>1295</v>
      </c>
      <c r="AE522" s="31" t="s">
        <v>1295</v>
      </c>
      <c r="AF522" s="31" t="s">
        <v>3707</v>
      </c>
    </row>
    <row r="523" spans="1:32" s="7" customFormat="1" ht="15.95" customHeight="1">
      <c r="A523" s="32" t="s">
        <v>11</v>
      </c>
      <c r="B523" s="32" t="s">
        <v>3708</v>
      </c>
      <c r="C523" s="32" t="s">
        <v>12</v>
      </c>
      <c r="D523" s="32" t="s">
        <v>34</v>
      </c>
      <c r="E523" s="32" t="s">
        <v>837</v>
      </c>
      <c r="F523" s="32" t="s">
        <v>838</v>
      </c>
      <c r="G523" s="29">
        <v>44314</v>
      </c>
      <c r="H523" s="29">
        <v>44404</v>
      </c>
      <c r="I523" s="30">
        <v>-15</v>
      </c>
      <c r="J523" s="32" t="s">
        <v>3721</v>
      </c>
      <c r="K523" s="40">
        <v>540</v>
      </c>
      <c r="L523" s="40" t="s">
        <v>3722</v>
      </c>
      <c r="M523" s="40" t="s">
        <v>99</v>
      </c>
      <c r="N523" s="32" t="s">
        <v>3699</v>
      </c>
      <c r="O523" s="32"/>
      <c r="P523" s="31"/>
      <c r="Q523" s="31"/>
      <c r="R523" s="31" t="s">
        <v>3700</v>
      </c>
      <c r="S523" s="31" t="s">
        <v>1295</v>
      </c>
      <c r="T523" s="31" t="s">
        <v>3701</v>
      </c>
      <c r="U523" s="31" t="s">
        <v>3702</v>
      </c>
      <c r="V523" s="31" t="s">
        <v>3332</v>
      </c>
      <c r="W523" s="31" t="s">
        <v>3703</v>
      </c>
      <c r="X523" s="31" t="s">
        <v>3723</v>
      </c>
      <c r="Y523" s="31" t="s">
        <v>1295</v>
      </c>
      <c r="Z523" s="31" t="s">
        <v>3705</v>
      </c>
      <c r="AA523" s="31" t="s">
        <v>1295</v>
      </c>
      <c r="AB523" s="31" t="s">
        <v>3724</v>
      </c>
      <c r="AC523" s="31" t="s">
        <v>1305</v>
      </c>
      <c r="AD523" s="31" t="s">
        <v>1295</v>
      </c>
      <c r="AE523" s="31" t="s">
        <v>1295</v>
      </c>
      <c r="AF523" s="31" t="s">
        <v>3707</v>
      </c>
    </row>
    <row r="524" spans="1:32" s="7" customFormat="1" ht="15.95" customHeight="1">
      <c r="A524" s="32" t="s">
        <v>11</v>
      </c>
      <c r="B524" s="32" t="s">
        <v>3708</v>
      </c>
      <c r="C524" s="32" t="s">
        <v>12</v>
      </c>
      <c r="D524" s="32" t="s">
        <v>34</v>
      </c>
      <c r="E524" s="32" t="s">
        <v>837</v>
      </c>
      <c r="F524" s="32" t="s">
        <v>838</v>
      </c>
      <c r="G524" s="29">
        <v>44314</v>
      </c>
      <c r="H524" s="29">
        <v>44404</v>
      </c>
      <c r="I524" s="30">
        <v>-15</v>
      </c>
      <c r="J524" s="32" t="s">
        <v>3725</v>
      </c>
      <c r="K524" s="40">
        <v>400</v>
      </c>
      <c r="L524" s="40" t="s">
        <v>3726</v>
      </c>
      <c r="M524" s="40" t="s">
        <v>99</v>
      </c>
      <c r="N524" s="32" t="s">
        <v>3699</v>
      </c>
      <c r="O524" s="32"/>
      <c r="P524" s="31"/>
      <c r="Q524" s="31"/>
      <c r="R524" s="31" t="s">
        <v>3700</v>
      </c>
      <c r="S524" s="31" t="s">
        <v>1295</v>
      </c>
      <c r="T524" s="31" t="s">
        <v>3701</v>
      </c>
      <c r="U524" s="31" t="s">
        <v>3702</v>
      </c>
      <c r="V524" s="31" t="s">
        <v>3332</v>
      </c>
      <c r="W524" s="31" t="s">
        <v>3703</v>
      </c>
      <c r="X524" s="31" t="s">
        <v>3727</v>
      </c>
      <c r="Y524" s="31" t="s">
        <v>1295</v>
      </c>
      <c r="Z524" s="31" t="s">
        <v>3705</v>
      </c>
      <c r="AA524" s="31" t="s">
        <v>1295</v>
      </c>
      <c r="AB524" s="31" t="s">
        <v>3728</v>
      </c>
      <c r="AC524" s="31" t="s">
        <v>1305</v>
      </c>
      <c r="AD524" s="31" t="s">
        <v>1295</v>
      </c>
      <c r="AE524" s="31" t="s">
        <v>1295</v>
      </c>
      <c r="AF524" s="31" t="s">
        <v>3707</v>
      </c>
    </row>
    <row r="525" spans="1:32" s="7" customFormat="1" ht="15.95" customHeight="1">
      <c r="A525" s="32" t="s">
        <v>11</v>
      </c>
      <c r="B525" s="32" t="s">
        <v>3708</v>
      </c>
      <c r="C525" s="32" t="s">
        <v>12</v>
      </c>
      <c r="D525" s="32" t="s">
        <v>34</v>
      </c>
      <c r="E525" s="32" t="s">
        <v>837</v>
      </c>
      <c r="F525" s="32" t="s">
        <v>838</v>
      </c>
      <c r="G525" s="29">
        <v>44314</v>
      </c>
      <c r="H525" s="29">
        <v>44404</v>
      </c>
      <c r="I525" s="30">
        <v>-15</v>
      </c>
      <c r="J525" s="32" t="s">
        <v>3729</v>
      </c>
      <c r="K525" s="40">
        <v>540</v>
      </c>
      <c r="L525" s="40" t="s">
        <v>3730</v>
      </c>
      <c r="M525" s="40" t="s">
        <v>99</v>
      </c>
      <c r="N525" s="32" t="s">
        <v>3699</v>
      </c>
      <c r="O525" s="32"/>
      <c r="P525" s="31"/>
      <c r="Q525" s="31"/>
      <c r="R525" s="31" t="s">
        <v>3700</v>
      </c>
      <c r="S525" s="31" t="s">
        <v>1295</v>
      </c>
      <c r="T525" s="31" t="s">
        <v>3701</v>
      </c>
      <c r="U525" s="31" t="s">
        <v>3702</v>
      </c>
      <c r="V525" s="31" t="s">
        <v>3332</v>
      </c>
      <c r="W525" s="31" t="s">
        <v>3703</v>
      </c>
      <c r="X525" s="31" t="s">
        <v>3715</v>
      </c>
      <c r="Y525" s="31" t="s">
        <v>1295</v>
      </c>
      <c r="Z525" s="31" t="s">
        <v>3705</v>
      </c>
      <c r="AA525" s="31" t="s">
        <v>1295</v>
      </c>
      <c r="AB525" s="31" t="s">
        <v>3731</v>
      </c>
      <c r="AC525" s="31" t="s">
        <v>1305</v>
      </c>
      <c r="AD525" s="31" t="s">
        <v>1295</v>
      </c>
      <c r="AE525" s="31" t="s">
        <v>1295</v>
      </c>
      <c r="AF525" s="31" t="s">
        <v>3707</v>
      </c>
    </row>
    <row r="526" spans="1:32" s="7" customFormat="1" ht="15.95" customHeight="1">
      <c r="A526" s="32" t="s">
        <v>11</v>
      </c>
      <c r="B526" s="32" t="s">
        <v>3708</v>
      </c>
      <c r="C526" s="32" t="s">
        <v>12</v>
      </c>
      <c r="D526" s="32" t="s">
        <v>34</v>
      </c>
      <c r="E526" s="32" t="s">
        <v>837</v>
      </c>
      <c r="F526" s="32" t="s">
        <v>838</v>
      </c>
      <c r="G526" s="29">
        <v>44314</v>
      </c>
      <c r="H526" s="29">
        <v>44404</v>
      </c>
      <c r="I526" s="30">
        <v>-15</v>
      </c>
      <c r="J526" s="32" t="s">
        <v>3732</v>
      </c>
      <c r="K526" s="40">
        <v>720</v>
      </c>
      <c r="L526" s="40" t="s">
        <v>3733</v>
      </c>
      <c r="M526" s="40" t="s">
        <v>99</v>
      </c>
      <c r="N526" s="32" t="s">
        <v>3699</v>
      </c>
      <c r="O526" s="32"/>
      <c r="P526" s="31"/>
      <c r="Q526" s="31"/>
      <c r="R526" s="31" t="s">
        <v>3700</v>
      </c>
      <c r="S526" s="31" t="s">
        <v>1295</v>
      </c>
      <c r="T526" s="31" t="s">
        <v>3701</v>
      </c>
      <c r="U526" s="31" t="s">
        <v>3702</v>
      </c>
      <c r="V526" s="31" t="s">
        <v>3332</v>
      </c>
      <c r="W526" s="31" t="s">
        <v>3703</v>
      </c>
      <c r="X526" s="31" t="s">
        <v>3734</v>
      </c>
      <c r="Y526" s="31" t="s">
        <v>1295</v>
      </c>
      <c r="Z526" s="31" t="s">
        <v>3705</v>
      </c>
      <c r="AA526" s="31" t="s">
        <v>1295</v>
      </c>
      <c r="AB526" s="31" t="s">
        <v>3735</v>
      </c>
      <c r="AC526" s="31" t="s">
        <v>1305</v>
      </c>
      <c r="AD526" s="31" t="s">
        <v>1295</v>
      </c>
      <c r="AE526" s="31" t="s">
        <v>1295</v>
      </c>
      <c r="AF526" s="31" t="s">
        <v>3707</v>
      </c>
    </row>
    <row r="527" spans="1:32" s="7" customFormat="1" ht="15.95" customHeight="1">
      <c r="A527" s="32" t="s">
        <v>11</v>
      </c>
      <c r="B527" s="32" t="s">
        <v>3708</v>
      </c>
      <c r="C527" s="32" t="s">
        <v>12</v>
      </c>
      <c r="D527" s="32" t="s">
        <v>34</v>
      </c>
      <c r="E527" s="32" t="s">
        <v>837</v>
      </c>
      <c r="F527" s="32" t="s">
        <v>838</v>
      </c>
      <c r="G527" s="29">
        <v>44314</v>
      </c>
      <c r="H527" s="29">
        <v>44404</v>
      </c>
      <c r="I527" s="30">
        <v>-15</v>
      </c>
      <c r="J527" s="32" t="s">
        <v>3736</v>
      </c>
      <c r="K527" s="40">
        <v>540</v>
      </c>
      <c r="L527" s="40" t="s">
        <v>3737</v>
      </c>
      <c r="M527" s="40" t="s">
        <v>99</v>
      </c>
      <c r="N527" s="32" t="s">
        <v>3699</v>
      </c>
      <c r="O527" s="32"/>
      <c r="P527" s="31"/>
      <c r="Q527" s="31"/>
      <c r="R527" s="31" t="s">
        <v>3700</v>
      </c>
      <c r="S527" s="31" t="s">
        <v>1295</v>
      </c>
      <c r="T527" s="31" t="s">
        <v>3701</v>
      </c>
      <c r="U527" s="31" t="s">
        <v>3702</v>
      </c>
      <c r="V527" s="31" t="s">
        <v>3332</v>
      </c>
      <c r="W527" s="31" t="s">
        <v>3703</v>
      </c>
      <c r="X527" s="31" t="s">
        <v>3738</v>
      </c>
      <c r="Y527" s="31" t="s">
        <v>1295</v>
      </c>
      <c r="Z527" s="31" t="s">
        <v>3705</v>
      </c>
      <c r="AA527" s="31" t="s">
        <v>1295</v>
      </c>
      <c r="AB527" s="31" t="s">
        <v>3739</v>
      </c>
      <c r="AC527" s="31" t="s">
        <v>1305</v>
      </c>
      <c r="AD527" s="31" t="s">
        <v>1295</v>
      </c>
      <c r="AE527" s="31" t="s">
        <v>1295</v>
      </c>
      <c r="AF527" s="31" t="s">
        <v>3707</v>
      </c>
    </row>
    <row r="528" spans="1:32" s="7" customFormat="1" ht="15.95" customHeight="1">
      <c r="A528" s="32" t="s">
        <v>11</v>
      </c>
      <c r="B528" s="32" t="s">
        <v>3708</v>
      </c>
      <c r="C528" s="32" t="s">
        <v>12</v>
      </c>
      <c r="D528" s="32" t="s">
        <v>34</v>
      </c>
      <c r="E528" s="32" t="s">
        <v>837</v>
      </c>
      <c r="F528" s="32" t="s">
        <v>838</v>
      </c>
      <c r="G528" s="29">
        <v>44314</v>
      </c>
      <c r="H528" s="29">
        <v>44404</v>
      </c>
      <c r="I528" s="30">
        <v>-15</v>
      </c>
      <c r="J528" s="32" t="s">
        <v>3740</v>
      </c>
      <c r="K528" s="40">
        <v>540</v>
      </c>
      <c r="L528" s="40" t="s">
        <v>3741</v>
      </c>
      <c r="M528" s="40" t="s">
        <v>99</v>
      </c>
      <c r="N528" s="32" t="s">
        <v>3699</v>
      </c>
      <c r="O528" s="32"/>
      <c r="P528" s="31"/>
      <c r="Q528" s="31"/>
      <c r="R528" s="31" t="s">
        <v>3700</v>
      </c>
      <c r="S528" s="31" t="s">
        <v>1295</v>
      </c>
      <c r="T528" s="31" t="s">
        <v>3701</v>
      </c>
      <c r="U528" s="31" t="s">
        <v>3702</v>
      </c>
      <c r="V528" s="31" t="s">
        <v>3332</v>
      </c>
      <c r="W528" s="31" t="s">
        <v>3703</v>
      </c>
      <c r="X528" s="31" t="s">
        <v>3742</v>
      </c>
      <c r="Y528" s="31" t="s">
        <v>1295</v>
      </c>
      <c r="Z528" s="31" t="s">
        <v>3705</v>
      </c>
      <c r="AA528" s="31" t="s">
        <v>1295</v>
      </c>
      <c r="AB528" s="31" t="s">
        <v>3743</v>
      </c>
      <c r="AC528" s="31" t="s">
        <v>1305</v>
      </c>
      <c r="AD528" s="31" t="s">
        <v>1295</v>
      </c>
      <c r="AE528" s="31" t="s">
        <v>1295</v>
      </c>
      <c r="AF528" s="31" t="s">
        <v>3707</v>
      </c>
    </row>
    <row r="529" spans="1:32" s="7" customFormat="1" ht="15.95" customHeight="1">
      <c r="A529" s="32" t="s">
        <v>11</v>
      </c>
      <c r="B529" s="32" t="s">
        <v>3708</v>
      </c>
      <c r="C529" s="32" t="s">
        <v>12</v>
      </c>
      <c r="D529" s="32" t="s">
        <v>34</v>
      </c>
      <c r="E529" s="32" t="s">
        <v>837</v>
      </c>
      <c r="F529" s="32" t="s">
        <v>838</v>
      </c>
      <c r="G529" s="29">
        <v>44314</v>
      </c>
      <c r="H529" s="29">
        <v>44404</v>
      </c>
      <c r="I529" s="30">
        <v>-15</v>
      </c>
      <c r="J529" s="32" t="s">
        <v>3744</v>
      </c>
      <c r="K529" s="40">
        <v>540</v>
      </c>
      <c r="L529" s="40" t="s">
        <v>3745</v>
      </c>
      <c r="M529" s="40" t="s">
        <v>99</v>
      </c>
      <c r="N529" s="32" t="s">
        <v>3699</v>
      </c>
      <c r="O529" s="32"/>
      <c r="P529" s="31"/>
      <c r="Q529" s="31"/>
      <c r="R529" s="31" t="s">
        <v>3700</v>
      </c>
      <c r="S529" s="31" t="s">
        <v>1295</v>
      </c>
      <c r="T529" s="31" t="s">
        <v>3701</v>
      </c>
      <c r="U529" s="31" t="s">
        <v>3702</v>
      </c>
      <c r="V529" s="31" t="s">
        <v>3332</v>
      </c>
      <c r="W529" s="31" t="s">
        <v>3703</v>
      </c>
      <c r="X529" s="31" t="s">
        <v>3746</v>
      </c>
      <c r="Y529" s="31" t="s">
        <v>1295</v>
      </c>
      <c r="Z529" s="31" t="s">
        <v>3705</v>
      </c>
      <c r="AA529" s="31" t="s">
        <v>1295</v>
      </c>
      <c r="AB529" s="31" t="s">
        <v>3747</v>
      </c>
      <c r="AC529" s="31" t="s">
        <v>1305</v>
      </c>
      <c r="AD529" s="31" t="s">
        <v>1295</v>
      </c>
      <c r="AE529" s="31" t="s">
        <v>1295</v>
      </c>
      <c r="AF529" s="31" t="s">
        <v>3707</v>
      </c>
    </row>
    <row r="530" spans="1:32" s="7" customFormat="1" ht="15.95" customHeight="1">
      <c r="A530" s="32" t="s">
        <v>11</v>
      </c>
      <c r="B530" s="32" t="s">
        <v>3708</v>
      </c>
      <c r="C530" s="32" t="s">
        <v>12</v>
      </c>
      <c r="D530" s="32" t="s">
        <v>34</v>
      </c>
      <c r="E530" s="32" t="s">
        <v>837</v>
      </c>
      <c r="F530" s="32" t="s">
        <v>838</v>
      </c>
      <c r="G530" s="29">
        <v>44314</v>
      </c>
      <c r="H530" s="29">
        <v>44404</v>
      </c>
      <c r="I530" s="30">
        <v>-15</v>
      </c>
      <c r="J530" s="32" t="s">
        <v>3748</v>
      </c>
      <c r="K530" s="40">
        <v>720</v>
      </c>
      <c r="L530" s="40" t="s">
        <v>3749</v>
      </c>
      <c r="M530" s="40" t="s">
        <v>99</v>
      </c>
      <c r="N530" s="32" t="s">
        <v>3699</v>
      </c>
      <c r="O530" s="32"/>
      <c r="P530" s="31"/>
      <c r="Q530" s="31"/>
      <c r="R530" s="31" t="s">
        <v>3700</v>
      </c>
      <c r="S530" s="31" t="s">
        <v>1295</v>
      </c>
      <c r="T530" s="31" t="s">
        <v>3701</v>
      </c>
      <c r="U530" s="31" t="s">
        <v>3702</v>
      </c>
      <c r="V530" s="31" t="s">
        <v>3332</v>
      </c>
      <c r="W530" s="31" t="s">
        <v>3703</v>
      </c>
      <c r="X530" s="31" t="s">
        <v>3750</v>
      </c>
      <c r="Y530" s="31" t="s">
        <v>1295</v>
      </c>
      <c r="Z530" s="31" t="s">
        <v>3705</v>
      </c>
      <c r="AA530" s="31" t="s">
        <v>1295</v>
      </c>
      <c r="AB530" s="31" t="s">
        <v>3751</v>
      </c>
      <c r="AC530" s="31" t="s">
        <v>1305</v>
      </c>
      <c r="AD530" s="31" t="s">
        <v>1295</v>
      </c>
      <c r="AE530" s="31" t="s">
        <v>1295</v>
      </c>
      <c r="AF530" s="31" t="s">
        <v>3707</v>
      </c>
    </row>
    <row r="531" spans="1:32" s="7" customFormat="1" ht="15.95" customHeight="1">
      <c r="A531" s="32" t="s">
        <v>11</v>
      </c>
      <c r="B531" s="32" t="s">
        <v>3708</v>
      </c>
      <c r="C531" s="32" t="s">
        <v>12</v>
      </c>
      <c r="D531" s="32" t="s">
        <v>34</v>
      </c>
      <c r="E531" s="32" t="s">
        <v>837</v>
      </c>
      <c r="F531" s="32" t="s">
        <v>838</v>
      </c>
      <c r="G531" s="29">
        <v>44314</v>
      </c>
      <c r="H531" s="29">
        <v>44404</v>
      </c>
      <c r="I531" s="30">
        <v>-15</v>
      </c>
      <c r="J531" s="32" t="s">
        <v>3752</v>
      </c>
      <c r="K531" s="40">
        <v>540</v>
      </c>
      <c r="L531" s="40" t="s">
        <v>3753</v>
      </c>
      <c r="M531" s="40" t="s">
        <v>99</v>
      </c>
      <c r="N531" s="32" t="s">
        <v>3699</v>
      </c>
      <c r="O531" s="32"/>
      <c r="P531" s="31"/>
      <c r="Q531" s="31"/>
      <c r="R531" s="31" t="s">
        <v>3700</v>
      </c>
      <c r="S531" s="31" t="s">
        <v>1295</v>
      </c>
      <c r="T531" s="31" t="s">
        <v>3701</v>
      </c>
      <c r="U531" s="31" t="s">
        <v>3702</v>
      </c>
      <c r="V531" s="31" t="s">
        <v>3332</v>
      </c>
      <c r="W531" s="31" t="s">
        <v>3754</v>
      </c>
      <c r="X531" s="31" t="s">
        <v>3755</v>
      </c>
      <c r="Y531" s="31" t="s">
        <v>1295</v>
      </c>
      <c r="Z531" s="31" t="s">
        <v>3705</v>
      </c>
      <c r="AA531" s="31" t="s">
        <v>1295</v>
      </c>
      <c r="AB531" s="31" t="s">
        <v>3756</v>
      </c>
      <c r="AC531" s="31" t="s">
        <v>1305</v>
      </c>
      <c r="AD531" s="31" t="s">
        <v>1295</v>
      </c>
      <c r="AE531" s="31" t="s">
        <v>1295</v>
      </c>
      <c r="AF531" s="31" t="s">
        <v>3707</v>
      </c>
    </row>
    <row r="532" spans="1:32" s="7" customFormat="1" ht="15.95" customHeight="1">
      <c r="A532" s="32" t="s">
        <v>11</v>
      </c>
      <c r="B532" s="32" t="s">
        <v>3708</v>
      </c>
      <c r="C532" s="32" t="s">
        <v>12</v>
      </c>
      <c r="D532" s="32" t="s">
        <v>34</v>
      </c>
      <c r="E532" s="32" t="s">
        <v>837</v>
      </c>
      <c r="F532" s="32" t="s">
        <v>838</v>
      </c>
      <c r="G532" s="29">
        <v>44314</v>
      </c>
      <c r="H532" s="29">
        <v>44404</v>
      </c>
      <c r="I532" s="30">
        <v>-15</v>
      </c>
      <c r="J532" s="32" t="s">
        <v>3757</v>
      </c>
      <c r="K532" s="40">
        <v>540</v>
      </c>
      <c r="L532" s="40" t="s">
        <v>3758</v>
      </c>
      <c r="M532" s="40" t="s">
        <v>99</v>
      </c>
      <c r="N532" s="32" t="s">
        <v>3699</v>
      </c>
      <c r="O532" s="32"/>
      <c r="P532" s="31"/>
      <c r="Q532" s="31"/>
      <c r="R532" s="31" t="s">
        <v>3700</v>
      </c>
      <c r="S532" s="31" t="s">
        <v>1295</v>
      </c>
      <c r="T532" s="31" t="s">
        <v>3701</v>
      </c>
      <c r="U532" s="31" t="s">
        <v>3702</v>
      </c>
      <c r="V532" s="31" t="s">
        <v>3332</v>
      </c>
      <c r="W532" s="31" t="s">
        <v>3754</v>
      </c>
      <c r="X532" s="31" t="s">
        <v>3759</v>
      </c>
      <c r="Y532" s="31" t="s">
        <v>1295</v>
      </c>
      <c r="Z532" s="31" t="s">
        <v>3705</v>
      </c>
      <c r="AA532" s="31" t="s">
        <v>1295</v>
      </c>
      <c r="AB532" s="31" t="s">
        <v>3760</v>
      </c>
      <c r="AC532" s="31" t="s">
        <v>1305</v>
      </c>
      <c r="AD532" s="31" t="s">
        <v>1295</v>
      </c>
      <c r="AE532" s="31" t="s">
        <v>1295</v>
      </c>
      <c r="AF532" s="31" t="s">
        <v>3707</v>
      </c>
    </row>
    <row r="533" spans="1:32" s="7" customFormat="1" ht="15.95" customHeight="1">
      <c r="A533" s="32" t="s">
        <v>11</v>
      </c>
      <c r="B533" s="32" t="s">
        <v>3708</v>
      </c>
      <c r="C533" s="32" t="s">
        <v>12</v>
      </c>
      <c r="D533" s="32" t="s">
        <v>34</v>
      </c>
      <c r="E533" s="32" t="s">
        <v>837</v>
      </c>
      <c r="F533" s="32" t="s">
        <v>838</v>
      </c>
      <c r="G533" s="29">
        <v>44314</v>
      </c>
      <c r="H533" s="29">
        <v>44404</v>
      </c>
      <c r="I533" s="30">
        <v>-15</v>
      </c>
      <c r="J533" s="32" t="s">
        <v>3761</v>
      </c>
      <c r="K533" s="40">
        <v>540</v>
      </c>
      <c r="L533" s="40" t="s">
        <v>3762</v>
      </c>
      <c r="M533" s="40" t="s">
        <v>99</v>
      </c>
      <c r="N533" s="32" t="s">
        <v>3699</v>
      </c>
      <c r="O533" s="32"/>
      <c r="P533" s="31"/>
      <c r="Q533" s="31"/>
      <c r="R533" s="31" t="s">
        <v>3700</v>
      </c>
      <c r="S533" s="31" t="s">
        <v>1295</v>
      </c>
      <c r="T533" s="31" t="s">
        <v>3701</v>
      </c>
      <c r="U533" s="31" t="s">
        <v>3702</v>
      </c>
      <c r="V533" s="31" t="s">
        <v>3332</v>
      </c>
      <c r="W533" s="31" t="s">
        <v>3703</v>
      </c>
      <c r="X533" s="31" t="s">
        <v>3763</v>
      </c>
      <c r="Y533" s="31" t="s">
        <v>1295</v>
      </c>
      <c r="Z533" s="31" t="s">
        <v>3705</v>
      </c>
      <c r="AA533" s="31" t="s">
        <v>1295</v>
      </c>
      <c r="AB533" s="31" t="s">
        <v>3764</v>
      </c>
      <c r="AC533" s="31" t="s">
        <v>1305</v>
      </c>
      <c r="AD533" s="31" t="s">
        <v>1295</v>
      </c>
      <c r="AE533" s="31" t="s">
        <v>1295</v>
      </c>
      <c r="AF533" s="31" t="s">
        <v>3707</v>
      </c>
    </row>
    <row r="534" spans="1:32" s="7" customFormat="1" ht="15.95" customHeight="1">
      <c r="A534" s="32" t="s">
        <v>11</v>
      </c>
      <c r="B534" s="32" t="s">
        <v>3708</v>
      </c>
      <c r="C534" s="32" t="s">
        <v>12</v>
      </c>
      <c r="D534" s="32" t="s">
        <v>34</v>
      </c>
      <c r="E534" s="32" t="s">
        <v>837</v>
      </c>
      <c r="F534" s="32" t="s">
        <v>838</v>
      </c>
      <c r="G534" s="29">
        <v>44314</v>
      </c>
      <c r="H534" s="29">
        <v>44404</v>
      </c>
      <c r="I534" s="30">
        <v>-15</v>
      </c>
      <c r="J534" s="32" t="s">
        <v>3765</v>
      </c>
      <c r="K534" s="40">
        <v>540</v>
      </c>
      <c r="L534" s="40" t="s">
        <v>3766</v>
      </c>
      <c r="M534" s="40" t="s">
        <v>99</v>
      </c>
      <c r="N534" s="32" t="s">
        <v>3699</v>
      </c>
      <c r="O534" s="32"/>
      <c r="P534" s="31"/>
      <c r="Q534" s="31"/>
      <c r="R534" s="31" t="s">
        <v>3700</v>
      </c>
      <c r="S534" s="31" t="s">
        <v>1295</v>
      </c>
      <c r="T534" s="31" t="s">
        <v>3701</v>
      </c>
      <c r="U534" s="31" t="s">
        <v>3702</v>
      </c>
      <c r="V534" s="31" t="s">
        <v>3332</v>
      </c>
      <c r="W534" s="31" t="s">
        <v>3754</v>
      </c>
      <c r="X534" s="31" t="s">
        <v>3767</v>
      </c>
      <c r="Y534" s="31" t="s">
        <v>1295</v>
      </c>
      <c r="Z534" s="31" t="s">
        <v>3705</v>
      </c>
      <c r="AA534" s="31" t="s">
        <v>1295</v>
      </c>
      <c r="AB534" s="31" t="s">
        <v>3768</v>
      </c>
      <c r="AC534" s="31" t="s">
        <v>1305</v>
      </c>
      <c r="AD534" s="31" t="s">
        <v>1295</v>
      </c>
      <c r="AE534" s="31" t="s">
        <v>1295</v>
      </c>
      <c r="AF534" s="31" t="s">
        <v>3707</v>
      </c>
    </row>
    <row r="535" spans="1:32" s="7" customFormat="1" ht="15.95" customHeight="1">
      <c r="A535" s="32" t="s">
        <v>11</v>
      </c>
      <c r="B535" s="32" t="s">
        <v>3708</v>
      </c>
      <c r="C535" s="32" t="s">
        <v>12</v>
      </c>
      <c r="D535" s="32" t="s">
        <v>34</v>
      </c>
      <c r="E535" s="32" t="s">
        <v>837</v>
      </c>
      <c r="F535" s="32" t="s">
        <v>838</v>
      </c>
      <c r="G535" s="29">
        <v>44314</v>
      </c>
      <c r="H535" s="29">
        <v>44404</v>
      </c>
      <c r="I535" s="30">
        <v>-15</v>
      </c>
      <c r="J535" s="32" t="s">
        <v>3769</v>
      </c>
      <c r="K535" s="40">
        <v>720</v>
      </c>
      <c r="L535" s="40" t="s">
        <v>3770</v>
      </c>
      <c r="M535" s="40" t="s">
        <v>99</v>
      </c>
      <c r="N535" s="32" t="s">
        <v>3699</v>
      </c>
      <c r="O535" s="32"/>
      <c r="P535" s="31"/>
      <c r="Q535" s="31"/>
      <c r="R535" s="31" t="s">
        <v>3700</v>
      </c>
      <c r="S535" s="31" t="s">
        <v>1295</v>
      </c>
      <c r="T535" s="31" t="s">
        <v>3701</v>
      </c>
      <c r="U535" s="31" t="s">
        <v>3702</v>
      </c>
      <c r="V535" s="31" t="s">
        <v>3332</v>
      </c>
      <c r="W535" s="31" t="s">
        <v>3754</v>
      </c>
      <c r="X535" s="31" t="s">
        <v>3771</v>
      </c>
      <c r="Y535" s="31" t="s">
        <v>1295</v>
      </c>
      <c r="Z535" s="31" t="s">
        <v>3705</v>
      </c>
      <c r="AA535" s="31" t="s">
        <v>1295</v>
      </c>
      <c r="AB535" s="31" t="s">
        <v>3772</v>
      </c>
      <c r="AC535" s="31" t="s">
        <v>1305</v>
      </c>
      <c r="AD535" s="31" t="s">
        <v>1295</v>
      </c>
      <c r="AE535" s="31" t="s">
        <v>1295</v>
      </c>
      <c r="AF535" s="31" t="s">
        <v>3707</v>
      </c>
    </row>
    <row r="536" spans="1:32" s="7" customFormat="1" ht="15.95" customHeight="1">
      <c r="A536" s="32" t="s">
        <v>11</v>
      </c>
      <c r="B536" s="32" t="s">
        <v>3708</v>
      </c>
      <c r="C536" s="32" t="s">
        <v>12</v>
      </c>
      <c r="D536" s="32" t="s">
        <v>34</v>
      </c>
      <c r="E536" s="32" t="s">
        <v>837</v>
      </c>
      <c r="F536" s="32" t="s">
        <v>838</v>
      </c>
      <c r="G536" s="29">
        <v>44314</v>
      </c>
      <c r="H536" s="29">
        <v>44404</v>
      </c>
      <c r="I536" s="30">
        <v>-15</v>
      </c>
      <c r="J536" s="32" t="s">
        <v>3773</v>
      </c>
      <c r="K536" s="40">
        <v>540</v>
      </c>
      <c r="L536" s="40" t="s">
        <v>3774</v>
      </c>
      <c r="M536" s="40" t="s">
        <v>99</v>
      </c>
      <c r="N536" s="32" t="s">
        <v>3699</v>
      </c>
      <c r="O536" s="32"/>
      <c r="P536" s="31"/>
      <c r="Q536" s="31"/>
      <c r="R536" s="31" t="s">
        <v>3700</v>
      </c>
      <c r="S536" s="31" t="s">
        <v>1295</v>
      </c>
      <c r="T536" s="31" t="s">
        <v>3701</v>
      </c>
      <c r="U536" s="31" t="s">
        <v>3702</v>
      </c>
      <c r="V536" s="31" t="s">
        <v>3332</v>
      </c>
      <c r="W536" s="31" t="s">
        <v>3703</v>
      </c>
      <c r="X536" s="31" t="s">
        <v>3715</v>
      </c>
      <c r="Y536" s="31" t="s">
        <v>1295</v>
      </c>
      <c r="Z536" s="31" t="s">
        <v>3705</v>
      </c>
      <c r="AA536" s="31" t="s">
        <v>1295</v>
      </c>
      <c r="AB536" s="31" t="s">
        <v>3775</v>
      </c>
      <c r="AC536" s="31" t="s">
        <v>1305</v>
      </c>
      <c r="AD536" s="31" t="s">
        <v>1295</v>
      </c>
      <c r="AE536" s="31" t="s">
        <v>1295</v>
      </c>
      <c r="AF536" s="31" t="s">
        <v>3707</v>
      </c>
    </row>
    <row r="537" spans="1:32" s="7" customFormat="1" ht="15.95" customHeight="1">
      <c r="A537" s="32" t="s">
        <v>11</v>
      </c>
      <c r="B537" s="32" t="s">
        <v>3708</v>
      </c>
      <c r="C537" s="32" t="s">
        <v>12</v>
      </c>
      <c r="D537" s="32" t="s">
        <v>34</v>
      </c>
      <c r="E537" s="32" t="s">
        <v>837</v>
      </c>
      <c r="F537" s="32" t="s">
        <v>838</v>
      </c>
      <c r="G537" s="29">
        <v>44314</v>
      </c>
      <c r="H537" s="29">
        <v>44404</v>
      </c>
      <c r="I537" s="30">
        <v>-15</v>
      </c>
      <c r="J537" s="32" t="s">
        <v>3776</v>
      </c>
      <c r="K537" s="40">
        <v>540</v>
      </c>
      <c r="L537" s="40" t="s">
        <v>3777</v>
      </c>
      <c r="M537" s="40" t="s">
        <v>99</v>
      </c>
      <c r="N537" s="32" t="s">
        <v>3699</v>
      </c>
      <c r="O537" s="32"/>
      <c r="P537" s="31"/>
      <c r="Q537" s="31"/>
      <c r="R537" s="31" t="s">
        <v>3700</v>
      </c>
      <c r="S537" s="31" t="s">
        <v>1295</v>
      </c>
      <c r="T537" s="31" t="s">
        <v>3701</v>
      </c>
      <c r="U537" s="31" t="s">
        <v>3702</v>
      </c>
      <c r="V537" s="31" t="s">
        <v>3332</v>
      </c>
      <c r="W537" s="31" t="s">
        <v>3703</v>
      </c>
      <c r="X537" s="31" t="s">
        <v>3778</v>
      </c>
      <c r="Y537" s="31" t="s">
        <v>1295</v>
      </c>
      <c r="Z537" s="31" t="s">
        <v>3705</v>
      </c>
      <c r="AA537" s="31" t="s">
        <v>1295</v>
      </c>
      <c r="AB537" s="31" t="s">
        <v>3779</v>
      </c>
      <c r="AC537" s="31" t="s">
        <v>1305</v>
      </c>
      <c r="AD537" s="31" t="s">
        <v>1295</v>
      </c>
      <c r="AE537" s="31" t="s">
        <v>1295</v>
      </c>
      <c r="AF537" s="31" t="s">
        <v>3707</v>
      </c>
    </row>
    <row r="538" spans="1:32" s="7" customFormat="1" ht="15.95" customHeight="1">
      <c r="A538" s="32" t="s">
        <v>11</v>
      </c>
      <c r="B538" s="32" t="s">
        <v>3780</v>
      </c>
      <c r="C538" s="32" t="s">
        <v>12</v>
      </c>
      <c r="D538" s="32" t="s">
        <v>34</v>
      </c>
      <c r="E538" s="32" t="s">
        <v>837</v>
      </c>
      <c r="F538" s="32" t="s">
        <v>838</v>
      </c>
      <c r="G538" s="29">
        <v>44314</v>
      </c>
      <c r="H538" s="29">
        <v>44404</v>
      </c>
      <c r="I538" s="30">
        <v>-15</v>
      </c>
      <c r="J538" s="32" t="s">
        <v>3781</v>
      </c>
      <c r="K538" s="40">
        <v>720</v>
      </c>
      <c r="L538" s="40" t="s">
        <v>3782</v>
      </c>
      <c r="M538" s="40" t="s">
        <v>99</v>
      </c>
      <c r="N538" s="32" t="s">
        <v>3699</v>
      </c>
      <c r="O538" s="32"/>
      <c r="P538" s="31"/>
      <c r="Q538" s="31"/>
      <c r="R538" s="31" t="s">
        <v>3700</v>
      </c>
      <c r="S538" s="31" t="s">
        <v>3783</v>
      </c>
      <c r="T538" s="31" t="s">
        <v>3701</v>
      </c>
      <c r="U538" s="31" t="s">
        <v>3702</v>
      </c>
      <c r="V538" s="31" t="s">
        <v>3332</v>
      </c>
      <c r="W538" s="31" t="s">
        <v>3703</v>
      </c>
      <c r="X538" s="31" t="s">
        <v>3784</v>
      </c>
      <c r="Y538" s="31" t="s">
        <v>1295</v>
      </c>
      <c r="Z538" s="31" t="s">
        <v>3705</v>
      </c>
      <c r="AA538" s="31" t="s">
        <v>1295</v>
      </c>
      <c r="AB538" s="31" t="s">
        <v>3785</v>
      </c>
      <c r="AC538" s="31" t="s">
        <v>1305</v>
      </c>
      <c r="AD538" s="31" t="s">
        <v>1295</v>
      </c>
      <c r="AE538" s="31" t="s">
        <v>1295</v>
      </c>
      <c r="AF538" s="31" t="s">
        <v>3707</v>
      </c>
    </row>
    <row r="539" spans="1:32" s="7" customFormat="1" ht="15.95" customHeight="1">
      <c r="A539" s="32" t="s">
        <v>11</v>
      </c>
      <c r="B539" s="32" t="s">
        <v>3780</v>
      </c>
      <c r="C539" s="32" t="s">
        <v>12</v>
      </c>
      <c r="D539" s="32" t="s">
        <v>34</v>
      </c>
      <c r="E539" s="32" t="s">
        <v>837</v>
      </c>
      <c r="F539" s="32" t="s">
        <v>838</v>
      </c>
      <c r="G539" s="29">
        <v>44314</v>
      </c>
      <c r="H539" s="29">
        <v>44404</v>
      </c>
      <c r="I539" s="30">
        <v>-15</v>
      </c>
      <c r="J539" s="32" t="s">
        <v>3786</v>
      </c>
      <c r="K539" s="40">
        <v>720</v>
      </c>
      <c r="L539" s="40" t="s">
        <v>3787</v>
      </c>
      <c r="M539" s="40" t="s">
        <v>99</v>
      </c>
      <c r="N539" s="32" t="s">
        <v>3699</v>
      </c>
      <c r="O539" s="32"/>
      <c r="P539" s="31"/>
      <c r="Q539" s="31"/>
      <c r="R539" s="31" t="s">
        <v>3705</v>
      </c>
      <c r="S539" s="31" t="s">
        <v>1295</v>
      </c>
      <c r="T539" s="31" t="s">
        <v>3701</v>
      </c>
      <c r="U539" s="31" t="s">
        <v>3702</v>
      </c>
      <c r="V539" s="31" t="s">
        <v>3332</v>
      </c>
      <c r="W539" s="31" t="s">
        <v>3754</v>
      </c>
      <c r="X539" s="31" t="s">
        <v>1295</v>
      </c>
      <c r="Y539" s="31" t="s">
        <v>3788</v>
      </c>
      <c r="Z539" s="31" t="s">
        <v>3705</v>
      </c>
      <c r="AA539" s="31" t="s">
        <v>1295</v>
      </c>
      <c r="AB539" s="31" t="s">
        <v>3789</v>
      </c>
      <c r="AC539" s="31" t="s">
        <v>1305</v>
      </c>
      <c r="AD539" s="31" t="s">
        <v>1295</v>
      </c>
      <c r="AE539" s="31" t="s">
        <v>3790</v>
      </c>
      <c r="AF539" s="31" t="s">
        <v>3791</v>
      </c>
    </row>
    <row r="540" spans="1:32" s="7" customFormat="1" ht="15.95" customHeight="1">
      <c r="A540" s="32" t="s">
        <v>11</v>
      </c>
      <c r="B540" s="32" t="s">
        <v>3780</v>
      </c>
      <c r="C540" s="32" t="s">
        <v>12</v>
      </c>
      <c r="D540" s="32" t="s">
        <v>34</v>
      </c>
      <c r="E540" s="32" t="s">
        <v>837</v>
      </c>
      <c r="F540" s="32" t="s">
        <v>838</v>
      </c>
      <c r="G540" s="29">
        <v>44314</v>
      </c>
      <c r="H540" s="29">
        <v>44404</v>
      </c>
      <c r="I540" s="30">
        <v>-15</v>
      </c>
      <c r="J540" s="32" t="s">
        <v>3792</v>
      </c>
      <c r="K540" s="40">
        <v>1078.32</v>
      </c>
      <c r="L540" s="40" t="s">
        <v>3793</v>
      </c>
      <c r="M540" s="40" t="s">
        <v>99</v>
      </c>
      <c r="N540" s="32" t="s">
        <v>3699</v>
      </c>
      <c r="O540" s="32"/>
      <c r="P540" s="31"/>
      <c r="Q540" s="31"/>
      <c r="R540" s="31" t="s">
        <v>3705</v>
      </c>
      <c r="S540" s="31" t="s">
        <v>3794</v>
      </c>
      <c r="T540" s="31" t="s">
        <v>3701</v>
      </c>
      <c r="U540" s="31" t="s">
        <v>3702</v>
      </c>
      <c r="V540" s="31" t="s">
        <v>3332</v>
      </c>
      <c r="W540" s="31" t="s">
        <v>3754</v>
      </c>
      <c r="X540" s="31" t="s">
        <v>1295</v>
      </c>
      <c r="Y540" s="31" t="s">
        <v>3795</v>
      </c>
      <c r="Z540" s="31" t="s">
        <v>3705</v>
      </c>
      <c r="AA540" s="31" t="s">
        <v>1295</v>
      </c>
      <c r="AB540" s="31" t="s">
        <v>1295</v>
      </c>
      <c r="AC540" s="31" t="s">
        <v>1305</v>
      </c>
      <c r="AD540" s="31" t="s">
        <v>1295</v>
      </c>
      <c r="AE540" s="31" t="s">
        <v>3790</v>
      </c>
      <c r="AF540" s="31" t="s">
        <v>3791</v>
      </c>
    </row>
    <row r="541" spans="1:32" s="7" customFormat="1" ht="15.95" customHeight="1">
      <c r="A541" s="32" t="s">
        <v>11</v>
      </c>
      <c r="B541" s="32" t="s">
        <v>3708</v>
      </c>
      <c r="C541" s="32" t="s">
        <v>12</v>
      </c>
      <c r="D541" s="32" t="s">
        <v>34</v>
      </c>
      <c r="E541" s="32" t="s">
        <v>837</v>
      </c>
      <c r="F541" s="32" t="s">
        <v>838</v>
      </c>
      <c r="G541" s="29">
        <v>44343</v>
      </c>
      <c r="H541" s="29">
        <v>44433</v>
      </c>
      <c r="I541" s="30">
        <v>-44</v>
      </c>
      <c r="J541" s="32" t="s">
        <v>3796</v>
      </c>
      <c r="K541" s="40">
        <v>540</v>
      </c>
      <c r="L541" s="40" t="s">
        <v>3797</v>
      </c>
      <c r="M541" s="40" t="s">
        <v>99</v>
      </c>
      <c r="N541" s="32" t="s">
        <v>3798</v>
      </c>
      <c r="O541" s="32"/>
      <c r="P541" s="31"/>
      <c r="Q541" s="31"/>
      <c r="R541" s="31" t="s">
        <v>3700</v>
      </c>
      <c r="S541" s="31" t="s">
        <v>1295</v>
      </c>
      <c r="T541" s="31" t="s">
        <v>3701</v>
      </c>
      <c r="U541" s="31" t="s">
        <v>3702</v>
      </c>
      <c r="V541" s="31" t="s">
        <v>3332</v>
      </c>
      <c r="W541" s="31" t="s">
        <v>3754</v>
      </c>
      <c r="X541" s="31" t="s">
        <v>3799</v>
      </c>
      <c r="Y541" s="31" t="s">
        <v>1295</v>
      </c>
      <c r="Z541" s="31" t="s">
        <v>3705</v>
      </c>
      <c r="AA541" s="31" t="s">
        <v>1295</v>
      </c>
      <c r="AB541" s="31" t="s">
        <v>3800</v>
      </c>
      <c r="AC541" s="31" t="s">
        <v>1305</v>
      </c>
      <c r="AD541" s="31" t="s">
        <v>1295</v>
      </c>
      <c r="AE541" s="31" t="s">
        <v>1295</v>
      </c>
      <c r="AF541" s="31" t="s">
        <v>3707</v>
      </c>
    </row>
    <row r="542" spans="1:32" s="7" customFormat="1" ht="15.95" customHeight="1">
      <c r="A542" s="32" t="s">
        <v>11</v>
      </c>
      <c r="B542" s="32" t="s">
        <v>3708</v>
      </c>
      <c r="C542" s="32" t="s">
        <v>12</v>
      </c>
      <c r="D542" s="32" t="s">
        <v>34</v>
      </c>
      <c r="E542" s="32" t="s">
        <v>837</v>
      </c>
      <c r="F542" s="32" t="s">
        <v>838</v>
      </c>
      <c r="G542" s="29">
        <v>44343</v>
      </c>
      <c r="H542" s="29">
        <v>44433</v>
      </c>
      <c r="I542" s="30">
        <v>-44</v>
      </c>
      <c r="J542" s="32" t="s">
        <v>3801</v>
      </c>
      <c r="K542" s="40">
        <v>540</v>
      </c>
      <c r="L542" s="40" t="s">
        <v>3802</v>
      </c>
      <c r="M542" s="40" t="s">
        <v>99</v>
      </c>
      <c r="N542" s="32" t="s">
        <v>3798</v>
      </c>
      <c r="O542" s="32"/>
      <c r="P542" s="31"/>
      <c r="Q542" s="31"/>
      <c r="R542" s="31" t="s">
        <v>3700</v>
      </c>
      <c r="S542" s="31" t="s">
        <v>1295</v>
      </c>
      <c r="T542" s="31" t="s">
        <v>3701</v>
      </c>
      <c r="U542" s="31" t="s">
        <v>3702</v>
      </c>
      <c r="V542" s="31" t="s">
        <v>3332</v>
      </c>
      <c r="W542" s="31" t="s">
        <v>3754</v>
      </c>
      <c r="X542" s="31" t="s">
        <v>3803</v>
      </c>
      <c r="Y542" s="31" t="s">
        <v>1295</v>
      </c>
      <c r="Z542" s="31" t="s">
        <v>3705</v>
      </c>
      <c r="AA542" s="31" t="s">
        <v>1295</v>
      </c>
      <c r="AB542" s="31" t="s">
        <v>3804</v>
      </c>
      <c r="AC542" s="31" t="s">
        <v>1305</v>
      </c>
      <c r="AD542" s="31" t="s">
        <v>1295</v>
      </c>
      <c r="AE542" s="31" t="s">
        <v>1295</v>
      </c>
      <c r="AF542" s="31" t="s">
        <v>3707</v>
      </c>
    </row>
    <row r="543" spans="1:32" s="7" customFormat="1" ht="15.95" customHeight="1">
      <c r="A543" s="32" t="s">
        <v>11</v>
      </c>
      <c r="B543" s="32" t="s">
        <v>3708</v>
      </c>
      <c r="C543" s="32" t="s">
        <v>12</v>
      </c>
      <c r="D543" s="32" t="s">
        <v>34</v>
      </c>
      <c r="E543" s="32" t="s">
        <v>837</v>
      </c>
      <c r="F543" s="32" t="s">
        <v>838</v>
      </c>
      <c r="G543" s="29">
        <v>44343</v>
      </c>
      <c r="H543" s="29">
        <v>44433</v>
      </c>
      <c r="I543" s="30">
        <v>-44</v>
      </c>
      <c r="J543" s="32" t="s">
        <v>3805</v>
      </c>
      <c r="K543" s="40">
        <v>540</v>
      </c>
      <c r="L543" s="40" t="s">
        <v>3806</v>
      </c>
      <c r="M543" s="40" t="s">
        <v>99</v>
      </c>
      <c r="N543" s="32" t="s">
        <v>3798</v>
      </c>
      <c r="O543" s="32"/>
      <c r="P543" s="31"/>
      <c r="Q543" s="31"/>
      <c r="R543" s="31" t="s">
        <v>3700</v>
      </c>
      <c r="S543" s="31" t="s">
        <v>1295</v>
      </c>
      <c r="T543" s="31" t="s">
        <v>3701</v>
      </c>
      <c r="U543" s="31" t="s">
        <v>3702</v>
      </c>
      <c r="V543" s="31" t="s">
        <v>3332</v>
      </c>
      <c r="W543" s="31" t="s">
        <v>3754</v>
      </c>
      <c r="X543" s="31" t="s">
        <v>3807</v>
      </c>
      <c r="Y543" s="31" t="s">
        <v>1295</v>
      </c>
      <c r="Z543" s="31" t="s">
        <v>3705</v>
      </c>
      <c r="AA543" s="31" t="s">
        <v>1295</v>
      </c>
      <c r="AB543" s="31" t="s">
        <v>3808</v>
      </c>
      <c r="AC543" s="31" t="s">
        <v>1305</v>
      </c>
      <c r="AD543" s="31" t="s">
        <v>1295</v>
      </c>
      <c r="AE543" s="31" t="s">
        <v>1295</v>
      </c>
      <c r="AF543" s="31" t="s">
        <v>3707</v>
      </c>
    </row>
    <row r="544" spans="1:32" s="7" customFormat="1" ht="15.95" customHeight="1">
      <c r="A544" s="32" t="s">
        <v>11</v>
      </c>
      <c r="B544" s="32" t="s">
        <v>3708</v>
      </c>
      <c r="C544" s="32" t="s">
        <v>12</v>
      </c>
      <c r="D544" s="32" t="s">
        <v>34</v>
      </c>
      <c r="E544" s="32" t="s">
        <v>837</v>
      </c>
      <c r="F544" s="32" t="s">
        <v>838</v>
      </c>
      <c r="G544" s="29">
        <v>44343</v>
      </c>
      <c r="H544" s="29">
        <v>44433</v>
      </c>
      <c r="I544" s="30">
        <v>-44</v>
      </c>
      <c r="J544" s="32" t="s">
        <v>3809</v>
      </c>
      <c r="K544" s="40">
        <v>540</v>
      </c>
      <c r="L544" s="40" t="s">
        <v>3810</v>
      </c>
      <c r="M544" s="40" t="s">
        <v>99</v>
      </c>
      <c r="N544" s="32" t="s">
        <v>3798</v>
      </c>
      <c r="O544" s="32"/>
      <c r="P544" s="31"/>
      <c r="Q544" s="31"/>
      <c r="R544" s="31" t="s">
        <v>3700</v>
      </c>
      <c r="S544" s="31" t="s">
        <v>1295</v>
      </c>
      <c r="T544" s="31" t="s">
        <v>3701</v>
      </c>
      <c r="U544" s="31" t="s">
        <v>3702</v>
      </c>
      <c r="V544" s="31" t="s">
        <v>3332</v>
      </c>
      <c r="W544" s="31" t="s">
        <v>3754</v>
      </c>
      <c r="X544" s="31" t="s">
        <v>3734</v>
      </c>
      <c r="Y544" s="31" t="s">
        <v>1295</v>
      </c>
      <c r="Z544" s="31" t="s">
        <v>3705</v>
      </c>
      <c r="AA544" s="31" t="s">
        <v>1295</v>
      </c>
      <c r="AB544" s="31" t="s">
        <v>3811</v>
      </c>
      <c r="AC544" s="31" t="s">
        <v>1305</v>
      </c>
      <c r="AD544" s="31" t="s">
        <v>1295</v>
      </c>
      <c r="AE544" s="31" t="s">
        <v>1295</v>
      </c>
      <c r="AF544" s="31" t="s">
        <v>3707</v>
      </c>
    </row>
    <row r="545" spans="1:32" s="7" customFormat="1" ht="15.95" customHeight="1">
      <c r="A545" s="32" t="s">
        <v>11</v>
      </c>
      <c r="B545" s="32" t="s">
        <v>3708</v>
      </c>
      <c r="C545" s="32" t="s">
        <v>12</v>
      </c>
      <c r="D545" s="32" t="s">
        <v>34</v>
      </c>
      <c r="E545" s="32" t="s">
        <v>837</v>
      </c>
      <c r="F545" s="32" t="s">
        <v>838</v>
      </c>
      <c r="G545" s="29">
        <v>44343</v>
      </c>
      <c r="H545" s="29">
        <v>44433</v>
      </c>
      <c r="I545" s="30">
        <v>-44</v>
      </c>
      <c r="J545" s="32" t="s">
        <v>3812</v>
      </c>
      <c r="K545" s="40">
        <v>400</v>
      </c>
      <c r="L545" s="40" t="s">
        <v>3813</v>
      </c>
      <c r="M545" s="40" t="s">
        <v>99</v>
      </c>
      <c r="N545" s="32" t="s">
        <v>3798</v>
      </c>
      <c r="O545" s="32"/>
      <c r="P545" s="31"/>
      <c r="Q545" s="31"/>
      <c r="R545" s="31" t="s">
        <v>3700</v>
      </c>
      <c r="S545" s="31" t="s">
        <v>1295</v>
      </c>
      <c r="T545" s="31" t="s">
        <v>3701</v>
      </c>
      <c r="U545" s="31" t="s">
        <v>3702</v>
      </c>
      <c r="V545" s="31" t="s">
        <v>3332</v>
      </c>
      <c r="W545" s="31" t="s">
        <v>3754</v>
      </c>
      <c r="X545" s="31" t="s">
        <v>3814</v>
      </c>
      <c r="Y545" s="31" t="s">
        <v>1295</v>
      </c>
      <c r="Z545" s="31" t="s">
        <v>3705</v>
      </c>
      <c r="AA545" s="31" t="s">
        <v>1295</v>
      </c>
      <c r="AB545" s="31" t="s">
        <v>3815</v>
      </c>
      <c r="AC545" s="31" t="s">
        <v>1305</v>
      </c>
      <c r="AD545" s="31" t="s">
        <v>1295</v>
      </c>
      <c r="AE545" s="31" t="s">
        <v>1295</v>
      </c>
      <c r="AF545" s="31" t="s">
        <v>3707</v>
      </c>
    </row>
    <row r="546" spans="1:32" s="7" customFormat="1" ht="15.95" customHeight="1">
      <c r="A546" s="32" t="s">
        <v>11</v>
      </c>
      <c r="B546" s="32" t="s">
        <v>3708</v>
      </c>
      <c r="C546" s="32" t="s">
        <v>12</v>
      </c>
      <c r="D546" s="32" t="s">
        <v>34</v>
      </c>
      <c r="E546" s="32" t="s">
        <v>837</v>
      </c>
      <c r="F546" s="32" t="s">
        <v>838</v>
      </c>
      <c r="G546" s="29">
        <v>44343</v>
      </c>
      <c r="H546" s="29">
        <v>44433</v>
      </c>
      <c r="I546" s="30">
        <v>-44</v>
      </c>
      <c r="J546" s="32" t="s">
        <v>3816</v>
      </c>
      <c r="K546" s="40">
        <v>540</v>
      </c>
      <c r="L546" s="40" t="s">
        <v>3817</v>
      </c>
      <c r="M546" s="40" t="s">
        <v>99</v>
      </c>
      <c r="N546" s="32" t="s">
        <v>3798</v>
      </c>
      <c r="O546" s="32"/>
      <c r="P546" s="31"/>
      <c r="Q546" s="31"/>
      <c r="R546" s="31" t="s">
        <v>3700</v>
      </c>
      <c r="S546" s="31" t="s">
        <v>1295</v>
      </c>
      <c r="T546" s="31" t="s">
        <v>3701</v>
      </c>
      <c r="U546" s="31" t="s">
        <v>3702</v>
      </c>
      <c r="V546" s="31" t="s">
        <v>3332</v>
      </c>
      <c r="W546" s="31" t="s">
        <v>3754</v>
      </c>
      <c r="X546" s="31" t="s">
        <v>3818</v>
      </c>
      <c r="Y546" s="31" t="s">
        <v>1295</v>
      </c>
      <c r="Z546" s="31" t="s">
        <v>3705</v>
      </c>
      <c r="AA546" s="31" t="s">
        <v>1295</v>
      </c>
      <c r="AB546" s="31" t="s">
        <v>3819</v>
      </c>
      <c r="AC546" s="31" t="s">
        <v>1305</v>
      </c>
      <c r="AD546" s="31" t="s">
        <v>1295</v>
      </c>
      <c r="AE546" s="31" t="s">
        <v>1295</v>
      </c>
      <c r="AF546" s="31" t="s">
        <v>3707</v>
      </c>
    </row>
    <row r="547" spans="1:32" s="7" customFormat="1" ht="15.95" customHeight="1">
      <c r="A547" s="32" t="s">
        <v>11</v>
      </c>
      <c r="B547" s="32" t="s">
        <v>3780</v>
      </c>
      <c r="C547" s="32" t="s">
        <v>12</v>
      </c>
      <c r="D547" s="32" t="s">
        <v>34</v>
      </c>
      <c r="E547" s="32" t="s">
        <v>837</v>
      </c>
      <c r="F547" s="32" t="s">
        <v>838</v>
      </c>
      <c r="G547" s="29">
        <v>44343</v>
      </c>
      <c r="H547" s="29">
        <v>44433</v>
      </c>
      <c r="I547" s="30">
        <v>-44</v>
      </c>
      <c r="J547" s="32" t="s">
        <v>3820</v>
      </c>
      <c r="K547" s="40">
        <v>720</v>
      </c>
      <c r="L547" s="40" t="s">
        <v>3821</v>
      </c>
      <c r="M547" s="40" t="s">
        <v>99</v>
      </c>
      <c r="N547" s="32" t="s">
        <v>3798</v>
      </c>
      <c r="O547" s="32"/>
      <c r="P547" s="31"/>
      <c r="Q547" s="31"/>
      <c r="R547" s="31" t="s">
        <v>3700</v>
      </c>
      <c r="S547" s="31" t="s">
        <v>3822</v>
      </c>
      <c r="T547" s="31" t="s">
        <v>3701</v>
      </c>
      <c r="U547" s="31" t="s">
        <v>3702</v>
      </c>
      <c r="V547" s="31" t="s">
        <v>3332</v>
      </c>
      <c r="W547" s="31" t="s">
        <v>3754</v>
      </c>
      <c r="X547" s="31" t="s">
        <v>3823</v>
      </c>
      <c r="Y547" s="31" t="s">
        <v>1295</v>
      </c>
      <c r="Z547" s="31" t="s">
        <v>3705</v>
      </c>
      <c r="AA547" s="31" t="s">
        <v>1295</v>
      </c>
      <c r="AB547" s="31" t="s">
        <v>3824</v>
      </c>
      <c r="AC547" s="31" t="s">
        <v>1305</v>
      </c>
      <c r="AD547" s="31" t="s">
        <v>1295</v>
      </c>
      <c r="AE547" s="31" t="s">
        <v>1295</v>
      </c>
      <c r="AF547" s="31" t="s">
        <v>3707</v>
      </c>
    </row>
    <row r="548" spans="1:32" s="7" customFormat="1" ht="15.95" customHeight="1">
      <c r="A548" s="32" t="s">
        <v>11</v>
      </c>
      <c r="B548" s="32" t="s">
        <v>3780</v>
      </c>
      <c r="C548" s="32" t="s">
        <v>12</v>
      </c>
      <c r="D548" s="32" t="s">
        <v>34</v>
      </c>
      <c r="E548" s="32" t="s">
        <v>837</v>
      </c>
      <c r="F548" s="32" t="s">
        <v>838</v>
      </c>
      <c r="G548" s="29">
        <v>44343</v>
      </c>
      <c r="H548" s="29">
        <v>44433</v>
      </c>
      <c r="I548" s="30">
        <v>-44</v>
      </c>
      <c r="J548" s="32" t="s">
        <v>3825</v>
      </c>
      <c r="K548" s="40">
        <v>720</v>
      </c>
      <c r="L548" s="40" t="s">
        <v>3826</v>
      </c>
      <c r="M548" s="40" t="s">
        <v>99</v>
      </c>
      <c r="N548" s="32" t="s">
        <v>3798</v>
      </c>
      <c r="O548" s="32"/>
      <c r="P548" s="31"/>
      <c r="Q548" s="31"/>
      <c r="R548" s="31" t="s">
        <v>3700</v>
      </c>
      <c r="S548" s="31" t="s">
        <v>3827</v>
      </c>
      <c r="T548" s="31" t="s">
        <v>3701</v>
      </c>
      <c r="U548" s="31" t="s">
        <v>3702</v>
      </c>
      <c r="V548" s="31" t="s">
        <v>3332</v>
      </c>
      <c r="W548" s="31" t="s">
        <v>1310</v>
      </c>
      <c r="X548" s="31" t="s">
        <v>3828</v>
      </c>
      <c r="Y548" s="31" t="s">
        <v>1295</v>
      </c>
      <c r="Z548" s="31" t="s">
        <v>3705</v>
      </c>
      <c r="AA548" s="31" t="s">
        <v>1295</v>
      </c>
      <c r="AB548" s="31" t="s">
        <v>3829</v>
      </c>
      <c r="AC548" s="31" t="s">
        <v>1305</v>
      </c>
      <c r="AD548" s="31" t="s">
        <v>1295</v>
      </c>
      <c r="AE548" s="31" t="s">
        <v>1295</v>
      </c>
      <c r="AF548" s="31" t="s">
        <v>3707</v>
      </c>
    </row>
    <row r="549" spans="1:32" s="7" customFormat="1" ht="15.95" customHeight="1">
      <c r="A549" s="32" t="s">
        <v>11</v>
      </c>
      <c r="B549" s="32" t="s">
        <v>3780</v>
      </c>
      <c r="C549" s="32" t="s">
        <v>12</v>
      </c>
      <c r="D549" s="32" t="s">
        <v>34</v>
      </c>
      <c r="E549" s="32" t="s">
        <v>837</v>
      </c>
      <c r="F549" s="32" t="s">
        <v>838</v>
      </c>
      <c r="G549" s="29">
        <v>44343</v>
      </c>
      <c r="H549" s="29">
        <v>44433</v>
      </c>
      <c r="I549" s="30">
        <v>-44</v>
      </c>
      <c r="J549" s="32" t="s">
        <v>3830</v>
      </c>
      <c r="K549" s="40">
        <v>540</v>
      </c>
      <c r="L549" s="40" t="s">
        <v>3831</v>
      </c>
      <c r="M549" s="40" t="s">
        <v>99</v>
      </c>
      <c r="N549" s="32" t="s">
        <v>3798</v>
      </c>
      <c r="O549" s="32"/>
      <c r="P549" s="31"/>
      <c r="Q549" s="31"/>
      <c r="R549" s="31" t="s">
        <v>3705</v>
      </c>
      <c r="S549" s="31" t="s">
        <v>1295</v>
      </c>
      <c r="T549" s="31" t="s">
        <v>3701</v>
      </c>
      <c r="U549" s="31" t="s">
        <v>3702</v>
      </c>
      <c r="V549" s="31" t="s">
        <v>3332</v>
      </c>
      <c r="W549" s="31" t="s">
        <v>1310</v>
      </c>
      <c r="X549" s="31" t="s">
        <v>3832</v>
      </c>
      <c r="Y549" s="31" t="s">
        <v>1295</v>
      </c>
      <c r="Z549" s="31" t="s">
        <v>3705</v>
      </c>
      <c r="AA549" s="31" t="s">
        <v>1295</v>
      </c>
      <c r="AB549" s="31" t="s">
        <v>3833</v>
      </c>
      <c r="AC549" s="31" t="s">
        <v>1305</v>
      </c>
      <c r="AD549" s="31" t="s">
        <v>1295</v>
      </c>
      <c r="AE549" s="31" t="s">
        <v>3790</v>
      </c>
      <c r="AF549" s="31" t="s">
        <v>3791</v>
      </c>
    </row>
    <row r="550" spans="1:32" s="7" customFormat="1" ht="15.95" customHeight="1">
      <c r="A550" s="32" t="s">
        <v>11</v>
      </c>
      <c r="B550" s="32" t="s">
        <v>3780</v>
      </c>
      <c r="C550" s="32" t="s">
        <v>12</v>
      </c>
      <c r="D550" s="32" t="s">
        <v>34</v>
      </c>
      <c r="E550" s="32" t="s">
        <v>837</v>
      </c>
      <c r="F550" s="32" t="s">
        <v>838</v>
      </c>
      <c r="G550" s="29">
        <v>44343</v>
      </c>
      <c r="H550" s="29">
        <v>44433</v>
      </c>
      <c r="I550" s="30">
        <v>-44</v>
      </c>
      <c r="J550" s="32" t="s">
        <v>3834</v>
      </c>
      <c r="K550" s="40">
        <v>540</v>
      </c>
      <c r="L550" s="40" t="s">
        <v>3835</v>
      </c>
      <c r="M550" s="40" t="s">
        <v>99</v>
      </c>
      <c r="N550" s="32" t="s">
        <v>3798</v>
      </c>
      <c r="O550" s="32"/>
      <c r="P550" s="31"/>
      <c r="Q550" s="31"/>
      <c r="R550" s="31" t="s">
        <v>3700</v>
      </c>
      <c r="S550" s="31" t="s">
        <v>1295</v>
      </c>
      <c r="T550" s="31" t="s">
        <v>3701</v>
      </c>
      <c r="U550" s="31" t="s">
        <v>3702</v>
      </c>
      <c r="V550" s="31" t="s">
        <v>3332</v>
      </c>
      <c r="W550" s="31" t="s">
        <v>3703</v>
      </c>
      <c r="X550" s="31" t="s">
        <v>3836</v>
      </c>
      <c r="Y550" s="31" t="s">
        <v>1295</v>
      </c>
      <c r="Z550" s="31" t="s">
        <v>3705</v>
      </c>
      <c r="AA550" s="31" t="s">
        <v>1295</v>
      </c>
      <c r="AB550" s="31" t="s">
        <v>3837</v>
      </c>
      <c r="AC550" s="31" t="s">
        <v>1305</v>
      </c>
      <c r="AD550" s="31" t="s">
        <v>1295</v>
      </c>
      <c r="AE550" s="31" t="s">
        <v>1295</v>
      </c>
      <c r="AF550" s="31" t="s">
        <v>3707</v>
      </c>
    </row>
    <row r="551" spans="1:32" s="7" customFormat="1" ht="15.95" customHeight="1">
      <c r="A551" s="32" t="s">
        <v>11</v>
      </c>
      <c r="B551" s="32" t="s">
        <v>3708</v>
      </c>
      <c r="C551" s="32" t="s">
        <v>12</v>
      </c>
      <c r="D551" s="32" t="s">
        <v>34</v>
      </c>
      <c r="E551" s="32" t="s">
        <v>837</v>
      </c>
      <c r="F551" s="32" t="s">
        <v>838</v>
      </c>
      <c r="G551" s="29">
        <v>44375</v>
      </c>
      <c r="H551" s="29">
        <v>44465</v>
      </c>
      <c r="I551" s="30">
        <v>-76</v>
      </c>
      <c r="J551" s="32" t="s">
        <v>3838</v>
      </c>
      <c r="K551" s="40">
        <v>540</v>
      </c>
      <c r="L551" s="40" t="s">
        <v>3839</v>
      </c>
      <c r="M551" s="40" t="s">
        <v>99</v>
      </c>
      <c r="N551" s="32" t="s">
        <v>3840</v>
      </c>
      <c r="O551" s="32"/>
      <c r="P551" s="31"/>
      <c r="Q551" s="31"/>
      <c r="R551" s="31" t="s">
        <v>3700</v>
      </c>
      <c r="S551" s="31" t="s">
        <v>1295</v>
      </c>
      <c r="T551" s="31" t="s">
        <v>3701</v>
      </c>
      <c r="U551" s="31" t="s">
        <v>3702</v>
      </c>
      <c r="V551" s="31" t="s">
        <v>3332</v>
      </c>
      <c r="W551" s="31" t="s">
        <v>3703</v>
      </c>
      <c r="X551" s="31" t="s">
        <v>3755</v>
      </c>
      <c r="Y551" s="31" t="s">
        <v>1295</v>
      </c>
      <c r="Z551" s="31" t="s">
        <v>3705</v>
      </c>
      <c r="AA551" s="31" t="s">
        <v>1295</v>
      </c>
      <c r="AB551" s="31" t="s">
        <v>3841</v>
      </c>
      <c r="AC551" s="31" t="s">
        <v>1305</v>
      </c>
      <c r="AD551" s="31" t="s">
        <v>1295</v>
      </c>
      <c r="AE551" s="31" t="s">
        <v>1295</v>
      </c>
      <c r="AF551" s="31" t="s">
        <v>3707</v>
      </c>
    </row>
    <row r="552" spans="1:32" s="7" customFormat="1" ht="15.95" customHeight="1">
      <c r="A552" s="32" t="s">
        <v>11</v>
      </c>
      <c r="B552" s="32" t="s">
        <v>3708</v>
      </c>
      <c r="C552" s="32" t="s">
        <v>12</v>
      </c>
      <c r="D552" s="32" t="s">
        <v>34</v>
      </c>
      <c r="E552" s="32" t="s">
        <v>837</v>
      </c>
      <c r="F552" s="32" t="s">
        <v>838</v>
      </c>
      <c r="G552" s="29">
        <v>44375</v>
      </c>
      <c r="H552" s="29">
        <v>44465</v>
      </c>
      <c r="I552" s="30">
        <v>-76</v>
      </c>
      <c r="J552" s="32" t="s">
        <v>3842</v>
      </c>
      <c r="K552" s="40">
        <v>720</v>
      </c>
      <c r="L552" s="40" t="s">
        <v>3843</v>
      </c>
      <c r="M552" s="40" t="s">
        <v>99</v>
      </c>
      <c r="N552" s="32" t="s">
        <v>3840</v>
      </c>
      <c r="O552" s="32"/>
      <c r="P552" s="31"/>
      <c r="Q552" s="31"/>
      <c r="R552" s="31" t="s">
        <v>3700</v>
      </c>
      <c r="S552" s="31" t="s">
        <v>1295</v>
      </c>
      <c r="T552" s="31" t="s">
        <v>3701</v>
      </c>
      <c r="U552" s="31" t="s">
        <v>3702</v>
      </c>
      <c r="V552" s="31" t="s">
        <v>3332</v>
      </c>
      <c r="W552" s="31" t="s">
        <v>3703</v>
      </c>
      <c r="X552" s="31" t="s">
        <v>3844</v>
      </c>
      <c r="Y552" s="31" t="s">
        <v>1295</v>
      </c>
      <c r="Z552" s="31" t="s">
        <v>3705</v>
      </c>
      <c r="AA552" s="31" t="s">
        <v>1295</v>
      </c>
      <c r="AB552" s="31" t="s">
        <v>3845</v>
      </c>
      <c r="AC552" s="31" t="s">
        <v>1305</v>
      </c>
      <c r="AD552" s="31" t="s">
        <v>1295</v>
      </c>
      <c r="AE552" s="31" t="s">
        <v>1295</v>
      </c>
      <c r="AF552" s="31" t="s">
        <v>3707</v>
      </c>
    </row>
    <row r="553" spans="1:32" s="7" customFormat="1" ht="15.95" customHeight="1">
      <c r="A553" s="32" t="s">
        <v>11</v>
      </c>
      <c r="B553" s="32" t="s">
        <v>3708</v>
      </c>
      <c r="C553" s="32" t="s">
        <v>12</v>
      </c>
      <c r="D553" s="32" t="s">
        <v>34</v>
      </c>
      <c r="E553" s="32" t="s">
        <v>837</v>
      </c>
      <c r="F553" s="32" t="s">
        <v>838</v>
      </c>
      <c r="G553" s="29">
        <v>44375</v>
      </c>
      <c r="H553" s="29">
        <v>44465</v>
      </c>
      <c r="I553" s="30">
        <v>-76</v>
      </c>
      <c r="J553" s="32" t="s">
        <v>3846</v>
      </c>
      <c r="K553" s="40">
        <v>540</v>
      </c>
      <c r="L553" s="40" t="s">
        <v>3847</v>
      </c>
      <c r="M553" s="40" t="s">
        <v>99</v>
      </c>
      <c r="N553" s="32" t="s">
        <v>3840</v>
      </c>
      <c r="O553" s="32"/>
      <c r="P553" s="31"/>
      <c r="Q553" s="31"/>
      <c r="R553" s="31" t="s">
        <v>3700</v>
      </c>
      <c r="S553" s="31" t="s">
        <v>1295</v>
      </c>
      <c r="T553" s="31" t="s">
        <v>3701</v>
      </c>
      <c r="U553" s="31" t="s">
        <v>3702</v>
      </c>
      <c r="V553" s="31" t="s">
        <v>3332</v>
      </c>
      <c r="W553" s="31" t="s">
        <v>3703</v>
      </c>
      <c r="X553" s="31" t="s">
        <v>3848</v>
      </c>
      <c r="Y553" s="31" t="s">
        <v>1295</v>
      </c>
      <c r="Z553" s="31" t="s">
        <v>3705</v>
      </c>
      <c r="AA553" s="31" t="s">
        <v>1295</v>
      </c>
      <c r="AB553" s="31" t="s">
        <v>3849</v>
      </c>
      <c r="AC553" s="31" t="s">
        <v>1305</v>
      </c>
      <c r="AD553" s="31" t="s">
        <v>1295</v>
      </c>
      <c r="AE553" s="31" t="s">
        <v>1295</v>
      </c>
      <c r="AF553" s="31" t="s">
        <v>3707</v>
      </c>
    </row>
    <row r="554" spans="1:32" s="7" customFormat="1" ht="15.95" customHeight="1">
      <c r="A554" s="32" t="s">
        <v>11</v>
      </c>
      <c r="B554" s="32" t="s">
        <v>3708</v>
      </c>
      <c r="C554" s="32" t="s">
        <v>12</v>
      </c>
      <c r="D554" s="32" t="s">
        <v>34</v>
      </c>
      <c r="E554" s="32" t="s">
        <v>837</v>
      </c>
      <c r="F554" s="32" t="s">
        <v>838</v>
      </c>
      <c r="G554" s="29">
        <v>44375</v>
      </c>
      <c r="H554" s="29">
        <v>44465</v>
      </c>
      <c r="I554" s="30">
        <v>-76</v>
      </c>
      <c r="J554" s="32" t="s">
        <v>3850</v>
      </c>
      <c r="K554" s="40">
        <v>540</v>
      </c>
      <c r="L554" s="40" t="s">
        <v>3851</v>
      </c>
      <c r="M554" s="40" t="s">
        <v>99</v>
      </c>
      <c r="N554" s="32" t="s">
        <v>3840</v>
      </c>
      <c r="O554" s="32"/>
      <c r="P554" s="31"/>
      <c r="Q554" s="31"/>
      <c r="R554" s="31" t="s">
        <v>3700</v>
      </c>
      <c r="S554" s="31" t="s">
        <v>1295</v>
      </c>
      <c r="T554" s="31" t="s">
        <v>3701</v>
      </c>
      <c r="U554" s="31" t="s">
        <v>3702</v>
      </c>
      <c r="V554" s="31" t="s">
        <v>3332</v>
      </c>
      <c r="W554" s="31" t="s">
        <v>3703</v>
      </c>
      <c r="X554" s="31" t="s">
        <v>3852</v>
      </c>
      <c r="Y554" s="31" t="s">
        <v>1295</v>
      </c>
      <c r="Z554" s="31" t="s">
        <v>3705</v>
      </c>
      <c r="AA554" s="31" t="s">
        <v>1295</v>
      </c>
      <c r="AB554" s="31" t="s">
        <v>3853</v>
      </c>
      <c r="AC554" s="31" t="s">
        <v>1305</v>
      </c>
      <c r="AD554" s="31" t="s">
        <v>1295</v>
      </c>
      <c r="AE554" s="31" t="s">
        <v>1295</v>
      </c>
      <c r="AF554" s="31" t="s">
        <v>3707</v>
      </c>
    </row>
    <row r="555" spans="1:32" s="7" customFormat="1" ht="15.95" customHeight="1">
      <c r="A555" s="32" t="s">
        <v>11</v>
      </c>
      <c r="B555" s="32" t="s">
        <v>3708</v>
      </c>
      <c r="C555" s="32" t="s">
        <v>12</v>
      </c>
      <c r="D555" s="32" t="s">
        <v>34</v>
      </c>
      <c r="E555" s="32" t="s">
        <v>837</v>
      </c>
      <c r="F555" s="32" t="s">
        <v>838</v>
      </c>
      <c r="G555" s="29">
        <v>44375</v>
      </c>
      <c r="H555" s="29">
        <v>44465</v>
      </c>
      <c r="I555" s="30">
        <v>-76</v>
      </c>
      <c r="J555" s="32" t="s">
        <v>3854</v>
      </c>
      <c r="K555" s="40">
        <v>720</v>
      </c>
      <c r="L555" s="40" t="s">
        <v>3855</v>
      </c>
      <c r="M555" s="40" t="s">
        <v>99</v>
      </c>
      <c r="N555" s="32" t="s">
        <v>3840</v>
      </c>
      <c r="O555" s="32"/>
      <c r="P555" s="31"/>
      <c r="Q555" s="31"/>
      <c r="R555" s="31" t="s">
        <v>3700</v>
      </c>
      <c r="S555" s="31" t="s">
        <v>1295</v>
      </c>
      <c r="T555" s="31" t="s">
        <v>3701</v>
      </c>
      <c r="U555" s="31" t="s">
        <v>3702</v>
      </c>
      <c r="V555" s="31" t="s">
        <v>3332</v>
      </c>
      <c r="W555" s="31" t="s">
        <v>3703</v>
      </c>
      <c r="X555" s="31" t="s">
        <v>3856</v>
      </c>
      <c r="Y555" s="31" t="s">
        <v>1295</v>
      </c>
      <c r="Z555" s="31" t="s">
        <v>3705</v>
      </c>
      <c r="AA555" s="31" t="s">
        <v>1295</v>
      </c>
      <c r="AB555" s="31" t="s">
        <v>3857</v>
      </c>
      <c r="AC555" s="31" t="s">
        <v>1305</v>
      </c>
      <c r="AD555" s="31" t="s">
        <v>1295</v>
      </c>
      <c r="AE555" s="31" t="s">
        <v>1295</v>
      </c>
      <c r="AF555" s="31" t="s">
        <v>3707</v>
      </c>
    </row>
    <row r="556" spans="1:32" s="7" customFormat="1" ht="15.95" customHeight="1">
      <c r="A556" s="32" t="s">
        <v>11</v>
      </c>
      <c r="B556" s="32" t="s">
        <v>3780</v>
      </c>
      <c r="C556" s="32" t="s">
        <v>12</v>
      </c>
      <c r="D556" s="32" t="s">
        <v>34</v>
      </c>
      <c r="E556" s="32" t="s">
        <v>837</v>
      </c>
      <c r="F556" s="32" t="s">
        <v>838</v>
      </c>
      <c r="G556" s="29">
        <v>44375</v>
      </c>
      <c r="H556" s="29">
        <v>44465</v>
      </c>
      <c r="I556" s="30">
        <v>-76</v>
      </c>
      <c r="J556" s="32" t="s">
        <v>3858</v>
      </c>
      <c r="K556" s="40">
        <v>540</v>
      </c>
      <c r="L556" s="40" t="s">
        <v>3859</v>
      </c>
      <c r="M556" s="40" t="s">
        <v>99</v>
      </c>
      <c r="N556" s="32" t="s">
        <v>3840</v>
      </c>
      <c r="O556" s="32"/>
      <c r="P556" s="31"/>
      <c r="Q556" s="31"/>
      <c r="R556" s="31" t="s">
        <v>3705</v>
      </c>
      <c r="S556" s="31" t="s">
        <v>1295</v>
      </c>
      <c r="T556" s="31" t="s">
        <v>3701</v>
      </c>
      <c r="U556" s="31" t="s">
        <v>3702</v>
      </c>
      <c r="V556" s="31" t="s">
        <v>3332</v>
      </c>
      <c r="W556" s="31" t="s">
        <v>3703</v>
      </c>
      <c r="X556" s="31" t="s">
        <v>3860</v>
      </c>
      <c r="Y556" s="31" t="s">
        <v>1295</v>
      </c>
      <c r="Z556" s="31" t="s">
        <v>3705</v>
      </c>
      <c r="AA556" s="31" t="s">
        <v>1295</v>
      </c>
      <c r="AB556" s="31" t="s">
        <v>3861</v>
      </c>
      <c r="AC556" s="31" t="s">
        <v>1305</v>
      </c>
      <c r="AD556" s="31" t="s">
        <v>1295</v>
      </c>
      <c r="AE556" s="31" t="s">
        <v>3790</v>
      </c>
      <c r="AF556" s="31" t="s">
        <v>3791</v>
      </c>
    </row>
    <row r="557" spans="1:32" s="7" customFormat="1" ht="15.95" customHeight="1">
      <c r="A557" s="32" t="s">
        <v>11</v>
      </c>
      <c r="B557" s="32" t="s">
        <v>3862</v>
      </c>
      <c r="C557" s="32" t="s">
        <v>12</v>
      </c>
      <c r="D557" s="32" t="s">
        <v>34</v>
      </c>
      <c r="E557" s="32" t="s">
        <v>3863</v>
      </c>
      <c r="F557" s="32" t="s">
        <v>3864</v>
      </c>
      <c r="G557" s="29">
        <v>44343</v>
      </c>
      <c r="H557" s="29">
        <v>44433</v>
      </c>
      <c r="I557" s="30">
        <v>-44</v>
      </c>
      <c r="J557" s="32" t="s">
        <v>3865</v>
      </c>
      <c r="K557" s="40">
        <v>850</v>
      </c>
      <c r="L557" s="40" t="s">
        <v>3866</v>
      </c>
      <c r="M557" s="40" t="s">
        <v>99</v>
      </c>
      <c r="N557" s="32" t="s">
        <v>3867</v>
      </c>
      <c r="O557" s="32"/>
      <c r="P557" s="31"/>
      <c r="Q557" s="31"/>
      <c r="R557" s="31" t="s">
        <v>3868</v>
      </c>
      <c r="S557" s="31" t="s">
        <v>3869</v>
      </c>
      <c r="T557" s="31" t="s">
        <v>3870</v>
      </c>
      <c r="U557" s="31" t="s">
        <v>3871</v>
      </c>
      <c r="V557" s="31" t="s">
        <v>3872</v>
      </c>
      <c r="W557" s="31" t="s">
        <v>3703</v>
      </c>
      <c r="X557" s="31" t="s">
        <v>3873</v>
      </c>
      <c r="Y557" s="31" t="s">
        <v>3874</v>
      </c>
      <c r="Z557" s="31" t="s">
        <v>3875</v>
      </c>
      <c r="AA557" s="31" t="s">
        <v>1295</v>
      </c>
      <c r="AB557" s="31" t="s">
        <v>1295</v>
      </c>
      <c r="AC557" s="31" t="s">
        <v>1305</v>
      </c>
      <c r="AD557" s="31" t="s">
        <v>2904</v>
      </c>
      <c r="AE557" s="31" t="s">
        <v>3876</v>
      </c>
      <c r="AF557" s="31" t="s">
        <v>3877</v>
      </c>
    </row>
    <row r="558" spans="1:32" s="7" customFormat="1" ht="15.95" customHeight="1">
      <c r="A558" s="32" t="s">
        <v>11</v>
      </c>
      <c r="B558" s="32" t="s">
        <v>3862</v>
      </c>
      <c r="C558" s="32" t="s">
        <v>12</v>
      </c>
      <c r="D558" s="32" t="s">
        <v>34</v>
      </c>
      <c r="E558" s="32" t="s">
        <v>3863</v>
      </c>
      <c r="F558" s="32" t="s">
        <v>3864</v>
      </c>
      <c r="G558" s="29">
        <v>44343</v>
      </c>
      <c r="H558" s="29">
        <v>44433</v>
      </c>
      <c r="I558" s="30">
        <v>-44</v>
      </c>
      <c r="J558" s="32" t="s">
        <v>3878</v>
      </c>
      <c r="K558" s="40">
        <v>850</v>
      </c>
      <c r="L558" s="40" t="s">
        <v>3879</v>
      </c>
      <c r="M558" s="40" t="s">
        <v>99</v>
      </c>
      <c r="N558" s="32" t="s">
        <v>3867</v>
      </c>
      <c r="O558" s="32"/>
      <c r="P558" s="31"/>
      <c r="Q558" s="31"/>
      <c r="R558" s="31" t="s">
        <v>3868</v>
      </c>
      <c r="S558" s="31" t="s">
        <v>3869</v>
      </c>
      <c r="T558" s="31" t="s">
        <v>3870</v>
      </c>
      <c r="U558" s="31" t="s">
        <v>3871</v>
      </c>
      <c r="V558" s="31" t="s">
        <v>3872</v>
      </c>
      <c r="W558" s="31" t="s">
        <v>3703</v>
      </c>
      <c r="X558" s="31" t="s">
        <v>3873</v>
      </c>
      <c r="Y558" s="31" t="s">
        <v>3874</v>
      </c>
      <c r="Z558" s="31" t="s">
        <v>3875</v>
      </c>
      <c r="AA558" s="31" t="s">
        <v>1295</v>
      </c>
      <c r="AB558" s="31" t="s">
        <v>1295</v>
      </c>
      <c r="AC558" s="31" t="s">
        <v>1305</v>
      </c>
      <c r="AD558" s="31" t="s">
        <v>2904</v>
      </c>
      <c r="AE558" s="31" t="s">
        <v>3876</v>
      </c>
      <c r="AF558" s="31" t="s">
        <v>3877</v>
      </c>
    </row>
    <row r="559" spans="1:32" s="7" customFormat="1" ht="15.95" customHeight="1">
      <c r="A559" s="32" t="s">
        <v>11</v>
      </c>
      <c r="B559" s="32" t="s">
        <v>3862</v>
      </c>
      <c r="C559" s="32" t="s">
        <v>12</v>
      </c>
      <c r="D559" s="32" t="s">
        <v>34</v>
      </c>
      <c r="E559" s="32" t="s">
        <v>3863</v>
      </c>
      <c r="F559" s="32" t="s">
        <v>3864</v>
      </c>
      <c r="G559" s="29">
        <v>44343</v>
      </c>
      <c r="H559" s="29">
        <v>44433</v>
      </c>
      <c r="I559" s="30">
        <v>-44</v>
      </c>
      <c r="J559" s="32" t="s">
        <v>3880</v>
      </c>
      <c r="K559" s="40">
        <v>850</v>
      </c>
      <c r="L559" s="40" t="s">
        <v>3881</v>
      </c>
      <c r="M559" s="40" t="s">
        <v>99</v>
      </c>
      <c r="N559" s="32" t="s">
        <v>3867</v>
      </c>
      <c r="O559" s="32"/>
      <c r="P559" s="31"/>
      <c r="Q559" s="31"/>
      <c r="R559" s="31" t="s">
        <v>3868</v>
      </c>
      <c r="S559" s="31" t="s">
        <v>3869</v>
      </c>
      <c r="T559" s="31" t="s">
        <v>3870</v>
      </c>
      <c r="U559" s="31" t="s">
        <v>3871</v>
      </c>
      <c r="V559" s="31" t="s">
        <v>3872</v>
      </c>
      <c r="W559" s="31" t="s">
        <v>3703</v>
      </c>
      <c r="X559" s="31" t="s">
        <v>3873</v>
      </c>
      <c r="Y559" s="31" t="s">
        <v>3874</v>
      </c>
      <c r="Z559" s="31" t="s">
        <v>3875</v>
      </c>
      <c r="AA559" s="31" t="s">
        <v>1295</v>
      </c>
      <c r="AB559" s="31" t="s">
        <v>1295</v>
      </c>
      <c r="AC559" s="31" t="s">
        <v>1305</v>
      </c>
      <c r="AD559" s="31" t="s">
        <v>2904</v>
      </c>
      <c r="AE559" s="31" t="s">
        <v>3876</v>
      </c>
      <c r="AF559" s="31" t="s">
        <v>3877</v>
      </c>
    </row>
    <row r="560" spans="1:32" s="7" customFormat="1" ht="15.95" customHeight="1">
      <c r="A560" s="32" t="s">
        <v>11</v>
      </c>
      <c r="B560" s="32" t="s">
        <v>3862</v>
      </c>
      <c r="C560" s="32" t="s">
        <v>12</v>
      </c>
      <c r="D560" s="32" t="s">
        <v>34</v>
      </c>
      <c r="E560" s="32" t="s">
        <v>3863</v>
      </c>
      <c r="F560" s="32" t="s">
        <v>3864</v>
      </c>
      <c r="G560" s="29">
        <v>44343</v>
      </c>
      <c r="H560" s="29">
        <v>44433</v>
      </c>
      <c r="I560" s="30">
        <v>-44</v>
      </c>
      <c r="J560" s="32" t="s">
        <v>3882</v>
      </c>
      <c r="K560" s="40">
        <v>850</v>
      </c>
      <c r="L560" s="40" t="s">
        <v>3883</v>
      </c>
      <c r="M560" s="40" t="s">
        <v>99</v>
      </c>
      <c r="N560" s="32" t="s">
        <v>3867</v>
      </c>
      <c r="O560" s="32"/>
      <c r="P560" s="31"/>
      <c r="Q560" s="31"/>
      <c r="R560" s="31" t="s">
        <v>3868</v>
      </c>
      <c r="S560" s="31" t="s">
        <v>3884</v>
      </c>
      <c r="T560" s="31" t="s">
        <v>3870</v>
      </c>
      <c r="U560" s="31" t="s">
        <v>3871</v>
      </c>
      <c r="V560" s="31" t="s">
        <v>3872</v>
      </c>
      <c r="W560" s="31" t="s">
        <v>3703</v>
      </c>
      <c r="X560" s="31" t="s">
        <v>1397</v>
      </c>
      <c r="Y560" s="31" t="s">
        <v>3885</v>
      </c>
      <c r="Z560" s="31" t="s">
        <v>3886</v>
      </c>
      <c r="AA560" s="31" t="s">
        <v>1295</v>
      </c>
      <c r="AB560" s="31" t="s">
        <v>1295</v>
      </c>
      <c r="AC560" s="31" t="s">
        <v>1305</v>
      </c>
      <c r="AD560" s="31" t="s">
        <v>2904</v>
      </c>
      <c r="AE560" s="31" t="s">
        <v>3876</v>
      </c>
      <c r="AF560" s="31" t="s">
        <v>3877</v>
      </c>
    </row>
    <row r="561" spans="1:32" s="7" customFormat="1" ht="15.95" customHeight="1">
      <c r="A561" s="32" t="s">
        <v>11</v>
      </c>
      <c r="B561" s="32" t="s">
        <v>3862</v>
      </c>
      <c r="C561" s="32" t="s">
        <v>12</v>
      </c>
      <c r="D561" s="32" t="s">
        <v>34</v>
      </c>
      <c r="E561" s="32" t="s">
        <v>3863</v>
      </c>
      <c r="F561" s="32" t="s">
        <v>3864</v>
      </c>
      <c r="G561" s="29">
        <v>44343</v>
      </c>
      <c r="H561" s="29">
        <v>44433</v>
      </c>
      <c r="I561" s="30">
        <v>-44</v>
      </c>
      <c r="J561" s="32" t="s">
        <v>3887</v>
      </c>
      <c r="K561" s="40">
        <v>850</v>
      </c>
      <c r="L561" s="40" t="s">
        <v>3888</v>
      </c>
      <c r="M561" s="40" t="s">
        <v>99</v>
      </c>
      <c r="N561" s="32" t="s">
        <v>3867</v>
      </c>
      <c r="O561" s="32"/>
      <c r="P561" s="31"/>
      <c r="Q561" s="31"/>
      <c r="R561" s="31" t="s">
        <v>3868</v>
      </c>
      <c r="S561" s="31" t="s">
        <v>3869</v>
      </c>
      <c r="T561" s="31" t="s">
        <v>3870</v>
      </c>
      <c r="U561" s="31" t="s">
        <v>3871</v>
      </c>
      <c r="V561" s="31" t="s">
        <v>3872</v>
      </c>
      <c r="W561" s="31" t="s">
        <v>3754</v>
      </c>
      <c r="X561" s="31" t="s">
        <v>3889</v>
      </c>
      <c r="Y561" s="31" t="s">
        <v>3890</v>
      </c>
      <c r="Z561" s="31" t="s">
        <v>3875</v>
      </c>
      <c r="AA561" s="31" t="s">
        <v>1295</v>
      </c>
      <c r="AB561" s="31" t="s">
        <v>1295</v>
      </c>
      <c r="AC561" s="31" t="s">
        <v>1305</v>
      </c>
      <c r="AD561" s="31" t="s">
        <v>2904</v>
      </c>
      <c r="AE561" s="31" t="s">
        <v>3876</v>
      </c>
      <c r="AF561" s="31" t="s">
        <v>3877</v>
      </c>
    </row>
    <row r="562" spans="1:32" s="7" customFormat="1" ht="15.95" customHeight="1">
      <c r="A562" s="32" t="s">
        <v>11</v>
      </c>
      <c r="B562" s="32" t="s">
        <v>3862</v>
      </c>
      <c r="C562" s="32" t="s">
        <v>12</v>
      </c>
      <c r="D562" s="32" t="s">
        <v>13</v>
      </c>
      <c r="E562" s="32" t="s">
        <v>913</v>
      </c>
      <c r="F562" s="32" t="s">
        <v>3891</v>
      </c>
      <c r="G562" s="29">
        <v>44291</v>
      </c>
      <c r="H562" s="29">
        <v>44381</v>
      </c>
      <c r="I562" s="30">
        <v>8</v>
      </c>
      <c r="J562" s="32" t="s">
        <v>3892</v>
      </c>
      <c r="K562" s="40">
        <v>1615</v>
      </c>
      <c r="L562" s="40" t="s">
        <v>3893</v>
      </c>
      <c r="M562" s="40" t="s">
        <v>100</v>
      </c>
      <c r="N562" s="32" t="s">
        <v>1295</v>
      </c>
      <c r="O562" s="32" t="s">
        <v>1874</v>
      </c>
      <c r="P562" s="31">
        <v>44385</v>
      </c>
      <c r="Q562" s="31" t="s">
        <v>3894</v>
      </c>
      <c r="R562" s="31" t="s">
        <v>3895</v>
      </c>
      <c r="S562" s="31" t="s">
        <v>1295</v>
      </c>
      <c r="T562" s="31" t="s">
        <v>3896</v>
      </c>
      <c r="U562" s="31" t="s">
        <v>3897</v>
      </c>
      <c r="V562" s="31" t="s">
        <v>3872</v>
      </c>
      <c r="W562" s="31" t="s">
        <v>3703</v>
      </c>
      <c r="X562" s="31" t="s">
        <v>3898</v>
      </c>
      <c r="Y562" s="31" t="s">
        <v>3899</v>
      </c>
      <c r="Z562" s="31" t="s">
        <v>3900</v>
      </c>
      <c r="AA562" s="31" t="s">
        <v>1295</v>
      </c>
      <c r="AB562" s="31" t="s">
        <v>1295</v>
      </c>
      <c r="AC562" s="31" t="s">
        <v>1305</v>
      </c>
      <c r="AD562" s="31" t="s">
        <v>1295</v>
      </c>
      <c r="AE562" s="31" t="s">
        <v>1295</v>
      </c>
      <c r="AF562" s="31" t="s">
        <v>3901</v>
      </c>
    </row>
    <row r="563" spans="1:32" s="7" customFormat="1" ht="15.95" customHeight="1">
      <c r="A563" s="32" t="s">
        <v>11</v>
      </c>
      <c r="B563" s="32" t="s">
        <v>3862</v>
      </c>
      <c r="C563" s="32" t="s">
        <v>12</v>
      </c>
      <c r="D563" s="32" t="s">
        <v>13</v>
      </c>
      <c r="E563" s="32" t="s">
        <v>913</v>
      </c>
      <c r="F563" s="32" t="s">
        <v>3891</v>
      </c>
      <c r="G563" s="29">
        <v>44305</v>
      </c>
      <c r="H563" s="29">
        <v>44395</v>
      </c>
      <c r="I563" s="30">
        <v>-6</v>
      </c>
      <c r="J563" s="32" t="s">
        <v>3902</v>
      </c>
      <c r="K563" s="40">
        <v>1615</v>
      </c>
      <c r="L563" s="40" t="s">
        <v>3903</v>
      </c>
      <c r="M563" s="40" t="s">
        <v>99</v>
      </c>
      <c r="N563" s="32" t="s">
        <v>1295</v>
      </c>
      <c r="O563" s="32" t="s">
        <v>3149</v>
      </c>
      <c r="P563" s="31">
        <v>44321</v>
      </c>
      <c r="Q563" s="31" t="s">
        <v>3904</v>
      </c>
      <c r="R563" s="31" t="s">
        <v>3895</v>
      </c>
      <c r="S563" s="31" t="s">
        <v>1295</v>
      </c>
      <c r="T563" s="31" t="s">
        <v>3896</v>
      </c>
      <c r="U563" s="31" t="s">
        <v>3897</v>
      </c>
      <c r="V563" s="31" t="s">
        <v>3872</v>
      </c>
      <c r="W563" s="31" t="s">
        <v>3703</v>
      </c>
      <c r="X563" s="31" t="s">
        <v>3905</v>
      </c>
      <c r="Y563" s="31" t="s">
        <v>3906</v>
      </c>
      <c r="Z563" s="31" t="s">
        <v>3907</v>
      </c>
      <c r="AA563" s="31" t="s">
        <v>1295</v>
      </c>
      <c r="AB563" s="31" t="s">
        <v>1295</v>
      </c>
      <c r="AC563" s="31" t="s">
        <v>1305</v>
      </c>
      <c r="AD563" s="31" t="s">
        <v>1295</v>
      </c>
      <c r="AE563" s="31" t="s">
        <v>1295</v>
      </c>
      <c r="AF563" s="31" t="s">
        <v>3901</v>
      </c>
    </row>
    <row r="564" spans="1:32" s="7" customFormat="1" ht="15.95" customHeight="1">
      <c r="A564" s="32" t="s">
        <v>11</v>
      </c>
      <c r="B564" s="32" t="s">
        <v>3862</v>
      </c>
      <c r="C564" s="32" t="s">
        <v>12</v>
      </c>
      <c r="D564" s="32" t="s">
        <v>13</v>
      </c>
      <c r="E564" s="32" t="s">
        <v>913</v>
      </c>
      <c r="F564" s="32" t="s">
        <v>3891</v>
      </c>
      <c r="G564" s="29">
        <v>44305</v>
      </c>
      <c r="H564" s="29">
        <v>44395</v>
      </c>
      <c r="I564" s="30">
        <v>-6</v>
      </c>
      <c r="J564" s="32" t="s">
        <v>3908</v>
      </c>
      <c r="K564" s="40">
        <v>1615</v>
      </c>
      <c r="L564" s="40" t="s">
        <v>3909</v>
      </c>
      <c r="M564" s="40" t="s">
        <v>99</v>
      </c>
      <c r="N564" s="32" t="s">
        <v>1295</v>
      </c>
      <c r="O564" s="32" t="s">
        <v>3149</v>
      </c>
      <c r="P564" s="31">
        <v>44321</v>
      </c>
      <c r="Q564" s="31" t="s">
        <v>3904</v>
      </c>
      <c r="R564" s="31" t="s">
        <v>3895</v>
      </c>
      <c r="S564" s="31" t="s">
        <v>1295</v>
      </c>
      <c r="T564" s="31" t="s">
        <v>3896</v>
      </c>
      <c r="U564" s="31" t="s">
        <v>3897</v>
      </c>
      <c r="V564" s="31" t="s">
        <v>3872</v>
      </c>
      <c r="W564" s="31" t="s">
        <v>3703</v>
      </c>
      <c r="X564" s="31" t="s">
        <v>3910</v>
      </c>
      <c r="Y564" s="31" t="s">
        <v>3911</v>
      </c>
      <c r="Z564" s="31" t="s">
        <v>3907</v>
      </c>
      <c r="AA564" s="31" t="s">
        <v>1295</v>
      </c>
      <c r="AB564" s="31" t="s">
        <v>1295</v>
      </c>
      <c r="AC564" s="31" t="s">
        <v>1305</v>
      </c>
      <c r="AD564" s="31" t="s">
        <v>1295</v>
      </c>
      <c r="AE564" s="31" t="s">
        <v>1295</v>
      </c>
      <c r="AF564" s="31" t="s">
        <v>3901</v>
      </c>
    </row>
    <row r="565" spans="1:32" s="7" customFormat="1" ht="15.95" customHeight="1">
      <c r="A565" s="32" t="s">
        <v>11</v>
      </c>
      <c r="B565" s="32" t="s">
        <v>3862</v>
      </c>
      <c r="C565" s="32" t="s">
        <v>12</v>
      </c>
      <c r="D565" s="32" t="s">
        <v>13</v>
      </c>
      <c r="E565" s="32" t="s">
        <v>913</v>
      </c>
      <c r="F565" s="32" t="s">
        <v>3891</v>
      </c>
      <c r="G565" s="29">
        <v>44329</v>
      </c>
      <c r="H565" s="29">
        <v>44419</v>
      </c>
      <c r="I565" s="30">
        <v>-30</v>
      </c>
      <c r="J565" s="32" t="s">
        <v>3912</v>
      </c>
      <c r="K565" s="40">
        <v>850</v>
      </c>
      <c r="L565" s="40" t="s">
        <v>3913</v>
      </c>
      <c r="M565" s="40" t="s">
        <v>99</v>
      </c>
      <c r="N565" s="32" t="s">
        <v>1295</v>
      </c>
      <c r="O565" s="32"/>
      <c r="P565" s="31"/>
      <c r="Q565" s="31"/>
      <c r="R565" s="31" t="s">
        <v>3895</v>
      </c>
      <c r="S565" s="31" t="s">
        <v>1295</v>
      </c>
      <c r="T565" s="31" t="s">
        <v>3896</v>
      </c>
      <c r="U565" s="31" t="s">
        <v>3897</v>
      </c>
      <c r="V565" s="31" t="s">
        <v>3872</v>
      </c>
      <c r="W565" s="31" t="s">
        <v>3703</v>
      </c>
      <c r="X565" s="31" t="s">
        <v>3910</v>
      </c>
      <c r="Y565" s="31" t="s">
        <v>3914</v>
      </c>
      <c r="Z565" s="31" t="s">
        <v>3915</v>
      </c>
      <c r="AA565" s="31" t="s">
        <v>1295</v>
      </c>
      <c r="AB565" s="31" t="s">
        <v>1295</v>
      </c>
      <c r="AC565" s="31" t="s">
        <v>1305</v>
      </c>
      <c r="AD565" s="31" t="s">
        <v>1295</v>
      </c>
      <c r="AE565" s="31" t="s">
        <v>1295</v>
      </c>
      <c r="AF565" s="31" t="s">
        <v>3901</v>
      </c>
    </row>
    <row r="566" spans="1:32" s="7" customFormat="1" ht="15.95" customHeight="1">
      <c r="A566" s="32" t="s">
        <v>11</v>
      </c>
      <c r="B566" s="32" t="s">
        <v>3862</v>
      </c>
      <c r="C566" s="32" t="s">
        <v>12</v>
      </c>
      <c r="D566" s="32" t="s">
        <v>13</v>
      </c>
      <c r="E566" s="32" t="s">
        <v>913</v>
      </c>
      <c r="F566" s="32" t="s">
        <v>3891</v>
      </c>
      <c r="G566" s="29">
        <v>44329</v>
      </c>
      <c r="H566" s="29">
        <v>44419</v>
      </c>
      <c r="I566" s="30">
        <v>-30</v>
      </c>
      <c r="J566" s="32" t="s">
        <v>3916</v>
      </c>
      <c r="K566" s="40">
        <v>1615</v>
      </c>
      <c r="L566" s="40" t="s">
        <v>3917</v>
      </c>
      <c r="M566" s="40" t="s">
        <v>99</v>
      </c>
      <c r="N566" s="32" t="s">
        <v>1295</v>
      </c>
      <c r="O566" s="32"/>
      <c r="P566" s="31"/>
      <c r="Q566" s="31"/>
      <c r="R566" s="31" t="s">
        <v>3895</v>
      </c>
      <c r="S566" s="31" t="s">
        <v>1295</v>
      </c>
      <c r="T566" s="31" t="s">
        <v>3896</v>
      </c>
      <c r="U566" s="31" t="s">
        <v>3897</v>
      </c>
      <c r="V566" s="31" t="s">
        <v>3872</v>
      </c>
      <c r="W566" s="31" t="s">
        <v>3703</v>
      </c>
      <c r="X566" s="31" t="s">
        <v>3905</v>
      </c>
      <c r="Y566" s="31" t="s">
        <v>3906</v>
      </c>
      <c r="Z566" s="31" t="s">
        <v>3915</v>
      </c>
      <c r="AA566" s="31" t="s">
        <v>1295</v>
      </c>
      <c r="AB566" s="31" t="s">
        <v>1295</v>
      </c>
      <c r="AC566" s="31" t="s">
        <v>1305</v>
      </c>
      <c r="AD566" s="31" t="s">
        <v>1295</v>
      </c>
      <c r="AE566" s="31" t="s">
        <v>1295</v>
      </c>
      <c r="AF566" s="31" t="s">
        <v>3901</v>
      </c>
    </row>
    <row r="567" spans="1:32" s="7" customFormat="1" ht="15.95" customHeight="1">
      <c r="A567" s="32" t="s">
        <v>11</v>
      </c>
      <c r="B567" s="32" t="s">
        <v>3862</v>
      </c>
      <c r="C567" s="32" t="s">
        <v>12</v>
      </c>
      <c r="D567" s="32" t="s">
        <v>13</v>
      </c>
      <c r="E567" s="32" t="s">
        <v>913</v>
      </c>
      <c r="F567" s="32" t="s">
        <v>3891</v>
      </c>
      <c r="G567" s="29">
        <v>44329</v>
      </c>
      <c r="H567" s="29">
        <v>44419</v>
      </c>
      <c r="I567" s="30">
        <v>-30</v>
      </c>
      <c r="J567" s="32" t="s">
        <v>3918</v>
      </c>
      <c r="K567" s="40">
        <v>1615</v>
      </c>
      <c r="L567" s="40" t="s">
        <v>3919</v>
      </c>
      <c r="M567" s="40" t="s">
        <v>99</v>
      </c>
      <c r="N567" s="32" t="s">
        <v>1295</v>
      </c>
      <c r="O567" s="32"/>
      <c r="P567" s="31"/>
      <c r="Q567" s="31"/>
      <c r="R567" s="31" t="s">
        <v>3895</v>
      </c>
      <c r="S567" s="31" t="s">
        <v>1295</v>
      </c>
      <c r="T567" s="31" t="s">
        <v>3896</v>
      </c>
      <c r="U567" s="31" t="s">
        <v>3897</v>
      </c>
      <c r="V567" s="31" t="s">
        <v>3872</v>
      </c>
      <c r="W567" s="31" t="s">
        <v>3703</v>
      </c>
      <c r="X567" s="31" t="s">
        <v>3905</v>
      </c>
      <c r="Y567" s="31" t="s">
        <v>3906</v>
      </c>
      <c r="Z567" s="31" t="s">
        <v>3907</v>
      </c>
      <c r="AA567" s="31" t="s">
        <v>1295</v>
      </c>
      <c r="AB567" s="31" t="s">
        <v>1295</v>
      </c>
      <c r="AC567" s="31" t="s">
        <v>1305</v>
      </c>
      <c r="AD567" s="31" t="s">
        <v>1295</v>
      </c>
      <c r="AE567" s="31" t="s">
        <v>1295</v>
      </c>
      <c r="AF567" s="31" t="s">
        <v>3901</v>
      </c>
    </row>
    <row r="568" spans="1:32" s="7" customFormat="1" ht="15.95" customHeight="1">
      <c r="A568" s="32" t="s">
        <v>11</v>
      </c>
      <c r="B568" s="32" t="s">
        <v>3862</v>
      </c>
      <c r="C568" s="32" t="s">
        <v>12</v>
      </c>
      <c r="D568" s="32" t="s">
        <v>13</v>
      </c>
      <c r="E568" s="32" t="s">
        <v>913</v>
      </c>
      <c r="F568" s="32" t="s">
        <v>3891</v>
      </c>
      <c r="G568" s="29">
        <v>44372</v>
      </c>
      <c r="H568" s="29">
        <v>44462</v>
      </c>
      <c r="I568" s="30">
        <v>-73</v>
      </c>
      <c r="J568" s="32" t="s">
        <v>3920</v>
      </c>
      <c r="K568" s="40">
        <v>1615</v>
      </c>
      <c r="L568" s="40" t="s">
        <v>3921</v>
      </c>
      <c r="M568" s="40" t="s">
        <v>99</v>
      </c>
      <c r="N568" s="32" t="s">
        <v>1295</v>
      </c>
      <c r="O568" s="32"/>
      <c r="P568" s="31"/>
      <c r="Q568" s="31"/>
      <c r="R568" s="31" t="s">
        <v>3895</v>
      </c>
      <c r="S568" s="31" t="s">
        <v>1295</v>
      </c>
      <c r="T568" s="31" t="s">
        <v>3896</v>
      </c>
      <c r="U568" s="31" t="s">
        <v>3897</v>
      </c>
      <c r="V568" s="31" t="s">
        <v>3872</v>
      </c>
      <c r="W568" s="31" t="s">
        <v>3703</v>
      </c>
      <c r="X568" s="31" t="s">
        <v>3922</v>
      </c>
      <c r="Y568" s="31" t="s">
        <v>3923</v>
      </c>
      <c r="Z568" s="31" t="s">
        <v>3924</v>
      </c>
      <c r="AA568" s="31" t="s">
        <v>1295</v>
      </c>
      <c r="AB568" s="31" t="s">
        <v>1295</v>
      </c>
      <c r="AC568" s="31" t="s">
        <v>1305</v>
      </c>
      <c r="AD568" s="31" t="s">
        <v>1295</v>
      </c>
      <c r="AE568" s="31" t="s">
        <v>1295</v>
      </c>
      <c r="AF568" s="31" t="s">
        <v>3901</v>
      </c>
    </row>
    <row r="569" spans="1:32" s="7" customFormat="1" ht="15.95" customHeight="1">
      <c r="A569" s="32" t="s">
        <v>11</v>
      </c>
      <c r="B569" s="32" t="s">
        <v>3862</v>
      </c>
      <c r="C569" s="32" t="s">
        <v>12</v>
      </c>
      <c r="D569" s="32" t="s">
        <v>13</v>
      </c>
      <c r="E569" s="32" t="s">
        <v>913</v>
      </c>
      <c r="F569" s="32" t="s">
        <v>3891</v>
      </c>
      <c r="G569" s="29">
        <v>44379</v>
      </c>
      <c r="H569" s="29">
        <v>44469</v>
      </c>
      <c r="I569" s="30">
        <v>-80</v>
      </c>
      <c r="J569" s="32" t="s">
        <v>3925</v>
      </c>
      <c r="K569" s="40">
        <v>1615</v>
      </c>
      <c r="L569" s="40" t="s">
        <v>3926</v>
      </c>
      <c r="M569" s="40" t="s">
        <v>99</v>
      </c>
      <c r="N569" s="32" t="s">
        <v>1295</v>
      </c>
      <c r="O569" s="32"/>
      <c r="P569" s="31"/>
      <c r="Q569" s="31"/>
      <c r="R569" s="31" t="s">
        <v>3895</v>
      </c>
      <c r="S569" s="31" t="s">
        <v>1295</v>
      </c>
      <c r="T569" s="31" t="s">
        <v>3896</v>
      </c>
      <c r="U569" s="31" t="s">
        <v>3897</v>
      </c>
      <c r="V569" s="31" t="s">
        <v>3872</v>
      </c>
      <c r="W569" s="31" t="s">
        <v>3754</v>
      </c>
      <c r="X569" s="31" t="s">
        <v>3905</v>
      </c>
      <c r="Y569" s="31" t="s">
        <v>3906</v>
      </c>
      <c r="Z569" s="31" t="s">
        <v>3927</v>
      </c>
      <c r="AA569" s="31" t="s">
        <v>1295</v>
      </c>
      <c r="AB569" s="31" t="s">
        <v>1295</v>
      </c>
      <c r="AC569" s="31" t="s">
        <v>1305</v>
      </c>
      <c r="AD569" s="31" t="s">
        <v>1295</v>
      </c>
      <c r="AE569" s="31" t="s">
        <v>1295</v>
      </c>
      <c r="AF569" s="31" t="s">
        <v>3901</v>
      </c>
    </row>
    <row r="570" spans="1:32" s="7" customFormat="1" ht="15.95" customHeight="1">
      <c r="A570" s="32" t="s">
        <v>11</v>
      </c>
      <c r="B570" s="32" t="s">
        <v>3928</v>
      </c>
      <c r="C570" s="32" t="s">
        <v>42</v>
      </c>
      <c r="D570" s="32" t="s">
        <v>13</v>
      </c>
      <c r="E570" s="32" t="s">
        <v>3929</v>
      </c>
      <c r="F570" s="32" t="s">
        <v>3930</v>
      </c>
      <c r="G570" s="29">
        <v>44336</v>
      </c>
      <c r="H570" s="29">
        <v>44366</v>
      </c>
      <c r="I570" s="30">
        <v>23</v>
      </c>
      <c r="J570" s="32" t="s">
        <v>3931</v>
      </c>
      <c r="K570" s="40">
        <v>1200</v>
      </c>
      <c r="L570" s="40" t="s">
        <v>3932</v>
      </c>
      <c r="M570" s="40" t="s">
        <v>101</v>
      </c>
      <c r="N570" s="32" t="s">
        <v>1295</v>
      </c>
      <c r="O570" s="32" t="s">
        <v>3326</v>
      </c>
      <c r="P570" s="31">
        <v>44386</v>
      </c>
      <c r="Q570" s="31" t="s">
        <v>3933</v>
      </c>
      <c r="R570" s="31" t="s">
        <v>3934</v>
      </c>
      <c r="S570" s="31" t="s">
        <v>3935</v>
      </c>
      <c r="T570" s="31" t="s">
        <v>3936</v>
      </c>
      <c r="U570" s="31" t="s">
        <v>3937</v>
      </c>
      <c r="V570" s="31" t="s">
        <v>1295</v>
      </c>
      <c r="W570" s="31" t="s">
        <v>3754</v>
      </c>
      <c r="X570" s="31" t="s">
        <v>1295</v>
      </c>
      <c r="Y570" s="31" t="s">
        <v>1295</v>
      </c>
      <c r="Z570" s="31" t="s">
        <v>3934</v>
      </c>
      <c r="AA570" s="31" t="s">
        <v>3938</v>
      </c>
      <c r="AB570" s="31" t="s">
        <v>1295</v>
      </c>
      <c r="AC570" s="31" t="s">
        <v>1322</v>
      </c>
      <c r="AD570" s="31" t="s">
        <v>1295</v>
      </c>
      <c r="AE570" s="31" t="s">
        <v>1295</v>
      </c>
      <c r="AF570" s="31" t="s">
        <v>3939</v>
      </c>
    </row>
    <row r="571" spans="1:32" s="7" customFormat="1" ht="15.95" customHeight="1">
      <c r="A571" s="32" t="s">
        <v>11</v>
      </c>
      <c r="B571" s="32" t="s">
        <v>3928</v>
      </c>
      <c r="C571" s="32" t="s">
        <v>42</v>
      </c>
      <c r="D571" s="32" t="s">
        <v>13</v>
      </c>
      <c r="E571" s="32" t="s">
        <v>3929</v>
      </c>
      <c r="F571" s="32" t="s">
        <v>3930</v>
      </c>
      <c r="G571" s="29">
        <v>44368</v>
      </c>
      <c r="H571" s="29">
        <v>44398</v>
      </c>
      <c r="I571" s="30">
        <v>-9</v>
      </c>
      <c r="J571" s="32" t="s">
        <v>3940</v>
      </c>
      <c r="K571" s="40">
        <v>1200</v>
      </c>
      <c r="L571" s="40" t="s">
        <v>3941</v>
      </c>
      <c r="M571" s="40" t="s">
        <v>99</v>
      </c>
      <c r="N571" s="32" t="s">
        <v>1295</v>
      </c>
      <c r="O571" s="32"/>
      <c r="P571" s="31"/>
      <c r="Q571" s="31"/>
      <c r="R571" s="31" t="s">
        <v>3934</v>
      </c>
      <c r="S571" s="31" t="s">
        <v>1295</v>
      </c>
      <c r="T571" s="31" t="s">
        <v>3936</v>
      </c>
      <c r="U571" s="31" t="s">
        <v>3937</v>
      </c>
      <c r="V571" s="31" t="s">
        <v>1295</v>
      </c>
      <c r="W571" s="31" t="s">
        <v>3703</v>
      </c>
      <c r="X571" s="31" t="s">
        <v>1295</v>
      </c>
      <c r="Y571" s="31" t="s">
        <v>1295</v>
      </c>
      <c r="Z571" s="31" t="s">
        <v>3934</v>
      </c>
      <c r="AA571" s="31" t="s">
        <v>3942</v>
      </c>
      <c r="AB571" s="31" t="s">
        <v>1295</v>
      </c>
      <c r="AC571" s="31" t="s">
        <v>1322</v>
      </c>
      <c r="AD571" s="31" t="s">
        <v>1295</v>
      </c>
      <c r="AE571" s="31" t="s">
        <v>1295</v>
      </c>
      <c r="AF571" s="31" t="s">
        <v>3939</v>
      </c>
    </row>
    <row r="572" spans="1:32" s="7" customFormat="1" ht="15.95" customHeight="1">
      <c r="A572" s="32" t="s">
        <v>11</v>
      </c>
      <c r="B572" s="32" t="s">
        <v>3943</v>
      </c>
      <c r="C572" s="32" t="s">
        <v>42</v>
      </c>
      <c r="D572" s="32" t="s">
        <v>82</v>
      </c>
      <c r="E572" s="32" t="s">
        <v>391</v>
      </c>
      <c r="F572" s="32" t="s">
        <v>392</v>
      </c>
      <c r="G572" s="29">
        <v>44277</v>
      </c>
      <c r="H572" s="29">
        <v>44322</v>
      </c>
      <c r="I572" s="30">
        <v>67</v>
      </c>
      <c r="J572" s="32" t="s">
        <v>3944</v>
      </c>
      <c r="K572" s="40">
        <v>1813.9</v>
      </c>
      <c r="L572" s="40" t="s">
        <v>3945</v>
      </c>
      <c r="M572" s="40" t="s">
        <v>103</v>
      </c>
      <c r="N572" s="32" t="s">
        <v>3946</v>
      </c>
      <c r="O572" s="32" t="s">
        <v>1331</v>
      </c>
      <c r="P572" s="31">
        <v>44385</v>
      </c>
      <c r="Q572" s="31" t="s">
        <v>3947</v>
      </c>
      <c r="R572" s="31" t="s">
        <v>3948</v>
      </c>
      <c r="S572" s="31" t="s">
        <v>3949</v>
      </c>
      <c r="T572" s="31" t="s">
        <v>3950</v>
      </c>
      <c r="U572" s="31" t="s">
        <v>3951</v>
      </c>
      <c r="V572" s="31" t="s">
        <v>3154</v>
      </c>
      <c r="W572" s="31" t="s">
        <v>3703</v>
      </c>
      <c r="X572" s="31" t="s">
        <v>3952</v>
      </c>
      <c r="Y572" s="31" t="s">
        <v>1295</v>
      </c>
      <c r="Z572" s="31" t="s">
        <v>3953</v>
      </c>
      <c r="AA572" s="31" t="s">
        <v>1295</v>
      </c>
      <c r="AB572" s="31" t="s">
        <v>1295</v>
      </c>
      <c r="AC572" s="31" t="s">
        <v>1455</v>
      </c>
      <c r="AD572" s="31" t="s">
        <v>3954</v>
      </c>
      <c r="AE572" s="31" t="s">
        <v>3955</v>
      </c>
      <c r="AF572" s="31" t="s">
        <v>3956</v>
      </c>
    </row>
    <row r="573" spans="1:32" s="7" customFormat="1" ht="15.95" customHeight="1">
      <c r="A573" s="32" t="s">
        <v>11</v>
      </c>
      <c r="B573" s="32" t="s">
        <v>3943</v>
      </c>
      <c r="C573" s="32" t="s">
        <v>42</v>
      </c>
      <c r="D573" s="32" t="s">
        <v>82</v>
      </c>
      <c r="E573" s="32" t="s">
        <v>391</v>
      </c>
      <c r="F573" s="32" t="s">
        <v>392</v>
      </c>
      <c r="G573" s="29">
        <v>44295</v>
      </c>
      <c r="H573" s="29">
        <v>44340</v>
      </c>
      <c r="I573" s="30">
        <v>49</v>
      </c>
      <c r="J573" s="32" t="s">
        <v>3957</v>
      </c>
      <c r="K573" s="40">
        <v>1790.96</v>
      </c>
      <c r="L573" s="40" t="s">
        <v>3958</v>
      </c>
      <c r="M573" s="40" t="s">
        <v>102</v>
      </c>
      <c r="N573" s="32" t="s">
        <v>3959</v>
      </c>
      <c r="O573" s="32" t="s">
        <v>1331</v>
      </c>
      <c r="P573" s="31">
        <v>44385</v>
      </c>
      <c r="Q573" s="31" t="s">
        <v>3960</v>
      </c>
      <c r="R573" s="31" t="s">
        <v>3948</v>
      </c>
      <c r="S573" s="31" t="s">
        <v>3961</v>
      </c>
      <c r="T573" s="31" t="s">
        <v>3950</v>
      </c>
      <c r="U573" s="31" t="s">
        <v>3951</v>
      </c>
      <c r="V573" s="31" t="s">
        <v>3154</v>
      </c>
      <c r="W573" s="31" t="s">
        <v>1310</v>
      </c>
      <c r="X573" s="31" t="s">
        <v>3962</v>
      </c>
      <c r="Y573" s="31" t="s">
        <v>3963</v>
      </c>
      <c r="Z573" s="31" t="s">
        <v>3964</v>
      </c>
      <c r="AA573" s="31" t="s">
        <v>3965</v>
      </c>
      <c r="AB573" s="31" t="s">
        <v>1295</v>
      </c>
      <c r="AC573" s="31" t="s">
        <v>1455</v>
      </c>
      <c r="AD573" s="31" t="s">
        <v>3954</v>
      </c>
      <c r="AE573" s="31" t="s">
        <v>3955</v>
      </c>
      <c r="AF573" s="31" t="s">
        <v>3956</v>
      </c>
    </row>
    <row r="574" spans="1:32" s="7" customFormat="1" ht="15.95" customHeight="1">
      <c r="A574" s="32" t="s">
        <v>11</v>
      </c>
      <c r="B574" s="32" t="s">
        <v>3943</v>
      </c>
      <c r="C574" s="32" t="s">
        <v>42</v>
      </c>
      <c r="D574" s="32" t="s">
        <v>82</v>
      </c>
      <c r="E574" s="32" t="s">
        <v>391</v>
      </c>
      <c r="F574" s="32" t="s">
        <v>392</v>
      </c>
      <c r="G574" s="29">
        <v>44302</v>
      </c>
      <c r="H574" s="29">
        <v>44347</v>
      </c>
      <c r="I574" s="30">
        <v>42</v>
      </c>
      <c r="J574" s="32" t="s">
        <v>3966</v>
      </c>
      <c r="K574" s="40">
        <v>3358.21</v>
      </c>
      <c r="L574" s="40" t="s">
        <v>3967</v>
      </c>
      <c r="M574" s="40" t="s">
        <v>102</v>
      </c>
      <c r="N574" s="32" t="s">
        <v>3968</v>
      </c>
      <c r="O574" s="32" t="s">
        <v>1331</v>
      </c>
      <c r="P574" s="31">
        <v>44385</v>
      </c>
      <c r="Q574" s="31" t="s">
        <v>3969</v>
      </c>
      <c r="R574" s="31" t="s">
        <v>3948</v>
      </c>
      <c r="S574" s="31" t="s">
        <v>3970</v>
      </c>
      <c r="T574" s="31" t="s">
        <v>3950</v>
      </c>
      <c r="U574" s="31" t="s">
        <v>3951</v>
      </c>
      <c r="V574" s="31" t="s">
        <v>3154</v>
      </c>
      <c r="W574" s="31" t="s">
        <v>1301</v>
      </c>
      <c r="X574" s="31" t="s">
        <v>3971</v>
      </c>
      <c r="Y574" s="31" t="s">
        <v>1295</v>
      </c>
      <c r="Z574" s="31" t="s">
        <v>3948</v>
      </c>
      <c r="AA574" s="31" t="s">
        <v>1295</v>
      </c>
      <c r="AB574" s="31" t="s">
        <v>1295</v>
      </c>
      <c r="AC574" s="31" t="s">
        <v>1455</v>
      </c>
      <c r="AD574" s="31" t="s">
        <v>3954</v>
      </c>
      <c r="AE574" s="31" t="s">
        <v>3955</v>
      </c>
      <c r="AF574" s="31" t="s">
        <v>3956</v>
      </c>
    </row>
    <row r="575" spans="1:32" s="7" customFormat="1" ht="15.95" customHeight="1">
      <c r="A575" s="32" t="s">
        <v>11</v>
      </c>
      <c r="B575" s="32" t="s">
        <v>3943</v>
      </c>
      <c r="C575" s="32" t="s">
        <v>42</v>
      </c>
      <c r="D575" s="32" t="s">
        <v>82</v>
      </c>
      <c r="E575" s="32" t="s">
        <v>391</v>
      </c>
      <c r="F575" s="32" t="s">
        <v>392</v>
      </c>
      <c r="G575" s="29">
        <v>44302</v>
      </c>
      <c r="H575" s="29">
        <v>44347</v>
      </c>
      <c r="I575" s="30">
        <v>42</v>
      </c>
      <c r="J575" s="32" t="s">
        <v>3972</v>
      </c>
      <c r="K575" s="40">
        <v>3358.21</v>
      </c>
      <c r="L575" s="40" t="s">
        <v>3973</v>
      </c>
      <c r="M575" s="40" t="s">
        <v>102</v>
      </c>
      <c r="N575" s="32" t="s">
        <v>3968</v>
      </c>
      <c r="O575" s="32" t="s">
        <v>1331</v>
      </c>
      <c r="P575" s="31">
        <v>44385</v>
      </c>
      <c r="Q575" s="31" t="s">
        <v>3969</v>
      </c>
      <c r="R575" s="31" t="s">
        <v>3948</v>
      </c>
      <c r="S575" s="31" t="s">
        <v>3974</v>
      </c>
      <c r="T575" s="31" t="s">
        <v>3950</v>
      </c>
      <c r="U575" s="31" t="s">
        <v>3951</v>
      </c>
      <c r="V575" s="31" t="s">
        <v>3154</v>
      </c>
      <c r="W575" s="31" t="s">
        <v>1301</v>
      </c>
      <c r="X575" s="31" t="s">
        <v>3971</v>
      </c>
      <c r="Y575" s="31" t="s">
        <v>1295</v>
      </c>
      <c r="Z575" s="31" t="s">
        <v>3948</v>
      </c>
      <c r="AA575" s="31" t="s">
        <v>1295</v>
      </c>
      <c r="AB575" s="31" t="s">
        <v>1295</v>
      </c>
      <c r="AC575" s="31" t="s">
        <v>1455</v>
      </c>
      <c r="AD575" s="31" t="s">
        <v>3954</v>
      </c>
      <c r="AE575" s="31" t="s">
        <v>3955</v>
      </c>
      <c r="AF575" s="31" t="s">
        <v>3956</v>
      </c>
    </row>
    <row r="576" spans="1:32" s="7" customFormat="1" ht="15.95" customHeight="1">
      <c r="A576" s="32" t="s">
        <v>11</v>
      </c>
      <c r="B576" s="32" t="s">
        <v>3943</v>
      </c>
      <c r="C576" s="32" t="s">
        <v>42</v>
      </c>
      <c r="D576" s="32" t="s">
        <v>82</v>
      </c>
      <c r="E576" s="32" t="s">
        <v>391</v>
      </c>
      <c r="F576" s="32" t="s">
        <v>392</v>
      </c>
      <c r="G576" s="29">
        <v>44302</v>
      </c>
      <c r="H576" s="29">
        <v>44347</v>
      </c>
      <c r="I576" s="30">
        <v>42</v>
      </c>
      <c r="J576" s="32" t="s">
        <v>3975</v>
      </c>
      <c r="K576" s="40">
        <v>2168</v>
      </c>
      <c r="L576" s="40" t="s">
        <v>3976</v>
      </c>
      <c r="M576" s="40" t="s">
        <v>102</v>
      </c>
      <c r="N576" s="32" t="s">
        <v>3968</v>
      </c>
      <c r="O576" s="32" t="s">
        <v>1331</v>
      </c>
      <c r="P576" s="31">
        <v>44385</v>
      </c>
      <c r="Q576" s="31" t="s">
        <v>3969</v>
      </c>
      <c r="R576" s="31" t="s">
        <v>3948</v>
      </c>
      <c r="S576" s="31" t="s">
        <v>1295</v>
      </c>
      <c r="T576" s="31" t="s">
        <v>3950</v>
      </c>
      <c r="U576" s="31" t="s">
        <v>3951</v>
      </c>
      <c r="V576" s="31" t="s">
        <v>3154</v>
      </c>
      <c r="W576" s="31" t="s">
        <v>1301</v>
      </c>
      <c r="X576" s="31" t="s">
        <v>3977</v>
      </c>
      <c r="Y576" s="31" t="s">
        <v>1295</v>
      </c>
      <c r="Z576" s="31" t="s">
        <v>3948</v>
      </c>
      <c r="AA576" s="31" t="s">
        <v>1295</v>
      </c>
      <c r="AB576" s="31" t="s">
        <v>1295</v>
      </c>
      <c r="AC576" s="31" t="s">
        <v>1455</v>
      </c>
      <c r="AD576" s="31" t="s">
        <v>3954</v>
      </c>
      <c r="AE576" s="31" t="s">
        <v>3955</v>
      </c>
      <c r="AF576" s="31" t="s">
        <v>3956</v>
      </c>
    </row>
    <row r="577" spans="1:32" s="7" customFormat="1" ht="15.95" customHeight="1">
      <c r="A577" s="32" t="s">
        <v>11</v>
      </c>
      <c r="B577" s="32" t="s">
        <v>3943</v>
      </c>
      <c r="C577" s="32" t="s">
        <v>42</v>
      </c>
      <c r="D577" s="32" t="s">
        <v>82</v>
      </c>
      <c r="E577" s="32" t="s">
        <v>391</v>
      </c>
      <c r="F577" s="32" t="s">
        <v>392</v>
      </c>
      <c r="G577" s="29">
        <v>44302</v>
      </c>
      <c r="H577" s="29">
        <v>44347</v>
      </c>
      <c r="I577" s="30">
        <v>42</v>
      </c>
      <c r="J577" s="32" t="s">
        <v>3978</v>
      </c>
      <c r="K577" s="40">
        <v>3120</v>
      </c>
      <c r="L577" s="40" t="s">
        <v>3979</v>
      </c>
      <c r="M577" s="40" t="s">
        <v>102</v>
      </c>
      <c r="N577" s="32" t="s">
        <v>3968</v>
      </c>
      <c r="O577" s="32" t="s">
        <v>1331</v>
      </c>
      <c r="P577" s="31">
        <v>44385</v>
      </c>
      <c r="Q577" s="31" t="s">
        <v>3969</v>
      </c>
      <c r="R577" s="31" t="s">
        <v>3948</v>
      </c>
      <c r="S577" s="31" t="s">
        <v>1295</v>
      </c>
      <c r="T577" s="31" t="s">
        <v>3950</v>
      </c>
      <c r="U577" s="31" t="s">
        <v>3951</v>
      </c>
      <c r="V577" s="31" t="s">
        <v>3154</v>
      </c>
      <c r="W577" s="31" t="s">
        <v>1301</v>
      </c>
      <c r="X577" s="31" t="s">
        <v>3980</v>
      </c>
      <c r="Y577" s="31" t="s">
        <v>1295</v>
      </c>
      <c r="Z577" s="31" t="s">
        <v>3981</v>
      </c>
      <c r="AA577" s="31" t="s">
        <v>1295</v>
      </c>
      <c r="AB577" s="31" t="s">
        <v>1295</v>
      </c>
      <c r="AC577" s="31" t="s">
        <v>1455</v>
      </c>
      <c r="AD577" s="31" t="s">
        <v>3954</v>
      </c>
      <c r="AE577" s="31" t="s">
        <v>3955</v>
      </c>
      <c r="AF577" s="31" t="s">
        <v>3956</v>
      </c>
    </row>
    <row r="578" spans="1:32" s="7" customFormat="1" ht="15.95" customHeight="1">
      <c r="A578" s="32" t="s">
        <v>11</v>
      </c>
      <c r="B578" s="32" t="s">
        <v>3943</v>
      </c>
      <c r="C578" s="32" t="s">
        <v>42</v>
      </c>
      <c r="D578" s="32" t="s">
        <v>82</v>
      </c>
      <c r="E578" s="32" t="s">
        <v>391</v>
      </c>
      <c r="F578" s="32" t="s">
        <v>392</v>
      </c>
      <c r="G578" s="29">
        <v>44312</v>
      </c>
      <c r="H578" s="29">
        <v>44357</v>
      </c>
      <c r="I578" s="30">
        <v>32</v>
      </c>
      <c r="J578" s="32" t="s">
        <v>3982</v>
      </c>
      <c r="K578" s="40">
        <v>2750</v>
      </c>
      <c r="L578" s="40" t="s">
        <v>3983</v>
      </c>
      <c r="M578" s="40" t="s">
        <v>102</v>
      </c>
      <c r="N578" s="32" t="s">
        <v>1295</v>
      </c>
      <c r="O578" s="32" t="s">
        <v>1416</v>
      </c>
      <c r="P578" s="31">
        <v>44385</v>
      </c>
      <c r="Q578" s="31" t="s">
        <v>3984</v>
      </c>
      <c r="R578" s="31" t="s">
        <v>3985</v>
      </c>
      <c r="S578" s="31" t="s">
        <v>1264</v>
      </c>
      <c r="T578" s="31" t="s">
        <v>3950</v>
      </c>
      <c r="U578" s="31" t="s">
        <v>3951</v>
      </c>
      <c r="V578" s="31" t="s">
        <v>3154</v>
      </c>
      <c r="W578" s="31" t="s">
        <v>3703</v>
      </c>
      <c r="X578" s="31" t="s">
        <v>392</v>
      </c>
      <c r="Y578" s="31" t="s">
        <v>3986</v>
      </c>
      <c r="Z578" s="31" t="s">
        <v>3987</v>
      </c>
      <c r="AA578" s="31" t="s">
        <v>1295</v>
      </c>
      <c r="AB578" s="31" t="s">
        <v>3988</v>
      </c>
      <c r="AC578" s="31" t="s">
        <v>1455</v>
      </c>
      <c r="AD578" s="31" t="s">
        <v>3989</v>
      </c>
      <c r="AE578" s="31" t="s">
        <v>1295</v>
      </c>
      <c r="AF578" s="31" t="s">
        <v>3990</v>
      </c>
    </row>
    <row r="579" spans="1:32" s="7" customFormat="1" ht="15.95" customHeight="1">
      <c r="A579" s="32" t="s">
        <v>11</v>
      </c>
      <c r="B579" s="32" t="s">
        <v>3943</v>
      </c>
      <c r="C579" s="32" t="s">
        <v>42</v>
      </c>
      <c r="D579" s="32" t="s">
        <v>82</v>
      </c>
      <c r="E579" s="32" t="s">
        <v>391</v>
      </c>
      <c r="F579" s="32" t="s">
        <v>392</v>
      </c>
      <c r="G579" s="29">
        <v>44312</v>
      </c>
      <c r="H579" s="29">
        <v>44357</v>
      </c>
      <c r="I579" s="30">
        <v>32</v>
      </c>
      <c r="J579" s="32" t="s">
        <v>3991</v>
      </c>
      <c r="K579" s="40">
        <v>2750</v>
      </c>
      <c r="L579" s="40" t="s">
        <v>3992</v>
      </c>
      <c r="M579" s="40" t="s">
        <v>102</v>
      </c>
      <c r="N579" s="32" t="s">
        <v>1295</v>
      </c>
      <c r="O579" s="32" t="s">
        <v>1416</v>
      </c>
      <c r="P579" s="31">
        <v>44385</v>
      </c>
      <c r="Q579" s="31" t="s">
        <v>3984</v>
      </c>
      <c r="R579" s="31" t="s">
        <v>3985</v>
      </c>
      <c r="S579" s="31" t="s">
        <v>1264</v>
      </c>
      <c r="T579" s="31" t="s">
        <v>3950</v>
      </c>
      <c r="U579" s="31" t="s">
        <v>3951</v>
      </c>
      <c r="V579" s="31" t="s">
        <v>3154</v>
      </c>
      <c r="W579" s="31" t="s">
        <v>3703</v>
      </c>
      <c r="X579" s="31" t="s">
        <v>392</v>
      </c>
      <c r="Y579" s="31" t="s">
        <v>3993</v>
      </c>
      <c r="Z579" s="31" t="s">
        <v>3987</v>
      </c>
      <c r="AA579" s="31" t="s">
        <v>1295</v>
      </c>
      <c r="AB579" s="31" t="s">
        <v>3994</v>
      </c>
      <c r="AC579" s="31" t="s">
        <v>1455</v>
      </c>
      <c r="AD579" s="31" t="s">
        <v>3989</v>
      </c>
      <c r="AE579" s="31" t="s">
        <v>1295</v>
      </c>
      <c r="AF579" s="31" t="s">
        <v>3990</v>
      </c>
    </row>
    <row r="580" spans="1:32" s="7" customFormat="1" ht="15.95" customHeight="1">
      <c r="A580" s="32" t="s">
        <v>11</v>
      </c>
      <c r="B580" s="32" t="s">
        <v>3943</v>
      </c>
      <c r="C580" s="32" t="s">
        <v>42</v>
      </c>
      <c r="D580" s="32" t="s">
        <v>82</v>
      </c>
      <c r="E580" s="32" t="s">
        <v>391</v>
      </c>
      <c r="F580" s="32" t="s">
        <v>392</v>
      </c>
      <c r="G580" s="29">
        <v>44312</v>
      </c>
      <c r="H580" s="29">
        <v>44357</v>
      </c>
      <c r="I580" s="30">
        <v>32</v>
      </c>
      <c r="J580" s="32" t="s">
        <v>3995</v>
      </c>
      <c r="K580" s="40">
        <v>1500</v>
      </c>
      <c r="L580" s="40" t="s">
        <v>3996</v>
      </c>
      <c r="M580" s="40" t="s">
        <v>102</v>
      </c>
      <c r="N580" s="32" t="s">
        <v>1295</v>
      </c>
      <c r="O580" s="32" t="s">
        <v>1416</v>
      </c>
      <c r="P580" s="31">
        <v>44385</v>
      </c>
      <c r="Q580" s="31" t="s">
        <v>3984</v>
      </c>
      <c r="R580" s="31" t="s">
        <v>3985</v>
      </c>
      <c r="S580" s="31" t="s">
        <v>3997</v>
      </c>
      <c r="T580" s="31" t="s">
        <v>3950</v>
      </c>
      <c r="U580" s="31" t="s">
        <v>3951</v>
      </c>
      <c r="V580" s="31" t="s">
        <v>3154</v>
      </c>
      <c r="W580" s="31" t="s">
        <v>3703</v>
      </c>
      <c r="X580" s="31" t="s">
        <v>392</v>
      </c>
      <c r="Y580" s="31" t="s">
        <v>3998</v>
      </c>
      <c r="Z580" s="31" t="s">
        <v>3987</v>
      </c>
      <c r="AA580" s="31" t="s">
        <v>1295</v>
      </c>
      <c r="AB580" s="31" t="s">
        <v>3999</v>
      </c>
      <c r="AC580" s="31" t="s">
        <v>1455</v>
      </c>
      <c r="AD580" s="31" t="s">
        <v>3989</v>
      </c>
      <c r="AE580" s="31" t="s">
        <v>1295</v>
      </c>
      <c r="AF580" s="31" t="s">
        <v>3990</v>
      </c>
    </row>
    <row r="581" spans="1:32" s="7" customFormat="1" ht="15.95" customHeight="1">
      <c r="A581" s="32" t="s">
        <v>11</v>
      </c>
      <c r="B581" s="32" t="s">
        <v>3943</v>
      </c>
      <c r="C581" s="32" t="s">
        <v>42</v>
      </c>
      <c r="D581" s="32" t="s">
        <v>82</v>
      </c>
      <c r="E581" s="32" t="s">
        <v>391</v>
      </c>
      <c r="F581" s="32" t="s">
        <v>392</v>
      </c>
      <c r="G581" s="29">
        <v>44312</v>
      </c>
      <c r="H581" s="29">
        <v>44357</v>
      </c>
      <c r="I581" s="30">
        <v>32</v>
      </c>
      <c r="J581" s="32" t="s">
        <v>4000</v>
      </c>
      <c r="K581" s="40">
        <v>3120</v>
      </c>
      <c r="L581" s="40" t="s">
        <v>4001</v>
      </c>
      <c r="M581" s="40" t="s">
        <v>102</v>
      </c>
      <c r="N581" s="32" t="s">
        <v>1295</v>
      </c>
      <c r="O581" s="32" t="s">
        <v>1331</v>
      </c>
      <c r="P581" s="31">
        <v>44385</v>
      </c>
      <c r="Q581" s="31" t="s">
        <v>4002</v>
      </c>
      <c r="R581" s="31" t="s">
        <v>3948</v>
      </c>
      <c r="S581" s="31" t="s">
        <v>1295</v>
      </c>
      <c r="T581" s="31" t="s">
        <v>3950</v>
      </c>
      <c r="U581" s="31" t="s">
        <v>3951</v>
      </c>
      <c r="V581" s="31" t="s">
        <v>3154</v>
      </c>
      <c r="W581" s="31" t="s">
        <v>3703</v>
      </c>
      <c r="X581" s="31" t="s">
        <v>3980</v>
      </c>
      <c r="Y581" s="31" t="s">
        <v>1295</v>
      </c>
      <c r="Z581" s="31" t="s">
        <v>3981</v>
      </c>
      <c r="AA581" s="31" t="s">
        <v>1295</v>
      </c>
      <c r="AB581" s="31" t="s">
        <v>1295</v>
      </c>
      <c r="AC581" s="31" t="s">
        <v>1455</v>
      </c>
      <c r="AD581" s="31" t="s">
        <v>3954</v>
      </c>
      <c r="AE581" s="31" t="s">
        <v>3955</v>
      </c>
      <c r="AF581" s="31" t="s">
        <v>3956</v>
      </c>
    </row>
    <row r="582" spans="1:32" s="7" customFormat="1" ht="15.95" customHeight="1">
      <c r="A582" s="32" t="s">
        <v>11</v>
      </c>
      <c r="B582" s="32" t="s">
        <v>3943</v>
      </c>
      <c r="C582" s="32" t="s">
        <v>42</v>
      </c>
      <c r="D582" s="32" t="s">
        <v>82</v>
      </c>
      <c r="E582" s="32" t="s">
        <v>391</v>
      </c>
      <c r="F582" s="32" t="s">
        <v>392</v>
      </c>
      <c r="G582" s="29">
        <v>44312</v>
      </c>
      <c r="H582" s="29">
        <v>44357</v>
      </c>
      <c r="I582" s="30">
        <v>32</v>
      </c>
      <c r="J582" s="32" t="s">
        <v>4003</v>
      </c>
      <c r="K582" s="40">
        <v>5356.23</v>
      </c>
      <c r="L582" s="40" t="s">
        <v>4004</v>
      </c>
      <c r="M582" s="40" t="s">
        <v>102</v>
      </c>
      <c r="N582" s="32" t="s">
        <v>1295</v>
      </c>
      <c r="O582" s="32" t="s">
        <v>3326</v>
      </c>
      <c r="P582" s="31">
        <v>44386</v>
      </c>
      <c r="Q582" s="31" t="s">
        <v>4005</v>
      </c>
      <c r="R582" s="31" t="s">
        <v>4006</v>
      </c>
      <c r="S582" s="31" t="s">
        <v>4007</v>
      </c>
      <c r="T582" s="31" t="s">
        <v>3950</v>
      </c>
      <c r="U582" s="31" t="s">
        <v>3951</v>
      </c>
      <c r="V582" s="31" t="s">
        <v>3154</v>
      </c>
      <c r="W582" s="31" t="s">
        <v>3703</v>
      </c>
      <c r="X582" s="31" t="s">
        <v>392</v>
      </c>
      <c r="Y582" s="31" t="s">
        <v>1295</v>
      </c>
      <c r="Z582" s="31" t="s">
        <v>4008</v>
      </c>
      <c r="AA582" s="31" t="s">
        <v>1295</v>
      </c>
      <c r="AB582" s="31" t="s">
        <v>1295</v>
      </c>
      <c r="AC582" s="31" t="s">
        <v>1455</v>
      </c>
      <c r="AD582" s="31" t="s">
        <v>1295</v>
      </c>
      <c r="AE582" s="31" t="s">
        <v>1295</v>
      </c>
      <c r="AF582" s="31" t="s">
        <v>4009</v>
      </c>
    </row>
    <row r="583" spans="1:32" s="7" customFormat="1" ht="15.95" customHeight="1">
      <c r="A583" s="32" t="s">
        <v>11</v>
      </c>
      <c r="B583" s="32" t="s">
        <v>3943</v>
      </c>
      <c r="C583" s="32" t="s">
        <v>42</v>
      </c>
      <c r="D583" s="32" t="s">
        <v>82</v>
      </c>
      <c r="E583" s="32" t="s">
        <v>391</v>
      </c>
      <c r="F583" s="32" t="s">
        <v>392</v>
      </c>
      <c r="G583" s="29">
        <v>44329</v>
      </c>
      <c r="H583" s="29">
        <v>44374</v>
      </c>
      <c r="I583" s="30">
        <v>15</v>
      </c>
      <c r="J583" s="32" t="s">
        <v>4010</v>
      </c>
      <c r="K583" s="40">
        <v>3378.28</v>
      </c>
      <c r="L583" s="40" t="s">
        <v>4011</v>
      </c>
      <c r="M583" s="40" t="s">
        <v>101</v>
      </c>
      <c r="N583" s="32" t="s">
        <v>1295</v>
      </c>
      <c r="O583" s="32" t="s">
        <v>1331</v>
      </c>
      <c r="P583" s="31">
        <v>44385</v>
      </c>
      <c r="Q583" s="31" t="s">
        <v>4012</v>
      </c>
      <c r="R583" s="31" t="s">
        <v>3948</v>
      </c>
      <c r="S583" s="31" t="s">
        <v>4013</v>
      </c>
      <c r="T583" s="31" t="s">
        <v>3950</v>
      </c>
      <c r="U583" s="31" t="s">
        <v>3951</v>
      </c>
      <c r="V583" s="31" t="s">
        <v>3154</v>
      </c>
      <c r="W583" s="31" t="s">
        <v>3703</v>
      </c>
      <c r="X583" s="31" t="s">
        <v>392</v>
      </c>
      <c r="Y583" s="31" t="s">
        <v>1264</v>
      </c>
      <c r="Z583" s="31" t="s">
        <v>4014</v>
      </c>
      <c r="AA583" s="31" t="s">
        <v>1295</v>
      </c>
      <c r="AB583" s="31" t="s">
        <v>1295</v>
      </c>
      <c r="AC583" s="31" t="s">
        <v>1455</v>
      </c>
      <c r="AD583" s="31" t="s">
        <v>3954</v>
      </c>
      <c r="AE583" s="31" t="s">
        <v>3955</v>
      </c>
      <c r="AF583" s="31" t="s">
        <v>3956</v>
      </c>
    </row>
    <row r="584" spans="1:32" s="7" customFormat="1" ht="15.95" customHeight="1">
      <c r="A584" s="32" t="s">
        <v>11</v>
      </c>
      <c r="B584" s="32" t="s">
        <v>3943</v>
      </c>
      <c r="C584" s="32" t="s">
        <v>42</v>
      </c>
      <c r="D584" s="32" t="s">
        <v>82</v>
      </c>
      <c r="E584" s="32" t="s">
        <v>391</v>
      </c>
      <c r="F584" s="32" t="s">
        <v>392</v>
      </c>
      <c r="G584" s="29">
        <v>44329</v>
      </c>
      <c r="H584" s="29">
        <v>44374</v>
      </c>
      <c r="I584" s="30">
        <v>15</v>
      </c>
      <c r="J584" s="32" t="s">
        <v>4015</v>
      </c>
      <c r="K584" s="40">
        <v>3378.28</v>
      </c>
      <c r="L584" s="40" t="s">
        <v>4016</v>
      </c>
      <c r="M584" s="40" t="s">
        <v>101</v>
      </c>
      <c r="N584" s="32" t="s">
        <v>1295</v>
      </c>
      <c r="O584" s="32" t="s">
        <v>1331</v>
      </c>
      <c r="P584" s="31">
        <v>44385</v>
      </c>
      <c r="Q584" s="31" t="s">
        <v>4012</v>
      </c>
      <c r="R584" s="31" t="s">
        <v>3948</v>
      </c>
      <c r="S584" s="31" t="s">
        <v>4013</v>
      </c>
      <c r="T584" s="31" t="s">
        <v>3950</v>
      </c>
      <c r="U584" s="31" t="s">
        <v>3951</v>
      </c>
      <c r="V584" s="31" t="s">
        <v>3154</v>
      </c>
      <c r="W584" s="31" t="s">
        <v>3703</v>
      </c>
      <c r="X584" s="31" t="s">
        <v>392</v>
      </c>
      <c r="Y584" s="31" t="s">
        <v>1264</v>
      </c>
      <c r="Z584" s="31" t="s">
        <v>4014</v>
      </c>
      <c r="AA584" s="31" t="s">
        <v>1295</v>
      </c>
      <c r="AB584" s="31" t="s">
        <v>1295</v>
      </c>
      <c r="AC584" s="31" t="s">
        <v>1455</v>
      </c>
      <c r="AD584" s="31" t="s">
        <v>3954</v>
      </c>
      <c r="AE584" s="31" t="s">
        <v>3955</v>
      </c>
      <c r="AF584" s="31" t="s">
        <v>3956</v>
      </c>
    </row>
    <row r="585" spans="1:32" s="7" customFormat="1" ht="15.95" customHeight="1">
      <c r="A585" s="32" t="s">
        <v>11</v>
      </c>
      <c r="B585" s="32" t="s">
        <v>3943</v>
      </c>
      <c r="C585" s="32" t="s">
        <v>42</v>
      </c>
      <c r="D585" s="32" t="s">
        <v>82</v>
      </c>
      <c r="E585" s="32" t="s">
        <v>391</v>
      </c>
      <c r="F585" s="32" t="s">
        <v>392</v>
      </c>
      <c r="G585" s="29">
        <v>44337</v>
      </c>
      <c r="H585" s="29">
        <v>44382</v>
      </c>
      <c r="I585" s="30">
        <v>7</v>
      </c>
      <c r="J585" s="32" t="s">
        <v>4017</v>
      </c>
      <c r="K585" s="40">
        <v>1200</v>
      </c>
      <c r="L585" s="40" t="s">
        <v>4018</v>
      </c>
      <c r="M585" s="40" t="s">
        <v>100</v>
      </c>
      <c r="N585" s="32" t="s">
        <v>4019</v>
      </c>
      <c r="O585" s="32" t="s">
        <v>1416</v>
      </c>
      <c r="P585" s="31">
        <v>44385</v>
      </c>
      <c r="Q585" s="31" t="s">
        <v>4020</v>
      </c>
      <c r="R585" s="31" t="s">
        <v>3985</v>
      </c>
      <c r="S585" s="31" t="s">
        <v>4021</v>
      </c>
      <c r="T585" s="31" t="s">
        <v>3950</v>
      </c>
      <c r="U585" s="31" t="s">
        <v>3951</v>
      </c>
      <c r="V585" s="31" t="s">
        <v>3154</v>
      </c>
      <c r="W585" s="31" t="s">
        <v>1301</v>
      </c>
      <c r="X585" s="31" t="s">
        <v>4022</v>
      </c>
      <c r="Y585" s="31" t="s">
        <v>1295</v>
      </c>
      <c r="Z585" s="31" t="s">
        <v>4023</v>
      </c>
      <c r="AA585" s="31" t="s">
        <v>1295</v>
      </c>
      <c r="AB585" s="31" t="s">
        <v>1295</v>
      </c>
      <c r="AC585" s="31" t="s">
        <v>1455</v>
      </c>
      <c r="AD585" s="31" t="s">
        <v>3989</v>
      </c>
      <c r="AE585" s="31" t="s">
        <v>1295</v>
      </c>
      <c r="AF585" s="31" t="s">
        <v>3990</v>
      </c>
    </row>
    <row r="586" spans="1:32" s="7" customFormat="1" ht="15.95" customHeight="1">
      <c r="A586" s="32" t="s">
        <v>11</v>
      </c>
      <c r="B586" s="32" t="s">
        <v>3943</v>
      </c>
      <c r="C586" s="32" t="s">
        <v>42</v>
      </c>
      <c r="D586" s="32" t="s">
        <v>82</v>
      </c>
      <c r="E586" s="32" t="s">
        <v>391</v>
      </c>
      <c r="F586" s="32" t="s">
        <v>392</v>
      </c>
      <c r="G586" s="29">
        <v>44337</v>
      </c>
      <c r="H586" s="29">
        <v>44382</v>
      </c>
      <c r="I586" s="30">
        <v>7</v>
      </c>
      <c r="J586" s="32" t="s">
        <v>4024</v>
      </c>
      <c r="K586" s="40">
        <v>3017.63</v>
      </c>
      <c r="L586" s="40" t="s">
        <v>4025</v>
      </c>
      <c r="M586" s="40" t="s">
        <v>100</v>
      </c>
      <c r="N586" s="32" t="s">
        <v>1295</v>
      </c>
      <c r="O586" s="32" t="s">
        <v>1331</v>
      </c>
      <c r="P586" s="31">
        <v>44385</v>
      </c>
      <c r="Q586" s="31" t="s">
        <v>4026</v>
      </c>
      <c r="R586" s="31" t="s">
        <v>3948</v>
      </c>
      <c r="S586" s="31" t="s">
        <v>4027</v>
      </c>
      <c r="T586" s="31" t="s">
        <v>3950</v>
      </c>
      <c r="U586" s="31" t="s">
        <v>3951</v>
      </c>
      <c r="V586" s="31" t="s">
        <v>3154</v>
      </c>
      <c r="W586" s="31" t="s">
        <v>1301</v>
      </c>
      <c r="X586" s="31" t="s">
        <v>392</v>
      </c>
      <c r="Y586" s="31" t="s">
        <v>1264</v>
      </c>
      <c r="Z586" s="31" t="s">
        <v>4014</v>
      </c>
      <c r="AA586" s="31" t="s">
        <v>1295</v>
      </c>
      <c r="AB586" s="31" t="s">
        <v>1295</v>
      </c>
      <c r="AC586" s="31" t="s">
        <v>1455</v>
      </c>
      <c r="AD586" s="31" t="s">
        <v>3954</v>
      </c>
      <c r="AE586" s="31" t="s">
        <v>3955</v>
      </c>
      <c r="AF586" s="31" t="s">
        <v>3956</v>
      </c>
    </row>
    <row r="587" spans="1:32" s="7" customFormat="1" ht="15.95" customHeight="1">
      <c r="A587" s="32" t="s">
        <v>11</v>
      </c>
      <c r="B587" s="32" t="s">
        <v>3943</v>
      </c>
      <c r="C587" s="32" t="s">
        <v>42</v>
      </c>
      <c r="D587" s="32" t="s">
        <v>82</v>
      </c>
      <c r="E587" s="32" t="s">
        <v>391</v>
      </c>
      <c r="F587" s="32" t="s">
        <v>392</v>
      </c>
      <c r="G587" s="29">
        <v>44337</v>
      </c>
      <c r="H587" s="29">
        <v>44382</v>
      </c>
      <c r="I587" s="30">
        <v>7</v>
      </c>
      <c r="J587" s="32" t="s">
        <v>4028</v>
      </c>
      <c r="K587" s="40">
        <v>5630.07</v>
      </c>
      <c r="L587" s="40" t="s">
        <v>4029</v>
      </c>
      <c r="M587" s="40" t="s">
        <v>100</v>
      </c>
      <c r="N587" s="32" t="s">
        <v>1295</v>
      </c>
      <c r="O587" s="32" t="s">
        <v>1331</v>
      </c>
      <c r="P587" s="31">
        <v>44385</v>
      </c>
      <c r="Q587" s="31" t="s">
        <v>4026</v>
      </c>
      <c r="R587" s="31" t="s">
        <v>3948</v>
      </c>
      <c r="S587" s="31" t="s">
        <v>4030</v>
      </c>
      <c r="T587" s="31" t="s">
        <v>3950</v>
      </c>
      <c r="U587" s="31" t="s">
        <v>3951</v>
      </c>
      <c r="V587" s="31" t="s">
        <v>3154</v>
      </c>
      <c r="W587" s="31" t="s">
        <v>1301</v>
      </c>
      <c r="X587" s="31" t="s">
        <v>392</v>
      </c>
      <c r="Y587" s="31" t="s">
        <v>1264</v>
      </c>
      <c r="Z587" s="31" t="s">
        <v>4014</v>
      </c>
      <c r="AA587" s="31" t="s">
        <v>1295</v>
      </c>
      <c r="AB587" s="31" t="s">
        <v>1295</v>
      </c>
      <c r="AC587" s="31" t="s">
        <v>1455</v>
      </c>
      <c r="AD587" s="31" t="s">
        <v>3954</v>
      </c>
      <c r="AE587" s="31" t="s">
        <v>3955</v>
      </c>
      <c r="AF587" s="31" t="s">
        <v>3956</v>
      </c>
    </row>
    <row r="588" spans="1:32" s="7" customFormat="1" ht="15.95" customHeight="1">
      <c r="A588" s="32" t="s">
        <v>11</v>
      </c>
      <c r="B588" s="32" t="s">
        <v>3943</v>
      </c>
      <c r="C588" s="32" t="s">
        <v>42</v>
      </c>
      <c r="D588" s="32" t="s">
        <v>82</v>
      </c>
      <c r="E588" s="32" t="s">
        <v>391</v>
      </c>
      <c r="F588" s="32" t="s">
        <v>392</v>
      </c>
      <c r="G588" s="29">
        <v>44342</v>
      </c>
      <c r="H588" s="29">
        <v>44387</v>
      </c>
      <c r="I588" s="30">
        <v>2</v>
      </c>
      <c r="J588" s="32" t="s">
        <v>4031</v>
      </c>
      <c r="K588" s="41">
        <v>-1500</v>
      </c>
      <c r="L588" s="40" t="s">
        <v>3996</v>
      </c>
      <c r="M588" s="40" t="s">
        <v>100</v>
      </c>
      <c r="N588" s="32" t="s">
        <v>4032</v>
      </c>
      <c r="O588" s="32" t="s">
        <v>1318</v>
      </c>
      <c r="P588" s="31"/>
      <c r="Q588" s="31"/>
      <c r="R588" s="31"/>
      <c r="S588" s="31"/>
      <c r="T588" s="31"/>
      <c r="U588" s="31"/>
      <c r="V588" s="31"/>
      <c r="W588" s="31"/>
      <c r="X588" s="31"/>
      <c r="Y588" s="31"/>
      <c r="Z588" s="31"/>
      <c r="AA588" s="31"/>
      <c r="AB588" s="31"/>
      <c r="AC588" s="31"/>
      <c r="AD588" s="31"/>
      <c r="AE588" s="31"/>
      <c r="AF588" s="31"/>
    </row>
    <row r="589" spans="1:32" s="7" customFormat="1" ht="15.95" customHeight="1">
      <c r="A589" s="32" t="s">
        <v>11</v>
      </c>
      <c r="B589" s="32" t="s">
        <v>3943</v>
      </c>
      <c r="C589" s="32" t="s">
        <v>42</v>
      </c>
      <c r="D589" s="32" t="s">
        <v>82</v>
      </c>
      <c r="E589" s="32" t="s">
        <v>391</v>
      </c>
      <c r="F589" s="32" t="s">
        <v>392</v>
      </c>
      <c r="G589" s="29">
        <v>44350</v>
      </c>
      <c r="H589" s="29">
        <v>44395</v>
      </c>
      <c r="I589" s="30">
        <v>-6</v>
      </c>
      <c r="J589" s="32" t="s">
        <v>4033</v>
      </c>
      <c r="K589" s="40">
        <v>10393</v>
      </c>
      <c r="L589" s="40" t="s">
        <v>4034</v>
      </c>
      <c r="M589" s="40" t="s">
        <v>99</v>
      </c>
      <c r="N589" s="32" t="s">
        <v>1295</v>
      </c>
      <c r="O589" s="32"/>
      <c r="P589" s="31"/>
      <c r="Q589" s="31"/>
      <c r="R589" s="31" t="s">
        <v>3985</v>
      </c>
      <c r="S589" s="31" t="s">
        <v>1264</v>
      </c>
      <c r="T589" s="31" t="s">
        <v>3950</v>
      </c>
      <c r="U589" s="31" t="s">
        <v>3951</v>
      </c>
      <c r="V589" s="31" t="s">
        <v>3154</v>
      </c>
      <c r="W589" s="31" t="s">
        <v>3703</v>
      </c>
      <c r="X589" s="31" t="s">
        <v>392</v>
      </c>
      <c r="Y589" s="31" t="s">
        <v>4035</v>
      </c>
      <c r="Z589" s="31" t="s">
        <v>3987</v>
      </c>
      <c r="AA589" s="31" t="s">
        <v>1295</v>
      </c>
      <c r="AB589" s="31" t="s">
        <v>4036</v>
      </c>
      <c r="AC589" s="31" t="s">
        <v>1455</v>
      </c>
      <c r="AD589" s="31" t="s">
        <v>3989</v>
      </c>
      <c r="AE589" s="31" t="s">
        <v>1295</v>
      </c>
      <c r="AF589" s="31" t="s">
        <v>3990</v>
      </c>
    </row>
    <row r="590" spans="1:32" s="7" customFormat="1" ht="15.95" customHeight="1">
      <c r="A590" s="32" t="s">
        <v>11</v>
      </c>
      <c r="B590" s="32" t="s">
        <v>3943</v>
      </c>
      <c r="C590" s="32" t="s">
        <v>42</v>
      </c>
      <c r="D590" s="32" t="s">
        <v>82</v>
      </c>
      <c r="E590" s="32" t="s">
        <v>391</v>
      </c>
      <c r="F590" s="32" t="s">
        <v>392</v>
      </c>
      <c r="G590" s="29">
        <v>44350</v>
      </c>
      <c r="H590" s="29">
        <v>44395</v>
      </c>
      <c r="I590" s="30">
        <v>-6</v>
      </c>
      <c r="J590" s="32" t="s">
        <v>4037</v>
      </c>
      <c r="K590" s="40">
        <v>5713.37</v>
      </c>
      <c r="L590" s="40" t="s">
        <v>4038</v>
      </c>
      <c r="M590" s="40" t="s">
        <v>99</v>
      </c>
      <c r="N590" s="32" t="s">
        <v>1295</v>
      </c>
      <c r="O590" s="32"/>
      <c r="P590" s="31"/>
      <c r="Q590" s="31"/>
      <c r="R590" s="31" t="s">
        <v>3948</v>
      </c>
      <c r="S590" s="31" t="s">
        <v>4039</v>
      </c>
      <c r="T590" s="31" t="s">
        <v>3950</v>
      </c>
      <c r="U590" s="31" t="s">
        <v>3951</v>
      </c>
      <c r="V590" s="31" t="s">
        <v>3154</v>
      </c>
      <c r="W590" s="31" t="s">
        <v>3703</v>
      </c>
      <c r="X590" s="31" t="s">
        <v>392</v>
      </c>
      <c r="Y590" s="31" t="s">
        <v>1264</v>
      </c>
      <c r="Z590" s="31" t="s">
        <v>4014</v>
      </c>
      <c r="AA590" s="31" t="s">
        <v>1295</v>
      </c>
      <c r="AB590" s="31" t="s">
        <v>1295</v>
      </c>
      <c r="AC590" s="31" t="s">
        <v>1455</v>
      </c>
      <c r="AD590" s="31" t="s">
        <v>3954</v>
      </c>
      <c r="AE590" s="31" t="s">
        <v>3955</v>
      </c>
      <c r="AF590" s="31" t="s">
        <v>3956</v>
      </c>
    </row>
    <row r="591" spans="1:32" s="7" customFormat="1" ht="15.95" customHeight="1">
      <c r="A591" s="32" t="s">
        <v>11</v>
      </c>
      <c r="B591" s="32" t="s">
        <v>3943</v>
      </c>
      <c r="C591" s="32" t="s">
        <v>42</v>
      </c>
      <c r="D591" s="32" t="s">
        <v>82</v>
      </c>
      <c r="E591" s="32" t="s">
        <v>391</v>
      </c>
      <c r="F591" s="32" t="s">
        <v>392</v>
      </c>
      <c r="G591" s="29">
        <v>44355</v>
      </c>
      <c r="H591" s="29">
        <v>44400</v>
      </c>
      <c r="I591" s="30">
        <v>-11</v>
      </c>
      <c r="J591" s="32" t="s">
        <v>4040</v>
      </c>
      <c r="K591" s="40">
        <v>3428.27</v>
      </c>
      <c r="L591" s="40" t="s">
        <v>4041</v>
      </c>
      <c r="M591" s="40" t="s">
        <v>99</v>
      </c>
      <c r="N591" s="32" t="s">
        <v>1295</v>
      </c>
      <c r="O591" s="32"/>
      <c r="P591" s="31"/>
      <c r="Q591" s="31"/>
      <c r="R591" s="31" t="s">
        <v>3948</v>
      </c>
      <c r="S591" s="31" t="s">
        <v>4042</v>
      </c>
      <c r="T591" s="31" t="s">
        <v>3950</v>
      </c>
      <c r="U591" s="31" t="s">
        <v>3951</v>
      </c>
      <c r="V591" s="31" t="s">
        <v>3154</v>
      </c>
      <c r="W591" s="31" t="s">
        <v>1301</v>
      </c>
      <c r="X591" s="31" t="s">
        <v>392</v>
      </c>
      <c r="Y591" s="31" t="s">
        <v>1264</v>
      </c>
      <c r="Z591" s="31" t="s">
        <v>4014</v>
      </c>
      <c r="AA591" s="31" t="s">
        <v>1295</v>
      </c>
      <c r="AB591" s="31" t="s">
        <v>1295</v>
      </c>
      <c r="AC591" s="31" t="s">
        <v>1455</v>
      </c>
      <c r="AD591" s="31" t="s">
        <v>3954</v>
      </c>
      <c r="AE591" s="31" t="s">
        <v>3955</v>
      </c>
      <c r="AF591" s="31" t="s">
        <v>3956</v>
      </c>
    </row>
    <row r="592" spans="1:32" s="7" customFormat="1" ht="15.95" customHeight="1">
      <c r="A592" s="32" t="s">
        <v>11</v>
      </c>
      <c r="B592" s="32" t="s">
        <v>3943</v>
      </c>
      <c r="C592" s="32" t="s">
        <v>42</v>
      </c>
      <c r="D592" s="32" t="s">
        <v>82</v>
      </c>
      <c r="E592" s="32" t="s">
        <v>391</v>
      </c>
      <c r="F592" s="32" t="s">
        <v>392</v>
      </c>
      <c r="G592" s="29">
        <v>44355</v>
      </c>
      <c r="H592" s="29">
        <v>44400</v>
      </c>
      <c r="I592" s="30">
        <v>-11</v>
      </c>
      <c r="J592" s="32" t="s">
        <v>4043</v>
      </c>
      <c r="K592" s="40">
        <v>3428.27</v>
      </c>
      <c r="L592" s="40" t="s">
        <v>4044</v>
      </c>
      <c r="M592" s="40" t="s">
        <v>99</v>
      </c>
      <c r="N592" s="32" t="s">
        <v>1295</v>
      </c>
      <c r="O592" s="32"/>
      <c r="P592" s="31"/>
      <c r="Q592" s="31"/>
      <c r="R592" s="31" t="s">
        <v>3948</v>
      </c>
      <c r="S592" s="31" t="s">
        <v>4042</v>
      </c>
      <c r="T592" s="31" t="s">
        <v>3950</v>
      </c>
      <c r="U592" s="31" t="s">
        <v>3951</v>
      </c>
      <c r="V592" s="31" t="s">
        <v>3154</v>
      </c>
      <c r="W592" s="31" t="s">
        <v>3703</v>
      </c>
      <c r="X592" s="31" t="s">
        <v>392</v>
      </c>
      <c r="Y592" s="31" t="s">
        <v>1264</v>
      </c>
      <c r="Z592" s="31" t="s">
        <v>4014</v>
      </c>
      <c r="AA592" s="31" t="s">
        <v>1295</v>
      </c>
      <c r="AB592" s="31" t="s">
        <v>1295</v>
      </c>
      <c r="AC592" s="31" t="s">
        <v>1455</v>
      </c>
      <c r="AD592" s="31" t="s">
        <v>3954</v>
      </c>
      <c r="AE592" s="31" t="s">
        <v>3955</v>
      </c>
      <c r="AF592" s="31" t="s">
        <v>3956</v>
      </c>
    </row>
    <row r="593" spans="1:32" s="7" customFormat="1" ht="15.95" customHeight="1">
      <c r="A593" s="32" t="s">
        <v>11</v>
      </c>
      <c r="B593" s="32" t="s">
        <v>3943</v>
      </c>
      <c r="C593" s="32" t="s">
        <v>42</v>
      </c>
      <c r="D593" s="32" t="s">
        <v>82</v>
      </c>
      <c r="E593" s="32" t="s">
        <v>391</v>
      </c>
      <c r="F593" s="32" t="s">
        <v>392</v>
      </c>
      <c r="G593" s="29">
        <v>44361</v>
      </c>
      <c r="H593" s="29">
        <v>44406</v>
      </c>
      <c r="I593" s="30">
        <v>-17</v>
      </c>
      <c r="J593" s="32" t="s">
        <v>4045</v>
      </c>
      <c r="K593" s="40">
        <v>5713.37</v>
      </c>
      <c r="L593" s="40" t="s">
        <v>4046</v>
      </c>
      <c r="M593" s="40" t="s">
        <v>99</v>
      </c>
      <c r="N593" s="32" t="s">
        <v>1295</v>
      </c>
      <c r="O593" s="32"/>
      <c r="P593" s="31"/>
      <c r="Q593" s="31"/>
      <c r="R593" s="31" t="s">
        <v>3948</v>
      </c>
      <c r="S593" s="31" t="s">
        <v>4030</v>
      </c>
      <c r="T593" s="31" t="s">
        <v>3950</v>
      </c>
      <c r="U593" s="31" t="s">
        <v>3951</v>
      </c>
      <c r="V593" s="31" t="s">
        <v>3154</v>
      </c>
      <c r="W593" s="31" t="s">
        <v>1301</v>
      </c>
      <c r="X593" s="31" t="s">
        <v>392</v>
      </c>
      <c r="Y593" s="31" t="s">
        <v>1264</v>
      </c>
      <c r="Z593" s="31" t="s">
        <v>4014</v>
      </c>
      <c r="AA593" s="31" t="s">
        <v>1295</v>
      </c>
      <c r="AB593" s="31" t="s">
        <v>1295</v>
      </c>
      <c r="AC593" s="31" t="s">
        <v>1455</v>
      </c>
      <c r="AD593" s="31" t="s">
        <v>3954</v>
      </c>
      <c r="AE593" s="31" t="s">
        <v>3955</v>
      </c>
      <c r="AF593" s="31" t="s">
        <v>3956</v>
      </c>
    </row>
    <row r="594" spans="1:32" s="7" customFormat="1" ht="15.95" customHeight="1">
      <c r="A594" s="32" t="s">
        <v>11</v>
      </c>
      <c r="B594" s="32" t="s">
        <v>3943</v>
      </c>
      <c r="C594" s="32" t="s">
        <v>42</v>
      </c>
      <c r="D594" s="32" t="s">
        <v>82</v>
      </c>
      <c r="E594" s="32" t="s">
        <v>391</v>
      </c>
      <c r="F594" s="32" t="s">
        <v>392</v>
      </c>
      <c r="G594" s="29">
        <v>44361</v>
      </c>
      <c r="H594" s="29">
        <v>44406</v>
      </c>
      <c r="I594" s="30">
        <v>-17</v>
      </c>
      <c r="J594" s="32" t="s">
        <v>4047</v>
      </c>
      <c r="K594" s="40">
        <v>1828.33</v>
      </c>
      <c r="L594" s="40" t="s">
        <v>4048</v>
      </c>
      <c r="M594" s="40" t="s">
        <v>99</v>
      </c>
      <c r="N594" s="32" t="s">
        <v>1295</v>
      </c>
      <c r="O594" s="32"/>
      <c r="P594" s="31"/>
      <c r="Q594" s="31"/>
      <c r="R594" s="31" t="s">
        <v>3948</v>
      </c>
      <c r="S594" s="31" t="s">
        <v>4049</v>
      </c>
      <c r="T594" s="31" t="s">
        <v>3950</v>
      </c>
      <c r="U594" s="31" t="s">
        <v>3951</v>
      </c>
      <c r="V594" s="31" t="s">
        <v>3154</v>
      </c>
      <c r="W594" s="31" t="s">
        <v>1301</v>
      </c>
      <c r="X594" s="31" t="s">
        <v>392</v>
      </c>
      <c r="Y594" s="31" t="s">
        <v>1264</v>
      </c>
      <c r="Z594" s="31" t="s">
        <v>4014</v>
      </c>
      <c r="AA594" s="31" t="s">
        <v>1295</v>
      </c>
      <c r="AB594" s="31" t="s">
        <v>1295</v>
      </c>
      <c r="AC594" s="31" t="s">
        <v>1455</v>
      </c>
      <c r="AD594" s="31" t="s">
        <v>3954</v>
      </c>
      <c r="AE594" s="31" t="s">
        <v>3955</v>
      </c>
      <c r="AF594" s="31" t="s">
        <v>3956</v>
      </c>
    </row>
    <row r="595" spans="1:32" s="7" customFormat="1" ht="15.95" customHeight="1">
      <c r="A595" s="32" t="s">
        <v>11</v>
      </c>
      <c r="B595" s="32" t="s">
        <v>3943</v>
      </c>
      <c r="C595" s="32" t="s">
        <v>42</v>
      </c>
      <c r="D595" s="32" t="s">
        <v>82</v>
      </c>
      <c r="E595" s="32" t="s">
        <v>391</v>
      </c>
      <c r="F595" s="32" t="s">
        <v>392</v>
      </c>
      <c r="G595" s="29">
        <v>44361</v>
      </c>
      <c r="H595" s="29">
        <v>44406</v>
      </c>
      <c r="I595" s="30">
        <v>-17</v>
      </c>
      <c r="J595" s="32" t="s">
        <v>4050</v>
      </c>
      <c r="K595" s="40">
        <v>3428.27</v>
      </c>
      <c r="L595" s="40" t="s">
        <v>4051</v>
      </c>
      <c r="M595" s="40" t="s">
        <v>99</v>
      </c>
      <c r="N595" s="32" t="s">
        <v>1295</v>
      </c>
      <c r="O595" s="32"/>
      <c r="P595" s="31"/>
      <c r="Q595" s="31"/>
      <c r="R595" s="31" t="s">
        <v>3948</v>
      </c>
      <c r="S595" s="31" t="s">
        <v>4042</v>
      </c>
      <c r="T595" s="31" t="s">
        <v>3950</v>
      </c>
      <c r="U595" s="31" t="s">
        <v>3951</v>
      </c>
      <c r="V595" s="31" t="s">
        <v>3154</v>
      </c>
      <c r="W595" s="31" t="s">
        <v>1301</v>
      </c>
      <c r="X595" s="31" t="s">
        <v>392</v>
      </c>
      <c r="Y595" s="31" t="s">
        <v>1264</v>
      </c>
      <c r="Z595" s="31" t="s">
        <v>4014</v>
      </c>
      <c r="AA595" s="31" t="s">
        <v>1295</v>
      </c>
      <c r="AB595" s="31" t="s">
        <v>1295</v>
      </c>
      <c r="AC595" s="31" t="s">
        <v>1455</v>
      </c>
      <c r="AD595" s="31" t="s">
        <v>3954</v>
      </c>
      <c r="AE595" s="31" t="s">
        <v>3955</v>
      </c>
      <c r="AF595" s="31" t="s">
        <v>3956</v>
      </c>
    </row>
    <row r="596" spans="1:32" s="7" customFormat="1" ht="15.95" customHeight="1">
      <c r="A596" s="32" t="s">
        <v>11</v>
      </c>
      <c r="B596" s="32" t="s">
        <v>3943</v>
      </c>
      <c r="C596" s="32" t="s">
        <v>42</v>
      </c>
      <c r="D596" s="32" t="s">
        <v>82</v>
      </c>
      <c r="E596" s="32" t="s">
        <v>391</v>
      </c>
      <c r="F596" s="32" t="s">
        <v>392</v>
      </c>
      <c r="G596" s="29">
        <v>44361</v>
      </c>
      <c r="H596" s="29">
        <v>44406</v>
      </c>
      <c r="I596" s="30">
        <v>-17</v>
      </c>
      <c r="J596" s="32" t="s">
        <v>4052</v>
      </c>
      <c r="K596" s="40">
        <v>5467.98</v>
      </c>
      <c r="L596" s="40" t="s">
        <v>4053</v>
      </c>
      <c r="M596" s="40" t="s">
        <v>99</v>
      </c>
      <c r="N596" s="32" t="s">
        <v>1295</v>
      </c>
      <c r="O596" s="32"/>
      <c r="P596" s="31"/>
      <c r="Q596" s="31"/>
      <c r="R596" s="31" t="s">
        <v>3948</v>
      </c>
      <c r="S596" s="31" t="s">
        <v>4054</v>
      </c>
      <c r="T596" s="31" t="s">
        <v>3950</v>
      </c>
      <c r="U596" s="31" t="s">
        <v>3951</v>
      </c>
      <c r="V596" s="31" t="s">
        <v>3154</v>
      </c>
      <c r="W596" s="31" t="s">
        <v>1301</v>
      </c>
      <c r="X596" s="31" t="s">
        <v>392</v>
      </c>
      <c r="Y596" s="31" t="s">
        <v>1295</v>
      </c>
      <c r="Z596" s="31" t="s">
        <v>4008</v>
      </c>
      <c r="AA596" s="31" t="s">
        <v>1295</v>
      </c>
      <c r="AB596" s="31" t="s">
        <v>1295</v>
      </c>
      <c r="AC596" s="31" t="s">
        <v>1455</v>
      </c>
      <c r="AD596" s="31" t="s">
        <v>3954</v>
      </c>
      <c r="AE596" s="31" t="s">
        <v>3955</v>
      </c>
      <c r="AF596" s="31" t="s">
        <v>3956</v>
      </c>
    </row>
    <row r="597" spans="1:32" s="7" customFormat="1" ht="15.95" customHeight="1">
      <c r="A597" s="32" t="s">
        <v>11</v>
      </c>
      <c r="B597" s="32" t="s">
        <v>3943</v>
      </c>
      <c r="C597" s="32" t="s">
        <v>42</v>
      </c>
      <c r="D597" s="32" t="s">
        <v>82</v>
      </c>
      <c r="E597" s="32" t="s">
        <v>391</v>
      </c>
      <c r="F597" s="32" t="s">
        <v>392</v>
      </c>
      <c r="G597" s="29">
        <v>44364</v>
      </c>
      <c r="H597" s="29">
        <v>44409</v>
      </c>
      <c r="I597" s="30">
        <v>-20</v>
      </c>
      <c r="J597" s="32" t="s">
        <v>4055</v>
      </c>
      <c r="K597" s="40">
        <v>14169.14</v>
      </c>
      <c r="L597" s="40" t="s">
        <v>4056</v>
      </c>
      <c r="M597" s="40" t="s">
        <v>99</v>
      </c>
      <c r="N597" s="32" t="s">
        <v>1295</v>
      </c>
      <c r="O597" s="32"/>
      <c r="P597" s="31"/>
      <c r="Q597" s="31"/>
      <c r="R597" s="31" t="s">
        <v>1466</v>
      </c>
      <c r="S597" s="31" t="s">
        <v>4057</v>
      </c>
      <c r="T597" s="31" t="s">
        <v>3950</v>
      </c>
      <c r="U597" s="31" t="s">
        <v>3951</v>
      </c>
      <c r="V597" s="31" t="s">
        <v>3154</v>
      </c>
      <c r="W597" s="31" t="s">
        <v>1301</v>
      </c>
      <c r="X597" s="31" t="s">
        <v>4058</v>
      </c>
      <c r="Y597" s="31" t="s">
        <v>1295</v>
      </c>
      <c r="Z597" s="31" t="s">
        <v>4059</v>
      </c>
      <c r="AA597" s="31" t="s">
        <v>1295</v>
      </c>
      <c r="AB597" s="31" t="s">
        <v>1295</v>
      </c>
      <c r="AC597" s="31" t="s">
        <v>1455</v>
      </c>
      <c r="AD597" s="31" t="s">
        <v>1295</v>
      </c>
      <c r="AE597" s="31" t="s">
        <v>1295</v>
      </c>
      <c r="AF597" s="31" t="s">
        <v>4060</v>
      </c>
    </row>
    <row r="598" spans="1:32" s="7" customFormat="1" ht="15.95" customHeight="1">
      <c r="A598" s="32" t="s">
        <v>11</v>
      </c>
      <c r="B598" s="32" t="s">
        <v>3943</v>
      </c>
      <c r="C598" s="32" t="s">
        <v>42</v>
      </c>
      <c r="D598" s="32" t="s">
        <v>82</v>
      </c>
      <c r="E598" s="32" t="s">
        <v>391</v>
      </c>
      <c r="F598" s="32" t="s">
        <v>392</v>
      </c>
      <c r="G598" s="29">
        <v>44369</v>
      </c>
      <c r="H598" s="29">
        <v>44414</v>
      </c>
      <c r="I598" s="30">
        <v>-25</v>
      </c>
      <c r="J598" s="32" t="s">
        <v>4061</v>
      </c>
      <c r="K598" s="40">
        <v>3428.27</v>
      </c>
      <c r="L598" s="40" t="s">
        <v>4062</v>
      </c>
      <c r="M598" s="40" t="s">
        <v>99</v>
      </c>
      <c r="N598" s="32" t="s">
        <v>1295</v>
      </c>
      <c r="O598" s="32"/>
      <c r="P598" s="31"/>
      <c r="Q598" s="31"/>
      <c r="R598" s="31" t="s">
        <v>3948</v>
      </c>
      <c r="S598" s="31" t="s">
        <v>4042</v>
      </c>
      <c r="T598" s="31" t="s">
        <v>3950</v>
      </c>
      <c r="U598" s="31" t="s">
        <v>3951</v>
      </c>
      <c r="V598" s="31" t="s">
        <v>3154</v>
      </c>
      <c r="W598" s="31" t="s">
        <v>3703</v>
      </c>
      <c r="X598" s="31" t="s">
        <v>392</v>
      </c>
      <c r="Y598" s="31" t="s">
        <v>1264</v>
      </c>
      <c r="Z598" s="31" t="s">
        <v>4014</v>
      </c>
      <c r="AA598" s="31" t="s">
        <v>1295</v>
      </c>
      <c r="AB598" s="31" t="s">
        <v>1295</v>
      </c>
      <c r="AC598" s="31" t="s">
        <v>1455</v>
      </c>
      <c r="AD598" s="31" t="s">
        <v>3954</v>
      </c>
      <c r="AE598" s="31" t="s">
        <v>3955</v>
      </c>
      <c r="AF598" s="31" t="s">
        <v>3956</v>
      </c>
    </row>
    <row r="599" spans="1:32" s="7" customFormat="1" ht="15.95" customHeight="1">
      <c r="A599" s="32" t="s">
        <v>11</v>
      </c>
      <c r="B599" s="32" t="s">
        <v>3943</v>
      </c>
      <c r="C599" s="32" t="s">
        <v>42</v>
      </c>
      <c r="D599" s="32" t="s">
        <v>82</v>
      </c>
      <c r="E599" s="32" t="s">
        <v>391</v>
      </c>
      <c r="F599" s="32" t="s">
        <v>392</v>
      </c>
      <c r="G599" s="29">
        <v>44372</v>
      </c>
      <c r="H599" s="29">
        <v>44417</v>
      </c>
      <c r="I599" s="30">
        <v>-28</v>
      </c>
      <c r="J599" s="32" t="s">
        <v>4063</v>
      </c>
      <c r="K599" s="40">
        <v>2750</v>
      </c>
      <c r="L599" s="40" t="s">
        <v>4064</v>
      </c>
      <c r="M599" s="40" t="s">
        <v>99</v>
      </c>
      <c r="N599" s="32" t="s">
        <v>1295</v>
      </c>
      <c r="O599" s="32"/>
      <c r="P599" s="31"/>
      <c r="Q599" s="31"/>
      <c r="R599" s="31" t="s">
        <v>3985</v>
      </c>
      <c r="S599" s="31" t="s">
        <v>1295</v>
      </c>
      <c r="T599" s="31" t="s">
        <v>3950</v>
      </c>
      <c r="U599" s="31" t="s">
        <v>3951</v>
      </c>
      <c r="V599" s="31" t="s">
        <v>3154</v>
      </c>
      <c r="W599" s="31" t="s">
        <v>3703</v>
      </c>
      <c r="X599" s="31" t="s">
        <v>392</v>
      </c>
      <c r="Y599" s="31" t="s">
        <v>4065</v>
      </c>
      <c r="Z599" s="31" t="s">
        <v>3987</v>
      </c>
      <c r="AA599" s="31" t="s">
        <v>1295</v>
      </c>
      <c r="AB599" s="31" t="s">
        <v>1295</v>
      </c>
      <c r="AC599" s="31" t="s">
        <v>1455</v>
      </c>
      <c r="AD599" s="31" t="s">
        <v>3989</v>
      </c>
      <c r="AE599" s="31" t="s">
        <v>1295</v>
      </c>
      <c r="AF599" s="31" t="s">
        <v>3990</v>
      </c>
    </row>
    <row r="600" spans="1:32" s="7" customFormat="1" ht="15.95" customHeight="1">
      <c r="A600" s="32" t="s">
        <v>11</v>
      </c>
      <c r="B600" s="32" t="s">
        <v>3943</v>
      </c>
      <c r="C600" s="32" t="s">
        <v>42</v>
      </c>
      <c r="D600" s="32" t="s">
        <v>82</v>
      </c>
      <c r="E600" s="32" t="s">
        <v>391</v>
      </c>
      <c r="F600" s="32" t="s">
        <v>392</v>
      </c>
      <c r="G600" s="29">
        <v>44372</v>
      </c>
      <c r="H600" s="29">
        <v>44417</v>
      </c>
      <c r="I600" s="30">
        <v>-28</v>
      </c>
      <c r="J600" s="32" t="s">
        <v>4066</v>
      </c>
      <c r="K600" s="40">
        <v>1500</v>
      </c>
      <c r="L600" s="40" t="s">
        <v>4067</v>
      </c>
      <c r="M600" s="40" t="s">
        <v>99</v>
      </c>
      <c r="N600" s="32" t="s">
        <v>1295</v>
      </c>
      <c r="O600" s="32"/>
      <c r="P600" s="31"/>
      <c r="Q600" s="31"/>
      <c r="R600" s="31" t="s">
        <v>3985</v>
      </c>
      <c r="S600" s="31" t="s">
        <v>1295</v>
      </c>
      <c r="T600" s="31" t="s">
        <v>3950</v>
      </c>
      <c r="U600" s="31" t="s">
        <v>3951</v>
      </c>
      <c r="V600" s="31" t="s">
        <v>3154</v>
      </c>
      <c r="W600" s="31" t="s">
        <v>3703</v>
      </c>
      <c r="X600" s="31" t="s">
        <v>392</v>
      </c>
      <c r="Y600" s="31" t="s">
        <v>4068</v>
      </c>
      <c r="Z600" s="31" t="s">
        <v>3987</v>
      </c>
      <c r="AA600" s="31" t="s">
        <v>1295</v>
      </c>
      <c r="AB600" s="31" t="s">
        <v>1295</v>
      </c>
      <c r="AC600" s="31" t="s">
        <v>1455</v>
      </c>
      <c r="AD600" s="31" t="s">
        <v>3989</v>
      </c>
      <c r="AE600" s="31" t="s">
        <v>1295</v>
      </c>
      <c r="AF600" s="31" t="s">
        <v>3990</v>
      </c>
    </row>
    <row r="601" spans="1:32" s="7" customFormat="1" ht="15.95" customHeight="1">
      <c r="A601" s="32" t="s">
        <v>11</v>
      </c>
      <c r="B601" s="32" t="s">
        <v>3943</v>
      </c>
      <c r="C601" s="32" t="s">
        <v>42</v>
      </c>
      <c r="D601" s="32" t="s">
        <v>82</v>
      </c>
      <c r="E601" s="32" t="s">
        <v>391</v>
      </c>
      <c r="F601" s="32" t="s">
        <v>392</v>
      </c>
      <c r="G601" s="29">
        <v>44372</v>
      </c>
      <c r="H601" s="29">
        <v>44417</v>
      </c>
      <c r="I601" s="30">
        <v>-28</v>
      </c>
      <c r="J601" s="32" t="s">
        <v>4069</v>
      </c>
      <c r="K601" s="40">
        <v>1500</v>
      </c>
      <c r="L601" s="40" t="s">
        <v>4070</v>
      </c>
      <c r="M601" s="40" t="s">
        <v>99</v>
      </c>
      <c r="N601" s="32" t="s">
        <v>1295</v>
      </c>
      <c r="O601" s="32"/>
      <c r="P601" s="31"/>
      <c r="Q601" s="31"/>
      <c r="R601" s="31" t="s">
        <v>3985</v>
      </c>
      <c r="S601" s="31" t="s">
        <v>1295</v>
      </c>
      <c r="T601" s="31" t="s">
        <v>3950</v>
      </c>
      <c r="U601" s="31" t="s">
        <v>3951</v>
      </c>
      <c r="V601" s="31" t="s">
        <v>3154</v>
      </c>
      <c r="W601" s="31" t="s">
        <v>3703</v>
      </c>
      <c r="X601" s="31" t="s">
        <v>392</v>
      </c>
      <c r="Y601" s="31" t="s">
        <v>4068</v>
      </c>
      <c r="Z601" s="31" t="s">
        <v>3987</v>
      </c>
      <c r="AA601" s="31" t="s">
        <v>1295</v>
      </c>
      <c r="AB601" s="31" t="s">
        <v>1295</v>
      </c>
      <c r="AC601" s="31" t="s">
        <v>1455</v>
      </c>
      <c r="AD601" s="31" t="s">
        <v>3989</v>
      </c>
      <c r="AE601" s="31" t="s">
        <v>1295</v>
      </c>
      <c r="AF601" s="31" t="s">
        <v>3990</v>
      </c>
    </row>
    <row r="602" spans="1:32" s="7" customFormat="1" ht="15.95" customHeight="1">
      <c r="A602" s="32" t="s">
        <v>11</v>
      </c>
      <c r="B602" s="32" t="s">
        <v>3943</v>
      </c>
      <c r="C602" s="32" t="s">
        <v>42</v>
      </c>
      <c r="D602" s="32" t="s">
        <v>82</v>
      </c>
      <c r="E602" s="32" t="s">
        <v>391</v>
      </c>
      <c r="F602" s="32" t="s">
        <v>392</v>
      </c>
      <c r="G602" s="29">
        <v>44372</v>
      </c>
      <c r="H602" s="29">
        <v>44417</v>
      </c>
      <c r="I602" s="30">
        <v>-28</v>
      </c>
      <c r="J602" s="32" t="s">
        <v>4071</v>
      </c>
      <c r="K602" s="40">
        <v>1500</v>
      </c>
      <c r="L602" s="40" t="s">
        <v>4072</v>
      </c>
      <c r="M602" s="40" t="s">
        <v>99</v>
      </c>
      <c r="N602" s="32" t="s">
        <v>1295</v>
      </c>
      <c r="O602" s="32"/>
      <c r="P602" s="31"/>
      <c r="Q602" s="31"/>
      <c r="R602" s="31" t="s">
        <v>3985</v>
      </c>
      <c r="S602" s="31" t="s">
        <v>1295</v>
      </c>
      <c r="T602" s="31" t="s">
        <v>3950</v>
      </c>
      <c r="U602" s="31" t="s">
        <v>3951</v>
      </c>
      <c r="V602" s="31" t="s">
        <v>3154</v>
      </c>
      <c r="W602" s="31" t="s">
        <v>3703</v>
      </c>
      <c r="X602" s="31" t="s">
        <v>3980</v>
      </c>
      <c r="Y602" s="31" t="s">
        <v>1295</v>
      </c>
      <c r="Z602" s="31" t="s">
        <v>4073</v>
      </c>
      <c r="AA602" s="31" t="s">
        <v>1295</v>
      </c>
      <c r="AB602" s="31" t="s">
        <v>1295</v>
      </c>
      <c r="AC602" s="31" t="s">
        <v>1455</v>
      </c>
      <c r="AD602" s="31" t="s">
        <v>3989</v>
      </c>
      <c r="AE602" s="31" t="s">
        <v>1295</v>
      </c>
      <c r="AF602" s="31" t="s">
        <v>3990</v>
      </c>
    </row>
    <row r="603" spans="1:32" s="7" customFormat="1" ht="15.95" customHeight="1">
      <c r="A603" s="32" t="s">
        <v>11</v>
      </c>
      <c r="B603" s="32" t="s">
        <v>3943</v>
      </c>
      <c r="C603" s="32" t="s">
        <v>42</v>
      </c>
      <c r="D603" s="32" t="s">
        <v>82</v>
      </c>
      <c r="E603" s="32" t="s">
        <v>391</v>
      </c>
      <c r="F603" s="32" t="s">
        <v>392</v>
      </c>
      <c r="G603" s="29">
        <v>44378</v>
      </c>
      <c r="H603" s="29">
        <v>44423</v>
      </c>
      <c r="I603" s="30">
        <v>-34</v>
      </c>
      <c r="J603" s="32" t="s">
        <v>4074</v>
      </c>
      <c r="K603" s="40">
        <v>2750</v>
      </c>
      <c r="L603" s="40" t="s">
        <v>4075</v>
      </c>
      <c r="M603" s="40" t="s">
        <v>99</v>
      </c>
      <c r="N603" s="32" t="s">
        <v>1295</v>
      </c>
      <c r="O603" s="32"/>
      <c r="P603" s="31"/>
      <c r="Q603" s="31"/>
      <c r="R603" s="31" t="s">
        <v>3985</v>
      </c>
      <c r="S603" s="31" t="s">
        <v>1295</v>
      </c>
      <c r="T603" s="31" t="s">
        <v>3950</v>
      </c>
      <c r="U603" s="31" t="s">
        <v>3951</v>
      </c>
      <c r="V603" s="31" t="s">
        <v>3154</v>
      </c>
      <c r="W603" s="31" t="s">
        <v>3703</v>
      </c>
      <c r="X603" s="31" t="s">
        <v>4076</v>
      </c>
      <c r="Y603" s="31" t="s">
        <v>1295</v>
      </c>
      <c r="Z603" s="31" t="s">
        <v>4059</v>
      </c>
      <c r="AA603" s="31" t="s">
        <v>1295</v>
      </c>
      <c r="AB603" s="31" t="s">
        <v>1295</v>
      </c>
      <c r="AC603" s="31" t="s">
        <v>1455</v>
      </c>
      <c r="AD603" s="31" t="s">
        <v>3989</v>
      </c>
      <c r="AE603" s="31" t="s">
        <v>1295</v>
      </c>
      <c r="AF603" s="31" t="s">
        <v>3990</v>
      </c>
    </row>
    <row r="604" spans="1:32" s="7" customFormat="1" ht="15.95" customHeight="1">
      <c r="A604" s="32" t="s">
        <v>11</v>
      </c>
      <c r="B604" s="32" t="s">
        <v>3943</v>
      </c>
      <c r="C604" s="32" t="s">
        <v>42</v>
      </c>
      <c r="D604" s="32" t="s">
        <v>82</v>
      </c>
      <c r="E604" s="32" t="s">
        <v>391</v>
      </c>
      <c r="F604" s="32" t="s">
        <v>392</v>
      </c>
      <c r="G604" s="29">
        <v>44383</v>
      </c>
      <c r="H604" s="29">
        <v>44428</v>
      </c>
      <c r="I604" s="30">
        <v>-39</v>
      </c>
      <c r="J604" s="32" t="s">
        <v>4077</v>
      </c>
      <c r="K604" s="40">
        <v>5662.37</v>
      </c>
      <c r="L604" s="40" t="s">
        <v>4078</v>
      </c>
      <c r="M604" s="40" t="s">
        <v>99</v>
      </c>
      <c r="N604" s="32" t="s">
        <v>1295</v>
      </c>
      <c r="O604" s="32"/>
      <c r="P604" s="31"/>
      <c r="Q604" s="31"/>
      <c r="R604" s="31" t="s">
        <v>3948</v>
      </c>
      <c r="S604" s="31" t="s">
        <v>4079</v>
      </c>
      <c r="T604" s="31" t="s">
        <v>3950</v>
      </c>
      <c r="U604" s="31" t="s">
        <v>3951</v>
      </c>
      <c r="V604" s="31" t="s">
        <v>3154</v>
      </c>
      <c r="W604" s="31" t="s">
        <v>3703</v>
      </c>
      <c r="X604" s="31" t="s">
        <v>392</v>
      </c>
      <c r="Y604" s="31" t="s">
        <v>1264</v>
      </c>
      <c r="Z604" s="31" t="s">
        <v>4014</v>
      </c>
      <c r="AA604" s="31" t="s">
        <v>1295</v>
      </c>
      <c r="AB604" s="31" t="s">
        <v>1295</v>
      </c>
      <c r="AC604" s="31" t="s">
        <v>1455</v>
      </c>
      <c r="AD604" s="31" t="s">
        <v>3954</v>
      </c>
      <c r="AE604" s="31" t="s">
        <v>3955</v>
      </c>
      <c r="AF604" s="31" t="s">
        <v>3956</v>
      </c>
    </row>
    <row r="605" spans="1:32" s="7" customFormat="1" ht="15.95" customHeight="1">
      <c r="A605" s="32" t="s">
        <v>11</v>
      </c>
      <c r="B605" s="32" t="s">
        <v>4080</v>
      </c>
      <c r="C605" s="32" t="s">
        <v>12</v>
      </c>
      <c r="D605" s="32" t="s">
        <v>13</v>
      </c>
      <c r="E605" s="32" t="s">
        <v>475</v>
      </c>
      <c r="F605" s="32" t="s">
        <v>476</v>
      </c>
      <c r="G605" s="29">
        <v>44379</v>
      </c>
      <c r="H605" s="29">
        <v>44409</v>
      </c>
      <c r="I605" s="30">
        <v>-20</v>
      </c>
      <c r="J605" s="32" t="s">
        <v>4081</v>
      </c>
      <c r="K605" s="40">
        <v>1100</v>
      </c>
      <c r="L605" s="40" t="s">
        <v>4082</v>
      </c>
      <c r="M605" s="40" t="s">
        <v>99</v>
      </c>
      <c r="N605" s="32" t="s">
        <v>1295</v>
      </c>
      <c r="O605" s="32"/>
      <c r="P605" s="31"/>
      <c r="Q605" s="31"/>
      <c r="R605" s="31" t="s">
        <v>4083</v>
      </c>
      <c r="S605" s="31" t="s">
        <v>1295</v>
      </c>
      <c r="T605" s="31" t="s">
        <v>4084</v>
      </c>
      <c r="U605" s="31" t="s">
        <v>4085</v>
      </c>
      <c r="V605" s="31" t="s">
        <v>3437</v>
      </c>
      <c r="W605" s="31" t="s">
        <v>3703</v>
      </c>
      <c r="X605" s="31" t="s">
        <v>1295</v>
      </c>
      <c r="Y605" s="31" t="s">
        <v>4086</v>
      </c>
      <c r="Z605" s="31" t="s">
        <v>4087</v>
      </c>
      <c r="AA605" s="31" t="s">
        <v>1295</v>
      </c>
      <c r="AB605" s="31" t="s">
        <v>1295</v>
      </c>
      <c r="AC605" s="31" t="s">
        <v>1322</v>
      </c>
      <c r="AD605" s="31" t="s">
        <v>1295</v>
      </c>
      <c r="AE605" s="31" t="s">
        <v>1295</v>
      </c>
      <c r="AF605" s="31" t="s">
        <v>4088</v>
      </c>
    </row>
    <row r="606" spans="1:32" s="7" customFormat="1" ht="15.95" customHeight="1">
      <c r="A606" s="32" t="s">
        <v>11</v>
      </c>
      <c r="B606" s="32" t="s">
        <v>4080</v>
      </c>
      <c r="C606" s="32" t="s">
        <v>12</v>
      </c>
      <c r="D606" s="32" t="s">
        <v>13</v>
      </c>
      <c r="E606" s="32" t="s">
        <v>475</v>
      </c>
      <c r="F606" s="32" t="s">
        <v>476</v>
      </c>
      <c r="G606" s="29">
        <v>44379</v>
      </c>
      <c r="H606" s="29">
        <v>44409</v>
      </c>
      <c r="I606" s="30">
        <v>-20</v>
      </c>
      <c r="J606" s="32" t="s">
        <v>4089</v>
      </c>
      <c r="K606" s="40">
        <v>1100</v>
      </c>
      <c r="L606" s="40" t="s">
        <v>4090</v>
      </c>
      <c r="M606" s="40" t="s">
        <v>99</v>
      </c>
      <c r="N606" s="32" t="s">
        <v>1295</v>
      </c>
      <c r="O606" s="32"/>
      <c r="P606" s="31"/>
      <c r="Q606" s="31"/>
      <c r="R606" s="31" t="s">
        <v>4083</v>
      </c>
      <c r="S606" s="31" t="s">
        <v>1295</v>
      </c>
      <c r="T606" s="31" t="s">
        <v>4084</v>
      </c>
      <c r="U606" s="31" t="s">
        <v>4085</v>
      </c>
      <c r="V606" s="31" t="s">
        <v>3437</v>
      </c>
      <c r="W606" s="31" t="s">
        <v>3703</v>
      </c>
      <c r="X606" s="31" t="s">
        <v>1295</v>
      </c>
      <c r="Y606" s="31" t="s">
        <v>1295</v>
      </c>
      <c r="Z606" s="31" t="s">
        <v>4087</v>
      </c>
      <c r="AA606" s="31" t="s">
        <v>1295</v>
      </c>
      <c r="AB606" s="31" t="s">
        <v>1295</v>
      </c>
      <c r="AC606" s="31" t="s">
        <v>1322</v>
      </c>
      <c r="AD606" s="31" t="s">
        <v>1295</v>
      </c>
      <c r="AE606" s="31" t="s">
        <v>1295</v>
      </c>
      <c r="AF606" s="31" t="s">
        <v>4088</v>
      </c>
    </row>
    <row r="607" spans="1:32" s="7" customFormat="1" ht="15.95" customHeight="1">
      <c r="A607" s="32" t="s">
        <v>11</v>
      </c>
      <c r="B607" s="32" t="s">
        <v>3696</v>
      </c>
      <c r="C607" s="32" t="s">
        <v>42</v>
      </c>
      <c r="D607" s="32" t="s">
        <v>13</v>
      </c>
      <c r="E607" s="32" t="s">
        <v>1168</v>
      </c>
      <c r="F607" s="32" t="s">
        <v>1169</v>
      </c>
      <c r="G607" s="29">
        <v>44365</v>
      </c>
      <c r="H607" s="29">
        <v>44395</v>
      </c>
      <c r="I607" s="30">
        <v>-6</v>
      </c>
      <c r="J607" s="32" t="s">
        <v>4091</v>
      </c>
      <c r="K607" s="40">
        <v>3150</v>
      </c>
      <c r="L607" s="40" t="s">
        <v>4092</v>
      </c>
      <c r="M607" s="40" t="s">
        <v>99</v>
      </c>
      <c r="N607" s="32" t="s">
        <v>1295</v>
      </c>
      <c r="O607" s="32"/>
      <c r="P607" s="31"/>
      <c r="Q607" s="31"/>
      <c r="R607" s="31" t="s">
        <v>4093</v>
      </c>
      <c r="S607" s="31" t="s">
        <v>1295</v>
      </c>
      <c r="T607" s="31" t="s">
        <v>4094</v>
      </c>
      <c r="U607" s="31" t="s">
        <v>4095</v>
      </c>
      <c r="V607" s="31" t="s">
        <v>2862</v>
      </c>
      <c r="W607" s="31" t="s">
        <v>3703</v>
      </c>
      <c r="X607" s="31" t="s">
        <v>1295</v>
      </c>
      <c r="Y607" s="31" t="s">
        <v>1295</v>
      </c>
      <c r="Z607" s="31" t="s">
        <v>4096</v>
      </c>
      <c r="AA607" s="31" t="s">
        <v>1295</v>
      </c>
      <c r="AB607" s="31" t="s">
        <v>1295</v>
      </c>
      <c r="AC607" s="31" t="s">
        <v>1322</v>
      </c>
      <c r="AD607" s="31" t="s">
        <v>4097</v>
      </c>
      <c r="AE607" s="31" t="s">
        <v>1295</v>
      </c>
      <c r="AF607" s="31" t="s">
        <v>4098</v>
      </c>
    </row>
    <row r="608" spans="1:32" s="7" customFormat="1" ht="15.95" customHeight="1">
      <c r="A608" s="32" t="s">
        <v>11</v>
      </c>
      <c r="B608" s="32" t="s">
        <v>3696</v>
      </c>
      <c r="C608" s="32" t="s">
        <v>12</v>
      </c>
      <c r="D608" s="32" t="s">
        <v>13</v>
      </c>
      <c r="E608" s="32" t="s">
        <v>445</v>
      </c>
      <c r="F608" s="32" t="s">
        <v>446</v>
      </c>
      <c r="G608" s="29">
        <v>44328</v>
      </c>
      <c r="H608" s="29">
        <v>44388</v>
      </c>
      <c r="I608" s="30">
        <v>1</v>
      </c>
      <c r="J608" s="32" t="s">
        <v>4099</v>
      </c>
      <c r="K608" s="40">
        <v>5250</v>
      </c>
      <c r="L608" s="40" t="s">
        <v>4100</v>
      </c>
      <c r="M608" s="40" t="s">
        <v>100</v>
      </c>
      <c r="N608" s="32" t="s">
        <v>1295</v>
      </c>
      <c r="O608" s="32" t="s">
        <v>1318</v>
      </c>
      <c r="P608" s="31"/>
      <c r="Q608" s="31"/>
      <c r="R608" s="31" t="s">
        <v>1466</v>
      </c>
      <c r="S608" s="31" t="s">
        <v>4101</v>
      </c>
      <c r="T608" s="31" t="s">
        <v>4102</v>
      </c>
      <c r="U608" s="31" t="s">
        <v>4103</v>
      </c>
      <c r="V608" s="31" t="s">
        <v>4104</v>
      </c>
      <c r="W608" s="31" t="s">
        <v>3703</v>
      </c>
      <c r="X608" s="31" t="s">
        <v>1295</v>
      </c>
      <c r="Y608" s="31" t="s">
        <v>1295</v>
      </c>
      <c r="Z608" s="31" t="s">
        <v>4105</v>
      </c>
      <c r="AA608" s="31" t="s">
        <v>4106</v>
      </c>
      <c r="AB608" s="31" t="s">
        <v>1295</v>
      </c>
      <c r="AC608" s="31" t="s">
        <v>1341</v>
      </c>
      <c r="AD608" s="31" t="s">
        <v>1295</v>
      </c>
      <c r="AE608" s="31" t="s">
        <v>1295</v>
      </c>
      <c r="AF608" s="31" t="s">
        <v>4107</v>
      </c>
    </row>
    <row r="609" spans="1:32" s="7" customFormat="1" ht="15.95" customHeight="1">
      <c r="A609" s="32" t="s">
        <v>11</v>
      </c>
      <c r="B609" s="32" t="s">
        <v>4108</v>
      </c>
      <c r="C609" s="32" t="s">
        <v>12</v>
      </c>
      <c r="D609" s="32" t="s">
        <v>13</v>
      </c>
      <c r="E609" s="32" t="s">
        <v>445</v>
      </c>
      <c r="F609" s="32" t="s">
        <v>446</v>
      </c>
      <c r="G609" s="29">
        <v>44356</v>
      </c>
      <c r="H609" s="29">
        <v>44416</v>
      </c>
      <c r="I609" s="30">
        <v>-27</v>
      </c>
      <c r="J609" s="32" t="s">
        <v>4109</v>
      </c>
      <c r="K609" s="40">
        <v>8348</v>
      </c>
      <c r="L609" s="40" t="s">
        <v>4110</v>
      </c>
      <c r="M609" s="40" t="s">
        <v>99</v>
      </c>
      <c r="N609" s="32" t="s">
        <v>1295</v>
      </c>
      <c r="O609" s="32"/>
      <c r="P609" s="31"/>
      <c r="Q609" s="31"/>
      <c r="R609" s="31" t="s">
        <v>1466</v>
      </c>
      <c r="S609" s="31" t="s">
        <v>4111</v>
      </c>
      <c r="T609" s="31" t="s">
        <v>4102</v>
      </c>
      <c r="U609" s="31" t="s">
        <v>4103</v>
      </c>
      <c r="V609" s="31" t="s">
        <v>4104</v>
      </c>
      <c r="W609" s="31" t="s">
        <v>3703</v>
      </c>
      <c r="X609" s="31" t="s">
        <v>1295</v>
      </c>
      <c r="Y609" s="31" t="s">
        <v>1295</v>
      </c>
      <c r="Z609" s="31" t="s">
        <v>4112</v>
      </c>
      <c r="AA609" s="31" t="s">
        <v>4113</v>
      </c>
      <c r="AB609" s="31" t="s">
        <v>1295</v>
      </c>
      <c r="AC609" s="31" t="s">
        <v>1341</v>
      </c>
      <c r="AD609" s="31" t="s">
        <v>1295</v>
      </c>
      <c r="AE609" s="31" t="s">
        <v>1295</v>
      </c>
      <c r="AF609" s="31" t="s">
        <v>4107</v>
      </c>
    </row>
    <row r="610" spans="1:32" s="7" customFormat="1" ht="15.95" customHeight="1">
      <c r="A610" s="32" t="s">
        <v>11</v>
      </c>
      <c r="B610" s="32" t="s">
        <v>4114</v>
      </c>
      <c r="C610" s="32" t="s">
        <v>55</v>
      </c>
      <c r="D610" s="32" t="s">
        <v>34</v>
      </c>
      <c r="E610" s="32" t="s">
        <v>4115</v>
      </c>
      <c r="F610" s="32" t="s">
        <v>4116</v>
      </c>
      <c r="G610" s="29">
        <v>44375</v>
      </c>
      <c r="H610" s="29">
        <v>44405</v>
      </c>
      <c r="I610" s="30">
        <v>-16</v>
      </c>
      <c r="J610" s="32" t="s">
        <v>4117</v>
      </c>
      <c r="K610" s="40">
        <v>2000</v>
      </c>
      <c r="L610" s="40" t="s">
        <v>4118</v>
      </c>
      <c r="M610" s="40" t="s">
        <v>99</v>
      </c>
      <c r="N610" s="32" t="s">
        <v>4119</v>
      </c>
      <c r="O610" s="32"/>
      <c r="P610" s="31"/>
      <c r="Q610" s="31"/>
      <c r="R610" s="31" t="s">
        <v>4120</v>
      </c>
      <c r="S610" s="31" t="s">
        <v>1264</v>
      </c>
      <c r="T610" s="31" t="s">
        <v>4121</v>
      </c>
      <c r="U610" s="31" t="s">
        <v>4122</v>
      </c>
      <c r="V610" s="31" t="s">
        <v>3154</v>
      </c>
      <c r="W610" s="31" t="s">
        <v>1310</v>
      </c>
      <c r="X610" s="31" t="s">
        <v>1264</v>
      </c>
      <c r="Y610" s="31" t="s">
        <v>1264</v>
      </c>
      <c r="Z610" s="31" t="s">
        <v>4120</v>
      </c>
      <c r="AA610" s="31">
        <v>0</v>
      </c>
      <c r="AB610" s="31" t="s">
        <v>1295</v>
      </c>
      <c r="AC610" s="31" t="s">
        <v>1322</v>
      </c>
      <c r="AD610" s="31" t="s">
        <v>4123</v>
      </c>
      <c r="AE610" s="31" t="s">
        <v>4124</v>
      </c>
      <c r="AF610" s="31" t="s">
        <v>4125</v>
      </c>
    </row>
    <row r="611" spans="1:32" s="7" customFormat="1" ht="15.95" customHeight="1">
      <c r="A611" s="32" t="s">
        <v>11</v>
      </c>
      <c r="B611" s="32" t="s">
        <v>4080</v>
      </c>
      <c r="C611" s="32" t="s">
        <v>42</v>
      </c>
      <c r="D611" s="32" t="s">
        <v>13</v>
      </c>
      <c r="E611" s="32" t="s">
        <v>4126</v>
      </c>
      <c r="F611" s="32" t="s">
        <v>4127</v>
      </c>
      <c r="G611" s="29">
        <v>44378</v>
      </c>
      <c r="H611" s="29">
        <v>44408</v>
      </c>
      <c r="I611" s="30">
        <v>-19</v>
      </c>
      <c r="J611" s="32" t="s">
        <v>4128</v>
      </c>
      <c r="K611" s="40">
        <v>850</v>
      </c>
      <c r="L611" s="40" t="s">
        <v>4129</v>
      </c>
      <c r="M611" s="40" t="s">
        <v>99</v>
      </c>
      <c r="N611" s="32" t="s">
        <v>1295</v>
      </c>
      <c r="O611" s="32"/>
      <c r="P611" s="31"/>
      <c r="Q611" s="31"/>
      <c r="R611" s="31" t="s">
        <v>1601</v>
      </c>
      <c r="S611" s="31" t="s">
        <v>1295</v>
      </c>
      <c r="T611" s="31" t="s">
        <v>4130</v>
      </c>
      <c r="U611" s="31" t="s">
        <v>4131</v>
      </c>
      <c r="V611" s="31" t="s">
        <v>3437</v>
      </c>
      <c r="W611" s="31" t="s">
        <v>3754</v>
      </c>
      <c r="X611" s="31" t="s">
        <v>1295</v>
      </c>
      <c r="Y611" s="31" t="s">
        <v>1295</v>
      </c>
      <c r="Z611" s="31" t="s">
        <v>4132</v>
      </c>
      <c r="AA611" s="31" t="s">
        <v>1295</v>
      </c>
      <c r="AB611" s="31" t="s">
        <v>1295</v>
      </c>
      <c r="AC611" s="31" t="s">
        <v>1322</v>
      </c>
      <c r="AD611" s="31" t="s">
        <v>1295</v>
      </c>
      <c r="AE611" s="31" t="s">
        <v>1295</v>
      </c>
      <c r="AF611" s="31" t="s">
        <v>4133</v>
      </c>
    </row>
    <row r="612" spans="1:32" s="7" customFormat="1" ht="15.95" customHeight="1">
      <c r="A612" s="32" t="s">
        <v>11</v>
      </c>
      <c r="B612" s="32" t="s">
        <v>4134</v>
      </c>
      <c r="C612" s="32" t="s">
        <v>12</v>
      </c>
      <c r="D612" s="32" t="s">
        <v>13</v>
      </c>
      <c r="E612" s="32" t="s">
        <v>4135</v>
      </c>
      <c r="F612" s="32" t="s">
        <v>4136</v>
      </c>
      <c r="G612" s="29">
        <v>44370</v>
      </c>
      <c r="H612" s="29">
        <v>44400</v>
      </c>
      <c r="I612" s="30">
        <v>-11</v>
      </c>
      <c r="J612" s="32" t="s">
        <v>4137</v>
      </c>
      <c r="K612" s="40">
        <v>1250</v>
      </c>
      <c r="L612" s="40" t="s">
        <v>4138</v>
      </c>
      <c r="M612" s="40" t="s">
        <v>99</v>
      </c>
      <c r="N612" s="32" t="s">
        <v>1295</v>
      </c>
      <c r="O612" s="32"/>
      <c r="P612" s="31"/>
      <c r="Q612" s="31"/>
      <c r="R612" s="31" t="s">
        <v>4139</v>
      </c>
      <c r="S612" s="31" t="s">
        <v>4140</v>
      </c>
      <c r="T612" s="31" t="s">
        <v>4141</v>
      </c>
      <c r="U612" s="31" t="s">
        <v>4142</v>
      </c>
      <c r="V612" s="31" t="s">
        <v>4143</v>
      </c>
      <c r="W612" s="31" t="s">
        <v>3703</v>
      </c>
      <c r="X612" s="31" t="s">
        <v>1295</v>
      </c>
      <c r="Y612" s="31" t="s">
        <v>1295</v>
      </c>
      <c r="Z612" s="31" t="s">
        <v>4139</v>
      </c>
      <c r="AA612" s="31" t="s">
        <v>1295</v>
      </c>
      <c r="AB612" s="31" t="s">
        <v>1295</v>
      </c>
      <c r="AC612" s="31" t="s">
        <v>1322</v>
      </c>
      <c r="AD612" s="31" t="s">
        <v>1295</v>
      </c>
      <c r="AE612" s="31" t="s">
        <v>4144</v>
      </c>
      <c r="AF612" s="31" t="s">
        <v>4145</v>
      </c>
    </row>
    <row r="613" spans="1:32" s="7" customFormat="1" ht="15.95" customHeight="1">
      <c r="A613" s="32" t="s">
        <v>11</v>
      </c>
      <c r="B613" s="32" t="s">
        <v>4134</v>
      </c>
      <c r="C613" s="32" t="s">
        <v>12</v>
      </c>
      <c r="D613" s="32" t="s">
        <v>13</v>
      </c>
      <c r="E613" s="32" t="s">
        <v>4135</v>
      </c>
      <c r="F613" s="32" t="s">
        <v>4136</v>
      </c>
      <c r="G613" s="29">
        <v>44370</v>
      </c>
      <c r="H613" s="29">
        <v>44400</v>
      </c>
      <c r="I613" s="30">
        <v>-11</v>
      </c>
      <c r="J613" s="32" t="s">
        <v>4146</v>
      </c>
      <c r="K613" s="40">
        <v>4000</v>
      </c>
      <c r="L613" s="40" t="s">
        <v>4147</v>
      </c>
      <c r="M613" s="40" t="s">
        <v>99</v>
      </c>
      <c r="N613" s="32" t="s">
        <v>1295</v>
      </c>
      <c r="O613" s="32"/>
      <c r="P613" s="31"/>
      <c r="Q613" s="31"/>
      <c r="R613" s="31" t="s">
        <v>4139</v>
      </c>
      <c r="S613" s="31" t="s">
        <v>4140</v>
      </c>
      <c r="T613" s="31" t="s">
        <v>4141</v>
      </c>
      <c r="U613" s="31" t="s">
        <v>4142</v>
      </c>
      <c r="V613" s="31" t="s">
        <v>4143</v>
      </c>
      <c r="W613" s="31" t="s">
        <v>3703</v>
      </c>
      <c r="X613" s="31" t="s">
        <v>1295</v>
      </c>
      <c r="Y613" s="31" t="s">
        <v>1295</v>
      </c>
      <c r="Z613" s="31" t="s">
        <v>4139</v>
      </c>
      <c r="AA613" s="31" t="s">
        <v>1295</v>
      </c>
      <c r="AB613" s="31" t="s">
        <v>1295</v>
      </c>
      <c r="AC613" s="31" t="s">
        <v>1322</v>
      </c>
      <c r="AD613" s="31" t="s">
        <v>1295</v>
      </c>
      <c r="AE613" s="31" t="s">
        <v>4144</v>
      </c>
      <c r="AF613" s="31" t="s">
        <v>4145</v>
      </c>
    </row>
    <row r="614" spans="1:32" s="7" customFormat="1" ht="15.95" customHeight="1">
      <c r="A614" s="32" t="s">
        <v>11</v>
      </c>
      <c r="B614" s="32" t="s">
        <v>3696</v>
      </c>
      <c r="C614" s="32" t="s">
        <v>42</v>
      </c>
      <c r="D614" s="32" t="s">
        <v>13</v>
      </c>
      <c r="E614" s="32" t="s">
        <v>631</v>
      </c>
      <c r="F614" s="32" t="s">
        <v>632</v>
      </c>
      <c r="G614" s="29">
        <v>44365</v>
      </c>
      <c r="H614" s="29">
        <v>44395</v>
      </c>
      <c r="I614" s="30">
        <v>-6</v>
      </c>
      <c r="J614" s="32" t="s">
        <v>4148</v>
      </c>
      <c r="K614" s="40">
        <v>2000</v>
      </c>
      <c r="L614" s="40" t="s">
        <v>4149</v>
      </c>
      <c r="M614" s="40" t="s">
        <v>99</v>
      </c>
      <c r="N614" s="32" t="s">
        <v>1295</v>
      </c>
      <c r="O614" s="32"/>
      <c r="P614" s="31"/>
      <c r="Q614" s="31"/>
      <c r="R614" s="31" t="s">
        <v>4150</v>
      </c>
      <c r="S614" s="31" t="s">
        <v>1295</v>
      </c>
      <c r="T614" s="31" t="s">
        <v>4151</v>
      </c>
      <c r="U614" s="31" t="s">
        <v>4152</v>
      </c>
      <c r="V614" s="31" t="s">
        <v>4153</v>
      </c>
      <c r="W614" s="31" t="s">
        <v>3703</v>
      </c>
      <c r="X614" s="31" t="s">
        <v>4154</v>
      </c>
      <c r="Y614" s="31" t="s">
        <v>1295</v>
      </c>
      <c r="Z614" s="31" t="s">
        <v>4150</v>
      </c>
      <c r="AA614" s="31" t="s">
        <v>1295</v>
      </c>
      <c r="AB614" s="31" t="s">
        <v>4155</v>
      </c>
      <c r="AC614" s="31" t="s">
        <v>1322</v>
      </c>
      <c r="AD614" s="31" t="s">
        <v>4156</v>
      </c>
      <c r="AE614" s="31" t="s">
        <v>4157</v>
      </c>
      <c r="AF614" s="31" t="s">
        <v>4158</v>
      </c>
    </row>
    <row r="615" spans="1:32" s="7" customFormat="1" ht="15.95" customHeight="1">
      <c r="A615" s="32" t="s">
        <v>11</v>
      </c>
      <c r="B615" s="32" t="s">
        <v>4080</v>
      </c>
      <c r="C615" s="32" t="s">
        <v>42</v>
      </c>
      <c r="D615" s="32" t="s">
        <v>13</v>
      </c>
      <c r="E615" s="32" t="s">
        <v>4159</v>
      </c>
      <c r="F615" s="32" t="s">
        <v>4160</v>
      </c>
      <c r="G615" s="29">
        <v>44371</v>
      </c>
      <c r="H615" s="29">
        <v>44401</v>
      </c>
      <c r="I615" s="30">
        <v>-12</v>
      </c>
      <c r="J615" s="32" t="s">
        <v>4161</v>
      </c>
      <c r="K615" s="40">
        <v>15600</v>
      </c>
      <c r="L615" s="40" t="s">
        <v>4162</v>
      </c>
      <c r="M615" s="40" t="s">
        <v>99</v>
      </c>
      <c r="N615" s="32" t="s">
        <v>1295</v>
      </c>
      <c r="O615" s="32"/>
      <c r="P615" s="31"/>
      <c r="Q615" s="31"/>
      <c r="R615" s="31" t="s">
        <v>4163</v>
      </c>
      <c r="S615" s="31" t="s">
        <v>4164</v>
      </c>
      <c r="T615" s="31" t="s">
        <v>4165</v>
      </c>
      <c r="U615" s="31" t="s">
        <v>4166</v>
      </c>
      <c r="V615" s="31" t="s">
        <v>3437</v>
      </c>
      <c r="W615" s="31" t="s">
        <v>3703</v>
      </c>
      <c r="X615" s="31" t="s">
        <v>1295</v>
      </c>
      <c r="Y615" s="31" t="s">
        <v>1295</v>
      </c>
      <c r="Z615" s="31" t="s">
        <v>4163</v>
      </c>
      <c r="AA615" s="31" t="s">
        <v>1295</v>
      </c>
      <c r="AB615" s="31" t="s">
        <v>1295</v>
      </c>
      <c r="AC615" s="31" t="s">
        <v>1322</v>
      </c>
      <c r="AD615" s="31" t="s">
        <v>4167</v>
      </c>
      <c r="AE615" s="31" t="s">
        <v>1295</v>
      </c>
      <c r="AF615" s="31" t="s">
        <v>4168</v>
      </c>
    </row>
    <row r="616" spans="1:32" s="7" customFormat="1" ht="15.95" customHeight="1">
      <c r="A616" s="32" t="s">
        <v>11</v>
      </c>
      <c r="B616" s="32" t="s">
        <v>4080</v>
      </c>
      <c r="C616" s="32" t="s">
        <v>42</v>
      </c>
      <c r="D616" s="32" t="s">
        <v>13</v>
      </c>
      <c r="E616" s="32" t="s">
        <v>43</v>
      </c>
      <c r="F616" s="32" t="s">
        <v>44</v>
      </c>
      <c r="G616" s="29">
        <v>44333</v>
      </c>
      <c r="H616" s="29">
        <v>44333</v>
      </c>
      <c r="I616" s="30">
        <v>56</v>
      </c>
      <c r="J616" s="32" t="s">
        <v>4169</v>
      </c>
      <c r="K616" s="41">
        <v>-2563</v>
      </c>
      <c r="L616" s="40" t="s">
        <v>1295</v>
      </c>
      <c r="M616" s="40" t="s">
        <v>102</v>
      </c>
      <c r="N616" s="32" t="s">
        <v>3037</v>
      </c>
      <c r="O616" s="32" t="s">
        <v>3109</v>
      </c>
      <c r="P616" s="31">
        <v>44386</v>
      </c>
      <c r="Q616" s="31" t="s">
        <v>4170</v>
      </c>
      <c r="R616" s="31"/>
      <c r="S616" s="31"/>
      <c r="T616" s="31"/>
      <c r="U616" s="31"/>
      <c r="V616" s="31"/>
      <c r="W616" s="31"/>
      <c r="X616" s="31"/>
      <c r="Y616" s="31"/>
      <c r="Z616" s="31"/>
      <c r="AA616" s="31"/>
      <c r="AB616" s="31"/>
      <c r="AC616" s="31"/>
      <c r="AD616" s="31"/>
      <c r="AE616" s="31"/>
      <c r="AF616" s="31"/>
    </row>
    <row r="617" spans="1:32" s="7" customFormat="1" ht="15.95" customHeight="1">
      <c r="A617" s="32" t="s">
        <v>11</v>
      </c>
      <c r="B617" s="32" t="s">
        <v>4080</v>
      </c>
      <c r="C617" s="32" t="s">
        <v>42</v>
      </c>
      <c r="D617" s="32" t="s">
        <v>13</v>
      </c>
      <c r="E617" s="32" t="s">
        <v>43</v>
      </c>
      <c r="F617" s="32" t="s">
        <v>44</v>
      </c>
      <c r="G617" s="29">
        <v>44333</v>
      </c>
      <c r="H617" s="29">
        <v>44333</v>
      </c>
      <c r="I617" s="30">
        <v>56</v>
      </c>
      <c r="J617" s="32" t="s">
        <v>4171</v>
      </c>
      <c r="K617" s="41">
        <v>-628</v>
      </c>
      <c r="L617" s="40" t="s">
        <v>1295</v>
      </c>
      <c r="M617" s="40" t="s">
        <v>102</v>
      </c>
      <c r="N617" s="32" t="s">
        <v>3037</v>
      </c>
      <c r="O617" s="32" t="s">
        <v>3109</v>
      </c>
      <c r="P617" s="31">
        <v>44386</v>
      </c>
      <c r="Q617" s="31" t="s">
        <v>4170</v>
      </c>
      <c r="R617" s="31"/>
      <c r="S617" s="31"/>
      <c r="T617" s="31"/>
      <c r="U617" s="31"/>
      <c r="V617" s="31"/>
      <c r="W617" s="31"/>
      <c r="X617" s="31"/>
      <c r="Y617" s="31"/>
      <c r="Z617" s="31"/>
      <c r="AA617" s="31"/>
      <c r="AB617" s="31"/>
      <c r="AC617" s="31"/>
      <c r="AD617" s="31"/>
      <c r="AE617" s="31"/>
      <c r="AF617" s="31"/>
    </row>
    <row r="618" spans="1:32" s="7" customFormat="1" ht="15.95" customHeight="1">
      <c r="A618" s="32" t="s">
        <v>11</v>
      </c>
      <c r="B618" s="32" t="s">
        <v>4080</v>
      </c>
      <c r="C618" s="32" t="s">
        <v>42</v>
      </c>
      <c r="D618" s="32" t="s">
        <v>13</v>
      </c>
      <c r="E618" s="32" t="s">
        <v>43</v>
      </c>
      <c r="F618" s="32" t="s">
        <v>44</v>
      </c>
      <c r="G618" s="29">
        <v>44333</v>
      </c>
      <c r="H618" s="29">
        <v>44333</v>
      </c>
      <c r="I618" s="30">
        <v>56</v>
      </c>
      <c r="J618" s="32" t="s">
        <v>4172</v>
      </c>
      <c r="K618" s="41">
        <v>-628</v>
      </c>
      <c r="L618" s="40" t="s">
        <v>1295</v>
      </c>
      <c r="M618" s="40" t="s">
        <v>102</v>
      </c>
      <c r="N618" s="32" t="s">
        <v>3037</v>
      </c>
      <c r="O618" s="32" t="s">
        <v>3109</v>
      </c>
      <c r="P618" s="31">
        <v>44386</v>
      </c>
      <c r="Q618" s="31" t="s">
        <v>4170</v>
      </c>
      <c r="R618" s="31"/>
      <c r="S618" s="31"/>
      <c r="T618" s="31"/>
      <c r="U618" s="31"/>
      <c r="V618" s="31"/>
      <c r="W618" s="31"/>
      <c r="X618" s="31"/>
      <c r="Y618" s="31"/>
      <c r="Z618" s="31"/>
      <c r="AA618" s="31"/>
      <c r="AB618" s="31"/>
      <c r="AC618" s="31"/>
      <c r="AD618" s="31"/>
      <c r="AE618" s="31"/>
      <c r="AF618" s="31"/>
    </row>
    <row r="619" spans="1:32" s="7" customFormat="1" ht="15.95" customHeight="1">
      <c r="A619" s="32" t="s">
        <v>11</v>
      </c>
      <c r="B619" s="32" t="s">
        <v>4080</v>
      </c>
      <c r="C619" s="32" t="s">
        <v>42</v>
      </c>
      <c r="D619" s="32" t="s">
        <v>13</v>
      </c>
      <c r="E619" s="32" t="s">
        <v>43</v>
      </c>
      <c r="F619" s="32" t="s">
        <v>44</v>
      </c>
      <c r="G619" s="29">
        <v>44333</v>
      </c>
      <c r="H619" s="29">
        <v>44333</v>
      </c>
      <c r="I619" s="30">
        <v>56</v>
      </c>
      <c r="J619" s="32" t="s">
        <v>4173</v>
      </c>
      <c r="K619" s="41">
        <v>-628</v>
      </c>
      <c r="L619" s="40" t="s">
        <v>1295</v>
      </c>
      <c r="M619" s="40" t="s">
        <v>102</v>
      </c>
      <c r="N619" s="32" t="s">
        <v>3037</v>
      </c>
      <c r="O619" s="32" t="s">
        <v>3109</v>
      </c>
      <c r="P619" s="31">
        <v>44386</v>
      </c>
      <c r="Q619" s="31" t="s">
        <v>4170</v>
      </c>
      <c r="R619" s="31"/>
      <c r="S619" s="31"/>
      <c r="T619" s="31"/>
      <c r="U619" s="31"/>
      <c r="V619" s="31"/>
      <c r="W619" s="31"/>
      <c r="X619" s="31"/>
      <c r="Y619" s="31"/>
      <c r="Z619" s="31"/>
      <c r="AA619" s="31"/>
      <c r="AB619" s="31"/>
      <c r="AC619" s="31"/>
      <c r="AD619" s="31"/>
      <c r="AE619" s="31"/>
      <c r="AF619" s="31"/>
    </row>
    <row r="620" spans="1:32" s="7" customFormat="1" ht="15.95" customHeight="1">
      <c r="A620" s="32" t="s">
        <v>11</v>
      </c>
      <c r="B620" s="32" t="s">
        <v>4080</v>
      </c>
      <c r="C620" s="32" t="s">
        <v>42</v>
      </c>
      <c r="D620" s="32" t="s">
        <v>13</v>
      </c>
      <c r="E620" s="32" t="s">
        <v>43</v>
      </c>
      <c r="F620" s="32" t="s">
        <v>44</v>
      </c>
      <c r="G620" s="29">
        <v>44333</v>
      </c>
      <c r="H620" s="29">
        <v>44333</v>
      </c>
      <c r="I620" s="30">
        <v>56</v>
      </c>
      <c r="J620" s="32" t="s">
        <v>4174</v>
      </c>
      <c r="K620" s="41">
        <v>-486</v>
      </c>
      <c r="L620" s="40" t="s">
        <v>1295</v>
      </c>
      <c r="M620" s="40" t="s">
        <v>102</v>
      </c>
      <c r="N620" s="32" t="s">
        <v>3037</v>
      </c>
      <c r="O620" s="32" t="s">
        <v>3109</v>
      </c>
      <c r="P620" s="31">
        <v>44386</v>
      </c>
      <c r="Q620" s="31" t="s">
        <v>4170</v>
      </c>
      <c r="R620" s="31"/>
      <c r="S620" s="31"/>
      <c r="T620" s="31"/>
      <c r="U620" s="31"/>
      <c r="V620" s="31"/>
      <c r="W620" s="31"/>
      <c r="X620" s="31"/>
      <c r="Y620" s="31"/>
      <c r="Z620" s="31"/>
      <c r="AA620" s="31"/>
      <c r="AB620" s="31"/>
      <c r="AC620" s="31"/>
      <c r="AD620" s="31"/>
      <c r="AE620" s="31"/>
      <c r="AF620" s="31"/>
    </row>
    <row r="621" spans="1:32" s="7" customFormat="1" ht="15.95" customHeight="1">
      <c r="A621" s="32" t="s">
        <v>11</v>
      </c>
      <c r="B621" s="32" t="s">
        <v>4080</v>
      </c>
      <c r="C621" s="32" t="s">
        <v>42</v>
      </c>
      <c r="D621" s="32" t="s">
        <v>13</v>
      </c>
      <c r="E621" s="32" t="s">
        <v>43</v>
      </c>
      <c r="F621" s="32" t="s">
        <v>44</v>
      </c>
      <c r="G621" s="29">
        <v>44333</v>
      </c>
      <c r="H621" s="29">
        <v>44333</v>
      </c>
      <c r="I621" s="30">
        <v>56</v>
      </c>
      <c r="J621" s="32" t="s">
        <v>4175</v>
      </c>
      <c r="K621" s="41">
        <v>-628</v>
      </c>
      <c r="L621" s="40" t="s">
        <v>1295</v>
      </c>
      <c r="M621" s="40" t="s">
        <v>102</v>
      </c>
      <c r="N621" s="32" t="s">
        <v>3037</v>
      </c>
      <c r="O621" s="32" t="s">
        <v>3109</v>
      </c>
      <c r="P621" s="31">
        <v>44386</v>
      </c>
      <c r="Q621" s="31" t="s">
        <v>4170</v>
      </c>
      <c r="R621" s="31"/>
      <c r="S621" s="31"/>
      <c r="T621" s="31"/>
      <c r="U621" s="31"/>
      <c r="V621" s="31"/>
      <c r="W621" s="31"/>
      <c r="X621" s="31"/>
      <c r="Y621" s="31"/>
      <c r="Z621" s="31"/>
      <c r="AA621" s="31"/>
      <c r="AB621" s="31"/>
      <c r="AC621" s="31"/>
      <c r="AD621" s="31"/>
      <c r="AE621" s="31"/>
      <c r="AF621" s="31"/>
    </row>
    <row r="622" spans="1:32" s="7" customFormat="1" ht="15.95" customHeight="1">
      <c r="A622" s="32" t="s">
        <v>11</v>
      </c>
      <c r="B622" s="32" t="s">
        <v>4080</v>
      </c>
      <c r="C622" s="32" t="s">
        <v>42</v>
      </c>
      <c r="D622" s="32" t="s">
        <v>13</v>
      </c>
      <c r="E622" s="32" t="s">
        <v>43</v>
      </c>
      <c r="F622" s="32" t="s">
        <v>44</v>
      </c>
      <c r="G622" s="29">
        <v>44333</v>
      </c>
      <c r="H622" s="29">
        <v>44333</v>
      </c>
      <c r="I622" s="30">
        <v>56</v>
      </c>
      <c r="J622" s="32" t="s">
        <v>4176</v>
      </c>
      <c r="K622" s="41">
        <v>-628</v>
      </c>
      <c r="L622" s="40" t="s">
        <v>1295</v>
      </c>
      <c r="M622" s="40" t="s">
        <v>102</v>
      </c>
      <c r="N622" s="32" t="s">
        <v>3037</v>
      </c>
      <c r="O622" s="32" t="s">
        <v>3109</v>
      </c>
      <c r="P622" s="31">
        <v>44386</v>
      </c>
      <c r="Q622" s="31" t="s">
        <v>4170</v>
      </c>
      <c r="R622" s="31"/>
      <c r="S622" s="31"/>
      <c r="T622" s="31"/>
      <c r="U622" s="31"/>
      <c r="V622" s="31"/>
      <c r="W622" s="31"/>
      <c r="X622" s="31"/>
      <c r="Y622" s="31"/>
      <c r="Z622" s="31"/>
      <c r="AA622" s="31"/>
      <c r="AB622" s="31"/>
      <c r="AC622" s="31"/>
      <c r="AD622" s="31"/>
      <c r="AE622" s="31"/>
      <c r="AF622" s="31"/>
    </row>
    <row r="623" spans="1:32" s="7" customFormat="1" ht="15.95" customHeight="1">
      <c r="A623" s="32" t="s">
        <v>11</v>
      </c>
      <c r="B623" s="32" t="s">
        <v>4080</v>
      </c>
      <c r="C623" s="32" t="s">
        <v>42</v>
      </c>
      <c r="D623" s="32" t="s">
        <v>13</v>
      </c>
      <c r="E623" s="32" t="s">
        <v>43</v>
      </c>
      <c r="F623" s="32" t="s">
        <v>44</v>
      </c>
      <c r="G623" s="29">
        <v>44333</v>
      </c>
      <c r="H623" s="29">
        <v>44333</v>
      </c>
      <c r="I623" s="30">
        <v>56</v>
      </c>
      <c r="J623" s="32" t="s">
        <v>4177</v>
      </c>
      <c r="K623" s="41">
        <v>-628</v>
      </c>
      <c r="L623" s="40" t="s">
        <v>1295</v>
      </c>
      <c r="M623" s="40" t="s">
        <v>102</v>
      </c>
      <c r="N623" s="32" t="s">
        <v>3037</v>
      </c>
      <c r="O623" s="32" t="s">
        <v>3109</v>
      </c>
      <c r="P623" s="31">
        <v>44386</v>
      </c>
      <c r="Q623" s="31" t="s">
        <v>4170</v>
      </c>
      <c r="R623" s="31"/>
      <c r="S623" s="31"/>
      <c r="T623" s="31"/>
      <c r="U623" s="31"/>
      <c r="V623" s="31"/>
      <c r="W623" s="31"/>
      <c r="X623" s="31"/>
      <c r="Y623" s="31"/>
      <c r="Z623" s="31"/>
      <c r="AA623" s="31"/>
      <c r="AB623" s="31"/>
      <c r="AC623" s="31"/>
      <c r="AD623" s="31"/>
      <c r="AE623" s="31"/>
      <c r="AF623" s="31"/>
    </row>
    <row r="624" spans="1:32" s="7" customFormat="1" ht="15.95" customHeight="1">
      <c r="A624" s="32" t="s">
        <v>11</v>
      </c>
      <c r="B624" s="32" t="s">
        <v>4080</v>
      </c>
      <c r="C624" s="32" t="s">
        <v>42</v>
      </c>
      <c r="D624" s="32" t="s">
        <v>13</v>
      </c>
      <c r="E624" s="32" t="s">
        <v>43</v>
      </c>
      <c r="F624" s="32" t="s">
        <v>44</v>
      </c>
      <c r="G624" s="29">
        <v>44333</v>
      </c>
      <c r="H624" s="29">
        <v>44333</v>
      </c>
      <c r="I624" s="30">
        <v>56</v>
      </c>
      <c r="J624" s="32" t="s">
        <v>4178</v>
      </c>
      <c r="K624" s="41">
        <v>-628</v>
      </c>
      <c r="L624" s="40" t="s">
        <v>1295</v>
      </c>
      <c r="M624" s="40" t="s">
        <v>102</v>
      </c>
      <c r="N624" s="32" t="s">
        <v>3037</v>
      </c>
      <c r="O624" s="32" t="s">
        <v>3109</v>
      </c>
      <c r="P624" s="31">
        <v>44386</v>
      </c>
      <c r="Q624" s="31" t="s">
        <v>4170</v>
      </c>
      <c r="R624" s="31"/>
      <c r="S624" s="31"/>
      <c r="T624" s="31"/>
      <c r="U624" s="31"/>
      <c r="V624" s="31"/>
      <c r="W624" s="31"/>
      <c r="X624" s="31"/>
      <c r="Y624" s="31"/>
      <c r="Z624" s="31"/>
      <c r="AA624" s="31"/>
      <c r="AB624" s="31"/>
      <c r="AC624" s="31"/>
      <c r="AD624" s="31"/>
      <c r="AE624" s="31"/>
      <c r="AF624" s="31"/>
    </row>
    <row r="625" spans="1:32" s="7" customFormat="1" ht="15.95" customHeight="1">
      <c r="A625" s="32" t="s">
        <v>11</v>
      </c>
      <c r="B625" s="32" t="s">
        <v>4080</v>
      </c>
      <c r="C625" s="32" t="s">
        <v>42</v>
      </c>
      <c r="D625" s="32" t="s">
        <v>13</v>
      </c>
      <c r="E625" s="32" t="s">
        <v>43</v>
      </c>
      <c r="F625" s="32" t="s">
        <v>44</v>
      </c>
      <c r="G625" s="29">
        <v>44333</v>
      </c>
      <c r="H625" s="29">
        <v>44333</v>
      </c>
      <c r="I625" s="30">
        <v>56</v>
      </c>
      <c r="J625" s="32" t="s">
        <v>4179</v>
      </c>
      <c r="K625" s="41">
        <v>-628</v>
      </c>
      <c r="L625" s="40" t="s">
        <v>1295</v>
      </c>
      <c r="M625" s="40" t="s">
        <v>102</v>
      </c>
      <c r="N625" s="32" t="s">
        <v>3037</v>
      </c>
      <c r="O625" s="32" t="s">
        <v>3109</v>
      </c>
      <c r="P625" s="31">
        <v>44386</v>
      </c>
      <c r="Q625" s="31" t="s">
        <v>4170</v>
      </c>
      <c r="R625" s="31"/>
      <c r="S625" s="31"/>
      <c r="T625" s="31"/>
      <c r="U625" s="31"/>
      <c r="V625" s="31"/>
      <c r="W625" s="31"/>
      <c r="X625" s="31"/>
      <c r="Y625" s="31"/>
      <c r="Z625" s="31"/>
      <c r="AA625" s="31"/>
      <c r="AB625" s="31"/>
      <c r="AC625" s="31"/>
      <c r="AD625" s="31"/>
      <c r="AE625" s="31"/>
      <c r="AF625" s="31"/>
    </row>
    <row r="626" spans="1:32" s="7" customFormat="1" ht="15.95" customHeight="1">
      <c r="A626" s="32" t="s">
        <v>11</v>
      </c>
      <c r="B626" s="32" t="s">
        <v>4080</v>
      </c>
      <c r="C626" s="32" t="s">
        <v>42</v>
      </c>
      <c r="D626" s="32" t="s">
        <v>13</v>
      </c>
      <c r="E626" s="32" t="s">
        <v>43</v>
      </c>
      <c r="F626" s="32" t="s">
        <v>44</v>
      </c>
      <c r="G626" s="29">
        <v>44333</v>
      </c>
      <c r="H626" s="29">
        <v>44333</v>
      </c>
      <c r="I626" s="30">
        <v>56</v>
      </c>
      <c r="J626" s="32" t="s">
        <v>4180</v>
      </c>
      <c r="K626" s="41">
        <v>-628</v>
      </c>
      <c r="L626" s="40" t="s">
        <v>1295</v>
      </c>
      <c r="M626" s="40" t="s">
        <v>102</v>
      </c>
      <c r="N626" s="32" t="s">
        <v>3037</v>
      </c>
      <c r="O626" s="32" t="s">
        <v>3109</v>
      </c>
      <c r="P626" s="31">
        <v>44386</v>
      </c>
      <c r="Q626" s="31" t="s">
        <v>4170</v>
      </c>
      <c r="R626" s="31"/>
      <c r="S626" s="31"/>
      <c r="T626" s="31"/>
      <c r="U626" s="31"/>
      <c r="V626" s="31"/>
      <c r="W626" s="31"/>
      <c r="X626" s="31"/>
      <c r="Y626" s="31"/>
      <c r="Z626" s="31"/>
      <c r="AA626" s="31"/>
      <c r="AB626" s="31"/>
      <c r="AC626" s="31"/>
      <c r="AD626" s="31"/>
      <c r="AE626" s="31"/>
      <c r="AF626" s="31"/>
    </row>
    <row r="627" spans="1:32" s="7" customFormat="1" ht="15.95" customHeight="1">
      <c r="A627" s="32" t="s">
        <v>11</v>
      </c>
      <c r="B627" s="32" t="s">
        <v>4080</v>
      </c>
      <c r="C627" s="32" t="s">
        <v>42</v>
      </c>
      <c r="D627" s="32" t="s">
        <v>13</v>
      </c>
      <c r="E627" s="32" t="s">
        <v>43</v>
      </c>
      <c r="F627" s="32" t="s">
        <v>44</v>
      </c>
      <c r="G627" s="29">
        <v>44333</v>
      </c>
      <c r="H627" s="29">
        <v>44333</v>
      </c>
      <c r="I627" s="30">
        <v>56</v>
      </c>
      <c r="J627" s="32" t="s">
        <v>4181</v>
      </c>
      <c r="K627" s="41">
        <v>-628</v>
      </c>
      <c r="L627" s="40" t="s">
        <v>1295</v>
      </c>
      <c r="M627" s="40" t="s">
        <v>102</v>
      </c>
      <c r="N627" s="32" t="s">
        <v>3037</v>
      </c>
      <c r="O627" s="32" t="s">
        <v>3109</v>
      </c>
      <c r="P627" s="31">
        <v>44386</v>
      </c>
      <c r="Q627" s="31" t="s">
        <v>4170</v>
      </c>
      <c r="R627" s="31"/>
      <c r="S627" s="31"/>
      <c r="T627" s="31"/>
      <c r="U627" s="31"/>
      <c r="V627" s="31"/>
      <c r="W627" s="31"/>
      <c r="X627" s="31"/>
      <c r="Y627" s="31"/>
      <c r="Z627" s="31"/>
      <c r="AA627" s="31"/>
      <c r="AB627" s="31"/>
      <c r="AC627" s="31"/>
      <c r="AD627" s="31"/>
      <c r="AE627" s="31"/>
      <c r="AF627" s="31"/>
    </row>
    <row r="628" spans="1:32" s="7" customFormat="1" ht="15.95" customHeight="1">
      <c r="A628" s="32" t="s">
        <v>11</v>
      </c>
      <c r="B628" s="32" t="s">
        <v>4080</v>
      </c>
      <c r="C628" s="32" t="s">
        <v>42</v>
      </c>
      <c r="D628" s="32" t="s">
        <v>13</v>
      </c>
      <c r="E628" s="32" t="s">
        <v>43</v>
      </c>
      <c r="F628" s="32" t="s">
        <v>44</v>
      </c>
      <c r="G628" s="29">
        <v>44351</v>
      </c>
      <c r="H628" s="29">
        <v>44351</v>
      </c>
      <c r="I628" s="30">
        <v>38</v>
      </c>
      <c r="J628" s="32" t="s">
        <v>4182</v>
      </c>
      <c r="K628" s="41">
        <v>-5088</v>
      </c>
      <c r="L628" s="40" t="s">
        <v>1295</v>
      </c>
      <c r="M628" s="40" t="s">
        <v>102</v>
      </c>
      <c r="N628" s="32" t="s">
        <v>3037</v>
      </c>
      <c r="O628" s="32" t="s">
        <v>3109</v>
      </c>
      <c r="P628" s="31">
        <v>44386</v>
      </c>
      <c r="Q628" s="31" t="s">
        <v>4183</v>
      </c>
      <c r="R628" s="31"/>
      <c r="S628" s="31"/>
      <c r="T628" s="31"/>
      <c r="U628" s="31"/>
      <c r="V628" s="31"/>
      <c r="W628" s="31"/>
      <c r="X628" s="31"/>
      <c r="Y628" s="31"/>
      <c r="Z628" s="31"/>
      <c r="AA628" s="31"/>
      <c r="AB628" s="31"/>
      <c r="AC628" s="31"/>
      <c r="AD628" s="31"/>
      <c r="AE628" s="31"/>
      <c r="AF628" s="31"/>
    </row>
    <row r="629" spans="1:32" s="7" customFormat="1" ht="15.95" customHeight="1">
      <c r="A629" s="32" t="s">
        <v>11</v>
      </c>
      <c r="B629" s="32" t="s">
        <v>4080</v>
      </c>
      <c r="C629" s="32" t="s">
        <v>42</v>
      </c>
      <c r="D629" s="32" t="s">
        <v>13</v>
      </c>
      <c r="E629" s="32" t="s">
        <v>43</v>
      </c>
      <c r="F629" s="32" t="s">
        <v>44</v>
      </c>
      <c r="G629" s="29">
        <v>44335</v>
      </c>
      <c r="H629" s="29">
        <v>44400</v>
      </c>
      <c r="I629" s="30">
        <v>-11</v>
      </c>
      <c r="J629" s="32" t="s">
        <v>4184</v>
      </c>
      <c r="K629" s="40">
        <v>628</v>
      </c>
      <c r="L629" s="40" t="s">
        <v>4185</v>
      </c>
      <c r="M629" s="40" t="s">
        <v>99</v>
      </c>
      <c r="N629" s="32" t="s">
        <v>1295</v>
      </c>
      <c r="O629" s="32"/>
      <c r="P629" s="31"/>
      <c r="Q629" s="31"/>
      <c r="R629" s="31" t="s">
        <v>4186</v>
      </c>
      <c r="S629" s="31" t="s">
        <v>1295</v>
      </c>
      <c r="T629" s="31" t="s">
        <v>4187</v>
      </c>
      <c r="U629" s="31" t="s">
        <v>4188</v>
      </c>
      <c r="V629" s="31" t="s">
        <v>4189</v>
      </c>
      <c r="W629" s="31" t="s">
        <v>3754</v>
      </c>
      <c r="X629" s="31" t="s">
        <v>4190</v>
      </c>
      <c r="Y629" s="31" t="s">
        <v>4191</v>
      </c>
      <c r="Z629" s="31" t="s">
        <v>4192</v>
      </c>
      <c r="AA629" s="31" t="s">
        <v>4193</v>
      </c>
      <c r="AB629" s="31" t="s">
        <v>1295</v>
      </c>
      <c r="AC629" s="31" t="s">
        <v>4194</v>
      </c>
      <c r="AD629" s="31" t="s">
        <v>4195</v>
      </c>
      <c r="AE629" s="31" t="s">
        <v>4196</v>
      </c>
      <c r="AF629" s="31" t="s">
        <v>4197</v>
      </c>
    </row>
    <row r="630" spans="1:32" s="7" customFormat="1" ht="15.95" customHeight="1">
      <c r="A630" s="32" t="s">
        <v>11</v>
      </c>
      <c r="B630" s="32" t="s">
        <v>4080</v>
      </c>
      <c r="C630" s="32" t="s">
        <v>42</v>
      </c>
      <c r="D630" s="32" t="s">
        <v>13</v>
      </c>
      <c r="E630" s="32" t="s">
        <v>43</v>
      </c>
      <c r="F630" s="32" t="s">
        <v>44</v>
      </c>
      <c r="G630" s="29">
        <v>44368</v>
      </c>
      <c r="H630" s="29">
        <v>44433</v>
      </c>
      <c r="I630" s="30">
        <v>-44</v>
      </c>
      <c r="J630" s="32" t="s">
        <v>4198</v>
      </c>
      <c r="K630" s="40">
        <v>628</v>
      </c>
      <c r="L630" s="40" t="s">
        <v>4199</v>
      </c>
      <c r="M630" s="40" t="s">
        <v>99</v>
      </c>
      <c r="N630" s="32" t="s">
        <v>1295</v>
      </c>
      <c r="O630" s="32"/>
      <c r="P630" s="31"/>
      <c r="Q630" s="31"/>
      <c r="R630" s="31" t="s">
        <v>4186</v>
      </c>
      <c r="S630" s="31" t="s">
        <v>1295</v>
      </c>
      <c r="T630" s="31" t="s">
        <v>4187</v>
      </c>
      <c r="U630" s="31" t="s">
        <v>4188</v>
      </c>
      <c r="V630" s="31" t="s">
        <v>4189</v>
      </c>
      <c r="W630" s="31" t="s">
        <v>3703</v>
      </c>
      <c r="X630" s="31" t="s">
        <v>1379</v>
      </c>
      <c r="Y630" s="31" t="s">
        <v>4200</v>
      </c>
      <c r="Z630" s="31" t="s">
        <v>4192</v>
      </c>
      <c r="AA630" s="31" t="s">
        <v>4193</v>
      </c>
      <c r="AB630" s="31" t="s">
        <v>1295</v>
      </c>
      <c r="AC630" s="31" t="s">
        <v>4194</v>
      </c>
      <c r="AD630" s="31" t="s">
        <v>4195</v>
      </c>
      <c r="AE630" s="31" t="s">
        <v>4196</v>
      </c>
      <c r="AF630" s="31" t="s">
        <v>4197</v>
      </c>
    </row>
    <row r="631" spans="1:32" s="7" customFormat="1" ht="15.95" customHeight="1">
      <c r="A631" s="32" t="s">
        <v>11</v>
      </c>
      <c r="B631" s="32" t="s">
        <v>4080</v>
      </c>
      <c r="C631" s="32" t="s">
        <v>42</v>
      </c>
      <c r="D631" s="32" t="s">
        <v>13</v>
      </c>
      <c r="E631" s="32" t="s">
        <v>43</v>
      </c>
      <c r="F631" s="32" t="s">
        <v>44</v>
      </c>
      <c r="G631" s="29">
        <v>44370</v>
      </c>
      <c r="H631" s="29">
        <v>44435</v>
      </c>
      <c r="I631" s="30">
        <v>-46</v>
      </c>
      <c r="J631" s="32" t="s">
        <v>4201</v>
      </c>
      <c r="K631" s="40">
        <v>486</v>
      </c>
      <c r="L631" s="40" t="s">
        <v>4202</v>
      </c>
      <c r="M631" s="40" t="s">
        <v>99</v>
      </c>
      <c r="N631" s="32" t="s">
        <v>1295</v>
      </c>
      <c r="O631" s="32"/>
      <c r="P631" s="31"/>
      <c r="Q631" s="31"/>
      <c r="R631" s="31" t="s">
        <v>4186</v>
      </c>
      <c r="S631" s="31" t="s">
        <v>4203</v>
      </c>
      <c r="T631" s="31" t="s">
        <v>4187</v>
      </c>
      <c r="U631" s="31" t="s">
        <v>4188</v>
      </c>
      <c r="V631" s="31" t="s">
        <v>4189</v>
      </c>
      <c r="W631" s="31" t="s">
        <v>3703</v>
      </c>
      <c r="X631" s="31" t="s">
        <v>4204</v>
      </c>
      <c r="Y631" s="31" t="s">
        <v>4205</v>
      </c>
      <c r="Z631" s="31" t="s">
        <v>4206</v>
      </c>
      <c r="AA631" s="31" t="s">
        <v>4193</v>
      </c>
      <c r="AB631" s="31" t="s">
        <v>1295</v>
      </c>
      <c r="AC631" s="31" t="s">
        <v>4194</v>
      </c>
      <c r="AD631" s="31" t="s">
        <v>4195</v>
      </c>
      <c r="AE631" s="31" t="s">
        <v>4196</v>
      </c>
      <c r="AF631" s="31" t="s">
        <v>4197</v>
      </c>
    </row>
    <row r="632" spans="1:32" s="7" customFormat="1" ht="15.95" customHeight="1">
      <c r="A632" s="32" t="s">
        <v>11</v>
      </c>
      <c r="B632" s="32" t="s">
        <v>3708</v>
      </c>
      <c r="C632" s="32" t="s">
        <v>55</v>
      </c>
      <c r="D632" s="32" t="s">
        <v>13</v>
      </c>
      <c r="E632" s="32" t="s">
        <v>1084</v>
      </c>
      <c r="F632" s="32" t="s">
        <v>1085</v>
      </c>
      <c r="G632" s="29">
        <v>44356</v>
      </c>
      <c r="H632" s="29">
        <v>44386</v>
      </c>
      <c r="I632" s="30">
        <v>3</v>
      </c>
      <c r="J632" s="32" t="s">
        <v>4207</v>
      </c>
      <c r="K632" s="40">
        <v>1350</v>
      </c>
      <c r="L632" s="40" t="s">
        <v>4208</v>
      </c>
      <c r="M632" s="40" t="s">
        <v>100</v>
      </c>
      <c r="N632" s="32" t="s">
        <v>1295</v>
      </c>
      <c r="O632" s="32" t="s">
        <v>1318</v>
      </c>
      <c r="P632" s="31"/>
      <c r="Q632" s="31"/>
      <c r="R632" s="31" t="s">
        <v>4209</v>
      </c>
      <c r="S632" s="31" t="s">
        <v>1295</v>
      </c>
      <c r="T632" s="31" t="s">
        <v>4210</v>
      </c>
      <c r="U632" s="31" t="s">
        <v>3331</v>
      </c>
      <c r="V632" s="31" t="s">
        <v>3332</v>
      </c>
      <c r="W632" s="31" t="s">
        <v>3703</v>
      </c>
      <c r="X632" s="31" t="s">
        <v>1295</v>
      </c>
      <c r="Y632" s="31" t="s">
        <v>4211</v>
      </c>
      <c r="Z632" s="31" t="s">
        <v>4209</v>
      </c>
      <c r="AA632" s="31" t="s">
        <v>1295</v>
      </c>
      <c r="AB632" s="31" t="s">
        <v>1295</v>
      </c>
      <c r="AC632" s="31" t="s">
        <v>1322</v>
      </c>
      <c r="AD632" s="31" t="s">
        <v>4212</v>
      </c>
      <c r="AE632" s="31" t="s">
        <v>4213</v>
      </c>
      <c r="AF632" s="31" t="s">
        <v>4214</v>
      </c>
    </row>
    <row r="633" spans="1:32" s="7" customFormat="1" ht="15.95" customHeight="1">
      <c r="A633" s="32" t="s">
        <v>11</v>
      </c>
      <c r="B633" s="32" t="s">
        <v>3708</v>
      </c>
      <c r="C633" s="32" t="s">
        <v>55</v>
      </c>
      <c r="D633" s="32" t="s">
        <v>13</v>
      </c>
      <c r="E633" s="32" t="s">
        <v>1084</v>
      </c>
      <c r="F633" s="32" t="s">
        <v>1085</v>
      </c>
      <c r="G633" s="29">
        <v>44368</v>
      </c>
      <c r="H633" s="29">
        <v>44398</v>
      </c>
      <c r="I633" s="30">
        <v>-9</v>
      </c>
      <c r="J633" s="32" t="s">
        <v>4215</v>
      </c>
      <c r="K633" s="40">
        <v>1500</v>
      </c>
      <c r="L633" s="40" t="s">
        <v>4216</v>
      </c>
      <c r="M633" s="40" t="s">
        <v>99</v>
      </c>
      <c r="N633" s="32" t="s">
        <v>1295</v>
      </c>
      <c r="O633" s="32"/>
      <c r="P633" s="31"/>
      <c r="Q633" s="31"/>
      <c r="R633" s="31" t="s">
        <v>4209</v>
      </c>
      <c r="S633" s="31" t="s">
        <v>1295</v>
      </c>
      <c r="T633" s="31" t="s">
        <v>4210</v>
      </c>
      <c r="U633" s="31" t="s">
        <v>3331</v>
      </c>
      <c r="V633" s="31" t="s">
        <v>3332</v>
      </c>
      <c r="W633" s="31" t="s">
        <v>3754</v>
      </c>
      <c r="X633" s="31" t="s">
        <v>1295</v>
      </c>
      <c r="Y633" s="31" t="s">
        <v>4211</v>
      </c>
      <c r="Z633" s="31" t="s">
        <v>4209</v>
      </c>
      <c r="AA633" s="31" t="s">
        <v>1295</v>
      </c>
      <c r="AB633" s="31" t="s">
        <v>1295</v>
      </c>
      <c r="AC633" s="31" t="s">
        <v>1322</v>
      </c>
      <c r="AD633" s="31" t="s">
        <v>4212</v>
      </c>
      <c r="AE633" s="31" t="s">
        <v>4213</v>
      </c>
      <c r="AF633" s="31" t="s">
        <v>4214</v>
      </c>
    </row>
    <row r="634" spans="1:32" s="7" customFormat="1" ht="15.95" customHeight="1">
      <c r="A634" s="32" t="s">
        <v>11</v>
      </c>
      <c r="B634" s="32" t="s">
        <v>3708</v>
      </c>
      <c r="C634" s="32" t="s">
        <v>55</v>
      </c>
      <c r="D634" s="32" t="s">
        <v>13</v>
      </c>
      <c r="E634" s="32" t="s">
        <v>1084</v>
      </c>
      <c r="F634" s="32" t="s">
        <v>1085</v>
      </c>
      <c r="G634" s="29">
        <v>44371</v>
      </c>
      <c r="H634" s="29">
        <v>44401</v>
      </c>
      <c r="I634" s="30">
        <v>-12</v>
      </c>
      <c r="J634" s="32" t="s">
        <v>4217</v>
      </c>
      <c r="K634" s="40">
        <v>1500</v>
      </c>
      <c r="L634" s="40" t="s">
        <v>4218</v>
      </c>
      <c r="M634" s="40" t="s">
        <v>99</v>
      </c>
      <c r="N634" s="32" t="s">
        <v>1295</v>
      </c>
      <c r="O634" s="32"/>
      <c r="P634" s="31"/>
      <c r="Q634" s="31"/>
      <c r="R634" s="31" t="s">
        <v>4209</v>
      </c>
      <c r="S634" s="31" t="s">
        <v>1295</v>
      </c>
      <c r="T634" s="31" t="s">
        <v>4210</v>
      </c>
      <c r="U634" s="31" t="s">
        <v>3331</v>
      </c>
      <c r="V634" s="31" t="s">
        <v>3332</v>
      </c>
      <c r="W634" s="31" t="s">
        <v>3703</v>
      </c>
      <c r="X634" s="31" t="s">
        <v>1295</v>
      </c>
      <c r="Y634" s="31" t="s">
        <v>4211</v>
      </c>
      <c r="Z634" s="31" t="s">
        <v>4209</v>
      </c>
      <c r="AA634" s="31" t="s">
        <v>1295</v>
      </c>
      <c r="AB634" s="31" t="s">
        <v>1295</v>
      </c>
      <c r="AC634" s="31" t="s">
        <v>1322</v>
      </c>
      <c r="AD634" s="31" t="s">
        <v>4212</v>
      </c>
      <c r="AE634" s="31" t="s">
        <v>4213</v>
      </c>
      <c r="AF634" s="31" t="s">
        <v>4214</v>
      </c>
    </row>
    <row r="635" spans="1:32" s="7" customFormat="1" ht="15.95" customHeight="1">
      <c r="A635" s="32" t="s">
        <v>11</v>
      </c>
      <c r="B635" s="32" t="s">
        <v>3780</v>
      </c>
      <c r="C635" s="32" t="s">
        <v>42</v>
      </c>
      <c r="D635" s="32" t="s">
        <v>34</v>
      </c>
      <c r="E635" s="32" t="s">
        <v>693</v>
      </c>
      <c r="F635" s="32" t="s">
        <v>694</v>
      </c>
      <c r="G635" s="29">
        <v>44223</v>
      </c>
      <c r="H635" s="29">
        <v>44374</v>
      </c>
      <c r="I635" s="30">
        <v>15</v>
      </c>
      <c r="J635" s="32" t="s">
        <v>4219</v>
      </c>
      <c r="K635" s="41">
        <v>-1796</v>
      </c>
      <c r="L635" s="40" t="s">
        <v>4220</v>
      </c>
      <c r="M635" s="40" t="s">
        <v>101</v>
      </c>
      <c r="N635" s="32" t="s">
        <v>4221</v>
      </c>
      <c r="O635" s="32" t="s">
        <v>3109</v>
      </c>
      <c r="P635" s="31">
        <v>44386</v>
      </c>
      <c r="Q635" s="31" t="s">
        <v>4222</v>
      </c>
      <c r="R635" s="31"/>
      <c r="S635" s="31"/>
      <c r="T635" s="31"/>
      <c r="U635" s="31"/>
      <c r="V635" s="31"/>
      <c r="W635" s="31"/>
      <c r="X635" s="31"/>
      <c r="Y635" s="31"/>
      <c r="Z635" s="31"/>
      <c r="AA635" s="31"/>
      <c r="AB635" s="31"/>
      <c r="AC635" s="31"/>
      <c r="AD635" s="31"/>
      <c r="AE635" s="31"/>
      <c r="AF635" s="31"/>
    </row>
    <row r="636" spans="1:32" s="7" customFormat="1" ht="15.95" customHeight="1">
      <c r="A636" s="32" t="s">
        <v>11</v>
      </c>
      <c r="B636" s="32" t="s">
        <v>3780</v>
      </c>
      <c r="C636" s="32" t="s">
        <v>42</v>
      </c>
      <c r="D636" s="32" t="s">
        <v>34</v>
      </c>
      <c r="E636" s="32" t="s">
        <v>693</v>
      </c>
      <c r="F636" s="32" t="s">
        <v>694</v>
      </c>
      <c r="G636" s="29">
        <v>44251</v>
      </c>
      <c r="H636" s="29">
        <v>44374</v>
      </c>
      <c r="I636" s="30">
        <v>15</v>
      </c>
      <c r="J636" s="32" t="s">
        <v>4223</v>
      </c>
      <c r="K636" s="41">
        <v>-1417</v>
      </c>
      <c r="L636" s="40" t="s">
        <v>4224</v>
      </c>
      <c r="M636" s="40" t="s">
        <v>101</v>
      </c>
      <c r="N636" s="32" t="s">
        <v>4221</v>
      </c>
      <c r="O636" s="32" t="s">
        <v>3109</v>
      </c>
      <c r="P636" s="31">
        <v>44386</v>
      </c>
      <c r="Q636" s="31" t="s">
        <v>4222</v>
      </c>
      <c r="R636" s="31"/>
      <c r="S636" s="31"/>
      <c r="T636" s="31"/>
      <c r="U636" s="31"/>
      <c r="V636" s="31"/>
      <c r="W636" s="31"/>
      <c r="X636" s="31"/>
      <c r="Y636" s="31"/>
      <c r="Z636" s="31"/>
      <c r="AA636" s="31"/>
      <c r="AB636" s="31"/>
      <c r="AC636" s="31"/>
      <c r="AD636" s="31"/>
      <c r="AE636" s="31"/>
      <c r="AF636" s="31"/>
    </row>
    <row r="637" spans="1:32" s="7" customFormat="1" ht="15.95" customHeight="1">
      <c r="A637" s="32" t="s">
        <v>11</v>
      </c>
      <c r="B637" s="32" t="s">
        <v>3928</v>
      </c>
      <c r="C637" s="32" t="s">
        <v>42</v>
      </c>
      <c r="D637" s="32" t="s">
        <v>34</v>
      </c>
      <c r="E637" s="32" t="s">
        <v>693</v>
      </c>
      <c r="F637" s="32" t="s">
        <v>694</v>
      </c>
      <c r="G637" s="29">
        <v>44314</v>
      </c>
      <c r="H637" s="29">
        <v>44374</v>
      </c>
      <c r="I637" s="30">
        <v>15</v>
      </c>
      <c r="J637" s="32" t="s">
        <v>4225</v>
      </c>
      <c r="K637" s="40">
        <v>1796</v>
      </c>
      <c r="L637" s="40" t="s">
        <v>4226</v>
      </c>
      <c r="M637" s="40" t="s">
        <v>101</v>
      </c>
      <c r="N637" s="32" t="s">
        <v>4221</v>
      </c>
      <c r="O637" s="32" t="s">
        <v>3326</v>
      </c>
      <c r="P637" s="31">
        <v>44386</v>
      </c>
      <c r="Q637" s="31" t="s">
        <v>4227</v>
      </c>
      <c r="R637" s="31" t="s">
        <v>4228</v>
      </c>
      <c r="S637" s="31" t="s">
        <v>1295</v>
      </c>
      <c r="T637" s="31" t="s">
        <v>4229</v>
      </c>
      <c r="U637" s="31" t="s">
        <v>4230</v>
      </c>
      <c r="V637" s="31" t="s">
        <v>4231</v>
      </c>
      <c r="W637" s="31" t="s">
        <v>3754</v>
      </c>
      <c r="X637" s="31" t="s">
        <v>4232</v>
      </c>
      <c r="Y637" s="31" t="s">
        <v>4233</v>
      </c>
      <c r="Z637" s="31" t="s">
        <v>4228</v>
      </c>
      <c r="AA637" s="31" t="s">
        <v>1295</v>
      </c>
      <c r="AB637" s="31" t="s">
        <v>1295</v>
      </c>
      <c r="AC637" s="31" t="s">
        <v>1341</v>
      </c>
      <c r="AD637" s="31" t="s">
        <v>4234</v>
      </c>
      <c r="AE637" s="31" t="s">
        <v>4235</v>
      </c>
      <c r="AF637" s="31" t="s">
        <v>4236</v>
      </c>
    </row>
    <row r="638" spans="1:32" s="7" customFormat="1" ht="15.95" customHeight="1">
      <c r="A638" s="32" t="s">
        <v>11</v>
      </c>
      <c r="B638" s="32" t="s">
        <v>3928</v>
      </c>
      <c r="C638" s="32" t="s">
        <v>42</v>
      </c>
      <c r="D638" s="32" t="s">
        <v>34</v>
      </c>
      <c r="E638" s="32" t="s">
        <v>693</v>
      </c>
      <c r="F638" s="32" t="s">
        <v>694</v>
      </c>
      <c r="G638" s="29">
        <v>44314</v>
      </c>
      <c r="H638" s="29">
        <v>44374</v>
      </c>
      <c r="I638" s="30">
        <v>15</v>
      </c>
      <c r="J638" s="32" t="s">
        <v>4237</v>
      </c>
      <c r="K638" s="40">
        <v>1796</v>
      </c>
      <c r="L638" s="40" t="s">
        <v>4238</v>
      </c>
      <c r="M638" s="40" t="s">
        <v>101</v>
      </c>
      <c r="N638" s="32" t="s">
        <v>4221</v>
      </c>
      <c r="O638" s="32" t="s">
        <v>3326</v>
      </c>
      <c r="P638" s="31">
        <v>44386</v>
      </c>
      <c r="Q638" s="31" t="s">
        <v>4227</v>
      </c>
      <c r="R638" s="31" t="s">
        <v>4228</v>
      </c>
      <c r="S638" s="31" t="s">
        <v>1295</v>
      </c>
      <c r="T638" s="31" t="s">
        <v>4229</v>
      </c>
      <c r="U638" s="31" t="s">
        <v>4230</v>
      </c>
      <c r="V638" s="31" t="s">
        <v>4231</v>
      </c>
      <c r="W638" s="31" t="s">
        <v>3703</v>
      </c>
      <c r="X638" s="31" t="s">
        <v>4239</v>
      </c>
      <c r="Y638" s="31" t="s">
        <v>4240</v>
      </c>
      <c r="Z638" s="31" t="s">
        <v>4228</v>
      </c>
      <c r="AA638" s="31" t="s">
        <v>1295</v>
      </c>
      <c r="AB638" s="31" t="s">
        <v>4241</v>
      </c>
      <c r="AC638" s="31" t="s">
        <v>1341</v>
      </c>
      <c r="AD638" s="31" t="s">
        <v>4234</v>
      </c>
      <c r="AE638" s="31" t="s">
        <v>4235</v>
      </c>
      <c r="AF638" s="31" t="s">
        <v>4236</v>
      </c>
    </row>
    <row r="639" spans="1:32" s="7" customFormat="1" ht="15.95" customHeight="1">
      <c r="A639" s="32" t="s">
        <v>11</v>
      </c>
      <c r="B639" s="32" t="s">
        <v>3928</v>
      </c>
      <c r="C639" s="32" t="s">
        <v>42</v>
      </c>
      <c r="D639" s="32" t="s">
        <v>34</v>
      </c>
      <c r="E639" s="32" t="s">
        <v>693</v>
      </c>
      <c r="F639" s="32" t="s">
        <v>694</v>
      </c>
      <c r="G639" s="29">
        <v>44314</v>
      </c>
      <c r="H639" s="29">
        <v>44374</v>
      </c>
      <c r="I639" s="30">
        <v>15</v>
      </c>
      <c r="J639" s="32" t="s">
        <v>4242</v>
      </c>
      <c r="K639" s="40">
        <v>1796</v>
      </c>
      <c r="L639" s="40" t="s">
        <v>4243</v>
      </c>
      <c r="M639" s="40" t="s">
        <v>101</v>
      </c>
      <c r="N639" s="32" t="s">
        <v>4221</v>
      </c>
      <c r="O639" s="32" t="s">
        <v>3326</v>
      </c>
      <c r="P639" s="31">
        <v>44386</v>
      </c>
      <c r="Q639" s="31" t="s">
        <v>4227</v>
      </c>
      <c r="R639" s="31" t="s">
        <v>4228</v>
      </c>
      <c r="S639" s="31" t="s">
        <v>1295</v>
      </c>
      <c r="T639" s="31" t="s">
        <v>4229</v>
      </c>
      <c r="U639" s="31" t="s">
        <v>4230</v>
      </c>
      <c r="V639" s="31" t="s">
        <v>4231</v>
      </c>
      <c r="W639" s="31" t="s">
        <v>3703</v>
      </c>
      <c r="X639" s="31" t="s">
        <v>4244</v>
      </c>
      <c r="Y639" s="31" t="s">
        <v>4245</v>
      </c>
      <c r="Z639" s="31" t="s">
        <v>4228</v>
      </c>
      <c r="AA639" s="31" t="s">
        <v>1295</v>
      </c>
      <c r="AB639" s="31" t="s">
        <v>4246</v>
      </c>
      <c r="AC639" s="31" t="s">
        <v>1341</v>
      </c>
      <c r="AD639" s="31" t="s">
        <v>4234</v>
      </c>
      <c r="AE639" s="31" t="s">
        <v>4235</v>
      </c>
      <c r="AF639" s="31" t="s">
        <v>4236</v>
      </c>
    </row>
    <row r="640" spans="1:32" s="7" customFormat="1" ht="15.95" customHeight="1">
      <c r="A640" s="32" t="s">
        <v>11</v>
      </c>
      <c r="B640" s="32" t="s">
        <v>3928</v>
      </c>
      <c r="C640" s="32" t="s">
        <v>42</v>
      </c>
      <c r="D640" s="32" t="s">
        <v>34</v>
      </c>
      <c r="E640" s="32" t="s">
        <v>693</v>
      </c>
      <c r="F640" s="32" t="s">
        <v>694</v>
      </c>
      <c r="G640" s="29">
        <v>44314</v>
      </c>
      <c r="H640" s="29">
        <v>44374</v>
      </c>
      <c r="I640" s="30">
        <v>15</v>
      </c>
      <c r="J640" s="32" t="s">
        <v>4247</v>
      </c>
      <c r="K640" s="40">
        <v>1796</v>
      </c>
      <c r="L640" s="40" t="s">
        <v>4248</v>
      </c>
      <c r="M640" s="40" t="s">
        <v>101</v>
      </c>
      <c r="N640" s="32" t="s">
        <v>4221</v>
      </c>
      <c r="O640" s="32" t="s">
        <v>3326</v>
      </c>
      <c r="P640" s="31">
        <v>44386</v>
      </c>
      <c r="Q640" s="31" t="s">
        <v>4227</v>
      </c>
      <c r="R640" s="31" t="s">
        <v>4228</v>
      </c>
      <c r="S640" s="31" t="s">
        <v>1295</v>
      </c>
      <c r="T640" s="31" t="s">
        <v>4229</v>
      </c>
      <c r="U640" s="31" t="s">
        <v>4230</v>
      </c>
      <c r="V640" s="31" t="s">
        <v>4231</v>
      </c>
      <c r="W640" s="31" t="s">
        <v>3703</v>
      </c>
      <c r="X640" s="31" t="s">
        <v>4249</v>
      </c>
      <c r="Y640" s="31" t="s">
        <v>4250</v>
      </c>
      <c r="Z640" s="31" t="s">
        <v>4228</v>
      </c>
      <c r="AA640" s="31" t="s">
        <v>1295</v>
      </c>
      <c r="AB640" s="31" t="s">
        <v>4251</v>
      </c>
      <c r="AC640" s="31" t="s">
        <v>1341</v>
      </c>
      <c r="AD640" s="31" t="s">
        <v>4234</v>
      </c>
      <c r="AE640" s="31" t="s">
        <v>4235</v>
      </c>
      <c r="AF640" s="31" t="s">
        <v>4236</v>
      </c>
    </row>
    <row r="641" spans="1:32" s="7" customFormat="1" ht="15.95" customHeight="1">
      <c r="A641" s="32" t="s">
        <v>11</v>
      </c>
      <c r="B641" s="32" t="s">
        <v>3928</v>
      </c>
      <c r="C641" s="32" t="s">
        <v>42</v>
      </c>
      <c r="D641" s="32" t="s">
        <v>34</v>
      </c>
      <c r="E641" s="32" t="s">
        <v>693</v>
      </c>
      <c r="F641" s="32" t="s">
        <v>694</v>
      </c>
      <c r="G641" s="29">
        <v>44343</v>
      </c>
      <c r="H641" s="29">
        <v>44403</v>
      </c>
      <c r="I641" s="30">
        <v>-14</v>
      </c>
      <c r="J641" s="32" t="s">
        <v>4252</v>
      </c>
      <c r="K641" s="40">
        <v>1417</v>
      </c>
      <c r="L641" s="40" t="s">
        <v>4253</v>
      </c>
      <c r="M641" s="40" t="s">
        <v>99</v>
      </c>
      <c r="N641" s="32" t="s">
        <v>4254</v>
      </c>
      <c r="O641" s="32"/>
      <c r="P641" s="31"/>
      <c r="Q641" s="31"/>
      <c r="R641" s="31" t="s">
        <v>4228</v>
      </c>
      <c r="S641" s="31" t="s">
        <v>1295</v>
      </c>
      <c r="T641" s="31" t="s">
        <v>4229</v>
      </c>
      <c r="U641" s="31" t="s">
        <v>4230</v>
      </c>
      <c r="V641" s="31" t="s">
        <v>4231</v>
      </c>
      <c r="W641" s="31" t="s">
        <v>3703</v>
      </c>
      <c r="X641" s="31" t="s">
        <v>4255</v>
      </c>
      <c r="Y641" s="31" t="s">
        <v>4256</v>
      </c>
      <c r="Z641" s="31" t="s">
        <v>4228</v>
      </c>
      <c r="AA641" s="31" t="s">
        <v>1295</v>
      </c>
      <c r="AB641" s="31" t="s">
        <v>4257</v>
      </c>
      <c r="AC641" s="31" t="s">
        <v>1341</v>
      </c>
      <c r="AD641" s="31" t="s">
        <v>4234</v>
      </c>
      <c r="AE641" s="31" t="s">
        <v>4235</v>
      </c>
      <c r="AF641" s="31" t="s">
        <v>4236</v>
      </c>
    </row>
    <row r="642" spans="1:32" s="7" customFormat="1" ht="15.95" customHeight="1">
      <c r="A642" s="32" t="s">
        <v>11</v>
      </c>
      <c r="B642" s="32" t="s">
        <v>3928</v>
      </c>
      <c r="C642" s="32" t="s">
        <v>42</v>
      </c>
      <c r="D642" s="32" t="s">
        <v>34</v>
      </c>
      <c r="E642" s="32" t="s">
        <v>693</v>
      </c>
      <c r="F642" s="32" t="s">
        <v>694</v>
      </c>
      <c r="G642" s="29">
        <v>44343</v>
      </c>
      <c r="H642" s="29">
        <v>44403</v>
      </c>
      <c r="I642" s="30">
        <v>-14</v>
      </c>
      <c r="J642" s="32" t="s">
        <v>4258</v>
      </c>
      <c r="K642" s="40">
        <v>1417</v>
      </c>
      <c r="L642" s="40" t="s">
        <v>4259</v>
      </c>
      <c r="M642" s="40" t="s">
        <v>99</v>
      </c>
      <c r="N642" s="32" t="s">
        <v>4254</v>
      </c>
      <c r="O642" s="32"/>
      <c r="P642" s="31"/>
      <c r="Q642" s="31"/>
      <c r="R642" s="31" t="s">
        <v>4228</v>
      </c>
      <c r="S642" s="31" t="s">
        <v>1295</v>
      </c>
      <c r="T642" s="31" t="s">
        <v>4229</v>
      </c>
      <c r="U642" s="31" t="s">
        <v>4230</v>
      </c>
      <c r="V642" s="31" t="s">
        <v>4231</v>
      </c>
      <c r="W642" s="31" t="s">
        <v>3703</v>
      </c>
      <c r="X642" s="31" t="s">
        <v>3083</v>
      </c>
      <c r="Y642" s="31" t="s">
        <v>4260</v>
      </c>
      <c r="Z642" s="31" t="s">
        <v>4228</v>
      </c>
      <c r="AA642" s="31" t="s">
        <v>1295</v>
      </c>
      <c r="AB642" s="31" t="s">
        <v>4261</v>
      </c>
      <c r="AC642" s="31" t="s">
        <v>1341</v>
      </c>
      <c r="AD642" s="31" t="s">
        <v>4234</v>
      </c>
      <c r="AE642" s="31" t="s">
        <v>4235</v>
      </c>
      <c r="AF642" s="31" t="s">
        <v>4236</v>
      </c>
    </row>
    <row r="643" spans="1:32" s="7" customFormat="1" ht="15.95" customHeight="1">
      <c r="A643" s="32" t="s">
        <v>11</v>
      </c>
      <c r="B643" s="32" t="s">
        <v>3928</v>
      </c>
      <c r="C643" s="32" t="s">
        <v>42</v>
      </c>
      <c r="D643" s="32" t="s">
        <v>34</v>
      </c>
      <c r="E643" s="32" t="s">
        <v>693</v>
      </c>
      <c r="F643" s="32" t="s">
        <v>694</v>
      </c>
      <c r="G643" s="29">
        <v>44343</v>
      </c>
      <c r="H643" s="29">
        <v>44403</v>
      </c>
      <c r="I643" s="30">
        <v>-14</v>
      </c>
      <c r="J643" s="32" t="s">
        <v>4262</v>
      </c>
      <c r="K643" s="40">
        <v>1417</v>
      </c>
      <c r="L643" s="40" t="s">
        <v>4263</v>
      </c>
      <c r="M643" s="40" t="s">
        <v>99</v>
      </c>
      <c r="N643" s="32" t="s">
        <v>4254</v>
      </c>
      <c r="O643" s="32"/>
      <c r="P643" s="31"/>
      <c r="Q643" s="31"/>
      <c r="R643" s="31" t="s">
        <v>4228</v>
      </c>
      <c r="S643" s="31" t="s">
        <v>1295</v>
      </c>
      <c r="T643" s="31" t="s">
        <v>4229</v>
      </c>
      <c r="U643" s="31" t="s">
        <v>4230</v>
      </c>
      <c r="V643" s="31" t="s">
        <v>4231</v>
      </c>
      <c r="W643" s="31" t="s">
        <v>3703</v>
      </c>
      <c r="X643" s="31" t="s">
        <v>3083</v>
      </c>
      <c r="Y643" s="31" t="s">
        <v>4260</v>
      </c>
      <c r="Z643" s="31" t="s">
        <v>4228</v>
      </c>
      <c r="AA643" s="31" t="s">
        <v>1295</v>
      </c>
      <c r="AB643" s="31" t="s">
        <v>4264</v>
      </c>
      <c r="AC643" s="31" t="s">
        <v>1341</v>
      </c>
      <c r="AD643" s="31" t="s">
        <v>4234</v>
      </c>
      <c r="AE643" s="31" t="s">
        <v>4235</v>
      </c>
      <c r="AF643" s="31" t="s">
        <v>4236</v>
      </c>
    </row>
    <row r="644" spans="1:32" s="7" customFormat="1" ht="15.95" customHeight="1">
      <c r="A644" s="32" t="s">
        <v>11</v>
      </c>
      <c r="B644" s="32" t="s">
        <v>3928</v>
      </c>
      <c r="C644" s="32" t="s">
        <v>42</v>
      </c>
      <c r="D644" s="32" t="s">
        <v>34</v>
      </c>
      <c r="E644" s="32" t="s">
        <v>693</v>
      </c>
      <c r="F644" s="32" t="s">
        <v>694</v>
      </c>
      <c r="G644" s="29">
        <v>44343</v>
      </c>
      <c r="H644" s="29">
        <v>44403</v>
      </c>
      <c r="I644" s="30">
        <v>-14</v>
      </c>
      <c r="J644" s="32" t="s">
        <v>4265</v>
      </c>
      <c r="K644" s="40">
        <v>1417</v>
      </c>
      <c r="L644" s="40" t="s">
        <v>4266</v>
      </c>
      <c r="M644" s="40" t="s">
        <v>99</v>
      </c>
      <c r="N644" s="32" t="s">
        <v>4254</v>
      </c>
      <c r="O644" s="32"/>
      <c r="P644" s="31"/>
      <c r="Q644" s="31"/>
      <c r="R644" s="31" t="s">
        <v>4228</v>
      </c>
      <c r="S644" s="31" t="s">
        <v>1295</v>
      </c>
      <c r="T644" s="31" t="s">
        <v>4229</v>
      </c>
      <c r="U644" s="31" t="s">
        <v>4230</v>
      </c>
      <c r="V644" s="31" t="s">
        <v>4231</v>
      </c>
      <c r="W644" s="31" t="s">
        <v>3703</v>
      </c>
      <c r="X644" s="31" t="s">
        <v>3083</v>
      </c>
      <c r="Y644" s="31" t="s">
        <v>4260</v>
      </c>
      <c r="Z644" s="31" t="s">
        <v>4228</v>
      </c>
      <c r="AA644" s="31" t="s">
        <v>1295</v>
      </c>
      <c r="AB644" s="31" t="s">
        <v>4267</v>
      </c>
      <c r="AC644" s="31" t="s">
        <v>1341</v>
      </c>
      <c r="AD644" s="31" t="s">
        <v>4234</v>
      </c>
      <c r="AE644" s="31" t="s">
        <v>4235</v>
      </c>
      <c r="AF644" s="31" t="s">
        <v>4236</v>
      </c>
    </row>
    <row r="645" spans="1:32" s="7" customFormat="1" ht="15.95" customHeight="1">
      <c r="A645" s="32" t="s">
        <v>11</v>
      </c>
      <c r="B645" s="32" t="s">
        <v>3928</v>
      </c>
      <c r="C645" s="32" t="s">
        <v>42</v>
      </c>
      <c r="D645" s="32" t="s">
        <v>34</v>
      </c>
      <c r="E645" s="32" t="s">
        <v>693</v>
      </c>
      <c r="F645" s="32" t="s">
        <v>694</v>
      </c>
      <c r="G645" s="29">
        <v>44343</v>
      </c>
      <c r="H645" s="29">
        <v>44403</v>
      </c>
      <c r="I645" s="30">
        <v>-14</v>
      </c>
      <c r="J645" s="32" t="s">
        <v>4268</v>
      </c>
      <c r="K645" s="40">
        <v>1796</v>
      </c>
      <c r="L645" s="40" t="s">
        <v>4269</v>
      </c>
      <c r="M645" s="40" t="s">
        <v>99</v>
      </c>
      <c r="N645" s="32" t="s">
        <v>4254</v>
      </c>
      <c r="O645" s="32"/>
      <c r="P645" s="31"/>
      <c r="Q645" s="31"/>
      <c r="R645" s="31" t="s">
        <v>4228</v>
      </c>
      <c r="S645" s="31" t="s">
        <v>1295</v>
      </c>
      <c r="T645" s="31" t="s">
        <v>4229</v>
      </c>
      <c r="U645" s="31" t="s">
        <v>4230</v>
      </c>
      <c r="V645" s="31" t="s">
        <v>4231</v>
      </c>
      <c r="W645" s="31" t="s">
        <v>3703</v>
      </c>
      <c r="X645" s="31" t="s">
        <v>4270</v>
      </c>
      <c r="Y645" s="31" t="s">
        <v>4271</v>
      </c>
      <c r="Z645" s="31" t="s">
        <v>4228</v>
      </c>
      <c r="AA645" s="31" t="s">
        <v>1295</v>
      </c>
      <c r="AB645" s="31" t="s">
        <v>4272</v>
      </c>
      <c r="AC645" s="31" t="s">
        <v>1341</v>
      </c>
      <c r="AD645" s="31" t="s">
        <v>4234</v>
      </c>
      <c r="AE645" s="31" t="s">
        <v>4235</v>
      </c>
      <c r="AF645" s="31" t="s">
        <v>4236</v>
      </c>
    </row>
    <row r="646" spans="1:32" s="7" customFormat="1" ht="15.95" customHeight="1">
      <c r="A646" s="32" t="s">
        <v>11</v>
      </c>
      <c r="B646" s="32" t="s">
        <v>3928</v>
      </c>
      <c r="C646" s="32" t="s">
        <v>42</v>
      </c>
      <c r="D646" s="32" t="s">
        <v>34</v>
      </c>
      <c r="E646" s="32" t="s">
        <v>693</v>
      </c>
      <c r="F646" s="32" t="s">
        <v>694</v>
      </c>
      <c r="G646" s="29">
        <v>44343</v>
      </c>
      <c r="H646" s="29">
        <v>44403</v>
      </c>
      <c r="I646" s="30">
        <v>-14</v>
      </c>
      <c r="J646" s="32" t="s">
        <v>4273</v>
      </c>
      <c r="K646" s="40">
        <v>1796</v>
      </c>
      <c r="L646" s="40" t="s">
        <v>4274</v>
      </c>
      <c r="M646" s="40" t="s">
        <v>99</v>
      </c>
      <c r="N646" s="32" t="s">
        <v>4254</v>
      </c>
      <c r="O646" s="32"/>
      <c r="P646" s="31"/>
      <c r="Q646" s="31"/>
      <c r="R646" s="31" t="s">
        <v>4228</v>
      </c>
      <c r="S646" s="31" t="s">
        <v>4275</v>
      </c>
      <c r="T646" s="31" t="s">
        <v>4229</v>
      </c>
      <c r="U646" s="31" t="s">
        <v>4230</v>
      </c>
      <c r="V646" s="31" t="s">
        <v>4231</v>
      </c>
      <c r="W646" s="31" t="s">
        <v>3703</v>
      </c>
      <c r="X646" s="31" t="s">
        <v>3083</v>
      </c>
      <c r="Y646" s="31" t="s">
        <v>4260</v>
      </c>
      <c r="Z646" s="31" t="s">
        <v>4228</v>
      </c>
      <c r="AA646" s="31" t="s">
        <v>1295</v>
      </c>
      <c r="AB646" s="31" t="s">
        <v>4276</v>
      </c>
      <c r="AC646" s="31" t="s">
        <v>1341</v>
      </c>
      <c r="AD646" s="31" t="s">
        <v>4234</v>
      </c>
      <c r="AE646" s="31" t="s">
        <v>4235</v>
      </c>
      <c r="AF646" s="31" t="s">
        <v>4236</v>
      </c>
    </row>
    <row r="647" spans="1:32" s="7" customFormat="1" ht="15.95" customHeight="1">
      <c r="A647" s="32" t="s">
        <v>11</v>
      </c>
      <c r="B647" s="32" t="s">
        <v>3928</v>
      </c>
      <c r="C647" s="32" t="s">
        <v>42</v>
      </c>
      <c r="D647" s="32" t="s">
        <v>34</v>
      </c>
      <c r="E647" s="32" t="s">
        <v>693</v>
      </c>
      <c r="F647" s="32" t="s">
        <v>694</v>
      </c>
      <c r="G647" s="29">
        <v>44375</v>
      </c>
      <c r="H647" s="29">
        <v>44465</v>
      </c>
      <c r="I647" s="30">
        <v>-76</v>
      </c>
      <c r="J647" s="32" t="s">
        <v>4277</v>
      </c>
      <c r="K647" s="41">
        <v>-1796</v>
      </c>
      <c r="L647" s="40" t="s">
        <v>4274</v>
      </c>
      <c r="M647" s="40" t="s">
        <v>99</v>
      </c>
      <c r="N647" s="32" t="s">
        <v>4278</v>
      </c>
      <c r="O647" s="32"/>
      <c r="P647" s="31"/>
      <c r="Q647" s="31"/>
      <c r="R647" s="31"/>
      <c r="S647" s="31"/>
      <c r="T647" s="31"/>
      <c r="U647" s="31"/>
      <c r="V647" s="31"/>
      <c r="W647" s="31"/>
      <c r="X647" s="31"/>
      <c r="Y647" s="31"/>
      <c r="Z647" s="31"/>
      <c r="AA647" s="31"/>
      <c r="AB647" s="31"/>
      <c r="AC647" s="31"/>
      <c r="AD647" s="31"/>
      <c r="AE647" s="31"/>
      <c r="AF647" s="31"/>
    </row>
    <row r="648" spans="1:32" s="7" customFormat="1" ht="15.95" customHeight="1">
      <c r="A648" s="32" t="s">
        <v>11</v>
      </c>
      <c r="B648" s="32" t="s">
        <v>4080</v>
      </c>
      <c r="C648" s="32" t="s">
        <v>55</v>
      </c>
      <c r="D648" s="32" t="s">
        <v>13</v>
      </c>
      <c r="E648" s="32" t="s">
        <v>615</v>
      </c>
      <c r="F648" s="32" t="s">
        <v>616</v>
      </c>
      <c r="G648" s="29">
        <v>44386</v>
      </c>
      <c r="H648" s="29">
        <v>44446</v>
      </c>
      <c r="I648" s="30">
        <v>-57</v>
      </c>
      <c r="J648" s="32" t="s">
        <v>4279</v>
      </c>
      <c r="K648" s="40">
        <v>1085</v>
      </c>
      <c r="L648" s="40" t="s">
        <v>4280</v>
      </c>
      <c r="M648" s="40" t="s">
        <v>99</v>
      </c>
      <c r="N648" s="32" t="s">
        <v>1295</v>
      </c>
      <c r="O648" s="32"/>
      <c r="P648" s="31"/>
      <c r="Q648" s="31"/>
      <c r="R648" s="31" t="s">
        <v>4281</v>
      </c>
      <c r="S648" s="31" t="s">
        <v>1295</v>
      </c>
      <c r="T648" s="31" t="s">
        <v>4282</v>
      </c>
      <c r="U648" s="31" t="s">
        <v>4283</v>
      </c>
      <c r="V648" s="31" t="s">
        <v>3437</v>
      </c>
      <c r="W648" s="31" t="s">
        <v>3754</v>
      </c>
      <c r="X648" s="31" t="s">
        <v>1295</v>
      </c>
      <c r="Y648" s="31" t="s">
        <v>1295</v>
      </c>
      <c r="Z648" s="31" t="s">
        <v>4281</v>
      </c>
      <c r="AA648" s="31" t="s">
        <v>1295</v>
      </c>
      <c r="AB648" s="31" t="s">
        <v>1295</v>
      </c>
      <c r="AC648" s="31" t="s">
        <v>1341</v>
      </c>
      <c r="AD648" s="31" t="s">
        <v>4284</v>
      </c>
      <c r="AE648" s="31" t="s">
        <v>4285</v>
      </c>
      <c r="AF648" s="31" t="s">
        <v>4286</v>
      </c>
    </row>
    <row r="649" spans="1:32" s="7" customFormat="1" ht="15.95" customHeight="1">
      <c r="A649" s="32" t="s">
        <v>11</v>
      </c>
      <c r="B649" s="32" t="s">
        <v>4080</v>
      </c>
      <c r="C649" s="32" t="s">
        <v>55</v>
      </c>
      <c r="D649" s="32" t="s">
        <v>13</v>
      </c>
      <c r="E649" s="32" t="s">
        <v>407</v>
      </c>
      <c r="F649" s="32" t="s">
        <v>408</v>
      </c>
      <c r="G649" s="29">
        <v>43882</v>
      </c>
      <c r="H649" s="29">
        <v>43912</v>
      </c>
      <c r="I649" s="30">
        <v>477</v>
      </c>
      <c r="J649" s="32" t="s">
        <v>4287</v>
      </c>
      <c r="K649" s="41">
        <v>-334</v>
      </c>
      <c r="L649" s="40" t="s">
        <v>4288</v>
      </c>
      <c r="M649" s="40" t="s">
        <v>1632</v>
      </c>
      <c r="N649" s="32" t="s">
        <v>3023</v>
      </c>
      <c r="O649" s="32" t="s">
        <v>4289</v>
      </c>
      <c r="P649" s="31">
        <v>44375</v>
      </c>
      <c r="Q649" s="31" t="s">
        <v>4290</v>
      </c>
      <c r="R649" s="31" t="s">
        <v>4291</v>
      </c>
      <c r="S649" s="31" t="s">
        <v>4292</v>
      </c>
      <c r="T649" s="31" t="s">
        <v>4293</v>
      </c>
      <c r="U649" s="31" t="s">
        <v>4294</v>
      </c>
      <c r="V649" s="31" t="s">
        <v>4295</v>
      </c>
      <c r="W649" s="31" t="s">
        <v>1639</v>
      </c>
      <c r="X649" s="31" t="s">
        <v>4296</v>
      </c>
      <c r="Y649" s="31" t="s">
        <v>4297</v>
      </c>
      <c r="Z649" s="31" t="s">
        <v>4298</v>
      </c>
      <c r="AA649" s="31" t="s">
        <v>4299</v>
      </c>
      <c r="AB649" s="31" t="s">
        <v>1295</v>
      </c>
      <c r="AC649" s="31" t="s">
        <v>1322</v>
      </c>
      <c r="AD649" s="31" t="s">
        <v>4300</v>
      </c>
      <c r="AE649" s="31" t="s">
        <v>4301</v>
      </c>
      <c r="AF649" s="31" t="s">
        <v>4302</v>
      </c>
    </row>
    <row r="650" spans="1:32" s="7" customFormat="1" ht="15.95" customHeight="1">
      <c r="A650" s="32" t="s">
        <v>11</v>
      </c>
      <c r="B650" s="32" t="s">
        <v>4080</v>
      </c>
      <c r="C650" s="32" t="s">
        <v>55</v>
      </c>
      <c r="D650" s="32" t="s">
        <v>13</v>
      </c>
      <c r="E650" s="32" t="s">
        <v>407</v>
      </c>
      <c r="F650" s="32" t="s">
        <v>408</v>
      </c>
      <c r="G650" s="29">
        <v>44238</v>
      </c>
      <c r="H650" s="29">
        <v>44268</v>
      </c>
      <c r="I650" s="30">
        <v>121</v>
      </c>
      <c r="J650" s="32" t="s">
        <v>4303</v>
      </c>
      <c r="K650" s="40">
        <v>1840</v>
      </c>
      <c r="L650" s="40" t="s">
        <v>4304</v>
      </c>
      <c r="M650" s="40" t="s">
        <v>1395</v>
      </c>
      <c r="N650" s="32" t="s">
        <v>1295</v>
      </c>
      <c r="O650" s="32" t="s">
        <v>1634</v>
      </c>
      <c r="P650" s="31">
        <v>44383</v>
      </c>
      <c r="Q650" s="31" t="s">
        <v>4305</v>
      </c>
      <c r="R650" s="31" t="s">
        <v>4306</v>
      </c>
      <c r="S650" s="31" t="s">
        <v>4307</v>
      </c>
      <c r="T650" s="31" t="s">
        <v>4308</v>
      </c>
      <c r="U650" s="31" t="s">
        <v>4309</v>
      </c>
      <c r="V650" s="31" t="s">
        <v>4310</v>
      </c>
      <c r="W650" s="31" t="s">
        <v>3703</v>
      </c>
      <c r="X650" s="31" t="s">
        <v>4311</v>
      </c>
      <c r="Y650" s="31" t="s">
        <v>4312</v>
      </c>
      <c r="Z650" s="31" t="s">
        <v>4313</v>
      </c>
      <c r="AA650" s="31" t="s">
        <v>1295</v>
      </c>
      <c r="AB650" s="31" t="s">
        <v>1295</v>
      </c>
      <c r="AC650" s="31" t="s">
        <v>1322</v>
      </c>
      <c r="AD650" s="31" t="s">
        <v>1295</v>
      </c>
      <c r="AE650" s="31" t="s">
        <v>1295</v>
      </c>
      <c r="AF650" s="31" t="s">
        <v>4314</v>
      </c>
    </row>
    <row r="651" spans="1:32" s="7" customFormat="1" ht="15.95" customHeight="1">
      <c r="A651" s="32" t="s">
        <v>11</v>
      </c>
      <c r="B651" s="32" t="s">
        <v>4080</v>
      </c>
      <c r="C651" s="32" t="s">
        <v>55</v>
      </c>
      <c r="D651" s="32" t="s">
        <v>13</v>
      </c>
      <c r="E651" s="32" t="s">
        <v>407</v>
      </c>
      <c r="F651" s="32" t="s">
        <v>408</v>
      </c>
      <c r="G651" s="29">
        <v>44321</v>
      </c>
      <c r="H651" s="29">
        <v>44351</v>
      </c>
      <c r="I651" s="30">
        <v>38</v>
      </c>
      <c r="J651" s="32" t="s">
        <v>4315</v>
      </c>
      <c r="K651" s="40">
        <v>886</v>
      </c>
      <c r="L651" s="40" t="s">
        <v>4316</v>
      </c>
      <c r="M651" s="40" t="s">
        <v>102</v>
      </c>
      <c r="N651" s="32" t="s">
        <v>1295</v>
      </c>
      <c r="O651" s="32" t="s">
        <v>1634</v>
      </c>
      <c r="P651" s="31">
        <v>44385</v>
      </c>
      <c r="Q651" s="31" t="s">
        <v>4317</v>
      </c>
      <c r="R651" s="31" t="s">
        <v>4306</v>
      </c>
      <c r="S651" s="31" t="s">
        <v>4318</v>
      </c>
      <c r="T651" s="31" t="s">
        <v>4308</v>
      </c>
      <c r="U651" s="31" t="s">
        <v>4309</v>
      </c>
      <c r="V651" s="31" t="s">
        <v>4310</v>
      </c>
      <c r="W651" s="31" t="s">
        <v>3703</v>
      </c>
      <c r="X651" s="31" t="s">
        <v>4319</v>
      </c>
      <c r="Y651" s="31" t="s">
        <v>4320</v>
      </c>
      <c r="Z651" s="31" t="s">
        <v>4321</v>
      </c>
      <c r="AA651" s="31" t="s">
        <v>4322</v>
      </c>
      <c r="AB651" s="31" t="s">
        <v>1295</v>
      </c>
      <c r="AC651" s="31" t="s">
        <v>1322</v>
      </c>
      <c r="AD651" s="31" t="s">
        <v>1295</v>
      </c>
      <c r="AE651" s="31" t="s">
        <v>1295</v>
      </c>
      <c r="AF651" s="31" t="s">
        <v>4314</v>
      </c>
    </row>
    <row r="652" spans="1:32" s="7" customFormat="1" ht="15.95" customHeight="1">
      <c r="A652" s="32" t="s">
        <v>11</v>
      </c>
      <c r="B652" s="32" t="s">
        <v>4080</v>
      </c>
      <c r="C652" s="32" t="s">
        <v>55</v>
      </c>
      <c r="D652" s="32" t="s">
        <v>13</v>
      </c>
      <c r="E652" s="32" t="s">
        <v>407</v>
      </c>
      <c r="F652" s="32" t="s">
        <v>408</v>
      </c>
      <c r="G652" s="29">
        <v>44363</v>
      </c>
      <c r="H652" s="29">
        <v>44393</v>
      </c>
      <c r="I652" s="30">
        <v>-4</v>
      </c>
      <c r="J652" s="32" t="s">
        <v>4323</v>
      </c>
      <c r="K652" s="40">
        <v>1840</v>
      </c>
      <c r="L652" s="40" t="s">
        <v>4324</v>
      </c>
      <c r="M652" s="40" t="s">
        <v>99</v>
      </c>
      <c r="N652" s="32" t="s">
        <v>1295</v>
      </c>
      <c r="O652" s="32"/>
      <c r="P652" s="31"/>
      <c r="Q652" s="31"/>
      <c r="R652" s="31" t="s">
        <v>4306</v>
      </c>
      <c r="S652" s="31" t="s">
        <v>1295</v>
      </c>
      <c r="T652" s="31" t="s">
        <v>4308</v>
      </c>
      <c r="U652" s="31" t="s">
        <v>4309</v>
      </c>
      <c r="V652" s="31" t="s">
        <v>4310</v>
      </c>
      <c r="W652" s="31" t="s">
        <v>3703</v>
      </c>
      <c r="X652" s="31" t="s">
        <v>4325</v>
      </c>
      <c r="Y652" s="31" t="s">
        <v>4326</v>
      </c>
      <c r="Z652" s="31" t="s">
        <v>4327</v>
      </c>
      <c r="AA652" s="31" t="s">
        <v>4328</v>
      </c>
      <c r="AB652" s="31" t="s">
        <v>1295</v>
      </c>
      <c r="AC652" s="31" t="s">
        <v>1322</v>
      </c>
      <c r="AD652" s="31" t="s">
        <v>1295</v>
      </c>
      <c r="AE652" s="31" t="s">
        <v>1295</v>
      </c>
      <c r="AF652" s="31" t="s">
        <v>4314</v>
      </c>
    </row>
    <row r="653" spans="1:32" s="7" customFormat="1" ht="15.95" customHeight="1">
      <c r="A653" s="32" t="s">
        <v>11</v>
      </c>
      <c r="B653" s="32" t="s">
        <v>4080</v>
      </c>
      <c r="C653" s="32" t="s">
        <v>55</v>
      </c>
      <c r="D653" s="32" t="s">
        <v>13</v>
      </c>
      <c r="E653" s="32" t="s">
        <v>407</v>
      </c>
      <c r="F653" s="32" t="s">
        <v>408</v>
      </c>
      <c r="G653" s="29">
        <v>44383</v>
      </c>
      <c r="H653" s="29">
        <v>44413</v>
      </c>
      <c r="I653" s="30">
        <v>-24</v>
      </c>
      <c r="J653" s="32" t="s">
        <v>4329</v>
      </c>
      <c r="K653" s="40">
        <v>3950</v>
      </c>
      <c r="L653" s="40" t="s">
        <v>4330</v>
      </c>
      <c r="M653" s="40" t="s">
        <v>99</v>
      </c>
      <c r="N653" s="32" t="s">
        <v>1295</v>
      </c>
      <c r="O653" s="32"/>
      <c r="P653" s="31"/>
      <c r="Q653" s="31"/>
      <c r="R653" s="31" t="s">
        <v>4306</v>
      </c>
      <c r="S653" s="31" t="s">
        <v>1295</v>
      </c>
      <c r="T653" s="31" t="s">
        <v>4308</v>
      </c>
      <c r="U653" s="31" t="s">
        <v>4309</v>
      </c>
      <c r="V653" s="31" t="s">
        <v>4310</v>
      </c>
      <c r="W653" s="31" t="s">
        <v>3703</v>
      </c>
      <c r="X653" s="31" t="s">
        <v>4331</v>
      </c>
      <c r="Y653" s="31" t="s">
        <v>4320</v>
      </c>
      <c r="Z653" s="31" t="s">
        <v>4321</v>
      </c>
      <c r="AA653" s="31" t="s">
        <v>4322</v>
      </c>
      <c r="AB653" s="31" t="s">
        <v>1295</v>
      </c>
      <c r="AC653" s="31" t="s">
        <v>1322</v>
      </c>
      <c r="AD653" s="31" t="s">
        <v>1295</v>
      </c>
      <c r="AE653" s="31" t="s">
        <v>1295</v>
      </c>
      <c r="AF653" s="31" t="s">
        <v>4314</v>
      </c>
    </row>
    <row r="654" spans="1:32" s="7" customFormat="1" ht="15.95" customHeight="1">
      <c r="A654" s="32" t="s">
        <v>11</v>
      </c>
      <c r="B654" s="32" t="s">
        <v>4332</v>
      </c>
      <c r="C654" s="32" t="s">
        <v>55</v>
      </c>
      <c r="D654" s="32" t="s">
        <v>13</v>
      </c>
      <c r="E654" s="32" t="s">
        <v>4333</v>
      </c>
      <c r="F654" s="32" t="s">
        <v>4334</v>
      </c>
      <c r="G654" s="29">
        <v>44260</v>
      </c>
      <c r="H654" s="29">
        <v>44290</v>
      </c>
      <c r="I654" s="30">
        <v>99</v>
      </c>
      <c r="J654" s="32" t="s">
        <v>4335</v>
      </c>
      <c r="K654" s="41">
        <v>-1500</v>
      </c>
      <c r="L654" s="40" t="s">
        <v>4336</v>
      </c>
      <c r="M654" s="40" t="s">
        <v>1395</v>
      </c>
      <c r="N654" s="32" t="s">
        <v>4337</v>
      </c>
      <c r="O654" s="32" t="s">
        <v>3109</v>
      </c>
      <c r="P654" s="31">
        <v>44302</v>
      </c>
      <c r="Q654" s="31" t="s">
        <v>4338</v>
      </c>
      <c r="R654" s="31"/>
      <c r="S654" s="31"/>
      <c r="T654" s="31"/>
      <c r="U654" s="31"/>
      <c r="V654" s="31"/>
      <c r="W654" s="31"/>
      <c r="X654" s="31"/>
      <c r="Y654" s="31"/>
      <c r="Z654" s="31"/>
      <c r="AA654" s="31"/>
      <c r="AB654" s="31"/>
      <c r="AC654" s="31"/>
      <c r="AD654" s="31"/>
      <c r="AE654" s="31"/>
      <c r="AF654" s="31"/>
    </row>
    <row r="655" spans="1:32" s="7" customFormat="1" ht="15.95" customHeight="1">
      <c r="A655" s="32" t="s">
        <v>11</v>
      </c>
      <c r="B655" s="32" t="s">
        <v>4332</v>
      </c>
      <c r="C655" s="32" t="s">
        <v>55</v>
      </c>
      <c r="D655" s="32" t="s">
        <v>13</v>
      </c>
      <c r="E655" s="32" t="s">
        <v>4333</v>
      </c>
      <c r="F655" s="32" t="s">
        <v>4334</v>
      </c>
      <c r="G655" s="29">
        <v>44260</v>
      </c>
      <c r="H655" s="29">
        <v>44290</v>
      </c>
      <c r="I655" s="30">
        <v>99</v>
      </c>
      <c r="J655" s="32" t="s">
        <v>4339</v>
      </c>
      <c r="K655" s="41">
        <v>-1500</v>
      </c>
      <c r="L655" s="40" t="s">
        <v>4340</v>
      </c>
      <c r="M655" s="40" t="s">
        <v>1395</v>
      </c>
      <c r="N655" s="32" t="s">
        <v>4337</v>
      </c>
      <c r="O655" s="32" t="s">
        <v>3109</v>
      </c>
      <c r="P655" s="31">
        <v>44302</v>
      </c>
      <c r="Q655" s="31" t="s">
        <v>4338</v>
      </c>
      <c r="R655" s="31"/>
      <c r="S655" s="31"/>
      <c r="T655" s="31"/>
      <c r="U655" s="31"/>
      <c r="V655" s="31"/>
      <c r="W655" s="31"/>
      <c r="X655" s="31"/>
      <c r="Y655" s="31"/>
      <c r="Z655" s="31"/>
      <c r="AA655" s="31"/>
      <c r="AB655" s="31"/>
      <c r="AC655" s="31"/>
      <c r="AD655" s="31"/>
      <c r="AE655" s="31"/>
      <c r="AF655" s="31"/>
    </row>
    <row r="656" spans="1:32" s="7" customFormat="1" ht="15.95" customHeight="1">
      <c r="A656" s="32" t="s">
        <v>11</v>
      </c>
      <c r="B656" s="32" t="s">
        <v>3928</v>
      </c>
      <c r="C656" s="32" t="s">
        <v>42</v>
      </c>
      <c r="D656" s="32" t="s">
        <v>13</v>
      </c>
      <c r="E656" s="32" t="s">
        <v>4341</v>
      </c>
      <c r="F656" s="32" t="s">
        <v>4342</v>
      </c>
      <c r="G656" s="29">
        <v>44333</v>
      </c>
      <c r="H656" s="29">
        <v>44363</v>
      </c>
      <c r="I656" s="30">
        <v>26</v>
      </c>
      <c r="J656" s="32" t="s">
        <v>4343</v>
      </c>
      <c r="K656" s="40">
        <v>1700</v>
      </c>
      <c r="L656" s="40" t="s">
        <v>4344</v>
      </c>
      <c r="M656" s="40" t="s">
        <v>101</v>
      </c>
      <c r="N656" s="32" t="s">
        <v>1295</v>
      </c>
      <c r="O656" s="32" t="s">
        <v>1416</v>
      </c>
      <c r="P656" s="31">
        <v>44385</v>
      </c>
      <c r="Q656" s="31" t="s">
        <v>4345</v>
      </c>
      <c r="R656" s="31" t="s">
        <v>4346</v>
      </c>
      <c r="S656" s="31" t="s">
        <v>1295</v>
      </c>
      <c r="T656" s="31" t="s">
        <v>4347</v>
      </c>
      <c r="U656" s="31" t="s">
        <v>4348</v>
      </c>
      <c r="V656" s="31" t="s">
        <v>4349</v>
      </c>
      <c r="W656" s="31" t="s">
        <v>3754</v>
      </c>
      <c r="X656" s="31" t="s">
        <v>1295</v>
      </c>
      <c r="Y656" s="31" t="s">
        <v>1295</v>
      </c>
      <c r="Z656" s="31" t="s">
        <v>4350</v>
      </c>
      <c r="AA656" s="31" t="s">
        <v>4351</v>
      </c>
      <c r="AB656" s="31" t="s">
        <v>1295</v>
      </c>
      <c r="AC656" s="31" t="s">
        <v>1322</v>
      </c>
      <c r="AD656" s="31" t="s">
        <v>1783</v>
      </c>
      <c r="AE656" s="31" t="s">
        <v>4352</v>
      </c>
      <c r="AF656" s="31" t="s">
        <v>4353</v>
      </c>
    </row>
    <row r="657" spans="1:32" s="7" customFormat="1" ht="15.95" customHeight="1">
      <c r="A657" s="32" t="s">
        <v>11</v>
      </c>
      <c r="B657" s="32" t="s">
        <v>3928</v>
      </c>
      <c r="C657" s="32" t="s">
        <v>42</v>
      </c>
      <c r="D657" s="32" t="s">
        <v>13</v>
      </c>
      <c r="E657" s="32" t="s">
        <v>4341</v>
      </c>
      <c r="F657" s="32" t="s">
        <v>4342</v>
      </c>
      <c r="G657" s="29">
        <v>44356</v>
      </c>
      <c r="H657" s="29">
        <v>44386</v>
      </c>
      <c r="I657" s="30">
        <v>3</v>
      </c>
      <c r="J657" s="32" t="s">
        <v>4354</v>
      </c>
      <c r="K657" s="40">
        <v>1700</v>
      </c>
      <c r="L657" s="40" t="s">
        <v>4355</v>
      </c>
      <c r="M657" s="40" t="s">
        <v>100</v>
      </c>
      <c r="N657" s="32" t="s">
        <v>1295</v>
      </c>
      <c r="O657" s="32" t="s">
        <v>1318</v>
      </c>
      <c r="P657" s="31"/>
      <c r="Q657" s="31"/>
      <c r="R657" s="31" t="s">
        <v>4346</v>
      </c>
      <c r="S657" s="31" t="s">
        <v>1295</v>
      </c>
      <c r="T657" s="31" t="s">
        <v>4356</v>
      </c>
      <c r="U657" s="31" t="s">
        <v>4357</v>
      </c>
      <c r="V657" s="31" t="s">
        <v>4349</v>
      </c>
      <c r="W657" s="31" t="s">
        <v>3703</v>
      </c>
      <c r="X657" s="31" t="s">
        <v>1295</v>
      </c>
      <c r="Y657" s="31" t="s">
        <v>1295</v>
      </c>
      <c r="Z657" s="31" t="s">
        <v>4350</v>
      </c>
      <c r="AA657" s="31" t="s">
        <v>1295</v>
      </c>
      <c r="AB657" s="31" t="s">
        <v>1295</v>
      </c>
      <c r="AC657" s="31" t="s">
        <v>1322</v>
      </c>
      <c r="AD657" s="31" t="s">
        <v>1295</v>
      </c>
      <c r="AE657" s="31" t="s">
        <v>1295</v>
      </c>
      <c r="AF657" s="31" t="s">
        <v>4353</v>
      </c>
    </row>
    <row r="658" spans="1:32" s="7" customFormat="1" ht="15.95" customHeight="1">
      <c r="A658" s="32" t="s">
        <v>11</v>
      </c>
      <c r="B658" s="32" t="s">
        <v>3928</v>
      </c>
      <c r="C658" s="32" t="s">
        <v>42</v>
      </c>
      <c r="D658" s="32" t="s">
        <v>13</v>
      </c>
      <c r="E658" s="32" t="s">
        <v>4341</v>
      </c>
      <c r="F658" s="32" t="s">
        <v>4342</v>
      </c>
      <c r="G658" s="29">
        <v>44356</v>
      </c>
      <c r="H658" s="29">
        <v>44386</v>
      </c>
      <c r="I658" s="30">
        <v>3</v>
      </c>
      <c r="J658" s="32" t="s">
        <v>4358</v>
      </c>
      <c r="K658" s="40">
        <v>1700</v>
      </c>
      <c r="L658" s="40" t="s">
        <v>4359</v>
      </c>
      <c r="M658" s="40" t="s">
        <v>100</v>
      </c>
      <c r="N658" s="32" t="s">
        <v>1295</v>
      </c>
      <c r="O658" s="32" t="s">
        <v>1318</v>
      </c>
      <c r="P658" s="31"/>
      <c r="Q658" s="31"/>
      <c r="R658" s="31" t="s">
        <v>4346</v>
      </c>
      <c r="S658" s="31" t="s">
        <v>1295</v>
      </c>
      <c r="T658" s="31" t="s">
        <v>4356</v>
      </c>
      <c r="U658" s="31" t="s">
        <v>4357</v>
      </c>
      <c r="V658" s="31" t="s">
        <v>4349</v>
      </c>
      <c r="W658" s="31" t="s">
        <v>3703</v>
      </c>
      <c r="X658" s="31" t="s">
        <v>1295</v>
      </c>
      <c r="Y658" s="31" t="s">
        <v>1295</v>
      </c>
      <c r="Z658" s="31" t="s">
        <v>4350</v>
      </c>
      <c r="AA658" s="31" t="s">
        <v>1295</v>
      </c>
      <c r="AB658" s="31" t="s">
        <v>1295</v>
      </c>
      <c r="AC658" s="31" t="s">
        <v>1322</v>
      </c>
      <c r="AD658" s="31" t="s">
        <v>1295</v>
      </c>
      <c r="AE658" s="31" t="s">
        <v>1295</v>
      </c>
      <c r="AF658" s="31" t="s">
        <v>4353</v>
      </c>
    </row>
    <row r="659" spans="1:32" s="7" customFormat="1" ht="15.95" customHeight="1">
      <c r="A659" s="32" t="s">
        <v>11</v>
      </c>
      <c r="B659" s="32" t="s">
        <v>3928</v>
      </c>
      <c r="C659" s="32" t="s">
        <v>42</v>
      </c>
      <c r="D659" s="32" t="s">
        <v>13</v>
      </c>
      <c r="E659" s="32" t="s">
        <v>4341</v>
      </c>
      <c r="F659" s="32" t="s">
        <v>4342</v>
      </c>
      <c r="G659" s="29">
        <v>44356</v>
      </c>
      <c r="H659" s="29">
        <v>44386</v>
      </c>
      <c r="I659" s="30">
        <v>3</v>
      </c>
      <c r="J659" s="32" t="s">
        <v>4360</v>
      </c>
      <c r="K659" s="40">
        <v>1700</v>
      </c>
      <c r="L659" s="40" t="s">
        <v>4361</v>
      </c>
      <c r="M659" s="40" t="s">
        <v>100</v>
      </c>
      <c r="N659" s="32" t="s">
        <v>1295</v>
      </c>
      <c r="O659" s="32" t="s">
        <v>1318</v>
      </c>
      <c r="P659" s="31"/>
      <c r="Q659" s="31"/>
      <c r="R659" s="31" t="s">
        <v>4346</v>
      </c>
      <c r="S659" s="31" t="s">
        <v>1295</v>
      </c>
      <c r="T659" s="31" t="s">
        <v>4356</v>
      </c>
      <c r="U659" s="31" t="s">
        <v>4357</v>
      </c>
      <c r="V659" s="31" t="s">
        <v>4349</v>
      </c>
      <c r="W659" s="31" t="s">
        <v>3754</v>
      </c>
      <c r="X659" s="31" t="s">
        <v>1295</v>
      </c>
      <c r="Y659" s="31" t="s">
        <v>1295</v>
      </c>
      <c r="Z659" s="31" t="s">
        <v>4350</v>
      </c>
      <c r="AA659" s="31" t="s">
        <v>1295</v>
      </c>
      <c r="AB659" s="31" t="s">
        <v>1295</v>
      </c>
      <c r="AC659" s="31" t="s">
        <v>1322</v>
      </c>
      <c r="AD659" s="31" t="s">
        <v>1295</v>
      </c>
      <c r="AE659" s="31" t="s">
        <v>1295</v>
      </c>
      <c r="AF659" s="31" t="s">
        <v>4353</v>
      </c>
    </row>
    <row r="660" spans="1:32" s="7" customFormat="1" ht="15.95" customHeight="1">
      <c r="A660" s="32" t="s">
        <v>11</v>
      </c>
      <c r="B660" s="32" t="s">
        <v>3928</v>
      </c>
      <c r="C660" s="32" t="s">
        <v>42</v>
      </c>
      <c r="D660" s="32" t="s">
        <v>13</v>
      </c>
      <c r="E660" s="32" t="s">
        <v>4341</v>
      </c>
      <c r="F660" s="32" t="s">
        <v>4342</v>
      </c>
      <c r="G660" s="29">
        <v>44363</v>
      </c>
      <c r="H660" s="29">
        <v>44393</v>
      </c>
      <c r="I660" s="30">
        <v>-4</v>
      </c>
      <c r="J660" s="32" t="s">
        <v>4362</v>
      </c>
      <c r="K660" s="40">
        <v>1700</v>
      </c>
      <c r="L660" s="40" t="s">
        <v>4363</v>
      </c>
      <c r="M660" s="40" t="s">
        <v>99</v>
      </c>
      <c r="N660" s="32" t="s">
        <v>1295</v>
      </c>
      <c r="O660" s="32"/>
      <c r="P660" s="31"/>
      <c r="Q660" s="31"/>
      <c r="R660" s="31" t="s">
        <v>4346</v>
      </c>
      <c r="S660" s="31" t="s">
        <v>1295</v>
      </c>
      <c r="T660" s="31" t="s">
        <v>4356</v>
      </c>
      <c r="U660" s="31" t="s">
        <v>4357</v>
      </c>
      <c r="V660" s="31" t="s">
        <v>4349</v>
      </c>
      <c r="W660" s="31" t="s">
        <v>3703</v>
      </c>
      <c r="X660" s="31" t="s">
        <v>1295</v>
      </c>
      <c r="Y660" s="31" t="s">
        <v>1295</v>
      </c>
      <c r="Z660" s="31" t="s">
        <v>4350</v>
      </c>
      <c r="AA660" s="31" t="s">
        <v>1295</v>
      </c>
      <c r="AB660" s="31" t="s">
        <v>1295</v>
      </c>
      <c r="AC660" s="31" t="s">
        <v>1322</v>
      </c>
      <c r="AD660" s="31" t="s">
        <v>1295</v>
      </c>
      <c r="AE660" s="31" t="s">
        <v>1295</v>
      </c>
      <c r="AF660" s="31" t="s">
        <v>4353</v>
      </c>
    </row>
    <row r="661" spans="1:32" s="7" customFormat="1" ht="15.95" customHeight="1">
      <c r="A661" s="32" t="s">
        <v>11</v>
      </c>
      <c r="B661" s="32" t="s">
        <v>3928</v>
      </c>
      <c r="C661" s="32" t="s">
        <v>42</v>
      </c>
      <c r="D661" s="32" t="s">
        <v>13</v>
      </c>
      <c r="E661" s="32" t="s">
        <v>4341</v>
      </c>
      <c r="F661" s="32" t="s">
        <v>4342</v>
      </c>
      <c r="G661" s="29">
        <v>44383</v>
      </c>
      <c r="H661" s="29">
        <v>44413</v>
      </c>
      <c r="I661" s="30">
        <v>-24</v>
      </c>
      <c r="J661" s="32" t="s">
        <v>4364</v>
      </c>
      <c r="K661" s="40">
        <v>4200</v>
      </c>
      <c r="L661" s="40" t="s">
        <v>4365</v>
      </c>
      <c r="M661" s="40" t="s">
        <v>99</v>
      </c>
      <c r="N661" s="32" t="s">
        <v>1295</v>
      </c>
      <c r="O661" s="32"/>
      <c r="P661" s="31"/>
      <c r="Q661" s="31"/>
      <c r="R661" s="31" t="s">
        <v>4350</v>
      </c>
      <c r="S661" s="31" t="s">
        <v>1295</v>
      </c>
      <c r="T661" s="31" t="s">
        <v>4356</v>
      </c>
      <c r="U661" s="31" t="s">
        <v>4357</v>
      </c>
      <c r="V661" s="31" t="s">
        <v>4349</v>
      </c>
      <c r="W661" s="31" t="s">
        <v>3703</v>
      </c>
      <c r="X661" s="31" t="s">
        <v>1295</v>
      </c>
      <c r="Y661" s="31" t="s">
        <v>1295</v>
      </c>
      <c r="Z661" s="31" t="s">
        <v>4350</v>
      </c>
      <c r="AA661" s="31" t="s">
        <v>1295</v>
      </c>
      <c r="AB661" s="31" t="s">
        <v>1295</v>
      </c>
      <c r="AC661" s="31" t="s">
        <v>1322</v>
      </c>
      <c r="AD661" s="31" t="s">
        <v>1295</v>
      </c>
      <c r="AE661" s="31" t="s">
        <v>1295</v>
      </c>
      <c r="AF661" s="31" t="s">
        <v>4366</v>
      </c>
    </row>
    <row r="662" spans="1:32" s="7" customFormat="1" ht="15.95" customHeight="1">
      <c r="A662" s="32" t="s">
        <v>11</v>
      </c>
      <c r="B662" s="32" t="s">
        <v>4332</v>
      </c>
      <c r="C662" s="32" t="s">
        <v>55</v>
      </c>
      <c r="D662" s="32" t="s">
        <v>13</v>
      </c>
      <c r="E662" s="32" t="s">
        <v>645</v>
      </c>
      <c r="F662" s="32" t="s">
        <v>646</v>
      </c>
      <c r="G662" s="29">
        <v>44341</v>
      </c>
      <c r="H662" s="29">
        <v>44371</v>
      </c>
      <c r="I662" s="30">
        <v>18</v>
      </c>
      <c r="J662" s="32" t="s">
        <v>4367</v>
      </c>
      <c r="K662" s="40">
        <v>2850</v>
      </c>
      <c r="L662" s="40" t="s">
        <v>4368</v>
      </c>
      <c r="M662" s="40" t="s">
        <v>101</v>
      </c>
      <c r="N662" s="32" t="s">
        <v>1295</v>
      </c>
      <c r="O662" s="32" t="s">
        <v>1874</v>
      </c>
      <c r="P662" s="31">
        <v>44385</v>
      </c>
      <c r="Q662" s="31" t="s">
        <v>4369</v>
      </c>
      <c r="R662" s="31" t="s">
        <v>4370</v>
      </c>
      <c r="S662" s="31" t="s">
        <v>1295</v>
      </c>
      <c r="T662" s="31" t="s">
        <v>4371</v>
      </c>
      <c r="U662" s="31" t="s">
        <v>4372</v>
      </c>
      <c r="V662" s="31" t="s">
        <v>4373</v>
      </c>
      <c r="W662" s="31" t="s">
        <v>3703</v>
      </c>
      <c r="X662" s="31" t="s">
        <v>4374</v>
      </c>
      <c r="Y662" s="31" t="s">
        <v>4375</v>
      </c>
      <c r="Z662" s="31" t="s">
        <v>4370</v>
      </c>
      <c r="AA662" s="31" t="s">
        <v>1295</v>
      </c>
      <c r="AB662" s="31" t="s">
        <v>4376</v>
      </c>
      <c r="AC662" s="31" t="s">
        <v>1322</v>
      </c>
      <c r="AD662" s="31" t="s">
        <v>4377</v>
      </c>
      <c r="AE662" s="31" t="s">
        <v>4378</v>
      </c>
      <c r="AF662" s="31" t="s">
        <v>4379</v>
      </c>
    </row>
    <row r="663" spans="1:32" s="7" customFormat="1" ht="15.95" customHeight="1">
      <c r="A663" s="32" t="s">
        <v>11</v>
      </c>
      <c r="B663" s="32" t="s">
        <v>4332</v>
      </c>
      <c r="C663" s="32" t="s">
        <v>55</v>
      </c>
      <c r="D663" s="32" t="s">
        <v>13</v>
      </c>
      <c r="E663" s="32" t="s">
        <v>645</v>
      </c>
      <c r="F663" s="32" t="s">
        <v>646</v>
      </c>
      <c r="G663" s="29">
        <v>44341</v>
      </c>
      <c r="H663" s="29">
        <v>44371</v>
      </c>
      <c r="I663" s="30">
        <v>18</v>
      </c>
      <c r="J663" s="32" t="s">
        <v>4380</v>
      </c>
      <c r="K663" s="40">
        <v>2850</v>
      </c>
      <c r="L663" s="40" t="s">
        <v>4381</v>
      </c>
      <c r="M663" s="40" t="s">
        <v>101</v>
      </c>
      <c r="N663" s="32" t="s">
        <v>1295</v>
      </c>
      <c r="O663" s="32" t="s">
        <v>1874</v>
      </c>
      <c r="P663" s="31">
        <v>44385</v>
      </c>
      <c r="Q663" s="31" t="s">
        <v>4369</v>
      </c>
      <c r="R663" s="31" t="s">
        <v>4370</v>
      </c>
      <c r="S663" s="31" t="s">
        <v>1295</v>
      </c>
      <c r="T663" s="31" t="s">
        <v>4371</v>
      </c>
      <c r="U663" s="31" t="s">
        <v>4372</v>
      </c>
      <c r="V663" s="31" t="s">
        <v>4373</v>
      </c>
      <c r="W663" s="31" t="s">
        <v>3703</v>
      </c>
      <c r="X663" s="31" t="s">
        <v>4374</v>
      </c>
      <c r="Y663" s="31" t="s">
        <v>4382</v>
      </c>
      <c r="Z663" s="31" t="s">
        <v>4370</v>
      </c>
      <c r="AA663" s="31" t="s">
        <v>1295</v>
      </c>
      <c r="AB663" s="31" t="s">
        <v>4383</v>
      </c>
      <c r="AC663" s="31" t="s">
        <v>1322</v>
      </c>
      <c r="AD663" s="31" t="s">
        <v>4377</v>
      </c>
      <c r="AE663" s="31" t="s">
        <v>4378</v>
      </c>
      <c r="AF663" s="31" t="s">
        <v>4379</v>
      </c>
    </row>
    <row r="664" spans="1:32" s="7" customFormat="1" ht="15.95" customHeight="1">
      <c r="A664" s="32" t="s">
        <v>11</v>
      </c>
      <c r="B664" s="32" t="s">
        <v>4332</v>
      </c>
      <c r="C664" s="32" t="s">
        <v>55</v>
      </c>
      <c r="D664" s="32" t="s">
        <v>13</v>
      </c>
      <c r="E664" s="32" t="s">
        <v>645</v>
      </c>
      <c r="F664" s="32" t="s">
        <v>646</v>
      </c>
      <c r="G664" s="29">
        <v>44342</v>
      </c>
      <c r="H664" s="29">
        <v>44372</v>
      </c>
      <c r="I664" s="30">
        <v>17</v>
      </c>
      <c r="J664" s="32" t="s">
        <v>4384</v>
      </c>
      <c r="K664" s="40">
        <v>2850</v>
      </c>
      <c r="L664" s="40" t="s">
        <v>4385</v>
      </c>
      <c r="M664" s="40" t="s">
        <v>101</v>
      </c>
      <c r="N664" s="32" t="s">
        <v>1295</v>
      </c>
      <c r="O664" s="32" t="s">
        <v>1874</v>
      </c>
      <c r="P664" s="31">
        <v>44385</v>
      </c>
      <c r="Q664" s="31" t="s">
        <v>4369</v>
      </c>
      <c r="R664" s="31" t="s">
        <v>4370</v>
      </c>
      <c r="S664" s="31" t="s">
        <v>1295</v>
      </c>
      <c r="T664" s="31" t="s">
        <v>4371</v>
      </c>
      <c r="U664" s="31" t="s">
        <v>4372</v>
      </c>
      <c r="V664" s="31" t="s">
        <v>4373</v>
      </c>
      <c r="W664" s="31" t="s">
        <v>3703</v>
      </c>
      <c r="X664" s="31" t="s">
        <v>4374</v>
      </c>
      <c r="Y664" s="31" t="s">
        <v>4386</v>
      </c>
      <c r="Z664" s="31" t="s">
        <v>4370</v>
      </c>
      <c r="AA664" s="31" t="s">
        <v>1295</v>
      </c>
      <c r="AB664" s="31" t="s">
        <v>4387</v>
      </c>
      <c r="AC664" s="31" t="s">
        <v>1322</v>
      </c>
      <c r="AD664" s="31" t="s">
        <v>4377</v>
      </c>
      <c r="AE664" s="31" t="s">
        <v>4378</v>
      </c>
      <c r="AF664" s="31" t="s">
        <v>4379</v>
      </c>
    </row>
    <row r="665" spans="1:32" s="7" customFormat="1" ht="15.95" customHeight="1">
      <c r="A665" s="32" t="s">
        <v>11</v>
      </c>
      <c r="B665" s="32" t="s">
        <v>4332</v>
      </c>
      <c r="C665" s="32" t="s">
        <v>55</v>
      </c>
      <c r="D665" s="32" t="s">
        <v>13</v>
      </c>
      <c r="E665" s="32" t="s">
        <v>645</v>
      </c>
      <c r="F665" s="32" t="s">
        <v>646</v>
      </c>
      <c r="G665" s="29">
        <v>44349</v>
      </c>
      <c r="H665" s="29">
        <v>44379</v>
      </c>
      <c r="I665" s="30">
        <v>10</v>
      </c>
      <c r="J665" s="32" t="s">
        <v>4388</v>
      </c>
      <c r="K665" s="40">
        <v>2850</v>
      </c>
      <c r="L665" s="40" t="s">
        <v>4389</v>
      </c>
      <c r="M665" s="40" t="s">
        <v>100</v>
      </c>
      <c r="N665" s="32" t="s">
        <v>1295</v>
      </c>
      <c r="O665" s="32" t="s">
        <v>1874</v>
      </c>
      <c r="P665" s="31">
        <v>44385</v>
      </c>
      <c r="Q665" s="31" t="s">
        <v>4390</v>
      </c>
      <c r="R665" s="31" t="s">
        <v>4370</v>
      </c>
      <c r="S665" s="31" t="s">
        <v>1295</v>
      </c>
      <c r="T665" s="31" t="s">
        <v>4371</v>
      </c>
      <c r="U665" s="31" t="s">
        <v>4372</v>
      </c>
      <c r="V665" s="31" t="s">
        <v>4373</v>
      </c>
      <c r="W665" s="31" t="s">
        <v>3703</v>
      </c>
      <c r="X665" s="31" t="s">
        <v>4374</v>
      </c>
      <c r="Y665" s="31" t="s">
        <v>4391</v>
      </c>
      <c r="Z665" s="31" t="s">
        <v>4370</v>
      </c>
      <c r="AA665" s="31" t="s">
        <v>1295</v>
      </c>
      <c r="AB665" s="31" t="s">
        <v>4392</v>
      </c>
      <c r="AC665" s="31" t="s">
        <v>1322</v>
      </c>
      <c r="AD665" s="31" t="s">
        <v>4377</v>
      </c>
      <c r="AE665" s="31" t="s">
        <v>4378</v>
      </c>
      <c r="AF665" s="31" t="s">
        <v>4379</v>
      </c>
    </row>
    <row r="666" spans="1:32" s="7" customFormat="1" ht="15.95" customHeight="1">
      <c r="A666" s="32" t="s">
        <v>11</v>
      </c>
      <c r="B666" s="32" t="s">
        <v>4332</v>
      </c>
      <c r="C666" s="32" t="s">
        <v>55</v>
      </c>
      <c r="D666" s="32" t="s">
        <v>13</v>
      </c>
      <c r="E666" s="32" t="s">
        <v>645</v>
      </c>
      <c r="F666" s="32" t="s">
        <v>646</v>
      </c>
      <c r="G666" s="29">
        <v>44358</v>
      </c>
      <c r="H666" s="29">
        <v>44388</v>
      </c>
      <c r="I666" s="30">
        <v>1</v>
      </c>
      <c r="J666" s="32" t="s">
        <v>4393</v>
      </c>
      <c r="K666" s="40">
        <v>1300</v>
      </c>
      <c r="L666" s="40" t="s">
        <v>4394</v>
      </c>
      <c r="M666" s="40" t="s">
        <v>100</v>
      </c>
      <c r="N666" s="32" t="s">
        <v>1295</v>
      </c>
      <c r="O666" s="32" t="s">
        <v>1318</v>
      </c>
      <c r="P666" s="31">
        <v>44385</v>
      </c>
      <c r="Q666" s="31" t="s">
        <v>4395</v>
      </c>
      <c r="R666" s="31" t="s">
        <v>4370</v>
      </c>
      <c r="S666" s="31" t="s">
        <v>1295</v>
      </c>
      <c r="T666" s="31" t="s">
        <v>4371</v>
      </c>
      <c r="U666" s="31" t="s">
        <v>4372</v>
      </c>
      <c r="V666" s="31" t="s">
        <v>4373</v>
      </c>
      <c r="W666" s="31" t="s">
        <v>1301</v>
      </c>
      <c r="X666" s="31" t="s">
        <v>4374</v>
      </c>
      <c r="Y666" s="31" t="s">
        <v>4396</v>
      </c>
      <c r="Z666" s="31" t="s">
        <v>4370</v>
      </c>
      <c r="AA666" s="31" t="s">
        <v>1295</v>
      </c>
      <c r="AB666" s="31" t="s">
        <v>1295</v>
      </c>
      <c r="AC666" s="31" t="s">
        <v>1322</v>
      </c>
      <c r="AD666" s="31" t="s">
        <v>4377</v>
      </c>
      <c r="AE666" s="31" t="s">
        <v>4378</v>
      </c>
      <c r="AF666" s="31" t="s">
        <v>4379</v>
      </c>
    </row>
    <row r="667" spans="1:32" s="7" customFormat="1" ht="15.95" customHeight="1">
      <c r="A667" s="32" t="s">
        <v>11</v>
      </c>
      <c r="B667" s="32" t="s">
        <v>4332</v>
      </c>
      <c r="C667" s="32" t="s">
        <v>55</v>
      </c>
      <c r="D667" s="32" t="s">
        <v>13</v>
      </c>
      <c r="E667" s="32" t="s">
        <v>645</v>
      </c>
      <c r="F667" s="32" t="s">
        <v>646</v>
      </c>
      <c r="G667" s="29">
        <v>44370</v>
      </c>
      <c r="H667" s="29">
        <v>44400</v>
      </c>
      <c r="I667" s="30">
        <v>-11</v>
      </c>
      <c r="J667" s="32" t="s">
        <v>4397</v>
      </c>
      <c r="K667" s="40">
        <v>2850</v>
      </c>
      <c r="L667" s="40" t="s">
        <v>4398</v>
      </c>
      <c r="M667" s="40" t="s">
        <v>99</v>
      </c>
      <c r="N667" s="32" t="s">
        <v>1295</v>
      </c>
      <c r="O667" s="32" t="s">
        <v>1331</v>
      </c>
      <c r="P667" s="31">
        <v>44371</v>
      </c>
      <c r="Q667" s="31" t="s">
        <v>4399</v>
      </c>
      <c r="R667" s="31" t="s">
        <v>4370</v>
      </c>
      <c r="S667" s="31" t="s">
        <v>1295</v>
      </c>
      <c r="T667" s="31" t="s">
        <v>4371</v>
      </c>
      <c r="U667" s="31" t="s">
        <v>4372</v>
      </c>
      <c r="V667" s="31" t="s">
        <v>4373</v>
      </c>
      <c r="W667" s="31" t="s">
        <v>3703</v>
      </c>
      <c r="X667" s="31" t="s">
        <v>4374</v>
      </c>
      <c r="Y667" s="31" t="s">
        <v>4382</v>
      </c>
      <c r="Z667" s="31" t="s">
        <v>4370</v>
      </c>
      <c r="AA667" s="31" t="s">
        <v>1295</v>
      </c>
      <c r="AB667" s="31" t="s">
        <v>4400</v>
      </c>
      <c r="AC667" s="31" t="s">
        <v>1322</v>
      </c>
      <c r="AD667" s="31" t="s">
        <v>4377</v>
      </c>
      <c r="AE667" s="31" t="s">
        <v>4378</v>
      </c>
      <c r="AF667" s="31" t="s">
        <v>4379</v>
      </c>
    </row>
    <row r="668" spans="1:32" s="7" customFormat="1" ht="15.95" customHeight="1">
      <c r="A668" s="32" t="s">
        <v>11</v>
      </c>
      <c r="B668" s="32" t="s">
        <v>4332</v>
      </c>
      <c r="C668" s="32" t="s">
        <v>55</v>
      </c>
      <c r="D668" s="32" t="s">
        <v>13</v>
      </c>
      <c r="E668" s="32" t="s">
        <v>645</v>
      </c>
      <c r="F668" s="32" t="s">
        <v>646</v>
      </c>
      <c r="G668" s="29">
        <v>44379</v>
      </c>
      <c r="H668" s="29">
        <v>44409</v>
      </c>
      <c r="I668" s="30">
        <v>-20</v>
      </c>
      <c r="J668" s="32" t="s">
        <v>4401</v>
      </c>
      <c r="K668" s="40">
        <v>2850</v>
      </c>
      <c r="L668" s="40" t="s">
        <v>4402</v>
      </c>
      <c r="M668" s="40" t="s">
        <v>99</v>
      </c>
      <c r="N668" s="32" t="s">
        <v>1295</v>
      </c>
      <c r="O668" s="32" t="s">
        <v>1331</v>
      </c>
      <c r="P668" s="31">
        <v>44384</v>
      </c>
      <c r="Q668" s="31" t="s">
        <v>4403</v>
      </c>
      <c r="R668" s="31" t="s">
        <v>4370</v>
      </c>
      <c r="S668" s="31" t="s">
        <v>1295</v>
      </c>
      <c r="T668" s="31" t="s">
        <v>4371</v>
      </c>
      <c r="U668" s="31" t="s">
        <v>4372</v>
      </c>
      <c r="V668" s="31" t="s">
        <v>4373</v>
      </c>
      <c r="W668" s="31" t="s">
        <v>3703</v>
      </c>
      <c r="X668" s="31" t="s">
        <v>4374</v>
      </c>
      <c r="Y668" s="31" t="s">
        <v>4404</v>
      </c>
      <c r="Z668" s="31" t="s">
        <v>4370</v>
      </c>
      <c r="AA668" s="31" t="s">
        <v>1295</v>
      </c>
      <c r="AB668" s="31" t="s">
        <v>4405</v>
      </c>
      <c r="AC668" s="31" t="s">
        <v>1322</v>
      </c>
      <c r="AD668" s="31" t="s">
        <v>4377</v>
      </c>
      <c r="AE668" s="31" t="s">
        <v>4378</v>
      </c>
      <c r="AF668" s="31" t="s">
        <v>4379</v>
      </c>
    </row>
    <row r="669" spans="1:32" s="7" customFormat="1" ht="15.95" customHeight="1">
      <c r="A669" s="32" t="s">
        <v>11</v>
      </c>
      <c r="B669" s="32" t="s">
        <v>4332</v>
      </c>
      <c r="C669" s="32" t="s">
        <v>55</v>
      </c>
      <c r="D669" s="32" t="s">
        <v>13</v>
      </c>
      <c r="E669" s="32" t="s">
        <v>645</v>
      </c>
      <c r="F669" s="32" t="s">
        <v>646</v>
      </c>
      <c r="G669" s="29">
        <v>44379</v>
      </c>
      <c r="H669" s="29">
        <v>44409</v>
      </c>
      <c r="I669" s="30">
        <v>-20</v>
      </c>
      <c r="J669" s="32" t="s">
        <v>4406</v>
      </c>
      <c r="K669" s="40">
        <v>1300</v>
      </c>
      <c r="L669" s="40" t="s">
        <v>4407</v>
      </c>
      <c r="M669" s="40" t="s">
        <v>99</v>
      </c>
      <c r="N669" s="32" t="s">
        <v>1295</v>
      </c>
      <c r="O669" s="32" t="s">
        <v>1331</v>
      </c>
      <c r="P669" s="31">
        <v>44384</v>
      </c>
      <c r="Q669" s="31" t="s">
        <v>4408</v>
      </c>
      <c r="R669" s="31" t="s">
        <v>4370</v>
      </c>
      <c r="S669" s="31" t="s">
        <v>1295</v>
      </c>
      <c r="T669" s="31" t="s">
        <v>4371</v>
      </c>
      <c r="U669" s="31" t="s">
        <v>4372</v>
      </c>
      <c r="V669" s="31" t="s">
        <v>4373</v>
      </c>
      <c r="W669" s="31" t="s">
        <v>3703</v>
      </c>
      <c r="X669" s="31" t="s">
        <v>4409</v>
      </c>
      <c r="Y669" s="31" t="s">
        <v>4410</v>
      </c>
      <c r="Z669" s="31" t="s">
        <v>4370</v>
      </c>
      <c r="AA669" s="31" t="s">
        <v>1295</v>
      </c>
      <c r="AB669" s="31" t="s">
        <v>4411</v>
      </c>
      <c r="AC669" s="31" t="s">
        <v>1322</v>
      </c>
      <c r="AD669" s="31" t="s">
        <v>4377</v>
      </c>
      <c r="AE669" s="31" t="s">
        <v>4378</v>
      </c>
      <c r="AF669" s="31" t="s">
        <v>4379</v>
      </c>
    </row>
    <row r="670" spans="1:32" s="7" customFormat="1" ht="15.95" customHeight="1">
      <c r="A670" s="32" t="s">
        <v>11</v>
      </c>
      <c r="B670" s="32" t="s">
        <v>4332</v>
      </c>
      <c r="C670" s="32" t="s">
        <v>55</v>
      </c>
      <c r="D670" s="32" t="s">
        <v>13</v>
      </c>
      <c r="E670" s="32" t="s">
        <v>645</v>
      </c>
      <c r="F670" s="32" t="s">
        <v>646</v>
      </c>
      <c r="G670" s="29">
        <v>44379</v>
      </c>
      <c r="H670" s="29">
        <v>44409</v>
      </c>
      <c r="I670" s="30">
        <v>-20</v>
      </c>
      <c r="J670" s="32" t="s">
        <v>4412</v>
      </c>
      <c r="K670" s="40">
        <v>2850</v>
      </c>
      <c r="L670" s="40" t="s">
        <v>4413</v>
      </c>
      <c r="M670" s="40" t="s">
        <v>99</v>
      </c>
      <c r="N670" s="32" t="s">
        <v>1295</v>
      </c>
      <c r="O670" s="32"/>
      <c r="P670" s="31">
        <v>44385</v>
      </c>
      <c r="Q670" s="31" t="s">
        <v>4414</v>
      </c>
      <c r="R670" s="31" t="s">
        <v>4370</v>
      </c>
      <c r="S670" s="31" t="s">
        <v>1295</v>
      </c>
      <c r="T670" s="31" t="s">
        <v>4371</v>
      </c>
      <c r="U670" s="31" t="s">
        <v>4372</v>
      </c>
      <c r="V670" s="31" t="s">
        <v>4373</v>
      </c>
      <c r="W670" s="31" t="s">
        <v>3703</v>
      </c>
      <c r="X670" s="31" t="s">
        <v>4374</v>
      </c>
      <c r="Y670" s="31" t="s">
        <v>4415</v>
      </c>
      <c r="Z670" s="31" t="s">
        <v>4370</v>
      </c>
      <c r="AA670" s="31" t="s">
        <v>1295</v>
      </c>
      <c r="AB670" s="31" t="s">
        <v>4416</v>
      </c>
      <c r="AC670" s="31" t="s">
        <v>1322</v>
      </c>
      <c r="AD670" s="31" t="s">
        <v>4377</v>
      </c>
      <c r="AE670" s="31" t="s">
        <v>4378</v>
      </c>
      <c r="AF670" s="31" t="s">
        <v>4379</v>
      </c>
    </row>
    <row r="671" spans="1:32" s="7" customFormat="1" ht="15.95" customHeight="1">
      <c r="A671" s="32" t="s">
        <v>11</v>
      </c>
      <c r="B671" s="32" t="s">
        <v>3708</v>
      </c>
      <c r="C671" s="32" t="s">
        <v>55</v>
      </c>
      <c r="D671" s="32" t="s">
        <v>13</v>
      </c>
      <c r="E671" s="32" t="s">
        <v>549</v>
      </c>
      <c r="F671" s="32" t="s">
        <v>550</v>
      </c>
      <c r="G671" s="29">
        <v>44348</v>
      </c>
      <c r="H671" s="29">
        <v>44393</v>
      </c>
      <c r="I671" s="30">
        <v>-4</v>
      </c>
      <c r="J671" s="32" t="s">
        <v>4417</v>
      </c>
      <c r="K671" s="40">
        <v>3900</v>
      </c>
      <c r="L671" s="40" t="s">
        <v>4418</v>
      </c>
      <c r="M671" s="40" t="s">
        <v>99</v>
      </c>
      <c r="N671" s="32" t="s">
        <v>1295</v>
      </c>
      <c r="O671" s="32"/>
      <c r="P671" s="31">
        <v>44383</v>
      </c>
      <c r="Q671" s="31" t="s">
        <v>4419</v>
      </c>
      <c r="R671" s="31" t="s">
        <v>4420</v>
      </c>
      <c r="S671" s="31" t="s">
        <v>1295</v>
      </c>
      <c r="T671" s="31" t="s">
        <v>4421</v>
      </c>
      <c r="U671" s="31" t="s">
        <v>3331</v>
      </c>
      <c r="V671" s="31" t="s">
        <v>4422</v>
      </c>
      <c r="W671" s="31" t="s">
        <v>3703</v>
      </c>
      <c r="X671" s="31" t="s">
        <v>1295</v>
      </c>
      <c r="Y671" s="31" t="s">
        <v>4423</v>
      </c>
      <c r="Z671" s="31" t="s">
        <v>4424</v>
      </c>
      <c r="AA671" s="31" t="s">
        <v>4425</v>
      </c>
      <c r="AB671" s="31" t="s">
        <v>1295</v>
      </c>
      <c r="AC671" s="31" t="s">
        <v>1455</v>
      </c>
      <c r="AD671" s="31" t="s">
        <v>1295</v>
      </c>
      <c r="AE671" s="31" t="s">
        <v>1295</v>
      </c>
      <c r="AF671" s="31" t="s">
        <v>4426</v>
      </c>
    </row>
    <row r="672" spans="1:32" s="7" customFormat="1" ht="15.95" customHeight="1">
      <c r="A672" s="32" t="s">
        <v>11</v>
      </c>
      <c r="B672" s="32" t="s">
        <v>3708</v>
      </c>
      <c r="C672" s="32" t="s">
        <v>55</v>
      </c>
      <c r="D672" s="32" t="s">
        <v>13</v>
      </c>
      <c r="E672" s="32" t="s">
        <v>549</v>
      </c>
      <c r="F672" s="32" t="s">
        <v>550</v>
      </c>
      <c r="G672" s="29">
        <v>44351</v>
      </c>
      <c r="H672" s="29">
        <v>44396</v>
      </c>
      <c r="I672" s="30">
        <v>-7</v>
      </c>
      <c r="J672" s="32" t="s">
        <v>4427</v>
      </c>
      <c r="K672" s="40">
        <v>1050</v>
      </c>
      <c r="L672" s="40" t="s">
        <v>4428</v>
      </c>
      <c r="M672" s="40" t="s">
        <v>99</v>
      </c>
      <c r="N672" s="32" t="s">
        <v>1295</v>
      </c>
      <c r="O672" s="32"/>
      <c r="P672" s="31">
        <v>44383</v>
      </c>
      <c r="Q672" s="31" t="s">
        <v>4419</v>
      </c>
      <c r="R672" s="31" t="s">
        <v>4420</v>
      </c>
      <c r="S672" s="31" t="s">
        <v>1295</v>
      </c>
      <c r="T672" s="31" t="s">
        <v>4421</v>
      </c>
      <c r="U672" s="31" t="s">
        <v>3331</v>
      </c>
      <c r="V672" s="31" t="s">
        <v>4422</v>
      </c>
      <c r="W672" s="31" t="s">
        <v>3703</v>
      </c>
      <c r="X672" s="31" t="s">
        <v>1295</v>
      </c>
      <c r="Y672" s="31" t="s">
        <v>4429</v>
      </c>
      <c r="Z672" s="31" t="s">
        <v>4430</v>
      </c>
      <c r="AA672" s="31" t="s">
        <v>4425</v>
      </c>
      <c r="AB672" s="31" t="s">
        <v>1295</v>
      </c>
      <c r="AC672" s="31" t="s">
        <v>1455</v>
      </c>
      <c r="AD672" s="31" t="s">
        <v>1295</v>
      </c>
      <c r="AE672" s="31" t="s">
        <v>1295</v>
      </c>
      <c r="AF672" s="31" t="s">
        <v>4426</v>
      </c>
    </row>
    <row r="673" spans="1:32" s="7" customFormat="1" ht="15.95" customHeight="1">
      <c r="A673" s="32" t="s">
        <v>11</v>
      </c>
      <c r="B673" s="32" t="s">
        <v>3708</v>
      </c>
      <c r="C673" s="32" t="s">
        <v>55</v>
      </c>
      <c r="D673" s="32" t="s">
        <v>13</v>
      </c>
      <c r="E673" s="32" t="s">
        <v>549</v>
      </c>
      <c r="F673" s="32" t="s">
        <v>550</v>
      </c>
      <c r="G673" s="29">
        <v>44358</v>
      </c>
      <c r="H673" s="29">
        <v>44403</v>
      </c>
      <c r="I673" s="30">
        <v>-14</v>
      </c>
      <c r="J673" s="32" t="s">
        <v>4431</v>
      </c>
      <c r="K673" s="40">
        <v>1350</v>
      </c>
      <c r="L673" s="40" t="s">
        <v>4432</v>
      </c>
      <c r="M673" s="40" t="s">
        <v>99</v>
      </c>
      <c r="N673" s="32" t="s">
        <v>1295</v>
      </c>
      <c r="O673" s="32"/>
      <c r="P673" s="31">
        <v>44383</v>
      </c>
      <c r="Q673" s="31" t="s">
        <v>4419</v>
      </c>
      <c r="R673" s="31" t="s">
        <v>4420</v>
      </c>
      <c r="S673" s="31" t="s">
        <v>1295</v>
      </c>
      <c r="T673" s="31" t="s">
        <v>4421</v>
      </c>
      <c r="U673" s="31" t="s">
        <v>3331</v>
      </c>
      <c r="V673" s="31" t="s">
        <v>4422</v>
      </c>
      <c r="W673" s="31" t="s">
        <v>1301</v>
      </c>
      <c r="X673" s="31" t="s">
        <v>1295</v>
      </c>
      <c r="Y673" s="31" t="s">
        <v>4433</v>
      </c>
      <c r="Z673" s="31" t="s">
        <v>4434</v>
      </c>
      <c r="AA673" s="31" t="s">
        <v>4425</v>
      </c>
      <c r="AB673" s="31" t="s">
        <v>1295</v>
      </c>
      <c r="AC673" s="31" t="s">
        <v>1455</v>
      </c>
      <c r="AD673" s="31" t="s">
        <v>1295</v>
      </c>
      <c r="AE673" s="31" t="s">
        <v>1295</v>
      </c>
      <c r="AF673" s="31" t="s">
        <v>4426</v>
      </c>
    </row>
    <row r="674" spans="1:32" s="7" customFormat="1" ht="15.95" customHeight="1">
      <c r="A674" s="32" t="s">
        <v>11</v>
      </c>
      <c r="B674" s="32" t="s">
        <v>3708</v>
      </c>
      <c r="C674" s="32" t="s">
        <v>55</v>
      </c>
      <c r="D674" s="32" t="s">
        <v>13</v>
      </c>
      <c r="E674" s="32" t="s">
        <v>549</v>
      </c>
      <c r="F674" s="32" t="s">
        <v>550</v>
      </c>
      <c r="G674" s="29">
        <v>44371</v>
      </c>
      <c r="H674" s="29">
        <v>44416</v>
      </c>
      <c r="I674" s="30">
        <v>-27</v>
      </c>
      <c r="J674" s="32" t="s">
        <v>4435</v>
      </c>
      <c r="K674" s="40">
        <v>1050</v>
      </c>
      <c r="L674" s="40" t="s">
        <v>4436</v>
      </c>
      <c r="M674" s="40" t="s">
        <v>99</v>
      </c>
      <c r="N674" s="32" t="s">
        <v>1295</v>
      </c>
      <c r="O674" s="32"/>
      <c r="P674" s="31">
        <v>44383</v>
      </c>
      <c r="Q674" s="31" t="s">
        <v>4419</v>
      </c>
      <c r="R674" s="31" t="s">
        <v>4420</v>
      </c>
      <c r="S674" s="31" t="s">
        <v>1295</v>
      </c>
      <c r="T674" s="31" t="s">
        <v>4421</v>
      </c>
      <c r="U674" s="31" t="s">
        <v>3331</v>
      </c>
      <c r="V674" s="31" t="s">
        <v>4422</v>
      </c>
      <c r="W674" s="31" t="s">
        <v>3703</v>
      </c>
      <c r="X674" s="31" t="s">
        <v>1295</v>
      </c>
      <c r="Y674" s="31" t="s">
        <v>4437</v>
      </c>
      <c r="Z674" s="31" t="s">
        <v>4438</v>
      </c>
      <c r="AA674" s="31" t="s">
        <v>4425</v>
      </c>
      <c r="AB674" s="31" t="s">
        <v>1295</v>
      </c>
      <c r="AC674" s="31" t="s">
        <v>1455</v>
      </c>
      <c r="AD674" s="31" t="s">
        <v>1295</v>
      </c>
      <c r="AE674" s="31" t="s">
        <v>1295</v>
      </c>
      <c r="AF674" s="31" t="s">
        <v>4426</v>
      </c>
    </row>
    <row r="675" spans="1:32" s="7" customFormat="1" ht="15.95" customHeight="1">
      <c r="A675" s="32" t="s">
        <v>11</v>
      </c>
      <c r="B675" s="32" t="s">
        <v>4080</v>
      </c>
      <c r="C675" s="32" t="s">
        <v>55</v>
      </c>
      <c r="D675" s="32" t="s">
        <v>34</v>
      </c>
      <c r="E675" s="32" t="s">
        <v>533</v>
      </c>
      <c r="F675" s="32" t="s">
        <v>1108</v>
      </c>
      <c r="G675" s="29">
        <v>44343</v>
      </c>
      <c r="H675" s="29">
        <v>44393</v>
      </c>
      <c r="I675" s="30">
        <v>-4</v>
      </c>
      <c r="J675" s="32" t="s">
        <v>4439</v>
      </c>
      <c r="K675" s="40">
        <v>1050</v>
      </c>
      <c r="L675" s="40" t="s">
        <v>4440</v>
      </c>
      <c r="M675" s="40" t="s">
        <v>99</v>
      </c>
      <c r="N675" s="32" t="s">
        <v>4441</v>
      </c>
      <c r="O675" s="32"/>
      <c r="P675" s="31"/>
      <c r="Q675" s="31"/>
      <c r="R675" s="31" t="s">
        <v>4442</v>
      </c>
      <c r="S675" s="31" t="s">
        <v>1264</v>
      </c>
      <c r="T675" s="31" t="s">
        <v>4443</v>
      </c>
      <c r="U675" s="31" t="s">
        <v>4444</v>
      </c>
      <c r="V675" s="31" t="s">
        <v>4445</v>
      </c>
      <c r="W675" s="31" t="s">
        <v>3703</v>
      </c>
      <c r="X675" s="31" t="s">
        <v>4446</v>
      </c>
      <c r="Y675" s="31" t="s">
        <v>4447</v>
      </c>
      <c r="Z675" s="31" t="s">
        <v>4448</v>
      </c>
      <c r="AA675" s="31">
        <v>0</v>
      </c>
      <c r="AB675" s="31" t="s">
        <v>4449</v>
      </c>
      <c r="AC675" s="31" t="s">
        <v>4450</v>
      </c>
      <c r="AD675" s="31" t="s">
        <v>4451</v>
      </c>
      <c r="AE675" s="31" t="s">
        <v>4452</v>
      </c>
      <c r="AF675" s="31" t="s">
        <v>4453</v>
      </c>
    </row>
    <row r="676" spans="1:32" s="7" customFormat="1" ht="15.95" customHeight="1">
      <c r="A676" s="32" t="s">
        <v>11</v>
      </c>
      <c r="B676" s="32" t="s">
        <v>4080</v>
      </c>
      <c r="C676" s="32" t="s">
        <v>55</v>
      </c>
      <c r="D676" s="32" t="s">
        <v>34</v>
      </c>
      <c r="E676" s="32" t="s">
        <v>533</v>
      </c>
      <c r="F676" s="32" t="s">
        <v>1108</v>
      </c>
      <c r="G676" s="29">
        <v>44343</v>
      </c>
      <c r="H676" s="29">
        <v>44393</v>
      </c>
      <c r="I676" s="30">
        <v>-4</v>
      </c>
      <c r="J676" s="32" t="s">
        <v>4454</v>
      </c>
      <c r="K676" s="40">
        <v>675</v>
      </c>
      <c r="L676" s="40" t="s">
        <v>4455</v>
      </c>
      <c r="M676" s="40" t="s">
        <v>99</v>
      </c>
      <c r="N676" s="32" t="s">
        <v>4441</v>
      </c>
      <c r="O676" s="32"/>
      <c r="P676" s="31"/>
      <c r="Q676" s="31"/>
      <c r="R676" s="31" t="s">
        <v>4442</v>
      </c>
      <c r="S676" s="31" t="s">
        <v>1295</v>
      </c>
      <c r="T676" s="31" t="s">
        <v>4443</v>
      </c>
      <c r="U676" s="31" t="s">
        <v>4444</v>
      </c>
      <c r="V676" s="31" t="s">
        <v>4445</v>
      </c>
      <c r="W676" s="31" t="s">
        <v>3703</v>
      </c>
      <c r="X676" s="31" t="s">
        <v>4446</v>
      </c>
      <c r="Y676" s="31" t="s">
        <v>4456</v>
      </c>
      <c r="Z676" s="31" t="s">
        <v>4448</v>
      </c>
      <c r="AA676" s="31" t="s">
        <v>1295</v>
      </c>
      <c r="AB676" s="31" t="s">
        <v>4457</v>
      </c>
      <c r="AC676" s="31" t="s">
        <v>4450</v>
      </c>
      <c r="AD676" s="31" t="s">
        <v>4451</v>
      </c>
      <c r="AE676" s="31" t="s">
        <v>4452</v>
      </c>
      <c r="AF676" s="31" t="s">
        <v>4453</v>
      </c>
    </row>
    <row r="677" spans="1:32" s="7" customFormat="1" ht="15.95" customHeight="1">
      <c r="A677" s="32" t="s">
        <v>11</v>
      </c>
      <c r="B677" s="32" t="s">
        <v>4080</v>
      </c>
      <c r="C677" s="32" t="s">
        <v>55</v>
      </c>
      <c r="D677" s="32" t="s">
        <v>34</v>
      </c>
      <c r="E677" s="32" t="s">
        <v>533</v>
      </c>
      <c r="F677" s="32" t="s">
        <v>1108</v>
      </c>
      <c r="G677" s="29">
        <v>44343</v>
      </c>
      <c r="H677" s="29">
        <v>44393</v>
      </c>
      <c r="I677" s="30">
        <v>-4</v>
      </c>
      <c r="J677" s="32" t="s">
        <v>4458</v>
      </c>
      <c r="K677" s="40">
        <v>1050</v>
      </c>
      <c r="L677" s="40" t="s">
        <v>4459</v>
      </c>
      <c r="M677" s="40" t="s">
        <v>99</v>
      </c>
      <c r="N677" s="32" t="s">
        <v>4441</v>
      </c>
      <c r="O677" s="32"/>
      <c r="P677" s="31"/>
      <c r="Q677" s="31"/>
      <c r="R677" s="31" t="s">
        <v>4442</v>
      </c>
      <c r="S677" s="31" t="s">
        <v>1264</v>
      </c>
      <c r="T677" s="31" t="s">
        <v>4443</v>
      </c>
      <c r="U677" s="31" t="s">
        <v>4444</v>
      </c>
      <c r="V677" s="31" t="s">
        <v>4445</v>
      </c>
      <c r="W677" s="31" t="s">
        <v>3703</v>
      </c>
      <c r="X677" s="31" t="s">
        <v>4446</v>
      </c>
      <c r="Y677" s="31" t="s">
        <v>4460</v>
      </c>
      <c r="Z677" s="31" t="s">
        <v>4461</v>
      </c>
      <c r="AA677" s="31">
        <v>0</v>
      </c>
      <c r="AB677" s="31" t="s">
        <v>4462</v>
      </c>
      <c r="AC677" s="31" t="s">
        <v>4450</v>
      </c>
      <c r="AD677" s="31" t="s">
        <v>4451</v>
      </c>
      <c r="AE677" s="31" t="s">
        <v>4452</v>
      </c>
      <c r="AF677" s="31" t="s">
        <v>4453</v>
      </c>
    </row>
    <row r="678" spans="1:32" s="7" customFormat="1" ht="15.95" customHeight="1">
      <c r="A678" s="32" t="s">
        <v>11</v>
      </c>
      <c r="B678" s="32" t="s">
        <v>4080</v>
      </c>
      <c r="C678" s="32" t="s">
        <v>55</v>
      </c>
      <c r="D678" s="32" t="s">
        <v>34</v>
      </c>
      <c r="E678" s="32" t="s">
        <v>533</v>
      </c>
      <c r="F678" s="32" t="s">
        <v>1108</v>
      </c>
      <c r="G678" s="29">
        <v>44343</v>
      </c>
      <c r="H678" s="29">
        <v>44393</v>
      </c>
      <c r="I678" s="30">
        <v>-4</v>
      </c>
      <c r="J678" s="32" t="s">
        <v>4463</v>
      </c>
      <c r="K678" s="40">
        <v>1050</v>
      </c>
      <c r="L678" s="40" t="s">
        <v>4464</v>
      </c>
      <c r="M678" s="40" t="s">
        <v>99</v>
      </c>
      <c r="N678" s="32" t="s">
        <v>4441</v>
      </c>
      <c r="O678" s="32"/>
      <c r="P678" s="31"/>
      <c r="Q678" s="31"/>
      <c r="R678" s="31" t="s">
        <v>4442</v>
      </c>
      <c r="S678" s="31" t="s">
        <v>1264</v>
      </c>
      <c r="T678" s="31" t="s">
        <v>4443</v>
      </c>
      <c r="U678" s="31" t="s">
        <v>4444</v>
      </c>
      <c r="V678" s="31" t="s">
        <v>4445</v>
      </c>
      <c r="W678" s="31" t="s">
        <v>3754</v>
      </c>
      <c r="X678" s="31" t="s">
        <v>4446</v>
      </c>
      <c r="Y678" s="31" t="s">
        <v>4465</v>
      </c>
      <c r="Z678" s="31" t="s">
        <v>4461</v>
      </c>
      <c r="AA678" s="31" t="s">
        <v>1295</v>
      </c>
      <c r="AB678" s="31" t="s">
        <v>4466</v>
      </c>
      <c r="AC678" s="31" t="s">
        <v>4450</v>
      </c>
      <c r="AD678" s="31" t="s">
        <v>4451</v>
      </c>
      <c r="AE678" s="31" t="s">
        <v>4452</v>
      </c>
      <c r="AF678" s="31" t="s">
        <v>4453</v>
      </c>
    </row>
    <row r="679" spans="1:32" s="7" customFormat="1" ht="15.95" customHeight="1">
      <c r="A679" s="32" t="s">
        <v>11</v>
      </c>
      <c r="B679" s="32" t="s">
        <v>4080</v>
      </c>
      <c r="C679" s="32" t="s">
        <v>55</v>
      </c>
      <c r="D679" s="32" t="s">
        <v>34</v>
      </c>
      <c r="E679" s="32" t="s">
        <v>533</v>
      </c>
      <c r="F679" s="32" t="s">
        <v>1108</v>
      </c>
      <c r="G679" s="29">
        <v>44343</v>
      </c>
      <c r="H679" s="29">
        <v>44393</v>
      </c>
      <c r="I679" s="30">
        <v>-4</v>
      </c>
      <c r="J679" s="32" t="s">
        <v>4467</v>
      </c>
      <c r="K679" s="40">
        <v>1050</v>
      </c>
      <c r="L679" s="40" t="s">
        <v>4468</v>
      </c>
      <c r="M679" s="40" t="s">
        <v>99</v>
      </c>
      <c r="N679" s="32" t="s">
        <v>4441</v>
      </c>
      <c r="O679" s="32"/>
      <c r="P679" s="31"/>
      <c r="Q679" s="31"/>
      <c r="R679" s="31" t="s">
        <v>4442</v>
      </c>
      <c r="S679" s="31" t="s">
        <v>1264</v>
      </c>
      <c r="T679" s="31" t="s">
        <v>4443</v>
      </c>
      <c r="U679" s="31" t="s">
        <v>4444</v>
      </c>
      <c r="V679" s="31" t="s">
        <v>4445</v>
      </c>
      <c r="W679" s="31" t="s">
        <v>3703</v>
      </c>
      <c r="X679" s="31" t="s">
        <v>4446</v>
      </c>
      <c r="Y679" s="31" t="s">
        <v>4469</v>
      </c>
      <c r="Z679" s="31" t="s">
        <v>4470</v>
      </c>
      <c r="AA679" s="31">
        <v>0</v>
      </c>
      <c r="AB679" s="31" t="s">
        <v>4471</v>
      </c>
      <c r="AC679" s="31" t="s">
        <v>4450</v>
      </c>
      <c r="AD679" s="31" t="s">
        <v>4451</v>
      </c>
      <c r="AE679" s="31" t="s">
        <v>4452</v>
      </c>
      <c r="AF679" s="31" t="s">
        <v>4453</v>
      </c>
    </row>
    <row r="680" spans="1:32" s="7" customFormat="1" ht="15.95" customHeight="1">
      <c r="A680" s="32" t="s">
        <v>11</v>
      </c>
      <c r="B680" s="32" t="s">
        <v>4080</v>
      </c>
      <c r="C680" s="32" t="s">
        <v>55</v>
      </c>
      <c r="D680" s="32" t="s">
        <v>34</v>
      </c>
      <c r="E680" s="32" t="s">
        <v>533</v>
      </c>
      <c r="F680" s="32" t="s">
        <v>1108</v>
      </c>
      <c r="G680" s="29">
        <v>44343</v>
      </c>
      <c r="H680" s="29">
        <v>44393</v>
      </c>
      <c r="I680" s="30">
        <v>-4</v>
      </c>
      <c r="J680" s="32" t="s">
        <v>4472</v>
      </c>
      <c r="K680" s="40">
        <v>2600</v>
      </c>
      <c r="L680" s="40" t="s">
        <v>4473</v>
      </c>
      <c r="M680" s="40" t="s">
        <v>99</v>
      </c>
      <c r="N680" s="32" t="s">
        <v>4441</v>
      </c>
      <c r="O680" s="32"/>
      <c r="P680" s="31"/>
      <c r="Q680" s="31"/>
      <c r="R680" s="31" t="s">
        <v>4442</v>
      </c>
      <c r="S680" s="31" t="s">
        <v>1264</v>
      </c>
      <c r="T680" s="31" t="s">
        <v>4443</v>
      </c>
      <c r="U680" s="31" t="s">
        <v>4444</v>
      </c>
      <c r="V680" s="31" t="s">
        <v>4445</v>
      </c>
      <c r="W680" s="31" t="s">
        <v>3703</v>
      </c>
      <c r="X680" s="31" t="s">
        <v>4446</v>
      </c>
      <c r="Y680" s="31" t="s">
        <v>4474</v>
      </c>
      <c r="Z680" s="31" t="s">
        <v>4475</v>
      </c>
      <c r="AA680" s="31" t="s">
        <v>1295</v>
      </c>
      <c r="AB680" s="31" t="s">
        <v>4476</v>
      </c>
      <c r="AC680" s="31" t="s">
        <v>4450</v>
      </c>
      <c r="AD680" s="31" t="s">
        <v>4451</v>
      </c>
      <c r="AE680" s="31" t="s">
        <v>4452</v>
      </c>
      <c r="AF680" s="31" t="s">
        <v>4453</v>
      </c>
    </row>
    <row r="681" spans="1:32" s="7" customFormat="1" ht="15.95" customHeight="1">
      <c r="A681" s="32" t="s">
        <v>11</v>
      </c>
      <c r="B681" s="32" t="s">
        <v>4080</v>
      </c>
      <c r="C681" s="32" t="s">
        <v>55</v>
      </c>
      <c r="D681" s="32" t="s">
        <v>34</v>
      </c>
      <c r="E681" s="32" t="s">
        <v>533</v>
      </c>
      <c r="F681" s="32" t="s">
        <v>1108</v>
      </c>
      <c r="G681" s="29">
        <v>44343</v>
      </c>
      <c r="H681" s="29">
        <v>44393</v>
      </c>
      <c r="I681" s="30">
        <v>-4</v>
      </c>
      <c r="J681" s="32" t="s">
        <v>4477</v>
      </c>
      <c r="K681" s="40">
        <v>675</v>
      </c>
      <c r="L681" s="40" t="s">
        <v>4478</v>
      </c>
      <c r="M681" s="40" t="s">
        <v>99</v>
      </c>
      <c r="N681" s="32" t="s">
        <v>4441</v>
      </c>
      <c r="O681" s="32"/>
      <c r="P681" s="31"/>
      <c r="Q681" s="31"/>
      <c r="R681" s="31" t="s">
        <v>4442</v>
      </c>
      <c r="S681" s="31" t="s">
        <v>1264</v>
      </c>
      <c r="T681" s="31" t="s">
        <v>4443</v>
      </c>
      <c r="U681" s="31" t="s">
        <v>4444</v>
      </c>
      <c r="V681" s="31" t="s">
        <v>4445</v>
      </c>
      <c r="W681" s="31" t="s">
        <v>3703</v>
      </c>
      <c r="X681" s="31" t="s">
        <v>4446</v>
      </c>
      <c r="Y681" s="31" t="s">
        <v>4479</v>
      </c>
      <c r="Z681" s="31" t="s">
        <v>4480</v>
      </c>
      <c r="AA681" s="31">
        <v>0</v>
      </c>
      <c r="AB681" s="31" t="s">
        <v>4481</v>
      </c>
      <c r="AC681" s="31" t="s">
        <v>4450</v>
      </c>
      <c r="AD681" s="31" t="s">
        <v>4451</v>
      </c>
      <c r="AE681" s="31" t="s">
        <v>4452</v>
      </c>
      <c r="AF681" s="31" t="s">
        <v>4453</v>
      </c>
    </row>
    <row r="682" spans="1:32" s="7" customFormat="1" ht="15.95" customHeight="1">
      <c r="A682" s="32" t="s">
        <v>11</v>
      </c>
      <c r="B682" s="32" t="s">
        <v>4080</v>
      </c>
      <c r="C682" s="32" t="s">
        <v>55</v>
      </c>
      <c r="D682" s="32" t="s">
        <v>34</v>
      </c>
      <c r="E682" s="32" t="s">
        <v>533</v>
      </c>
      <c r="F682" s="32" t="s">
        <v>1108</v>
      </c>
      <c r="G682" s="29">
        <v>44343</v>
      </c>
      <c r="H682" s="29">
        <v>44393</v>
      </c>
      <c r="I682" s="30">
        <v>-4</v>
      </c>
      <c r="J682" s="32" t="s">
        <v>4482</v>
      </c>
      <c r="K682" s="40">
        <v>675</v>
      </c>
      <c r="L682" s="40" t="s">
        <v>4483</v>
      </c>
      <c r="M682" s="40" t="s">
        <v>99</v>
      </c>
      <c r="N682" s="32" t="s">
        <v>4441</v>
      </c>
      <c r="O682" s="32"/>
      <c r="P682" s="31"/>
      <c r="Q682" s="31"/>
      <c r="R682" s="31" t="s">
        <v>4442</v>
      </c>
      <c r="S682" s="31" t="s">
        <v>1264</v>
      </c>
      <c r="T682" s="31" t="s">
        <v>4443</v>
      </c>
      <c r="U682" s="31" t="s">
        <v>4444</v>
      </c>
      <c r="V682" s="31" t="s">
        <v>4445</v>
      </c>
      <c r="W682" s="31" t="s">
        <v>3703</v>
      </c>
      <c r="X682" s="31" t="s">
        <v>4446</v>
      </c>
      <c r="Y682" s="31" t="s">
        <v>4484</v>
      </c>
      <c r="Z682" s="31" t="s">
        <v>4485</v>
      </c>
      <c r="AA682" s="31" t="s">
        <v>1295</v>
      </c>
      <c r="AB682" s="31" t="s">
        <v>4486</v>
      </c>
      <c r="AC682" s="31" t="s">
        <v>4450</v>
      </c>
      <c r="AD682" s="31" t="s">
        <v>4451</v>
      </c>
      <c r="AE682" s="31" t="s">
        <v>4452</v>
      </c>
      <c r="AF682" s="31" t="s">
        <v>4453</v>
      </c>
    </row>
    <row r="683" spans="1:32" s="7" customFormat="1" ht="15.95" customHeight="1">
      <c r="A683" s="32" t="s">
        <v>11</v>
      </c>
      <c r="B683" s="32" t="s">
        <v>4080</v>
      </c>
      <c r="C683" s="32" t="s">
        <v>55</v>
      </c>
      <c r="D683" s="32" t="s">
        <v>34</v>
      </c>
      <c r="E683" s="32" t="s">
        <v>533</v>
      </c>
      <c r="F683" s="32" t="s">
        <v>1108</v>
      </c>
      <c r="G683" s="29">
        <v>44343</v>
      </c>
      <c r="H683" s="29">
        <v>44393</v>
      </c>
      <c r="I683" s="30">
        <v>-4</v>
      </c>
      <c r="J683" s="32" t="s">
        <v>4487</v>
      </c>
      <c r="K683" s="40">
        <v>1050</v>
      </c>
      <c r="L683" s="40" t="s">
        <v>4488</v>
      </c>
      <c r="M683" s="40" t="s">
        <v>99</v>
      </c>
      <c r="N683" s="32" t="s">
        <v>4441</v>
      </c>
      <c r="O683" s="32"/>
      <c r="P683" s="31"/>
      <c r="Q683" s="31"/>
      <c r="R683" s="31" t="s">
        <v>4442</v>
      </c>
      <c r="S683" s="31" t="s">
        <v>1264</v>
      </c>
      <c r="T683" s="31" t="s">
        <v>4443</v>
      </c>
      <c r="U683" s="31" t="s">
        <v>4444</v>
      </c>
      <c r="V683" s="31" t="s">
        <v>4445</v>
      </c>
      <c r="W683" s="31" t="s">
        <v>3754</v>
      </c>
      <c r="X683" s="31" t="s">
        <v>4446</v>
      </c>
      <c r="Y683" s="31" t="s">
        <v>4489</v>
      </c>
      <c r="Z683" s="31" t="s">
        <v>4490</v>
      </c>
      <c r="AA683" s="31">
        <v>0</v>
      </c>
      <c r="AB683" s="31" t="s">
        <v>4491</v>
      </c>
      <c r="AC683" s="31" t="s">
        <v>4450</v>
      </c>
      <c r="AD683" s="31" t="s">
        <v>4451</v>
      </c>
      <c r="AE683" s="31" t="s">
        <v>4452</v>
      </c>
      <c r="AF683" s="31" t="s">
        <v>4453</v>
      </c>
    </row>
    <row r="684" spans="1:32" s="7" customFormat="1" ht="15.95" customHeight="1">
      <c r="A684" s="32" t="s">
        <v>11</v>
      </c>
      <c r="B684" s="32" t="s">
        <v>4080</v>
      </c>
      <c r="C684" s="32" t="s">
        <v>55</v>
      </c>
      <c r="D684" s="32" t="s">
        <v>34</v>
      </c>
      <c r="E684" s="32" t="s">
        <v>533</v>
      </c>
      <c r="F684" s="32" t="s">
        <v>1108</v>
      </c>
      <c r="G684" s="29">
        <v>44343</v>
      </c>
      <c r="H684" s="29">
        <v>44393</v>
      </c>
      <c r="I684" s="30">
        <v>-4</v>
      </c>
      <c r="J684" s="32" t="s">
        <v>4492</v>
      </c>
      <c r="K684" s="40">
        <v>2600</v>
      </c>
      <c r="L684" s="40" t="s">
        <v>4493</v>
      </c>
      <c r="M684" s="40" t="s">
        <v>99</v>
      </c>
      <c r="N684" s="32" t="s">
        <v>4441</v>
      </c>
      <c r="O684" s="32"/>
      <c r="P684" s="31"/>
      <c r="Q684" s="31"/>
      <c r="R684" s="31" t="s">
        <v>4442</v>
      </c>
      <c r="S684" s="31" t="s">
        <v>1264</v>
      </c>
      <c r="T684" s="31" t="s">
        <v>4443</v>
      </c>
      <c r="U684" s="31" t="s">
        <v>4444</v>
      </c>
      <c r="V684" s="31" t="s">
        <v>4445</v>
      </c>
      <c r="W684" s="31" t="s">
        <v>3754</v>
      </c>
      <c r="X684" s="31" t="s">
        <v>4446</v>
      </c>
      <c r="Y684" s="31" t="s">
        <v>4494</v>
      </c>
      <c r="Z684" s="31" t="s">
        <v>4495</v>
      </c>
      <c r="AA684" s="31">
        <v>0</v>
      </c>
      <c r="AB684" s="31" t="s">
        <v>4496</v>
      </c>
      <c r="AC684" s="31" t="s">
        <v>4450</v>
      </c>
      <c r="AD684" s="31" t="s">
        <v>4451</v>
      </c>
      <c r="AE684" s="31" t="s">
        <v>4452</v>
      </c>
      <c r="AF684" s="31" t="s">
        <v>4453</v>
      </c>
    </row>
    <row r="685" spans="1:32" s="7" customFormat="1" ht="15.95" customHeight="1">
      <c r="A685" s="32" t="s">
        <v>11</v>
      </c>
      <c r="B685" s="32" t="s">
        <v>4080</v>
      </c>
      <c r="C685" s="32" t="s">
        <v>55</v>
      </c>
      <c r="D685" s="32" t="s">
        <v>34</v>
      </c>
      <c r="E685" s="32" t="s">
        <v>533</v>
      </c>
      <c r="F685" s="32" t="s">
        <v>1108</v>
      </c>
      <c r="G685" s="29">
        <v>44343</v>
      </c>
      <c r="H685" s="29">
        <v>44393</v>
      </c>
      <c r="I685" s="30">
        <v>-4</v>
      </c>
      <c r="J685" s="32" t="s">
        <v>4497</v>
      </c>
      <c r="K685" s="40">
        <v>1050</v>
      </c>
      <c r="L685" s="40" t="s">
        <v>4498</v>
      </c>
      <c r="M685" s="40" t="s">
        <v>99</v>
      </c>
      <c r="N685" s="32" t="s">
        <v>4441</v>
      </c>
      <c r="O685" s="32"/>
      <c r="P685" s="31"/>
      <c r="Q685" s="31"/>
      <c r="R685" s="31" t="s">
        <v>4442</v>
      </c>
      <c r="S685" s="31" t="s">
        <v>1264</v>
      </c>
      <c r="T685" s="31" t="s">
        <v>4443</v>
      </c>
      <c r="U685" s="31" t="s">
        <v>4444</v>
      </c>
      <c r="V685" s="31" t="s">
        <v>4445</v>
      </c>
      <c r="W685" s="31" t="s">
        <v>3754</v>
      </c>
      <c r="X685" s="31" t="s">
        <v>4446</v>
      </c>
      <c r="Y685" s="31" t="s">
        <v>4499</v>
      </c>
      <c r="Z685" s="31" t="s">
        <v>4490</v>
      </c>
      <c r="AA685" s="31">
        <v>0</v>
      </c>
      <c r="AB685" s="31" t="s">
        <v>4500</v>
      </c>
      <c r="AC685" s="31" t="s">
        <v>4450</v>
      </c>
      <c r="AD685" s="31" t="s">
        <v>4451</v>
      </c>
      <c r="AE685" s="31" t="s">
        <v>4452</v>
      </c>
      <c r="AF685" s="31" t="s">
        <v>4453</v>
      </c>
    </row>
    <row r="686" spans="1:32" s="7" customFormat="1" ht="15.95" customHeight="1">
      <c r="A686" s="32" t="s">
        <v>11</v>
      </c>
      <c r="B686" s="32" t="s">
        <v>4080</v>
      </c>
      <c r="C686" s="32" t="s">
        <v>55</v>
      </c>
      <c r="D686" s="32" t="s">
        <v>34</v>
      </c>
      <c r="E686" s="32" t="s">
        <v>533</v>
      </c>
      <c r="F686" s="32" t="s">
        <v>1108</v>
      </c>
      <c r="G686" s="29">
        <v>44343</v>
      </c>
      <c r="H686" s="29">
        <v>44393</v>
      </c>
      <c r="I686" s="30">
        <v>-4</v>
      </c>
      <c r="J686" s="32" t="s">
        <v>4501</v>
      </c>
      <c r="K686" s="40">
        <v>1050</v>
      </c>
      <c r="L686" s="40" t="s">
        <v>4502</v>
      </c>
      <c r="M686" s="40" t="s">
        <v>99</v>
      </c>
      <c r="N686" s="32" t="s">
        <v>4441</v>
      </c>
      <c r="O686" s="32"/>
      <c r="P686" s="31"/>
      <c r="Q686" s="31"/>
      <c r="R686" s="31" t="s">
        <v>4442</v>
      </c>
      <c r="S686" s="31" t="s">
        <v>1264</v>
      </c>
      <c r="T686" s="31" t="s">
        <v>4443</v>
      </c>
      <c r="U686" s="31" t="s">
        <v>4444</v>
      </c>
      <c r="V686" s="31" t="s">
        <v>4445</v>
      </c>
      <c r="W686" s="31" t="s">
        <v>3703</v>
      </c>
      <c r="X686" s="31" t="s">
        <v>4446</v>
      </c>
      <c r="Y686" s="31" t="s">
        <v>4503</v>
      </c>
      <c r="Z686" s="31" t="s">
        <v>4504</v>
      </c>
      <c r="AA686" s="31" t="s">
        <v>1295</v>
      </c>
      <c r="AB686" s="31" t="s">
        <v>4505</v>
      </c>
      <c r="AC686" s="31" t="s">
        <v>4450</v>
      </c>
      <c r="AD686" s="31" t="s">
        <v>4451</v>
      </c>
      <c r="AE686" s="31" t="s">
        <v>4452</v>
      </c>
      <c r="AF686" s="31" t="s">
        <v>4453</v>
      </c>
    </row>
    <row r="687" spans="1:32" s="7" customFormat="1" ht="15.95" customHeight="1">
      <c r="A687" s="32" t="s">
        <v>11</v>
      </c>
      <c r="B687" s="32" t="s">
        <v>4080</v>
      </c>
      <c r="C687" s="32" t="s">
        <v>55</v>
      </c>
      <c r="D687" s="32" t="s">
        <v>34</v>
      </c>
      <c r="E687" s="32" t="s">
        <v>533</v>
      </c>
      <c r="F687" s="32" t="s">
        <v>1108</v>
      </c>
      <c r="G687" s="29">
        <v>44343</v>
      </c>
      <c r="H687" s="29">
        <v>44393</v>
      </c>
      <c r="I687" s="30">
        <v>-4</v>
      </c>
      <c r="J687" s="32" t="s">
        <v>4506</v>
      </c>
      <c r="K687" s="40">
        <v>1050</v>
      </c>
      <c r="L687" s="40" t="s">
        <v>4507</v>
      </c>
      <c r="M687" s="40" t="s">
        <v>99</v>
      </c>
      <c r="N687" s="32" t="s">
        <v>4441</v>
      </c>
      <c r="O687" s="32"/>
      <c r="P687" s="31"/>
      <c r="Q687" s="31"/>
      <c r="R687" s="31" t="s">
        <v>4442</v>
      </c>
      <c r="S687" s="31" t="s">
        <v>1264</v>
      </c>
      <c r="T687" s="31" t="s">
        <v>4443</v>
      </c>
      <c r="U687" s="31" t="s">
        <v>4444</v>
      </c>
      <c r="V687" s="31" t="s">
        <v>4445</v>
      </c>
      <c r="W687" s="31" t="s">
        <v>3703</v>
      </c>
      <c r="X687" s="31" t="s">
        <v>4446</v>
      </c>
      <c r="Y687" s="31" t="s">
        <v>4508</v>
      </c>
      <c r="Z687" s="31" t="s">
        <v>4490</v>
      </c>
      <c r="AA687" s="31" t="s">
        <v>1295</v>
      </c>
      <c r="AB687" s="31" t="s">
        <v>4509</v>
      </c>
      <c r="AC687" s="31" t="s">
        <v>4450</v>
      </c>
      <c r="AD687" s="31" t="s">
        <v>4451</v>
      </c>
      <c r="AE687" s="31" t="s">
        <v>4452</v>
      </c>
      <c r="AF687" s="31" t="s">
        <v>4453</v>
      </c>
    </row>
    <row r="688" spans="1:32" s="7" customFormat="1" ht="15.95" customHeight="1">
      <c r="A688" s="32" t="s">
        <v>11</v>
      </c>
      <c r="B688" s="32" t="s">
        <v>4080</v>
      </c>
      <c r="C688" s="32" t="s">
        <v>55</v>
      </c>
      <c r="D688" s="32" t="s">
        <v>34</v>
      </c>
      <c r="E688" s="32" t="s">
        <v>533</v>
      </c>
      <c r="F688" s="32" t="s">
        <v>1108</v>
      </c>
      <c r="G688" s="29">
        <v>44343</v>
      </c>
      <c r="H688" s="29">
        <v>44393</v>
      </c>
      <c r="I688" s="30">
        <v>-4</v>
      </c>
      <c r="J688" s="32" t="s">
        <v>4510</v>
      </c>
      <c r="K688" s="40">
        <v>2600</v>
      </c>
      <c r="L688" s="40" t="s">
        <v>4511</v>
      </c>
      <c r="M688" s="40" t="s">
        <v>99</v>
      </c>
      <c r="N688" s="32" t="s">
        <v>4441</v>
      </c>
      <c r="O688" s="32"/>
      <c r="P688" s="31"/>
      <c r="Q688" s="31"/>
      <c r="R688" s="31" t="s">
        <v>4442</v>
      </c>
      <c r="S688" s="31" t="s">
        <v>1264</v>
      </c>
      <c r="T688" s="31" t="s">
        <v>4443</v>
      </c>
      <c r="U688" s="31" t="s">
        <v>4444</v>
      </c>
      <c r="V688" s="31" t="s">
        <v>4445</v>
      </c>
      <c r="W688" s="31" t="s">
        <v>3703</v>
      </c>
      <c r="X688" s="31" t="s">
        <v>4446</v>
      </c>
      <c r="Y688" s="31" t="s">
        <v>4512</v>
      </c>
      <c r="Z688" s="31" t="s">
        <v>4513</v>
      </c>
      <c r="AA688" s="31" t="s">
        <v>1295</v>
      </c>
      <c r="AB688" s="31" t="s">
        <v>4514</v>
      </c>
      <c r="AC688" s="31" t="s">
        <v>4450</v>
      </c>
      <c r="AD688" s="31" t="s">
        <v>4451</v>
      </c>
      <c r="AE688" s="31" t="s">
        <v>4452</v>
      </c>
      <c r="AF688" s="31" t="s">
        <v>4453</v>
      </c>
    </row>
    <row r="689" spans="1:32" s="7" customFormat="1" ht="15.95" customHeight="1">
      <c r="A689" s="32" t="s">
        <v>11</v>
      </c>
      <c r="B689" s="32" t="s">
        <v>4080</v>
      </c>
      <c r="C689" s="32" t="s">
        <v>55</v>
      </c>
      <c r="D689" s="32" t="s">
        <v>34</v>
      </c>
      <c r="E689" s="32" t="s">
        <v>533</v>
      </c>
      <c r="F689" s="32" t="s">
        <v>1108</v>
      </c>
      <c r="G689" s="29">
        <v>44343</v>
      </c>
      <c r="H689" s="29">
        <v>44393</v>
      </c>
      <c r="I689" s="30">
        <v>-4</v>
      </c>
      <c r="J689" s="32" t="s">
        <v>4515</v>
      </c>
      <c r="K689" s="40">
        <v>675</v>
      </c>
      <c r="L689" s="40" t="s">
        <v>4516</v>
      </c>
      <c r="M689" s="40" t="s">
        <v>99</v>
      </c>
      <c r="N689" s="32" t="s">
        <v>4441</v>
      </c>
      <c r="O689" s="32"/>
      <c r="P689" s="31"/>
      <c r="Q689" s="31"/>
      <c r="R689" s="31" t="s">
        <v>4442</v>
      </c>
      <c r="S689" s="31" t="s">
        <v>1264</v>
      </c>
      <c r="T689" s="31" t="s">
        <v>4443</v>
      </c>
      <c r="U689" s="31" t="s">
        <v>4444</v>
      </c>
      <c r="V689" s="31" t="s">
        <v>4445</v>
      </c>
      <c r="W689" s="31" t="s">
        <v>3703</v>
      </c>
      <c r="X689" s="31" t="s">
        <v>4446</v>
      </c>
      <c r="Y689" s="31" t="s">
        <v>4517</v>
      </c>
      <c r="Z689" s="31" t="s">
        <v>4518</v>
      </c>
      <c r="AA689" s="31" t="s">
        <v>1295</v>
      </c>
      <c r="AB689" s="31" t="s">
        <v>4519</v>
      </c>
      <c r="AC689" s="31" t="s">
        <v>4450</v>
      </c>
      <c r="AD689" s="31" t="s">
        <v>4451</v>
      </c>
      <c r="AE689" s="31" t="s">
        <v>4452</v>
      </c>
      <c r="AF689" s="31" t="s">
        <v>4453</v>
      </c>
    </row>
    <row r="690" spans="1:32" s="7" customFormat="1" ht="15.95" customHeight="1">
      <c r="A690" s="32" t="s">
        <v>11</v>
      </c>
      <c r="B690" s="32" t="s">
        <v>4080</v>
      </c>
      <c r="C690" s="32" t="s">
        <v>55</v>
      </c>
      <c r="D690" s="32" t="s">
        <v>34</v>
      </c>
      <c r="E690" s="32" t="s">
        <v>533</v>
      </c>
      <c r="F690" s="32" t="s">
        <v>1108</v>
      </c>
      <c r="G690" s="29">
        <v>44343</v>
      </c>
      <c r="H690" s="29">
        <v>44393</v>
      </c>
      <c r="I690" s="30">
        <v>-4</v>
      </c>
      <c r="J690" s="32" t="s">
        <v>4520</v>
      </c>
      <c r="K690" s="40">
        <v>1050</v>
      </c>
      <c r="L690" s="40" t="s">
        <v>4521</v>
      </c>
      <c r="M690" s="40" t="s">
        <v>99</v>
      </c>
      <c r="N690" s="32" t="s">
        <v>4441</v>
      </c>
      <c r="O690" s="32"/>
      <c r="P690" s="31"/>
      <c r="Q690" s="31"/>
      <c r="R690" s="31" t="s">
        <v>4442</v>
      </c>
      <c r="S690" s="31" t="s">
        <v>1264</v>
      </c>
      <c r="T690" s="31" t="s">
        <v>4443</v>
      </c>
      <c r="U690" s="31" t="s">
        <v>4444</v>
      </c>
      <c r="V690" s="31" t="s">
        <v>4445</v>
      </c>
      <c r="W690" s="31" t="s">
        <v>3754</v>
      </c>
      <c r="X690" s="31" t="s">
        <v>4446</v>
      </c>
      <c r="Y690" s="31" t="s">
        <v>4522</v>
      </c>
      <c r="Z690" s="31" t="s">
        <v>4523</v>
      </c>
      <c r="AA690" s="31" t="s">
        <v>1295</v>
      </c>
      <c r="AB690" s="31" t="s">
        <v>4524</v>
      </c>
      <c r="AC690" s="31" t="s">
        <v>4450</v>
      </c>
      <c r="AD690" s="31" t="s">
        <v>4451</v>
      </c>
      <c r="AE690" s="31" t="s">
        <v>4452</v>
      </c>
      <c r="AF690" s="31" t="s">
        <v>4453</v>
      </c>
    </row>
    <row r="691" spans="1:32" s="7" customFormat="1" ht="15.95" customHeight="1">
      <c r="A691" s="32" t="s">
        <v>11</v>
      </c>
      <c r="B691" s="32" t="s">
        <v>4080</v>
      </c>
      <c r="C691" s="32" t="s">
        <v>55</v>
      </c>
      <c r="D691" s="32" t="s">
        <v>34</v>
      </c>
      <c r="E691" s="32" t="s">
        <v>533</v>
      </c>
      <c r="F691" s="32" t="s">
        <v>1108</v>
      </c>
      <c r="G691" s="29">
        <v>44343</v>
      </c>
      <c r="H691" s="29">
        <v>44393</v>
      </c>
      <c r="I691" s="30">
        <v>-4</v>
      </c>
      <c r="J691" s="32" t="s">
        <v>4525</v>
      </c>
      <c r="K691" s="40">
        <v>1050</v>
      </c>
      <c r="L691" s="40" t="s">
        <v>4526</v>
      </c>
      <c r="M691" s="40" t="s">
        <v>99</v>
      </c>
      <c r="N691" s="32" t="s">
        <v>4441</v>
      </c>
      <c r="O691" s="32"/>
      <c r="P691" s="31"/>
      <c r="Q691" s="31"/>
      <c r="R691" s="31" t="s">
        <v>4442</v>
      </c>
      <c r="S691" s="31" t="s">
        <v>1264</v>
      </c>
      <c r="T691" s="31" t="s">
        <v>4443</v>
      </c>
      <c r="U691" s="31" t="s">
        <v>4444</v>
      </c>
      <c r="V691" s="31" t="s">
        <v>4445</v>
      </c>
      <c r="W691" s="31" t="s">
        <v>3754</v>
      </c>
      <c r="X691" s="31" t="s">
        <v>4446</v>
      </c>
      <c r="Y691" s="31" t="s">
        <v>4527</v>
      </c>
      <c r="Z691" s="31" t="s">
        <v>4528</v>
      </c>
      <c r="AA691" s="31" t="s">
        <v>1295</v>
      </c>
      <c r="AB691" s="31" t="s">
        <v>4529</v>
      </c>
      <c r="AC691" s="31" t="s">
        <v>4450</v>
      </c>
      <c r="AD691" s="31" t="s">
        <v>4451</v>
      </c>
      <c r="AE691" s="31" t="s">
        <v>4452</v>
      </c>
      <c r="AF691" s="31" t="s">
        <v>4453</v>
      </c>
    </row>
    <row r="692" spans="1:32" s="7" customFormat="1" ht="15.95" customHeight="1">
      <c r="A692" s="32" t="s">
        <v>11</v>
      </c>
      <c r="B692" s="32" t="s">
        <v>4080</v>
      </c>
      <c r="C692" s="32" t="s">
        <v>55</v>
      </c>
      <c r="D692" s="32" t="s">
        <v>34</v>
      </c>
      <c r="E692" s="32" t="s">
        <v>533</v>
      </c>
      <c r="F692" s="32" t="s">
        <v>1108</v>
      </c>
      <c r="G692" s="29">
        <v>44343</v>
      </c>
      <c r="H692" s="29">
        <v>44393</v>
      </c>
      <c r="I692" s="30">
        <v>-4</v>
      </c>
      <c r="J692" s="32" t="s">
        <v>4530</v>
      </c>
      <c r="K692" s="40">
        <v>2600</v>
      </c>
      <c r="L692" s="40" t="s">
        <v>4531</v>
      </c>
      <c r="M692" s="40" t="s">
        <v>99</v>
      </c>
      <c r="N692" s="32" t="s">
        <v>4441</v>
      </c>
      <c r="O692" s="32"/>
      <c r="P692" s="31"/>
      <c r="Q692" s="31"/>
      <c r="R692" s="31" t="s">
        <v>4442</v>
      </c>
      <c r="S692" s="31" t="s">
        <v>1264</v>
      </c>
      <c r="T692" s="31" t="s">
        <v>4443</v>
      </c>
      <c r="U692" s="31" t="s">
        <v>4444</v>
      </c>
      <c r="V692" s="31" t="s">
        <v>4445</v>
      </c>
      <c r="W692" s="31" t="s">
        <v>3703</v>
      </c>
      <c r="X692" s="31" t="s">
        <v>4446</v>
      </c>
      <c r="Y692" s="31" t="s">
        <v>4532</v>
      </c>
      <c r="Z692" s="31" t="s">
        <v>4461</v>
      </c>
      <c r="AA692" s="31" t="s">
        <v>1295</v>
      </c>
      <c r="AB692" s="31" t="s">
        <v>4533</v>
      </c>
      <c r="AC692" s="31" t="s">
        <v>4450</v>
      </c>
      <c r="AD692" s="31" t="s">
        <v>4451</v>
      </c>
      <c r="AE692" s="31" t="s">
        <v>4452</v>
      </c>
      <c r="AF692" s="31" t="s">
        <v>4453</v>
      </c>
    </row>
    <row r="693" spans="1:32" s="7" customFormat="1" ht="15.95" customHeight="1">
      <c r="A693" s="32" t="s">
        <v>11</v>
      </c>
      <c r="B693" s="32" t="s">
        <v>4080</v>
      </c>
      <c r="C693" s="32" t="s">
        <v>55</v>
      </c>
      <c r="D693" s="32" t="s">
        <v>34</v>
      </c>
      <c r="E693" s="32" t="s">
        <v>533</v>
      </c>
      <c r="F693" s="32" t="s">
        <v>1108</v>
      </c>
      <c r="G693" s="29">
        <v>44343</v>
      </c>
      <c r="H693" s="29">
        <v>44393</v>
      </c>
      <c r="I693" s="30">
        <v>-4</v>
      </c>
      <c r="J693" s="32" t="s">
        <v>4534</v>
      </c>
      <c r="K693" s="40">
        <v>1050</v>
      </c>
      <c r="L693" s="40" t="s">
        <v>4535</v>
      </c>
      <c r="M693" s="40" t="s">
        <v>99</v>
      </c>
      <c r="N693" s="32" t="s">
        <v>4441</v>
      </c>
      <c r="O693" s="32"/>
      <c r="P693" s="31"/>
      <c r="Q693" s="31"/>
      <c r="R693" s="31" t="s">
        <v>4442</v>
      </c>
      <c r="S693" s="31" t="s">
        <v>1264</v>
      </c>
      <c r="T693" s="31" t="s">
        <v>4443</v>
      </c>
      <c r="U693" s="31" t="s">
        <v>4444</v>
      </c>
      <c r="V693" s="31" t="s">
        <v>4445</v>
      </c>
      <c r="W693" s="31" t="s">
        <v>3754</v>
      </c>
      <c r="X693" s="31" t="s">
        <v>4446</v>
      </c>
      <c r="Y693" s="31" t="s">
        <v>4536</v>
      </c>
      <c r="Z693" s="31" t="s">
        <v>4490</v>
      </c>
      <c r="AA693" s="31" t="s">
        <v>1295</v>
      </c>
      <c r="AB693" s="31" t="s">
        <v>4537</v>
      </c>
      <c r="AC693" s="31" t="s">
        <v>4450</v>
      </c>
      <c r="AD693" s="31" t="s">
        <v>4451</v>
      </c>
      <c r="AE693" s="31" t="s">
        <v>4452</v>
      </c>
      <c r="AF693" s="31" t="s">
        <v>4453</v>
      </c>
    </row>
    <row r="694" spans="1:32" s="7" customFormat="1" ht="15.95" customHeight="1">
      <c r="A694" s="32" t="s">
        <v>11</v>
      </c>
      <c r="B694" s="32" t="s">
        <v>4080</v>
      </c>
      <c r="C694" s="32" t="s">
        <v>55</v>
      </c>
      <c r="D694" s="32" t="s">
        <v>34</v>
      </c>
      <c r="E694" s="32" t="s">
        <v>533</v>
      </c>
      <c r="F694" s="32" t="s">
        <v>1108</v>
      </c>
      <c r="G694" s="29">
        <v>44343</v>
      </c>
      <c r="H694" s="29">
        <v>44393</v>
      </c>
      <c r="I694" s="30">
        <v>-4</v>
      </c>
      <c r="J694" s="32" t="s">
        <v>4538</v>
      </c>
      <c r="K694" s="40">
        <v>675</v>
      </c>
      <c r="L694" s="40" t="s">
        <v>4539</v>
      </c>
      <c r="M694" s="40" t="s">
        <v>99</v>
      </c>
      <c r="N694" s="32" t="s">
        <v>4441</v>
      </c>
      <c r="O694" s="32"/>
      <c r="P694" s="31"/>
      <c r="Q694" s="31"/>
      <c r="R694" s="31" t="s">
        <v>4442</v>
      </c>
      <c r="S694" s="31" t="s">
        <v>1264</v>
      </c>
      <c r="T694" s="31" t="s">
        <v>4443</v>
      </c>
      <c r="U694" s="31" t="s">
        <v>4444</v>
      </c>
      <c r="V694" s="31" t="s">
        <v>4445</v>
      </c>
      <c r="W694" s="31" t="s">
        <v>3703</v>
      </c>
      <c r="X694" s="31" t="s">
        <v>4446</v>
      </c>
      <c r="Y694" s="31" t="s">
        <v>4517</v>
      </c>
      <c r="Z694" s="31" t="s">
        <v>4518</v>
      </c>
      <c r="AA694" s="31" t="s">
        <v>1295</v>
      </c>
      <c r="AB694" s="31" t="s">
        <v>4540</v>
      </c>
      <c r="AC694" s="31" t="s">
        <v>4450</v>
      </c>
      <c r="AD694" s="31" t="s">
        <v>4451</v>
      </c>
      <c r="AE694" s="31" t="s">
        <v>4452</v>
      </c>
      <c r="AF694" s="31" t="s">
        <v>4453</v>
      </c>
    </row>
    <row r="695" spans="1:32" s="7" customFormat="1" ht="15.95" customHeight="1">
      <c r="A695" s="32" t="s">
        <v>11</v>
      </c>
      <c r="B695" s="32" t="s">
        <v>4080</v>
      </c>
      <c r="C695" s="32" t="s">
        <v>55</v>
      </c>
      <c r="D695" s="32" t="s">
        <v>34</v>
      </c>
      <c r="E695" s="32" t="s">
        <v>533</v>
      </c>
      <c r="F695" s="32" t="s">
        <v>1108</v>
      </c>
      <c r="G695" s="29">
        <v>44343</v>
      </c>
      <c r="H695" s="29">
        <v>44393</v>
      </c>
      <c r="I695" s="30">
        <v>-4</v>
      </c>
      <c r="J695" s="32" t="s">
        <v>4541</v>
      </c>
      <c r="K695" s="40">
        <v>1050</v>
      </c>
      <c r="L695" s="40" t="s">
        <v>4542</v>
      </c>
      <c r="M695" s="40" t="s">
        <v>99</v>
      </c>
      <c r="N695" s="32" t="s">
        <v>4441</v>
      </c>
      <c r="O695" s="32"/>
      <c r="P695" s="31"/>
      <c r="Q695" s="31"/>
      <c r="R695" s="31" t="s">
        <v>4442</v>
      </c>
      <c r="S695" s="31" t="s">
        <v>1264</v>
      </c>
      <c r="T695" s="31" t="s">
        <v>4443</v>
      </c>
      <c r="U695" s="31" t="s">
        <v>4444</v>
      </c>
      <c r="V695" s="31" t="s">
        <v>4445</v>
      </c>
      <c r="W695" s="31" t="s">
        <v>3703</v>
      </c>
      <c r="X695" s="31" t="s">
        <v>4446</v>
      </c>
      <c r="Y695" s="31" t="s">
        <v>4543</v>
      </c>
      <c r="Z695" s="31" t="s">
        <v>4504</v>
      </c>
      <c r="AA695" s="31" t="s">
        <v>1295</v>
      </c>
      <c r="AB695" s="31" t="s">
        <v>4544</v>
      </c>
      <c r="AC695" s="31" t="s">
        <v>4450</v>
      </c>
      <c r="AD695" s="31" t="s">
        <v>4451</v>
      </c>
      <c r="AE695" s="31" t="s">
        <v>4452</v>
      </c>
      <c r="AF695" s="31" t="s">
        <v>4453</v>
      </c>
    </row>
    <row r="696" spans="1:32" s="7" customFormat="1" ht="15.95" customHeight="1">
      <c r="A696" s="32" t="s">
        <v>11</v>
      </c>
      <c r="B696" s="32" t="s">
        <v>4080</v>
      </c>
      <c r="C696" s="32" t="s">
        <v>55</v>
      </c>
      <c r="D696" s="32" t="s">
        <v>34</v>
      </c>
      <c r="E696" s="32" t="s">
        <v>533</v>
      </c>
      <c r="F696" s="32" t="s">
        <v>1108</v>
      </c>
      <c r="G696" s="29">
        <v>44343</v>
      </c>
      <c r="H696" s="29">
        <v>44393</v>
      </c>
      <c r="I696" s="30">
        <v>-4</v>
      </c>
      <c r="J696" s="32" t="s">
        <v>4545</v>
      </c>
      <c r="K696" s="40">
        <v>675</v>
      </c>
      <c r="L696" s="40" t="s">
        <v>4546</v>
      </c>
      <c r="M696" s="40" t="s">
        <v>99</v>
      </c>
      <c r="N696" s="32" t="s">
        <v>4441</v>
      </c>
      <c r="O696" s="32"/>
      <c r="P696" s="31"/>
      <c r="Q696" s="31"/>
      <c r="R696" s="31" t="s">
        <v>4442</v>
      </c>
      <c r="S696" s="31" t="s">
        <v>1264</v>
      </c>
      <c r="T696" s="31" t="s">
        <v>4443</v>
      </c>
      <c r="U696" s="31" t="s">
        <v>4444</v>
      </c>
      <c r="V696" s="31" t="s">
        <v>4445</v>
      </c>
      <c r="W696" s="31" t="s">
        <v>3703</v>
      </c>
      <c r="X696" s="31" t="s">
        <v>4446</v>
      </c>
      <c r="Y696" s="31" t="s">
        <v>4547</v>
      </c>
      <c r="Z696" s="31" t="s">
        <v>4548</v>
      </c>
      <c r="AA696" s="31" t="s">
        <v>1295</v>
      </c>
      <c r="AB696" s="31" t="s">
        <v>4549</v>
      </c>
      <c r="AC696" s="31" t="s">
        <v>4450</v>
      </c>
      <c r="AD696" s="31" t="s">
        <v>4451</v>
      </c>
      <c r="AE696" s="31" t="s">
        <v>4452</v>
      </c>
      <c r="AF696" s="31" t="s">
        <v>4453</v>
      </c>
    </row>
    <row r="697" spans="1:32" s="7" customFormat="1" ht="15.95" customHeight="1">
      <c r="A697" s="32" t="s">
        <v>11</v>
      </c>
      <c r="B697" s="32" t="s">
        <v>4080</v>
      </c>
      <c r="C697" s="32" t="s">
        <v>55</v>
      </c>
      <c r="D697" s="32" t="s">
        <v>34</v>
      </c>
      <c r="E697" s="32" t="s">
        <v>533</v>
      </c>
      <c r="F697" s="32" t="s">
        <v>1108</v>
      </c>
      <c r="G697" s="29">
        <v>44343</v>
      </c>
      <c r="H697" s="29">
        <v>44393</v>
      </c>
      <c r="I697" s="30">
        <v>-4</v>
      </c>
      <c r="J697" s="32" t="s">
        <v>4550</v>
      </c>
      <c r="K697" s="40">
        <v>675</v>
      </c>
      <c r="L697" s="40" t="s">
        <v>4551</v>
      </c>
      <c r="M697" s="40" t="s">
        <v>99</v>
      </c>
      <c r="N697" s="32" t="s">
        <v>4441</v>
      </c>
      <c r="O697" s="32"/>
      <c r="P697" s="31"/>
      <c r="Q697" s="31"/>
      <c r="R697" s="31" t="s">
        <v>4442</v>
      </c>
      <c r="S697" s="31" t="s">
        <v>1264</v>
      </c>
      <c r="T697" s="31" t="s">
        <v>4443</v>
      </c>
      <c r="U697" s="31" t="s">
        <v>4444</v>
      </c>
      <c r="V697" s="31" t="s">
        <v>4445</v>
      </c>
      <c r="W697" s="31" t="s">
        <v>3703</v>
      </c>
      <c r="X697" s="31" t="s">
        <v>4446</v>
      </c>
      <c r="Y697" s="31" t="s">
        <v>4552</v>
      </c>
      <c r="Z697" s="31" t="s">
        <v>4548</v>
      </c>
      <c r="AA697" s="31">
        <v>0</v>
      </c>
      <c r="AB697" s="31" t="s">
        <v>4553</v>
      </c>
      <c r="AC697" s="31" t="s">
        <v>4450</v>
      </c>
      <c r="AD697" s="31" t="s">
        <v>4451</v>
      </c>
      <c r="AE697" s="31" t="s">
        <v>4452</v>
      </c>
      <c r="AF697" s="31" t="s">
        <v>4453</v>
      </c>
    </row>
    <row r="698" spans="1:32" s="7" customFormat="1" ht="15.95" customHeight="1">
      <c r="A698" s="32" t="s">
        <v>11</v>
      </c>
      <c r="B698" s="32" t="s">
        <v>4080</v>
      </c>
      <c r="C698" s="32" t="s">
        <v>55</v>
      </c>
      <c r="D698" s="32" t="s">
        <v>34</v>
      </c>
      <c r="E698" s="32" t="s">
        <v>533</v>
      </c>
      <c r="F698" s="32" t="s">
        <v>1108</v>
      </c>
      <c r="G698" s="29">
        <v>44343</v>
      </c>
      <c r="H698" s="29">
        <v>44393</v>
      </c>
      <c r="I698" s="30">
        <v>-4</v>
      </c>
      <c r="J698" s="32" t="s">
        <v>4554</v>
      </c>
      <c r="K698" s="40">
        <v>1050</v>
      </c>
      <c r="L698" s="40" t="s">
        <v>4555</v>
      </c>
      <c r="M698" s="40" t="s">
        <v>99</v>
      </c>
      <c r="N698" s="32" t="s">
        <v>4441</v>
      </c>
      <c r="O698" s="32"/>
      <c r="P698" s="31"/>
      <c r="Q698" s="31"/>
      <c r="R698" s="31" t="s">
        <v>4442</v>
      </c>
      <c r="S698" s="31" t="s">
        <v>1295</v>
      </c>
      <c r="T698" s="31" t="s">
        <v>4443</v>
      </c>
      <c r="U698" s="31" t="s">
        <v>4444</v>
      </c>
      <c r="V698" s="31" t="s">
        <v>4445</v>
      </c>
      <c r="W698" s="31" t="s">
        <v>3754</v>
      </c>
      <c r="X698" s="31" t="s">
        <v>4446</v>
      </c>
      <c r="Y698" s="31" t="s">
        <v>4556</v>
      </c>
      <c r="Z698" s="31" t="s">
        <v>4470</v>
      </c>
      <c r="AA698" s="31" t="s">
        <v>1295</v>
      </c>
      <c r="AB698" s="31" t="s">
        <v>4557</v>
      </c>
      <c r="AC698" s="31" t="s">
        <v>4450</v>
      </c>
      <c r="AD698" s="31" t="s">
        <v>4451</v>
      </c>
      <c r="AE698" s="31" t="s">
        <v>4452</v>
      </c>
      <c r="AF698" s="31" t="s">
        <v>4453</v>
      </c>
    </row>
    <row r="699" spans="1:32" s="7" customFormat="1" ht="15.95" customHeight="1">
      <c r="A699" s="32" t="s">
        <v>11</v>
      </c>
      <c r="B699" s="32" t="s">
        <v>4080</v>
      </c>
      <c r="C699" s="32" t="s">
        <v>55</v>
      </c>
      <c r="D699" s="32" t="s">
        <v>34</v>
      </c>
      <c r="E699" s="32" t="s">
        <v>533</v>
      </c>
      <c r="F699" s="32" t="s">
        <v>1108</v>
      </c>
      <c r="G699" s="29">
        <v>44343</v>
      </c>
      <c r="H699" s="29">
        <v>44393</v>
      </c>
      <c r="I699" s="30">
        <v>-4</v>
      </c>
      <c r="J699" s="32" t="s">
        <v>4558</v>
      </c>
      <c r="K699" s="40">
        <v>2600</v>
      </c>
      <c r="L699" s="40" t="s">
        <v>4559</v>
      </c>
      <c r="M699" s="40" t="s">
        <v>99</v>
      </c>
      <c r="N699" s="32" t="s">
        <v>4441</v>
      </c>
      <c r="O699" s="32"/>
      <c r="P699" s="31"/>
      <c r="Q699" s="31"/>
      <c r="R699" s="31" t="s">
        <v>4442</v>
      </c>
      <c r="S699" s="31" t="s">
        <v>4560</v>
      </c>
      <c r="T699" s="31" t="s">
        <v>4443</v>
      </c>
      <c r="U699" s="31" t="s">
        <v>4444</v>
      </c>
      <c r="V699" s="31" t="s">
        <v>4445</v>
      </c>
      <c r="W699" s="31" t="s">
        <v>3703</v>
      </c>
      <c r="X699" s="31" t="s">
        <v>4446</v>
      </c>
      <c r="Y699" s="31" t="s">
        <v>4561</v>
      </c>
      <c r="Z699" s="31" t="s">
        <v>4562</v>
      </c>
      <c r="AA699" s="31" t="s">
        <v>1295</v>
      </c>
      <c r="AB699" s="31" t="s">
        <v>4563</v>
      </c>
      <c r="AC699" s="31" t="s">
        <v>4450</v>
      </c>
      <c r="AD699" s="31" t="s">
        <v>4451</v>
      </c>
      <c r="AE699" s="31" t="s">
        <v>4452</v>
      </c>
      <c r="AF699" s="31" t="s">
        <v>4453</v>
      </c>
    </row>
    <row r="700" spans="1:32" s="7" customFormat="1" ht="15.95" customHeight="1">
      <c r="A700" s="32" t="s">
        <v>11</v>
      </c>
      <c r="B700" s="32" t="s">
        <v>4080</v>
      </c>
      <c r="C700" s="32" t="s">
        <v>55</v>
      </c>
      <c r="D700" s="32" t="s">
        <v>34</v>
      </c>
      <c r="E700" s="32" t="s">
        <v>533</v>
      </c>
      <c r="F700" s="32" t="s">
        <v>1108</v>
      </c>
      <c r="G700" s="29">
        <v>44343</v>
      </c>
      <c r="H700" s="29">
        <v>44393</v>
      </c>
      <c r="I700" s="30">
        <v>-4</v>
      </c>
      <c r="J700" s="32" t="s">
        <v>4564</v>
      </c>
      <c r="K700" s="40">
        <v>1050</v>
      </c>
      <c r="L700" s="40" t="s">
        <v>4565</v>
      </c>
      <c r="M700" s="40" t="s">
        <v>99</v>
      </c>
      <c r="N700" s="32" t="s">
        <v>4441</v>
      </c>
      <c r="O700" s="32"/>
      <c r="P700" s="31"/>
      <c r="Q700" s="31"/>
      <c r="R700" s="31" t="s">
        <v>4442</v>
      </c>
      <c r="S700" s="31" t="s">
        <v>1295</v>
      </c>
      <c r="T700" s="31" t="s">
        <v>4443</v>
      </c>
      <c r="U700" s="31" t="s">
        <v>4444</v>
      </c>
      <c r="V700" s="31" t="s">
        <v>4445</v>
      </c>
      <c r="W700" s="31" t="s">
        <v>3703</v>
      </c>
      <c r="X700" s="31" t="s">
        <v>4566</v>
      </c>
      <c r="Y700" s="31" t="s">
        <v>4556</v>
      </c>
      <c r="Z700" s="31" t="s">
        <v>4470</v>
      </c>
      <c r="AA700" s="31" t="s">
        <v>1295</v>
      </c>
      <c r="AB700" s="31" t="s">
        <v>4567</v>
      </c>
      <c r="AC700" s="31" t="s">
        <v>4450</v>
      </c>
      <c r="AD700" s="31" t="s">
        <v>4451</v>
      </c>
      <c r="AE700" s="31" t="s">
        <v>4452</v>
      </c>
      <c r="AF700" s="31" t="s">
        <v>4453</v>
      </c>
    </row>
    <row r="701" spans="1:32" s="7" customFormat="1" ht="15.95" customHeight="1">
      <c r="A701" s="32" t="s">
        <v>11</v>
      </c>
      <c r="B701" s="32" t="s">
        <v>4080</v>
      </c>
      <c r="C701" s="32" t="s">
        <v>55</v>
      </c>
      <c r="D701" s="32" t="s">
        <v>34</v>
      </c>
      <c r="E701" s="32" t="s">
        <v>533</v>
      </c>
      <c r="F701" s="32" t="s">
        <v>1108</v>
      </c>
      <c r="G701" s="29">
        <v>44343</v>
      </c>
      <c r="H701" s="29">
        <v>44393</v>
      </c>
      <c r="I701" s="30">
        <v>-4</v>
      </c>
      <c r="J701" s="32" t="s">
        <v>4568</v>
      </c>
      <c r="K701" s="40">
        <v>1050</v>
      </c>
      <c r="L701" s="40" t="s">
        <v>4569</v>
      </c>
      <c r="M701" s="40" t="s">
        <v>99</v>
      </c>
      <c r="N701" s="32" t="s">
        <v>4441</v>
      </c>
      <c r="O701" s="32"/>
      <c r="P701" s="31"/>
      <c r="Q701" s="31"/>
      <c r="R701" s="31" t="s">
        <v>4442</v>
      </c>
      <c r="S701" s="31" t="s">
        <v>1295</v>
      </c>
      <c r="T701" s="31" t="s">
        <v>4443</v>
      </c>
      <c r="U701" s="31" t="s">
        <v>4444</v>
      </c>
      <c r="V701" s="31" t="s">
        <v>4445</v>
      </c>
      <c r="W701" s="31" t="s">
        <v>3754</v>
      </c>
      <c r="X701" s="31" t="s">
        <v>4446</v>
      </c>
      <c r="Y701" s="31" t="s">
        <v>4570</v>
      </c>
      <c r="Z701" s="31" t="s">
        <v>4571</v>
      </c>
      <c r="AA701" s="31" t="s">
        <v>1295</v>
      </c>
      <c r="AB701" s="31" t="s">
        <v>4572</v>
      </c>
      <c r="AC701" s="31" t="s">
        <v>4450</v>
      </c>
      <c r="AD701" s="31" t="s">
        <v>4451</v>
      </c>
      <c r="AE701" s="31" t="s">
        <v>4452</v>
      </c>
      <c r="AF701" s="31" t="s">
        <v>4453</v>
      </c>
    </row>
    <row r="702" spans="1:32" s="7" customFormat="1" ht="15.95" customHeight="1">
      <c r="A702" s="32" t="s">
        <v>11</v>
      </c>
      <c r="B702" s="32" t="s">
        <v>4080</v>
      </c>
      <c r="C702" s="32" t="s">
        <v>55</v>
      </c>
      <c r="D702" s="32" t="s">
        <v>34</v>
      </c>
      <c r="E702" s="32" t="s">
        <v>533</v>
      </c>
      <c r="F702" s="32" t="s">
        <v>1108</v>
      </c>
      <c r="G702" s="29">
        <v>44343</v>
      </c>
      <c r="H702" s="29">
        <v>44393</v>
      </c>
      <c r="I702" s="30">
        <v>-4</v>
      </c>
      <c r="J702" s="32" t="s">
        <v>4573</v>
      </c>
      <c r="K702" s="40">
        <v>1050</v>
      </c>
      <c r="L702" s="40" t="s">
        <v>4574</v>
      </c>
      <c r="M702" s="40" t="s">
        <v>99</v>
      </c>
      <c r="N702" s="32" t="s">
        <v>4441</v>
      </c>
      <c r="O702" s="32"/>
      <c r="P702" s="31"/>
      <c r="Q702" s="31"/>
      <c r="R702" s="31" t="s">
        <v>4442</v>
      </c>
      <c r="S702" s="31" t="s">
        <v>1264</v>
      </c>
      <c r="T702" s="31" t="s">
        <v>4443</v>
      </c>
      <c r="U702" s="31" t="s">
        <v>4444</v>
      </c>
      <c r="V702" s="31" t="s">
        <v>4445</v>
      </c>
      <c r="W702" s="31" t="s">
        <v>3703</v>
      </c>
      <c r="X702" s="31" t="s">
        <v>4446</v>
      </c>
      <c r="Y702" s="31" t="s">
        <v>4575</v>
      </c>
      <c r="Z702" s="31" t="s">
        <v>4576</v>
      </c>
      <c r="AA702" s="31" t="s">
        <v>1295</v>
      </c>
      <c r="AB702" s="31" t="s">
        <v>4577</v>
      </c>
      <c r="AC702" s="31" t="s">
        <v>4450</v>
      </c>
      <c r="AD702" s="31" t="s">
        <v>4451</v>
      </c>
      <c r="AE702" s="31" t="s">
        <v>4452</v>
      </c>
      <c r="AF702" s="31" t="s">
        <v>4453</v>
      </c>
    </row>
    <row r="703" spans="1:32" s="7" customFormat="1" ht="15.95" customHeight="1">
      <c r="A703" s="32" t="s">
        <v>11</v>
      </c>
      <c r="B703" s="32" t="s">
        <v>4080</v>
      </c>
      <c r="C703" s="32" t="s">
        <v>55</v>
      </c>
      <c r="D703" s="32" t="s">
        <v>34</v>
      </c>
      <c r="E703" s="32" t="s">
        <v>533</v>
      </c>
      <c r="F703" s="32" t="s">
        <v>1108</v>
      </c>
      <c r="G703" s="29">
        <v>44343</v>
      </c>
      <c r="H703" s="29">
        <v>44393</v>
      </c>
      <c r="I703" s="30">
        <v>-4</v>
      </c>
      <c r="J703" s="32" t="s">
        <v>4578</v>
      </c>
      <c r="K703" s="40">
        <v>675</v>
      </c>
      <c r="L703" s="40" t="s">
        <v>4579</v>
      </c>
      <c r="M703" s="40" t="s">
        <v>99</v>
      </c>
      <c r="N703" s="32" t="s">
        <v>4441</v>
      </c>
      <c r="O703" s="32"/>
      <c r="P703" s="31"/>
      <c r="Q703" s="31"/>
      <c r="R703" s="31" t="s">
        <v>4442</v>
      </c>
      <c r="S703" s="31" t="s">
        <v>1264</v>
      </c>
      <c r="T703" s="31" t="s">
        <v>4443</v>
      </c>
      <c r="U703" s="31" t="s">
        <v>4444</v>
      </c>
      <c r="V703" s="31" t="s">
        <v>4445</v>
      </c>
      <c r="W703" s="31" t="s">
        <v>3703</v>
      </c>
      <c r="X703" s="31" t="s">
        <v>4446</v>
      </c>
      <c r="Y703" s="31" t="s">
        <v>4580</v>
      </c>
      <c r="Z703" s="31" t="s">
        <v>4581</v>
      </c>
      <c r="AA703" s="31">
        <v>0</v>
      </c>
      <c r="AB703" s="31" t="s">
        <v>4582</v>
      </c>
      <c r="AC703" s="31" t="s">
        <v>4450</v>
      </c>
      <c r="AD703" s="31" t="s">
        <v>4451</v>
      </c>
      <c r="AE703" s="31" t="s">
        <v>4452</v>
      </c>
      <c r="AF703" s="31" t="s">
        <v>4453</v>
      </c>
    </row>
    <row r="704" spans="1:32" s="7" customFormat="1" ht="15.95" customHeight="1">
      <c r="A704" s="32" t="s">
        <v>11</v>
      </c>
      <c r="B704" s="32" t="s">
        <v>4080</v>
      </c>
      <c r="C704" s="32" t="s">
        <v>55</v>
      </c>
      <c r="D704" s="32" t="s">
        <v>34</v>
      </c>
      <c r="E704" s="32" t="s">
        <v>533</v>
      </c>
      <c r="F704" s="32" t="s">
        <v>1108</v>
      </c>
      <c r="G704" s="29">
        <v>44343</v>
      </c>
      <c r="H704" s="29">
        <v>44393</v>
      </c>
      <c r="I704" s="30">
        <v>-4</v>
      </c>
      <c r="J704" s="32" t="s">
        <v>4583</v>
      </c>
      <c r="K704" s="40">
        <v>1050</v>
      </c>
      <c r="L704" s="40" t="s">
        <v>4584</v>
      </c>
      <c r="M704" s="40" t="s">
        <v>99</v>
      </c>
      <c r="N704" s="32" t="s">
        <v>4441</v>
      </c>
      <c r="O704" s="32"/>
      <c r="P704" s="31"/>
      <c r="Q704" s="31"/>
      <c r="R704" s="31" t="s">
        <v>4442</v>
      </c>
      <c r="S704" s="31" t="s">
        <v>1264</v>
      </c>
      <c r="T704" s="31" t="s">
        <v>4443</v>
      </c>
      <c r="U704" s="31" t="s">
        <v>4444</v>
      </c>
      <c r="V704" s="31" t="s">
        <v>4445</v>
      </c>
      <c r="W704" s="31" t="s">
        <v>3703</v>
      </c>
      <c r="X704" s="31" t="s">
        <v>4446</v>
      </c>
      <c r="Y704" s="31" t="s">
        <v>4460</v>
      </c>
      <c r="Z704" s="31" t="s">
        <v>4585</v>
      </c>
      <c r="AA704" s="31" t="s">
        <v>1295</v>
      </c>
      <c r="AB704" s="31" t="s">
        <v>4586</v>
      </c>
      <c r="AC704" s="31" t="s">
        <v>4450</v>
      </c>
      <c r="AD704" s="31" t="s">
        <v>4451</v>
      </c>
      <c r="AE704" s="31" t="s">
        <v>4452</v>
      </c>
      <c r="AF704" s="31" t="s">
        <v>4453</v>
      </c>
    </row>
    <row r="705" spans="1:32" s="7" customFormat="1" ht="15.95" customHeight="1">
      <c r="A705" s="32" t="s">
        <v>11</v>
      </c>
      <c r="B705" s="32" t="s">
        <v>4080</v>
      </c>
      <c r="C705" s="32" t="s">
        <v>55</v>
      </c>
      <c r="D705" s="32" t="s">
        <v>34</v>
      </c>
      <c r="E705" s="32" t="s">
        <v>533</v>
      </c>
      <c r="F705" s="32" t="s">
        <v>1108</v>
      </c>
      <c r="G705" s="29">
        <v>44343</v>
      </c>
      <c r="H705" s="29">
        <v>44393</v>
      </c>
      <c r="I705" s="30">
        <v>-4</v>
      </c>
      <c r="J705" s="32" t="s">
        <v>4587</v>
      </c>
      <c r="K705" s="40">
        <v>2600</v>
      </c>
      <c r="L705" s="40" t="s">
        <v>4588</v>
      </c>
      <c r="M705" s="40" t="s">
        <v>99</v>
      </c>
      <c r="N705" s="32" t="s">
        <v>4441</v>
      </c>
      <c r="O705" s="32"/>
      <c r="P705" s="31"/>
      <c r="Q705" s="31"/>
      <c r="R705" s="31" t="s">
        <v>4442</v>
      </c>
      <c r="S705" s="31" t="s">
        <v>1264</v>
      </c>
      <c r="T705" s="31" t="s">
        <v>4443</v>
      </c>
      <c r="U705" s="31" t="s">
        <v>4444</v>
      </c>
      <c r="V705" s="31" t="s">
        <v>4445</v>
      </c>
      <c r="W705" s="31" t="s">
        <v>3703</v>
      </c>
      <c r="X705" s="31" t="s">
        <v>4446</v>
      </c>
      <c r="Y705" s="31" t="s">
        <v>4589</v>
      </c>
      <c r="Z705" s="31" t="s">
        <v>4590</v>
      </c>
      <c r="AA705" s="31" t="s">
        <v>1295</v>
      </c>
      <c r="AB705" s="31" t="s">
        <v>4591</v>
      </c>
      <c r="AC705" s="31" t="s">
        <v>4450</v>
      </c>
      <c r="AD705" s="31" t="s">
        <v>4451</v>
      </c>
      <c r="AE705" s="31" t="s">
        <v>4452</v>
      </c>
      <c r="AF705" s="31" t="s">
        <v>4453</v>
      </c>
    </row>
    <row r="706" spans="1:32" s="7" customFormat="1" ht="15.95" customHeight="1">
      <c r="A706" s="32" t="s">
        <v>11</v>
      </c>
      <c r="B706" s="32" t="s">
        <v>4080</v>
      </c>
      <c r="C706" s="32" t="s">
        <v>55</v>
      </c>
      <c r="D706" s="32" t="s">
        <v>34</v>
      </c>
      <c r="E706" s="32" t="s">
        <v>533</v>
      </c>
      <c r="F706" s="32" t="s">
        <v>1108</v>
      </c>
      <c r="G706" s="29">
        <v>44343</v>
      </c>
      <c r="H706" s="29">
        <v>44393</v>
      </c>
      <c r="I706" s="30">
        <v>-4</v>
      </c>
      <c r="J706" s="32" t="s">
        <v>4592</v>
      </c>
      <c r="K706" s="40">
        <v>1050</v>
      </c>
      <c r="L706" s="40" t="s">
        <v>4593</v>
      </c>
      <c r="M706" s="40" t="s">
        <v>99</v>
      </c>
      <c r="N706" s="32" t="s">
        <v>4441</v>
      </c>
      <c r="O706" s="32"/>
      <c r="P706" s="31"/>
      <c r="Q706" s="31"/>
      <c r="R706" s="31" t="s">
        <v>4442</v>
      </c>
      <c r="S706" s="31" t="s">
        <v>1264</v>
      </c>
      <c r="T706" s="31" t="s">
        <v>4443</v>
      </c>
      <c r="U706" s="31" t="s">
        <v>4444</v>
      </c>
      <c r="V706" s="31" t="s">
        <v>4445</v>
      </c>
      <c r="W706" s="31" t="s">
        <v>3703</v>
      </c>
      <c r="X706" s="31" t="s">
        <v>4446</v>
      </c>
      <c r="Y706" s="31" t="s">
        <v>4594</v>
      </c>
      <c r="Z706" s="31" t="s">
        <v>4595</v>
      </c>
      <c r="AA706" s="31">
        <v>0</v>
      </c>
      <c r="AB706" s="31" t="s">
        <v>4596</v>
      </c>
      <c r="AC706" s="31" t="s">
        <v>4450</v>
      </c>
      <c r="AD706" s="31" t="s">
        <v>4451</v>
      </c>
      <c r="AE706" s="31" t="s">
        <v>4452</v>
      </c>
      <c r="AF706" s="31" t="s">
        <v>4453</v>
      </c>
    </row>
    <row r="707" spans="1:32" s="7" customFormat="1" ht="15.95" customHeight="1">
      <c r="A707" s="32" t="s">
        <v>11</v>
      </c>
      <c r="B707" s="32" t="s">
        <v>4080</v>
      </c>
      <c r="C707" s="32" t="s">
        <v>55</v>
      </c>
      <c r="D707" s="32" t="s">
        <v>34</v>
      </c>
      <c r="E707" s="32" t="s">
        <v>533</v>
      </c>
      <c r="F707" s="32" t="s">
        <v>1108</v>
      </c>
      <c r="G707" s="29">
        <v>44343</v>
      </c>
      <c r="H707" s="29">
        <v>44393</v>
      </c>
      <c r="I707" s="30">
        <v>-4</v>
      </c>
      <c r="J707" s="32" t="s">
        <v>4597</v>
      </c>
      <c r="K707" s="40">
        <v>1050</v>
      </c>
      <c r="L707" s="40" t="s">
        <v>4598</v>
      </c>
      <c r="M707" s="40" t="s">
        <v>99</v>
      </c>
      <c r="N707" s="32" t="s">
        <v>4441</v>
      </c>
      <c r="O707" s="32"/>
      <c r="P707" s="31"/>
      <c r="Q707" s="31"/>
      <c r="R707" s="31" t="s">
        <v>4442</v>
      </c>
      <c r="S707" s="31" t="s">
        <v>1264</v>
      </c>
      <c r="T707" s="31" t="s">
        <v>4443</v>
      </c>
      <c r="U707" s="31" t="s">
        <v>4444</v>
      </c>
      <c r="V707" s="31" t="s">
        <v>4445</v>
      </c>
      <c r="W707" s="31" t="s">
        <v>3703</v>
      </c>
      <c r="X707" s="31" t="s">
        <v>4446</v>
      </c>
      <c r="Y707" s="31" t="s">
        <v>4599</v>
      </c>
      <c r="Z707" s="31" t="s">
        <v>4504</v>
      </c>
      <c r="AA707" s="31">
        <v>0</v>
      </c>
      <c r="AB707" s="31" t="s">
        <v>4600</v>
      </c>
      <c r="AC707" s="31" t="s">
        <v>4450</v>
      </c>
      <c r="AD707" s="31" t="s">
        <v>4451</v>
      </c>
      <c r="AE707" s="31" t="s">
        <v>4452</v>
      </c>
      <c r="AF707" s="31" t="s">
        <v>4453</v>
      </c>
    </row>
    <row r="708" spans="1:32" s="7" customFormat="1" ht="15.95" customHeight="1">
      <c r="A708" s="32" t="s">
        <v>11</v>
      </c>
      <c r="B708" s="32" t="s">
        <v>4080</v>
      </c>
      <c r="C708" s="32" t="s">
        <v>55</v>
      </c>
      <c r="D708" s="32" t="s">
        <v>34</v>
      </c>
      <c r="E708" s="32" t="s">
        <v>533</v>
      </c>
      <c r="F708" s="32" t="s">
        <v>1108</v>
      </c>
      <c r="G708" s="29">
        <v>44343</v>
      </c>
      <c r="H708" s="29">
        <v>44393</v>
      </c>
      <c r="I708" s="30">
        <v>-4</v>
      </c>
      <c r="J708" s="32" t="s">
        <v>4601</v>
      </c>
      <c r="K708" s="40">
        <v>1050</v>
      </c>
      <c r="L708" s="40" t="s">
        <v>4602</v>
      </c>
      <c r="M708" s="40" t="s">
        <v>99</v>
      </c>
      <c r="N708" s="32" t="s">
        <v>4441</v>
      </c>
      <c r="O708" s="32"/>
      <c r="P708" s="31"/>
      <c r="Q708" s="31"/>
      <c r="R708" s="31" t="s">
        <v>4442</v>
      </c>
      <c r="S708" s="31" t="s">
        <v>1264</v>
      </c>
      <c r="T708" s="31" t="s">
        <v>4443</v>
      </c>
      <c r="U708" s="31" t="s">
        <v>4444</v>
      </c>
      <c r="V708" s="31" t="s">
        <v>4445</v>
      </c>
      <c r="W708" s="31" t="s">
        <v>3703</v>
      </c>
      <c r="X708" s="31" t="s">
        <v>4446</v>
      </c>
      <c r="Y708" s="31" t="s">
        <v>4603</v>
      </c>
      <c r="Z708" s="31" t="s">
        <v>4523</v>
      </c>
      <c r="AA708" s="31">
        <v>0</v>
      </c>
      <c r="AB708" s="31" t="s">
        <v>4604</v>
      </c>
      <c r="AC708" s="31" t="s">
        <v>4450</v>
      </c>
      <c r="AD708" s="31" t="s">
        <v>4451</v>
      </c>
      <c r="AE708" s="31" t="s">
        <v>4452</v>
      </c>
      <c r="AF708" s="31" t="s">
        <v>4453</v>
      </c>
    </row>
    <row r="709" spans="1:32" s="7" customFormat="1" ht="15.95" customHeight="1">
      <c r="A709" s="32" t="s">
        <v>11</v>
      </c>
      <c r="B709" s="32" t="s">
        <v>4080</v>
      </c>
      <c r="C709" s="32" t="s">
        <v>55</v>
      </c>
      <c r="D709" s="32" t="s">
        <v>34</v>
      </c>
      <c r="E709" s="32" t="s">
        <v>533</v>
      </c>
      <c r="F709" s="32" t="s">
        <v>1108</v>
      </c>
      <c r="G709" s="29">
        <v>44343</v>
      </c>
      <c r="H709" s="29">
        <v>44393</v>
      </c>
      <c r="I709" s="30">
        <v>-4</v>
      </c>
      <c r="J709" s="32" t="s">
        <v>4605</v>
      </c>
      <c r="K709" s="40">
        <v>675</v>
      </c>
      <c r="L709" s="40" t="s">
        <v>4606</v>
      </c>
      <c r="M709" s="40" t="s">
        <v>99</v>
      </c>
      <c r="N709" s="32" t="s">
        <v>4441</v>
      </c>
      <c r="O709" s="32"/>
      <c r="P709" s="31"/>
      <c r="Q709" s="31"/>
      <c r="R709" s="31" t="s">
        <v>4442</v>
      </c>
      <c r="S709" s="31" t="s">
        <v>1264</v>
      </c>
      <c r="T709" s="31" t="s">
        <v>4443</v>
      </c>
      <c r="U709" s="31" t="s">
        <v>4444</v>
      </c>
      <c r="V709" s="31" t="s">
        <v>4445</v>
      </c>
      <c r="W709" s="31" t="s">
        <v>3703</v>
      </c>
      <c r="X709" s="31" t="s">
        <v>4446</v>
      </c>
      <c r="Y709" s="31" t="s">
        <v>4607</v>
      </c>
      <c r="Z709" s="31" t="s">
        <v>4608</v>
      </c>
      <c r="AA709" s="31" t="s">
        <v>1295</v>
      </c>
      <c r="AB709" s="31" t="s">
        <v>4609</v>
      </c>
      <c r="AC709" s="31" t="s">
        <v>4450</v>
      </c>
      <c r="AD709" s="31" t="s">
        <v>4451</v>
      </c>
      <c r="AE709" s="31" t="s">
        <v>4452</v>
      </c>
      <c r="AF709" s="31" t="s">
        <v>4453</v>
      </c>
    </row>
    <row r="710" spans="1:32" s="7" customFormat="1" ht="15.95" customHeight="1">
      <c r="A710" s="32" t="s">
        <v>11</v>
      </c>
      <c r="B710" s="32" t="s">
        <v>4080</v>
      </c>
      <c r="C710" s="32" t="s">
        <v>55</v>
      </c>
      <c r="D710" s="32" t="s">
        <v>34</v>
      </c>
      <c r="E710" s="32" t="s">
        <v>533</v>
      </c>
      <c r="F710" s="32" t="s">
        <v>1108</v>
      </c>
      <c r="G710" s="29">
        <v>44343</v>
      </c>
      <c r="H710" s="29">
        <v>44393</v>
      </c>
      <c r="I710" s="30">
        <v>-4</v>
      </c>
      <c r="J710" s="32" t="s">
        <v>4610</v>
      </c>
      <c r="K710" s="40">
        <v>675</v>
      </c>
      <c r="L710" s="40" t="s">
        <v>4611</v>
      </c>
      <c r="M710" s="40" t="s">
        <v>99</v>
      </c>
      <c r="N710" s="32" t="s">
        <v>4441</v>
      </c>
      <c r="O710" s="32"/>
      <c r="P710" s="31"/>
      <c r="Q710" s="31"/>
      <c r="R710" s="31" t="s">
        <v>4442</v>
      </c>
      <c r="S710" s="31" t="s">
        <v>1264</v>
      </c>
      <c r="T710" s="31" t="s">
        <v>4443</v>
      </c>
      <c r="U710" s="31" t="s">
        <v>4444</v>
      </c>
      <c r="V710" s="31" t="s">
        <v>4445</v>
      </c>
      <c r="W710" s="31" t="s">
        <v>1310</v>
      </c>
      <c r="X710" s="31" t="s">
        <v>4446</v>
      </c>
      <c r="Y710" s="31" t="s">
        <v>4479</v>
      </c>
      <c r="Z710" s="31" t="s">
        <v>4608</v>
      </c>
      <c r="AA710" s="31">
        <v>0</v>
      </c>
      <c r="AB710" s="31" t="s">
        <v>4612</v>
      </c>
      <c r="AC710" s="31" t="s">
        <v>4450</v>
      </c>
      <c r="AD710" s="31" t="s">
        <v>4451</v>
      </c>
      <c r="AE710" s="31" t="s">
        <v>4452</v>
      </c>
      <c r="AF710" s="31" t="s">
        <v>4453</v>
      </c>
    </row>
    <row r="711" spans="1:32" s="7" customFormat="1" ht="15.95" customHeight="1">
      <c r="A711" s="32" t="s">
        <v>11</v>
      </c>
      <c r="B711" s="32" t="s">
        <v>4080</v>
      </c>
      <c r="C711" s="32" t="s">
        <v>55</v>
      </c>
      <c r="D711" s="32" t="s">
        <v>34</v>
      </c>
      <c r="E711" s="32" t="s">
        <v>533</v>
      </c>
      <c r="F711" s="32" t="s">
        <v>1108</v>
      </c>
      <c r="G711" s="29">
        <v>44343</v>
      </c>
      <c r="H711" s="29">
        <v>44393</v>
      </c>
      <c r="I711" s="30">
        <v>-4</v>
      </c>
      <c r="J711" s="32" t="s">
        <v>4613</v>
      </c>
      <c r="K711" s="40">
        <v>2600</v>
      </c>
      <c r="L711" s="40" t="s">
        <v>4614</v>
      </c>
      <c r="M711" s="40" t="s">
        <v>99</v>
      </c>
      <c r="N711" s="32" t="s">
        <v>4441</v>
      </c>
      <c r="O711" s="32"/>
      <c r="P711" s="31"/>
      <c r="Q711" s="31"/>
      <c r="R711" s="31" t="s">
        <v>4442</v>
      </c>
      <c r="S711" s="31" t="s">
        <v>1264</v>
      </c>
      <c r="T711" s="31" t="s">
        <v>4443</v>
      </c>
      <c r="U711" s="31" t="s">
        <v>4444</v>
      </c>
      <c r="V711" s="31" t="s">
        <v>4445</v>
      </c>
      <c r="W711" s="31" t="s">
        <v>3703</v>
      </c>
      <c r="X711" s="31" t="s">
        <v>4446</v>
      </c>
      <c r="Y711" s="31" t="s">
        <v>4615</v>
      </c>
      <c r="Z711" s="31" t="s">
        <v>4616</v>
      </c>
      <c r="AA711" s="31">
        <v>0</v>
      </c>
      <c r="AB711" s="31" t="s">
        <v>4617</v>
      </c>
      <c r="AC711" s="31" t="s">
        <v>4450</v>
      </c>
      <c r="AD711" s="31" t="s">
        <v>4451</v>
      </c>
      <c r="AE711" s="31" t="s">
        <v>4452</v>
      </c>
      <c r="AF711" s="31" t="s">
        <v>4453</v>
      </c>
    </row>
    <row r="712" spans="1:32" s="7" customFormat="1" ht="15.95" customHeight="1">
      <c r="A712" s="32" t="s">
        <v>11</v>
      </c>
      <c r="B712" s="32" t="s">
        <v>4080</v>
      </c>
      <c r="C712" s="32" t="s">
        <v>55</v>
      </c>
      <c r="D712" s="32" t="s">
        <v>34</v>
      </c>
      <c r="E712" s="32" t="s">
        <v>533</v>
      </c>
      <c r="F712" s="32" t="s">
        <v>1108</v>
      </c>
      <c r="G712" s="29">
        <v>44343</v>
      </c>
      <c r="H712" s="29">
        <v>44393</v>
      </c>
      <c r="I712" s="30">
        <v>-4</v>
      </c>
      <c r="J712" s="32" t="s">
        <v>4618</v>
      </c>
      <c r="K712" s="40">
        <v>1050</v>
      </c>
      <c r="L712" s="40" t="s">
        <v>4619</v>
      </c>
      <c r="M712" s="40" t="s">
        <v>99</v>
      </c>
      <c r="N712" s="32" t="s">
        <v>4441</v>
      </c>
      <c r="O712" s="32"/>
      <c r="P712" s="31"/>
      <c r="Q712" s="31"/>
      <c r="R712" s="31" t="s">
        <v>4442</v>
      </c>
      <c r="S712" s="31" t="s">
        <v>1264</v>
      </c>
      <c r="T712" s="31" t="s">
        <v>4443</v>
      </c>
      <c r="U712" s="31" t="s">
        <v>4444</v>
      </c>
      <c r="V712" s="31" t="s">
        <v>4445</v>
      </c>
      <c r="W712" s="31" t="s">
        <v>3703</v>
      </c>
      <c r="X712" s="31" t="s">
        <v>4446</v>
      </c>
      <c r="Y712" s="31" t="s">
        <v>4620</v>
      </c>
      <c r="Z712" s="31" t="s">
        <v>4475</v>
      </c>
      <c r="AA712" s="31" t="s">
        <v>1295</v>
      </c>
      <c r="AB712" s="31" t="s">
        <v>4621</v>
      </c>
      <c r="AC712" s="31" t="s">
        <v>4450</v>
      </c>
      <c r="AD712" s="31" t="s">
        <v>4451</v>
      </c>
      <c r="AE712" s="31" t="s">
        <v>4452</v>
      </c>
      <c r="AF712" s="31" t="s">
        <v>4453</v>
      </c>
    </row>
    <row r="713" spans="1:32" s="7" customFormat="1" ht="15.95" customHeight="1">
      <c r="A713" s="32" t="s">
        <v>11</v>
      </c>
      <c r="B713" s="32" t="s">
        <v>4080</v>
      </c>
      <c r="C713" s="32" t="s">
        <v>55</v>
      </c>
      <c r="D713" s="32" t="s">
        <v>34</v>
      </c>
      <c r="E713" s="32" t="s">
        <v>533</v>
      </c>
      <c r="F713" s="32" t="s">
        <v>1108</v>
      </c>
      <c r="G713" s="29">
        <v>44375</v>
      </c>
      <c r="H713" s="29">
        <v>44425</v>
      </c>
      <c r="I713" s="30">
        <v>-36</v>
      </c>
      <c r="J713" s="32" t="s">
        <v>4622</v>
      </c>
      <c r="K713" s="40">
        <v>675</v>
      </c>
      <c r="L713" s="40" t="s">
        <v>4623</v>
      </c>
      <c r="M713" s="40" t="s">
        <v>99</v>
      </c>
      <c r="N713" s="32" t="s">
        <v>4624</v>
      </c>
      <c r="O713" s="32"/>
      <c r="P713" s="31"/>
      <c r="Q713" s="31"/>
      <c r="R713" s="31" t="s">
        <v>4625</v>
      </c>
      <c r="S713" s="31" t="s">
        <v>4626</v>
      </c>
      <c r="T713" s="31" t="s">
        <v>4627</v>
      </c>
      <c r="U713" s="31" t="s">
        <v>4628</v>
      </c>
      <c r="V713" s="31" t="s">
        <v>4629</v>
      </c>
      <c r="W713" s="31" t="s">
        <v>3703</v>
      </c>
      <c r="X713" s="31" t="s">
        <v>4446</v>
      </c>
      <c r="Y713" s="31" t="s">
        <v>4630</v>
      </c>
      <c r="Z713" s="31" t="s">
        <v>4631</v>
      </c>
      <c r="AA713" s="31" t="s">
        <v>1295</v>
      </c>
      <c r="AB713" s="31" t="s">
        <v>4632</v>
      </c>
      <c r="AC713" s="31" t="s">
        <v>4450</v>
      </c>
      <c r="AD713" s="31" t="s">
        <v>4633</v>
      </c>
      <c r="AE713" s="31" t="s">
        <v>4634</v>
      </c>
      <c r="AF713" s="31" t="s">
        <v>4635</v>
      </c>
    </row>
    <row r="714" spans="1:32" s="7" customFormat="1" ht="15.95" customHeight="1">
      <c r="A714" s="32" t="s">
        <v>11</v>
      </c>
      <c r="B714" s="32" t="s">
        <v>4080</v>
      </c>
      <c r="C714" s="32" t="s">
        <v>55</v>
      </c>
      <c r="D714" s="32" t="s">
        <v>34</v>
      </c>
      <c r="E714" s="32" t="s">
        <v>533</v>
      </c>
      <c r="F714" s="32" t="s">
        <v>1108</v>
      </c>
      <c r="G714" s="29">
        <v>44375</v>
      </c>
      <c r="H714" s="29">
        <v>44425</v>
      </c>
      <c r="I714" s="30">
        <v>-36</v>
      </c>
      <c r="J714" s="32" t="s">
        <v>4636</v>
      </c>
      <c r="K714" s="40">
        <v>675</v>
      </c>
      <c r="L714" s="40" t="s">
        <v>4637</v>
      </c>
      <c r="M714" s="40" t="s">
        <v>99</v>
      </c>
      <c r="N714" s="32" t="s">
        <v>4624</v>
      </c>
      <c r="O714" s="32"/>
      <c r="P714" s="31"/>
      <c r="Q714" s="31"/>
      <c r="R714" s="31" t="s">
        <v>4442</v>
      </c>
      <c r="S714" s="31" t="s">
        <v>1264</v>
      </c>
      <c r="T714" s="31" t="s">
        <v>4443</v>
      </c>
      <c r="U714" s="31" t="s">
        <v>4444</v>
      </c>
      <c r="V714" s="31" t="s">
        <v>4445</v>
      </c>
      <c r="W714" s="31" t="s">
        <v>1301</v>
      </c>
      <c r="X714" s="31" t="s">
        <v>4446</v>
      </c>
      <c r="Y714" s="31" t="s">
        <v>4638</v>
      </c>
      <c r="Z714" s="31" t="s">
        <v>4480</v>
      </c>
      <c r="AA714" s="31">
        <v>0</v>
      </c>
      <c r="AB714" s="31" t="s">
        <v>4639</v>
      </c>
      <c r="AC714" s="31" t="s">
        <v>4450</v>
      </c>
      <c r="AD714" s="31" t="s">
        <v>4451</v>
      </c>
      <c r="AE714" s="31" t="s">
        <v>4452</v>
      </c>
      <c r="AF714" s="31" t="s">
        <v>4453</v>
      </c>
    </row>
    <row r="715" spans="1:32" s="7" customFormat="1" ht="15.95" customHeight="1">
      <c r="A715" s="32" t="s">
        <v>11</v>
      </c>
      <c r="B715" s="32" t="s">
        <v>4080</v>
      </c>
      <c r="C715" s="32" t="s">
        <v>55</v>
      </c>
      <c r="D715" s="32" t="s">
        <v>34</v>
      </c>
      <c r="E715" s="32" t="s">
        <v>533</v>
      </c>
      <c r="F715" s="32" t="s">
        <v>1108</v>
      </c>
      <c r="G715" s="29">
        <v>44375</v>
      </c>
      <c r="H715" s="29">
        <v>44425</v>
      </c>
      <c r="I715" s="30">
        <v>-36</v>
      </c>
      <c r="J715" s="32" t="s">
        <v>4640</v>
      </c>
      <c r="K715" s="40">
        <v>2600</v>
      </c>
      <c r="L715" s="40" t="s">
        <v>4641</v>
      </c>
      <c r="M715" s="40" t="s">
        <v>99</v>
      </c>
      <c r="N715" s="32" t="s">
        <v>4624</v>
      </c>
      <c r="O715" s="32"/>
      <c r="P715" s="31"/>
      <c r="Q715" s="31"/>
      <c r="R715" s="31" t="s">
        <v>4442</v>
      </c>
      <c r="S715" s="31" t="s">
        <v>1264</v>
      </c>
      <c r="T715" s="31" t="s">
        <v>4443</v>
      </c>
      <c r="U715" s="31" t="s">
        <v>4444</v>
      </c>
      <c r="V715" s="31" t="s">
        <v>4445</v>
      </c>
      <c r="W715" s="31" t="s">
        <v>3703</v>
      </c>
      <c r="X715" s="31" t="s">
        <v>4446</v>
      </c>
      <c r="Y715" s="31" t="s">
        <v>4522</v>
      </c>
      <c r="Z715" s="31" t="s">
        <v>4523</v>
      </c>
      <c r="AA715" s="31">
        <v>0</v>
      </c>
      <c r="AB715" s="31" t="s">
        <v>4642</v>
      </c>
      <c r="AC715" s="31" t="s">
        <v>4450</v>
      </c>
      <c r="AD715" s="31" t="s">
        <v>4451</v>
      </c>
      <c r="AE715" s="31" t="s">
        <v>4452</v>
      </c>
      <c r="AF715" s="31" t="s">
        <v>4453</v>
      </c>
    </row>
    <row r="716" spans="1:32" s="7" customFormat="1" ht="15.95" customHeight="1">
      <c r="A716" s="32" t="s">
        <v>11</v>
      </c>
      <c r="B716" s="32" t="s">
        <v>4080</v>
      </c>
      <c r="C716" s="32" t="s">
        <v>55</v>
      </c>
      <c r="D716" s="32" t="s">
        <v>34</v>
      </c>
      <c r="E716" s="32" t="s">
        <v>533</v>
      </c>
      <c r="F716" s="32" t="s">
        <v>1108</v>
      </c>
      <c r="G716" s="29">
        <v>44375</v>
      </c>
      <c r="H716" s="29">
        <v>44425</v>
      </c>
      <c r="I716" s="30">
        <v>-36</v>
      </c>
      <c r="J716" s="32" t="s">
        <v>4643</v>
      </c>
      <c r="K716" s="40">
        <v>1050</v>
      </c>
      <c r="L716" s="40" t="s">
        <v>4644</v>
      </c>
      <c r="M716" s="40" t="s">
        <v>99</v>
      </c>
      <c r="N716" s="32" t="s">
        <v>4624</v>
      </c>
      <c r="O716" s="32"/>
      <c r="P716" s="31"/>
      <c r="Q716" s="31"/>
      <c r="R716" s="31" t="s">
        <v>4442</v>
      </c>
      <c r="S716" s="31" t="s">
        <v>1264</v>
      </c>
      <c r="T716" s="31" t="s">
        <v>4443</v>
      </c>
      <c r="U716" s="31" t="s">
        <v>4444</v>
      </c>
      <c r="V716" s="31" t="s">
        <v>4445</v>
      </c>
      <c r="W716" s="31" t="s">
        <v>1301</v>
      </c>
      <c r="X716" s="31" t="s">
        <v>4446</v>
      </c>
      <c r="Y716" s="31" t="s">
        <v>4645</v>
      </c>
      <c r="Z716" s="31" t="s">
        <v>4490</v>
      </c>
      <c r="AA716" s="31" t="s">
        <v>1295</v>
      </c>
      <c r="AB716" s="31" t="s">
        <v>4646</v>
      </c>
      <c r="AC716" s="31" t="s">
        <v>4450</v>
      </c>
      <c r="AD716" s="31" t="s">
        <v>4451</v>
      </c>
      <c r="AE716" s="31" t="s">
        <v>4452</v>
      </c>
      <c r="AF716" s="31" t="s">
        <v>4453</v>
      </c>
    </row>
    <row r="717" spans="1:32" s="7" customFormat="1" ht="15.95" customHeight="1">
      <c r="A717" s="32" t="s">
        <v>11</v>
      </c>
      <c r="B717" s="32" t="s">
        <v>4080</v>
      </c>
      <c r="C717" s="32" t="s">
        <v>55</v>
      </c>
      <c r="D717" s="32" t="s">
        <v>34</v>
      </c>
      <c r="E717" s="32" t="s">
        <v>533</v>
      </c>
      <c r="F717" s="32" t="s">
        <v>1108</v>
      </c>
      <c r="G717" s="29">
        <v>44375</v>
      </c>
      <c r="H717" s="29">
        <v>44425</v>
      </c>
      <c r="I717" s="30">
        <v>-36</v>
      </c>
      <c r="J717" s="32" t="s">
        <v>4647</v>
      </c>
      <c r="K717" s="40">
        <v>1050</v>
      </c>
      <c r="L717" s="40" t="s">
        <v>4648</v>
      </c>
      <c r="M717" s="40" t="s">
        <v>99</v>
      </c>
      <c r="N717" s="32" t="s">
        <v>4624</v>
      </c>
      <c r="O717" s="32"/>
      <c r="P717" s="31"/>
      <c r="Q717" s="31"/>
      <c r="R717" s="31" t="s">
        <v>4442</v>
      </c>
      <c r="S717" s="31" t="s">
        <v>1264</v>
      </c>
      <c r="T717" s="31" t="s">
        <v>4443</v>
      </c>
      <c r="U717" s="31" t="s">
        <v>4444</v>
      </c>
      <c r="V717" s="31" t="s">
        <v>4445</v>
      </c>
      <c r="W717" s="31" t="s">
        <v>3703</v>
      </c>
      <c r="X717" s="31" t="s">
        <v>4446</v>
      </c>
      <c r="Y717" s="31" t="s">
        <v>4536</v>
      </c>
      <c r="Z717" s="31" t="s">
        <v>4490</v>
      </c>
      <c r="AA717" s="31" t="s">
        <v>1295</v>
      </c>
      <c r="AB717" s="31" t="s">
        <v>4649</v>
      </c>
      <c r="AC717" s="31" t="s">
        <v>4450</v>
      </c>
      <c r="AD717" s="31" t="s">
        <v>4451</v>
      </c>
      <c r="AE717" s="31" t="s">
        <v>4452</v>
      </c>
      <c r="AF717" s="31" t="s">
        <v>4453</v>
      </c>
    </row>
    <row r="718" spans="1:32" s="7" customFormat="1" ht="15.95" customHeight="1">
      <c r="A718" s="32" t="s">
        <v>11</v>
      </c>
      <c r="B718" s="32" t="s">
        <v>4080</v>
      </c>
      <c r="C718" s="32" t="s">
        <v>55</v>
      </c>
      <c r="D718" s="32" t="s">
        <v>34</v>
      </c>
      <c r="E718" s="32" t="s">
        <v>533</v>
      </c>
      <c r="F718" s="32" t="s">
        <v>1108</v>
      </c>
      <c r="G718" s="29">
        <v>44375</v>
      </c>
      <c r="H718" s="29">
        <v>44425</v>
      </c>
      <c r="I718" s="30">
        <v>-36</v>
      </c>
      <c r="J718" s="32" t="s">
        <v>4650</v>
      </c>
      <c r="K718" s="40">
        <v>675</v>
      </c>
      <c r="L718" s="40" t="s">
        <v>4651</v>
      </c>
      <c r="M718" s="40" t="s">
        <v>99</v>
      </c>
      <c r="N718" s="32" t="s">
        <v>4624</v>
      </c>
      <c r="O718" s="32"/>
      <c r="P718" s="31"/>
      <c r="Q718" s="31"/>
      <c r="R718" s="31" t="s">
        <v>4442</v>
      </c>
      <c r="S718" s="31" t="s">
        <v>1264</v>
      </c>
      <c r="T718" s="31" t="s">
        <v>4443</v>
      </c>
      <c r="U718" s="31" t="s">
        <v>4444</v>
      </c>
      <c r="V718" s="31" t="s">
        <v>4445</v>
      </c>
      <c r="W718" s="31" t="s">
        <v>3703</v>
      </c>
      <c r="X718" s="31" t="s">
        <v>4446</v>
      </c>
      <c r="Y718" s="31" t="s">
        <v>4652</v>
      </c>
      <c r="Z718" s="31" t="s">
        <v>4548</v>
      </c>
      <c r="AA718" s="31">
        <v>0</v>
      </c>
      <c r="AB718" s="31" t="s">
        <v>4653</v>
      </c>
      <c r="AC718" s="31" t="s">
        <v>4450</v>
      </c>
      <c r="AD718" s="31" t="s">
        <v>4451</v>
      </c>
      <c r="AE718" s="31" t="s">
        <v>4452</v>
      </c>
      <c r="AF718" s="31" t="s">
        <v>4453</v>
      </c>
    </row>
    <row r="719" spans="1:32" s="7" customFormat="1" ht="15.95" customHeight="1">
      <c r="A719" s="32" t="s">
        <v>11</v>
      </c>
      <c r="B719" s="32" t="s">
        <v>4080</v>
      </c>
      <c r="C719" s="32" t="s">
        <v>55</v>
      </c>
      <c r="D719" s="32" t="s">
        <v>34</v>
      </c>
      <c r="E719" s="32" t="s">
        <v>533</v>
      </c>
      <c r="F719" s="32" t="s">
        <v>1108</v>
      </c>
      <c r="G719" s="29">
        <v>44375</v>
      </c>
      <c r="H719" s="29">
        <v>44425</v>
      </c>
      <c r="I719" s="30">
        <v>-36</v>
      </c>
      <c r="J719" s="32" t="s">
        <v>4654</v>
      </c>
      <c r="K719" s="40">
        <v>1050</v>
      </c>
      <c r="L719" s="40" t="s">
        <v>4655</v>
      </c>
      <c r="M719" s="40" t="s">
        <v>99</v>
      </c>
      <c r="N719" s="32" t="s">
        <v>4624</v>
      </c>
      <c r="O719" s="32"/>
      <c r="P719" s="31"/>
      <c r="Q719" s="31"/>
      <c r="R719" s="31" t="s">
        <v>4442</v>
      </c>
      <c r="S719" s="31" t="s">
        <v>1295</v>
      </c>
      <c r="T719" s="31" t="s">
        <v>4443</v>
      </c>
      <c r="U719" s="31" t="s">
        <v>4444</v>
      </c>
      <c r="V719" s="31" t="s">
        <v>4445</v>
      </c>
      <c r="W719" s="31" t="s">
        <v>3703</v>
      </c>
      <c r="X719" s="31" t="s">
        <v>4566</v>
      </c>
      <c r="Y719" s="31" t="s">
        <v>4556</v>
      </c>
      <c r="Z719" s="31" t="s">
        <v>4470</v>
      </c>
      <c r="AA719" s="31" t="s">
        <v>1295</v>
      </c>
      <c r="AB719" s="31" t="s">
        <v>4656</v>
      </c>
      <c r="AC719" s="31" t="s">
        <v>4450</v>
      </c>
      <c r="AD719" s="31" t="s">
        <v>4451</v>
      </c>
      <c r="AE719" s="31" t="s">
        <v>4452</v>
      </c>
      <c r="AF719" s="31" t="s">
        <v>4453</v>
      </c>
    </row>
    <row r="720" spans="1:32" s="7" customFormat="1" ht="15.95" customHeight="1">
      <c r="A720" s="32" t="s">
        <v>11</v>
      </c>
      <c r="B720" s="32" t="s">
        <v>4080</v>
      </c>
      <c r="C720" s="32" t="s">
        <v>55</v>
      </c>
      <c r="D720" s="32" t="s">
        <v>34</v>
      </c>
      <c r="E720" s="32" t="s">
        <v>533</v>
      </c>
      <c r="F720" s="32" t="s">
        <v>1108</v>
      </c>
      <c r="G720" s="29">
        <v>44375</v>
      </c>
      <c r="H720" s="29">
        <v>44425</v>
      </c>
      <c r="I720" s="30">
        <v>-36</v>
      </c>
      <c r="J720" s="32" t="s">
        <v>4657</v>
      </c>
      <c r="K720" s="40">
        <v>1050</v>
      </c>
      <c r="L720" s="40" t="s">
        <v>4658</v>
      </c>
      <c r="M720" s="40" t="s">
        <v>99</v>
      </c>
      <c r="N720" s="32" t="s">
        <v>4624</v>
      </c>
      <c r="O720" s="32"/>
      <c r="P720" s="31"/>
      <c r="Q720" s="31"/>
      <c r="R720" s="31" t="s">
        <v>4442</v>
      </c>
      <c r="S720" s="31" t="s">
        <v>1295</v>
      </c>
      <c r="T720" s="31" t="s">
        <v>4443</v>
      </c>
      <c r="U720" s="31" t="s">
        <v>4444</v>
      </c>
      <c r="V720" s="31" t="s">
        <v>4445</v>
      </c>
      <c r="W720" s="31" t="s">
        <v>3703</v>
      </c>
      <c r="X720" s="31" t="s">
        <v>4566</v>
      </c>
      <c r="Y720" s="31" t="s">
        <v>4556</v>
      </c>
      <c r="Z720" s="31" t="s">
        <v>4470</v>
      </c>
      <c r="AA720" s="31" t="s">
        <v>1295</v>
      </c>
      <c r="AB720" s="31" t="s">
        <v>4659</v>
      </c>
      <c r="AC720" s="31" t="s">
        <v>4450</v>
      </c>
      <c r="AD720" s="31" t="s">
        <v>4451</v>
      </c>
      <c r="AE720" s="31" t="s">
        <v>4452</v>
      </c>
      <c r="AF720" s="31" t="s">
        <v>4453</v>
      </c>
    </row>
    <row r="721" spans="1:32" s="7" customFormat="1" ht="15.95" customHeight="1">
      <c r="A721" s="32" t="s">
        <v>11</v>
      </c>
      <c r="B721" s="32" t="s">
        <v>4080</v>
      </c>
      <c r="C721" s="32" t="s">
        <v>55</v>
      </c>
      <c r="D721" s="32" t="s">
        <v>34</v>
      </c>
      <c r="E721" s="32" t="s">
        <v>533</v>
      </c>
      <c r="F721" s="32" t="s">
        <v>1108</v>
      </c>
      <c r="G721" s="29">
        <v>44375</v>
      </c>
      <c r="H721" s="29">
        <v>44425</v>
      </c>
      <c r="I721" s="30">
        <v>-36</v>
      </c>
      <c r="J721" s="32" t="s">
        <v>4660</v>
      </c>
      <c r="K721" s="40">
        <v>1050</v>
      </c>
      <c r="L721" s="40" t="s">
        <v>4661</v>
      </c>
      <c r="M721" s="40" t="s">
        <v>99</v>
      </c>
      <c r="N721" s="32" t="s">
        <v>4624</v>
      </c>
      <c r="O721" s="32"/>
      <c r="P721" s="31"/>
      <c r="Q721" s="31"/>
      <c r="R721" s="31" t="s">
        <v>4442</v>
      </c>
      <c r="S721" s="31" t="s">
        <v>1295</v>
      </c>
      <c r="T721" s="31" t="s">
        <v>4443</v>
      </c>
      <c r="U721" s="31" t="s">
        <v>4444</v>
      </c>
      <c r="V721" s="31" t="s">
        <v>4445</v>
      </c>
      <c r="W721" s="31" t="s">
        <v>3703</v>
      </c>
      <c r="X721" s="31" t="s">
        <v>4446</v>
      </c>
      <c r="Y721" s="31" t="s">
        <v>4556</v>
      </c>
      <c r="Z721" s="31" t="s">
        <v>4470</v>
      </c>
      <c r="AA721" s="31" t="s">
        <v>1295</v>
      </c>
      <c r="AB721" s="31" t="s">
        <v>4662</v>
      </c>
      <c r="AC721" s="31" t="s">
        <v>4450</v>
      </c>
      <c r="AD721" s="31" t="s">
        <v>4451</v>
      </c>
      <c r="AE721" s="31" t="s">
        <v>4452</v>
      </c>
      <c r="AF721" s="31" t="s">
        <v>4453</v>
      </c>
    </row>
    <row r="722" spans="1:32" s="7" customFormat="1" ht="15.95" customHeight="1">
      <c r="A722" s="32" t="s">
        <v>11</v>
      </c>
      <c r="B722" s="32" t="s">
        <v>4080</v>
      </c>
      <c r="C722" s="32" t="s">
        <v>55</v>
      </c>
      <c r="D722" s="32" t="s">
        <v>34</v>
      </c>
      <c r="E722" s="32" t="s">
        <v>533</v>
      </c>
      <c r="F722" s="32" t="s">
        <v>1108</v>
      </c>
      <c r="G722" s="29">
        <v>44375</v>
      </c>
      <c r="H722" s="29">
        <v>44425</v>
      </c>
      <c r="I722" s="30">
        <v>-36</v>
      </c>
      <c r="J722" s="32" t="s">
        <v>4663</v>
      </c>
      <c r="K722" s="40">
        <v>2600</v>
      </c>
      <c r="L722" s="40" t="s">
        <v>4664</v>
      </c>
      <c r="M722" s="40" t="s">
        <v>99</v>
      </c>
      <c r="N722" s="32" t="s">
        <v>4624</v>
      </c>
      <c r="O722" s="32"/>
      <c r="P722" s="31"/>
      <c r="Q722" s="31"/>
      <c r="R722" s="31" t="s">
        <v>4442</v>
      </c>
      <c r="S722" s="31" t="s">
        <v>1264</v>
      </c>
      <c r="T722" s="31" t="s">
        <v>4443</v>
      </c>
      <c r="U722" s="31" t="s">
        <v>4444</v>
      </c>
      <c r="V722" s="31" t="s">
        <v>4445</v>
      </c>
      <c r="W722" s="31" t="s">
        <v>3754</v>
      </c>
      <c r="X722" s="31" t="s">
        <v>4446</v>
      </c>
      <c r="Y722" s="31" t="s">
        <v>4665</v>
      </c>
      <c r="Z722" s="31" t="s">
        <v>4448</v>
      </c>
      <c r="AA722" s="31">
        <v>0</v>
      </c>
      <c r="AB722" s="31" t="s">
        <v>4666</v>
      </c>
      <c r="AC722" s="31" t="s">
        <v>4450</v>
      </c>
      <c r="AD722" s="31" t="s">
        <v>4451</v>
      </c>
      <c r="AE722" s="31" t="s">
        <v>4452</v>
      </c>
      <c r="AF722" s="31" t="s">
        <v>4453</v>
      </c>
    </row>
    <row r="723" spans="1:32" s="7" customFormat="1" ht="15.95" customHeight="1">
      <c r="A723" s="32" t="s">
        <v>11</v>
      </c>
      <c r="B723" s="32" t="s">
        <v>4080</v>
      </c>
      <c r="C723" s="32" t="s">
        <v>55</v>
      </c>
      <c r="D723" s="32" t="s">
        <v>34</v>
      </c>
      <c r="E723" s="32" t="s">
        <v>533</v>
      </c>
      <c r="F723" s="32" t="s">
        <v>1108</v>
      </c>
      <c r="G723" s="29">
        <v>44375</v>
      </c>
      <c r="H723" s="29">
        <v>44425</v>
      </c>
      <c r="I723" s="30">
        <v>-36</v>
      </c>
      <c r="J723" s="32" t="s">
        <v>4667</v>
      </c>
      <c r="K723" s="40">
        <v>1050</v>
      </c>
      <c r="L723" s="40" t="s">
        <v>4668</v>
      </c>
      <c r="M723" s="40" t="s">
        <v>99</v>
      </c>
      <c r="N723" s="32" t="s">
        <v>4624</v>
      </c>
      <c r="O723" s="32"/>
      <c r="P723" s="31"/>
      <c r="Q723" s="31"/>
      <c r="R723" s="31" t="s">
        <v>4442</v>
      </c>
      <c r="S723" s="31" t="s">
        <v>1264</v>
      </c>
      <c r="T723" s="31" t="s">
        <v>4443</v>
      </c>
      <c r="U723" s="31" t="s">
        <v>4444</v>
      </c>
      <c r="V723" s="31" t="s">
        <v>4445</v>
      </c>
      <c r="W723" s="31" t="s">
        <v>3703</v>
      </c>
      <c r="X723" s="31" t="s">
        <v>4446</v>
      </c>
      <c r="Y723" s="31" t="s">
        <v>4669</v>
      </c>
      <c r="Z723" s="31" t="s">
        <v>4585</v>
      </c>
      <c r="AA723" s="31" t="s">
        <v>1295</v>
      </c>
      <c r="AB723" s="31" t="s">
        <v>4670</v>
      </c>
      <c r="AC723" s="31" t="s">
        <v>4450</v>
      </c>
      <c r="AD723" s="31" t="s">
        <v>4451</v>
      </c>
      <c r="AE723" s="31" t="s">
        <v>4452</v>
      </c>
      <c r="AF723" s="31" t="s">
        <v>4453</v>
      </c>
    </row>
    <row r="724" spans="1:32" s="7" customFormat="1" ht="15.95" customHeight="1">
      <c r="A724" s="32" t="s">
        <v>11</v>
      </c>
      <c r="B724" s="32" t="s">
        <v>4080</v>
      </c>
      <c r="C724" s="32" t="s">
        <v>55</v>
      </c>
      <c r="D724" s="32" t="s">
        <v>34</v>
      </c>
      <c r="E724" s="32" t="s">
        <v>533</v>
      </c>
      <c r="F724" s="32" t="s">
        <v>1108</v>
      </c>
      <c r="G724" s="29">
        <v>44375</v>
      </c>
      <c r="H724" s="29">
        <v>44425</v>
      </c>
      <c r="I724" s="30">
        <v>-36</v>
      </c>
      <c r="J724" s="32" t="s">
        <v>4671</v>
      </c>
      <c r="K724" s="40">
        <v>1050</v>
      </c>
      <c r="L724" s="40" t="s">
        <v>4672</v>
      </c>
      <c r="M724" s="40" t="s">
        <v>99</v>
      </c>
      <c r="N724" s="32" t="s">
        <v>4624</v>
      </c>
      <c r="O724" s="32"/>
      <c r="P724" s="31"/>
      <c r="Q724" s="31"/>
      <c r="R724" s="31" t="s">
        <v>4442</v>
      </c>
      <c r="S724" s="31" t="s">
        <v>1264</v>
      </c>
      <c r="T724" s="31" t="s">
        <v>4443</v>
      </c>
      <c r="U724" s="31" t="s">
        <v>4444</v>
      </c>
      <c r="V724" s="31" t="s">
        <v>4445</v>
      </c>
      <c r="W724" s="31" t="s">
        <v>3703</v>
      </c>
      <c r="X724" s="31" t="s">
        <v>4446</v>
      </c>
      <c r="Y724" s="31" t="s">
        <v>4673</v>
      </c>
      <c r="Z724" s="31" t="s">
        <v>4674</v>
      </c>
      <c r="AA724" s="31">
        <v>0</v>
      </c>
      <c r="AB724" s="31" t="s">
        <v>4675</v>
      </c>
      <c r="AC724" s="31" t="s">
        <v>4450</v>
      </c>
      <c r="AD724" s="31" t="s">
        <v>4451</v>
      </c>
      <c r="AE724" s="31" t="s">
        <v>4452</v>
      </c>
      <c r="AF724" s="31" t="s">
        <v>4453</v>
      </c>
    </row>
    <row r="725" spans="1:32" s="7" customFormat="1" ht="15.95" customHeight="1">
      <c r="A725" s="32" t="s">
        <v>11</v>
      </c>
      <c r="B725" s="32" t="s">
        <v>4080</v>
      </c>
      <c r="C725" s="32" t="s">
        <v>55</v>
      </c>
      <c r="D725" s="32" t="s">
        <v>34</v>
      </c>
      <c r="E725" s="32" t="s">
        <v>533</v>
      </c>
      <c r="F725" s="32" t="s">
        <v>1108</v>
      </c>
      <c r="G725" s="29">
        <v>44375</v>
      </c>
      <c r="H725" s="29">
        <v>44425</v>
      </c>
      <c r="I725" s="30">
        <v>-36</v>
      </c>
      <c r="J725" s="32" t="s">
        <v>4676</v>
      </c>
      <c r="K725" s="40">
        <v>675</v>
      </c>
      <c r="L725" s="40" t="s">
        <v>4677</v>
      </c>
      <c r="M725" s="40" t="s">
        <v>99</v>
      </c>
      <c r="N725" s="32" t="s">
        <v>4624</v>
      </c>
      <c r="O725" s="32"/>
      <c r="P725" s="31"/>
      <c r="Q725" s="31"/>
      <c r="R725" s="31" t="s">
        <v>4442</v>
      </c>
      <c r="S725" s="31" t="s">
        <v>1264</v>
      </c>
      <c r="T725" s="31" t="s">
        <v>4443</v>
      </c>
      <c r="U725" s="31" t="s">
        <v>4444</v>
      </c>
      <c r="V725" s="31" t="s">
        <v>4445</v>
      </c>
      <c r="W725" s="31" t="s">
        <v>3754</v>
      </c>
      <c r="X725" s="31" t="s">
        <v>4446</v>
      </c>
      <c r="Y725" s="31" t="s">
        <v>4678</v>
      </c>
      <c r="Z725" s="31" t="s">
        <v>4585</v>
      </c>
      <c r="AA725" s="31">
        <v>0</v>
      </c>
      <c r="AB725" s="31" t="s">
        <v>4679</v>
      </c>
      <c r="AC725" s="31" t="s">
        <v>4450</v>
      </c>
      <c r="AD725" s="31" t="s">
        <v>4451</v>
      </c>
      <c r="AE725" s="31" t="s">
        <v>4452</v>
      </c>
      <c r="AF725" s="31" t="s">
        <v>4453</v>
      </c>
    </row>
    <row r="726" spans="1:32" s="7" customFormat="1" ht="15.95" customHeight="1">
      <c r="A726" s="32" t="s">
        <v>11</v>
      </c>
      <c r="B726" s="32" t="s">
        <v>4080</v>
      </c>
      <c r="C726" s="32" t="s">
        <v>55</v>
      </c>
      <c r="D726" s="32" t="s">
        <v>34</v>
      </c>
      <c r="E726" s="32" t="s">
        <v>533</v>
      </c>
      <c r="F726" s="32" t="s">
        <v>1108</v>
      </c>
      <c r="G726" s="29">
        <v>44375</v>
      </c>
      <c r="H726" s="29">
        <v>44425</v>
      </c>
      <c r="I726" s="30">
        <v>-36</v>
      </c>
      <c r="J726" s="32" t="s">
        <v>4680</v>
      </c>
      <c r="K726" s="40">
        <v>2600</v>
      </c>
      <c r="L726" s="40" t="s">
        <v>4681</v>
      </c>
      <c r="M726" s="40" t="s">
        <v>99</v>
      </c>
      <c r="N726" s="32" t="s">
        <v>4624</v>
      </c>
      <c r="O726" s="32"/>
      <c r="P726" s="31"/>
      <c r="Q726" s="31"/>
      <c r="R726" s="31" t="s">
        <v>4442</v>
      </c>
      <c r="S726" s="31" t="s">
        <v>1264</v>
      </c>
      <c r="T726" s="31" t="s">
        <v>4443</v>
      </c>
      <c r="U726" s="31" t="s">
        <v>4444</v>
      </c>
      <c r="V726" s="31" t="s">
        <v>4445</v>
      </c>
      <c r="W726" s="31" t="s">
        <v>3703</v>
      </c>
      <c r="X726" s="31" t="s">
        <v>4446</v>
      </c>
      <c r="Y726" s="31" t="s">
        <v>4682</v>
      </c>
      <c r="Z726" s="31" t="s">
        <v>4448</v>
      </c>
      <c r="AA726" s="31">
        <v>0</v>
      </c>
      <c r="AB726" s="31" t="s">
        <v>4683</v>
      </c>
      <c r="AC726" s="31" t="s">
        <v>4450</v>
      </c>
      <c r="AD726" s="31" t="s">
        <v>4451</v>
      </c>
      <c r="AE726" s="31" t="s">
        <v>4452</v>
      </c>
      <c r="AF726" s="31" t="s">
        <v>4453</v>
      </c>
    </row>
    <row r="727" spans="1:32" s="7" customFormat="1" ht="15.95" customHeight="1">
      <c r="A727" s="32" t="s">
        <v>11</v>
      </c>
      <c r="B727" s="32" t="s">
        <v>4080</v>
      </c>
      <c r="C727" s="32" t="s">
        <v>55</v>
      </c>
      <c r="D727" s="32" t="s">
        <v>34</v>
      </c>
      <c r="E727" s="32" t="s">
        <v>533</v>
      </c>
      <c r="F727" s="32" t="s">
        <v>1108</v>
      </c>
      <c r="G727" s="29">
        <v>44375</v>
      </c>
      <c r="H727" s="29">
        <v>44425</v>
      </c>
      <c r="I727" s="30">
        <v>-36</v>
      </c>
      <c r="J727" s="32" t="s">
        <v>4684</v>
      </c>
      <c r="K727" s="40">
        <v>1050</v>
      </c>
      <c r="L727" s="40" t="s">
        <v>4685</v>
      </c>
      <c r="M727" s="40" t="s">
        <v>99</v>
      </c>
      <c r="N727" s="32" t="s">
        <v>4624</v>
      </c>
      <c r="O727" s="32"/>
      <c r="P727" s="31"/>
      <c r="Q727" s="31"/>
      <c r="R727" s="31" t="s">
        <v>4442</v>
      </c>
      <c r="S727" s="31" t="s">
        <v>1264</v>
      </c>
      <c r="T727" s="31" t="s">
        <v>4443</v>
      </c>
      <c r="U727" s="31" t="s">
        <v>4444</v>
      </c>
      <c r="V727" s="31" t="s">
        <v>4445</v>
      </c>
      <c r="W727" s="31" t="s">
        <v>3703</v>
      </c>
      <c r="X727" s="31" t="s">
        <v>4686</v>
      </c>
      <c r="Y727" s="31" t="s">
        <v>4687</v>
      </c>
      <c r="Z727" s="31" t="s">
        <v>4688</v>
      </c>
      <c r="AA727" s="31">
        <v>0</v>
      </c>
      <c r="AB727" s="31" t="s">
        <v>4689</v>
      </c>
      <c r="AC727" s="31" t="s">
        <v>4450</v>
      </c>
      <c r="AD727" s="31" t="s">
        <v>4451</v>
      </c>
      <c r="AE727" s="31" t="s">
        <v>4452</v>
      </c>
      <c r="AF727" s="31" t="s">
        <v>4453</v>
      </c>
    </row>
    <row r="728" spans="1:32" s="7" customFormat="1" ht="15.95" customHeight="1">
      <c r="A728" s="32" t="s">
        <v>11</v>
      </c>
      <c r="B728" s="32" t="s">
        <v>4080</v>
      </c>
      <c r="C728" s="32" t="s">
        <v>55</v>
      </c>
      <c r="D728" s="32" t="s">
        <v>34</v>
      </c>
      <c r="E728" s="32" t="s">
        <v>533</v>
      </c>
      <c r="F728" s="32" t="s">
        <v>1108</v>
      </c>
      <c r="G728" s="29">
        <v>44375</v>
      </c>
      <c r="H728" s="29">
        <v>44425</v>
      </c>
      <c r="I728" s="30">
        <v>-36</v>
      </c>
      <c r="J728" s="32" t="s">
        <v>4690</v>
      </c>
      <c r="K728" s="40">
        <v>2600</v>
      </c>
      <c r="L728" s="40" t="s">
        <v>4691</v>
      </c>
      <c r="M728" s="40" t="s">
        <v>99</v>
      </c>
      <c r="N728" s="32" t="s">
        <v>4624</v>
      </c>
      <c r="O728" s="32"/>
      <c r="P728" s="31"/>
      <c r="Q728" s="31"/>
      <c r="R728" s="31" t="s">
        <v>4442</v>
      </c>
      <c r="S728" s="31" t="s">
        <v>1264</v>
      </c>
      <c r="T728" s="31" t="s">
        <v>4443</v>
      </c>
      <c r="U728" s="31" t="s">
        <v>4444</v>
      </c>
      <c r="V728" s="31" t="s">
        <v>4445</v>
      </c>
      <c r="W728" s="31" t="s">
        <v>1310</v>
      </c>
      <c r="X728" s="31" t="s">
        <v>4446</v>
      </c>
      <c r="Y728" s="31" t="s">
        <v>4692</v>
      </c>
      <c r="Z728" s="31" t="s">
        <v>4581</v>
      </c>
      <c r="AA728" s="31" t="s">
        <v>1295</v>
      </c>
      <c r="AB728" s="31" t="s">
        <v>4693</v>
      </c>
      <c r="AC728" s="31" t="s">
        <v>4450</v>
      </c>
      <c r="AD728" s="31" t="s">
        <v>4451</v>
      </c>
      <c r="AE728" s="31" t="s">
        <v>4452</v>
      </c>
      <c r="AF728" s="31" t="s">
        <v>4453</v>
      </c>
    </row>
    <row r="729" spans="1:32" s="7" customFormat="1" ht="15.95" customHeight="1">
      <c r="A729" s="32" t="s">
        <v>11</v>
      </c>
      <c r="B729" s="32" t="s">
        <v>4080</v>
      </c>
      <c r="C729" s="32" t="s">
        <v>55</v>
      </c>
      <c r="D729" s="32" t="s">
        <v>34</v>
      </c>
      <c r="E729" s="32" t="s">
        <v>533</v>
      </c>
      <c r="F729" s="32" t="s">
        <v>1108</v>
      </c>
      <c r="G729" s="29">
        <v>44375</v>
      </c>
      <c r="H729" s="29">
        <v>44425</v>
      </c>
      <c r="I729" s="30">
        <v>-36</v>
      </c>
      <c r="J729" s="32" t="s">
        <v>4694</v>
      </c>
      <c r="K729" s="40">
        <v>2600</v>
      </c>
      <c r="L729" s="40" t="s">
        <v>4695</v>
      </c>
      <c r="M729" s="40" t="s">
        <v>99</v>
      </c>
      <c r="N729" s="32" t="s">
        <v>4624</v>
      </c>
      <c r="O729" s="32"/>
      <c r="P729" s="31"/>
      <c r="Q729" s="31"/>
      <c r="R729" s="31" t="s">
        <v>4442</v>
      </c>
      <c r="S729" s="31" t="s">
        <v>1264</v>
      </c>
      <c r="T729" s="31" t="s">
        <v>4443</v>
      </c>
      <c r="U729" s="31" t="s">
        <v>4444</v>
      </c>
      <c r="V729" s="31" t="s">
        <v>4445</v>
      </c>
      <c r="W729" s="31" t="s">
        <v>3703</v>
      </c>
      <c r="X729" s="31" t="s">
        <v>4446</v>
      </c>
      <c r="Y729" s="31" t="s">
        <v>4696</v>
      </c>
      <c r="Z729" s="31" t="s">
        <v>4581</v>
      </c>
      <c r="AA729" s="31">
        <v>0</v>
      </c>
      <c r="AB729" s="31" t="s">
        <v>4697</v>
      </c>
      <c r="AC729" s="31" t="s">
        <v>4450</v>
      </c>
      <c r="AD729" s="31" t="s">
        <v>4451</v>
      </c>
      <c r="AE729" s="31" t="s">
        <v>4452</v>
      </c>
      <c r="AF729" s="31" t="s">
        <v>4453</v>
      </c>
    </row>
    <row r="730" spans="1:32" s="7" customFormat="1" ht="15.95" customHeight="1">
      <c r="A730" s="32" t="s">
        <v>11</v>
      </c>
      <c r="B730" s="32" t="s">
        <v>4080</v>
      </c>
      <c r="C730" s="32" t="s">
        <v>55</v>
      </c>
      <c r="D730" s="32" t="s">
        <v>34</v>
      </c>
      <c r="E730" s="32" t="s">
        <v>533</v>
      </c>
      <c r="F730" s="32" t="s">
        <v>1108</v>
      </c>
      <c r="G730" s="29">
        <v>44375</v>
      </c>
      <c r="H730" s="29">
        <v>44425</v>
      </c>
      <c r="I730" s="30">
        <v>-36</v>
      </c>
      <c r="J730" s="32" t="s">
        <v>4698</v>
      </c>
      <c r="K730" s="40">
        <v>1050</v>
      </c>
      <c r="L730" s="40" t="s">
        <v>4699</v>
      </c>
      <c r="M730" s="40" t="s">
        <v>99</v>
      </c>
      <c r="N730" s="32" t="s">
        <v>4624</v>
      </c>
      <c r="O730" s="32"/>
      <c r="P730" s="31"/>
      <c r="Q730" s="31"/>
      <c r="R730" s="31" t="s">
        <v>4442</v>
      </c>
      <c r="S730" s="31" t="s">
        <v>1264</v>
      </c>
      <c r="T730" s="31" t="s">
        <v>4443</v>
      </c>
      <c r="U730" s="31" t="s">
        <v>4444</v>
      </c>
      <c r="V730" s="31" t="s">
        <v>4445</v>
      </c>
      <c r="W730" s="31" t="s">
        <v>1301</v>
      </c>
      <c r="X730" s="31" t="s">
        <v>4446</v>
      </c>
      <c r="Y730" s="31" t="s">
        <v>4700</v>
      </c>
      <c r="Z730" s="31" t="s">
        <v>4585</v>
      </c>
      <c r="AA730" s="31">
        <v>0</v>
      </c>
      <c r="AB730" s="31" t="s">
        <v>4701</v>
      </c>
      <c r="AC730" s="31" t="s">
        <v>4450</v>
      </c>
      <c r="AD730" s="31" t="s">
        <v>4451</v>
      </c>
      <c r="AE730" s="31" t="s">
        <v>4452</v>
      </c>
      <c r="AF730" s="31" t="s">
        <v>4453</v>
      </c>
    </row>
    <row r="731" spans="1:32" s="7" customFormat="1" ht="15.95" customHeight="1">
      <c r="A731" s="32" t="s">
        <v>11</v>
      </c>
      <c r="B731" s="32" t="s">
        <v>4080</v>
      </c>
      <c r="C731" s="32" t="s">
        <v>55</v>
      </c>
      <c r="D731" s="32" t="s">
        <v>34</v>
      </c>
      <c r="E731" s="32" t="s">
        <v>533</v>
      </c>
      <c r="F731" s="32" t="s">
        <v>1108</v>
      </c>
      <c r="G731" s="29">
        <v>44375</v>
      </c>
      <c r="H731" s="29">
        <v>44425</v>
      </c>
      <c r="I731" s="30">
        <v>-36</v>
      </c>
      <c r="J731" s="32" t="s">
        <v>4702</v>
      </c>
      <c r="K731" s="40">
        <v>1050</v>
      </c>
      <c r="L731" s="40" t="s">
        <v>4703</v>
      </c>
      <c r="M731" s="40" t="s">
        <v>99</v>
      </c>
      <c r="N731" s="32" t="s">
        <v>4624</v>
      </c>
      <c r="O731" s="32"/>
      <c r="P731" s="31"/>
      <c r="Q731" s="31"/>
      <c r="R731" s="31" t="s">
        <v>4442</v>
      </c>
      <c r="S731" s="31" t="s">
        <v>1264</v>
      </c>
      <c r="T731" s="31" t="s">
        <v>4443</v>
      </c>
      <c r="U731" s="31" t="s">
        <v>4444</v>
      </c>
      <c r="V731" s="31" t="s">
        <v>4445</v>
      </c>
      <c r="W731" s="31" t="s">
        <v>1310</v>
      </c>
      <c r="X731" s="31" t="s">
        <v>4446</v>
      </c>
      <c r="Y731" s="31" t="s">
        <v>4599</v>
      </c>
      <c r="Z731" s="31" t="s">
        <v>4504</v>
      </c>
      <c r="AA731" s="31">
        <v>0</v>
      </c>
      <c r="AB731" s="31" t="s">
        <v>4704</v>
      </c>
      <c r="AC731" s="31" t="s">
        <v>4450</v>
      </c>
      <c r="AD731" s="31" t="s">
        <v>4451</v>
      </c>
      <c r="AE731" s="31" t="s">
        <v>4452</v>
      </c>
      <c r="AF731" s="31" t="s">
        <v>4453</v>
      </c>
    </row>
    <row r="732" spans="1:32" s="7" customFormat="1" ht="15.95" customHeight="1">
      <c r="A732" s="32" t="s">
        <v>11</v>
      </c>
      <c r="B732" s="32" t="s">
        <v>4080</v>
      </c>
      <c r="C732" s="32" t="s">
        <v>55</v>
      </c>
      <c r="D732" s="32" t="s">
        <v>34</v>
      </c>
      <c r="E732" s="32" t="s">
        <v>533</v>
      </c>
      <c r="F732" s="32" t="s">
        <v>1108</v>
      </c>
      <c r="G732" s="29">
        <v>44375</v>
      </c>
      <c r="H732" s="29">
        <v>44425</v>
      </c>
      <c r="I732" s="30">
        <v>-36</v>
      </c>
      <c r="J732" s="32" t="s">
        <v>4705</v>
      </c>
      <c r="K732" s="40">
        <v>1050</v>
      </c>
      <c r="L732" s="40" t="s">
        <v>4706</v>
      </c>
      <c r="M732" s="40" t="s">
        <v>99</v>
      </c>
      <c r="N732" s="32" t="s">
        <v>4624</v>
      </c>
      <c r="O732" s="32"/>
      <c r="P732" s="31"/>
      <c r="Q732" s="31"/>
      <c r="R732" s="31" t="s">
        <v>4442</v>
      </c>
      <c r="S732" s="31" t="s">
        <v>1264</v>
      </c>
      <c r="T732" s="31" t="s">
        <v>4443</v>
      </c>
      <c r="U732" s="31" t="s">
        <v>4444</v>
      </c>
      <c r="V732" s="31" t="s">
        <v>4445</v>
      </c>
      <c r="W732" s="31" t="s">
        <v>3703</v>
      </c>
      <c r="X732" s="31" t="s">
        <v>4446</v>
      </c>
      <c r="Y732" s="31" t="s">
        <v>4707</v>
      </c>
      <c r="Z732" s="31" t="s">
        <v>4708</v>
      </c>
      <c r="AA732" s="31">
        <v>0</v>
      </c>
      <c r="AB732" s="31" t="s">
        <v>4709</v>
      </c>
      <c r="AC732" s="31" t="s">
        <v>4450</v>
      </c>
      <c r="AD732" s="31" t="s">
        <v>4451</v>
      </c>
      <c r="AE732" s="31" t="s">
        <v>4452</v>
      </c>
      <c r="AF732" s="31" t="s">
        <v>4453</v>
      </c>
    </row>
    <row r="733" spans="1:32" s="7" customFormat="1" ht="15.95" customHeight="1">
      <c r="A733" s="32" t="s">
        <v>11</v>
      </c>
      <c r="B733" s="32" t="s">
        <v>4080</v>
      </c>
      <c r="C733" s="32" t="s">
        <v>55</v>
      </c>
      <c r="D733" s="32" t="s">
        <v>34</v>
      </c>
      <c r="E733" s="32" t="s">
        <v>533</v>
      </c>
      <c r="F733" s="32" t="s">
        <v>1108</v>
      </c>
      <c r="G733" s="29">
        <v>44375</v>
      </c>
      <c r="H733" s="29">
        <v>44425</v>
      </c>
      <c r="I733" s="30">
        <v>-36</v>
      </c>
      <c r="J733" s="32" t="s">
        <v>4710</v>
      </c>
      <c r="K733" s="40">
        <v>1050</v>
      </c>
      <c r="L733" s="40" t="s">
        <v>4711</v>
      </c>
      <c r="M733" s="40" t="s">
        <v>99</v>
      </c>
      <c r="N733" s="32" t="s">
        <v>4624</v>
      </c>
      <c r="O733" s="32"/>
      <c r="P733" s="31"/>
      <c r="Q733" s="31"/>
      <c r="R733" s="31" t="s">
        <v>4442</v>
      </c>
      <c r="S733" s="31" t="s">
        <v>1264</v>
      </c>
      <c r="T733" s="31" t="s">
        <v>4443</v>
      </c>
      <c r="U733" s="31" t="s">
        <v>4444</v>
      </c>
      <c r="V733" s="31" t="s">
        <v>4445</v>
      </c>
      <c r="W733" s="31" t="s">
        <v>3703</v>
      </c>
      <c r="X733" s="31" t="s">
        <v>4446</v>
      </c>
      <c r="Y733" s="31" t="s">
        <v>4603</v>
      </c>
      <c r="Z733" s="31" t="s">
        <v>4523</v>
      </c>
      <c r="AA733" s="31">
        <v>0</v>
      </c>
      <c r="AB733" s="31" t="s">
        <v>4712</v>
      </c>
      <c r="AC733" s="31" t="s">
        <v>4450</v>
      </c>
      <c r="AD733" s="31" t="s">
        <v>4451</v>
      </c>
      <c r="AE733" s="31" t="s">
        <v>4452</v>
      </c>
      <c r="AF733" s="31" t="s">
        <v>4453</v>
      </c>
    </row>
    <row r="734" spans="1:32" s="7" customFormat="1" ht="15.95" customHeight="1">
      <c r="A734" s="32" t="s">
        <v>11</v>
      </c>
      <c r="B734" s="32" t="s">
        <v>4080</v>
      </c>
      <c r="C734" s="32" t="s">
        <v>55</v>
      </c>
      <c r="D734" s="32" t="s">
        <v>34</v>
      </c>
      <c r="E734" s="32" t="s">
        <v>533</v>
      </c>
      <c r="F734" s="32" t="s">
        <v>1108</v>
      </c>
      <c r="G734" s="29">
        <v>44375</v>
      </c>
      <c r="H734" s="29">
        <v>44425</v>
      </c>
      <c r="I734" s="30">
        <v>-36</v>
      </c>
      <c r="J734" s="32" t="s">
        <v>4713</v>
      </c>
      <c r="K734" s="40">
        <v>675</v>
      </c>
      <c r="L734" s="40" t="s">
        <v>4714</v>
      </c>
      <c r="M734" s="40" t="s">
        <v>99</v>
      </c>
      <c r="N734" s="32" t="s">
        <v>4624</v>
      </c>
      <c r="O734" s="32"/>
      <c r="P734" s="31"/>
      <c r="Q734" s="31"/>
      <c r="R734" s="31" t="s">
        <v>4442</v>
      </c>
      <c r="S734" s="31" t="s">
        <v>1264</v>
      </c>
      <c r="T734" s="31" t="s">
        <v>4443</v>
      </c>
      <c r="U734" s="31" t="s">
        <v>4444</v>
      </c>
      <c r="V734" s="31" t="s">
        <v>4445</v>
      </c>
      <c r="W734" s="31" t="s">
        <v>3703</v>
      </c>
      <c r="X734" s="31" t="s">
        <v>4446</v>
      </c>
      <c r="Y734" s="31" t="s">
        <v>4715</v>
      </c>
      <c r="Z734" s="31" t="s">
        <v>4523</v>
      </c>
      <c r="AA734" s="31">
        <v>0</v>
      </c>
      <c r="AB734" s="31" t="s">
        <v>4716</v>
      </c>
      <c r="AC734" s="31" t="s">
        <v>4450</v>
      </c>
      <c r="AD734" s="31" t="s">
        <v>4451</v>
      </c>
      <c r="AE734" s="31" t="s">
        <v>4452</v>
      </c>
      <c r="AF734" s="31" t="s">
        <v>4453</v>
      </c>
    </row>
    <row r="735" spans="1:32" s="7" customFormat="1" ht="15.95" customHeight="1">
      <c r="A735" s="32" t="s">
        <v>11</v>
      </c>
      <c r="B735" s="32" t="s">
        <v>4080</v>
      </c>
      <c r="C735" s="32" t="s">
        <v>55</v>
      </c>
      <c r="D735" s="32" t="s">
        <v>34</v>
      </c>
      <c r="E735" s="32" t="s">
        <v>533</v>
      </c>
      <c r="F735" s="32" t="s">
        <v>1108</v>
      </c>
      <c r="G735" s="29">
        <v>44375</v>
      </c>
      <c r="H735" s="29">
        <v>44425</v>
      </c>
      <c r="I735" s="30">
        <v>-36</v>
      </c>
      <c r="J735" s="32" t="s">
        <v>4717</v>
      </c>
      <c r="K735" s="40">
        <v>675</v>
      </c>
      <c r="L735" s="40" t="s">
        <v>4718</v>
      </c>
      <c r="M735" s="40" t="s">
        <v>99</v>
      </c>
      <c r="N735" s="32" t="s">
        <v>4624</v>
      </c>
      <c r="O735" s="32"/>
      <c r="P735" s="31"/>
      <c r="Q735" s="31"/>
      <c r="R735" s="31" t="s">
        <v>4442</v>
      </c>
      <c r="S735" s="31" t="s">
        <v>1264</v>
      </c>
      <c r="T735" s="31" t="s">
        <v>4443</v>
      </c>
      <c r="U735" s="31" t="s">
        <v>4444</v>
      </c>
      <c r="V735" s="31" t="s">
        <v>4445</v>
      </c>
      <c r="W735" s="31" t="s">
        <v>3703</v>
      </c>
      <c r="X735" s="31" t="s">
        <v>4446</v>
      </c>
      <c r="Y735" s="31" t="s">
        <v>4607</v>
      </c>
      <c r="Z735" s="31" t="s">
        <v>4608</v>
      </c>
      <c r="AA735" s="31">
        <v>0</v>
      </c>
      <c r="AB735" s="31" t="s">
        <v>4719</v>
      </c>
      <c r="AC735" s="31" t="s">
        <v>4450</v>
      </c>
      <c r="AD735" s="31" t="s">
        <v>4451</v>
      </c>
      <c r="AE735" s="31" t="s">
        <v>4452</v>
      </c>
      <c r="AF735" s="31" t="s">
        <v>4453</v>
      </c>
    </row>
    <row r="736" spans="1:32" s="7" customFormat="1" ht="15.95" customHeight="1">
      <c r="A736" s="32" t="s">
        <v>11</v>
      </c>
      <c r="B736" s="32" t="s">
        <v>4080</v>
      </c>
      <c r="C736" s="32" t="s">
        <v>55</v>
      </c>
      <c r="D736" s="32" t="s">
        <v>34</v>
      </c>
      <c r="E736" s="32" t="s">
        <v>533</v>
      </c>
      <c r="F736" s="32" t="s">
        <v>1108</v>
      </c>
      <c r="G736" s="29">
        <v>44375</v>
      </c>
      <c r="H736" s="29">
        <v>44425</v>
      </c>
      <c r="I736" s="30">
        <v>-36</v>
      </c>
      <c r="J736" s="32" t="s">
        <v>4720</v>
      </c>
      <c r="K736" s="40">
        <v>675</v>
      </c>
      <c r="L736" s="40" t="s">
        <v>4721</v>
      </c>
      <c r="M736" s="40" t="s">
        <v>99</v>
      </c>
      <c r="N736" s="32" t="s">
        <v>4624</v>
      </c>
      <c r="O736" s="32"/>
      <c r="P736" s="31"/>
      <c r="Q736" s="31"/>
      <c r="R736" s="31" t="s">
        <v>4442</v>
      </c>
      <c r="S736" s="31" t="s">
        <v>1264</v>
      </c>
      <c r="T736" s="31" t="s">
        <v>4443</v>
      </c>
      <c r="U736" s="31" t="s">
        <v>4444</v>
      </c>
      <c r="V736" s="31" t="s">
        <v>4445</v>
      </c>
      <c r="W736" s="31" t="s">
        <v>3703</v>
      </c>
      <c r="X736" s="31" t="s">
        <v>4446</v>
      </c>
      <c r="Y736" s="31" t="s">
        <v>4722</v>
      </c>
      <c r="Z736" s="31" t="s">
        <v>4608</v>
      </c>
      <c r="AA736" s="31" t="s">
        <v>1295</v>
      </c>
      <c r="AB736" s="31" t="s">
        <v>4723</v>
      </c>
      <c r="AC736" s="31" t="s">
        <v>4450</v>
      </c>
      <c r="AD736" s="31" t="s">
        <v>4451</v>
      </c>
      <c r="AE736" s="31" t="s">
        <v>4452</v>
      </c>
      <c r="AF736" s="31" t="s">
        <v>4453</v>
      </c>
    </row>
    <row r="737" spans="1:32" s="7" customFormat="1" ht="15.95" customHeight="1">
      <c r="A737" s="32" t="s">
        <v>11</v>
      </c>
      <c r="B737" s="32" t="s">
        <v>4080</v>
      </c>
      <c r="C737" s="32" t="s">
        <v>55</v>
      </c>
      <c r="D737" s="32" t="s">
        <v>34</v>
      </c>
      <c r="E737" s="32" t="s">
        <v>533</v>
      </c>
      <c r="F737" s="32" t="s">
        <v>1108</v>
      </c>
      <c r="G737" s="29">
        <v>44375</v>
      </c>
      <c r="H737" s="29">
        <v>44425</v>
      </c>
      <c r="I737" s="30">
        <v>-36</v>
      </c>
      <c r="J737" s="32" t="s">
        <v>4724</v>
      </c>
      <c r="K737" s="40">
        <v>1050</v>
      </c>
      <c r="L737" s="40" t="s">
        <v>4725</v>
      </c>
      <c r="M737" s="40" t="s">
        <v>99</v>
      </c>
      <c r="N737" s="32" t="s">
        <v>4624</v>
      </c>
      <c r="O737" s="32"/>
      <c r="P737" s="31"/>
      <c r="Q737" s="31"/>
      <c r="R737" s="31" t="s">
        <v>4442</v>
      </c>
      <c r="S737" s="31" t="s">
        <v>1264</v>
      </c>
      <c r="T737" s="31" t="s">
        <v>4443</v>
      </c>
      <c r="U737" s="31" t="s">
        <v>4444</v>
      </c>
      <c r="V737" s="31" t="s">
        <v>4445</v>
      </c>
      <c r="W737" s="31" t="s">
        <v>3754</v>
      </c>
      <c r="X737" s="31" t="s">
        <v>4446</v>
      </c>
      <c r="Y737" s="31" t="s">
        <v>4726</v>
      </c>
      <c r="Z737" s="31" t="s">
        <v>4616</v>
      </c>
      <c r="AA737" s="31">
        <v>0</v>
      </c>
      <c r="AB737" s="31" t="s">
        <v>4727</v>
      </c>
      <c r="AC737" s="31" t="s">
        <v>4450</v>
      </c>
      <c r="AD737" s="31" t="s">
        <v>4451</v>
      </c>
      <c r="AE737" s="31" t="s">
        <v>4452</v>
      </c>
      <c r="AF737" s="31" t="s">
        <v>4453</v>
      </c>
    </row>
    <row r="738" spans="1:32" s="7" customFormat="1" ht="15.95" customHeight="1">
      <c r="A738" s="32" t="s">
        <v>11</v>
      </c>
      <c r="B738" s="32" t="s">
        <v>4080</v>
      </c>
      <c r="C738" s="32" t="s">
        <v>55</v>
      </c>
      <c r="D738" s="32" t="s">
        <v>34</v>
      </c>
      <c r="E738" s="32" t="s">
        <v>533</v>
      </c>
      <c r="F738" s="32" t="s">
        <v>1108</v>
      </c>
      <c r="G738" s="29">
        <v>44375</v>
      </c>
      <c r="H738" s="29">
        <v>44425</v>
      </c>
      <c r="I738" s="30">
        <v>-36</v>
      </c>
      <c r="J738" s="32" t="s">
        <v>4728</v>
      </c>
      <c r="K738" s="40">
        <v>2600</v>
      </c>
      <c r="L738" s="40" t="s">
        <v>4729</v>
      </c>
      <c r="M738" s="40" t="s">
        <v>99</v>
      </c>
      <c r="N738" s="32" t="s">
        <v>4624</v>
      </c>
      <c r="O738" s="32"/>
      <c r="P738" s="31"/>
      <c r="Q738" s="31"/>
      <c r="R738" s="31" t="s">
        <v>4442</v>
      </c>
      <c r="S738" s="31" t="s">
        <v>1264</v>
      </c>
      <c r="T738" s="31" t="s">
        <v>4443</v>
      </c>
      <c r="U738" s="31" t="s">
        <v>4444</v>
      </c>
      <c r="V738" s="31" t="s">
        <v>4445</v>
      </c>
      <c r="W738" s="31" t="s">
        <v>1310</v>
      </c>
      <c r="X738" s="31" t="s">
        <v>4446</v>
      </c>
      <c r="Y738" s="31" t="s">
        <v>4730</v>
      </c>
      <c r="Z738" s="31" t="s">
        <v>4608</v>
      </c>
      <c r="AA738" s="31">
        <v>0</v>
      </c>
      <c r="AB738" s="31" t="s">
        <v>4731</v>
      </c>
      <c r="AC738" s="31" t="s">
        <v>4450</v>
      </c>
      <c r="AD738" s="31" t="s">
        <v>4451</v>
      </c>
      <c r="AE738" s="31" t="s">
        <v>4452</v>
      </c>
      <c r="AF738" s="31" t="s">
        <v>4453</v>
      </c>
    </row>
    <row r="739" spans="1:32" s="7" customFormat="1" ht="15.95" customHeight="1">
      <c r="A739" s="32" t="s">
        <v>11</v>
      </c>
      <c r="B739" s="32" t="s">
        <v>4080</v>
      </c>
      <c r="C739" s="32" t="s">
        <v>55</v>
      </c>
      <c r="D739" s="32" t="s">
        <v>34</v>
      </c>
      <c r="E739" s="32" t="s">
        <v>533</v>
      </c>
      <c r="F739" s="32" t="s">
        <v>1108</v>
      </c>
      <c r="G739" s="29">
        <v>44375</v>
      </c>
      <c r="H739" s="29">
        <v>44425</v>
      </c>
      <c r="I739" s="30">
        <v>-36</v>
      </c>
      <c r="J739" s="32" t="s">
        <v>4732</v>
      </c>
      <c r="K739" s="40">
        <v>1050</v>
      </c>
      <c r="L739" s="40" t="s">
        <v>4733</v>
      </c>
      <c r="M739" s="40" t="s">
        <v>99</v>
      </c>
      <c r="N739" s="32" t="s">
        <v>4624</v>
      </c>
      <c r="O739" s="32"/>
      <c r="P739" s="31"/>
      <c r="Q739" s="31"/>
      <c r="R739" s="31" t="s">
        <v>4442</v>
      </c>
      <c r="S739" s="31" t="s">
        <v>1264</v>
      </c>
      <c r="T739" s="31" t="s">
        <v>4443</v>
      </c>
      <c r="U739" s="31" t="s">
        <v>4444</v>
      </c>
      <c r="V739" s="31" t="s">
        <v>4445</v>
      </c>
      <c r="W739" s="31" t="s">
        <v>3703</v>
      </c>
      <c r="X739" s="31" t="s">
        <v>4446</v>
      </c>
      <c r="Y739" s="31" t="s">
        <v>4734</v>
      </c>
      <c r="Z739" s="31" t="s">
        <v>4528</v>
      </c>
      <c r="AA739" s="31">
        <v>0</v>
      </c>
      <c r="AB739" s="31" t="s">
        <v>4735</v>
      </c>
      <c r="AC739" s="31" t="s">
        <v>4450</v>
      </c>
      <c r="AD739" s="31" t="s">
        <v>4451</v>
      </c>
      <c r="AE739" s="31" t="s">
        <v>4452</v>
      </c>
      <c r="AF739" s="31" t="s">
        <v>4453</v>
      </c>
    </row>
    <row r="740" spans="1:32" s="7" customFormat="1" ht="15.95" customHeight="1">
      <c r="A740" s="32" t="s">
        <v>11</v>
      </c>
      <c r="B740" s="32" t="s">
        <v>4080</v>
      </c>
      <c r="C740" s="32" t="s">
        <v>55</v>
      </c>
      <c r="D740" s="32" t="s">
        <v>34</v>
      </c>
      <c r="E740" s="32" t="s">
        <v>533</v>
      </c>
      <c r="F740" s="32" t="s">
        <v>1108</v>
      </c>
      <c r="G740" s="29">
        <v>44375</v>
      </c>
      <c r="H740" s="29">
        <v>44425</v>
      </c>
      <c r="I740" s="30">
        <v>-36</v>
      </c>
      <c r="J740" s="32" t="s">
        <v>4736</v>
      </c>
      <c r="K740" s="40">
        <v>675</v>
      </c>
      <c r="L740" s="40" t="s">
        <v>4737</v>
      </c>
      <c r="M740" s="40" t="s">
        <v>99</v>
      </c>
      <c r="N740" s="32" t="s">
        <v>4624</v>
      </c>
      <c r="O740" s="32"/>
      <c r="P740" s="31"/>
      <c r="Q740" s="31"/>
      <c r="R740" s="31" t="s">
        <v>4442</v>
      </c>
      <c r="S740" s="31" t="s">
        <v>1264</v>
      </c>
      <c r="T740" s="31" t="s">
        <v>4443</v>
      </c>
      <c r="U740" s="31" t="s">
        <v>4444</v>
      </c>
      <c r="V740" s="31" t="s">
        <v>4445</v>
      </c>
      <c r="W740" s="31" t="s">
        <v>1301</v>
      </c>
      <c r="X740" s="31" t="s">
        <v>4446</v>
      </c>
      <c r="Y740" s="31" t="s">
        <v>4479</v>
      </c>
      <c r="Z740" s="31" t="s">
        <v>4608</v>
      </c>
      <c r="AA740" s="31">
        <v>0</v>
      </c>
      <c r="AB740" s="31" t="s">
        <v>4738</v>
      </c>
      <c r="AC740" s="31" t="s">
        <v>4450</v>
      </c>
      <c r="AD740" s="31" t="s">
        <v>4451</v>
      </c>
      <c r="AE740" s="31" t="s">
        <v>4452</v>
      </c>
      <c r="AF740" s="31" t="s">
        <v>4453</v>
      </c>
    </row>
    <row r="741" spans="1:32" s="7" customFormat="1" ht="15.95" customHeight="1">
      <c r="A741" s="32" t="s">
        <v>11</v>
      </c>
      <c r="B741" s="32" t="s">
        <v>4080</v>
      </c>
      <c r="C741" s="32" t="s">
        <v>55</v>
      </c>
      <c r="D741" s="32" t="s">
        <v>34</v>
      </c>
      <c r="E741" s="32" t="s">
        <v>533</v>
      </c>
      <c r="F741" s="32" t="s">
        <v>1108</v>
      </c>
      <c r="G741" s="29">
        <v>44375</v>
      </c>
      <c r="H741" s="29">
        <v>44425</v>
      </c>
      <c r="I741" s="30">
        <v>-36</v>
      </c>
      <c r="J741" s="32" t="s">
        <v>4739</v>
      </c>
      <c r="K741" s="40">
        <v>675</v>
      </c>
      <c r="L741" s="40" t="s">
        <v>4740</v>
      </c>
      <c r="M741" s="40" t="s">
        <v>99</v>
      </c>
      <c r="N741" s="32" t="s">
        <v>4624</v>
      </c>
      <c r="O741" s="32"/>
      <c r="P741" s="31"/>
      <c r="Q741" s="31"/>
      <c r="R741" s="31" t="s">
        <v>4442</v>
      </c>
      <c r="S741" s="31" t="s">
        <v>1264</v>
      </c>
      <c r="T741" s="31" t="s">
        <v>4443</v>
      </c>
      <c r="U741" s="31" t="s">
        <v>4444</v>
      </c>
      <c r="V741" s="31" t="s">
        <v>4445</v>
      </c>
      <c r="W741" s="31" t="s">
        <v>3703</v>
      </c>
      <c r="X741" s="31" t="s">
        <v>4446</v>
      </c>
      <c r="Y741" s="31" t="s">
        <v>4730</v>
      </c>
      <c r="Z741" s="31" t="s">
        <v>4608</v>
      </c>
      <c r="AA741" s="31">
        <v>0</v>
      </c>
      <c r="AB741" s="31" t="s">
        <v>4741</v>
      </c>
      <c r="AC741" s="31" t="s">
        <v>4450</v>
      </c>
      <c r="AD741" s="31" t="s">
        <v>4451</v>
      </c>
      <c r="AE741" s="31" t="s">
        <v>4452</v>
      </c>
      <c r="AF741" s="31" t="s">
        <v>4453</v>
      </c>
    </row>
    <row r="742" spans="1:32" s="7" customFormat="1" ht="15.95" customHeight="1">
      <c r="A742" s="32" t="s">
        <v>11</v>
      </c>
      <c r="B742" s="32" t="s">
        <v>4080</v>
      </c>
      <c r="C742" s="32" t="s">
        <v>55</v>
      </c>
      <c r="D742" s="32" t="s">
        <v>34</v>
      </c>
      <c r="E742" s="32" t="s">
        <v>533</v>
      </c>
      <c r="F742" s="32" t="s">
        <v>1108</v>
      </c>
      <c r="G742" s="29">
        <v>44375</v>
      </c>
      <c r="H742" s="29">
        <v>44425</v>
      </c>
      <c r="I742" s="30">
        <v>-36</v>
      </c>
      <c r="J742" s="32" t="s">
        <v>4742</v>
      </c>
      <c r="K742" s="40">
        <v>675</v>
      </c>
      <c r="L742" s="40" t="s">
        <v>4743</v>
      </c>
      <c r="M742" s="40" t="s">
        <v>99</v>
      </c>
      <c r="N742" s="32" t="s">
        <v>4624</v>
      </c>
      <c r="O742" s="32"/>
      <c r="P742" s="31"/>
      <c r="Q742" s="31"/>
      <c r="R742" s="31" t="s">
        <v>4442</v>
      </c>
      <c r="S742" s="31" t="s">
        <v>1264</v>
      </c>
      <c r="T742" s="31" t="s">
        <v>4443</v>
      </c>
      <c r="U742" s="31" t="s">
        <v>4444</v>
      </c>
      <c r="V742" s="31" t="s">
        <v>4445</v>
      </c>
      <c r="W742" s="31" t="s">
        <v>3703</v>
      </c>
      <c r="X742" s="31" t="s">
        <v>4446</v>
      </c>
      <c r="Y742" s="31" t="s">
        <v>4744</v>
      </c>
      <c r="Z742" s="31" t="s">
        <v>4608</v>
      </c>
      <c r="AA742" s="31" t="s">
        <v>1295</v>
      </c>
      <c r="AB742" s="31" t="s">
        <v>4745</v>
      </c>
      <c r="AC742" s="31" t="s">
        <v>4450</v>
      </c>
      <c r="AD742" s="31" t="s">
        <v>4451</v>
      </c>
      <c r="AE742" s="31" t="s">
        <v>4452</v>
      </c>
      <c r="AF742" s="31" t="s">
        <v>4453</v>
      </c>
    </row>
    <row r="743" spans="1:32" s="7" customFormat="1" ht="15.95" customHeight="1">
      <c r="A743" s="32" t="s">
        <v>11</v>
      </c>
      <c r="B743" s="32" t="s">
        <v>4080</v>
      </c>
      <c r="C743" s="32" t="s">
        <v>55</v>
      </c>
      <c r="D743" s="32" t="s">
        <v>34</v>
      </c>
      <c r="E743" s="32" t="s">
        <v>533</v>
      </c>
      <c r="F743" s="32" t="s">
        <v>1108</v>
      </c>
      <c r="G743" s="29">
        <v>44375</v>
      </c>
      <c r="H743" s="29">
        <v>44425</v>
      </c>
      <c r="I743" s="30">
        <v>-36</v>
      </c>
      <c r="J743" s="32" t="s">
        <v>4746</v>
      </c>
      <c r="K743" s="40">
        <v>1050</v>
      </c>
      <c r="L743" s="40" t="s">
        <v>4747</v>
      </c>
      <c r="M743" s="40" t="s">
        <v>99</v>
      </c>
      <c r="N743" s="32" t="s">
        <v>4624</v>
      </c>
      <c r="O743" s="32"/>
      <c r="P743" s="31"/>
      <c r="Q743" s="31"/>
      <c r="R743" s="31" t="s">
        <v>4442</v>
      </c>
      <c r="S743" s="31" t="s">
        <v>1264</v>
      </c>
      <c r="T743" s="31" t="s">
        <v>4443</v>
      </c>
      <c r="U743" s="31" t="s">
        <v>4444</v>
      </c>
      <c r="V743" s="31" t="s">
        <v>4445</v>
      </c>
      <c r="W743" s="31" t="s">
        <v>3703</v>
      </c>
      <c r="X743" s="31" t="s">
        <v>4446</v>
      </c>
      <c r="Y743" s="31" t="s">
        <v>4748</v>
      </c>
      <c r="Z743" s="31" t="s">
        <v>4749</v>
      </c>
      <c r="AA743" s="31" t="s">
        <v>1295</v>
      </c>
      <c r="AB743" s="31" t="s">
        <v>4750</v>
      </c>
      <c r="AC743" s="31" t="s">
        <v>4450</v>
      </c>
      <c r="AD743" s="31" t="s">
        <v>4451</v>
      </c>
      <c r="AE743" s="31" t="s">
        <v>4452</v>
      </c>
      <c r="AF743" s="31" t="s">
        <v>4453</v>
      </c>
    </row>
    <row r="744" spans="1:32" s="7" customFormat="1" ht="15.95" customHeight="1">
      <c r="A744" s="32" t="s">
        <v>11</v>
      </c>
      <c r="B744" s="32" t="s">
        <v>4080</v>
      </c>
      <c r="C744" s="32" t="s">
        <v>55</v>
      </c>
      <c r="D744" s="32" t="s">
        <v>34</v>
      </c>
      <c r="E744" s="32" t="s">
        <v>533</v>
      </c>
      <c r="F744" s="32" t="s">
        <v>1108</v>
      </c>
      <c r="G744" s="29">
        <v>44375</v>
      </c>
      <c r="H744" s="29">
        <v>44425</v>
      </c>
      <c r="I744" s="30">
        <v>-36</v>
      </c>
      <c r="J744" s="32" t="s">
        <v>4751</v>
      </c>
      <c r="K744" s="40">
        <v>1050</v>
      </c>
      <c r="L744" s="40" t="s">
        <v>4752</v>
      </c>
      <c r="M744" s="40" t="s">
        <v>99</v>
      </c>
      <c r="N744" s="32" t="s">
        <v>4624</v>
      </c>
      <c r="O744" s="32"/>
      <c r="P744" s="31"/>
      <c r="Q744" s="31"/>
      <c r="R744" s="31" t="s">
        <v>4442</v>
      </c>
      <c r="S744" s="31" t="s">
        <v>1264</v>
      </c>
      <c r="T744" s="31" t="s">
        <v>4443</v>
      </c>
      <c r="U744" s="31" t="s">
        <v>4444</v>
      </c>
      <c r="V744" s="31" t="s">
        <v>4445</v>
      </c>
      <c r="W744" s="31" t="s">
        <v>3703</v>
      </c>
      <c r="X744" s="31" t="s">
        <v>4446</v>
      </c>
      <c r="Y744" s="31" t="s">
        <v>4748</v>
      </c>
      <c r="Z744" s="31" t="s">
        <v>4749</v>
      </c>
      <c r="AA744" s="31">
        <v>0</v>
      </c>
      <c r="AB744" s="31" t="s">
        <v>4753</v>
      </c>
      <c r="AC744" s="31" t="s">
        <v>4450</v>
      </c>
      <c r="AD744" s="31" t="s">
        <v>4451</v>
      </c>
      <c r="AE744" s="31" t="s">
        <v>4452</v>
      </c>
      <c r="AF744" s="31" t="s">
        <v>4453</v>
      </c>
    </row>
    <row r="745" spans="1:32" s="7" customFormat="1" ht="15.95" customHeight="1">
      <c r="A745" s="32" t="s">
        <v>11</v>
      </c>
      <c r="B745" s="32" t="s">
        <v>4080</v>
      </c>
      <c r="C745" s="32" t="s">
        <v>55</v>
      </c>
      <c r="D745" s="32" t="s">
        <v>34</v>
      </c>
      <c r="E745" s="32" t="s">
        <v>533</v>
      </c>
      <c r="F745" s="32" t="s">
        <v>1108</v>
      </c>
      <c r="G745" s="29">
        <v>44375</v>
      </c>
      <c r="H745" s="29">
        <v>44425</v>
      </c>
      <c r="I745" s="30">
        <v>-36</v>
      </c>
      <c r="J745" s="32" t="s">
        <v>4754</v>
      </c>
      <c r="K745" s="40">
        <v>1050</v>
      </c>
      <c r="L745" s="40" t="s">
        <v>4755</v>
      </c>
      <c r="M745" s="40" t="s">
        <v>99</v>
      </c>
      <c r="N745" s="32" t="s">
        <v>4624</v>
      </c>
      <c r="O745" s="32"/>
      <c r="P745" s="31"/>
      <c r="Q745" s="31"/>
      <c r="R745" s="31" t="s">
        <v>4442</v>
      </c>
      <c r="S745" s="31" t="s">
        <v>1264</v>
      </c>
      <c r="T745" s="31" t="s">
        <v>4443</v>
      </c>
      <c r="U745" s="31" t="s">
        <v>4444</v>
      </c>
      <c r="V745" s="31" t="s">
        <v>4445</v>
      </c>
      <c r="W745" s="31" t="s">
        <v>3703</v>
      </c>
      <c r="X745" s="31" t="s">
        <v>4446</v>
      </c>
      <c r="Y745" s="31" t="s">
        <v>4748</v>
      </c>
      <c r="Z745" s="31" t="s">
        <v>4749</v>
      </c>
      <c r="AA745" s="31" t="s">
        <v>1295</v>
      </c>
      <c r="AB745" s="31" t="s">
        <v>4756</v>
      </c>
      <c r="AC745" s="31" t="s">
        <v>4450</v>
      </c>
      <c r="AD745" s="31" t="s">
        <v>4451</v>
      </c>
      <c r="AE745" s="31" t="s">
        <v>4452</v>
      </c>
      <c r="AF745" s="31" t="s">
        <v>4453</v>
      </c>
    </row>
    <row r="746" spans="1:32" s="7" customFormat="1" ht="15.95" customHeight="1">
      <c r="A746" s="32" t="s">
        <v>11</v>
      </c>
      <c r="B746" s="32" t="s">
        <v>4080</v>
      </c>
      <c r="C746" s="32" t="s">
        <v>55</v>
      </c>
      <c r="D746" s="32" t="s">
        <v>34</v>
      </c>
      <c r="E746" s="32" t="s">
        <v>533</v>
      </c>
      <c r="F746" s="32" t="s">
        <v>1108</v>
      </c>
      <c r="G746" s="29">
        <v>44375</v>
      </c>
      <c r="H746" s="29">
        <v>44425</v>
      </c>
      <c r="I746" s="30">
        <v>-36</v>
      </c>
      <c r="J746" s="32" t="s">
        <v>4757</v>
      </c>
      <c r="K746" s="40">
        <v>1050</v>
      </c>
      <c r="L746" s="40" t="s">
        <v>4758</v>
      </c>
      <c r="M746" s="40" t="s">
        <v>99</v>
      </c>
      <c r="N746" s="32" t="s">
        <v>4624</v>
      </c>
      <c r="O746" s="32"/>
      <c r="P746" s="31"/>
      <c r="Q746" s="31"/>
      <c r="R746" s="31" t="s">
        <v>4442</v>
      </c>
      <c r="S746" s="31" t="s">
        <v>1264</v>
      </c>
      <c r="T746" s="31" t="s">
        <v>4443</v>
      </c>
      <c r="U746" s="31" t="s">
        <v>4444</v>
      </c>
      <c r="V746" s="31" t="s">
        <v>4445</v>
      </c>
      <c r="W746" s="31" t="s">
        <v>3754</v>
      </c>
      <c r="X746" s="31" t="s">
        <v>4446</v>
      </c>
      <c r="Y746" s="31" t="s">
        <v>4748</v>
      </c>
      <c r="Z746" s="31" t="s">
        <v>4749</v>
      </c>
      <c r="AA746" s="31">
        <v>0</v>
      </c>
      <c r="AB746" s="31" t="s">
        <v>4759</v>
      </c>
      <c r="AC746" s="31" t="s">
        <v>4450</v>
      </c>
      <c r="AD746" s="31" t="s">
        <v>4451</v>
      </c>
      <c r="AE746" s="31" t="s">
        <v>4452</v>
      </c>
      <c r="AF746" s="31" t="s">
        <v>4453</v>
      </c>
    </row>
    <row r="747" spans="1:32" s="7" customFormat="1" ht="15.95" customHeight="1">
      <c r="A747" s="32" t="s">
        <v>11</v>
      </c>
      <c r="B747" s="32" t="s">
        <v>4080</v>
      </c>
      <c r="C747" s="32" t="s">
        <v>55</v>
      </c>
      <c r="D747" s="32" t="s">
        <v>34</v>
      </c>
      <c r="E747" s="32" t="s">
        <v>533</v>
      </c>
      <c r="F747" s="32" t="s">
        <v>1108</v>
      </c>
      <c r="G747" s="29">
        <v>44375</v>
      </c>
      <c r="H747" s="29">
        <v>44425</v>
      </c>
      <c r="I747" s="30">
        <v>-36</v>
      </c>
      <c r="J747" s="32" t="s">
        <v>4760</v>
      </c>
      <c r="K747" s="40">
        <v>1050</v>
      </c>
      <c r="L747" s="40" t="s">
        <v>4761</v>
      </c>
      <c r="M747" s="40" t="s">
        <v>99</v>
      </c>
      <c r="N747" s="32" t="s">
        <v>4624</v>
      </c>
      <c r="O747" s="32"/>
      <c r="P747" s="31"/>
      <c r="Q747" s="31"/>
      <c r="R747" s="31" t="s">
        <v>4442</v>
      </c>
      <c r="S747" s="31" t="s">
        <v>1264</v>
      </c>
      <c r="T747" s="31" t="s">
        <v>4443</v>
      </c>
      <c r="U747" s="31" t="s">
        <v>4444</v>
      </c>
      <c r="V747" s="31" t="s">
        <v>4445</v>
      </c>
      <c r="W747" s="31" t="s">
        <v>3703</v>
      </c>
      <c r="X747" s="31" t="s">
        <v>4446</v>
      </c>
      <c r="Y747" s="31" t="s">
        <v>4762</v>
      </c>
      <c r="Z747" s="31" t="s">
        <v>4749</v>
      </c>
      <c r="AA747" s="31">
        <v>0</v>
      </c>
      <c r="AB747" s="31" t="s">
        <v>4763</v>
      </c>
      <c r="AC747" s="31" t="s">
        <v>4450</v>
      </c>
      <c r="AD747" s="31" t="s">
        <v>4451</v>
      </c>
      <c r="AE747" s="31" t="s">
        <v>4452</v>
      </c>
      <c r="AF747" s="31" t="s">
        <v>4453</v>
      </c>
    </row>
    <row r="748" spans="1:32" s="7" customFormat="1" ht="15.95" customHeight="1">
      <c r="A748" s="32" t="s">
        <v>11</v>
      </c>
      <c r="B748" s="32" t="s">
        <v>4080</v>
      </c>
      <c r="C748" s="32" t="s">
        <v>55</v>
      </c>
      <c r="D748" s="32" t="s">
        <v>34</v>
      </c>
      <c r="E748" s="32" t="s">
        <v>533</v>
      </c>
      <c r="F748" s="32" t="s">
        <v>1108</v>
      </c>
      <c r="G748" s="29">
        <v>44375</v>
      </c>
      <c r="H748" s="29">
        <v>44425</v>
      </c>
      <c r="I748" s="30">
        <v>-36</v>
      </c>
      <c r="J748" s="32" t="s">
        <v>4764</v>
      </c>
      <c r="K748" s="40">
        <v>1050</v>
      </c>
      <c r="L748" s="40" t="s">
        <v>4765</v>
      </c>
      <c r="M748" s="40" t="s">
        <v>99</v>
      </c>
      <c r="N748" s="32" t="s">
        <v>4624</v>
      </c>
      <c r="O748" s="32"/>
      <c r="P748" s="31"/>
      <c r="Q748" s="31"/>
      <c r="R748" s="31" t="s">
        <v>4442</v>
      </c>
      <c r="S748" s="31" t="s">
        <v>1264</v>
      </c>
      <c r="T748" s="31" t="s">
        <v>4443</v>
      </c>
      <c r="U748" s="31" t="s">
        <v>4444</v>
      </c>
      <c r="V748" s="31" t="s">
        <v>4445</v>
      </c>
      <c r="W748" s="31" t="s">
        <v>3703</v>
      </c>
      <c r="X748" s="31" t="s">
        <v>4446</v>
      </c>
      <c r="Y748" s="31" t="s">
        <v>4748</v>
      </c>
      <c r="Z748" s="31" t="s">
        <v>4749</v>
      </c>
      <c r="AA748" s="31">
        <v>0</v>
      </c>
      <c r="AB748" s="31" t="s">
        <v>4766</v>
      </c>
      <c r="AC748" s="31" t="s">
        <v>4450</v>
      </c>
      <c r="AD748" s="31" t="s">
        <v>4451</v>
      </c>
      <c r="AE748" s="31" t="s">
        <v>4452</v>
      </c>
      <c r="AF748" s="31" t="s">
        <v>4453</v>
      </c>
    </row>
    <row r="749" spans="1:32" s="7" customFormat="1" ht="15.95" customHeight="1">
      <c r="A749" s="32" t="s">
        <v>11</v>
      </c>
      <c r="B749" s="32" t="s">
        <v>4080</v>
      </c>
      <c r="C749" s="32" t="s">
        <v>55</v>
      </c>
      <c r="D749" s="32" t="s">
        <v>34</v>
      </c>
      <c r="E749" s="32" t="s">
        <v>533</v>
      </c>
      <c r="F749" s="32" t="s">
        <v>1108</v>
      </c>
      <c r="G749" s="29">
        <v>44375</v>
      </c>
      <c r="H749" s="29">
        <v>44425</v>
      </c>
      <c r="I749" s="30">
        <v>-36</v>
      </c>
      <c r="J749" s="32" t="s">
        <v>4767</v>
      </c>
      <c r="K749" s="40">
        <v>1050</v>
      </c>
      <c r="L749" s="40" t="s">
        <v>4768</v>
      </c>
      <c r="M749" s="40" t="s">
        <v>99</v>
      </c>
      <c r="N749" s="32" t="s">
        <v>4624</v>
      </c>
      <c r="O749" s="32"/>
      <c r="P749" s="31"/>
      <c r="Q749" s="31"/>
      <c r="R749" s="31" t="s">
        <v>4442</v>
      </c>
      <c r="S749" s="31" t="s">
        <v>1264</v>
      </c>
      <c r="T749" s="31" t="s">
        <v>4443</v>
      </c>
      <c r="U749" s="31" t="s">
        <v>4444</v>
      </c>
      <c r="V749" s="31" t="s">
        <v>4445</v>
      </c>
      <c r="W749" s="31" t="s">
        <v>3754</v>
      </c>
      <c r="X749" s="31" t="s">
        <v>4446</v>
      </c>
      <c r="Y749" s="31" t="s">
        <v>4762</v>
      </c>
      <c r="Z749" s="31" t="s">
        <v>4749</v>
      </c>
      <c r="AA749" s="31">
        <v>0</v>
      </c>
      <c r="AB749" s="31" t="s">
        <v>4769</v>
      </c>
      <c r="AC749" s="31" t="s">
        <v>4450</v>
      </c>
      <c r="AD749" s="31" t="s">
        <v>4451</v>
      </c>
      <c r="AE749" s="31" t="s">
        <v>4452</v>
      </c>
      <c r="AF749" s="31" t="s">
        <v>4453</v>
      </c>
    </row>
    <row r="750" spans="1:32" s="7" customFormat="1" ht="15.95" customHeight="1">
      <c r="A750" s="32" t="s">
        <v>11</v>
      </c>
      <c r="B750" s="32" t="s">
        <v>4080</v>
      </c>
      <c r="C750" s="32" t="s">
        <v>55</v>
      </c>
      <c r="D750" s="32" t="s">
        <v>34</v>
      </c>
      <c r="E750" s="32" t="s">
        <v>533</v>
      </c>
      <c r="F750" s="32" t="s">
        <v>1108</v>
      </c>
      <c r="G750" s="29">
        <v>44375</v>
      </c>
      <c r="H750" s="29">
        <v>44425</v>
      </c>
      <c r="I750" s="30">
        <v>-36</v>
      </c>
      <c r="J750" s="32" t="s">
        <v>4770</v>
      </c>
      <c r="K750" s="40">
        <v>1050</v>
      </c>
      <c r="L750" s="40" t="s">
        <v>4771</v>
      </c>
      <c r="M750" s="40" t="s">
        <v>99</v>
      </c>
      <c r="N750" s="32" t="s">
        <v>4624</v>
      </c>
      <c r="O750" s="32"/>
      <c r="P750" s="31"/>
      <c r="Q750" s="31"/>
      <c r="R750" s="31" t="s">
        <v>4442</v>
      </c>
      <c r="S750" s="31" t="s">
        <v>1264</v>
      </c>
      <c r="T750" s="31" t="s">
        <v>4443</v>
      </c>
      <c r="U750" s="31" t="s">
        <v>4444</v>
      </c>
      <c r="V750" s="31" t="s">
        <v>4445</v>
      </c>
      <c r="W750" s="31" t="s">
        <v>3703</v>
      </c>
      <c r="X750" s="31" t="s">
        <v>4446</v>
      </c>
      <c r="Y750" s="31" t="s">
        <v>4748</v>
      </c>
      <c r="Z750" s="31" t="s">
        <v>4749</v>
      </c>
      <c r="AA750" s="31">
        <v>0</v>
      </c>
      <c r="AB750" s="31" t="s">
        <v>4772</v>
      </c>
      <c r="AC750" s="31" t="s">
        <v>4450</v>
      </c>
      <c r="AD750" s="31" t="s">
        <v>4451</v>
      </c>
      <c r="AE750" s="31" t="s">
        <v>4452</v>
      </c>
      <c r="AF750" s="31" t="s">
        <v>4453</v>
      </c>
    </row>
    <row r="751" spans="1:32" s="7" customFormat="1" ht="15.95" customHeight="1">
      <c r="A751" s="32" t="s">
        <v>11</v>
      </c>
      <c r="B751" s="32" t="s">
        <v>4080</v>
      </c>
      <c r="C751" s="32" t="s">
        <v>55</v>
      </c>
      <c r="D751" s="32" t="s">
        <v>34</v>
      </c>
      <c r="E751" s="32" t="s">
        <v>533</v>
      </c>
      <c r="F751" s="32" t="s">
        <v>1108</v>
      </c>
      <c r="G751" s="29">
        <v>44375</v>
      </c>
      <c r="H751" s="29">
        <v>44425</v>
      </c>
      <c r="I751" s="30">
        <v>-36</v>
      </c>
      <c r="J751" s="32" t="s">
        <v>4773</v>
      </c>
      <c r="K751" s="40">
        <v>1050</v>
      </c>
      <c r="L751" s="40" t="s">
        <v>4774</v>
      </c>
      <c r="M751" s="40" t="s">
        <v>99</v>
      </c>
      <c r="N751" s="32" t="s">
        <v>4624</v>
      </c>
      <c r="O751" s="32"/>
      <c r="P751" s="31"/>
      <c r="Q751" s="31"/>
      <c r="R751" s="31" t="s">
        <v>4442</v>
      </c>
      <c r="S751" s="31" t="s">
        <v>1264</v>
      </c>
      <c r="T751" s="31" t="s">
        <v>4443</v>
      </c>
      <c r="U751" s="31" t="s">
        <v>4444</v>
      </c>
      <c r="V751" s="31" t="s">
        <v>4445</v>
      </c>
      <c r="W751" s="31" t="s">
        <v>3754</v>
      </c>
      <c r="X751" s="31" t="s">
        <v>4446</v>
      </c>
      <c r="Y751" s="31" t="s">
        <v>4748</v>
      </c>
      <c r="Z751" s="31" t="s">
        <v>4749</v>
      </c>
      <c r="AA751" s="31">
        <v>0</v>
      </c>
      <c r="AB751" s="31" t="s">
        <v>4775</v>
      </c>
      <c r="AC751" s="31" t="s">
        <v>4450</v>
      </c>
      <c r="AD751" s="31" t="s">
        <v>4451</v>
      </c>
      <c r="AE751" s="31" t="s">
        <v>4452</v>
      </c>
      <c r="AF751" s="31" t="s">
        <v>4453</v>
      </c>
    </row>
    <row r="752" spans="1:32" s="7" customFormat="1" ht="15.95" customHeight="1">
      <c r="A752" s="32" t="s">
        <v>11</v>
      </c>
      <c r="B752" s="32" t="s">
        <v>4080</v>
      </c>
      <c r="C752" s="32" t="s">
        <v>55</v>
      </c>
      <c r="D752" s="32" t="s">
        <v>34</v>
      </c>
      <c r="E752" s="32" t="s">
        <v>533</v>
      </c>
      <c r="F752" s="32" t="s">
        <v>1108</v>
      </c>
      <c r="G752" s="29">
        <v>44375</v>
      </c>
      <c r="H752" s="29">
        <v>44425</v>
      </c>
      <c r="I752" s="30">
        <v>-36</v>
      </c>
      <c r="J752" s="32" t="s">
        <v>4776</v>
      </c>
      <c r="K752" s="40">
        <v>2600</v>
      </c>
      <c r="L752" s="40" t="s">
        <v>4777</v>
      </c>
      <c r="M752" s="40" t="s">
        <v>99</v>
      </c>
      <c r="N752" s="32" t="s">
        <v>4624</v>
      </c>
      <c r="O752" s="32"/>
      <c r="P752" s="31"/>
      <c r="Q752" s="31"/>
      <c r="R752" s="31" t="s">
        <v>4442</v>
      </c>
      <c r="S752" s="31" t="s">
        <v>4778</v>
      </c>
      <c r="T752" s="31" t="s">
        <v>4443</v>
      </c>
      <c r="U752" s="31" t="s">
        <v>4444</v>
      </c>
      <c r="V752" s="31" t="s">
        <v>4445</v>
      </c>
      <c r="W752" s="31" t="s">
        <v>3703</v>
      </c>
      <c r="X752" s="31" t="s">
        <v>4446</v>
      </c>
      <c r="Y752" s="31" t="s">
        <v>4748</v>
      </c>
      <c r="Z752" s="31" t="s">
        <v>4749</v>
      </c>
      <c r="AA752" s="31" t="s">
        <v>1295</v>
      </c>
      <c r="AB752" s="31" t="s">
        <v>4779</v>
      </c>
      <c r="AC752" s="31" t="s">
        <v>4450</v>
      </c>
      <c r="AD752" s="31" t="s">
        <v>4451</v>
      </c>
      <c r="AE752" s="31" t="s">
        <v>4452</v>
      </c>
      <c r="AF752" s="31" t="s">
        <v>4453</v>
      </c>
    </row>
    <row r="753" spans="1:32" s="7" customFormat="1" ht="15.95" customHeight="1">
      <c r="A753" s="32" t="s">
        <v>11</v>
      </c>
      <c r="B753" s="32" t="s">
        <v>4080</v>
      </c>
      <c r="C753" s="32" t="s">
        <v>55</v>
      </c>
      <c r="D753" s="32" t="s">
        <v>34</v>
      </c>
      <c r="E753" s="32" t="s">
        <v>533</v>
      </c>
      <c r="F753" s="32" t="s">
        <v>1108</v>
      </c>
      <c r="G753" s="29">
        <v>44375</v>
      </c>
      <c r="H753" s="29">
        <v>44425</v>
      </c>
      <c r="I753" s="30">
        <v>-36</v>
      </c>
      <c r="J753" s="32" t="s">
        <v>4780</v>
      </c>
      <c r="K753" s="40">
        <v>1050</v>
      </c>
      <c r="L753" s="40" t="s">
        <v>4781</v>
      </c>
      <c r="M753" s="40" t="s">
        <v>99</v>
      </c>
      <c r="N753" s="32" t="s">
        <v>4624</v>
      </c>
      <c r="O753" s="32"/>
      <c r="P753" s="31"/>
      <c r="Q753" s="31"/>
      <c r="R753" s="31" t="s">
        <v>4442</v>
      </c>
      <c r="S753" s="31" t="s">
        <v>1264</v>
      </c>
      <c r="T753" s="31" t="s">
        <v>4443</v>
      </c>
      <c r="U753" s="31" t="s">
        <v>4444</v>
      </c>
      <c r="V753" s="31" t="s">
        <v>4445</v>
      </c>
      <c r="W753" s="31" t="s">
        <v>1301</v>
      </c>
      <c r="X753" s="31" t="s">
        <v>4446</v>
      </c>
      <c r="Y753" s="31" t="s">
        <v>4748</v>
      </c>
      <c r="Z753" s="31" t="s">
        <v>4749</v>
      </c>
      <c r="AA753" s="31">
        <v>0</v>
      </c>
      <c r="AB753" s="31" t="s">
        <v>4782</v>
      </c>
      <c r="AC753" s="31" t="s">
        <v>4450</v>
      </c>
      <c r="AD753" s="31" t="s">
        <v>4451</v>
      </c>
      <c r="AE753" s="31" t="s">
        <v>4452</v>
      </c>
      <c r="AF753" s="31" t="s">
        <v>4453</v>
      </c>
    </row>
    <row r="754" spans="1:32" s="7" customFormat="1" ht="15.95" customHeight="1">
      <c r="A754" s="32" t="s">
        <v>11</v>
      </c>
      <c r="B754" s="32" t="s">
        <v>4080</v>
      </c>
      <c r="C754" s="32" t="s">
        <v>55</v>
      </c>
      <c r="D754" s="32" t="s">
        <v>34</v>
      </c>
      <c r="E754" s="32" t="s">
        <v>533</v>
      </c>
      <c r="F754" s="32" t="s">
        <v>1108</v>
      </c>
      <c r="G754" s="29">
        <v>44375</v>
      </c>
      <c r="H754" s="29">
        <v>44425</v>
      </c>
      <c r="I754" s="30">
        <v>-36</v>
      </c>
      <c r="J754" s="32" t="s">
        <v>4783</v>
      </c>
      <c r="K754" s="40">
        <v>1050</v>
      </c>
      <c r="L754" s="40" t="s">
        <v>4784</v>
      </c>
      <c r="M754" s="40" t="s">
        <v>99</v>
      </c>
      <c r="N754" s="32" t="s">
        <v>4624</v>
      </c>
      <c r="O754" s="32"/>
      <c r="P754" s="31"/>
      <c r="Q754" s="31"/>
      <c r="R754" s="31" t="s">
        <v>4442</v>
      </c>
      <c r="S754" s="31" t="s">
        <v>1264</v>
      </c>
      <c r="T754" s="31" t="s">
        <v>4443</v>
      </c>
      <c r="U754" s="31" t="s">
        <v>4444</v>
      </c>
      <c r="V754" s="31" t="s">
        <v>4445</v>
      </c>
      <c r="W754" s="31" t="s">
        <v>3703</v>
      </c>
      <c r="X754" s="31" t="s">
        <v>4446</v>
      </c>
      <c r="Y754" s="31" t="s">
        <v>4748</v>
      </c>
      <c r="Z754" s="31" t="s">
        <v>4749</v>
      </c>
      <c r="AA754" s="31">
        <v>0</v>
      </c>
      <c r="AB754" s="31" t="s">
        <v>4785</v>
      </c>
      <c r="AC754" s="31" t="s">
        <v>4450</v>
      </c>
      <c r="AD754" s="31" t="s">
        <v>4451</v>
      </c>
      <c r="AE754" s="31" t="s">
        <v>4452</v>
      </c>
      <c r="AF754" s="31" t="s">
        <v>4453</v>
      </c>
    </row>
    <row r="755" spans="1:32" s="7" customFormat="1" ht="15.95" customHeight="1">
      <c r="A755" s="32" t="s">
        <v>11</v>
      </c>
      <c r="B755" s="32" t="s">
        <v>4080</v>
      </c>
      <c r="C755" s="32" t="s">
        <v>55</v>
      </c>
      <c r="D755" s="32" t="s">
        <v>34</v>
      </c>
      <c r="E755" s="32" t="s">
        <v>533</v>
      </c>
      <c r="F755" s="32" t="s">
        <v>1108</v>
      </c>
      <c r="G755" s="29">
        <v>44375</v>
      </c>
      <c r="H755" s="29">
        <v>44425</v>
      </c>
      <c r="I755" s="30">
        <v>-36</v>
      </c>
      <c r="J755" s="32" t="s">
        <v>4786</v>
      </c>
      <c r="K755" s="40">
        <v>1050</v>
      </c>
      <c r="L755" s="40" t="s">
        <v>4787</v>
      </c>
      <c r="M755" s="40" t="s">
        <v>99</v>
      </c>
      <c r="N755" s="32" t="s">
        <v>4624</v>
      </c>
      <c r="O755" s="32"/>
      <c r="P755" s="31"/>
      <c r="Q755" s="31"/>
      <c r="R755" s="31" t="s">
        <v>4442</v>
      </c>
      <c r="S755" s="31" t="s">
        <v>1264</v>
      </c>
      <c r="T755" s="31" t="s">
        <v>4443</v>
      </c>
      <c r="U755" s="31" t="s">
        <v>4444</v>
      </c>
      <c r="V755" s="31" t="s">
        <v>4445</v>
      </c>
      <c r="W755" s="31" t="s">
        <v>3703</v>
      </c>
      <c r="X755" s="31" t="s">
        <v>4446</v>
      </c>
      <c r="Y755" s="31" t="s">
        <v>4762</v>
      </c>
      <c r="Z755" s="31" t="s">
        <v>4749</v>
      </c>
      <c r="AA755" s="31">
        <v>0</v>
      </c>
      <c r="AB755" s="31" t="s">
        <v>4788</v>
      </c>
      <c r="AC755" s="31" t="s">
        <v>4450</v>
      </c>
      <c r="AD755" s="31" t="s">
        <v>4451</v>
      </c>
      <c r="AE755" s="31" t="s">
        <v>4452</v>
      </c>
      <c r="AF755" s="31" t="s">
        <v>4453</v>
      </c>
    </row>
    <row r="756" spans="1:32" s="7" customFormat="1" ht="15.95" customHeight="1">
      <c r="A756" s="32" t="s">
        <v>11</v>
      </c>
      <c r="B756" s="32" t="s">
        <v>4080</v>
      </c>
      <c r="C756" s="32" t="s">
        <v>55</v>
      </c>
      <c r="D756" s="32" t="s">
        <v>34</v>
      </c>
      <c r="E756" s="32" t="s">
        <v>533</v>
      </c>
      <c r="F756" s="32" t="s">
        <v>1108</v>
      </c>
      <c r="G756" s="29">
        <v>44375</v>
      </c>
      <c r="H756" s="29">
        <v>44425</v>
      </c>
      <c r="I756" s="30">
        <v>-36</v>
      </c>
      <c r="J756" s="32" t="s">
        <v>4789</v>
      </c>
      <c r="K756" s="40">
        <v>1050</v>
      </c>
      <c r="L756" s="40" t="s">
        <v>4790</v>
      </c>
      <c r="M756" s="40" t="s">
        <v>99</v>
      </c>
      <c r="N756" s="32" t="s">
        <v>4624</v>
      </c>
      <c r="O756" s="32"/>
      <c r="P756" s="31"/>
      <c r="Q756" s="31"/>
      <c r="R756" s="31" t="s">
        <v>4442</v>
      </c>
      <c r="S756" s="31" t="s">
        <v>1264</v>
      </c>
      <c r="T756" s="31" t="s">
        <v>4443</v>
      </c>
      <c r="U756" s="31" t="s">
        <v>4444</v>
      </c>
      <c r="V756" s="31" t="s">
        <v>4445</v>
      </c>
      <c r="W756" s="31" t="s">
        <v>3754</v>
      </c>
      <c r="X756" s="31" t="s">
        <v>4446</v>
      </c>
      <c r="Y756" s="31" t="s">
        <v>4762</v>
      </c>
      <c r="Z756" s="31" t="s">
        <v>4749</v>
      </c>
      <c r="AA756" s="31">
        <v>0</v>
      </c>
      <c r="AB756" s="31" t="s">
        <v>4791</v>
      </c>
      <c r="AC756" s="31" t="s">
        <v>4450</v>
      </c>
      <c r="AD756" s="31" t="s">
        <v>4451</v>
      </c>
      <c r="AE756" s="31" t="s">
        <v>4452</v>
      </c>
      <c r="AF756" s="31" t="s">
        <v>4453</v>
      </c>
    </row>
    <row r="757" spans="1:32" s="7" customFormat="1" ht="15.95" customHeight="1">
      <c r="A757" s="32" t="s">
        <v>11</v>
      </c>
      <c r="B757" s="32" t="s">
        <v>4080</v>
      </c>
      <c r="C757" s="32" t="s">
        <v>55</v>
      </c>
      <c r="D757" s="32" t="s">
        <v>34</v>
      </c>
      <c r="E757" s="32" t="s">
        <v>533</v>
      </c>
      <c r="F757" s="32" t="s">
        <v>1108</v>
      </c>
      <c r="G757" s="29">
        <v>44375</v>
      </c>
      <c r="H757" s="29">
        <v>44425</v>
      </c>
      <c r="I757" s="30">
        <v>-36</v>
      </c>
      <c r="J757" s="32" t="s">
        <v>4792</v>
      </c>
      <c r="K757" s="40">
        <v>1050</v>
      </c>
      <c r="L757" s="40" t="s">
        <v>4793</v>
      </c>
      <c r="M757" s="40" t="s">
        <v>99</v>
      </c>
      <c r="N757" s="32" t="s">
        <v>4624</v>
      </c>
      <c r="O757" s="32"/>
      <c r="P757" s="31"/>
      <c r="Q757" s="31"/>
      <c r="R757" s="31" t="s">
        <v>4442</v>
      </c>
      <c r="S757" s="31" t="s">
        <v>1264</v>
      </c>
      <c r="T757" s="31" t="s">
        <v>4443</v>
      </c>
      <c r="U757" s="31" t="s">
        <v>4444</v>
      </c>
      <c r="V757" s="31" t="s">
        <v>4445</v>
      </c>
      <c r="W757" s="31" t="s">
        <v>3703</v>
      </c>
      <c r="X757" s="31" t="s">
        <v>4446</v>
      </c>
      <c r="Y757" s="31" t="s">
        <v>4748</v>
      </c>
      <c r="Z757" s="31" t="s">
        <v>4749</v>
      </c>
      <c r="AA757" s="31">
        <v>0</v>
      </c>
      <c r="AB757" s="31" t="s">
        <v>4794</v>
      </c>
      <c r="AC757" s="31" t="s">
        <v>4450</v>
      </c>
      <c r="AD757" s="31" t="s">
        <v>4451</v>
      </c>
      <c r="AE757" s="31" t="s">
        <v>4452</v>
      </c>
      <c r="AF757" s="31" t="s">
        <v>4453</v>
      </c>
    </row>
    <row r="758" spans="1:32" s="7" customFormat="1" ht="15.95" customHeight="1">
      <c r="A758" s="32" t="s">
        <v>11</v>
      </c>
      <c r="B758" s="32" t="s">
        <v>4080</v>
      </c>
      <c r="C758" s="32" t="s">
        <v>55</v>
      </c>
      <c r="D758" s="32" t="s">
        <v>34</v>
      </c>
      <c r="E758" s="32" t="s">
        <v>533</v>
      </c>
      <c r="F758" s="32" t="s">
        <v>1108</v>
      </c>
      <c r="G758" s="29">
        <v>44375</v>
      </c>
      <c r="H758" s="29">
        <v>44425</v>
      </c>
      <c r="I758" s="30">
        <v>-36</v>
      </c>
      <c r="J758" s="32" t="s">
        <v>4795</v>
      </c>
      <c r="K758" s="40">
        <v>1050</v>
      </c>
      <c r="L758" s="40" t="s">
        <v>4796</v>
      </c>
      <c r="M758" s="40" t="s">
        <v>99</v>
      </c>
      <c r="N758" s="32" t="s">
        <v>4624</v>
      </c>
      <c r="O758" s="32"/>
      <c r="P758" s="31"/>
      <c r="Q758" s="31"/>
      <c r="R758" s="31" t="s">
        <v>4442</v>
      </c>
      <c r="S758" s="31" t="s">
        <v>1264</v>
      </c>
      <c r="T758" s="31" t="s">
        <v>4443</v>
      </c>
      <c r="U758" s="31" t="s">
        <v>4444</v>
      </c>
      <c r="V758" s="31" t="s">
        <v>4445</v>
      </c>
      <c r="W758" s="31" t="s">
        <v>3703</v>
      </c>
      <c r="X758" s="31" t="s">
        <v>4446</v>
      </c>
      <c r="Y758" s="31" t="s">
        <v>4762</v>
      </c>
      <c r="Z758" s="31" t="s">
        <v>4749</v>
      </c>
      <c r="AA758" s="31">
        <v>0</v>
      </c>
      <c r="AB758" s="31" t="s">
        <v>4797</v>
      </c>
      <c r="AC758" s="31" t="s">
        <v>4450</v>
      </c>
      <c r="AD758" s="31" t="s">
        <v>4451</v>
      </c>
      <c r="AE758" s="31" t="s">
        <v>4452</v>
      </c>
      <c r="AF758" s="31" t="s">
        <v>4453</v>
      </c>
    </row>
    <row r="759" spans="1:32" s="7" customFormat="1" ht="15.95" customHeight="1">
      <c r="A759" s="32" t="s">
        <v>11</v>
      </c>
      <c r="B759" s="32" t="s">
        <v>4080</v>
      </c>
      <c r="C759" s="32" t="s">
        <v>55</v>
      </c>
      <c r="D759" s="32" t="s">
        <v>34</v>
      </c>
      <c r="E759" s="32" t="s">
        <v>533</v>
      </c>
      <c r="F759" s="32" t="s">
        <v>1108</v>
      </c>
      <c r="G759" s="29">
        <v>44375</v>
      </c>
      <c r="H759" s="29">
        <v>44425</v>
      </c>
      <c r="I759" s="30">
        <v>-36</v>
      </c>
      <c r="J759" s="32" t="s">
        <v>4798</v>
      </c>
      <c r="K759" s="40">
        <v>1050</v>
      </c>
      <c r="L759" s="40" t="s">
        <v>4799</v>
      </c>
      <c r="M759" s="40" t="s">
        <v>99</v>
      </c>
      <c r="N759" s="32" t="s">
        <v>4624</v>
      </c>
      <c r="O759" s="32"/>
      <c r="P759" s="31"/>
      <c r="Q759" s="31"/>
      <c r="R759" s="31" t="s">
        <v>4442</v>
      </c>
      <c r="S759" s="31" t="s">
        <v>1264</v>
      </c>
      <c r="T759" s="31" t="s">
        <v>4443</v>
      </c>
      <c r="U759" s="31" t="s">
        <v>4444</v>
      </c>
      <c r="V759" s="31" t="s">
        <v>4445</v>
      </c>
      <c r="W759" s="31" t="s">
        <v>3703</v>
      </c>
      <c r="X759" s="31" t="s">
        <v>4446</v>
      </c>
      <c r="Y759" s="31" t="s">
        <v>4748</v>
      </c>
      <c r="Z759" s="31" t="s">
        <v>4749</v>
      </c>
      <c r="AA759" s="31">
        <v>0</v>
      </c>
      <c r="AB759" s="31" t="s">
        <v>4800</v>
      </c>
      <c r="AC759" s="31" t="s">
        <v>4450</v>
      </c>
      <c r="AD759" s="31" t="s">
        <v>4451</v>
      </c>
      <c r="AE759" s="31" t="s">
        <v>4452</v>
      </c>
      <c r="AF759" s="31" t="s">
        <v>4453</v>
      </c>
    </row>
    <row r="760" spans="1:32" s="7" customFormat="1" ht="15.95" customHeight="1">
      <c r="A760" s="32" t="s">
        <v>11</v>
      </c>
      <c r="B760" s="32" t="s">
        <v>4080</v>
      </c>
      <c r="C760" s="32" t="s">
        <v>55</v>
      </c>
      <c r="D760" s="32" t="s">
        <v>34</v>
      </c>
      <c r="E760" s="32" t="s">
        <v>533</v>
      </c>
      <c r="F760" s="32" t="s">
        <v>1108</v>
      </c>
      <c r="G760" s="29">
        <v>44375</v>
      </c>
      <c r="H760" s="29">
        <v>44425</v>
      </c>
      <c r="I760" s="30">
        <v>-36</v>
      </c>
      <c r="J760" s="32" t="s">
        <v>4801</v>
      </c>
      <c r="K760" s="40">
        <v>1050</v>
      </c>
      <c r="L760" s="40" t="s">
        <v>4802</v>
      </c>
      <c r="M760" s="40" t="s">
        <v>99</v>
      </c>
      <c r="N760" s="32" t="s">
        <v>4624</v>
      </c>
      <c r="O760" s="32"/>
      <c r="P760" s="31"/>
      <c r="Q760" s="31"/>
      <c r="R760" s="31" t="s">
        <v>4442</v>
      </c>
      <c r="S760" s="31" t="s">
        <v>1264</v>
      </c>
      <c r="T760" s="31" t="s">
        <v>4443</v>
      </c>
      <c r="U760" s="31" t="s">
        <v>4444</v>
      </c>
      <c r="V760" s="31" t="s">
        <v>4445</v>
      </c>
      <c r="W760" s="31" t="s">
        <v>3703</v>
      </c>
      <c r="X760" s="31" t="s">
        <v>4446</v>
      </c>
      <c r="Y760" s="31" t="s">
        <v>4748</v>
      </c>
      <c r="Z760" s="31" t="s">
        <v>4749</v>
      </c>
      <c r="AA760" s="31" t="s">
        <v>1295</v>
      </c>
      <c r="AB760" s="31" t="s">
        <v>4803</v>
      </c>
      <c r="AC760" s="31" t="s">
        <v>4450</v>
      </c>
      <c r="AD760" s="31" t="s">
        <v>4451</v>
      </c>
      <c r="AE760" s="31" t="s">
        <v>4452</v>
      </c>
      <c r="AF760" s="31" t="s">
        <v>4453</v>
      </c>
    </row>
    <row r="761" spans="1:32" s="7" customFormat="1" ht="15.95" customHeight="1">
      <c r="A761" s="32" t="s">
        <v>11</v>
      </c>
      <c r="B761" s="32" t="s">
        <v>4080</v>
      </c>
      <c r="C761" s="32" t="s">
        <v>55</v>
      </c>
      <c r="D761" s="32" t="s">
        <v>34</v>
      </c>
      <c r="E761" s="32" t="s">
        <v>533</v>
      </c>
      <c r="F761" s="32" t="s">
        <v>1108</v>
      </c>
      <c r="G761" s="29">
        <v>44375</v>
      </c>
      <c r="H761" s="29">
        <v>44425</v>
      </c>
      <c r="I761" s="30">
        <v>-36</v>
      </c>
      <c r="J761" s="32" t="s">
        <v>4804</v>
      </c>
      <c r="K761" s="40">
        <v>1050</v>
      </c>
      <c r="L761" s="40" t="s">
        <v>4805</v>
      </c>
      <c r="M761" s="40" t="s">
        <v>99</v>
      </c>
      <c r="N761" s="32" t="s">
        <v>4624</v>
      </c>
      <c r="O761" s="32"/>
      <c r="P761" s="31"/>
      <c r="Q761" s="31"/>
      <c r="R761" s="31" t="s">
        <v>4442</v>
      </c>
      <c r="S761" s="31" t="s">
        <v>1264</v>
      </c>
      <c r="T761" s="31" t="s">
        <v>4443</v>
      </c>
      <c r="U761" s="31" t="s">
        <v>4444</v>
      </c>
      <c r="V761" s="31" t="s">
        <v>4445</v>
      </c>
      <c r="W761" s="31" t="s">
        <v>1301</v>
      </c>
      <c r="X761" s="31" t="s">
        <v>4446</v>
      </c>
      <c r="Y761" s="31" t="s">
        <v>4762</v>
      </c>
      <c r="Z761" s="31" t="s">
        <v>4749</v>
      </c>
      <c r="AA761" s="31">
        <v>0</v>
      </c>
      <c r="AB761" s="31" t="s">
        <v>4806</v>
      </c>
      <c r="AC761" s="31" t="s">
        <v>4450</v>
      </c>
      <c r="AD761" s="31" t="s">
        <v>4451</v>
      </c>
      <c r="AE761" s="31" t="s">
        <v>4452</v>
      </c>
      <c r="AF761" s="31" t="s">
        <v>4453</v>
      </c>
    </row>
    <row r="762" spans="1:32" s="7" customFormat="1" ht="15.95" customHeight="1">
      <c r="A762" s="32" t="s">
        <v>11</v>
      </c>
      <c r="B762" s="32" t="s">
        <v>4080</v>
      </c>
      <c r="C762" s="32" t="s">
        <v>55</v>
      </c>
      <c r="D762" s="32" t="s">
        <v>34</v>
      </c>
      <c r="E762" s="32" t="s">
        <v>533</v>
      </c>
      <c r="F762" s="32" t="s">
        <v>1108</v>
      </c>
      <c r="G762" s="29">
        <v>44375</v>
      </c>
      <c r="H762" s="29">
        <v>44425</v>
      </c>
      <c r="I762" s="30">
        <v>-36</v>
      </c>
      <c r="J762" s="32" t="s">
        <v>4807</v>
      </c>
      <c r="K762" s="40">
        <v>2600</v>
      </c>
      <c r="L762" s="40" t="s">
        <v>4808</v>
      </c>
      <c r="M762" s="40" t="s">
        <v>99</v>
      </c>
      <c r="N762" s="32" t="s">
        <v>4624</v>
      </c>
      <c r="O762" s="32"/>
      <c r="P762" s="31"/>
      <c r="Q762" s="31"/>
      <c r="R762" s="31" t="s">
        <v>4442</v>
      </c>
      <c r="S762" s="31" t="s">
        <v>1264</v>
      </c>
      <c r="T762" s="31" t="s">
        <v>4443</v>
      </c>
      <c r="U762" s="31" t="s">
        <v>4444</v>
      </c>
      <c r="V762" s="31" t="s">
        <v>4445</v>
      </c>
      <c r="W762" s="31" t="s">
        <v>3703</v>
      </c>
      <c r="X762" s="31" t="s">
        <v>4446</v>
      </c>
      <c r="Y762" s="31" t="s">
        <v>4748</v>
      </c>
      <c r="Z762" s="31" t="s">
        <v>4749</v>
      </c>
      <c r="AA762" s="31" t="s">
        <v>1295</v>
      </c>
      <c r="AB762" s="31" t="s">
        <v>4809</v>
      </c>
      <c r="AC762" s="31" t="s">
        <v>4450</v>
      </c>
      <c r="AD762" s="31" t="s">
        <v>4451</v>
      </c>
      <c r="AE762" s="31" t="s">
        <v>4452</v>
      </c>
      <c r="AF762" s="31" t="s">
        <v>4453</v>
      </c>
    </row>
    <row r="763" spans="1:32" s="7" customFormat="1" ht="15.95" customHeight="1">
      <c r="A763" s="32" t="s">
        <v>11</v>
      </c>
      <c r="B763" s="32" t="s">
        <v>4080</v>
      </c>
      <c r="C763" s="32" t="s">
        <v>55</v>
      </c>
      <c r="D763" s="32" t="s">
        <v>34</v>
      </c>
      <c r="E763" s="32" t="s">
        <v>533</v>
      </c>
      <c r="F763" s="32" t="s">
        <v>1108</v>
      </c>
      <c r="G763" s="29">
        <v>44375</v>
      </c>
      <c r="H763" s="29">
        <v>44425</v>
      </c>
      <c r="I763" s="30">
        <v>-36</v>
      </c>
      <c r="J763" s="32" t="s">
        <v>4810</v>
      </c>
      <c r="K763" s="40">
        <v>1050</v>
      </c>
      <c r="L763" s="40" t="s">
        <v>4811</v>
      </c>
      <c r="M763" s="40" t="s">
        <v>99</v>
      </c>
      <c r="N763" s="32" t="s">
        <v>4624</v>
      </c>
      <c r="O763" s="32"/>
      <c r="P763" s="31"/>
      <c r="Q763" s="31"/>
      <c r="R763" s="31" t="s">
        <v>4442</v>
      </c>
      <c r="S763" s="31" t="s">
        <v>1264</v>
      </c>
      <c r="T763" s="31" t="s">
        <v>4443</v>
      </c>
      <c r="U763" s="31" t="s">
        <v>4444</v>
      </c>
      <c r="V763" s="31" t="s">
        <v>4445</v>
      </c>
      <c r="W763" s="31" t="s">
        <v>3703</v>
      </c>
      <c r="X763" s="31" t="s">
        <v>4446</v>
      </c>
      <c r="Y763" s="31" t="s">
        <v>4748</v>
      </c>
      <c r="Z763" s="31" t="s">
        <v>4749</v>
      </c>
      <c r="AA763" s="31">
        <v>0</v>
      </c>
      <c r="AB763" s="31" t="s">
        <v>4812</v>
      </c>
      <c r="AC763" s="31" t="s">
        <v>4450</v>
      </c>
      <c r="AD763" s="31" t="s">
        <v>4451</v>
      </c>
      <c r="AE763" s="31" t="s">
        <v>4452</v>
      </c>
      <c r="AF763" s="31" t="s">
        <v>4453</v>
      </c>
    </row>
    <row r="764" spans="1:32" s="7" customFormat="1" ht="15.95" customHeight="1">
      <c r="A764" s="32" t="s">
        <v>11</v>
      </c>
      <c r="B764" s="32" t="s">
        <v>4080</v>
      </c>
      <c r="C764" s="32" t="s">
        <v>55</v>
      </c>
      <c r="D764" s="32" t="s">
        <v>34</v>
      </c>
      <c r="E764" s="32" t="s">
        <v>533</v>
      </c>
      <c r="F764" s="32" t="s">
        <v>1108</v>
      </c>
      <c r="G764" s="29">
        <v>44375</v>
      </c>
      <c r="H764" s="29">
        <v>44425</v>
      </c>
      <c r="I764" s="30">
        <v>-36</v>
      </c>
      <c r="J764" s="32" t="s">
        <v>4813</v>
      </c>
      <c r="K764" s="40">
        <v>1050</v>
      </c>
      <c r="L764" s="40" t="s">
        <v>4814</v>
      </c>
      <c r="M764" s="40" t="s">
        <v>99</v>
      </c>
      <c r="N764" s="32" t="s">
        <v>4624</v>
      </c>
      <c r="O764" s="32"/>
      <c r="P764" s="31"/>
      <c r="Q764" s="31"/>
      <c r="R764" s="31" t="s">
        <v>4442</v>
      </c>
      <c r="S764" s="31" t="s">
        <v>1264</v>
      </c>
      <c r="T764" s="31" t="s">
        <v>4443</v>
      </c>
      <c r="U764" s="31" t="s">
        <v>4444</v>
      </c>
      <c r="V764" s="31" t="s">
        <v>4445</v>
      </c>
      <c r="W764" s="31" t="s">
        <v>3703</v>
      </c>
      <c r="X764" s="31" t="s">
        <v>4446</v>
      </c>
      <c r="Y764" s="31" t="s">
        <v>4762</v>
      </c>
      <c r="Z764" s="31" t="s">
        <v>4749</v>
      </c>
      <c r="AA764" s="31" t="s">
        <v>1295</v>
      </c>
      <c r="AB764" s="31" t="s">
        <v>4815</v>
      </c>
      <c r="AC764" s="31" t="s">
        <v>4450</v>
      </c>
      <c r="AD764" s="31" t="s">
        <v>4451</v>
      </c>
      <c r="AE764" s="31" t="s">
        <v>4452</v>
      </c>
      <c r="AF764" s="31" t="s">
        <v>4453</v>
      </c>
    </row>
    <row r="765" spans="1:32" s="7" customFormat="1" ht="15.95" customHeight="1">
      <c r="A765" s="32" t="s">
        <v>11</v>
      </c>
      <c r="B765" s="32" t="s">
        <v>4080</v>
      </c>
      <c r="C765" s="32" t="s">
        <v>55</v>
      </c>
      <c r="D765" s="32" t="s">
        <v>34</v>
      </c>
      <c r="E765" s="32" t="s">
        <v>533</v>
      </c>
      <c r="F765" s="32" t="s">
        <v>1108</v>
      </c>
      <c r="G765" s="29">
        <v>44375</v>
      </c>
      <c r="H765" s="29">
        <v>44425</v>
      </c>
      <c r="I765" s="30">
        <v>-36</v>
      </c>
      <c r="J765" s="32" t="s">
        <v>4816</v>
      </c>
      <c r="K765" s="40">
        <v>1050</v>
      </c>
      <c r="L765" s="40" t="s">
        <v>4817</v>
      </c>
      <c r="M765" s="40" t="s">
        <v>99</v>
      </c>
      <c r="N765" s="32" t="s">
        <v>4624</v>
      </c>
      <c r="O765" s="32"/>
      <c r="P765" s="31"/>
      <c r="Q765" s="31"/>
      <c r="R765" s="31" t="s">
        <v>4442</v>
      </c>
      <c r="S765" s="31" t="s">
        <v>1264</v>
      </c>
      <c r="T765" s="31" t="s">
        <v>4443</v>
      </c>
      <c r="U765" s="31" t="s">
        <v>4444</v>
      </c>
      <c r="V765" s="31" t="s">
        <v>4445</v>
      </c>
      <c r="W765" s="31" t="s">
        <v>3754</v>
      </c>
      <c r="X765" s="31" t="s">
        <v>4446</v>
      </c>
      <c r="Y765" s="31" t="s">
        <v>4762</v>
      </c>
      <c r="Z765" s="31" t="s">
        <v>4749</v>
      </c>
      <c r="AA765" s="31">
        <v>0</v>
      </c>
      <c r="AB765" s="31" t="s">
        <v>4818</v>
      </c>
      <c r="AC765" s="31" t="s">
        <v>4450</v>
      </c>
      <c r="AD765" s="31" t="s">
        <v>4451</v>
      </c>
      <c r="AE765" s="31" t="s">
        <v>4452</v>
      </c>
      <c r="AF765" s="31" t="s">
        <v>4453</v>
      </c>
    </row>
    <row r="766" spans="1:32" s="7" customFormat="1" ht="15.95" customHeight="1">
      <c r="A766" s="32" t="s">
        <v>11</v>
      </c>
      <c r="B766" s="32" t="s">
        <v>4080</v>
      </c>
      <c r="C766" s="32" t="s">
        <v>55</v>
      </c>
      <c r="D766" s="32" t="s">
        <v>34</v>
      </c>
      <c r="E766" s="32" t="s">
        <v>533</v>
      </c>
      <c r="F766" s="32" t="s">
        <v>1108</v>
      </c>
      <c r="G766" s="29">
        <v>44375</v>
      </c>
      <c r="H766" s="29">
        <v>44425</v>
      </c>
      <c r="I766" s="30">
        <v>-36</v>
      </c>
      <c r="J766" s="32" t="s">
        <v>4819</v>
      </c>
      <c r="K766" s="40">
        <v>1050</v>
      </c>
      <c r="L766" s="40" t="s">
        <v>4820</v>
      </c>
      <c r="M766" s="40" t="s">
        <v>99</v>
      </c>
      <c r="N766" s="32" t="s">
        <v>4624</v>
      </c>
      <c r="O766" s="32"/>
      <c r="P766" s="31"/>
      <c r="Q766" s="31"/>
      <c r="R766" s="31" t="s">
        <v>4442</v>
      </c>
      <c r="S766" s="31" t="s">
        <v>1264</v>
      </c>
      <c r="T766" s="31" t="s">
        <v>4443</v>
      </c>
      <c r="U766" s="31" t="s">
        <v>4444</v>
      </c>
      <c r="V766" s="31" t="s">
        <v>4445</v>
      </c>
      <c r="W766" s="31" t="s">
        <v>3754</v>
      </c>
      <c r="X766" s="31" t="s">
        <v>4446</v>
      </c>
      <c r="Y766" s="31" t="s">
        <v>4748</v>
      </c>
      <c r="Z766" s="31" t="s">
        <v>4749</v>
      </c>
      <c r="AA766" s="31" t="s">
        <v>1295</v>
      </c>
      <c r="AB766" s="31" t="s">
        <v>4821</v>
      </c>
      <c r="AC766" s="31" t="s">
        <v>4450</v>
      </c>
      <c r="AD766" s="31" t="s">
        <v>4451</v>
      </c>
      <c r="AE766" s="31" t="s">
        <v>4452</v>
      </c>
      <c r="AF766" s="31" t="s">
        <v>4453</v>
      </c>
    </row>
    <row r="767" spans="1:32" s="7" customFormat="1" ht="15.95" customHeight="1">
      <c r="A767" s="32" t="s">
        <v>11</v>
      </c>
      <c r="B767" s="32" t="s">
        <v>4080</v>
      </c>
      <c r="C767" s="32" t="s">
        <v>55</v>
      </c>
      <c r="D767" s="32" t="s">
        <v>34</v>
      </c>
      <c r="E767" s="32" t="s">
        <v>533</v>
      </c>
      <c r="F767" s="32" t="s">
        <v>1108</v>
      </c>
      <c r="G767" s="29">
        <v>44375</v>
      </c>
      <c r="H767" s="29">
        <v>44425</v>
      </c>
      <c r="I767" s="30">
        <v>-36</v>
      </c>
      <c r="J767" s="32" t="s">
        <v>4822</v>
      </c>
      <c r="K767" s="40">
        <v>1050</v>
      </c>
      <c r="L767" s="40" t="s">
        <v>4823</v>
      </c>
      <c r="M767" s="40" t="s">
        <v>99</v>
      </c>
      <c r="N767" s="32" t="s">
        <v>4624</v>
      </c>
      <c r="O767" s="32"/>
      <c r="P767" s="31"/>
      <c r="Q767" s="31"/>
      <c r="R767" s="31" t="s">
        <v>4442</v>
      </c>
      <c r="S767" s="31" t="s">
        <v>1264</v>
      </c>
      <c r="T767" s="31" t="s">
        <v>4443</v>
      </c>
      <c r="U767" s="31" t="s">
        <v>4444</v>
      </c>
      <c r="V767" s="31" t="s">
        <v>4445</v>
      </c>
      <c r="W767" s="31" t="s">
        <v>3754</v>
      </c>
      <c r="X767" s="31" t="s">
        <v>4446</v>
      </c>
      <c r="Y767" s="31" t="s">
        <v>4762</v>
      </c>
      <c r="Z767" s="31" t="s">
        <v>4749</v>
      </c>
      <c r="AA767" s="31" t="s">
        <v>1295</v>
      </c>
      <c r="AB767" s="31" t="s">
        <v>4824</v>
      </c>
      <c r="AC767" s="31" t="s">
        <v>4450</v>
      </c>
      <c r="AD767" s="31" t="s">
        <v>4451</v>
      </c>
      <c r="AE767" s="31" t="s">
        <v>4452</v>
      </c>
      <c r="AF767" s="31" t="s">
        <v>4453</v>
      </c>
    </row>
    <row r="768" spans="1:32" s="7" customFormat="1" ht="15.95" customHeight="1">
      <c r="A768" s="32" t="s">
        <v>11</v>
      </c>
      <c r="B768" s="32" t="s">
        <v>4080</v>
      </c>
      <c r="C768" s="32" t="s">
        <v>55</v>
      </c>
      <c r="D768" s="32" t="s">
        <v>34</v>
      </c>
      <c r="E768" s="32" t="s">
        <v>533</v>
      </c>
      <c r="F768" s="32" t="s">
        <v>1108</v>
      </c>
      <c r="G768" s="29">
        <v>44405</v>
      </c>
      <c r="H768" s="29">
        <v>44455</v>
      </c>
      <c r="I768" s="30">
        <v>-66</v>
      </c>
      <c r="J768" s="32" t="s">
        <v>4825</v>
      </c>
      <c r="K768" s="40">
        <v>1050</v>
      </c>
      <c r="L768" s="40" t="s">
        <v>4826</v>
      </c>
      <c r="M768" s="40" t="s">
        <v>99</v>
      </c>
      <c r="N768" s="32" t="s">
        <v>1295</v>
      </c>
      <c r="O768" s="32"/>
      <c r="P768" s="31"/>
      <c r="Q768" s="31"/>
      <c r="R768" s="31" t="s">
        <v>4442</v>
      </c>
      <c r="S768" s="31" t="s">
        <v>1264</v>
      </c>
      <c r="T768" s="31" t="s">
        <v>4443</v>
      </c>
      <c r="U768" s="31" t="s">
        <v>4444</v>
      </c>
      <c r="V768" s="31" t="s">
        <v>4445</v>
      </c>
      <c r="W768" s="31" t="s">
        <v>3703</v>
      </c>
      <c r="X768" s="31" t="s">
        <v>4446</v>
      </c>
      <c r="Y768" s="31" t="s">
        <v>4827</v>
      </c>
      <c r="Z768" s="31" t="s">
        <v>4828</v>
      </c>
      <c r="AA768" s="31">
        <v>0</v>
      </c>
      <c r="AB768" s="31" t="s">
        <v>4829</v>
      </c>
      <c r="AC768" s="31" t="s">
        <v>4450</v>
      </c>
      <c r="AD768" s="31" t="s">
        <v>4451</v>
      </c>
      <c r="AE768" s="31" t="s">
        <v>4452</v>
      </c>
      <c r="AF768" s="31" t="s">
        <v>4453</v>
      </c>
    </row>
    <row r="769" spans="1:32" s="7" customFormat="1" ht="15.95" customHeight="1">
      <c r="A769" s="32" t="s">
        <v>11</v>
      </c>
      <c r="B769" s="32" t="s">
        <v>4080</v>
      </c>
      <c r="C769" s="32" t="s">
        <v>55</v>
      </c>
      <c r="D769" s="32" t="s">
        <v>34</v>
      </c>
      <c r="E769" s="32" t="s">
        <v>533</v>
      </c>
      <c r="F769" s="32" t="s">
        <v>1108</v>
      </c>
      <c r="G769" s="29">
        <v>44405</v>
      </c>
      <c r="H769" s="29">
        <v>44455</v>
      </c>
      <c r="I769" s="30">
        <v>-66</v>
      </c>
      <c r="J769" s="32" t="s">
        <v>4830</v>
      </c>
      <c r="K769" s="40">
        <v>1050</v>
      </c>
      <c r="L769" s="40" t="s">
        <v>4831</v>
      </c>
      <c r="M769" s="40" t="s">
        <v>99</v>
      </c>
      <c r="N769" s="32" t="s">
        <v>1295</v>
      </c>
      <c r="O769" s="32"/>
      <c r="P769" s="31"/>
      <c r="Q769" s="31"/>
      <c r="R769" s="31" t="s">
        <v>4442</v>
      </c>
      <c r="S769" s="31" t="s">
        <v>1264</v>
      </c>
      <c r="T769" s="31" t="s">
        <v>4443</v>
      </c>
      <c r="U769" s="31" t="s">
        <v>4444</v>
      </c>
      <c r="V769" s="31" t="s">
        <v>4445</v>
      </c>
      <c r="W769" s="31" t="s">
        <v>3703</v>
      </c>
      <c r="X769" s="31" t="s">
        <v>4446</v>
      </c>
      <c r="Y769" s="31" t="s">
        <v>4832</v>
      </c>
      <c r="Z769" s="31" t="s">
        <v>4485</v>
      </c>
      <c r="AA769" s="31" t="s">
        <v>1295</v>
      </c>
      <c r="AB769" s="31" t="s">
        <v>4833</v>
      </c>
      <c r="AC769" s="31" t="s">
        <v>4450</v>
      </c>
      <c r="AD769" s="31" t="s">
        <v>4451</v>
      </c>
      <c r="AE769" s="31" t="s">
        <v>4452</v>
      </c>
      <c r="AF769" s="31" t="s">
        <v>4453</v>
      </c>
    </row>
    <row r="770" spans="1:32" s="7" customFormat="1" ht="15.95" customHeight="1">
      <c r="A770" s="32" t="s">
        <v>11</v>
      </c>
      <c r="B770" s="32" t="s">
        <v>4080</v>
      </c>
      <c r="C770" s="32" t="s">
        <v>55</v>
      </c>
      <c r="D770" s="32" t="s">
        <v>34</v>
      </c>
      <c r="E770" s="32" t="s">
        <v>533</v>
      </c>
      <c r="F770" s="32" t="s">
        <v>1108</v>
      </c>
      <c r="G770" s="29">
        <v>44405</v>
      </c>
      <c r="H770" s="29">
        <v>44455</v>
      </c>
      <c r="I770" s="30">
        <v>-66</v>
      </c>
      <c r="J770" s="32" t="s">
        <v>4834</v>
      </c>
      <c r="K770" s="40">
        <v>1050</v>
      </c>
      <c r="L770" s="40" t="s">
        <v>4835</v>
      </c>
      <c r="M770" s="40" t="s">
        <v>99</v>
      </c>
      <c r="N770" s="32" t="s">
        <v>1295</v>
      </c>
      <c r="O770" s="32"/>
      <c r="P770" s="31"/>
      <c r="Q770" s="31"/>
      <c r="R770" s="31" t="s">
        <v>4442</v>
      </c>
      <c r="S770" s="31" t="s">
        <v>1264</v>
      </c>
      <c r="T770" s="31" t="s">
        <v>4443</v>
      </c>
      <c r="U770" s="31" t="s">
        <v>4444</v>
      </c>
      <c r="V770" s="31" t="s">
        <v>4445</v>
      </c>
      <c r="W770" s="31" t="s">
        <v>3703</v>
      </c>
      <c r="X770" s="31" t="s">
        <v>4446</v>
      </c>
      <c r="Y770" s="31" t="s">
        <v>4836</v>
      </c>
      <c r="Z770" s="31" t="s">
        <v>4480</v>
      </c>
      <c r="AA770" s="31">
        <v>0</v>
      </c>
      <c r="AB770" s="31" t="s">
        <v>4837</v>
      </c>
      <c r="AC770" s="31" t="s">
        <v>4450</v>
      </c>
      <c r="AD770" s="31" t="s">
        <v>4451</v>
      </c>
      <c r="AE770" s="31" t="s">
        <v>4452</v>
      </c>
      <c r="AF770" s="31" t="s">
        <v>4453</v>
      </c>
    </row>
    <row r="771" spans="1:32" s="7" customFormat="1" ht="15.95" customHeight="1">
      <c r="A771" s="32" t="s">
        <v>11</v>
      </c>
      <c r="B771" s="32" t="s">
        <v>4080</v>
      </c>
      <c r="C771" s="32" t="s">
        <v>55</v>
      </c>
      <c r="D771" s="32" t="s">
        <v>34</v>
      </c>
      <c r="E771" s="32" t="s">
        <v>533</v>
      </c>
      <c r="F771" s="32" t="s">
        <v>1108</v>
      </c>
      <c r="G771" s="29">
        <v>44405</v>
      </c>
      <c r="H771" s="29">
        <v>44455</v>
      </c>
      <c r="I771" s="30">
        <v>-66</v>
      </c>
      <c r="J771" s="32" t="s">
        <v>4838</v>
      </c>
      <c r="K771" s="40">
        <v>1050</v>
      </c>
      <c r="L771" s="40" t="s">
        <v>4839</v>
      </c>
      <c r="M771" s="40" t="s">
        <v>99</v>
      </c>
      <c r="N771" s="32" t="s">
        <v>1295</v>
      </c>
      <c r="O771" s="32"/>
      <c r="P771" s="31"/>
      <c r="Q771" s="31"/>
      <c r="R771" s="31" t="s">
        <v>4442</v>
      </c>
      <c r="S771" s="31" t="s">
        <v>1264</v>
      </c>
      <c r="T771" s="31" t="s">
        <v>4443</v>
      </c>
      <c r="U771" s="31" t="s">
        <v>4444</v>
      </c>
      <c r="V771" s="31" t="s">
        <v>4445</v>
      </c>
      <c r="W771" s="31" t="s">
        <v>3703</v>
      </c>
      <c r="X771" s="31" t="s">
        <v>4446</v>
      </c>
      <c r="Y771" s="31" t="s">
        <v>4536</v>
      </c>
      <c r="Z771" s="31" t="s">
        <v>4490</v>
      </c>
      <c r="AA771" s="31" t="s">
        <v>1295</v>
      </c>
      <c r="AB771" s="31" t="s">
        <v>4840</v>
      </c>
      <c r="AC771" s="31" t="s">
        <v>4450</v>
      </c>
      <c r="AD771" s="31" t="s">
        <v>4451</v>
      </c>
      <c r="AE771" s="31" t="s">
        <v>4452</v>
      </c>
      <c r="AF771" s="31" t="s">
        <v>4453</v>
      </c>
    </row>
    <row r="772" spans="1:32" s="7" customFormat="1" ht="15.95" customHeight="1">
      <c r="A772" s="32" t="s">
        <v>11</v>
      </c>
      <c r="B772" s="32" t="s">
        <v>4080</v>
      </c>
      <c r="C772" s="32" t="s">
        <v>55</v>
      </c>
      <c r="D772" s="32" t="s">
        <v>34</v>
      </c>
      <c r="E772" s="32" t="s">
        <v>533</v>
      </c>
      <c r="F772" s="32" t="s">
        <v>1108</v>
      </c>
      <c r="G772" s="29">
        <v>44405</v>
      </c>
      <c r="H772" s="29">
        <v>44455</v>
      </c>
      <c r="I772" s="30">
        <v>-66</v>
      </c>
      <c r="J772" s="32" t="s">
        <v>4841</v>
      </c>
      <c r="K772" s="40">
        <v>2600</v>
      </c>
      <c r="L772" s="40" t="s">
        <v>4842</v>
      </c>
      <c r="M772" s="40" t="s">
        <v>99</v>
      </c>
      <c r="N772" s="32" t="s">
        <v>1295</v>
      </c>
      <c r="O772" s="32"/>
      <c r="P772" s="31"/>
      <c r="Q772" s="31"/>
      <c r="R772" s="31" t="s">
        <v>4442</v>
      </c>
      <c r="S772" s="31" t="s">
        <v>1264</v>
      </c>
      <c r="T772" s="31" t="s">
        <v>4443</v>
      </c>
      <c r="U772" s="31" t="s">
        <v>4444</v>
      </c>
      <c r="V772" s="31" t="s">
        <v>4445</v>
      </c>
      <c r="W772" s="31" t="s">
        <v>1301</v>
      </c>
      <c r="X772" s="31" t="s">
        <v>4446</v>
      </c>
      <c r="Y772" s="31" t="s">
        <v>4843</v>
      </c>
      <c r="Z772" s="31" t="s">
        <v>4616</v>
      </c>
      <c r="AA772" s="31">
        <v>0</v>
      </c>
      <c r="AB772" s="31" t="s">
        <v>4844</v>
      </c>
      <c r="AC772" s="31" t="s">
        <v>4450</v>
      </c>
      <c r="AD772" s="31" t="s">
        <v>4451</v>
      </c>
      <c r="AE772" s="31" t="s">
        <v>4452</v>
      </c>
      <c r="AF772" s="31" t="s">
        <v>4453</v>
      </c>
    </row>
    <row r="773" spans="1:32" s="7" customFormat="1" ht="15.95" customHeight="1">
      <c r="A773" s="32" t="s">
        <v>11</v>
      </c>
      <c r="B773" s="32" t="s">
        <v>4080</v>
      </c>
      <c r="C773" s="32" t="s">
        <v>55</v>
      </c>
      <c r="D773" s="32" t="s">
        <v>34</v>
      </c>
      <c r="E773" s="32" t="s">
        <v>533</v>
      </c>
      <c r="F773" s="32" t="s">
        <v>1108</v>
      </c>
      <c r="G773" s="29">
        <v>44405</v>
      </c>
      <c r="H773" s="29">
        <v>44455</v>
      </c>
      <c r="I773" s="30">
        <v>-66</v>
      </c>
      <c r="J773" s="32" t="s">
        <v>4845</v>
      </c>
      <c r="K773" s="40">
        <v>675</v>
      </c>
      <c r="L773" s="40" t="s">
        <v>4846</v>
      </c>
      <c r="M773" s="40" t="s">
        <v>99</v>
      </c>
      <c r="N773" s="32" t="s">
        <v>1295</v>
      </c>
      <c r="O773" s="32"/>
      <c r="P773" s="31"/>
      <c r="Q773" s="31"/>
      <c r="R773" s="31" t="s">
        <v>4442</v>
      </c>
      <c r="S773" s="31" t="s">
        <v>1264</v>
      </c>
      <c r="T773" s="31" t="s">
        <v>4443</v>
      </c>
      <c r="U773" s="31" t="s">
        <v>4444</v>
      </c>
      <c r="V773" s="31" t="s">
        <v>4445</v>
      </c>
      <c r="W773" s="31" t="s">
        <v>3703</v>
      </c>
      <c r="X773" s="31" t="s">
        <v>4446</v>
      </c>
      <c r="Y773" s="31" t="s">
        <v>4744</v>
      </c>
      <c r="Z773" s="31" t="s">
        <v>4608</v>
      </c>
      <c r="AA773" s="31" t="s">
        <v>1295</v>
      </c>
      <c r="AB773" s="31" t="s">
        <v>4847</v>
      </c>
      <c r="AC773" s="31" t="s">
        <v>4450</v>
      </c>
      <c r="AD773" s="31" t="s">
        <v>4451</v>
      </c>
      <c r="AE773" s="31" t="s">
        <v>4452</v>
      </c>
      <c r="AF773" s="31" t="s">
        <v>4453</v>
      </c>
    </row>
    <row r="774" spans="1:32" s="7" customFormat="1" ht="15.95" customHeight="1">
      <c r="A774" s="32" t="s">
        <v>11</v>
      </c>
      <c r="B774" s="32" t="s">
        <v>4080</v>
      </c>
      <c r="C774" s="32" t="s">
        <v>55</v>
      </c>
      <c r="D774" s="32" t="s">
        <v>34</v>
      </c>
      <c r="E774" s="32" t="s">
        <v>533</v>
      </c>
      <c r="F774" s="32" t="s">
        <v>1108</v>
      </c>
      <c r="G774" s="29">
        <v>44405</v>
      </c>
      <c r="H774" s="29">
        <v>44455</v>
      </c>
      <c r="I774" s="30">
        <v>-66</v>
      </c>
      <c r="J774" s="32" t="s">
        <v>4848</v>
      </c>
      <c r="K774" s="40">
        <v>1050</v>
      </c>
      <c r="L774" s="40" t="s">
        <v>4849</v>
      </c>
      <c r="M774" s="40" t="s">
        <v>99</v>
      </c>
      <c r="N774" s="32" t="s">
        <v>1295</v>
      </c>
      <c r="O774" s="32"/>
      <c r="P774" s="31"/>
      <c r="Q774" s="31"/>
      <c r="R774" s="31" t="s">
        <v>4442</v>
      </c>
      <c r="S774" s="31" t="s">
        <v>1264</v>
      </c>
      <c r="T774" s="31" t="s">
        <v>4443</v>
      </c>
      <c r="U774" s="31" t="s">
        <v>4444</v>
      </c>
      <c r="V774" s="31" t="s">
        <v>4445</v>
      </c>
      <c r="W774" s="31" t="s">
        <v>1301</v>
      </c>
      <c r="X774" s="31" t="s">
        <v>4446</v>
      </c>
      <c r="Y774" s="31" t="s">
        <v>4850</v>
      </c>
      <c r="Z774" s="31" t="s">
        <v>4851</v>
      </c>
      <c r="AA774" s="31">
        <v>0</v>
      </c>
      <c r="AB774" s="31" t="s">
        <v>4852</v>
      </c>
      <c r="AC774" s="31" t="s">
        <v>4450</v>
      </c>
      <c r="AD774" s="31" t="s">
        <v>4451</v>
      </c>
      <c r="AE774" s="31" t="s">
        <v>4452</v>
      </c>
      <c r="AF774" s="31" t="s">
        <v>4453</v>
      </c>
    </row>
    <row r="775" spans="1:32" s="7" customFormat="1" ht="15.95" customHeight="1">
      <c r="A775" s="32" t="s">
        <v>11</v>
      </c>
      <c r="B775" s="32" t="s">
        <v>4080</v>
      </c>
      <c r="C775" s="32" t="s">
        <v>55</v>
      </c>
      <c r="D775" s="32" t="s">
        <v>34</v>
      </c>
      <c r="E775" s="32" t="s">
        <v>533</v>
      </c>
      <c r="F775" s="32" t="s">
        <v>1108</v>
      </c>
      <c r="G775" s="29">
        <v>44405</v>
      </c>
      <c r="H775" s="29">
        <v>44455</v>
      </c>
      <c r="I775" s="30">
        <v>-66</v>
      </c>
      <c r="J775" s="32" t="s">
        <v>4853</v>
      </c>
      <c r="K775" s="40">
        <v>675</v>
      </c>
      <c r="L775" s="40" t="s">
        <v>4854</v>
      </c>
      <c r="M775" s="40" t="s">
        <v>99</v>
      </c>
      <c r="N775" s="32" t="s">
        <v>1295</v>
      </c>
      <c r="O775" s="32"/>
      <c r="P775" s="31"/>
      <c r="Q775" s="31"/>
      <c r="R775" s="31" t="s">
        <v>4442</v>
      </c>
      <c r="S775" s="31" t="s">
        <v>1264</v>
      </c>
      <c r="T775" s="31" t="s">
        <v>4443</v>
      </c>
      <c r="U775" s="31" t="s">
        <v>4444</v>
      </c>
      <c r="V775" s="31" t="s">
        <v>4445</v>
      </c>
      <c r="W775" s="31" t="s">
        <v>1301</v>
      </c>
      <c r="X775" s="31" t="s">
        <v>4446</v>
      </c>
      <c r="Y775" s="31" t="s">
        <v>4855</v>
      </c>
      <c r="Z775" s="31" t="s">
        <v>4608</v>
      </c>
      <c r="AA775" s="31">
        <v>0</v>
      </c>
      <c r="AB775" s="31" t="s">
        <v>4856</v>
      </c>
      <c r="AC775" s="31" t="s">
        <v>4450</v>
      </c>
      <c r="AD775" s="31" t="s">
        <v>4451</v>
      </c>
      <c r="AE775" s="31" t="s">
        <v>4452</v>
      </c>
      <c r="AF775" s="31" t="s">
        <v>4453</v>
      </c>
    </row>
    <row r="776" spans="1:32" s="7" customFormat="1" ht="15.95" customHeight="1">
      <c r="A776" s="32" t="s">
        <v>11</v>
      </c>
      <c r="B776" s="32" t="s">
        <v>4080</v>
      </c>
      <c r="C776" s="32" t="s">
        <v>55</v>
      </c>
      <c r="D776" s="32" t="s">
        <v>34</v>
      </c>
      <c r="E776" s="32" t="s">
        <v>533</v>
      </c>
      <c r="F776" s="32" t="s">
        <v>1108</v>
      </c>
      <c r="G776" s="29">
        <v>44405</v>
      </c>
      <c r="H776" s="29">
        <v>44455</v>
      </c>
      <c r="I776" s="30">
        <v>-66</v>
      </c>
      <c r="J776" s="32" t="s">
        <v>4857</v>
      </c>
      <c r="K776" s="40">
        <v>1050</v>
      </c>
      <c r="L776" s="40" t="s">
        <v>4858</v>
      </c>
      <c r="M776" s="40" t="s">
        <v>99</v>
      </c>
      <c r="N776" s="32" t="s">
        <v>1295</v>
      </c>
      <c r="O776" s="32"/>
      <c r="P776" s="31"/>
      <c r="Q776" s="31"/>
      <c r="R776" s="31" t="s">
        <v>4442</v>
      </c>
      <c r="S776" s="31" t="s">
        <v>1264</v>
      </c>
      <c r="T776" s="31" t="s">
        <v>4443</v>
      </c>
      <c r="U776" s="31" t="s">
        <v>4444</v>
      </c>
      <c r="V776" s="31" t="s">
        <v>4445</v>
      </c>
      <c r="W776" s="31" t="s">
        <v>1301</v>
      </c>
      <c r="X776" s="31" t="s">
        <v>4446</v>
      </c>
      <c r="Y776" s="31" t="s">
        <v>4748</v>
      </c>
      <c r="Z776" s="31" t="s">
        <v>4749</v>
      </c>
      <c r="AA776" s="31" t="s">
        <v>1295</v>
      </c>
      <c r="AB776" s="31" t="s">
        <v>4859</v>
      </c>
      <c r="AC776" s="31" t="s">
        <v>4450</v>
      </c>
      <c r="AD776" s="31" t="s">
        <v>4451</v>
      </c>
      <c r="AE776" s="31" t="s">
        <v>4452</v>
      </c>
      <c r="AF776" s="31" t="s">
        <v>4453</v>
      </c>
    </row>
    <row r="777" spans="1:32" s="7" customFormat="1" ht="15.95" customHeight="1">
      <c r="A777" s="32" t="s">
        <v>11</v>
      </c>
      <c r="B777" s="32" t="s">
        <v>4080</v>
      </c>
      <c r="C777" s="32" t="s">
        <v>55</v>
      </c>
      <c r="D777" s="32" t="s">
        <v>34</v>
      </c>
      <c r="E777" s="32" t="s">
        <v>533</v>
      </c>
      <c r="F777" s="32" t="s">
        <v>1108</v>
      </c>
      <c r="G777" s="29">
        <v>44405</v>
      </c>
      <c r="H777" s="29">
        <v>44455</v>
      </c>
      <c r="I777" s="30">
        <v>-66</v>
      </c>
      <c r="J777" s="32" t="s">
        <v>4860</v>
      </c>
      <c r="K777" s="40">
        <v>1050</v>
      </c>
      <c r="L777" s="40" t="s">
        <v>4861</v>
      </c>
      <c r="M777" s="40" t="s">
        <v>99</v>
      </c>
      <c r="N777" s="32" t="s">
        <v>1295</v>
      </c>
      <c r="O777" s="32"/>
      <c r="P777" s="31"/>
      <c r="Q777" s="31"/>
      <c r="R777" s="31" t="s">
        <v>4442</v>
      </c>
      <c r="S777" s="31" t="s">
        <v>1264</v>
      </c>
      <c r="T777" s="31" t="s">
        <v>4443</v>
      </c>
      <c r="U777" s="31" t="s">
        <v>4444</v>
      </c>
      <c r="V777" s="31" t="s">
        <v>4445</v>
      </c>
      <c r="W777" s="31" t="s">
        <v>1301</v>
      </c>
      <c r="X777" s="31" t="s">
        <v>4446</v>
      </c>
      <c r="Y777" s="31" t="s">
        <v>4748</v>
      </c>
      <c r="Z777" s="31" t="s">
        <v>4749</v>
      </c>
      <c r="AA777" s="31" t="s">
        <v>1295</v>
      </c>
      <c r="AB777" s="31" t="s">
        <v>4862</v>
      </c>
      <c r="AC777" s="31" t="s">
        <v>4450</v>
      </c>
      <c r="AD777" s="31" t="s">
        <v>4451</v>
      </c>
      <c r="AE777" s="31" t="s">
        <v>4452</v>
      </c>
      <c r="AF777" s="31" t="s">
        <v>4453</v>
      </c>
    </row>
    <row r="778" spans="1:32" s="7" customFormat="1" ht="15.95" customHeight="1">
      <c r="A778" s="32" t="s">
        <v>11</v>
      </c>
      <c r="B778" s="32" t="s">
        <v>4080</v>
      </c>
      <c r="C778" s="32" t="s">
        <v>55</v>
      </c>
      <c r="D778" s="32" t="s">
        <v>34</v>
      </c>
      <c r="E778" s="32" t="s">
        <v>533</v>
      </c>
      <c r="F778" s="32" t="s">
        <v>1108</v>
      </c>
      <c r="G778" s="29">
        <v>44405</v>
      </c>
      <c r="H778" s="29">
        <v>44455</v>
      </c>
      <c r="I778" s="30">
        <v>-66</v>
      </c>
      <c r="J778" s="32" t="s">
        <v>4863</v>
      </c>
      <c r="K778" s="40">
        <v>1050</v>
      </c>
      <c r="L778" s="40" t="s">
        <v>4864</v>
      </c>
      <c r="M778" s="40" t="s">
        <v>99</v>
      </c>
      <c r="N778" s="32" t="s">
        <v>1295</v>
      </c>
      <c r="O778" s="32"/>
      <c r="P778" s="31"/>
      <c r="Q778" s="31"/>
      <c r="R778" s="31" t="s">
        <v>4442</v>
      </c>
      <c r="S778" s="31" t="s">
        <v>1264</v>
      </c>
      <c r="T778" s="31" t="s">
        <v>4443</v>
      </c>
      <c r="U778" s="31" t="s">
        <v>4444</v>
      </c>
      <c r="V778" s="31" t="s">
        <v>4445</v>
      </c>
      <c r="W778" s="31" t="s">
        <v>3703</v>
      </c>
      <c r="X778" s="31" t="s">
        <v>4446</v>
      </c>
      <c r="Y778" s="31" t="s">
        <v>4748</v>
      </c>
      <c r="Z778" s="31" t="s">
        <v>4749</v>
      </c>
      <c r="AA778" s="31">
        <v>0</v>
      </c>
      <c r="AB778" s="31" t="s">
        <v>4865</v>
      </c>
      <c r="AC778" s="31" t="s">
        <v>4450</v>
      </c>
      <c r="AD778" s="31" t="s">
        <v>4451</v>
      </c>
      <c r="AE778" s="31" t="s">
        <v>4452</v>
      </c>
      <c r="AF778" s="31" t="s">
        <v>4453</v>
      </c>
    </row>
    <row r="779" spans="1:32" s="7" customFormat="1" ht="15.95" customHeight="1">
      <c r="A779" s="32" t="s">
        <v>11</v>
      </c>
      <c r="B779" s="32" t="s">
        <v>4080</v>
      </c>
      <c r="C779" s="32" t="s">
        <v>55</v>
      </c>
      <c r="D779" s="32" t="s">
        <v>34</v>
      </c>
      <c r="E779" s="32" t="s">
        <v>533</v>
      </c>
      <c r="F779" s="32" t="s">
        <v>1108</v>
      </c>
      <c r="G779" s="29">
        <v>44405</v>
      </c>
      <c r="H779" s="29">
        <v>44455</v>
      </c>
      <c r="I779" s="30">
        <v>-66</v>
      </c>
      <c r="J779" s="32" t="s">
        <v>4866</v>
      </c>
      <c r="K779" s="40">
        <v>1050</v>
      </c>
      <c r="L779" s="40" t="s">
        <v>4867</v>
      </c>
      <c r="M779" s="40" t="s">
        <v>99</v>
      </c>
      <c r="N779" s="32" t="s">
        <v>1295</v>
      </c>
      <c r="O779" s="32"/>
      <c r="P779" s="31"/>
      <c r="Q779" s="31"/>
      <c r="R779" s="31" t="s">
        <v>4442</v>
      </c>
      <c r="S779" s="31" t="s">
        <v>1295</v>
      </c>
      <c r="T779" s="31" t="s">
        <v>4443</v>
      </c>
      <c r="U779" s="31" t="s">
        <v>4444</v>
      </c>
      <c r="V779" s="31" t="s">
        <v>4445</v>
      </c>
      <c r="W779" s="31" t="s">
        <v>3703</v>
      </c>
      <c r="X779" s="31" t="s">
        <v>4446</v>
      </c>
      <c r="Y779" s="31" t="s">
        <v>4868</v>
      </c>
      <c r="Z779" s="31" t="s">
        <v>4470</v>
      </c>
      <c r="AA779" s="31" t="s">
        <v>1295</v>
      </c>
      <c r="AB779" s="31" t="s">
        <v>4869</v>
      </c>
      <c r="AC779" s="31" t="s">
        <v>4450</v>
      </c>
      <c r="AD779" s="31" t="s">
        <v>4451</v>
      </c>
      <c r="AE779" s="31" t="s">
        <v>4452</v>
      </c>
      <c r="AF779" s="31" t="s">
        <v>4453</v>
      </c>
    </row>
    <row r="780" spans="1:32" s="7" customFormat="1" ht="15.95" customHeight="1">
      <c r="A780" s="32" t="s">
        <v>11</v>
      </c>
      <c r="B780" s="32" t="s">
        <v>4080</v>
      </c>
      <c r="C780" s="32" t="s">
        <v>55</v>
      </c>
      <c r="D780" s="32" t="s">
        <v>34</v>
      </c>
      <c r="E780" s="32" t="s">
        <v>533</v>
      </c>
      <c r="F780" s="32" t="s">
        <v>1108</v>
      </c>
      <c r="G780" s="29">
        <v>44405</v>
      </c>
      <c r="H780" s="29">
        <v>44455</v>
      </c>
      <c r="I780" s="30">
        <v>-66</v>
      </c>
      <c r="J780" s="32" t="s">
        <v>4870</v>
      </c>
      <c r="K780" s="40">
        <v>1050</v>
      </c>
      <c r="L780" s="40" t="s">
        <v>4871</v>
      </c>
      <c r="M780" s="40" t="s">
        <v>99</v>
      </c>
      <c r="N780" s="32" t="s">
        <v>1295</v>
      </c>
      <c r="O780" s="32"/>
      <c r="P780" s="31"/>
      <c r="Q780" s="31"/>
      <c r="R780" s="31" t="s">
        <v>4442</v>
      </c>
      <c r="S780" s="31" t="s">
        <v>1295</v>
      </c>
      <c r="T780" s="31" t="s">
        <v>4443</v>
      </c>
      <c r="U780" s="31" t="s">
        <v>4444</v>
      </c>
      <c r="V780" s="31" t="s">
        <v>4445</v>
      </c>
      <c r="W780" s="31" t="s">
        <v>3703</v>
      </c>
      <c r="X780" s="31" t="s">
        <v>4566</v>
      </c>
      <c r="Y780" s="31" t="s">
        <v>4872</v>
      </c>
      <c r="Z780" s="31" t="s">
        <v>4571</v>
      </c>
      <c r="AA780" s="31" t="s">
        <v>1295</v>
      </c>
      <c r="AB780" s="31" t="s">
        <v>4873</v>
      </c>
      <c r="AC780" s="31" t="s">
        <v>4450</v>
      </c>
      <c r="AD780" s="31" t="s">
        <v>4451</v>
      </c>
      <c r="AE780" s="31" t="s">
        <v>4452</v>
      </c>
      <c r="AF780" s="31" t="s">
        <v>4453</v>
      </c>
    </row>
    <row r="781" spans="1:32" s="7" customFormat="1" ht="15.95" customHeight="1">
      <c r="A781" s="32" t="s">
        <v>11</v>
      </c>
      <c r="B781" s="32" t="s">
        <v>4080</v>
      </c>
      <c r="C781" s="32" t="s">
        <v>55</v>
      </c>
      <c r="D781" s="32" t="s">
        <v>34</v>
      </c>
      <c r="E781" s="32" t="s">
        <v>533</v>
      </c>
      <c r="F781" s="32" t="s">
        <v>1108</v>
      </c>
      <c r="G781" s="29">
        <v>44405</v>
      </c>
      <c r="H781" s="29">
        <v>44455</v>
      </c>
      <c r="I781" s="30">
        <v>-66</v>
      </c>
      <c r="J781" s="32" t="s">
        <v>4874</v>
      </c>
      <c r="K781" s="40">
        <v>1050</v>
      </c>
      <c r="L781" s="40" t="s">
        <v>4875</v>
      </c>
      <c r="M781" s="40" t="s">
        <v>99</v>
      </c>
      <c r="N781" s="32" t="s">
        <v>1295</v>
      </c>
      <c r="O781" s="32"/>
      <c r="P781" s="31"/>
      <c r="Q781" s="31"/>
      <c r="R781" s="31" t="s">
        <v>4442</v>
      </c>
      <c r="S781" s="31" t="s">
        <v>1295</v>
      </c>
      <c r="T781" s="31" t="s">
        <v>4443</v>
      </c>
      <c r="U781" s="31" t="s">
        <v>4444</v>
      </c>
      <c r="V781" s="31" t="s">
        <v>4445</v>
      </c>
      <c r="W781" s="31" t="s">
        <v>3703</v>
      </c>
      <c r="X781" s="31" t="s">
        <v>4566</v>
      </c>
      <c r="Y781" s="31" t="s">
        <v>4876</v>
      </c>
      <c r="Z781" s="31" t="s">
        <v>4571</v>
      </c>
      <c r="AA781" s="31" t="s">
        <v>1295</v>
      </c>
      <c r="AB781" s="31" t="s">
        <v>4877</v>
      </c>
      <c r="AC781" s="31" t="s">
        <v>4450</v>
      </c>
      <c r="AD781" s="31" t="s">
        <v>4451</v>
      </c>
      <c r="AE781" s="31" t="s">
        <v>4452</v>
      </c>
      <c r="AF781" s="31" t="s">
        <v>4453</v>
      </c>
    </row>
    <row r="782" spans="1:32" s="7" customFormat="1" ht="15.95" customHeight="1">
      <c r="A782" s="32" t="s">
        <v>11</v>
      </c>
      <c r="B782" s="32" t="s">
        <v>4080</v>
      </c>
      <c r="C782" s="32" t="s">
        <v>55</v>
      </c>
      <c r="D782" s="32" t="s">
        <v>34</v>
      </c>
      <c r="E782" s="32" t="s">
        <v>533</v>
      </c>
      <c r="F782" s="32" t="s">
        <v>1108</v>
      </c>
      <c r="G782" s="29">
        <v>44405</v>
      </c>
      <c r="H782" s="29">
        <v>44455</v>
      </c>
      <c r="I782" s="30">
        <v>-66</v>
      </c>
      <c r="J782" s="32" t="s">
        <v>4878</v>
      </c>
      <c r="K782" s="40">
        <v>1050</v>
      </c>
      <c r="L782" s="40" t="s">
        <v>4879</v>
      </c>
      <c r="M782" s="40" t="s">
        <v>99</v>
      </c>
      <c r="N782" s="32" t="s">
        <v>1295</v>
      </c>
      <c r="O782" s="32"/>
      <c r="P782" s="31"/>
      <c r="Q782" s="31"/>
      <c r="R782" s="31" t="s">
        <v>4442</v>
      </c>
      <c r="S782" s="31" t="s">
        <v>1295</v>
      </c>
      <c r="T782" s="31" t="s">
        <v>4443</v>
      </c>
      <c r="U782" s="31" t="s">
        <v>4444</v>
      </c>
      <c r="V782" s="31" t="s">
        <v>4445</v>
      </c>
      <c r="W782" s="31" t="s">
        <v>3703</v>
      </c>
      <c r="X782" s="31" t="s">
        <v>4566</v>
      </c>
      <c r="Y782" s="31" t="s">
        <v>4570</v>
      </c>
      <c r="Z782" s="31" t="s">
        <v>4571</v>
      </c>
      <c r="AA782" s="31" t="s">
        <v>1295</v>
      </c>
      <c r="AB782" s="31" t="s">
        <v>4880</v>
      </c>
      <c r="AC782" s="31" t="s">
        <v>4450</v>
      </c>
      <c r="AD782" s="31" t="s">
        <v>4451</v>
      </c>
      <c r="AE782" s="31" t="s">
        <v>4452</v>
      </c>
      <c r="AF782" s="31" t="s">
        <v>4453</v>
      </c>
    </row>
    <row r="783" spans="1:32" s="7" customFormat="1" ht="15.95" customHeight="1">
      <c r="A783" s="32" t="s">
        <v>11</v>
      </c>
      <c r="B783" s="32" t="s">
        <v>4080</v>
      </c>
      <c r="C783" s="32" t="s">
        <v>55</v>
      </c>
      <c r="D783" s="32" t="s">
        <v>34</v>
      </c>
      <c r="E783" s="32" t="s">
        <v>533</v>
      </c>
      <c r="F783" s="32" t="s">
        <v>1108</v>
      </c>
      <c r="G783" s="29">
        <v>44405</v>
      </c>
      <c r="H783" s="29">
        <v>44455</v>
      </c>
      <c r="I783" s="30">
        <v>-66</v>
      </c>
      <c r="J783" s="32" t="s">
        <v>4881</v>
      </c>
      <c r="K783" s="40">
        <v>1050</v>
      </c>
      <c r="L783" s="40" t="s">
        <v>4882</v>
      </c>
      <c r="M783" s="40" t="s">
        <v>99</v>
      </c>
      <c r="N783" s="32" t="s">
        <v>1295</v>
      </c>
      <c r="O783" s="32"/>
      <c r="P783" s="31"/>
      <c r="Q783" s="31"/>
      <c r="R783" s="31" t="s">
        <v>4442</v>
      </c>
      <c r="S783" s="31" t="s">
        <v>1295</v>
      </c>
      <c r="T783" s="31" t="s">
        <v>4443</v>
      </c>
      <c r="U783" s="31" t="s">
        <v>4444</v>
      </c>
      <c r="V783" s="31" t="s">
        <v>4445</v>
      </c>
      <c r="W783" s="31" t="s">
        <v>3703</v>
      </c>
      <c r="X783" s="31" t="s">
        <v>4566</v>
      </c>
      <c r="Y783" s="31" t="s">
        <v>4883</v>
      </c>
      <c r="Z783" s="31" t="s">
        <v>4571</v>
      </c>
      <c r="AA783" s="31" t="s">
        <v>1295</v>
      </c>
      <c r="AB783" s="31" t="s">
        <v>4884</v>
      </c>
      <c r="AC783" s="31" t="s">
        <v>4450</v>
      </c>
      <c r="AD783" s="31" t="s">
        <v>4451</v>
      </c>
      <c r="AE783" s="31" t="s">
        <v>4452</v>
      </c>
      <c r="AF783" s="31" t="s">
        <v>4453</v>
      </c>
    </row>
    <row r="784" spans="1:32" s="7" customFormat="1" ht="15.95" customHeight="1">
      <c r="A784" s="32" t="s">
        <v>11</v>
      </c>
      <c r="B784" s="32" t="s">
        <v>4080</v>
      </c>
      <c r="C784" s="32" t="s">
        <v>55</v>
      </c>
      <c r="D784" s="32" t="s">
        <v>34</v>
      </c>
      <c r="E784" s="32" t="s">
        <v>533</v>
      </c>
      <c r="F784" s="32" t="s">
        <v>1108</v>
      </c>
      <c r="G784" s="29">
        <v>44405</v>
      </c>
      <c r="H784" s="29">
        <v>44455</v>
      </c>
      <c r="I784" s="30">
        <v>-66</v>
      </c>
      <c r="J784" s="32" t="s">
        <v>4885</v>
      </c>
      <c r="K784" s="40">
        <v>2600</v>
      </c>
      <c r="L784" s="40" t="s">
        <v>4886</v>
      </c>
      <c r="M784" s="40" t="s">
        <v>99</v>
      </c>
      <c r="N784" s="32" t="s">
        <v>1295</v>
      </c>
      <c r="O784" s="32"/>
      <c r="P784" s="31"/>
      <c r="Q784" s="31"/>
      <c r="R784" s="31" t="s">
        <v>4442</v>
      </c>
      <c r="S784" s="31" t="s">
        <v>1295</v>
      </c>
      <c r="T784" s="31" t="s">
        <v>4443</v>
      </c>
      <c r="U784" s="31" t="s">
        <v>4444</v>
      </c>
      <c r="V784" s="31" t="s">
        <v>4445</v>
      </c>
      <c r="W784" s="31" t="s">
        <v>3703</v>
      </c>
      <c r="X784" s="31" t="s">
        <v>4566</v>
      </c>
      <c r="Y784" s="31" t="s">
        <v>4887</v>
      </c>
      <c r="Z784" s="31" t="s">
        <v>4470</v>
      </c>
      <c r="AA784" s="31" t="s">
        <v>1295</v>
      </c>
      <c r="AB784" s="31" t="s">
        <v>4888</v>
      </c>
      <c r="AC784" s="31" t="s">
        <v>4450</v>
      </c>
      <c r="AD784" s="31" t="s">
        <v>4451</v>
      </c>
      <c r="AE784" s="31" t="s">
        <v>4452</v>
      </c>
      <c r="AF784" s="31" t="s">
        <v>4453</v>
      </c>
    </row>
    <row r="785" spans="1:32" s="7" customFormat="1" ht="15.95" customHeight="1">
      <c r="A785" s="32" t="s">
        <v>11</v>
      </c>
      <c r="B785" s="32" t="s">
        <v>4332</v>
      </c>
      <c r="C785" s="32" t="s">
        <v>42</v>
      </c>
      <c r="D785" s="32" t="s">
        <v>13</v>
      </c>
      <c r="E785" s="32" t="s">
        <v>4889</v>
      </c>
      <c r="F785" s="32" t="s">
        <v>4890</v>
      </c>
      <c r="G785" s="29">
        <v>44341</v>
      </c>
      <c r="H785" s="29">
        <v>44371</v>
      </c>
      <c r="I785" s="30">
        <v>18</v>
      </c>
      <c r="J785" s="32" t="s">
        <v>4891</v>
      </c>
      <c r="K785" s="40">
        <v>1875</v>
      </c>
      <c r="L785" s="40" t="s">
        <v>4892</v>
      </c>
      <c r="M785" s="40" t="s">
        <v>101</v>
      </c>
      <c r="N785" s="32" t="s">
        <v>1295</v>
      </c>
      <c r="O785" s="32" t="s">
        <v>3326</v>
      </c>
      <c r="P785" s="31">
        <v>44386</v>
      </c>
      <c r="Q785" s="31" t="s">
        <v>4893</v>
      </c>
      <c r="R785" s="31" t="s">
        <v>4894</v>
      </c>
      <c r="S785" s="31" t="s">
        <v>4895</v>
      </c>
      <c r="T785" s="31" t="s">
        <v>4896</v>
      </c>
      <c r="U785" s="31" t="s">
        <v>4897</v>
      </c>
      <c r="V785" s="31" t="s">
        <v>4373</v>
      </c>
      <c r="W785" s="31" t="s">
        <v>3703</v>
      </c>
      <c r="X785" s="31" t="s">
        <v>1295</v>
      </c>
      <c r="Y785" s="31" t="s">
        <v>1295</v>
      </c>
      <c r="Z785" s="31" t="s">
        <v>4894</v>
      </c>
      <c r="AA785" s="31" t="s">
        <v>1295</v>
      </c>
      <c r="AB785" s="31" t="s">
        <v>1295</v>
      </c>
      <c r="AC785" s="31" t="s">
        <v>1322</v>
      </c>
      <c r="AD785" s="31" t="s">
        <v>4898</v>
      </c>
      <c r="AE785" s="31" t="s">
        <v>4899</v>
      </c>
      <c r="AF785" s="31" t="s">
        <v>4900</v>
      </c>
    </row>
    <row r="786" spans="1:32" s="7" customFormat="1" ht="15.95" customHeight="1">
      <c r="A786" s="32" t="s">
        <v>11</v>
      </c>
      <c r="B786" s="32" t="s">
        <v>4332</v>
      </c>
      <c r="C786" s="32" t="s">
        <v>55</v>
      </c>
      <c r="D786" s="32" t="s">
        <v>13</v>
      </c>
      <c r="E786" s="32" t="s">
        <v>4901</v>
      </c>
      <c r="F786" s="32" t="s">
        <v>4902</v>
      </c>
      <c r="G786" s="29">
        <v>44312</v>
      </c>
      <c r="H786" s="29">
        <v>44387</v>
      </c>
      <c r="I786" s="30">
        <v>2</v>
      </c>
      <c r="J786" s="32" t="s">
        <v>4903</v>
      </c>
      <c r="K786" s="40">
        <v>1100</v>
      </c>
      <c r="L786" s="40" t="s">
        <v>4904</v>
      </c>
      <c r="M786" s="40" t="s">
        <v>100</v>
      </c>
      <c r="N786" s="32" t="s">
        <v>1295</v>
      </c>
      <c r="O786" s="32" t="s">
        <v>1318</v>
      </c>
      <c r="P786" s="31">
        <v>44384</v>
      </c>
      <c r="Q786" s="31" t="s">
        <v>4905</v>
      </c>
      <c r="R786" s="31" t="s">
        <v>4906</v>
      </c>
      <c r="S786" s="31" t="s">
        <v>1264</v>
      </c>
      <c r="T786" s="31" t="s">
        <v>4907</v>
      </c>
      <c r="U786" s="31" t="s">
        <v>4908</v>
      </c>
      <c r="V786" s="31" t="s">
        <v>4373</v>
      </c>
      <c r="W786" s="31" t="s">
        <v>3703</v>
      </c>
      <c r="X786" s="31" t="s">
        <v>4909</v>
      </c>
      <c r="Y786" s="31" t="s">
        <v>4910</v>
      </c>
      <c r="Z786" s="31" t="s">
        <v>4906</v>
      </c>
      <c r="AA786" s="31" t="s">
        <v>1295</v>
      </c>
      <c r="AB786" s="31" t="s">
        <v>4911</v>
      </c>
      <c r="AC786" s="31" t="s">
        <v>2120</v>
      </c>
      <c r="AD786" s="31" t="s">
        <v>4912</v>
      </c>
      <c r="AE786" s="31" t="s">
        <v>4913</v>
      </c>
      <c r="AF786" s="31" t="s">
        <v>4914</v>
      </c>
    </row>
    <row r="787" spans="1:32" s="7" customFormat="1" ht="15.95" customHeight="1">
      <c r="A787" s="32" t="s">
        <v>11</v>
      </c>
      <c r="B787" s="32" t="s">
        <v>4332</v>
      </c>
      <c r="C787" s="32" t="s">
        <v>55</v>
      </c>
      <c r="D787" s="32" t="s">
        <v>13</v>
      </c>
      <c r="E787" s="32" t="s">
        <v>4901</v>
      </c>
      <c r="F787" s="32" t="s">
        <v>4902</v>
      </c>
      <c r="G787" s="29">
        <v>44312</v>
      </c>
      <c r="H787" s="29">
        <v>44387</v>
      </c>
      <c r="I787" s="30">
        <v>2</v>
      </c>
      <c r="J787" s="32" t="s">
        <v>4915</v>
      </c>
      <c r="K787" s="40">
        <v>1100</v>
      </c>
      <c r="L787" s="40" t="s">
        <v>4916</v>
      </c>
      <c r="M787" s="40" t="s">
        <v>100</v>
      </c>
      <c r="N787" s="32" t="s">
        <v>1295</v>
      </c>
      <c r="O787" s="32" t="s">
        <v>1318</v>
      </c>
      <c r="P787" s="31">
        <v>44384</v>
      </c>
      <c r="Q787" s="31" t="s">
        <v>4905</v>
      </c>
      <c r="R787" s="31" t="s">
        <v>4906</v>
      </c>
      <c r="S787" s="31" t="s">
        <v>1264</v>
      </c>
      <c r="T787" s="31" t="s">
        <v>4907</v>
      </c>
      <c r="U787" s="31" t="s">
        <v>4908</v>
      </c>
      <c r="V787" s="31" t="s">
        <v>4373</v>
      </c>
      <c r="W787" s="31" t="s">
        <v>3703</v>
      </c>
      <c r="X787" s="31" t="s">
        <v>4909</v>
      </c>
      <c r="Y787" s="31" t="s">
        <v>4910</v>
      </c>
      <c r="Z787" s="31" t="s">
        <v>4906</v>
      </c>
      <c r="AA787" s="31" t="s">
        <v>1295</v>
      </c>
      <c r="AB787" s="31" t="s">
        <v>4917</v>
      </c>
      <c r="AC787" s="31" t="s">
        <v>2120</v>
      </c>
      <c r="AD787" s="31" t="s">
        <v>4912</v>
      </c>
      <c r="AE787" s="31" t="s">
        <v>4913</v>
      </c>
      <c r="AF787" s="31" t="s">
        <v>4914</v>
      </c>
    </row>
    <row r="788" spans="1:32" s="7" customFormat="1" ht="15.95" customHeight="1">
      <c r="A788" s="32" t="s">
        <v>11</v>
      </c>
      <c r="B788" s="32" t="s">
        <v>4332</v>
      </c>
      <c r="C788" s="32" t="s">
        <v>55</v>
      </c>
      <c r="D788" s="32" t="s">
        <v>13</v>
      </c>
      <c r="E788" s="32" t="s">
        <v>4901</v>
      </c>
      <c r="F788" s="32" t="s">
        <v>4902</v>
      </c>
      <c r="G788" s="29">
        <v>44320</v>
      </c>
      <c r="H788" s="29">
        <v>44395</v>
      </c>
      <c r="I788" s="30">
        <v>-6</v>
      </c>
      <c r="J788" s="32" t="s">
        <v>4918</v>
      </c>
      <c r="K788" s="40">
        <v>1100</v>
      </c>
      <c r="L788" s="40" t="s">
        <v>4919</v>
      </c>
      <c r="M788" s="40" t="s">
        <v>99</v>
      </c>
      <c r="N788" s="32" t="s">
        <v>1295</v>
      </c>
      <c r="O788" s="32"/>
      <c r="P788" s="31">
        <v>44384</v>
      </c>
      <c r="Q788" s="31" t="s">
        <v>4905</v>
      </c>
      <c r="R788" s="31" t="s">
        <v>4906</v>
      </c>
      <c r="S788" s="31" t="s">
        <v>1264</v>
      </c>
      <c r="T788" s="31" t="s">
        <v>4907</v>
      </c>
      <c r="U788" s="31" t="s">
        <v>4908</v>
      </c>
      <c r="V788" s="31" t="s">
        <v>4373</v>
      </c>
      <c r="W788" s="31" t="s">
        <v>3703</v>
      </c>
      <c r="X788" s="31" t="s">
        <v>4909</v>
      </c>
      <c r="Y788" s="31" t="s">
        <v>4910</v>
      </c>
      <c r="Z788" s="31" t="s">
        <v>4906</v>
      </c>
      <c r="AA788" s="31">
        <v>0</v>
      </c>
      <c r="AB788" s="31" t="s">
        <v>4920</v>
      </c>
      <c r="AC788" s="31" t="s">
        <v>2120</v>
      </c>
      <c r="AD788" s="31" t="s">
        <v>4912</v>
      </c>
      <c r="AE788" s="31" t="s">
        <v>4913</v>
      </c>
      <c r="AF788" s="31" t="s">
        <v>4914</v>
      </c>
    </row>
    <row r="789" spans="1:32" s="7" customFormat="1" ht="15.95" customHeight="1">
      <c r="A789" s="32" t="s">
        <v>11</v>
      </c>
      <c r="B789" s="32" t="s">
        <v>4332</v>
      </c>
      <c r="C789" s="32" t="s">
        <v>55</v>
      </c>
      <c r="D789" s="32" t="s">
        <v>13</v>
      </c>
      <c r="E789" s="32" t="s">
        <v>4901</v>
      </c>
      <c r="F789" s="32" t="s">
        <v>4902</v>
      </c>
      <c r="G789" s="29">
        <v>44320</v>
      </c>
      <c r="H789" s="29">
        <v>44395</v>
      </c>
      <c r="I789" s="30">
        <v>-6</v>
      </c>
      <c r="J789" s="32" t="s">
        <v>4921</v>
      </c>
      <c r="K789" s="40">
        <v>1100</v>
      </c>
      <c r="L789" s="40" t="s">
        <v>4922</v>
      </c>
      <c r="M789" s="40" t="s">
        <v>99</v>
      </c>
      <c r="N789" s="32" t="s">
        <v>1295</v>
      </c>
      <c r="O789" s="32"/>
      <c r="P789" s="31">
        <v>44384</v>
      </c>
      <c r="Q789" s="31" t="s">
        <v>4905</v>
      </c>
      <c r="R789" s="31" t="s">
        <v>4906</v>
      </c>
      <c r="S789" s="31" t="s">
        <v>1264</v>
      </c>
      <c r="T789" s="31" t="s">
        <v>4907</v>
      </c>
      <c r="U789" s="31" t="s">
        <v>4908</v>
      </c>
      <c r="V789" s="31" t="s">
        <v>4373</v>
      </c>
      <c r="W789" s="31" t="s">
        <v>3703</v>
      </c>
      <c r="X789" s="31" t="s">
        <v>4909</v>
      </c>
      <c r="Y789" s="31" t="s">
        <v>4910</v>
      </c>
      <c r="Z789" s="31" t="s">
        <v>4906</v>
      </c>
      <c r="AA789" s="31">
        <v>0</v>
      </c>
      <c r="AB789" s="31" t="s">
        <v>4923</v>
      </c>
      <c r="AC789" s="31" t="s">
        <v>2120</v>
      </c>
      <c r="AD789" s="31" t="s">
        <v>4912</v>
      </c>
      <c r="AE789" s="31" t="s">
        <v>4913</v>
      </c>
      <c r="AF789" s="31" t="s">
        <v>4914</v>
      </c>
    </row>
    <row r="790" spans="1:32" s="7" customFormat="1" ht="15.95" customHeight="1">
      <c r="A790" s="32" t="s">
        <v>11</v>
      </c>
      <c r="B790" s="32" t="s">
        <v>4332</v>
      </c>
      <c r="C790" s="32" t="s">
        <v>55</v>
      </c>
      <c r="D790" s="32" t="s">
        <v>13</v>
      </c>
      <c r="E790" s="32" t="s">
        <v>4901</v>
      </c>
      <c r="F790" s="32" t="s">
        <v>4902</v>
      </c>
      <c r="G790" s="29">
        <v>44320</v>
      </c>
      <c r="H790" s="29">
        <v>44395</v>
      </c>
      <c r="I790" s="30">
        <v>-6</v>
      </c>
      <c r="J790" s="32" t="s">
        <v>4924</v>
      </c>
      <c r="K790" s="40">
        <v>1100</v>
      </c>
      <c r="L790" s="40" t="s">
        <v>4925</v>
      </c>
      <c r="M790" s="40" t="s">
        <v>99</v>
      </c>
      <c r="N790" s="32" t="s">
        <v>1295</v>
      </c>
      <c r="O790" s="32"/>
      <c r="P790" s="31">
        <v>44384</v>
      </c>
      <c r="Q790" s="31" t="s">
        <v>4905</v>
      </c>
      <c r="R790" s="31" t="s">
        <v>4906</v>
      </c>
      <c r="S790" s="31" t="s">
        <v>1264</v>
      </c>
      <c r="T790" s="31" t="s">
        <v>4907</v>
      </c>
      <c r="U790" s="31" t="s">
        <v>4908</v>
      </c>
      <c r="V790" s="31" t="s">
        <v>4373</v>
      </c>
      <c r="W790" s="31" t="s">
        <v>3703</v>
      </c>
      <c r="X790" s="31" t="s">
        <v>4909</v>
      </c>
      <c r="Y790" s="31" t="s">
        <v>4910</v>
      </c>
      <c r="Z790" s="31" t="s">
        <v>4906</v>
      </c>
      <c r="AA790" s="31">
        <v>0</v>
      </c>
      <c r="AB790" s="31" t="s">
        <v>4926</v>
      </c>
      <c r="AC790" s="31" t="s">
        <v>2120</v>
      </c>
      <c r="AD790" s="31" t="s">
        <v>4912</v>
      </c>
      <c r="AE790" s="31" t="s">
        <v>4913</v>
      </c>
      <c r="AF790" s="31" t="s">
        <v>4914</v>
      </c>
    </row>
    <row r="791" spans="1:32" s="7" customFormat="1" ht="15.95" customHeight="1">
      <c r="A791" s="32" t="s">
        <v>11</v>
      </c>
      <c r="B791" s="32" t="s">
        <v>4332</v>
      </c>
      <c r="C791" s="32" t="s">
        <v>55</v>
      </c>
      <c r="D791" s="32" t="s">
        <v>13</v>
      </c>
      <c r="E791" s="32" t="s">
        <v>4901</v>
      </c>
      <c r="F791" s="32" t="s">
        <v>4902</v>
      </c>
      <c r="G791" s="29">
        <v>44323</v>
      </c>
      <c r="H791" s="29">
        <v>44398</v>
      </c>
      <c r="I791" s="30">
        <v>-9</v>
      </c>
      <c r="J791" s="32" t="s">
        <v>4927</v>
      </c>
      <c r="K791" s="40">
        <v>1100</v>
      </c>
      <c r="L791" s="40" t="s">
        <v>4928</v>
      </c>
      <c r="M791" s="40" t="s">
        <v>99</v>
      </c>
      <c r="N791" s="32" t="s">
        <v>1295</v>
      </c>
      <c r="O791" s="32"/>
      <c r="P791" s="31"/>
      <c r="Q791" s="31" t="s">
        <v>4929</v>
      </c>
      <c r="R791" s="31" t="s">
        <v>4906</v>
      </c>
      <c r="S791" s="31" t="s">
        <v>1264</v>
      </c>
      <c r="T791" s="31" t="s">
        <v>4907</v>
      </c>
      <c r="U791" s="31" t="s">
        <v>4908</v>
      </c>
      <c r="V791" s="31" t="s">
        <v>4373</v>
      </c>
      <c r="W791" s="31" t="s">
        <v>3703</v>
      </c>
      <c r="X791" s="31" t="s">
        <v>4909</v>
      </c>
      <c r="Y791" s="31" t="s">
        <v>4910</v>
      </c>
      <c r="Z791" s="31" t="s">
        <v>4906</v>
      </c>
      <c r="AA791" s="31" t="s">
        <v>1295</v>
      </c>
      <c r="AB791" s="31" t="s">
        <v>4930</v>
      </c>
      <c r="AC791" s="31" t="s">
        <v>2120</v>
      </c>
      <c r="AD791" s="31" t="s">
        <v>4912</v>
      </c>
      <c r="AE791" s="31" t="s">
        <v>4913</v>
      </c>
      <c r="AF791" s="31" t="s">
        <v>4914</v>
      </c>
    </row>
    <row r="792" spans="1:32" s="7" customFormat="1" ht="15.95" customHeight="1">
      <c r="A792" s="32" t="s">
        <v>11</v>
      </c>
      <c r="B792" s="32" t="s">
        <v>4332</v>
      </c>
      <c r="C792" s="32" t="s">
        <v>55</v>
      </c>
      <c r="D792" s="32" t="s">
        <v>13</v>
      </c>
      <c r="E792" s="32" t="s">
        <v>4901</v>
      </c>
      <c r="F792" s="32" t="s">
        <v>4902</v>
      </c>
      <c r="G792" s="29">
        <v>44327</v>
      </c>
      <c r="H792" s="29">
        <v>44402</v>
      </c>
      <c r="I792" s="30">
        <v>-13</v>
      </c>
      <c r="J792" s="32" t="s">
        <v>4931</v>
      </c>
      <c r="K792" s="40">
        <v>1100</v>
      </c>
      <c r="L792" s="40" t="s">
        <v>4932</v>
      </c>
      <c r="M792" s="40" t="s">
        <v>99</v>
      </c>
      <c r="N792" s="32" t="s">
        <v>1295</v>
      </c>
      <c r="O792" s="32"/>
      <c r="P792" s="31"/>
      <c r="Q792" s="31" t="s">
        <v>4929</v>
      </c>
      <c r="R792" s="31" t="s">
        <v>4906</v>
      </c>
      <c r="S792" s="31" t="s">
        <v>1264</v>
      </c>
      <c r="T792" s="31" t="s">
        <v>4907</v>
      </c>
      <c r="U792" s="31" t="s">
        <v>4908</v>
      </c>
      <c r="V792" s="31" t="s">
        <v>4373</v>
      </c>
      <c r="W792" s="31" t="s">
        <v>3703</v>
      </c>
      <c r="X792" s="31" t="s">
        <v>4909</v>
      </c>
      <c r="Y792" s="31" t="s">
        <v>4910</v>
      </c>
      <c r="Z792" s="31" t="s">
        <v>4906</v>
      </c>
      <c r="AA792" s="31">
        <v>0</v>
      </c>
      <c r="AB792" s="31" t="s">
        <v>4933</v>
      </c>
      <c r="AC792" s="31" t="s">
        <v>2120</v>
      </c>
      <c r="AD792" s="31" t="s">
        <v>4912</v>
      </c>
      <c r="AE792" s="31" t="s">
        <v>4913</v>
      </c>
      <c r="AF792" s="31" t="s">
        <v>4914</v>
      </c>
    </row>
    <row r="793" spans="1:32" s="7" customFormat="1" ht="15.95" customHeight="1">
      <c r="A793" s="32" t="s">
        <v>11</v>
      </c>
      <c r="B793" s="32" t="s">
        <v>4332</v>
      </c>
      <c r="C793" s="32" t="s">
        <v>55</v>
      </c>
      <c r="D793" s="32" t="s">
        <v>13</v>
      </c>
      <c r="E793" s="32" t="s">
        <v>4901</v>
      </c>
      <c r="F793" s="32" t="s">
        <v>4902</v>
      </c>
      <c r="G793" s="29">
        <v>44329</v>
      </c>
      <c r="H793" s="29">
        <v>44404</v>
      </c>
      <c r="I793" s="30">
        <v>-15</v>
      </c>
      <c r="J793" s="32" t="s">
        <v>4934</v>
      </c>
      <c r="K793" s="40">
        <v>1100</v>
      </c>
      <c r="L793" s="40" t="s">
        <v>4935</v>
      </c>
      <c r="M793" s="40" t="s">
        <v>99</v>
      </c>
      <c r="N793" s="32" t="s">
        <v>1295</v>
      </c>
      <c r="O793" s="32"/>
      <c r="P793" s="31"/>
      <c r="Q793" s="31" t="s">
        <v>4929</v>
      </c>
      <c r="R793" s="31" t="s">
        <v>4906</v>
      </c>
      <c r="S793" s="31" t="s">
        <v>1264</v>
      </c>
      <c r="T793" s="31" t="s">
        <v>4907</v>
      </c>
      <c r="U793" s="31" t="s">
        <v>4908</v>
      </c>
      <c r="V793" s="31" t="s">
        <v>4373</v>
      </c>
      <c r="W793" s="31" t="s">
        <v>3703</v>
      </c>
      <c r="X793" s="31" t="s">
        <v>4909</v>
      </c>
      <c r="Y793" s="31" t="s">
        <v>4910</v>
      </c>
      <c r="Z793" s="31" t="s">
        <v>4906</v>
      </c>
      <c r="AA793" s="31" t="s">
        <v>1295</v>
      </c>
      <c r="AB793" s="31" t="s">
        <v>4936</v>
      </c>
      <c r="AC793" s="31" t="s">
        <v>2120</v>
      </c>
      <c r="AD793" s="31" t="s">
        <v>4912</v>
      </c>
      <c r="AE793" s="31" t="s">
        <v>4913</v>
      </c>
      <c r="AF793" s="31" t="s">
        <v>4914</v>
      </c>
    </row>
    <row r="794" spans="1:32" s="7" customFormat="1" ht="15.95" customHeight="1">
      <c r="A794" s="32" t="s">
        <v>11</v>
      </c>
      <c r="B794" s="32" t="s">
        <v>4332</v>
      </c>
      <c r="C794" s="32" t="s">
        <v>55</v>
      </c>
      <c r="D794" s="32" t="s">
        <v>13</v>
      </c>
      <c r="E794" s="32" t="s">
        <v>4901</v>
      </c>
      <c r="F794" s="32" t="s">
        <v>4902</v>
      </c>
      <c r="G794" s="29">
        <v>44349</v>
      </c>
      <c r="H794" s="29">
        <v>44424</v>
      </c>
      <c r="I794" s="30">
        <v>-35</v>
      </c>
      <c r="J794" s="32" t="s">
        <v>4937</v>
      </c>
      <c r="K794" s="40">
        <v>1100</v>
      </c>
      <c r="L794" s="40" t="s">
        <v>4938</v>
      </c>
      <c r="M794" s="40" t="s">
        <v>99</v>
      </c>
      <c r="N794" s="32" t="s">
        <v>1295</v>
      </c>
      <c r="O794" s="32"/>
      <c r="P794" s="31"/>
      <c r="Q794" s="31" t="s">
        <v>4929</v>
      </c>
      <c r="R794" s="31" t="s">
        <v>4906</v>
      </c>
      <c r="S794" s="31" t="s">
        <v>1264</v>
      </c>
      <c r="T794" s="31" t="s">
        <v>4907</v>
      </c>
      <c r="U794" s="31" t="s">
        <v>4908</v>
      </c>
      <c r="V794" s="31" t="s">
        <v>4373</v>
      </c>
      <c r="W794" s="31" t="s">
        <v>3703</v>
      </c>
      <c r="X794" s="31" t="s">
        <v>4909</v>
      </c>
      <c r="Y794" s="31" t="s">
        <v>4910</v>
      </c>
      <c r="Z794" s="31" t="s">
        <v>4906</v>
      </c>
      <c r="AA794" s="31">
        <v>0</v>
      </c>
      <c r="AB794" s="31" t="s">
        <v>4939</v>
      </c>
      <c r="AC794" s="31" t="s">
        <v>2120</v>
      </c>
      <c r="AD794" s="31" t="s">
        <v>4912</v>
      </c>
      <c r="AE794" s="31" t="s">
        <v>4913</v>
      </c>
      <c r="AF794" s="31" t="s">
        <v>4914</v>
      </c>
    </row>
    <row r="795" spans="1:32" s="7" customFormat="1" ht="15.95" customHeight="1">
      <c r="A795" s="32" t="s">
        <v>11</v>
      </c>
      <c r="B795" s="32" t="s">
        <v>4332</v>
      </c>
      <c r="C795" s="32" t="s">
        <v>55</v>
      </c>
      <c r="D795" s="32" t="s">
        <v>13</v>
      </c>
      <c r="E795" s="32" t="s">
        <v>4901</v>
      </c>
      <c r="F795" s="32" t="s">
        <v>4902</v>
      </c>
      <c r="G795" s="29">
        <v>44349</v>
      </c>
      <c r="H795" s="29">
        <v>44424</v>
      </c>
      <c r="I795" s="30">
        <v>-35</v>
      </c>
      <c r="J795" s="32" t="s">
        <v>4940</v>
      </c>
      <c r="K795" s="40">
        <v>1100</v>
      </c>
      <c r="L795" s="40" t="s">
        <v>4941</v>
      </c>
      <c r="M795" s="40" t="s">
        <v>99</v>
      </c>
      <c r="N795" s="32" t="s">
        <v>1295</v>
      </c>
      <c r="O795" s="32"/>
      <c r="P795" s="31"/>
      <c r="Q795" s="31" t="s">
        <v>4929</v>
      </c>
      <c r="R795" s="31" t="s">
        <v>4906</v>
      </c>
      <c r="S795" s="31" t="s">
        <v>1264</v>
      </c>
      <c r="T795" s="31" t="s">
        <v>4907</v>
      </c>
      <c r="U795" s="31" t="s">
        <v>4908</v>
      </c>
      <c r="V795" s="31" t="s">
        <v>4373</v>
      </c>
      <c r="W795" s="31" t="s">
        <v>3703</v>
      </c>
      <c r="X795" s="31" t="s">
        <v>4909</v>
      </c>
      <c r="Y795" s="31" t="s">
        <v>4910</v>
      </c>
      <c r="Z795" s="31" t="s">
        <v>4906</v>
      </c>
      <c r="AA795" s="31">
        <v>0</v>
      </c>
      <c r="AB795" s="31" t="s">
        <v>4942</v>
      </c>
      <c r="AC795" s="31" t="s">
        <v>2120</v>
      </c>
      <c r="AD795" s="31" t="s">
        <v>4912</v>
      </c>
      <c r="AE795" s="31" t="s">
        <v>4913</v>
      </c>
      <c r="AF795" s="31" t="s">
        <v>4914</v>
      </c>
    </row>
    <row r="796" spans="1:32" s="7" customFormat="1" ht="15.95" customHeight="1">
      <c r="A796" s="32" t="s">
        <v>11</v>
      </c>
      <c r="B796" s="32" t="s">
        <v>4332</v>
      </c>
      <c r="C796" s="32" t="s">
        <v>55</v>
      </c>
      <c r="D796" s="32" t="s">
        <v>13</v>
      </c>
      <c r="E796" s="32" t="s">
        <v>4901</v>
      </c>
      <c r="F796" s="32" t="s">
        <v>4902</v>
      </c>
      <c r="G796" s="29">
        <v>44372</v>
      </c>
      <c r="H796" s="29">
        <v>44447</v>
      </c>
      <c r="I796" s="30">
        <v>-58</v>
      </c>
      <c r="J796" s="32" t="s">
        <v>4943</v>
      </c>
      <c r="K796" s="40">
        <v>1100</v>
      </c>
      <c r="L796" s="40" t="s">
        <v>4944</v>
      </c>
      <c r="M796" s="40" t="s">
        <v>99</v>
      </c>
      <c r="N796" s="32" t="s">
        <v>1295</v>
      </c>
      <c r="O796" s="32"/>
      <c r="P796" s="31"/>
      <c r="Q796" s="31" t="s">
        <v>4929</v>
      </c>
      <c r="R796" s="31" t="s">
        <v>4906</v>
      </c>
      <c r="S796" s="31" t="s">
        <v>1264</v>
      </c>
      <c r="T796" s="31" t="s">
        <v>4907</v>
      </c>
      <c r="U796" s="31" t="s">
        <v>4908</v>
      </c>
      <c r="V796" s="31" t="s">
        <v>4373</v>
      </c>
      <c r="W796" s="31" t="s">
        <v>3703</v>
      </c>
      <c r="X796" s="31" t="s">
        <v>4909</v>
      </c>
      <c r="Y796" s="31" t="s">
        <v>4910</v>
      </c>
      <c r="Z796" s="31" t="s">
        <v>4906</v>
      </c>
      <c r="AA796" s="31">
        <v>0</v>
      </c>
      <c r="AB796" s="31" t="s">
        <v>4945</v>
      </c>
      <c r="AC796" s="31" t="s">
        <v>2120</v>
      </c>
      <c r="AD796" s="31" t="s">
        <v>4912</v>
      </c>
      <c r="AE796" s="31" t="s">
        <v>4913</v>
      </c>
      <c r="AF796" s="31" t="s">
        <v>4914</v>
      </c>
    </row>
    <row r="797" spans="1:32" s="7" customFormat="1" ht="15.95" customHeight="1">
      <c r="A797" s="32" t="s">
        <v>11</v>
      </c>
      <c r="B797" s="32" t="s">
        <v>4332</v>
      </c>
      <c r="C797" s="32" t="s">
        <v>55</v>
      </c>
      <c r="D797" s="32" t="s">
        <v>13</v>
      </c>
      <c r="E797" s="32" t="s">
        <v>4901</v>
      </c>
      <c r="F797" s="32" t="s">
        <v>4902</v>
      </c>
      <c r="G797" s="29">
        <v>44385</v>
      </c>
      <c r="H797" s="29">
        <v>44460</v>
      </c>
      <c r="I797" s="30">
        <v>-71</v>
      </c>
      <c r="J797" s="32" t="s">
        <v>4946</v>
      </c>
      <c r="K797" s="40">
        <v>1100</v>
      </c>
      <c r="L797" s="40" t="s">
        <v>4947</v>
      </c>
      <c r="M797" s="40" t="s">
        <v>99</v>
      </c>
      <c r="N797" s="32" t="s">
        <v>1295</v>
      </c>
      <c r="O797" s="32"/>
      <c r="P797" s="31"/>
      <c r="Q797" s="31"/>
      <c r="R797" s="31" t="s">
        <v>4906</v>
      </c>
      <c r="S797" s="31" t="s">
        <v>1264</v>
      </c>
      <c r="T797" s="31" t="s">
        <v>4907</v>
      </c>
      <c r="U797" s="31" t="s">
        <v>4908</v>
      </c>
      <c r="V797" s="31" t="s">
        <v>4373</v>
      </c>
      <c r="W797" s="31" t="s">
        <v>3703</v>
      </c>
      <c r="X797" s="31" t="s">
        <v>4909</v>
      </c>
      <c r="Y797" s="31" t="s">
        <v>4910</v>
      </c>
      <c r="Z797" s="31" t="s">
        <v>4906</v>
      </c>
      <c r="AA797" s="31" t="s">
        <v>1295</v>
      </c>
      <c r="AB797" s="31" t="s">
        <v>4948</v>
      </c>
      <c r="AC797" s="31" t="s">
        <v>2120</v>
      </c>
      <c r="AD797" s="31" t="s">
        <v>4912</v>
      </c>
      <c r="AE797" s="31" t="s">
        <v>4913</v>
      </c>
      <c r="AF797" s="31" t="s">
        <v>4914</v>
      </c>
    </row>
    <row r="798" spans="1:32" s="7" customFormat="1" ht="15.95" customHeight="1">
      <c r="A798" s="32" t="s">
        <v>11</v>
      </c>
      <c r="B798" s="32" t="s">
        <v>4949</v>
      </c>
      <c r="C798" s="32" t="s">
        <v>42</v>
      </c>
      <c r="D798" s="32" t="s">
        <v>34</v>
      </c>
      <c r="E798" s="32" t="s">
        <v>433</v>
      </c>
      <c r="F798" s="32" t="s">
        <v>434</v>
      </c>
      <c r="G798" s="29">
        <v>44343</v>
      </c>
      <c r="H798" s="29">
        <v>44388</v>
      </c>
      <c r="I798" s="30">
        <v>1</v>
      </c>
      <c r="J798" s="32" t="s">
        <v>4950</v>
      </c>
      <c r="K798" s="40">
        <v>1700</v>
      </c>
      <c r="L798" s="40" t="s">
        <v>4951</v>
      </c>
      <c r="M798" s="40" t="s">
        <v>100</v>
      </c>
      <c r="N798" s="32" t="s">
        <v>4952</v>
      </c>
      <c r="O798" s="32" t="s">
        <v>1318</v>
      </c>
      <c r="P798" s="31"/>
      <c r="Q798" s="31"/>
      <c r="R798" s="31" t="s">
        <v>4953</v>
      </c>
      <c r="S798" s="31" t="s">
        <v>4954</v>
      </c>
      <c r="T798" s="31" t="s">
        <v>4955</v>
      </c>
      <c r="U798" s="31" t="s">
        <v>4956</v>
      </c>
      <c r="V798" s="31" t="s">
        <v>4957</v>
      </c>
      <c r="W798" s="31" t="s">
        <v>3754</v>
      </c>
      <c r="X798" s="31" t="s">
        <v>4958</v>
      </c>
      <c r="Y798" s="31" t="s">
        <v>4959</v>
      </c>
      <c r="Z798" s="31" t="s">
        <v>4960</v>
      </c>
      <c r="AA798" s="31" t="s">
        <v>4961</v>
      </c>
      <c r="AB798" s="31" t="s">
        <v>4962</v>
      </c>
      <c r="AC798" s="31" t="s">
        <v>1455</v>
      </c>
      <c r="AD798" s="31" t="s">
        <v>1295</v>
      </c>
      <c r="AE798" s="31" t="s">
        <v>1295</v>
      </c>
      <c r="AF798" s="31" t="s">
        <v>4963</v>
      </c>
    </row>
    <row r="799" spans="1:32" s="7" customFormat="1" ht="15.95" customHeight="1">
      <c r="A799" s="32" t="s">
        <v>11</v>
      </c>
      <c r="B799" s="32" t="s">
        <v>4949</v>
      </c>
      <c r="C799" s="32" t="s">
        <v>42</v>
      </c>
      <c r="D799" s="32" t="s">
        <v>34</v>
      </c>
      <c r="E799" s="32" t="s">
        <v>433</v>
      </c>
      <c r="F799" s="32" t="s">
        <v>434</v>
      </c>
      <c r="G799" s="29">
        <v>44343</v>
      </c>
      <c r="H799" s="29">
        <v>44388</v>
      </c>
      <c r="I799" s="30">
        <v>1</v>
      </c>
      <c r="J799" s="32" t="s">
        <v>4964</v>
      </c>
      <c r="K799" s="40">
        <v>1700</v>
      </c>
      <c r="L799" s="40" t="s">
        <v>4965</v>
      </c>
      <c r="M799" s="40" t="s">
        <v>100</v>
      </c>
      <c r="N799" s="32" t="s">
        <v>4952</v>
      </c>
      <c r="O799" s="32" t="s">
        <v>1318</v>
      </c>
      <c r="P799" s="31"/>
      <c r="Q799" s="31"/>
      <c r="R799" s="31" t="s">
        <v>4953</v>
      </c>
      <c r="S799" s="31" t="s">
        <v>4966</v>
      </c>
      <c r="T799" s="31" t="s">
        <v>4955</v>
      </c>
      <c r="U799" s="31" t="s">
        <v>4956</v>
      </c>
      <c r="V799" s="31" t="s">
        <v>4957</v>
      </c>
      <c r="W799" s="31" t="s">
        <v>3754</v>
      </c>
      <c r="X799" s="31" t="s">
        <v>4958</v>
      </c>
      <c r="Y799" s="31" t="s">
        <v>4967</v>
      </c>
      <c r="Z799" s="31" t="s">
        <v>4968</v>
      </c>
      <c r="AA799" s="31" t="s">
        <v>4961</v>
      </c>
      <c r="AB799" s="31" t="s">
        <v>4969</v>
      </c>
      <c r="AC799" s="31" t="s">
        <v>1455</v>
      </c>
      <c r="AD799" s="31" t="s">
        <v>1295</v>
      </c>
      <c r="AE799" s="31" t="s">
        <v>1295</v>
      </c>
      <c r="AF799" s="31" t="s">
        <v>4963</v>
      </c>
    </row>
    <row r="800" spans="1:32" s="7" customFormat="1" ht="15.95" customHeight="1">
      <c r="A800" s="32" t="s">
        <v>11</v>
      </c>
      <c r="B800" s="32" t="s">
        <v>4949</v>
      </c>
      <c r="C800" s="32" t="s">
        <v>42</v>
      </c>
      <c r="D800" s="32" t="s">
        <v>34</v>
      </c>
      <c r="E800" s="32" t="s">
        <v>433</v>
      </c>
      <c r="F800" s="32" t="s">
        <v>434</v>
      </c>
      <c r="G800" s="29">
        <v>44343</v>
      </c>
      <c r="H800" s="29">
        <v>44388</v>
      </c>
      <c r="I800" s="30">
        <v>1</v>
      </c>
      <c r="J800" s="32" t="s">
        <v>4970</v>
      </c>
      <c r="K800" s="40">
        <v>1700</v>
      </c>
      <c r="L800" s="40" t="s">
        <v>4971</v>
      </c>
      <c r="M800" s="40" t="s">
        <v>100</v>
      </c>
      <c r="N800" s="32" t="s">
        <v>4952</v>
      </c>
      <c r="O800" s="32" t="s">
        <v>1318</v>
      </c>
      <c r="P800" s="31"/>
      <c r="Q800" s="31"/>
      <c r="R800" s="31" t="s">
        <v>4953</v>
      </c>
      <c r="S800" s="31" t="s">
        <v>1295</v>
      </c>
      <c r="T800" s="31" t="s">
        <v>4955</v>
      </c>
      <c r="U800" s="31" t="s">
        <v>4956</v>
      </c>
      <c r="V800" s="31" t="s">
        <v>4957</v>
      </c>
      <c r="W800" s="31" t="s">
        <v>3703</v>
      </c>
      <c r="X800" s="31" t="s">
        <v>4972</v>
      </c>
      <c r="Y800" s="31" t="s">
        <v>4973</v>
      </c>
      <c r="Z800" s="31" t="s">
        <v>4974</v>
      </c>
      <c r="AA800" s="31" t="s">
        <v>4961</v>
      </c>
      <c r="AB800" s="31" t="s">
        <v>4975</v>
      </c>
      <c r="AC800" s="31" t="s">
        <v>1455</v>
      </c>
      <c r="AD800" s="31" t="s">
        <v>1295</v>
      </c>
      <c r="AE800" s="31" t="s">
        <v>1295</v>
      </c>
      <c r="AF800" s="31" t="s">
        <v>4963</v>
      </c>
    </row>
    <row r="801" spans="1:32" s="7" customFormat="1" ht="15.95" customHeight="1">
      <c r="A801" s="32" t="s">
        <v>11</v>
      </c>
      <c r="B801" s="32" t="s">
        <v>4949</v>
      </c>
      <c r="C801" s="32" t="s">
        <v>42</v>
      </c>
      <c r="D801" s="32" t="s">
        <v>34</v>
      </c>
      <c r="E801" s="32" t="s">
        <v>433</v>
      </c>
      <c r="F801" s="32" t="s">
        <v>434</v>
      </c>
      <c r="G801" s="29">
        <v>44343</v>
      </c>
      <c r="H801" s="29">
        <v>44388</v>
      </c>
      <c r="I801" s="30">
        <v>1</v>
      </c>
      <c r="J801" s="32" t="s">
        <v>4976</v>
      </c>
      <c r="K801" s="40">
        <v>375</v>
      </c>
      <c r="L801" s="40" t="s">
        <v>4977</v>
      </c>
      <c r="M801" s="40" t="s">
        <v>100</v>
      </c>
      <c r="N801" s="32" t="s">
        <v>4952</v>
      </c>
      <c r="O801" s="32" t="s">
        <v>1318</v>
      </c>
      <c r="P801" s="31"/>
      <c r="Q801" s="31"/>
      <c r="R801" s="31" t="s">
        <v>4953</v>
      </c>
      <c r="S801" s="31" t="s">
        <v>1295</v>
      </c>
      <c r="T801" s="31" t="s">
        <v>4955</v>
      </c>
      <c r="U801" s="31" t="s">
        <v>4956</v>
      </c>
      <c r="V801" s="31" t="s">
        <v>4957</v>
      </c>
      <c r="W801" s="31" t="s">
        <v>3703</v>
      </c>
      <c r="X801" s="31" t="s">
        <v>4978</v>
      </c>
      <c r="Y801" s="31" t="s">
        <v>4979</v>
      </c>
      <c r="Z801" s="31" t="s">
        <v>4980</v>
      </c>
      <c r="AA801" s="31" t="s">
        <v>4961</v>
      </c>
      <c r="AB801" s="31" t="s">
        <v>4981</v>
      </c>
      <c r="AC801" s="31" t="s">
        <v>1455</v>
      </c>
      <c r="AD801" s="31" t="s">
        <v>1295</v>
      </c>
      <c r="AE801" s="31" t="s">
        <v>1295</v>
      </c>
      <c r="AF801" s="31" t="s">
        <v>4963</v>
      </c>
    </row>
    <row r="802" spans="1:32" s="7" customFormat="1" ht="15.95" customHeight="1">
      <c r="A802" s="32" t="s">
        <v>11</v>
      </c>
      <c r="B802" s="32" t="s">
        <v>4949</v>
      </c>
      <c r="C802" s="32" t="s">
        <v>42</v>
      </c>
      <c r="D802" s="32" t="s">
        <v>34</v>
      </c>
      <c r="E802" s="32" t="s">
        <v>433</v>
      </c>
      <c r="F802" s="32" t="s">
        <v>434</v>
      </c>
      <c r="G802" s="29">
        <v>44375</v>
      </c>
      <c r="H802" s="29">
        <v>44420</v>
      </c>
      <c r="I802" s="30">
        <v>-31</v>
      </c>
      <c r="J802" s="32" t="s">
        <v>4982</v>
      </c>
      <c r="K802" s="40">
        <v>375</v>
      </c>
      <c r="L802" s="40" t="s">
        <v>4983</v>
      </c>
      <c r="M802" s="40" t="s">
        <v>99</v>
      </c>
      <c r="N802" s="32" t="s">
        <v>4984</v>
      </c>
      <c r="O802" s="32"/>
      <c r="P802" s="31"/>
      <c r="Q802" s="31"/>
      <c r="R802" s="31" t="s">
        <v>4953</v>
      </c>
      <c r="S802" s="31" t="s">
        <v>4985</v>
      </c>
      <c r="T802" s="31" t="s">
        <v>4955</v>
      </c>
      <c r="U802" s="31" t="s">
        <v>4956</v>
      </c>
      <c r="V802" s="31" t="s">
        <v>4957</v>
      </c>
      <c r="W802" s="31" t="s">
        <v>3703</v>
      </c>
      <c r="X802" s="31" t="s">
        <v>4958</v>
      </c>
      <c r="Y802" s="31" t="s">
        <v>4959</v>
      </c>
      <c r="Z802" s="31" t="s">
        <v>4960</v>
      </c>
      <c r="AA802" s="31" t="s">
        <v>4961</v>
      </c>
      <c r="AB802" s="31" t="s">
        <v>4986</v>
      </c>
      <c r="AC802" s="31" t="s">
        <v>1455</v>
      </c>
      <c r="AD802" s="31" t="s">
        <v>1295</v>
      </c>
      <c r="AE802" s="31" t="s">
        <v>1295</v>
      </c>
      <c r="AF802" s="31" t="s">
        <v>4963</v>
      </c>
    </row>
    <row r="803" spans="1:32" s="7" customFormat="1" ht="15.95" customHeight="1">
      <c r="A803" s="32" t="s">
        <v>11</v>
      </c>
      <c r="B803" s="32" t="s">
        <v>4949</v>
      </c>
      <c r="C803" s="32" t="s">
        <v>42</v>
      </c>
      <c r="D803" s="32" t="s">
        <v>34</v>
      </c>
      <c r="E803" s="32" t="s">
        <v>433</v>
      </c>
      <c r="F803" s="32" t="s">
        <v>434</v>
      </c>
      <c r="G803" s="29">
        <v>44375</v>
      </c>
      <c r="H803" s="29">
        <v>44420</v>
      </c>
      <c r="I803" s="30">
        <v>-31</v>
      </c>
      <c r="J803" s="32" t="s">
        <v>4987</v>
      </c>
      <c r="K803" s="40">
        <v>375</v>
      </c>
      <c r="L803" s="40" t="s">
        <v>4988</v>
      </c>
      <c r="M803" s="40" t="s">
        <v>99</v>
      </c>
      <c r="N803" s="32" t="s">
        <v>4984</v>
      </c>
      <c r="O803" s="32"/>
      <c r="P803" s="31"/>
      <c r="Q803" s="31"/>
      <c r="R803" s="31" t="s">
        <v>4953</v>
      </c>
      <c r="S803" s="31" t="s">
        <v>4989</v>
      </c>
      <c r="T803" s="31" t="s">
        <v>4955</v>
      </c>
      <c r="U803" s="31" t="s">
        <v>4956</v>
      </c>
      <c r="V803" s="31" t="s">
        <v>4957</v>
      </c>
      <c r="W803" s="31" t="s">
        <v>3703</v>
      </c>
      <c r="X803" s="31" t="s">
        <v>4958</v>
      </c>
      <c r="Y803" s="31" t="s">
        <v>4959</v>
      </c>
      <c r="Z803" s="31" t="s">
        <v>4960</v>
      </c>
      <c r="AA803" s="31" t="s">
        <v>4961</v>
      </c>
      <c r="AB803" s="31" t="s">
        <v>4990</v>
      </c>
      <c r="AC803" s="31" t="s">
        <v>1455</v>
      </c>
      <c r="AD803" s="31" t="s">
        <v>1295</v>
      </c>
      <c r="AE803" s="31" t="s">
        <v>1295</v>
      </c>
      <c r="AF803" s="31" t="s">
        <v>4963</v>
      </c>
    </row>
    <row r="804" spans="1:32" s="7" customFormat="1" ht="15.95" customHeight="1">
      <c r="A804" s="32" t="s">
        <v>11</v>
      </c>
      <c r="B804" s="32" t="s">
        <v>4949</v>
      </c>
      <c r="C804" s="32" t="s">
        <v>42</v>
      </c>
      <c r="D804" s="32" t="s">
        <v>34</v>
      </c>
      <c r="E804" s="32" t="s">
        <v>433</v>
      </c>
      <c r="F804" s="32" t="s">
        <v>434</v>
      </c>
      <c r="G804" s="29">
        <v>44375</v>
      </c>
      <c r="H804" s="29">
        <v>44420</v>
      </c>
      <c r="I804" s="30">
        <v>-31</v>
      </c>
      <c r="J804" s="32" t="s">
        <v>4991</v>
      </c>
      <c r="K804" s="40">
        <v>375</v>
      </c>
      <c r="L804" s="40" t="s">
        <v>4992</v>
      </c>
      <c r="M804" s="40" t="s">
        <v>99</v>
      </c>
      <c r="N804" s="32" t="s">
        <v>4984</v>
      </c>
      <c r="O804" s="32"/>
      <c r="P804" s="31"/>
      <c r="Q804" s="31"/>
      <c r="R804" s="31" t="s">
        <v>4953</v>
      </c>
      <c r="S804" s="31" t="s">
        <v>4993</v>
      </c>
      <c r="T804" s="31" t="s">
        <v>4955</v>
      </c>
      <c r="U804" s="31" t="s">
        <v>4956</v>
      </c>
      <c r="V804" s="31" t="s">
        <v>4957</v>
      </c>
      <c r="W804" s="31" t="s">
        <v>1310</v>
      </c>
      <c r="X804" s="31" t="s">
        <v>4958</v>
      </c>
      <c r="Y804" s="31" t="s">
        <v>4959</v>
      </c>
      <c r="Z804" s="31" t="s">
        <v>4960</v>
      </c>
      <c r="AA804" s="31" t="s">
        <v>4961</v>
      </c>
      <c r="AB804" s="31" t="s">
        <v>4994</v>
      </c>
      <c r="AC804" s="31" t="s">
        <v>1455</v>
      </c>
      <c r="AD804" s="31" t="s">
        <v>1295</v>
      </c>
      <c r="AE804" s="31" t="s">
        <v>1295</v>
      </c>
      <c r="AF804" s="31" t="s">
        <v>4963</v>
      </c>
    </row>
    <row r="805" spans="1:32" s="7" customFormat="1" ht="15.95" customHeight="1">
      <c r="A805" s="32" t="s">
        <v>11</v>
      </c>
      <c r="B805" s="32" t="s">
        <v>4949</v>
      </c>
      <c r="C805" s="32" t="s">
        <v>42</v>
      </c>
      <c r="D805" s="32" t="s">
        <v>34</v>
      </c>
      <c r="E805" s="32" t="s">
        <v>433</v>
      </c>
      <c r="F805" s="32" t="s">
        <v>434</v>
      </c>
      <c r="G805" s="29">
        <v>44375</v>
      </c>
      <c r="H805" s="29">
        <v>44420</v>
      </c>
      <c r="I805" s="30">
        <v>-31</v>
      </c>
      <c r="J805" s="32" t="s">
        <v>4995</v>
      </c>
      <c r="K805" s="40">
        <v>375</v>
      </c>
      <c r="L805" s="40" t="s">
        <v>4996</v>
      </c>
      <c r="M805" s="40" t="s">
        <v>99</v>
      </c>
      <c r="N805" s="32" t="s">
        <v>4984</v>
      </c>
      <c r="O805" s="32"/>
      <c r="P805" s="31"/>
      <c r="Q805" s="31"/>
      <c r="R805" s="31" t="s">
        <v>4953</v>
      </c>
      <c r="S805" s="31" t="s">
        <v>4997</v>
      </c>
      <c r="T805" s="31" t="s">
        <v>4955</v>
      </c>
      <c r="U805" s="31" t="s">
        <v>4956</v>
      </c>
      <c r="V805" s="31" t="s">
        <v>4957</v>
      </c>
      <c r="W805" s="31" t="s">
        <v>3703</v>
      </c>
      <c r="X805" s="31" t="s">
        <v>4958</v>
      </c>
      <c r="Y805" s="31" t="s">
        <v>4959</v>
      </c>
      <c r="Z805" s="31" t="s">
        <v>4960</v>
      </c>
      <c r="AA805" s="31" t="s">
        <v>4961</v>
      </c>
      <c r="AB805" s="31" t="s">
        <v>4998</v>
      </c>
      <c r="AC805" s="31" t="s">
        <v>1455</v>
      </c>
      <c r="AD805" s="31" t="s">
        <v>1295</v>
      </c>
      <c r="AE805" s="31" t="s">
        <v>1295</v>
      </c>
      <c r="AF805" s="31" t="s">
        <v>4963</v>
      </c>
    </row>
    <row r="806" spans="1:32" s="7" customFormat="1" ht="15.95" customHeight="1">
      <c r="A806" s="32" t="s">
        <v>11</v>
      </c>
      <c r="B806" s="32" t="s">
        <v>4949</v>
      </c>
      <c r="C806" s="32" t="s">
        <v>42</v>
      </c>
      <c r="D806" s="32" t="s">
        <v>34</v>
      </c>
      <c r="E806" s="32" t="s">
        <v>433</v>
      </c>
      <c r="F806" s="32" t="s">
        <v>434</v>
      </c>
      <c r="G806" s="29">
        <v>44375</v>
      </c>
      <c r="H806" s="29">
        <v>44420</v>
      </c>
      <c r="I806" s="30">
        <v>-31</v>
      </c>
      <c r="J806" s="32" t="s">
        <v>4999</v>
      </c>
      <c r="K806" s="40">
        <v>1700</v>
      </c>
      <c r="L806" s="40" t="s">
        <v>5000</v>
      </c>
      <c r="M806" s="40" t="s">
        <v>99</v>
      </c>
      <c r="N806" s="32" t="s">
        <v>4984</v>
      </c>
      <c r="O806" s="32"/>
      <c r="P806" s="31"/>
      <c r="Q806" s="31"/>
      <c r="R806" s="31" t="s">
        <v>4953</v>
      </c>
      <c r="S806" s="31" t="s">
        <v>5001</v>
      </c>
      <c r="T806" s="31" t="s">
        <v>4955</v>
      </c>
      <c r="U806" s="31" t="s">
        <v>4956</v>
      </c>
      <c r="V806" s="31" t="s">
        <v>4957</v>
      </c>
      <c r="W806" s="31" t="s">
        <v>1310</v>
      </c>
      <c r="X806" s="31" t="s">
        <v>5002</v>
      </c>
      <c r="Y806" s="31" t="s">
        <v>5003</v>
      </c>
      <c r="Z806" s="31" t="s">
        <v>5004</v>
      </c>
      <c r="AA806" s="31" t="s">
        <v>4961</v>
      </c>
      <c r="AB806" s="31" t="s">
        <v>5005</v>
      </c>
      <c r="AC806" s="31" t="s">
        <v>1455</v>
      </c>
      <c r="AD806" s="31" t="s">
        <v>1295</v>
      </c>
      <c r="AE806" s="31" t="s">
        <v>1295</v>
      </c>
      <c r="AF806" s="31" t="s">
        <v>4963</v>
      </c>
    </row>
    <row r="807" spans="1:32" s="7" customFormat="1" ht="15.95" customHeight="1">
      <c r="A807" s="32" t="s">
        <v>11</v>
      </c>
      <c r="B807" s="32" t="s">
        <v>4949</v>
      </c>
      <c r="C807" s="32" t="s">
        <v>42</v>
      </c>
      <c r="D807" s="32" t="s">
        <v>34</v>
      </c>
      <c r="E807" s="32" t="s">
        <v>433</v>
      </c>
      <c r="F807" s="32" t="s">
        <v>434</v>
      </c>
      <c r="G807" s="29">
        <v>44375</v>
      </c>
      <c r="H807" s="29">
        <v>44420</v>
      </c>
      <c r="I807" s="30">
        <v>-31</v>
      </c>
      <c r="J807" s="32" t="s">
        <v>5006</v>
      </c>
      <c r="K807" s="40">
        <v>375</v>
      </c>
      <c r="L807" s="40" t="s">
        <v>5007</v>
      </c>
      <c r="M807" s="40" t="s">
        <v>99</v>
      </c>
      <c r="N807" s="32" t="s">
        <v>4984</v>
      </c>
      <c r="O807" s="32"/>
      <c r="P807" s="31"/>
      <c r="Q807" s="31"/>
      <c r="R807" s="31" t="s">
        <v>4953</v>
      </c>
      <c r="S807" s="31" t="s">
        <v>5008</v>
      </c>
      <c r="T807" s="31" t="s">
        <v>4955</v>
      </c>
      <c r="U807" s="31" t="s">
        <v>4956</v>
      </c>
      <c r="V807" s="31" t="s">
        <v>4957</v>
      </c>
      <c r="W807" s="31" t="s">
        <v>1310</v>
      </c>
      <c r="X807" s="31" t="s">
        <v>4958</v>
      </c>
      <c r="Y807" s="31" t="s">
        <v>4959</v>
      </c>
      <c r="Z807" s="31" t="s">
        <v>5009</v>
      </c>
      <c r="AA807" s="31" t="s">
        <v>4961</v>
      </c>
      <c r="AB807" s="31" t="s">
        <v>5010</v>
      </c>
      <c r="AC807" s="31" t="s">
        <v>1455</v>
      </c>
      <c r="AD807" s="31" t="s">
        <v>1295</v>
      </c>
      <c r="AE807" s="31" t="s">
        <v>1295</v>
      </c>
      <c r="AF807" s="31" t="s">
        <v>4963</v>
      </c>
    </row>
    <row r="808" spans="1:32" s="7" customFormat="1" ht="15.95" customHeight="1">
      <c r="A808" s="32" t="s">
        <v>11</v>
      </c>
      <c r="B808" s="32" t="s">
        <v>4949</v>
      </c>
      <c r="C808" s="32" t="s">
        <v>42</v>
      </c>
      <c r="D808" s="32" t="s">
        <v>34</v>
      </c>
      <c r="E808" s="32" t="s">
        <v>433</v>
      </c>
      <c r="F808" s="32" t="s">
        <v>434</v>
      </c>
      <c r="G808" s="29">
        <v>44375</v>
      </c>
      <c r="H808" s="29">
        <v>44420</v>
      </c>
      <c r="I808" s="30">
        <v>-31</v>
      </c>
      <c r="J808" s="32" t="s">
        <v>5011</v>
      </c>
      <c r="K808" s="40">
        <v>1700</v>
      </c>
      <c r="L808" s="40" t="s">
        <v>5012</v>
      </c>
      <c r="M808" s="40" t="s">
        <v>99</v>
      </c>
      <c r="N808" s="32" t="s">
        <v>4984</v>
      </c>
      <c r="O808" s="32"/>
      <c r="P808" s="31"/>
      <c r="Q808" s="31"/>
      <c r="R808" s="31" t="s">
        <v>4953</v>
      </c>
      <c r="S808" s="31" t="s">
        <v>5013</v>
      </c>
      <c r="T808" s="31" t="s">
        <v>4955</v>
      </c>
      <c r="U808" s="31" t="s">
        <v>4956</v>
      </c>
      <c r="V808" s="31" t="s">
        <v>4957</v>
      </c>
      <c r="W808" s="31" t="s">
        <v>3703</v>
      </c>
      <c r="X808" s="31" t="s">
        <v>4958</v>
      </c>
      <c r="Y808" s="31" t="s">
        <v>4967</v>
      </c>
      <c r="Z808" s="31" t="s">
        <v>4968</v>
      </c>
      <c r="AA808" s="31" t="s">
        <v>4961</v>
      </c>
      <c r="AB808" s="31" t="s">
        <v>5014</v>
      </c>
      <c r="AC808" s="31" t="s">
        <v>1455</v>
      </c>
      <c r="AD808" s="31" t="s">
        <v>1295</v>
      </c>
      <c r="AE808" s="31" t="s">
        <v>1295</v>
      </c>
      <c r="AF808" s="31" t="s">
        <v>4963</v>
      </c>
    </row>
    <row r="809" spans="1:32" s="7" customFormat="1" ht="15.95" customHeight="1">
      <c r="A809" s="32" t="s">
        <v>11</v>
      </c>
      <c r="B809" s="32" t="s">
        <v>4949</v>
      </c>
      <c r="C809" s="32" t="s">
        <v>42</v>
      </c>
      <c r="D809" s="32" t="s">
        <v>34</v>
      </c>
      <c r="E809" s="32" t="s">
        <v>433</v>
      </c>
      <c r="F809" s="32" t="s">
        <v>434</v>
      </c>
      <c r="G809" s="29">
        <v>44375</v>
      </c>
      <c r="H809" s="29">
        <v>44420</v>
      </c>
      <c r="I809" s="30">
        <v>-31</v>
      </c>
      <c r="J809" s="32" t="s">
        <v>5015</v>
      </c>
      <c r="K809" s="40">
        <v>375</v>
      </c>
      <c r="L809" s="40" t="s">
        <v>5016</v>
      </c>
      <c r="M809" s="40" t="s">
        <v>99</v>
      </c>
      <c r="N809" s="32" t="s">
        <v>4984</v>
      </c>
      <c r="O809" s="32"/>
      <c r="P809" s="31"/>
      <c r="Q809" s="31"/>
      <c r="R809" s="31" t="s">
        <v>4953</v>
      </c>
      <c r="S809" s="31" t="s">
        <v>5017</v>
      </c>
      <c r="T809" s="31" t="s">
        <v>4955</v>
      </c>
      <c r="U809" s="31" t="s">
        <v>4956</v>
      </c>
      <c r="V809" s="31" t="s">
        <v>4957</v>
      </c>
      <c r="W809" s="31" t="s">
        <v>1310</v>
      </c>
      <c r="X809" s="31" t="s">
        <v>4958</v>
      </c>
      <c r="Y809" s="31" t="s">
        <v>4959</v>
      </c>
      <c r="Z809" s="31" t="s">
        <v>5018</v>
      </c>
      <c r="AA809" s="31" t="s">
        <v>4961</v>
      </c>
      <c r="AB809" s="31" t="s">
        <v>5019</v>
      </c>
      <c r="AC809" s="31" t="s">
        <v>1455</v>
      </c>
      <c r="AD809" s="31" t="s">
        <v>1295</v>
      </c>
      <c r="AE809" s="31" t="s">
        <v>1295</v>
      </c>
      <c r="AF809" s="31" t="s">
        <v>4963</v>
      </c>
    </row>
    <row r="810" spans="1:32" s="7" customFormat="1" ht="15.95" customHeight="1">
      <c r="A810" s="32" t="s">
        <v>11</v>
      </c>
      <c r="B810" s="32" t="s">
        <v>4949</v>
      </c>
      <c r="C810" s="32" t="s">
        <v>42</v>
      </c>
      <c r="D810" s="32" t="s">
        <v>34</v>
      </c>
      <c r="E810" s="32" t="s">
        <v>433</v>
      </c>
      <c r="F810" s="32" t="s">
        <v>434</v>
      </c>
      <c r="G810" s="29">
        <v>44375</v>
      </c>
      <c r="H810" s="29">
        <v>44420</v>
      </c>
      <c r="I810" s="30">
        <v>-31</v>
      </c>
      <c r="J810" s="32" t="s">
        <v>5020</v>
      </c>
      <c r="K810" s="40">
        <v>375</v>
      </c>
      <c r="L810" s="40" t="s">
        <v>5021</v>
      </c>
      <c r="M810" s="40" t="s">
        <v>99</v>
      </c>
      <c r="N810" s="32" t="s">
        <v>4984</v>
      </c>
      <c r="O810" s="32"/>
      <c r="P810" s="31"/>
      <c r="Q810" s="31"/>
      <c r="R810" s="31" t="s">
        <v>4953</v>
      </c>
      <c r="S810" s="31" t="s">
        <v>5022</v>
      </c>
      <c r="T810" s="31" t="s">
        <v>4955</v>
      </c>
      <c r="U810" s="31" t="s">
        <v>4956</v>
      </c>
      <c r="V810" s="31" t="s">
        <v>4957</v>
      </c>
      <c r="W810" s="31" t="s">
        <v>3703</v>
      </c>
      <c r="X810" s="31" t="s">
        <v>4958</v>
      </c>
      <c r="Y810" s="31" t="s">
        <v>4959</v>
      </c>
      <c r="Z810" s="31" t="s">
        <v>5018</v>
      </c>
      <c r="AA810" s="31" t="s">
        <v>4961</v>
      </c>
      <c r="AB810" s="31" t="s">
        <v>5023</v>
      </c>
      <c r="AC810" s="31" t="s">
        <v>1455</v>
      </c>
      <c r="AD810" s="31" t="s">
        <v>1295</v>
      </c>
      <c r="AE810" s="31" t="s">
        <v>1295</v>
      </c>
      <c r="AF810" s="31" t="s">
        <v>4963</v>
      </c>
    </row>
    <row r="811" spans="1:32" s="7" customFormat="1" ht="15.95" customHeight="1">
      <c r="A811" s="32" t="s">
        <v>11</v>
      </c>
      <c r="B811" s="32" t="s">
        <v>4949</v>
      </c>
      <c r="C811" s="32" t="s">
        <v>42</v>
      </c>
      <c r="D811" s="32" t="s">
        <v>34</v>
      </c>
      <c r="E811" s="32" t="s">
        <v>433</v>
      </c>
      <c r="F811" s="32" t="s">
        <v>434</v>
      </c>
      <c r="G811" s="29">
        <v>44375</v>
      </c>
      <c r="H811" s="29">
        <v>44420</v>
      </c>
      <c r="I811" s="30">
        <v>-31</v>
      </c>
      <c r="J811" s="32" t="s">
        <v>5024</v>
      </c>
      <c r="K811" s="40">
        <v>375</v>
      </c>
      <c r="L811" s="40" t="s">
        <v>5025</v>
      </c>
      <c r="M811" s="40" t="s">
        <v>99</v>
      </c>
      <c r="N811" s="32" t="s">
        <v>4984</v>
      </c>
      <c r="O811" s="32"/>
      <c r="P811" s="31"/>
      <c r="Q811" s="31"/>
      <c r="R811" s="31" t="s">
        <v>4953</v>
      </c>
      <c r="S811" s="31" t="s">
        <v>5026</v>
      </c>
      <c r="T811" s="31" t="s">
        <v>4955</v>
      </c>
      <c r="U811" s="31" t="s">
        <v>4956</v>
      </c>
      <c r="V811" s="31" t="s">
        <v>4957</v>
      </c>
      <c r="W811" s="31" t="s">
        <v>3703</v>
      </c>
      <c r="X811" s="31" t="s">
        <v>4958</v>
      </c>
      <c r="Y811" s="31" t="s">
        <v>4959</v>
      </c>
      <c r="Z811" s="31" t="s">
        <v>5018</v>
      </c>
      <c r="AA811" s="31" t="s">
        <v>4961</v>
      </c>
      <c r="AB811" s="31" t="s">
        <v>5027</v>
      </c>
      <c r="AC811" s="31" t="s">
        <v>1455</v>
      </c>
      <c r="AD811" s="31" t="s">
        <v>1295</v>
      </c>
      <c r="AE811" s="31" t="s">
        <v>1295</v>
      </c>
      <c r="AF811" s="31" t="s">
        <v>4963</v>
      </c>
    </row>
    <row r="812" spans="1:32" s="7" customFormat="1" ht="15.95" customHeight="1">
      <c r="A812" s="32" t="s">
        <v>11</v>
      </c>
      <c r="B812" s="32" t="s">
        <v>4949</v>
      </c>
      <c r="C812" s="32" t="s">
        <v>42</v>
      </c>
      <c r="D812" s="32" t="s">
        <v>34</v>
      </c>
      <c r="E812" s="32" t="s">
        <v>433</v>
      </c>
      <c r="F812" s="32" t="s">
        <v>434</v>
      </c>
      <c r="G812" s="29">
        <v>44375</v>
      </c>
      <c r="H812" s="29">
        <v>44420</v>
      </c>
      <c r="I812" s="30">
        <v>-31</v>
      </c>
      <c r="J812" s="32" t="s">
        <v>5028</v>
      </c>
      <c r="K812" s="40">
        <v>375</v>
      </c>
      <c r="L812" s="40" t="s">
        <v>5029</v>
      </c>
      <c r="M812" s="40" t="s">
        <v>99</v>
      </c>
      <c r="N812" s="32" t="s">
        <v>4984</v>
      </c>
      <c r="O812" s="32"/>
      <c r="P812" s="31"/>
      <c r="Q812" s="31"/>
      <c r="R812" s="31" t="s">
        <v>4953</v>
      </c>
      <c r="S812" s="31" t="s">
        <v>5030</v>
      </c>
      <c r="T812" s="31" t="s">
        <v>4955</v>
      </c>
      <c r="U812" s="31" t="s">
        <v>4956</v>
      </c>
      <c r="V812" s="31" t="s">
        <v>4957</v>
      </c>
      <c r="W812" s="31" t="s">
        <v>3703</v>
      </c>
      <c r="X812" s="31" t="s">
        <v>4958</v>
      </c>
      <c r="Y812" s="31" t="s">
        <v>4959</v>
      </c>
      <c r="Z812" s="31" t="s">
        <v>5018</v>
      </c>
      <c r="AA812" s="31" t="s">
        <v>4961</v>
      </c>
      <c r="AB812" s="31" t="s">
        <v>5031</v>
      </c>
      <c r="AC812" s="31" t="s">
        <v>1455</v>
      </c>
      <c r="AD812" s="31" t="s">
        <v>1295</v>
      </c>
      <c r="AE812" s="31" t="s">
        <v>1295</v>
      </c>
      <c r="AF812" s="31" t="s">
        <v>4963</v>
      </c>
    </row>
    <row r="813" spans="1:32" s="7" customFormat="1" ht="15.95" customHeight="1">
      <c r="A813" s="32" t="s">
        <v>11</v>
      </c>
      <c r="B813" s="32" t="s">
        <v>4949</v>
      </c>
      <c r="C813" s="32" t="s">
        <v>42</v>
      </c>
      <c r="D813" s="32" t="s">
        <v>34</v>
      </c>
      <c r="E813" s="32" t="s">
        <v>433</v>
      </c>
      <c r="F813" s="32" t="s">
        <v>434</v>
      </c>
      <c r="G813" s="29">
        <v>44375</v>
      </c>
      <c r="H813" s="29">
        <v>44420</v>
      </c>
      <c r="I813" s="30">
        <v>-31</v>
      </c>
      <c r="J813" s="32" t="s">
        <v>5032</v>
      </c>
      <c r="K813" s="40">
        <v>375</v>
      </c>
      <c r="L813" s="40" t="s">
        <v>5033</v>
      </c>
      <c r="M813" s="40" t="s">
        <v>99</v>
      </c>
      <c r="N813" s="32" t="s">
        <v>4984</v>
      </c>
      <c r="O813" s="32"/>
      <c r="P813" s="31"/>
      <c r="Q813" s="31"/>
      <c r="R813" s="31" t="s">
        <v>4953</v>
      </c>
      <c r="S813" s="31" t="s">
        <v>5034</v>
      </c>
      <c r="T813" s="31" t="s">
        <v>4955</v>
      </c>
      <c r="U813" s="31" t="s">
        <v>4956</v>
      </c>
      <c r="V813" s="31" t="s">
        <v>4957</v>
      </c>
      <c r="W813" s="31" t="s">
        <v>3754</v>
      </c>
      <c r="X813" s="31" t="s">
        <v>4958</v>
      </c>
      <c r="Y813" s="31" t="s">
        <v>4959</v>
      </c>
      <c r="Z813" s="31" t="s">
        <v>5018</v>
      </c>
      <c r="AA813" s="31" t="s">
        <v>4961</v>
      </c>
      <c r="AB813" s="31" t="s">
        <v>5035</v>
      </c>
      <c r="AC813" s="31" t="s">
        <v>1455</v>
      </c>
      <c r="AD813" s="31" t="s">
        <v>1295</v>
      </c>
      <c r="AE813" s="31" t="s">
        <v>1295</v>
      </c>
      <c r="AF813" s="31" t="s">
        <v>4963</v>
      </c>
    </row>
    <row r="814" spans="1:32" s="7" customFormat="1" ht="15.95" customHeight="1">
      <c r="A814" s="32" t="s">
        <v>11</v>
      </c>
      <c r="B814" s="32" t="s">
        <v>4949</v>
      </c>
      <c r="C814" s="32" t="s">
        <v>42</v>
      </c>
      <c r="D814" s="32" t="s">
        <v>34</v>
      </c>
      <c r="E814" s="32" t="s">
        <v>433</v>
      </c>
      <c r="F814" s="32" t="s">
        <v>434</v>
      </c>
      <c r="G814" s="29">
        <v>44375</v>
      </c>
      <c r="H814" s="29">
        <v>44420</v>
      </c>
      <c r="I814" s="30">
        <v>-31</v>
      </c>
      <c r="J814" s="32" t="s">
        <v>5036</v>
      </c>
      <c r="K814" s="40">
        <v>375</v>
      </c>
      <c r="L814" s="40" t="s">
        <v>5037</v>
      </c>
      <c r="M814" s="40" t="s">
        <v>99</v>
      </c>
      <c r="N814" s="32" t="s">
        <v>4984</v>
      </c>
      <c r="O814" s="32"/>
      <c r="P814" s="31"/>
      <c r="Q814" s="31"/>
      <c r="R814" s="31" t="s">
        <v>4953</v>
      </c>
      <c r="S814" s="31" t="s">
        <v>5026</v>
      </c>
      <c r="T814" s="31" t="s">
        <v>4955</v>
      </c>
      <c r="U814" s="31" t="s">
        <v>4956</v>
      </c>
      <c r="V814" s="31" t="s">
        <v>4957</v>
      </c>
      <c r="W814" s="31" t="s">
        <v>3754</v>
      </c>
      <c r="X814" s="31" t="s">
        <v>4958</v>
      </c>
      <c r="Y814" s="31" t="s">
        <v>4959</v>
      </c>
      <c r="Z814" s="31" t="s">
        <v>5018</v>
      </c>
      <c r="AA814" s="31" t="s">
        <v>4961</v>
      </c>
      <c r="AB814" s="31" t="s">
        <v>5038</v>
      </c>
      <c r="AC814" s="31" t="s">
        <v>1455</v>
      </c>
      <c r="AD814" s="31" t="s">
        <v>1295</v>
      </c>
      <c r="AE814" s="31" t="s">
        <v>1295</v>
      </c>
      <c r="AF814" s="31" t="s">
        <v>4963</v>
      </c>
    </row>
    <row r="815" spans="1:32" s="7" customFormat="1" ht="15.95" customHeight="1">
      <c r="A815" s="32" t="s">
        <v>11</v>
      </c>
      <c r="B815" s="32" t="s">
        <v>4949</v>
      </c>
      <c r="C815" s="32" t="s">
        <v>42</v>
      </c>
      <c r="D815" s="32" t="s">
        <v>34</v>
      </c>
      <c r="E815" s="32" t="s">
        <v>433</v>
      </c>
      <c r="F815" s="32" t="s">
        <v>434</v>
      </c>
      <c r="G815" s="29">
        <v>44375</v>
      </c>
      <c r="H815" s="29">
        <v>44420</v>
      </c>
      <c r="I815" s="30">
        <v>-31</v>
      </c>
      <c r="J815" s="32" t="s">
        <v>5039</v>
      </c>
      <c r="K815" s="40">
        <v>375</v>
      </c>
      <c r="L815" s="40" t="s">
        <v>5040</v>
      </c>
      <c r="M815" s="40" t="s">
        <v>99</v>
      </c>
      <c r="N815" s="32" t="s">
        <v>4984</v>
      </c>
      <c r="O815" s="32"/>
      <c r="P815" s="31"/>
      <c r="Q815" s="31"/>
      <c r="R815" s="31" t="s">
        <v>4953</v>
      </c>
      <c r="S815" s="31" t="s">
        <v>5041</v>
      </c>
      <c r="T815" s="31" t="s">
        <v>4955</v>
      </c>
      <c r="U815" s="31" t="s">
        <v>4956</v>
      </c>
      <c r="V815" s="31" t="s">
        <v>4957</v>
      </c>
      <c r="W815" s="31" t="s">
        <v>3754</v>
      </c>
      <c r="X815" s="31" t="s">
        <v>4958</v>
      </c>
      <c r="Y815" s="31" t="s">
        <v>4959</v>
      </c>
      <c r="Z815" s="31" t="s">
        <v>5018</v>
      </c>
      <c r="AA815" s="31" t="s">
        <v>4961</v>
      </c>
      <c r="AB815" s="31" t="s">
        <v>5042</v>
      </c>
      <c r="AC815" s="31" t="s">
        <v>1455</v>
      </c>
      <c r="AD815" s="31" t="s">
        <v>1295</v>
      </c>
      <c r="AE815" s="31" t="s">
        <v>1295</v>
      </c>
      <c r="AF815" s="31" t="s">
        <v>4963</v>
      </c>
    </row>
    <row r="816" spans="1:32" s="7" customFormat="1" ht="15.95" customHeight="1">
      <c r="A816" s="32" t="s">
        <v>11</v>
      </c>
      <c r="B816" s="32" t="s">
        <v>4949</v>
      </c>
      <c r="C816" s="32" t="s">
        <v>42</v>
      </c>
      <c r="D816" s="32" t="s">
        <v>34</v>
      </c>
      <c r="E816" s="32" t="s">
        <v>433</v>
      </c>
      <c r="F816" s="32" t="s">
        <v>434</v>
      </c>
      <c r="G816" s="29">
        <v>44375</v>
      </c>
      <c r="H816" s="29">
        <v>44420</v>
      </c>
      <c r="I816" s="30">
        <v>-31</v>
      </c>
      <c r="J816" s="32" t="s">
        <v>5043</v>
      </c>
      <c r="K816" s="40">
        <v>375</v>
      </c>
      <c r="L816" s="40" t="s">
        <v>5044</v>
      </c>
      <c r="M816" s="40" t="s">
        <v>99</v>
      </c>
      <c r="N816" s="32" t="s">
        <v>4984</v>
      </c>
      <c r="O816" s="32"/>
      <c r="P816" s="31"/>
      <c r="Q816" s="31"/>
      <c r="R816" s="31" t="s">
        <v>4953</v>
      </c>
      <c r="S816" s="31" t="s">
        <v>5045</v>
      </c>
      <c r="T816" s="31" t="s">
        <v>4955</v>
      </c>
      <c r="U816" s="31" t="s">
        <v>4956</v>
      </c>
      <c r="V816" s="31" t="s">
        <v>4957</v>
      </c>
      <c r="W816" s="31" t="s">
        <v>1310</v>
      </c>
      <c r="X816" s="31" t="s">
        <v>4958</v>
      </c>
      <c r="Y816" s="31" t="s">
        <v>5003</v>
      </c>
      <c r="Z816" s="31" t="s">
        <v>5046</v>
      </c>
      <c r="AA816" s="31" t="s">
        <v>4961</v>
      </c>
      <c r="AB816" s="31" t="s">
        <v>5047</v>
      </c>
      <c r="AC816" s="31" t="s">
        <v>1455</v>
      </c>
      <c r="AD816" s="31" t="s">
        <v>1295</v>
      </c>
      <c r="AE816" s="31" t="s">
        <v>1295</v>
      </c>
      <c r="AF816" s="31" t="s">
        <v>4963</v>
      </c>
    </row>
    <row r="817" spans="1:32" s="7" customFormat="1" ht="15.95" customHeight="1">
      <c r="A817" s="32" t="s">
        <v>11</v>
      </c>
      <c r="B817" s="32" t="s">
        <v>4949</v>
      </c>
      <c r="C817" s="32" t="s">
        <v>42</v>
      </c>
      <c r="D817" s="32" t="s">
        <v>34</v>
      </c>
      <c r="E817" s="32" t="s">
        <v>433</v>
      </c>
      <c r="F817" s="32" t="s">
        <v>434</v>
      </c>
      <c r="G817" s="29">
        <v>44375</v>
      </c>
      <c r="H817" s="29">
        <v>44420</v>
      </c>
      <c r="I817" s="30">
        <v>-31</v>
      </c>
      <c r="J817" s="32" t="s">
        <v>5048</v>
      </c>
      <c r="K817" s="40">
        <v>3060</v>
      </c>
      <c r="L817" s="40" t="s">
        <v>5049</v>
      </c>
      <c r="M817" s="40" t="s">
        <v>99</v>
      </c>
      <c r="N817" s="32" t="s">
        <v>4984</v>
      </c>
      <c r="O817" s="32"/>
      <c r="P817" s="31"/>
      <c r="Q817" s="31"/>
      <c r="R817" s="31" t="s">
        <v>4953</v>
      </c>
      <c r="S817" s="31" t="s">
        <v>1295</v>
      </c>
      <c r="T817" s="31" t="s">
        <v>4955</v>
      </c>
      <c r="U817" s="31" t="s">
        <v>4956</v>
      </c>
      <c r="V817" s="31" t="s">
        <v>4957</v>
      </c>
      <c r="W817" s="31" t="s">
        <v>3754</v>
      </c>
      <c r="X817" s="31" t="s">
        <v>5050</v>
      </c>
      <c r="Y817" s="31" t="s">
        <v>5051</v>
      </c>
      <c r="Z817" s="31" t="s">
        <v>5052</v>
      </c>
      <c r="AA817" s="31" t="s">
        <v>4961</v>
      </c>
      <c r="AB817" s="31" t="s">
        <v>5053</v>
      </c>
      <c r="AC817" s="31" t="s">
        <v>1455</v>
      </c>
      <c r="AD817" s="31" t="s">
        <v>1295</v>
      </c>
      <c r="AE817" s="31" t="s">
        <v>1295</v>
      </c>
      <c r="AF817" s="31" t="s">
        <v>4963</v>
      </c>
    </row>
    <row r="818" spans="1:32" s="7" customFormat="1" ht="15.95" customHeight="1">
      <c r="A818" s="32" t="s">
        <v>11</v>
      </c>
      <c r="B818" s="32" t="s">
        <v>4949</v>
      </c>
      <c r="C818" s="32" t="s">
        <v>42</v>
      </c>
      <c r="D818" s="32" t="s">
        <v>34</v>
      </c>
      <c r="E818" s="32" t="s">
        <v>433</v>
      </c>
      <c r="F818" s="32" t="s">
        <v>434</v>
      </c>
      <c r="G818" s="29">
        <v>44375</v>
      </c>
      <c r="H818" s="29">
        <v>44420</v>
      </c>
      <c r="I818" s="30">
        <v>-31</v>
      </c>
      <c r="J818" s="32" t="s">
        <v>5054</v>
      </c>
      <c r="K818" s="40">
        <v>1500</v>
      </c>
      <c r="L818" s="40" t="s">
        <v>5055</v>
      </c>
      <c r="M818" s="40" t="s">
        <v>99</v>
      </c>
      <c r="N818" s="32" t="s">
        <v>4984</v>
      </c>
      <c r="O818" s="32"/>
      <c r="P818" s="31"/>
      <c r="Q818" s="31"/>
      <c r="R818" s="31" t="s">
        <v>4953</v>
      </c>
      <c r="S818" s="31" t="s">
        <v>1295</v>
      </c>
      <c r="T818" s="31" t="s">
        <v>4955</v>
      </c>
      <c r="U818" s="31" t="s">
        <v>4956</v>
      </c>
      <c r="V818" s="31" t="s">
        <v>4957</v>
      </c>
      <c r="W818" s="31" t="s">
        <v>3754</v>
      </c>
      <c r="X818" s="31" t="s">
        <v>5056</v>
      </c>
      <c r="Y818" s="31" t="s">
        <v>5057</v>
      </c>
      <c r="Z818" s="31" t="s">
        <v>5058</v>
      </c>
      <c r="AA818" s="31" t="s">
        <v>4961</v>
      </c>
      <c r="AB818" s="31" t="s">
        <v>5059</v>
      </c>
      <c r="AC818" s="31" t="s">
        <v>1455</v>
      </c>
      <c r="AD818" s="31" t="s">
        <v>1295</v>
      </c>
      <c r="AE818" s="31" t="s">
        <v>1295</v>
      </c>
      <c r="AF818" s="31" t="s">
        <v>4963</v>
      </c>
    </row>
    <row r="819" spans="1:32" s="7" customFormat="1" ht="15.95" customHeight="1">
      <c r="A819" s="32" t="s">
        <v>11</v>
      </c>
      <c r="B819" s="32" t="s">
        <v>4949</v>
      </c>
      <c r="C819" s="32" t="s">
        <v>42</v>
      </c>
      <c r="D819" s="32" t="s">
        <v>34</v>
      </c>
      <c r="E819" s="32" t="s">
        <v>433</v>
      </c>
      <c r="F819" s="32" t="s">
        <v>434</v>
      </c>
      <c r="G819" s="29">
        <v>44375</v>
      </c>
      <c r="H819" s="29">
        <v>44420</v>
      </c>
      <c r="I819" s="30">
        <v>-31</v>
      </c>
      <c r="J819" s="32" t="s">
        <v>5060</v>
      </c>
      <c r="K819" s="40">
        <v>1500</v>
      </c>
      <c r="L819" s="40" t="s">
        <v>5061</v>
      </c>
      <c r="M819" s="40" t="s">
        <v>99</v>
      </c>
      <c r="N819" s="32" t="s">
        <v>4984</v>
      </c>
      <c r="O819" s="32"/>
      <c r="P819" s="31"/>
      <c r="Q819" s="31"/>
      <c r="R819" s="31" t="s">
        <v>4953</v>
      </c>
      <c r="S819" s="31" t="s">
        <v>1295</v>
      </c>
      <c r="T819" s="31" t="s">
        <v>4955</v>
      </c>
      <c r="U819" s="31" t="s">
        <v>4956</v>
      </c>
      <c r="V819" s="31" t="s">
        <v>4957</v>
      </c>
      <c r="W819" s="31" t="s">
        <v>3754</v>
      </c>
      <c r="X819" s="31" t="s">
        <v>5062</v>
      </c>
      <c r="Y819" s="31" t="s">
        <v>5063</v>
      </c>
      <c r="Z819" s="31" t="s">
        <v>5064</v>
      </c>
      <c r="AA819" s="31" t="s">
        <v>4961</v>
      </c>
      <c r="AB819" s="31" t="s">
        <v>5065</v>
      </c>
      <c r="AC819" s="31" t="s">
        <v>1455</v>
      </c>
      <c r="AD819" s="31" t="s">
        <v>1295</v>
      </c>
      <c r="AE819" s="31" t="s">
        <v>1295</v>
      </c>
      <c r="AF819" s="31" t="s">
        <v>4963</v>
      </c>
    </row>
    <row r="820" spans="1:32" s="7" customFormat="1" ht="15.95" customHeight="1">
      <c r="A820" s="32" t="s">
        <v>11</v>
      </c>
      <c r="B820" s="32" t="s">
        <v>4949</v>
      </c>
      <c r="C820" s="32" t="s">
        <v>42</v>
      </c>
      <c r="D820" s="32" t="s">
        <v>34</v>
      </c>
      <c r="E820" s="32" t="s">
        <v>433</v>
      </c>
      <c r="F820" s="32" t="s">
        <v>434</v>
      </c>
      <c r="G820" s="29">
        <v>44375</v>
      </c>
      <c r="H820" s="29">
        <v>44420</v>
      </c>
      <c r="I820" s="30">
        <v>-31</v>
      </c>
      <c r="J820" s="32" t="s">
        <v>5066</v>
      </c>
      <c r="K820" s="40">
        <v>1500</v>
      </c>
      <c r="L820" s="40" t="s">
        <v>5067</v>
      </c>
      <c r="M820" s="40" t="s">
        <v>99</v>
      </c>
      <c r="N820" s="32" t="s">
        <v>4984</v>
      </c>
      <c r="O820" s="32"/>
      <c r="P820" s="31"/>
      <c r="Q820" s="31"/>
      <c r="R820" s="31" t="s">
        <v>4953</v>
      </c>
      <c r="S820" s="31" t="s">
        <v>1295</v>
      </c>
      <c r="T820" s="31" t="s">
        <v>4955</v>
      </c>
      <c r="U820" s="31" t="s">
        <v>4956</v>
      </c>
      <c r="V820" s="31" t="s">
        <v>4957</v>
      </c>
      <c r="W820" s="31" t="s">
        <v>1310</v>
      </c>
      <c r="X820" s="31" t="s">
        <v>4978</v>
      </c>
      <c r="Y820" s="31" t="s">
        <v>4979</v>
      </c>
      <c r="Z820" s="31" t="s">
        <v>5068</v>
      </c>
      <c r="AA820" s="31" t="s">
        <v>4961</v>
      </c>
      <c r="AB820" s="31" t="s">
        <v>5069</v>
      </c>
      <c r="AC820" s="31" t="s">
        <v>1455</v>
      </c>
      <c r="AD820" s="31" t="s">
        <v>1295</v>
      </c>
      <c r="AE820" s="31" t="s">
        <v>1295</v>
      </c>
      <c r="AF820" s="31" t="s">
        <v>4963</v>
      </c>
    </row>
    <row r="821" spans="1:32" s="7" customFormat="1" ht="15.95" customHeight="1">
      <c r="A821" s="32" t="s">
        <v>11</v>
      </c>
      <c r="B821" s="32" t="s">
        <v>4949</v>
      </c>
      <c r="C821" s="32" t="s">
        <v>42</v>
      </c>
      <c r="D821" s="32" t="s">
        <v>34</v>
      </c>
      <c r="E821" s="32" t="s">
        <v>433</v>
      </c>
      <c r="F821" s="32" t="s">
        <v>434</v>
      </c>
      <c r="G821" s="29">
        <v>44375</v>
      </c>
      <c r="H821" s="29">
        <v>44420</v>
      </c>
      <c r="I821" s="30">
        <v>-31</v>
      </c>
      <c r="J821" s="32" t="s">
        <v>5070</v>
      </c>
      <c r="K821" s="40">
        <v>3060</v>
      </c>
      <c r="L821" s="40" t="s">
        <v>5071</v>
      </c>
      <c r="M821" s="40" t="s">
        <v>99</v>
      </c>
      <c r="N821" s="32" t="s">
        <v>4984</v>
      </c>
      <c r="O821" s="32"/>
      <c r="P821" s="31"/>
      <c r="Q821" s="31"/>
      <c r="R821" s="31" t="s">
        <v>4953</v>
      </c>
      <c r="S821" s="31" t="s">
        <v>5072</v>
      </c>
      <c r="T821" s="31" t="s">
        <v>4955</v>
      </c>
      <c r="U821" s="31" t="s">
        <v>4956</v>
      </c>
      <c r="V821" s="31" t="s">
        <v>4957</v>
      </c>
      <c r="W821" s="31" t="s">
        <v>3754</v>
      </c>
      <c r="X821" s="31" t="s">
        <v>5073</v>
      </c>
      <c r="Y821" s="31" t="s">
        <v>5074</v>
      </c>
      <c r="Z821" s="31" t="s">
        <v>5075</v>
      </c>
      <c r="AA821" s="31" t="s">
        <v>4961</v>
      </c>
      <c r="AB821" s="31" t="s">
        <v>5076</v>
      </c>
      <c r="AC821" s="31" t="s">
        <v>1455</v>
      </c>
      <c r="AD821" s="31" t="s">
        <v>1295</v>
      </c>
      <c r="AE821" s="31" t="s">
        <v>1295</v>
      </c>
      <c r="AF821" s="31" t="s">
        <v>4963</v>
      </c>
    </row>
    <row r="822" spans="1:32" s="7" customFormat="1" ht="15.95" customHeight="1">
      <c r="A822" s="32" t="s">
        <v>11</v>
      </c>
      <c r="B822" s="32" t="s">
        <v>4949</v>
      </c>
      <c r="C822" s="32" t="s">
        <v>42</v>
      </c>
      <c r="D822" s="32" t="s">
        <v>34</v>
      </c>
      <c r="E822" s="32" t="s">
        <v>433</v>
      </c>
      <c r="F822" s="32" t="s">
        <v>434</v>
      </c>
      <c r="G822" s="29">
        <v>44375</v>
      </c>
      <c r="H822" s="29">
        <v>44420</v>
      </c>
      <c r="I822" s="30">
        <v>-31</v>
      </c>
      <c r="J822" s="32" t="s">
        <v>5077</v>
      </c>
      <c r="K822" s="40">
        <v>1500</v>
      </c>
      <c r="L822" s="40" t="s">
        <v>5078</v>
      </c>
      <c r="M822" s="40" t="s">
        <v>99</v>
      </c>
      <c r="N822" s="32" t="s">
        <v>4984</v>
      </c>
      <c r="O822" s="32"/>
      <c r="P822" s="31"/>
      <c r="Q822" s="31"/>
      <c r="R822" s="31" t="s">
        <v>4953</v>
      </c>
      <c r="S822" s="31" t="s">
        <v>1295</v>
      </c>
      <c r="T822" s="31" t="s">
        <v>4955</v>
      </c>
      <c r="U822" s="31" t="s">
        <v>4956</v>
      </c>
      <c r="V822" s="31" t="s">
        <v>4957</v>
      </c>
      <c r="W822" s="31" t="s">
        <v>3703</v>
      </c>
      <c r="X822" s="31" t="s">
        <v>5073</v>
      </c>
      <c r="Y822" s="31" t="s">
        <v>5079</v>
      </c>
      <c r="Z822" s="31" t="s">
        <v>5080</v>
      </c>
      <c r="AA822" s="31" t="s">
        <v>4961</v>
      </c>
      <c r="AB822" s="31" t="s">
        <v>5081</v>
      </c>
      <c r="AC822" s="31" t="s">
        <v>1455</v>
      </c>
      <c r="AD822" s="31" t="s">
        <v>1295</v>
      </c>
      <c r="AE822" s="31" t="s">
        <v>1295</v>
      </c>
      <c r="AF822" s="31" t="s">
        <v>4963</v>
      </c>
    </row>
    <row r="823" spans="1:32" s="7" customFormat="1" ht="15.95" customHeight="1">
      <c r="A823" s="32" t="s">
        <v>11</v>
      </c>
      <c r="B823" s="32" t="s">
        <v>4949</v>
      </c>
      <c r="C823" s="32" t="s">
        <v>42</v>
      </c>
      <c r="D823" s="32" t="s">
        <v>34</v>
      </c>
      <c r="E823" s="32" t="s">
        <v>433</v>
      </c>
      <c r="F823" s="32" t="s">
        <v>434</v>
      </c>
      <c r="G823" s="29">
        <v>44375</v>
      </c>
      <c r="H823" s="29">
        <v>44420</v>
      </c>
      <c r="I823" s="30">
        <v>-31</v>
      </c>
      <c r="J823" s="32" t="s">
        <v>5082</v>
      </c>
      <c r="K823" s="40">
        <v>1500</v>
      </c>
      <c r="L823" s="40" t="s">
        <v>5083</v>
      </c>
      <c r="M823" s="40" t="s">
        <v>99</v>
      </c>
      <c r="N823" s="32" t="s">
        <v>4984</v>
      </c>
      <c r="O823" s="32"/>
      <c r="P823" s="31"/>
      <c r="Q823" s="31"/>
      <c r="R823" s="31" t="s">
        <v>4953</v>
      </c>
      <c r="S823" s="31" t="s">
        <v>1295</v>
      </c>
      <c r="T823" s="31" t="s">
        <v>4955</v>
      </c>
      <c r="U823" s="31" t="s">
        <v>4956</v>
      </c>
      <c r="V823" s="31" t="s">
        <v>4957</v>
      </c>
      <c r="W823" s="31" t="s">
        <v>3703</v>
      </c>
      <c r="X823" s="31" t="s">
        <v>5084</v>
      </c>
      <c r="Y823" s="31" t="s">
        <v>5085</v>
      </c>
      <c r="Z823" s="31" t="s">
        <v>5086</v>
      </c>
      <c r="AA823" s="31" t="s">
        <v>4961</v>
      </c>
      <c r="AB823" s="31" t="s">
        <v>5087</v>
      </c>
      <c r="AC823" s="31" t="s">
        <v>1455</v>
      </c>
      <c r="AD823" s="31" t="s">
        <v>1295</v>
      </c>
      <c r="AE823" s="31" t="s">
        <v>1295</v>
      </c>
      <c r="AF823" s="31" t="s">
        <v>4963</v>
      </c>
    </row>
    <row r="824" spans="1:32" s="7" customFormat="1" ht="15.95" customHeight="1">
      <c r="A824" s="32" t="s">
        <v>11</v>
      </c>
      <c r="B824" s="32" t="s">
        <v>4949</v>
      </c>
      <c r="C824" s="32" t="s">
        <v>42</v>
      </c>
      <c r="D824" s="32" t="s">
        <v>34</v>
      </c>
      <c r="E824" s="32" t="s">
        <v>433</v>
      </c>
      <c r="F824" s="32" t="s">
        <v>434</v>
      </c>
      <c r="G824" s="29">
        <v>44375</v>
      </c>
      <c r="H824" s="29">
        <v>44420</v>
      </c>
      <c r="I824" s="30">
        <v>-31</v>
      </c>
      <c r="J824" s="32" t="s">
        <v>5088</v>
      </c>
      <c r="K824" s="40">
        <v>325</v>
      </c>
      <c r="L824" s="40" t="s">
        <v>5089</v>
      </c>
      <c r="M824" s="40" t="s">
        <v>99</v>
      </c>
      <c r="N824" s="32" t="s">
        <v>4984</v>
      </c>
      <c r="O824" s="32"/>
      <c r="P824" s="31"/>
      <c r="Q824" s="31"/>
      <c r="R824" s="31" t="s">
        <v>4953</v>
      </c>
      <c r="S824" s="31" t="s">
        <v>1295</v>
      </c>
      <c r="T824" s="31" t="s">
        <v>4955</v>
      </c>
      <c r="U824" s="31" t="s">
        <v>4956</v>
      </c>
      <c r="V824" s="31" t="s">
        <v>4957</v>
      </c>
      <c r="W824" s="31" t="s">
        <v>3703</v>
      </c>
      <c r="X824" s="31" t="s">
        <v>5090</v>
      </c>
      <c r="Y824" s="31" t="s">
        <v>4959</v>
      </c>
      <c r="Z824" s="31" t="s">
        <v>5009</v>
      </c>
      <c r="AA824" s="31" t="s">
        <v>4961</v>
      </c>
      <c r="AB824" s="31" t="s">
        <v>5091</v>
      </c>
      <c r="AC824" s="31" t="s">
        <v>1455</v>
      </c>
      <c r="AD824" s="31" t="s">
        <v>1295</v>
      </c>
      <c r="AE824" s="31" t="s">
        <v>1295</v>
      </c>
      <c r="AF824" s="31" t="s">
        <v>4963</v>
      </c>
    </row>
    <row r="825" spans="1:32" s="7" customFormat="1" ht="15.95" customHeight="1">
      <c r="A825" s="32" t="s">
        <v>11</v>
      </c>
      <c r="B825" s="32" t="s">
        <v>4949</v>
      </c>
      <c r="C825" s="32" t="s">
        <v>42</v>
      </c>
      <c r="D825" s="32" t="s">
        <v>34</v>
      </c>
      <c r="E825" s="32" t="s">
        <v>433</v>
      </c>
      <c r="F825" s="32" t="s">
        <v>434</v>
      </c>
      <c r="G825" s="29">
        <v>44375</v>
      </c>
      <c r="H825" s="29">
        <v>44420</v>
      </c>
      <c r="I825" s="30">
        <v>-31</v>
      </c>
      <c r="J825" s="32" t="s">
        <v>5092</v>
      </c>
      <c r="K825" s="40">
        <v>1500</v>
      </c>
      <c r="L825" s="40" t="s">
        <v>5093</v>
      </c>
      <c r="M825" s="40" t="s">
        <v>99</v>
      </c>
      <c r="N825" s="32" t="s">
        <v>4984</v>
      </c>
      <c r="O825" s="32"/>
      <c r="P825" s="31"/>
      <c r="Q825" s="31"/>
      <c r="R825" s="31" t="s">
        <v>4953</v>
      </c>
      <c r="S825" s="31" t="s">
        <v>1295</v>
      </c>
      <c r="T825" s="31" t="s">
        <v>4955</v>
      </c>
      <c r="U825" s="31" t="s">
        <v>4956</v>
      </c>
      <c r="V825" s="31" t="s">
        <v>4957</v>
      </c>
      <c r="W825" s="31" t="s">
        <v>3703</v>
      </c>
      <c r="X825" s="31" t="s">
        <v>5094</v>
      </c>
      <c r="Y825" s="31" t="s">
        <v>5095</v>
      </c>
      <c r="Z825" s="31" t="s">
        <v>5080</v>
      </c>
      <c r="AA825" s="31" t="s">
        <v>4961</v>
      </c>
      <c r="AB825" s="31" t="s">
        <v>5096</v>
      </c>
      <c r="AC825" s="31" t="s">
        <v>1455</v>
      </c>
      <c r="AD825" s="31" t="s">
        <v>1295</v>
      </c>
      <c r="AE825" s="31" t="s">
        <v>1295</v>
      </c>
      <c r="AF825" s="31" t="s">
        <v>4963</v>
      </c>
    </row>
    <row r="826" spans="1:32" s="7" customFormat="1" ht="15.95" customHeight="1">
      <c r="A826" s="32" t="s">
        <v>11</v>
      </c>
      <c r="B826" s="32" t="s">
        <v>4949</v>
      </c>
      <c r="C826" s="32" t="s">
        <v>42</v>
      </c>
      <c r="D826" s="32" t="s">
        <v>34</v>
      </c>
      <c r="E826" s="32" t="s">
        <v>433</v>
      </c>
      <c r="F826" s="32" t="s">
        <v>434</v>
      </c>
      <c r="G826" s="29">
        <v>44405</v>
      </c>
      <c r="H826" s="29">
        <v>44450</v>
      </c>
      <c r="I826" s="30">
        <v>-61</v>
      </c>
      <c r="J826" s="32" t="s">
        <v>5097</v>
      </c>
      <c r="K826" s="40">
        <v>1500</v>
      </c>
      <c r="L826" s="40" t="s">
        <v>5098</v>
      </c>
      <c r="M826" s="40" t="s">
        <v>99</v>
      </c>
      <c r="N826" s="32" t="s">
        <v>1295</v>
      </c>
      <c r="O826" s="32"/>
      <c r="P826" s="31"/>
      <c r="Q826" s="31"/>
      <c r="R826" s="31" t="s">
        <v>4953</v>
      </c>
      <c r="S826" s="31" t="s">
        <v>1295</v>
      </c>
      <c r="T826" s="31" t="s">
        <v>4955</v>
      </c>
      <c r="U826" s="31" t="s">
        <v>4956</v>
      </c>
      <c r="V826" s="31" t="s">
        <v>4957</v>
      </c>
      <c r="W826" s="31" t="s">
        <v>1310</v>
      </c>
      <c r="X826" s="31" t="s">
        <v>5099</v>
      </c>
      <c r="Y826" s="31" t="s">
        <v>5100</v>
      </c>
      <c r="Z826" s="31" t="s">
        <v>5101</v>
      </c>
      <c r="AA826" s="31" t="s">
        <v>4961</v>
      </c>
      <c r="AB826" s="31" t="s">
        <v>5102</v>
      </c>
      <c r="AC826" s="31" t="s">
        <v>1455</v>
      </c>
      <c r="AD826" s="31" t="s">
        <v>1295</v>
      </c>
      <c r="AE826" s="31" t="s">
        <v>1295</v>
      </c>
      <c r="AF826" s="31" t="s">
        <v>4963</v>
      </c>
    </row>
    <row r="827" spans="1:32" s="7" customFormat="1" ht="15.95" customHeight="1">
      <c r="A827" s="32" t="s">
        <v>11</v>
      </c>
      <c r="B827" s="32" t="s">
        <v>4949</v>
      </c>
      <c r="C827" s="32" t="s">
        <v>42</v>
      </c>
      <c r="D827" s="32" t="s">
        <v>34</v>
      </c>
      <c r="E827" s="32" t="s">
        <v>433</v>
      </c>
      <c r="F827" s="32" t="s">
        <v>434</v>
      </c>
      <c r="G827" s="29">
        <v>44405</v>
      </c>
      <c r="H827" s="29">
        <v>44450</v>
      </c>
      <c r="I827" s="30">
        <v>-61</v>
      </c>
      <c r="J827" s="32" t="s">
        <v>5103</v>
      </c>
      <c r="K827" s="40">
        <v>1500</v>
      </c>
      <c r="L827" s="40" t="s">
        <v>5104</v>
      </c>
      <c r="M827" s="40" t="s">
        <v>99</v>
      </c>
      <c r="N827" s="32" t="s">
        <v>1295</v>
      </c>
      <c r="O827" s="32"/>
      <c r="P827" s="31"/>
      <c r="Q827" s="31"/>
      <c r="R827" s="31" t="s">
        <v>4953</v>
      </c>
      <c r="S827" s="31" t="s">
        <v>1295</v>
      </c>
      <c r="T827" s="31" t="s">
        <v>4955</v>
      </c>
      <c r="U827" s="31" t="s">
        <v>4956</v>
      </c>
      <c r="V827" s="31" t="s">
        <v>4957</v>
      </c>
      <c r="W827" s="31" t="s">
        <v>3703</v>
      </c>
      <c r="X827" s="31" t="s">
        <v>5105</v>
      </c>
      <c r="Y827" s="31" t="s">
        <v>5106</v>
      </c>
      <c r="Z827" s="31" t="s">
        <v>5101</v>
      </c>
      <c r="AA827" s="31" t="s">
        <v>4961</v>
      </c>
      <c r="AB827" s="31" t="s">
        <v>5107</v>
      </c>
      <c r="AC827" s="31" t="s">
        <v>1455</v>
      </c>
      <c r="AD827" s="31" t="s">
        <v>1295</v>
      </c>
      <c r="AE827" s="31" t="s">
        <v>1295</v>
      </c>
      <c r="AF827" s="31" t="s">
        <v>4963</v>
      </c>
    </row>
    <row r="828" spans="1:32" s="7" customFormat="1" ht="15.95" customHeight="1">
      <c r="A828" s="32" t="s">
        <v>11</v>
      </c>
      <c r="B828" s="32" t="s">
        <v>4949</v>
      </c>
      <c r="C828" s="32" t="s">
        <v>42</v>
      </c>
      <c r="D828" s="32" t="s">
        <v>34</v>
      </c>
      <c r="E828" s="32" t="s">
        <v>433</v>
      </c>
      <c r="F828" s="32" t="s">
        <v>434</v>
      </c>
      <c r="G828" s="29">
        <v>44405</v>
      </c>
      <c r="H828" s="29">
        <v>44450</v>
      </c>
      <c r="I828" s="30">
        <v>-61</v>
      </c>
      <c r="J828" s="32" t="s">
        <v>5108</v>
      </c>
      <c r="K828" s="40">
        <v>1500</v>
      </c>
      <c r="L828" s="40" t="s">
        <v>5109</v>
      </c>
      <c r="M828" s="40" t="s">
        <v>99</v>
      </c>
      <c r="N828" s="32" t="s">
        <v>1295</v>
      </c>
      <c r="O828" s="32"/>
      <c r="P828" s="31"/>
      <c r="Q828" s="31"/>
      <c r="R828" s="31" t="s">
        <v>4953</v>
      </c>
      <c r="S828" s="31" t="s">
        <v>1295</v>
      </c>
      <c r="T828" s="31" t="s">
        <v>4955</v>
      </c>
      <c r="U828" s="31" t="s">
        <v>4956</v>
      </c>
      <c r="V828" s="31" t="s">
        <v>4957</v>
      </c>
      <c r="W828" s="31" t="s">
        <v>3703</v>
      </c>
      <c r="X828" s="31" t="s">
        <v>5105</v>
      </c>
      <c r="Y828" s="31" t="s">
        <v>5106</v>
      </c>
      <c r="Z828" s="31" t="s">
        <v>5110</v>
      </c>
      <c r="AA828" s="31" t="s">
        <v>4961</v>
      </c>
      <c r="AB828" s="31" t="s">
        <v>5111</v>
      </c>
      <c r="AC828" s="31" t="s">
        <v>1455</v>
      </c>
      <c r="AD828" s="31" t="s">
        <v>1295</v>
      </c>
      <c r="AE828" s="31" t="s">
        <v>1295</v>
      </c>
      <c r="AF828" s="31" t="s">
        <v>4963</v>
      </c>
    </row>
    <row r="829" spans="1:32" s="7" customFormat="1" ht="15.95" customHeight="1">
      <c r="A829" s="32" t="s">
        <v>11</v>
      </c>
      <c r="B829" s="32" t="s">
        <v>4949</v>
      </c>
      <c r="C829" s="32" t="s">
        <v>42</v>
      </c>
      <c r="D829" s="32" t="s">
        <v>34</v>
      </c>
      <c r="E829" s="32" t="s">
        <v>433</v>
      </c>
      <c r="F829" s="32" t="s">
        <v>434</v>
      </c>
      <c r="G829" s="29">
        <v>44405</v>
      </c>
      <c r="H829" s="29">
        <v>44450</v>
      </c>
      <c r="I829" s="30">
        <v>-61</v>
      </c>
      <c r="J829" s="32" t="s">
        <v>5112</v>
      </c>
      <c r="K829" s="40">
        <v>1500</v>
      </c>
      <c r="L829" s="40" t="s">
        <v>5113</v>
      </c>
      <c r="M829" s="40" t="s">
        <v>99</v>
      </c>
      <c r="N829" s="32" t="s">
        <v>1295</v>
      </c>
      <c r="O829" s="32"/>
      <c r="P829" s="31"/>
      <c r="Q829" s="31"/>
      <c r="R829" s="31" t="s">
        <v>4953</v>
      </c>
      <c r="S829" s="31" t="s">
        <v>1295</v>
      </c>
      <c r="T829" s="31" t="s">
        <v>4955</v>
      </c>
      <c r="U829" s="31" t="s">
        <v>4956</v>
      </c>
      <c r="V829" s="31" t="s">
        <v>4957</v>
      </c>
      <c r="W829" s="31" t="s">
        <v>3703</v>
      </c>
      <c r="X829" s="31" t="s">
        <v>5114</v>
      </c>
      <c r="Y829" s="31" t="s">
        <v>5115</v>
      </c>
      <c r="Z829" s="31" t="s">
        <v>5116</v>
      </c>
      <c r="AA829" s="31" t="s">
        <v>4961</v>
      </c>
      <c r="AB829" s="31" t="s">
        <v>5117</v>
      </c>
      <c r="AC829" s="31" t="s">
        <v>1455</v>
      </c>
      <c r="AD829" s="31" t="s">
        <v>1295</v>
      </c>
      <c r="AE829" s="31" t="s">
        <v>1295</v>
      </c>
      <c r="AF829" s="31" t="s">
        <v>4963</v>
      </c>
    </row>
    <row r="830" spans="1:32" s="7" customFormat="1" ht="15.95" customHeight="1">
      <c r="A830" s="32" t="s">
        <v>11</v>
      </c>
      <c r="B830" s="32" t="s">
        <v>4949</v>
      </c>
      <c r="C830" s="32" t="s">
        <v>42</v>
      </c>
      <c r="D830" s="32" t="s">
        <v>34</v>
      </c>
      <c r="E830" s="32" t="s">
        <v>433</v>
      </c>
      <c r="F830" s="32" t="s">
        <v>434</v>
      </c>
      <c r="G830" s="29">
        <v>44405</v>
      </c>
      <c r="H830" s="29">
        <v>44450</v>
      </c>
      <c r="I830" s="30">
        <v>-61</v>
      </c>
      <c r="J830" s="32" t="s">
        <v>5118</v>
      </c>
      <c r="K830" s="40">
        <v>1500</v>
      </c>
      <c r="L830" s="40" t="s">
        <v>5119</v>
      </c>
      <c r="M830" s="40" t="s">
        <v>99</v>
      </c>
      <c r="N830" s="32" t="s">
        <v>1295</v>
      </c>
      <c r="O830" s="32"/>
      <c r="P830" s="31"/>
      <c r="Q830" s="31"/>
      <c r="R830" s="31" t="s">
        <v>4953</v>
      </c>
      <c r="S830" s="31" t="s">
        <v>1295</v>
      </c>
      <c r="T830" s="31" t="s">
        <v>4955</v>
      </c>
      <c r="U830" s="31" t="s">
        <v>4956</v>
      </c>
      <c r="V830" s="31" t="s">
        <v>4957</v>
      </c>
      <c r="W830" s="31" t="s">
        <v>3703</v>
      </c>
      <c r="X830" s="31" t="s">
        <v>5105</v>
      </c>
      <c r="Y830" s="31" t="s">
        <v>5120</v>
      </c>
      <c r="Z830" s="31" t="s">
        <v>5116</v>
      </c>
      <c r="AA830" s="31" t="s">
        <v>4961</v>
      </c>
      <c r="AB830" s="31" t="s">
        <v>5121</v>
      </c>
      <c r="AC830" s="31" t="s">
        <v>1455</v>
      </c>
      <c r="AD830" s="31" t="s">
        <v>1295</v>
      </c>
      <c r="AE830" s="31" t="s">
        <v>1295</v>
      </c>
      <c r="AF830" s="31" t="s">
        <v>4963</v>
      </c>
    </row>
    <row r="831" spans="1:32" s="7" customFormat="1" ht="15.95" customHeight="1">
      <c r="A831" s="32" t="s">
        <v>11</v>
      </c>
      <c r="B831" s="32" t="s">
        <v>4949</v>
      </c>
      <c r="C831" s="32" t="s">
        <v>42</v>
      </c>
      <c r="D831" s="32" t="s">
        <v>34</v>
      </c>
      <c r="E831" s="32" t="s">
        <v>433</v>
      </c>
      <c r="F831" s="32" t="s">
        <v>434</v>
      </c>
      <c r="G831" s="29">
        <v>44405</v>
      </c>
      <c r="H831" s="29">
        <v>44450</v>
      </c>
      <c r="I831" s="30">
        <v>-61</v>
      </c>
      <c r="J831" s="32" t="s">
        <v>5122</v>
      </c>
      <c r="K831" s="40">
        <v>1500</v>
      </c>
      <c r="L831" s="40" t="s">
        <v>5123</v>
      </c>
      <c r="M831" s="40" t="s">
        <v>99</v>
      </c>
      <c r="N831" s="32" t="s">
        <v>1295</v>
      </c>
      <c r="O831" s="32"/>
      <c r="P831" s="31"/>
      <c r="Q831" s="31"/>
      <c r="R831" s="31" t="s">
        <v>4953</v>
      </c>
      <c r="S831" s="31" t="s">
        <v>1295</v>
      </c>
      <c r="T831" s="31" t="s">
        <v>4955</v>
      </c>
      <c r="U831" s="31" t="s">
        <v>4956</v>
      </c>
      <c r="V831" s="31" t="s">
        <v>4957</v>
      </c>
      <c r="W831" s="31" t="s">
        <v>3703</v>
      </c>
      <c r="X831" s="31" t="s">
        <v>5114</v>
      </c>
      <c r="Y831" s="31" t="s">
        <v>5106</v>
      </c>
      <c r="Z831" s="31" t="s">
        <v>5124</v>
      </c>
      <c r="AA831" s="31" t="s">
        <v>4961</v>
      </c>
      <c r="AB831" s="31" t="s">
        <v>5125</v>
      </c>
      <c r="AC831" s="31" t="s">
        <v>1455</v>
      </c>
      <c r="AD831" s="31" t="s">
        <v>1295</v>
      </c>
      <c r="AE831" s="31" t="s">
        <v>1295</v>
      </c>
      <c r="AF831" s="31" t="s">
        <v>4963</v>
      </c>
    </row>
    <row r="832" spans="1:32" s="7" customFormat="1" ht="15.95" customHeight="1">
      <c r="A832" s="32" t="s">
        <v>11</v>
      </c>
      <c r="B832" s="32" t="s">
        <v>4949</v>
      </c>
      <c r="C832" s="32" t="s">
        <v>42</v>
      </c>
      <c r="D832" s="32" t="s">
        <v>34</v>
      </c>
      <c r="E832" s="32" t="s">
        <v>433</v>
      </c>
      <c r="F832" s="32" t="s">
        <v>434</v>
      </c>
      <c r="G832" s="29">
        <v>44405</v>
      </c>
      <c r="H832" s="29">
        <v>44450</v>
      </c>
      <c r="I832" s="30">
        <v>-61</v>
      </c>
      <c r="J832" s="32" t="s">
        <v>5126</v>
      </c>
      <c r="K832" s="40">
        <v>1500</v>
      </c>
      <c r="L832" s="40" t="s">
        <v>5127</v>
      </c>
      <c r="M832" s="40" t="s">
        <v>99</v>
      </c>
      <c r="N832" s="32" t="s">
        <v>1295</v>
      </c>
      <c r="O832" s="32"/>
      <c r="P832" s="31"/>
      <c r="Q832" s="31"/>
      <c r="R832" s="31" t="s">
        <v>4953</v>
      </c>
      <c r="S832" s="31" t="s">
        <v>1295</v>
      </c>
      <c r="T832" s="31" t="s">
        <v>4955</v>
      </c>
      <c r="U832" s="31" t="s">
        <v>4956</v>
      </c>
      <c r="V832" s="31" t="s">
        <v>4957</v>
      </c>
      <c r="W832" s="31" t="s">
        <v>3703</v>
      </c>
      <c r="X832" s="31" t="s">
        <v>5105</v>
      </c>
      <c r="Y832" s="31" t="s">
        <v>5106</v>
      </c>
      <c r="Z832" s="31" t="s">
        <v>5128</v>
      </c>
      <c r="AA832" s="31" t="s">
        <v>4961</v>
      </c>
      <c r="AB832" s="31" t="s">
        <v>5129</v>
      </c>
      <c r="AC832" s="31" t="s">
        <v>1455</v>
      </c>
      <c r="AD832" s="31" t="s">
        <v>1295</v>
      </c>
      <c r="AE832" s="31" t="s">
        <v>1295</v>
      </c>
      <c r="AF832" s="31" t="s">
        <v>4963</v>
      </c>
    </row>
    <row r="833" spans="1:32" s="7" customFormat="1" ht="15.95" customHeight="1">
      <c r="A833" s="32" t="s">
        <v>11</v>
      </c>
      <c r="B833" s="32" t="s">
        <v>4949</v>
      </c>
      <c r="C833" s="32" t="s">
        <v>42</v>
      </c>
      <c r="D833" s="32" t="s">
        <v>34</v>
      </c>
      <c r="E833" s="32" t="s">
        <v>433</v>
      </c>
      <c r="F833" s="32" t="s">
        <v>434</v>
      </c>
      <c r="G833" s="29">
        <v>44405</v>
      </c>
      <c r="H833" s="29">
        <v>44450</v>
      </c>
      <c r="I833" s="30">
        <v>-61</v>
      </c>
      <c r="J833" s="32" t="s">
        <v>5130</v>
      </c>
      <c r="K833" s="40">
        <v>1500</v>
      </c>
      <c r="L833" s="40" t="s">
        <v>5131</v>
      </c>
      <c r="M833" s="40" t="s">
        <v>99</v>
      </c>
      <c r="N833" s="32" t="s">
        <v>1295</v>
      </c>
      <c r="O833" s="32"/>
      <c r="P833" s="31"/>
      <c r="Q833" s="31"/>
      <c r="R833" s="31" t="s">
        <v>4953</v>
      </c>
      <c r="S833" s="31" t="s">
        <v>1295</v>
      </c>
      <c r="T833" s="31" t="s">
        <v>4955</v>
      </c>
      <c r="U833" s="31" t="s">
        <v>4956</v>
      </c>
      <c r="V833" s="31" t="s">
        <v>4957</v>
      </c>
      <c r="W833" s="31" t="s">
        <v>3703</v>
      </c>
      <c r="X833" s="31" t="s">
        <v>5105</v>
      </c>
      <c r="Y833" s="31" t="s">
        <v>5106</v>
      </c>
      <c r="Z833" s="31" t="s">
        <v>5128</v>
      </c>
      <c r="AA833" s="31" t="s">
        <v>4961</v>
      </c>
      <c r="AB833" s="31" t="s">
        <v>5132</v>
      </c>
      <c r="AC833" s="31" t="s">
        <v>1455</v>
      </c>
      <c r="AD833" s="31" t="s">
        <v>1295</v>
      </c>
      <c r="AE833" s="31" t="s">
        <v>1295</v>
      </c>
      <c r="AF833" s="31" t="s">
        <v>4963</v>
      </c>
    </row>
    <row r="834" spans="1:32" s="7" customFormat="1" ht="15.95" customHeight="1">
      <c r="A834" s="32" t="s">
        <v>11</v>
      </c>
      <c r="B834" s="32" t="s">
        <v>4949</v>
      </c>
      <c r="C834" s="32" t="s">
        <v>42</v>
      </c>
      <c r="D834" s="32" t="s">
        <v>34</v>
      </c>
      <c r="E834" s="32" t="s">
        <v>433</v>
      </c>
      <c r="F834" s="32" t="s">
        <v>434</v>
      </c>
      <c r="G834" s="29">
        <v>44405</v>
      </c>
      <c r="H834" s="29">
        <v>44450</v>
      </c>
      <c r="I834" s="30">
        <v>-61</v>
      </c>
      <c r="J834" s="32" t="s">
        <v>5133</v>
      </c>
      <c r="K834" s="40">
        <v>1500</v>
      </c>
      <c r="L834" s="40" t="s">
        <v>5134</v>
      </c>
      <c r="M834" s="40" t="s">
        <v>99</v>
      </c>
      <c r="N834" s="32" t="s">
        <v>1295</v>
      </c>
      <c r="O834" s="32"/>
      <c r="P834" s="31"/>
      <c r="Q834" s="31"/>
      <c r="R834" s="31" t="s">
        <v>4953</v>
      </c>
      <c r="S834" s="31" t="s">
        <v>1295</v>
      </c>
      <c r="T834" s="31" t="s">
        <v>4955</v>
      </c>
      <c r="U834" s="31" t="s">
        <v>4956</v>
      </c>
      <c r="V834" s="31" t="s">
        <v>4957</v>
      </c>
      <c r="W834" s="31" t="s">
        <v>3703</v>
      </c>
      <c r="X834" s="31" t="s">
        <v>5105</v>
      </c>
      <c r="Y834" s="31" t="s">
        <v>5115</v>
      </c>
      <c r="Z834" s="31" t="s">
        <v>5135</v>
      </c>
      <c r="AA834" s="31" t="s">
        <v>4961</v>
      </c>
      <c r="AB834" s="31" t="s">
        <v>5136</v>
      </c>
      <c r="AC834" s="31" t="s">
        <v>1455</v>
      </c>
      <c r="AD834" s="31" t="s">
        <v>1295</v>
      </c>
      <c r="AE834" s="31" t="s">
        <v>1295</v>
      </c>
      <c r="AF834" s="31" t="s">
        <v>4963</v>
      </c>
    </row>
    <row r="835" spans="1:32" s="7" customFormat="1" ht="15.95" customHeight="1">
      <c r="A835" s="32" t="s">
        <v>11</v>
      </c>
      <c r="B835" s="32" t="s">
        <v>4949</v>
      </c>
      <c r="C835" s="32" t="s">
        <v>42</v>
      </c>
      <c r="D835" s="32" t="s">
        <v>34</v>
      </c>
      <c r="E835" s="32" t="s">
        <v>433</v>
      </c>
      <c r="F835" s="32" t="s">
        <v>434</v>
      </c>
      <c r="G835" s="29">
        <v>44405</v>
      </c>
      <c r="H835" s="29">
        <v>44450</v>
      </c>
      <c r="I835" s="30">
        <v>-61</v>
      </c>
      <c r="J835" s="32" t="s">
        <v>5137</v>
      </c>
      <c r="K835" s="40">
        <v>1500</v>
      </c>
      <c r="L835" s="40" t="s">
        <v>5138</v>
      </c>
      <c r="M835" s="40" t="s">
        <v>99</v>
      </c>
      <c r="N835" s="32" t="s">
        <v>1295</v>
      </c>
      <c r="O835" s="32"/>
      <c r="P835" s="31"/>
      <c r="Q835" s="31"/>
      <c r="R835" s="31" t="s">
        <v>4953</v>
      </c>
      <c r="S835" s="31" t="s">
        <v>1295</v>
      </c>
      <c r="T835" s="31" t="s">
        <v>4955</v>
      </c>
      <c r="U835" s="31" t="s">
        <v>4956</v>
      </c>
      <c r="V835" s="31" t="s">
        <v>4957</v>
      </c>
      <c r="W835" s="31" t="s">
        <v>3703</v>
      </c>
      <c r="X835" s="31" t="s">
        <v>5099</v>
      </c>
      <c r="Y835" s="31" t="s">
        <v>5100</v>
      </c>
      <c r="Z835" s="31" t="s">
        <v>5139</v>
      </c>
      <c r="AA835" s="31" t="s">
        <v>4961</v>
      </c>
      <c r="AB835" s="31" t="s">
        <v>5140</v>
      </c>
      <c r="AC835" s="31" t="s">
        <v>1455</v>
      </c>
      <c r="AD835" s="31" t="s">
        <v>1295</v>
      </c>
      <c r="AE835" s="31" t="s">
        <v>1295</v>
      </c>
      <c r="AF835" s="31" t="s">
        <v>4963</v>
      </c>
    </row>
    <row r="836" spans="1:32" s="7" customFormat="1" ht="15.95" customHeight="1">
      <c r="A836" s="32" t="s">
        <v>11</v>
      </c>
      <c r="B836" s="32" t="s">
        <v>4949</v>
      </c>
      <c r="C836" s="32" t="s">
        <v>42</v>
      </c>
      <c r="D836" s="32" t="s">
        <v>34</v>
      </c>
      <c r="E836" s="32" t="s">
        <v>433</v>
      </c>
      <c r="F836" s="32" t="s">
        <v>434</v>
      </c>
      <c r="G836" s="29">
        <v>44405</v>
      </c>
      <c r="H836" s="29">
        <v>44450</v>
      </c>
      <c r="I836" s="30">
        <v>-61</v>
      </c>
      <c r="J836" s="32" t="s">
        <v>5141</v>
      </c>
      <c r="K836" s="40">
        <v>1500</v>
      </c>
      <c r="L836" s="40" t="s">
        <v>5142</v>
      </c>
      <c r="M836" s="40" t="s">
        <v>99</v>
      </c>
      <c r="N836" s="32" t="s">
        <v>1295</v>
      </c>
      <c r="O836" s="32"/>
      <c r="P836" s="31"/>
      <c r="Q836" s="31"/>
      <c r="R836" s="31" t="s">
        <v>4953</v>
      </c>
      <c r="S836" s="31" t="s">
        <v>1295</v>
      </c>
      <c r="T836" s="31" t="s">
        <v>4955</v>
      </c>
      <c r="U836" s="31" t="s">
        <v>4956</v>
      </c>
      <c r="V836" s="31" t="s">
        <v>4957</v>
      </c>
      <c r="W836" s="31" t="s">
        <v>3703</v>
      </c>
      <c r="X836" s="31" t="s">
        <v>5105</v>
      </c>
      <c r="Y836" s="31" t="s">
        <v>5143</v>
      </c>
      <c r="Z836" s="31" t="s">
        <v>5144</v>
      </c>
      <c r="AA836" s="31" t="s">
        <v>4961</v>
      </c>
      <c r="AB836" s="31" t="s">
        <v>5145</v>
      </c>
      <c r="AC836" s="31" t="s">
        <v>1455</v>
      </c>
      <c r="AD836" s="31" t="s">
        <v>1295</v>
      </c>
      <c r="AE836" s="31" t="s">
        <v>1295</v>
      </c>
      <c r="AF836" s="31" t="s">
        <v>4963</v>
      </c>
    </row>
    <row r="837" spans="1:32" s="7" customFormat="1" ht="15.95" customHeight="1">
      <c r="A837" s="32" t="s">
        <v>11</v>
      </c>
      <c r="B837" s="32" t="s">
        <v>4949</v>
      </c>
      <c r="C837" s="32" t="s">
        <v>42</v>
      </c>
      <c r="D837" s="32" t="s">
        <v>34</v>
      </c>
      <c r="E837" s="32" t="s">
        <v>433</v>
      </c>
      <c r="F837" s="32" t="s">
        <v>434</v>
      </c>
      <c r="G837" s="29">
        <v>44405</v>
      </c>
      <c r="H837" s="29">
        <v>44450</v>
      </c>
      <c r="I837" s="30">
        <v>-61</v>
      </c>
      <c r="J837" s="32" t="s">
        <v>5146</v>
      </c>
      <c r="K837" s="40">
        <v>1500</v>
      </c>
      <c r="L837" s="40" t="s">
        <v>5147</v>
      </c>
      <c r="M837" s="40" t="s">
        <v>99</v>
      </c>
      <c r="N837" s="32" t="s">
        <v>1295</v>
      </c>
      <c r="O837" s="32"/>
      <c r="P837" s="31"/>
      <c r="Q837" s="31"/>
      <c r="R837" s="31" t="s">
        <v>4953</v>
      </c>
      <c r="S837" s="31" t="s">
        <v>1295</v>
      </c>
      <c r="T837" s="31" t="s">
        <v>4955</v>
      </c>
      <c r="U837" s="31" t="s">
        <v>4956</v>
      </c>
      <c r="V837" s="31" t="s">
        <v>4957</v>
      </c>
      <c r="W837" s="31" t="s">
        <v>3703</v>
      </c>
      <c r="X837" s="31" t="s">
        <v>5105</v>
      </c>
      <c r="Y837" s="31" t="s">
        <v>5148</v>
      </c>
      <c r="Z837" s="31" t="s">
        <v>5144</v>
      </c>
      <c r="AA837" s="31" t="s">
        <v>4961</v>
      </c>
      <c r="AB837" s="31" t="s">
        <v>5149</v>
      </c>
      <c r="AC837" s="31" t="s">
        <v>1455</v>
      </c>
      <c r="AD837" s="31" t="s">
        <v>1295</v>
      </c>
      <c r="AE837" s="31" t="s">
        <v>1295</v>
      </c>
      <c r="AF837" s="31" t="s">
        <v>4963</v>
      </c>
    </row>
    <row r="838" spans="1:32" s="7" customFormat="1" ht="15.95" customHeight="1">
      <c r="A838" s="32" t="s">
        <v>11</v>
      </c>
      <c r="B838" s="32" t="s">
        <v>4949</v>
      </c>
      <c r="C838" s="32" t="s">
        <v>42</v>
      </c>
      <c r="D838" s="32" t="s">
        <v>34</v>
      </c>
      <c r="E838" s="32" t="s">
        <v>433</v>
      </c>
      <c r="F838" s="32" t="s">
        <v>434</v>
      </c>
      <c r="G838" s="29">
        <v>44405</v>
      </c>
      <c r="H838" s="29">
        <v>44450</v>
      </c>
      <c r="I838" s="30">
        <v>-61</v>
      </c>
      <c r="J838" s="32" t="s">
        <v>5150</v>
      </c>
      <c r="K838" s="40">
        <v>1500</v>
      </c>
      <c r="L838" s="40" t="s">
        <v>5151</v>
      </c>
      <c r="M838" s="40" t="s">
        <v>99</v>
      </c>
      <c r="N838" s="32" t="s">
        <v>1295</v>
      </c>
      <c r="O838" s="32"/>
      <c r="P838" s="31"/>
      <c r="Q838" s="31"/>
      <c r="R838" s="31" t="s">
        <v>4953</v>
      </c>
      <c r="S838" s="31" t="s">
        <v>1295</v>
      </c>
      <c r="T838" s="31" t="s">
        <v>4955</v>
      </c>
      <c r="U838" s="31" t="s">
        <v>4956</v>
      </c>
      <c r="V838" s="31" t="s">
        <v>4957</v>
      </c>
      <c r="W838" s="31" t="s">
        <v>3703</v>
      </c>
      <c r="X838" s="31" t="s">
        <v>5105</v>
      </c>
      <c r="Y838" s="31" t="s">
        <v>5106</v>
      </c>
      <c r="Z838" s="31" t="s">
        <v>5152</v>
      </c>
      <c r="AA838" s="31" t="s">
        <v>4961</v>
      </c>
      <c r="AB838" s="31" t="s">
        <v>5153</v>
      </c>
      <c r="AC838" s="31" t="s">
        <v>1455</v>
      </c>
      <c r="AD838" s="31" t="s">
        <v>1295</v>
      </c>
      <c r="AE838" s="31" t="s">
        <v>1295</v>
      </c>
      <c r="AF838" s="31" t="s">
        <v>4963</v>
      </c>
    </row>
    <row r="839" spans="1:32" s="7" customFormat="1" ht="15.95" customHeight="1">
      <c r="A839" s="32" t="s">
        <v>11</v>
      </c>
      <c r="B839" s="32" t="s">
        <v>4949</v>
      </c>
      <c r="C839" s="32" t="s">
        <v>42</v>
      </c>
      <c r="D839" s="32" t="s">
        <v>34</v>
      </c>
      <c r="E839" s="32" t="s">
        <v>433</v>
      </c>
      <c r="F839" s="32" t="s">
        <v>434</v>
      </c>
      <c r="G839" s="29">
        <v>44405</v>
      </c>
      <c r="H839" s="29">
        <v>44450</v>
      </c>
      <c r="I839" s="30">
        <v>-61</v>
      </c>
      <c r="J839" s="32" t="s">
        <v>5154</v>
      </c>
      <c r="K839" s="40">
        <v>1500</v>
      </c>
      <c r="L839" s="40" t="s">
        <v>5155</v>
      </c>
      <c r="M839" s="40" t="s">
        <v>99</v>
      </c>
      <c r="N839" s="32" t="s">
        <v>1295</v>
      </c>
      <c r="O839" s="32"/>
      <c r="P839" s="31"/>
      <c r="Q839" s="31"/>
      <c r="R839" s="31" t="s">
        <v>4953</v>
      </c>
      <c r="S839" s="31" t="s">
        <v>1295</v>
      </c>
      <c r="T839" s="31" t="s">
        <v>4955</v>
      </c>
      <c r="U839" s="31" t="s">
        <v>4956</v>
      </c>
      <c r="V839" s="31" t="s">
        <v>4957</v>
      </c>
      <c r="W839" s="31" t="s">
        <v>3703</v>
      </c>
      <c r="X839" s="31" t="s">
        <v>5105</v>
      </c>
      <c r="Y839" s="31" t="s">
        <v>5156</v>
      </c>
      <c r="Z839" s="31" t="s">
        <v>5157</v>
      </c>
      <c r="AA839" s="31" t="s">
        <v>4961</v>
      </c>
      <c r="AB839" s="31" t="s">
        <v>5158</v>
      </c>
      <c r="AC839" s="31" t="s">
        <v>1455</v>
      </c>
      <c r="AD839" s="31" t="s">
        <v>1295</v>
      </c>
      <c r="AE839" s="31" t="s">
        <v>1295</v>
      </c>
      <c r="AF839" s="31" t="s">
        <v>4963</v>
      </c>
    </row>
    <row r="840" spans="1:32" s="7" customFormat="1" ht="15.95" customHeight="1">
      <c r="A840" s="32" t="s">
        <v>11</v>
      </c>
      <c r="B840" s="32" t="s">
        <v>4949</v>
      </c>
      <c r="C840" s="32" t="s">
        <v>42</v>
      </c>
      <c r="D840" s="32" t="s">
        <v>34</v>
      </c>
      <c r="E840" s="32" t="s">
        <v>433</v>
      </c>
      <c r="F840" s="32" t="s">
        <v>434</v>
      </c>
      <c r="G840" s="29">
        <v>44405</v>
      </c>
      <c r="H840" s="29">
        <v>44450</v>
      </c>
      <c r="I840" s="30">
        <v>-61</v>
      </c>
      <c r="J840" s="32" t="s">
        <v>5159</v>
      </c>
      <c r="K840" s="40">
        <v>325</v>
      </c>
      <c r="L840" s="40" t="s">
        <v>5160</v>
      </c>
      <c r="M840" s="40" t="s">
        <v>99</v>
      </c>
      <c r="N840" s="32" t="s">
        <v>1295</v>
      </c>
      <c r="O840" s="32"/>
      <c r="P840" s="31"/>
      <c r="Q840" s="31"/>
      <c r="R840" s="31" t="s">
        <v>4953</v>
      </c>
      <c r="S840" s="31" t="s">
        <v>1295</v>
      </c>
      <c r="T840" s="31" t="s">
        <v>4955</v>
      </c>
      <c r="U840" s="31" t="s">
        <v>4956</v>
      </c>
      <c r="V840" s="31" t="s">
        <v>4957</v>
      </c>
      <c r="W840" s="31" t="s">
        <v>3703</v>
      </c>
      <c r="X840" s="31" t="s">
        <v>5161</v>
      </c>
      <c r="Y840" s="31" t="s">
        <v>5162</v>
      </c>
      <c r="Z840" s="31" t="s">
        <v>5163</v>
      </c>
      <c r="AA840" s="31" t="s">
        <v>4961</v>
      </c>
      <c r="AB840" s="31" t="s">
        <v>5164</v>
      </c>
      <c r="AC840" s="31" t="s">
        <v>1455</v>
      </c>
      <c r="AD840" s="31" t="s">
        <v>1295</v>
      </c>
      <c r="AE840" s="31" t="s">
        <v>1295</v>
      </c>
      <c r="AF840" s="31" t="s">
        <v>4963</v>
      </c>
    </row>
    <row r="841" spans="1:32" s="7" customFormat="1" ht="15.95" customHeight="1">
      <c r="A841" s="32" t="s">
        <v>11</v>
      </c>
      <c r="B841" s="32" t="s">
        <v>4949</v>
      </c>
      <c r="C841" s="32" t="s">
        <v>42</v>
      </c>
      <c r="D841" s="32" t="s">
        <v>34</v>
      </c>
      <c r="E841" s="32" t="s">
        <v>433</v>
      </c>
      <c r="F841" s="32" t="s">
        <v>434</v>
      </c>
      <c r="G841" s="29">
        <v>44405</v>
      </c>
      <c r="H841" s="29">
        <v>44450</v>
      </c>
      <c r="I841" s="30">
        <v>-61</v>
      </c>
      <c r="J841" s="32" t="s">
        <v>5165</v>
      </c>
      <c r="K841" s="40">
        <v>347.82</v>
      </c>
      <c r="L841" s="40" t="s">
        <v>5166</v>
      </c>
      <c r="M841" s="40" t="s">
        <v>99</v>
      </c>
      <c r="N841" s="32" t="s">
        <v>1295</v>
      </c>
      <c r="O841" s="32"/>
      <c r="P841" s="31"/>
      <c r="Q841" s="31"/>
      <c r="R841" s="31" t="s">
        <v>4953</v>
      </c>
      <c r="S841" s="31" t="s">
        <v>5167</v>
      </c>
      <c r="T841" s="31" t="s">
        <v>4955</v>
      </c>
      <c r="U841" s="31" t="s">
        <v>4956</v>
      </c>
      <c r="V841" s="31" t="s">
        <v>4957</v>
      </c>
      <c r="W841" s="31" t="s">
        <v>1310</v>
      </c>
      <c r="X841" s="31" t="s">
        <v>5168</v>
      </c>
      <c r="Y841" s="31" t="s">
        <v>5169</v>
      </c>
      <c r="Z841" s="31" t="s">
        <v>5170</v>
      </c>
      <c r="AA841" s="31" t="s">
        <v>4961</v>
      </c>
      <c r="AB841" s="31" t="s">
        <v>5171</v>
      </c>
      <c r="AC841" s="31" t="s">
        <v>1455</v>
      </c>
      <c r="AD841" s="31" t="s">
        <v>1295</v>
      </c>
      <c r="AE841" s="31" t="s">
        <v>1295</v>
      </c>
      <c r="AF841" s="31" t="s">
        <v>4963</v>
      </c>
    </row>
    <row r="842" spans="1:32" s="7" customFormat="1" ht="15.95" customHeight="1">
      <c r="A842" s="32" t="s">
        <v>11</v>
      </c>
      <c r="B842" s="32" t="s">
        <v>3862</v>
      </c>
      <c r="C842" s="32" t="s">
        <v>55</v>
      </c>
      <c r="D842" s="32" t="s">
        <v>13</v>
      </c>
      <c r="E842" s="32" t="s">
        <v>273</v>
      </c>
      <c r="F842" s="32" t="s">
        <v>274</v>
      </c>
      <c r="G842" s="29">
        <v>44319</v>
      </c>
      <c r="H842" s="29">
        <v>44379</v>
      </c>
      <c r="I842" s="30">
        <v>10</v>
      </c>
      <c r="J842" s="32" t="s">
        <v>5172</v>
      </c>
      <c r="K842" s="40">
        <v>1600</v>
      </c>
      <c r="L842" s="40" t="s">
        <v>5173</v>
      </c>
      <c r="M842" s="40" t="s">
        <v>100</v>
      </c>
      <c r="N842" s="32" t="s">
        <v>1295</v>
      </c>
      <c r="O842" s="32" t="s">
        <v>1874</v>
      </c>
      <c r="P842" s="31">
        <v>44383</v>
      </c>
      <c r="Q842" s="31" t="s">
        <v>5174</v>
      </c>
      <c r="R842" s="31" t="s">
        <v>5175</v>
      </c>
      <c r="S842" s="31" t="s">
        <v>1295</v>
      </c>
      <c r="T842" s="31" t="s">
        <v>5176</v>
      </c>
      <c r="U842" s="31" t="s">
        <v>5177</v>
      </c>
      <c r="V842" s="31" t="s">
        <v>4295</v>
      </c>
      <c r="W842" s="31" t="s">
        <v>3703</v>
      </c>
      <c r="X842" s="31" t="s">
        <v>1295</v>
      </c>
      <c r="Y842" s="31" t="s">
        <v>1295</v>
      </c>
      <c r="Z842" s="31" t="s">
        <v>5175</v>
      </c>
      <c r="AA842" s="31" t="s">
        <v>5178</v>
      </c>
      <c r="AB842" s="31" t="s">
        <v>1295</v>
      </c>
      <c r="AC842" s="31" t="s">
        <v>1341</v>
      </c>
      <c r="AD842" s="31" t="s">
        <v>1295</v>
      </c>
      <c r="AE842" s="31" t="s">
        <v>1295</v>
      </c>
      <c r="AF842" s="31" t="s">
        <v>5179</v>
      </c>
    </row>
    <row r="843" spans="1:32" s="7" customFormat="1" ht="15.95" customHeight="1">
      <c r="A843" s="32" t="s">
        <v>11</v>
      </c>
      <c r="B843" s="32" t="s">
        <v>3862</v>
      </c>
      <c r="C843" s="32" t="s">
        <v>55</v>
      </c>
      <c r="D843" s="32" t="s">
        <v>13</v>
      </c>
      <c r="E843" s="32" t="s">
        <v>273</v>
      </c>
      <c r="F843" s="32" t="s">
        <v>274</v>
      </c>
      <c r="G843" s="29">
        <v>44319</v>
      </c>
      <c r="H843" s="29">
        <v>44379</v>
      </c>
      <c r="I843" s="30">
        <v>10</v>
      </c>
      <c r="J843" s="32" t="s">
        <v>5180</v>
      </c>
      <c r="K843" s="40">
        <v>5200</v>
      </c>
      <c r="L843" s="40" t="s">
        <v>5181</v>
      </c>
      <c r="M843" s="40" t="s">
        <v>100</v>
      </c>
      <c r="N843" s="32" t="s">
        <v>1295</v>
      </c>
      <c r="O843" s="32" t="s">
        <v>1331</v>
      </c>
      <c r="P843" s="31">
        <v>44383</v>
      </c>
      <c r="Q843" s="31" t="s">
        <v>5174</v>
      </c>
      <c r="R843" s="31" t="s">
        <v>5175</v>
      </c>
      <c r="S843" s="31" t="s">
        <v>1295</v>
      </c>
      <c r="T843" s="31" t="s">
        <v>5176</v>
      </c>
      <c r="U843" s="31" t="s">
        <v>5177</v>
      </c>
      <c r="V843" s="31" t="s">
        <v>4295</v>
      </c>
      <c r="W843" s="31" t="s">
        <v>3703</v>
      </c>
      <c r="X843" s="31" t="s">
        <v>1295</v>
      </c>
      <c r="Y843" s="31" t="s">
        <v>1295</v>
      </c>
      <c r="Z843" s="31" t="s">
        <v>5175</v>
      </c>
      <c r="AA843" s="31" t="s">
        <v>5178</v>
      </c>
      <c r="AB843" s="31" t="s">
        <v>1295</v>
      </c>
      <c r="AC843" s="31" t="s">
        <v>1341</v>
      </c>
      <c r="AD843" s="31" t="s">
        <v>1295</v>
      </c>
      <c r="AE843" s="31" t="s">
        <v>1295</v>
      </c>
      <c r="AF843" s="31" t="s">
        <v>5179</v>
      </c>
    </row>
    <row r="844" spans="1:32" s="7" customFormat="1" ht="15.95" customHeight="1">
      <c r="A844" s="32" t="s">
        <v>11</v>
      </c>
      <c r="B844" s="32" t="s">
        <v>4080</v>
      </c>
      <c r="C844" s="32" t="s">
        <v>55</v>
      </c>
      <c r="D844" s="32" t="s">
        <v>13</v>
      </c>
      <c r="E844" s="32" t="s">
        <v>273</v>
      </c>
      <c r="F844" s="32" t="s">
        <v>274</v>
      </c>
      <c r="G844" s="29">
        <v>44342</v>
      </c>
      <c r="H844" s="29">
        <v>44402</v>
      </c>
      <c r="I844" s="30">
        <v>-13</v>
      </c>
      <c r="J844" s="32" t="s">
        <v>5182</v>
      </c>
      <c r="K844" s="40">
        <v>5200</v>
      </c>
      <c r="L844" s="40" t="s">
        <v>5183</v>
      </c>
      <c r="M844" s="40" t="s">
        <v>99</v>
      </c>
      <c r="N844" s="32" t="s">
        <v>1295</v>
      </c>
      <c r="O844" s="32"/>
      <c r="P844" s="31"/>
      <c r="Q844" s="31"/>
      <c r="R844" s="31" t="s">
        <v>5175</v>
      </c>
      <c r="S844" s="31" t="s">
        <v>1295</v>
      </c>
      <c r="T844" s="31" t="s">
        <v>5176</v>
      </c>
      <c r="U844" s="31" t="s">
        <v>5177</v>
      </c>
      <c r="V844" s="31" t="s">
        <v>4295</v>
      </c>
      <c r="W844" s="31" t="s">
        <v>3703</v>
      </c>
      <c r="X844" s="31" t="s">
        <v>1295</v>
      </c>
      <c r="Y844" s="31" t="s">
        <v>1295</v>
      </c>
      <c r="Z844" s="31" t="s">
        <v>5175</v>
      </c>
      <c r="AA844" s="31" t="s">
        <v>5178</v>
      </c>
      <c r="AB844" s="31" t="s">
        <v>1295</v>
      </c>
      <c r="AC844" s="31" t="s">
        <v>1341</v>
      </c>
      <c r="AD844" s="31" t="s">
        <v>1295</v>
      </c>
      <c r="AE844" s="31" t="s">
        <v>1295</v>
      </c>
      <c r="AF844" s="31" t="s">
        <v>5179</v>
      </c>
    </row>
    <row r="845" spans="1:32" s="7" customFormat="1" ht="15.95" customHeight="1">
      <c r="A845" s="32" t="s">
        <v>11</v>
      </c>
      <c r="B845" s="32" t="s">
        <v>4080</v>
      </c>
      <c r="C845" s="32" t="s">
        <v>42</v>
      </c>
      <c r="D845" s="32" t="s">
        <v>13</v>
      </c>
      <c r="E845" s="32" t="s">
        <v>5184</v>
      </c>
      <c r="F845" s="32" t="s">
        <v>5185</v>
      </c>
      <c r="G845" s="29">
        <v>44384</v>
      </c>
      <c r="H845" s="29">
        <v>44414</v>
      </c>
      <c r="I845" s="30">
        <v>-25</v>
      </c>
      <c r="J845" s="32" t="s">
        <v>5186</v>
      </c>
      <c r="K845" s="40">
        <v>600</v>
      </c>
      <c r="L845" s="40" t="s">
        <v>5187</v>
      </c>
      <c r="M845" s="40" t="s">
        <v>99</v>
      </c>
      <c r="N845" s="32" t="s">
        <v>1295</v>
      </c>
      <c r="O845" s="32"/>
      <c r="P845" s="31"/>
      <c r="Q845" s="31"/>
      <c r="R845" s="31" t="s">
        <v>5188</v>
      </c>
      <c r="S845" s="31" t="s">
        <v>1295</v>
      </c>
      <c r="T845" s="31" t="s">
        <v>5189</v>
      </c>
      <c r="U845" s="31" t="s">
        <v>5190</v>
      </c>
      <c r="V845" s="31" t="s">
        <v>3332</v>
      </c>
      <c r="W845" s="31" t="s">
        <v>3703</v>
      </c>
      <c r="X845" s="31" t="s">
        <v>1295</v>
      </c>
      <c r="Y845" s="31" t="s">
        <v>1295</v>
      </c>
      <c r="Z845" s="31" t="s">
        <v>5188</v>
      </c>
      <c r="AA845" s="31" t="s">
        <v>1295</v>
      </c>
      <c r="AB845" s="31" t="s">
        <v>1295</v>
      </c>
      <c r="AC845" s="31" t="s">
        <v>1322</v>
      </c>
      <c r="AD845" s="31" t="s">
        <v>3092</v>
      </c>
      <c r="AE845" s="31" t="s">
        <v>5191</v>
      </c>
      <c r="AF845" s="31" t="s">
        <v>5192</v>
      </c>
    </row>
    <row r="846" spans="1:32" s="7" customFormat="1" ht="15.95" customHeight="1">
      <c r="A846" s="32" t="s">
        <v>11</v>
      </c>
      <c r="B846" s="32" t="s">
        <v>5193</v>
      </c>
      <c r="C846" s="32" t="s">
        <v>42</v>
      </c>
      <c r="D846" s="32" t="s">
        <v>13</v>
      </c>
      <c r="E846" s="32" t="s">
        <v>711</v>
      </c>
      <c r="F846" s="32" t="s">
        <v>712</v>
      </c>
      <c r="G846" s="29">
        <v>44372</v>
      </c>
      <c r="H846" s="29">
        <v>44432</v>
      </c>
      <c r="I846" s="30">
        <v>-43</v>
      </c>
      <c r="J846" s="32" t="s">
        <v>5194</v>
      </c>
      <c r="K846" s="40">
        <v>6000</v>
      </c>
      <c r="L846" s="40" t="s">
        <v>5195</v>
      </c>
      <c r="M846" s="40" t="s">
        <v>99</v>
      </c>
      <c r="N846" s="32" t="s">
        <v>1295</v>
      </c>
      <c r="O846" s="32"/>
      <c r="P846" s="31"/>
      <c r="Q846" s="31"/>
      <c r="R846" s="31" t="s">
        <v>5196</v>
      </c>
      <c r="S846" s="31" t="s">
        <v>1295</v>
      </c>
      <c r="T846" s="31" t="s">
        <v>5197</v>
      </c>
      <c r="U846" s="31" t="s">
        <v>5198</v>
      </c>
      <c r="V846" s="31" t="s">
        <v>4629</v>
      </c>
      <c r="W846" s="31" t="s">
        <v>3703</v>
      </c>
      <c r="X846" s="31" t="s">
        <v>1295</v>
      </c>
      <c r="Y846" s="31" t="s">
        <v>1295</v>
      </c>
      <c r="Z846" s="31" t="s">
        <v>5199</v>
      </c>
      <c r="AA846" s="31" t="s">
        <v>5200</v>
      </c>
      <c r="AB846" s="31" t="s">
        <v>1295</v>
      </c>
      <c r="AC846" s="31" t="s">
        <v>1341</v>
      </c>
      <c r="AD846" s="31" t="s">
        <v>1295</v>
      </c>
      <c r="AE846" s="31" t="s">
        <v>1295</v>
      </c>
      <c r="AF846" s="31" t="s">
        <v>5201</v>
      </c>
    </row>
    <row r="847" spans="1:32" s="7" customFormat="1" ht="15.95" customHeight="1">
      <c r="A847" s="32" t="s">
        <v>11</v>
      </c>
      <c r="B847" s="32" t="s">
        <v>4114</v>
      </c>
      <c r="C847" s="32" t="s">
        <v>55</v>
      </c>
      <c r="D847" s="32" t="s">
        <v>13</v>
      </c>
      <c r="E847" s="32" t="s">
        <v>5202</v>
      </c>
      <c r="F847" s="32" t="s">
        <v>5203</v>
      </c>
      <c r="G847" s="29">
        <v>44305</v>
      </c>
      <c r="H847" s="29">
        <v>44335</v>
      </c>
      <c r="I847" s="30">
        <v>54</v>
      </c>
      <c r="J847" s="32" t="s">
        <v>5204</v>
      </c>
      <c r="K847" s="41">
        <v>-1850</v>
      </c>
      <c r="L847" s="40" t="s">
        <v>5205</v>
      </c>
      <c r="M847" s="40" t="s">
        <v>102</v>
      </c>
      <c r="N847" s="32" t="s">
        <v>5206</v>
      </c>
      <c r="O847" s="32" t="s">
        <v>4289</v>
      </c>
      <c r="P847" s="31">
        <v>44336</v>
      </c>
      <c r="Q847" s="31" t="s">
        <v>5207</v>
      </c>
      <c r="R847" s="31"/>
      <c r="S847" s="31"/>
      <c r="T847" s="31"/>
      <c r="U847" s="31"/>
      <c r="V847" s="31"/>
      <c r="W847" s="31"/>
      <c r="X847" s="31"/>
      <c r="Y847" s="31"/>
      <c r="Z847" s="31"/>
      <c r="AA847" s="31"/>
      <c r="AB847" s="31"/>
      <c r="AC847" s="31"/>
      <c r="AD847" s="31"/>
      <c r="AE847" s="31"/>
      <c r="AF847" s="31"/>
    </row>
    <row r="848" spans="1:32" s="7" customFormat="1" ht="15.95" customHeight="1">
      <c r="A848" s="32" t="s">
        <v>11</v>
      </c>
      <c r="B848" s="32" t="s">
        <v>3928</v>
      </c>
      <c r="C848" s="32" t="s">
        <v>12</v>
      </c>
      <c r="D848" s="32" t="s">
        <v>13</v>
      </c>
      <c r="E848" s="32" t="s">
        <v>5208</v>
      </c>
      <c r="F848" s="32" t="s">
        <v>5209</v>
      </c>
      <c r="G848" s="29">
        <v>44370</v>
      </c>
      <c r="H848" s="29">
        <v>44400</v>
      </c>
      <c r="I848" s="30">
        <v>-11</v>
      </c>
      <c r="J848" s="32" t="s">
        <v>5210</v>
      </c>
      <c r="K848" s="40">
        <v>1200</v>
      </c>
      <c r="L848" s="40" t="s">
        <v>5211</v>
      </c>
      <c r="M848" s="40" t="s">
        <v>99</v>
      </c>
      <c r="N848" s="32" t="s">
        <v>1295</v>
      </c>
      <c r="O848" s="32"/>
      <c r="P848" s="31"/>
      <c r="Q848" s="31"/>
      <c r="R848" s="31" t="s">
        <v>5212</v>
      </c>
      <c r="S848" s="31" t="s">
        <v>1295</v>
      </c>
      <c r="T848" s="31" t="s">
        <v>5213</v>
      </c>
      <c r="U848" s="31" t="s">
        <v>5214</v>
      </c>
      <c r="V848" s="31" t="s">
        <v>4957</v>
      </c>
      <c r="W848" s="31" t="s">
        <v>3703</v>
      </c>
      <c r="X848" s="31" t="s">
        <v>1295</v>
      </c>
      <c r="Y848" s="31" t="s">
        <v>1295</v>
      </c>
      <c r="Z848" s="31" t="s">
        <v>5212</v>
      </c>
      <c r="AA848" s="31" t="s">
        <v>1295</v>
      </c>
      <c r="AB848" s="31" t="s">
        <v>1295</v>
      </c>
      <c r="AC848" s="31" t="s">
        <v>1322</v>
      </c>
      <c r="AD848" s="31" t="s">
        <v>1295</v>
      </c>
      <c r="AE848" s="31" t="s">
        <v>1295</v>
      </c>
      <c r="AF848" s="31" t="s">
        <v>5215</v>
      </c>
    </row>
    <row r="849" spans="1:32" s="7" customFormat="1" ht="15.95" customHeight="1">
      <c r="A849" s="32" t="s">
        <v>11</v>
      </c>
      <c r="B849" s="32" t="s">
        <v>5216</v>
      </c>
      <c r="C849" s="32" t="s">
        <v>42</v>
      </c>
      <c r="D849" s="32" t="s">
        <v>34</v>
      </c>
      <c r="E849" s="32" t="s">
        <v>741</v>
      </c>
      <c r="F849" s="32" t="s">
        <v>742</v>
      </c>
      <c r="G849" s="29">
        <v>43580</v>
      </c>
      <c r="H849" s="29">
        <v>43625</v>
      </c>
      <c r="I849" s="30">
        <v>764</v>
      </c>
      <c r="J849" s="32" t="s">
        <v>5217</v>
      </c>
      <c r="K849" s="41">
        <v>-925</v>
      </c>
      <c r="L849" s="40" t="s">
        <v>5218</v>
      </c>
      <c r="M849" s="40" t="s">
        <v>1632</v>
      </c>
      <c r="N849" s="32" t="s">
        <v>5219</v>
      </c>
      <c r="O849" s="32" t="s">
        <v>3109</v>
      </c>
      <c r="P849" s="31">
        <v>44385</v>
      </c>
      <c r="Q849" s="31" t="s">
        <v>5220</v>
      </c>
      <c r="R849" s="31" t="s">
        <v>5221</v>
      </c>
      <c r="S849" s="31" t="s">
        <v>5222</v>
      </c>
      <c r="T849" s="31" t="s">
        <v>742</v>
      </c>
      <c r="U849" s="31" t="s">
        <v>5223</v>
      </c>
      <c r="V849" s="31" t="s">
        <v>5224</v>
      </c>
      <c r="W849" s="31" t="s">
        <v>3115</v>
      </c>
      <c r="X849" s="31" t="s">
        <v>5225</v>
      </c>
      <c r="Y849" s="31" t="s">
        <v>5226</v>
      </c>
      <c r="Z849" s="31" t="s">
        <v>5227</v>
      </c>
      <c r="AA849" s="31" t="s">
        <v>5228</v>
      </c>
      <c r="AB849" s="31" t="s">
        <v>5229</v>
      </c>
      <c r="AC849" s="31" t="s">
        <v>1455</v>
      </c>
      <c r="AD849" s="31" t="s">
        <v>1295</v>
      </c>
      <c r="AE849" s="31" t="s">
        <v>1295</v>
      </c>
      <c r="AF849" s="31" t="s">
        <v>5230</v>
      </c>
    </row>
    <row r="850" spans="1:32" s="7" customFormat="1" ht="15.95" customHeight="1">
      <c r="A850" s="32" t="s">
        <v>11</v>
      </c>
      <c r="B850" s="32" t="s">
        <v>5216</v>
      </c>
      <c r="C850" s="32" t="s">
        <v>42</v>
      </c>
      <c r="D850" s="32" t="s">
        <v>34</v>
      </c>
      <c r="E850" s="32" t="s">
        <v>741</v>
      </c>
      <c r="F850" s="32" t="s">
        <v>742</v>
      </c>
      <c r="G850" s="29">
        <v>43580</v>
      </c>
      <c r="H850" s="29">
        <v>43625</v>
      </c>
      <c r="I850" s="30">
        <v>764</v>
      </c>
      <c r="J850" s="32" t="s">
        <v>5231</v>
      </c>
      <c r="K850" s="41">
        <v>-925</v>
      </c>
      <c r="L850" s="40" t="s">
        <v>5232</v>
      </c>
      <c r="M850" s="40" t="s">
        <v>1632</v>
      </c>
      <c r="N850" s="32" t="s">
        <v>5219</v>
      </c>
      <c r="O850" s="32" t="s">
        <v>3109</v>
      </c>
      <c r="P850" s="31">
        <v>44385</v>
      </c>
      <c r="Q850" s="31" t="s">
        <v>5220</v>
      </c>
      <c r="R850" s="31" t="s">
        <v>5221</v>
      </c>
      <c r="S850" s="31" t="s">
        <v>5233</v>
      </c>
      <c r="T850" s="31" t="s">
        <v>742</v>
      </c>
      <c r="U850" s="31" t="s">
        <v>5223</v>
      </c>
      <c r="V850" s="31" t="s">
        <v>5224</v>
      </c>
      <c r="W850" s="31" t="s">
        <v>3115</v>
      </c>
      <c r="X850" s="31" t="s">
        <v>5225</v>
      </c>
      <c r="Y850" s="31" t="s">
        <v>5234</v>
      </c>
      <c r="Z850" s="31" t="s">
        <v>5227</v>
      </c>
      <c r="AA850" s="31" t="s">
        <v>5228</v>
      </c>
      <c r="AB850" s="31" t="s">
        <v>5235</v>
      </c>
      <c r="AC850" s="31" t="s">
        <v>1455</v>
      </c>
      <c r="AD850" s="31" t="s">
        <v>1295</v>
      </c>
      <c r="AE850" s="31" t="s">
        <v>1295</v>
      </c>
      <c r="AF850" s="31" t="s">
        <v>5230</v>
      </c>
    </row>
    <row r="851" spans="1:32" s="7" customFormat="1" ht="15.95" customHeight="1">
      <c r="A851" s="32" t="s">
        <v>11</v>
      </c>
      <c r="B851" s="32" t="s">
        <v>5216</v>
      </c>
      <c r="C851" s="32" t="s">
        <v>42</v>
      </c>
      <c r="D851" s="32" t="s">
        <v>34</v>
      </c>
      <c r="E851" s="32" t="s">
        <v>741</v>
      </c>
      <c r="F851" s="32" t="s">
        <v>742</v>
      </c>
      <c r="G851" s="29">
        <v>43580</v>
      </c>
      <c r="H851" s="29">
        <v>43625</v>
      </c>
      <c r="I851" s="30">
        <v>764</v>
      </c>
      <c r="J851" s="32" t="s">
        <v>5236</v>
      </c>
      <c r="K851" s="41">
        <v>-925</v>
      </c>
      <c r="L851" s="40" t="s">
        <v>5237</v>
      </c>
      <c r="M851" s="40" t="s">
        <v>1632</v>
      </c>
      <c r="N851" s="32" t="s">
        <v>5219</v>
      </c>
      <c r="O851" s="32" t="s">
        <v>3109</v>
      </c>
      <c r="P851" s="31">
        <v>44385</v>
      </c>
      <c r="Q851" s="31" t="s">
        <v>5220</v>
      </c>
      <c r="R851" s="31" t="s">
        <v>5221</v>
      </c>
      <c r="S851" s="31" t="s">
        <v>5222</v>
      </c>
      <c r="T851" s="31" t="s">
        <v>742</v>
      </c>
      <c r="U851" s="31" t="s">
        <v>5223</v>
      </c>
      <c r="V851" s="31" t="s">
        <v>5224</v>
      </c>
      <c r="W851" s="31" t="s">
        <v>3115</v>
      </c>
      <c r="X851" s="31" t="s">
        <v>5225</v>
      </c>
      <c r="Y851" s="31" t="s">
        <v>5238</v>
      </c>
      <c r="Z851" s="31" t="s">
        <v>5227</v>
      </c>
      <c r="AA851" s="31" t="s">
        <v>5228</v>
      </c>
      <c r="AB851" s="31" t="s">
        <v>5239</v>
      </c>
      <c r="AC851" s="31" t="s">
        <v>1455</v>
      </c>
      <c r="AD851" s="31" t="s">
        <v>1295</v>
      </c>
      <c r="AE851" s="31" t="s">
        <v>1295</v>
      </c>
      <c r="AF851" s="31" t="s">
        <v>5230</v>
      </c>
    </row>
    <row r="852" spans="1:32" s="7" customFormat="1" ht="15.95" customHeight="1">
      <c r="A852" s="32" t="s">
        <v>11</v>
      </c>
      <c r="B852" s="32" t="s">
        <v>5216</v>
      </c>
      <c r="C852" s="32" t="s">
        <v>42</v>
      </c>
      <c r="D852" s="32" t="s">
        <v>34</v>
      </c>
      <c r="E852" s="32" t="s">
        <v>741</v>
      </c>
      <c r="F852" s="32" t="s">
        <v>742</v>
      </c>
      <c r="G852" s="29">
        <v>43580</v>
      </c>
      <c r="H852" s="29">
        <v>43625</v>
      </c>
      <c r="I852" s="30">
        <v>764</v>
      </c>
      <c r="J852" s="32" t="s">
        <v>5240</v>
      </c>
      <c r="K852" s="41">
        <v>-925</v>
      </c>
      <c r="L852" s="40" t="s">
        <v>5241</v>
      </c>
      <c r="M852" s="40" t="s">
        <v>1632</v>
      </c>
      <c r="N852" s="32" t="s">
        <v>5219</v>
      </c>
      <c r="O852" s="32" t="s">
        <v>3109</v>
      </c>
      <c r="P852" s="31">
        <v>44385</v>
      </c>
      <c r="Q852" s="31" t="s">
        <v>5220</v>
      </c>
      <c r="R852" s="31" t="s">
        <v>5221</v>
      </c>
      <c r="S852" s="31" t="s">
        <v>5242</v>
      </c>
      <c r="T852" s="31" t="s">
        <v>742</v>
      </c>
      <c r="U852" s="31" t="s">
        <v>5223</v>
      </c>
      <c r="V852" s="31" t="s">
        <v>5224</v>
      </c>
      <c r="W852" s="31" t="s">
        <v>3115</v>
      </c>
      <c r="X852" s="31" t="s">
        <v>5225</v>
      </c>
      <c r="Y852" s="31" t="s">
        <v>5238</v>
      </c>
      <c r="Z852" s="31" t="s">
        <v>5227</v>
      </c>
      <c r="AA852" s="31" t="s">
        <v>5228</v>
      </c>
      <c r="AB852" s="31" t="s">
        <v>5243</v>
      </c>
      <c r="AC852" s="31" t="s">
        <v>1455</v>
      </c>
      <c r="AD852" s="31" t="s">
        <v>1295</v>
      </c>
      <c r="AE852" s="31" t="s">
        <v>1295</v>
      </c>
      <c r="AF852" s="31" t="s">
        <v>5230</v>
      </c>
    </row>
    <row r="853" spans="1:32" s="7" customFormat="1" ht="15.95" customHeight="1">
      <c r="A853" s="32" t="s">
        <v>11</v>
      </c>
      <c r="B853" s="32" t="s">
        <v>5216</v>
      </c>
      <c r="C853" s="32" t="s">
        <v>42</v>
      </c>
      <c r="D853" s="32" t="s">
        <v>34</v>
      </c>
      <c r="E853" s="32" t="s">
        <v>741</v>
      </c>
      <c r="F853" s="32" t="s">
        <v>742</v>
      </c>
      <c r="G853" s="29">
        <v>43580</v>
      </c>
      <c r="H853" s="29">
        <v>43625</v>
      </c>
      <c r="I853" s="30">
        <v>764</v>
      </c>
      <c r="J853" s="32" t="s">
        <v>5244</v>
      </c>
      <c r="K853" s="41">
        <v>-925</v>
      </c>
      <c r="L853" s="40" t="s">
        <v>5245</v>
      </c>
      <c r="M853" s="40" t="s">
        <v>1632</v>
      </c>
      <c r="N853" s="32" t="s">
        <v>5219</v>
      </c>
      <c r="O853" s="32" t="s">
        <v>3109</v>
      </c>
      <c r="P853" s="31">
        <v>44385</v>
      </c>
      <c r="Q853" s="31" t="s">
        <v>5220</v>
      </c>
      <c r="R853" s="31" t="s">
        <v>5221</v>
      </c>
      <c r="S853" s="31" t="s">
        <v>5222</v>
      </c>
      <c r="T853" s="31" t="s">
        <v>742</v>
      </c>
      <c r="U853" s="31" t="s">
        <v>5223</v>
      </c>
      <c r="V853" s="31" t="s">
        <v>5224</v>
      </c>
      <c r="W853" s="31" t="s">
        <v>3115</v>
      </c>
      <c r="X853" s="31" t="s">
        <v>5225</v>
      </c>
      <c r="Y853" s="31" t="s">
        <v>5238</v>
      </c>
      <c r="Z853" s="31" t="s">
        <v>5227</v>
      </c>
      <c r="AA853" s="31" t="s">
        <v>5228</v>
      </c>
      <c r="AB853" s="31" t="s">
        <v>5246</v>
      </c>
      <c r="AC853" s="31" t="s">
        <v>1455</v>
      </c>
      <c r="AD853" s="31" t="s">
        <v>1295</v>
      </c>
      <c r="AE853" s="31" t="s">
        <v>1295</v>
      </c>
      <c r="AF853" s="31" t="s">
        <v>5230</v>
      </c>
    </row>
    <row r="854" spans="1:32" s="7" customFormat="1" ht="15.95" customHeight="1">
      <c r="A854" s="32" t="s">
        <v>11</v>
      </c>
      <c r="B854" s="32" t="s">
        <v>5216</v>
      </c>
      <c r="C854" s="32" t="s">
        <v>42</v>
      </c>
      <c r="D854" s="32" t="s">
        <v>34</v>
      </c>
      <c r="E854" s="32" t="s">
        <v>741</v>
      </c>
      <c r="F854" s="32" t="s">
        <v>742</v>
      </c>
      <c r="G854" s="29">
        <v>43580</v>
      </c>
      <c r="H854" s="29">
        <v>43625</v>
      </c>
      <c r="I854" s="30">
        <v>764</v>
      </c>
      <c r="J854" s="32" t="s">
        <v>5247</v>
      </c>
      <c r="K854" s="41">
        <v>-925</v>
      </c>
      <c r="L854" s="40" t="s">
        <v>5248</v>
      </c>
      <c r="M854" s="40" t="s">
        <v>1632</v>
      </c>
      <c r="N854" s="32" t="s">
        <v>5219</v>
      </c>
      <c r="O854" s="32" t="s">
        <v>3109</v>
      </c>
      <c r="P854" s="31">
        <v>44385</v>
      </c>
      <c r="Q854" s="31" t="s">
        <v>5220</v>
      </c>
      <c r="R854" s="31" t="s">
        <v>5221</v>
      </c>
      <c r="S854" s="31" t="s">
        <v>5249</v>
      </c>
      <c r="T854" s="31" t="s">
        <v>742</v>
      </c>
      <c r="U854" s="31" t="s">
        <v>5223</v>
      </c>
      <c r="V854" s="31" t="s">
        <v>5224</v>
      </c>
      <c r="W854" s="31" t="s">
        <v>3115</v>
      </c>
      <c r="X854" s="31" t="s">
        <v>5225</v>
      </c>
      <c r="Y854" s="31" t="s">
        <v>5234</v>
      </c>
      <c r="Z854" s="31" t="s">
        <v>5227</v>
      </c>
      <c r="AA854" s="31" t="s">
        <v>5228</v>
      </c>
      <c r="AB854" s="31" t="s">
        <v>5250</v>
      </c>
      <c r="AC854" s="31" t="s">
        <v>1455</v>
      </c>
      <c r="AD854" s="31" t="s">
        <v>1295</v>
      </c>
      <c r="AE854" s="31" t="s">
        <v>1295</v>
      </c>
      <c r="AF854" s="31" t="s">
        <v>5230</v>
      </c>
    </row>
    <row r="855" spans="1:32" s="7" customFormat="1" ht="15.95" customHeight="1">
      <c r="A855" s="32" t="s">
        <v>11</v>
      </c>
      <c r="B855" s="32" t="s">
        <v>5216</v>
      </c>
      <c r="C855" s="32" t="s">
        <v>42</v>
      </c>
      <c r="D855" s="32" t="s">
        <v>34</v>
      </c>
      <c r="E855" s="32" t="s">
        <v>741</v>
      </c>
      <c r="F855" s="32" t="s">
        <v>742</v>
      </c>
      <c r="G855" s="29">
        <v>43580</v>
      </c>
      <c r="H855" s="29">
        <v>43625</v>
      </c>
      <c r="I855" s="30">
        <v>764</v>
      </c>
      <c r="J855" s="32" t="s">
        <v>5251</v>
      </c>
      <c r="K855" s="41">
        <v>-925</v>
      </c>
      <c r="L855" s="40" t="s">
        <v>5252</v>
      </c>
      <c r="M855" s="40" t="s">
        <v>1632</v>
      </c>
      <c r="N855" s="32" t="s">
        <v>5219</v>
      </c>
      <c r="O855" s="32" t="s">
        <v>3109</v>
      </c>
      <c r="P855" s="31">
        <v>44385</v>
      </c>
      <c r="Q855" s="31" t="s">
        <v>5220</v>
      </c>
      <c r="R855" s="31" t="s">
        <v>5221</v>
      </c>
      <c r="S855" s="31" t="s">
        <v>5222</v>
      </c>
      <c r="T855" s="31" t="s">
        <v>742</v>
      </c>
      <c r="U855" s="31" t="s">
        <v>5223</v>
      </c>
      <c r="V855" s="31" t="s">
        <v>5224</v>
      </c>
      <c r="W855" s="31" t="s">
        <v>3115</v>
      </c>
      <c r="X855" s="31" t="s">
        <v>5225</v>
      </c>
      <c r="Y855" s="31" t="s">
        <v>5238</v>
      </c>
      <c r="Z855" s="31" t="s">
        <v>5227</v>
      </c>
      <c r="AA855" s="31" t="s">
        <v>5228</v>
      </c>
      <c r="AB855" s="31" t="s">
        <v>5253</v>
      </c>
      <c r="AC855" s="31" t="s">
        <v>1455</v>
      </c>
      <c r="AD855" s="31" t="s">
        <v>1295</v>
      </c>
      <c r="AE855" s="31" t="s">
        <v>1295</v>
      </c>
      <c r="AF855" s="31" t="s">
        <v>5230</v>
      </c>
    </row>
    <row r="856" spans="1:32" s="7" customFormat="1" ht="15.95" customHeight="1">
      <c r="A856" s="32" t="s">
        <v>11</v>
      </c>
      <c r="B856" s="32" t="s">
        <v>5216</v>
      </c>
      <c r="C856" s="32" t="s">
        <v>42</v>
      </c>
      <c r="D856" s="32" t="s">
        <v>34</v>
      </c>
      <c r="E856" s="32" t="s">
        <v>741</v>
      </c>
      <c r="F856" s="32" t="s">
        <v>742</v>
      </c>
      <c r="G856" s="29">
        <v>43580</v>
      </c>
      <c r="H856" s="29">
        <v>43625</v>
      </c>
      <c r="I856" s="30">
        <v>764</v>
      </c>
      <c r="J856" s="32" t="s">
        <v>5254</v>
      </c>
      <c r="K856" s="41">
        <v>-925</v>
      </c>
      <c r="L856" s="40" t="s">
        <v>5255</v>
      </c>
      <c r="M856" s="40" t="s">
        <v>1632</v>
      </c>
      <c r="N856" s="32" t="s">
        <v>5219</v>
      </c>
      <c r="O856" s="32" t="s">
        <v>3109</v>
      </c>
      <c r="P856" s="31">
        <v>44385</v>
      </c>
      <c r="Q856" s="31" t="s">
        <v>5220</v>
      </c>
      <c r="R856" s="31" t="s">
        <v>5221</v>
      </c>
      <c r="S856" s="31" t="s">
        <v>5256</v>
      </c>
      <c r="T856" s="31" t="s">
        <v>742</v>
      </c>
      <c r="U856" s="31" t="s">
        <v>5223</v>
      </c>
      <c r="V856" s="31" t="s">
        <v>5224</v>
      </c>
      <c r="W856" s="31" t="s">
        <v>3115</v>
      </c>
      <c r="X856" s="31" t="s">
        <v>5225</v>
      </c>
      <c r="Y856" s="31" t="s">
        <v>5257</v>
      </c>
      <c r="Z856" s="31" t="s">
        <v>5227</v>
      </c>
      <c r="AA856" s="31" t="s">
        <v>5228</v>
      </c>
      <c r="AB856" s="31" t="s">
        <v>5258</v>
      </c>
      <c r="AC856" s="31" t="s">
        <v>1455</v>
      </c>
      <c r="AD856" s="31" t="s">
        <v>1295</v>
      </c>
      <c r="AE856" s="31" t="s">
        <v>1295</v>
      </c>
      <c r="AF856" s="31" t="s">
        <v>5230</v>
      </c>
    </row>
    <row r="857" spans="1:32" s="7" customFormat="1" ht="15.95" customHeight="1">
      <c r="A857" s="32" t="s">
        <v>11</v>
      </c>
      <c r="B857" s="32" t="s">
        <v>5216</v>
      </c>
      <c r="C857" s="32" t="s">
        <v>42</v>
      </c>
      <c r="D857" s="32" t="s">
        <v>34</v>
      </c>
      <c r="E857" s="32" t="s">
        <v>741</v>
      </c>
      <c r="F857" s="32" t="s">
        <v>742</v>
      </c>
      <c r="G857" s="29">
        <v>43580</v>
      </c>
      <c r="H857" s="29">
        <v>43625</v>
      </c>
      <c r="I857" s="30">
        <v>764</v>
      </c>
      <c r="J857" s="32" t="s">
        <v>5259</v>
      </c>
      <c r="K857" s="41">
        <v>-925</v>
      </c>
      <c r="L857" s="40" t="s">
        <v>5260</v>
      </c>
      <c r="M857" s="40" t="s">
        <v>1632</v>
      </c>
      <c r="N857" s="32" t="s">
        <v>5219</v>
      </c>
      <c r="O857" s="32" t="s">
        <v>3109</v>
      </c>
      <c r="P857" s="31">
        <v>44385</v>
      </c>
      <c r="Q857" s="31" t="s">
        <v>5220</v>
      </c>
      <c r="R857" s="31" t="s">
        <v>5221</v>
      </c>
      <c r="S857" s="31" t="s">
        <v>5242</v>
      </c>
      <c r="T857" s="31" t="s">
        <v>742</v>
      </c>
      <c r="U857" s="31" t="s">
        <v>5223</v>
      </c>
      <c r="V857" s="31" t="s">
        <v>5224</v>
      </c>
      <c r="W857" s="31" t="s">
        <v>3115</v>
      </c>
      <c r="X857" s="31" t="s">
        <v>5225</v>
      </c>
      <c r="Y857" s="31" t="s">
        <v>5261</v>
      </c>
      <c r="Z857" s="31" t="s">
        <v>5227</v>
      </c>
      <c r="AA857" s="31" t="s">
        <v>5228</v>
      </c>
      <c r="AB857" s="31" t="s">
        <v>5262</v>
      </c>
      <c r="AC857" s="31" t="s">
        <v>1455</v>
      </c>
      <c r="AD857" s="31" t="s">
        <v>1295</v>
      </c>
      <c r="AE857" s="31" t="s">
        <v>1295</v>
      </c>
      <c r="AF857" s="31" t="s">
        <v>5230</v>
      </c>
    </row>
    <row r="858" spans="1:32" s="7" customFormat="1" ht="15.95" customHeight="1">
      <c r="A858" s="32" t="s">
        <v>11</v>
      </c>
      <c r="B858" s="32" t="s">
        <v>5216</v>
      </c>
      <c r="C858" s="32" t="s">
        <v>42</v>
      </c>
      <c r="D858" s="32" t="s">
        <v>34</v>
      </c>
      <c r="E858" s="32" t="s">
        <v>741</v>
      </c>
      <c r="F858" s="32" t="s">
        <v>742</v>
      </c>
      <c r="G858" s="29">
        <v>43580</v>
      </c>
      <c r="H858" s="29">
        <v>43625</v>
      </c>
      <c r="I858" s="30">
        <v>764</v>
      </c>
      <c r="J858" s="32" t="s">
        <v>5263</v>
      </c>
      <c r="K858" s="41">
        <v>-925</v>
      </c>
      <c r="L858" s="40" t="s">
        <v>5264</v>
      </c>
      <c r="M858" s="40" t="s">
        <v>1632</v>
      </c>
      <c r="N858" s="32" t="s">
        <v>5219</v>
      </c>
      <c r="O858" s="32" t="s">
        <v>3109</v>
      </c>
      <c r="P858" s="31">
        <v>44385</v>
      </c>
      <c r="Q858" s="31" t="s">
        <v>5220</v>
      </c>
      <c r="R858" s="31" t="s">
        <v>5221</v>
      </c>
      <c r="S858" s="31" t="s">
        <v>5222</v>
      </c>
      <c r="T858" s="31" t="s">
        <v>742</v>
      </c>
      <c r="U858" s="31" t="s">
        <v>5223</v>
      </c>
      <c r="V858" s="31" t="s">
        <v>5224</v>
      </c>
      <c r="W858" s="31" t="s">
        <v>3115</v>
      </c>
      <c r="X858" s="31" t="s">
        <v>5225</v>
      </c>
      <c r="Y858" s="31" t="s">
        <v>5238</v>
      </c>
      <c r="Z858" s="31" t="s">
        <v>5227</v>
      </c>
      <c r="AA858" s="31" t="s">
        <v>5228</v>
      </c>
      <c r="AB858" s="31" t="s">
        <v>5265</v>
      </c>
      <c r="AC858" s="31" t="s">
        <v>1455</v>
      </c>
      <c r="AD858" s="31" t="s">
        <v>1295</v>
      </c>
      <c r="AE858" s="31" t="s">
        <v>1295</v>
      </c>
      <c r="AF858" s="31" t="s">
        <v>5230</v>
      </c>
    </row>
    <row r="859" spans="1:32" s="7" customFormat="1" ht="15.95" customHeight="1">
      <c r="A859" s="32" t="s">
        <v>11</v>
      </c>
      <c r="B859" s="32" t="s">
        <v>5216</v>
      </c>
      <c r="C859" s="32" t="s">
        <v>42</v>
      </c>
      <c r="D859" s="32" t="s">
        <v>34</v>
      </c>
      <c r="E859" s="32" t="s">
        <v>741</v>
      </c>
      <c r="F859" s="32" t="s">
        <v>742</v>
      </c>
      <c r="G859" s="29">
        <v>43580</v>
      </c>
      <c r="H859" s="29">
        <v>43625</v>
      </c>
      <c r="I859" s="30">
        <v>764</v>
      </c>
      <c r="J859" s="32" t="s">
        <v>5266</v>
      </c>
      <c r="K859" s="41">
        <v>-925</v>
      </c>
      <c r="L859" s="40" t="s">
        <v>5267</v>
      </c>
      <c r="M859" s="40" t="s">
        <v>1632</v>
      </c>
      <c r="N859" s="32" t="s">
        <v>5219</v>
      </c>
      <c r="O859" s="32" t="s">
        <v>3109</v>
      </c>
      <c r="P859" s="31">
        <v>44385</v>
      </c>
      <c r="Q859" s="31" t="s">
        <v>5220</v>
      </c>
      <c r="R859" s="31" t="s">
        <v>5221</v>
      </c>
      <c r="S859" s="31" t="s">
        <v>5222</v>
      </c>
      <c r="T859" s="31" t="s">
        <v>742</v>
      </c>
      <c r="U859" s="31" t="s">
        <v>5223</v>
      </c>
      <c r="V859" s="31" t="s">
        <v>5224</v>
      </c>
      <c r="W859" s="31" t="s">
        <v>3115</v>
      </c>
      <c r="X859" s="31" t="s">
        <v>5225</v>
      </c>
      <c r="Y859" s="31" t="s">
        <v>5234</v>
      </c>
      <c r="Z859" s="31" t="s">
        <v>5227</v>
      </c>
      <c r="AA859" s="31" t="s">
        <v>5228</v>
      </c>
      <c r="AB859" s="31" t="s">
        <v>5268</v>
      </c>
      <c r="AC859" s="31" t="s">
        <v>1455</v>
      </c>
      <c r="AD859" s="31" t="s">
        <v>1295</v>
      </c>
      <c r="AE859" s="31" t="s">
        <v>1295</v>
      </c>
      <c r="AF859" s="31" t="s">
        <v>5230</v>
      </c>
    </row>
    <row r="860" spans="1:32" s="7" customFormat="1" ht="15.95" customHeight="1">
      <c r="A860" s="32" t="s">
        <v>11</v>
      </c>
      <c r="B860" s="32" t="s">
        <v>5216</v>
      </c>
      <c r="C860" s="32" t="s">
        <v>42</v>
      </c>
      <c r="D860" s="32" t="s">
        <v>34</v>
      </c>
      <c r="E860" s="32" t="s">
        <v>741</v>
      </c>
      <c r="F860" s="32" t="s">
        <v>742</v>
      </c>
      <c r="G860" s="29">
        <v>43580</v>
      </c>
      <c r="H860" s="29">
        <v>43625</v>
      </c>
      <c r="I860" s="30">
        <v>764</v>
      </c>
      <c r="J860" s="32" t="s">
        <v>5269</v>
      </c>
      <c r="K860" s="41">
        <v>-925</v>
      </c>
      <c r="L860" s="40" t="s">
        <v>5270</v>
      </c>
      <c r="M860" s="40" t="s">
        <v>1632</v>
      </c>
      <c r="N860" s="32" t="s">
        <v>5219</v>
      </c>
      <c r="O860" s="32" t="s">
        <v>3109</v>
      </c>
      <c r="P860" s="31">
        <v>44385</v>
      </c>
      <c r="Q860" s="31" t="s">
        <v>5220</v>
      </c>
      <c r="R860" s="31" t="s">
        <v>5221</v>
      </c>
      <c r="S860" s="31" t="s">
        <v>5242</v>
      </c>
      <c r="T860" s="31" t="s">
        <v>742</v>
      </c>
      <c r="U860" s="31" t="s">
        <v>5223</v>
      </c>
      <c r="V860" s="31" t="s">
        <v>5224</v>
      </c>
      <c r="W860" s="31" t="s">
        <v>3115</v>
      </c>
      <c r="X860" s="31" t="s">
        <v>5225</v>
      </c>
      <c r="Y860" s="31" t="s">
        <v>5271</v>
      </c>
      <c r="Z860" s="31" t="s">
        <v>5227</v>
      </c>
      <c r="AA860" s="31" t="s">
        <v>5228</v>
      </c>
      <c r="AB860" s="31" t="s">
        <v>5272</v>
      </c>
      <c r="AC860" s="31" t="s">
        <v>1455</v>
      </c>
      <c r="AD860" s="31" t="s">
        <v>1295</v>
      </c>
      <c r="AE860" s="31" t="s">
        <v>1295</v>
      </c>
      <c r="AF860" s="31" t="s">
        <v>5230</v>
      </c>
    </row>
    <row r="861" spans="1:32" s="7" customFormat="1" ht="15.95" customHeight="1">
      <c r="A861" s="32" t="s">
        <v>11</v>
      </c>
      <c r="B861" s="32" t="s">
        <v>5216</v>
      </c>
      <c r="C861" s="32" t="s">
        <v>42</v>
      </c>
      <c r="D861" s="32" t="s">
        <v>34</v>
      </c>
      <c r="E861" s="32" t="s">
        <v>741</v>
      </c>
      <c r="F861" s="32" t="s">
        <v>742</v>
      </c>
      <c r="G861" s="29">
        <v>43580</v>
      </c>
      <c r="H861" s="29">
        <v>43625</v>
      </c>
      <c r="I861" s="30">
        <v>764</v>
      </c>
      <c r="J861" s="32" t="s">
        <v>5273</v>
      </c>
      <c r="K861" s="41">
        <v>-925</v>
      </c>
      <c r="L861" s="40" t="s">
        <v>5274</v>
      </c>
      <c r="M861" s="40" t="s">
        <v>1632</v>
      </c>
      <c r="N861" s="32" t="s">
        <v>5219</v>
      </c>
      <c r="O861" s="32" t="s">
        <v>3109</v>
      </c>
      <c r="P861" s="31">
        <v>44385</v>
      </c>
      <c r="Q861" s="31" t="s">
        <v>5220</v>
      </c>
      <c r="R861" s="31" t="s">
        <v>5221</v>
      </c>
      <c r="S861" s="31" t="s">
        <v>5222</v>
      </c>
      <c r="T861" s="31" t="s">
        <v>742</v>
      </c>
      <c r="U861" s="31" t="s">
        <v>5223</v>
      </c>
      <c r="V861" s="31" t="s">
        <v>5224</v>
      </c>
      <c r="W861" s="31" t="s">
        <v>3115</v>
      </c>
      <c r="X861" s="31" t="s">
        <v>5225</v>
      </c>
      <c r="Y861" s="31" t="s">
        <v>5238</v>
      </c>
      <c r="Z861" s="31" t="s">
        <v>5227</v>
      </c>
      <c r="AA861" s="31" t="s">
        <v>5228</v>
      </c>
      <c r="AB861" s="31" t="s">
        <v>5275</v>
      </c>
      <c r="AC861" s="31" t="s">
        <v>1455</v>
      </c>
      <c r="AD861" s="31" t="s">
        <v>1295</v>
      </c>
      <c r="AE861" s="31" t="s">
        <v>1295</v>
      </c>
      <c r="AF861" s="31" t="s">
        <v>5230</v>
      </c>
    </row>
    <row r="862" spans="1:32" s="7" customFormat="1" ht="15.95" customHeight="1">
      <c r="A862" s="32" t="s">
        <v>11</v>
      </c>
      <c r="B862" s="32" t="s">
        <v>5216</v>
      </c>
      <c r="C862" s="32" t="s">
        <v>42</v>
      </c>
      <c r="D862" s="32" t="s">
        <v>34</v>
      </c>
      <c r="E862" s="32" t="s">
        <v>741</v>
      </c>
      <c r="F862" s="32" t="s">
        <v>742</v>
      </c>
      <c r="G862" s="29">
        <v>43580</v>
      </c>
      <c r="H862" s="29">
        <v>43625</v>
      </c>
      <c r="I862" s="30">
        <v>764</v>
      </c>
      <c r="J862" s="32" t="s">
        <v>5276</v>
      </c>
      <c r="K862" s="41">
        <v>-925</v>
      </c>
      <c r="L862" s="40" t="s">
        <v>5277</v>
      </c>
      <c r="M862" s="40" t="s">
        <v>1632</v>
      </c>
      <c r="N862" s="32" t="s">
        <v>5219</v>
      </c>
      <c r="O862" s="32" t="s">
        <v>3109</v>
      </c>
      <c r="P862" s="31">
        <v>44385</v>
      </c>
      <c r="Q862" s="31" t="s">
        <v>5220</v>
      </c>
      <c r="R862" s="31" t="s">
        <v>5221</v>
      </c>
      <c r="S862" s="31" t="s">
        <v>5242</v>
      </c>
      <c r="T862" s="31" t="s">
        <v>742</v>
      </c>
      <c r="U862" s="31" t="s">
        <v>5223</v>
      </c>
      <c r="V862" s="31" t="s">
        <v>5224</v>
      </c>
      <c r="W862" s="31" t="s">
        <v>3115</v>
      </c>
      <c r="X862" s="31" t="s">
        <v>5225</v>
      </c>
      <c r="Y862" s="31" t="s">
        <v>5238</v>
      </c>
      <c r="Z862" s="31" t="s">
        <v>5227</v>
      </c>
      <c r="AA862" s="31" t="s">
        <v>5228</v>
      </c>
      <c r="AB862" s="31" t="s">
        <v>5278</v>
      </c>
      <c r="AC862" s="31" t="s">
        <v>1455</v>
      </c>
      <c r="AD862" s="31" t="s">
        <v>1295</v>
      </c>
      <c r="AE862" s="31" t="s">
        <v>1295</v>
      </c>
      <c r="AF862" s="31" t="s">
        <v>5230</v>
      </c>
    </row>
    <row r="863" spans="1:32" s="7" customFormat="1" ht="15.95" customHeight="1">
      <c r="A863" s="32" t="s">
        <v>11</v>
      </c>
      <c r="B863" s="32" t="s">
        <v>5216</v>
      </c>
      <c r="C863" s="32" t="s">
        <v>42</v>
      </c>
      <c r="D863" s="32" t="s">
        <v>34</v>
      </c>
      <c r="E863" s="32" t="s">
        <v>741</v>
      </c>
      <c r="F863" s="32" t="s">
        <v>742</v>
      </c>
      <c r="G863" s="29">
        <v>43580</v>
      </c>
      <c r="H863" s="29">
        <v>43625</v>
      </c>
      <c r="I863" s="30">
        <v>764</v>
      </c>
      <c r="J863" s="32" t="s">
        <v>5279</v>
      </c>
      <c r="K863" s="41">
        <v>-925</v>
      </c>
      <c r="L863" s="40" t="s">
        <v>5280</v>
      </c>
      <c r="M863" s="40" t="s">
        <v>1632</v>
      </c>
      <c r="N863" s="32" t="s">
        <v>5219</v>
      </c>
      <c r="O863" s="32" t="s">
        <v>3109</v>
      </c>
      <c r="P863" s="31">
        <v>44385</v>
      </c>
      <c r="Q863" s="31" t="s">
        <v>5220</v>
      </c>
      <c r="R863" s="31" t="s">
        <v>5221</v>
      </c>
      <c r="S863" s="31" t="s">
        <v>5222</v>
      </c>
      <c r="T863" s="31" t="s">
        <v>742</v>
      </c>
      <c r="U863" s="31" t="s">
        <v>5223</v>
      </c>
      <c r="V863" s="31" t="s">
        <v>5224</v>
      </c>
      <c r="W863" s="31" t="s">
        <v>3115</v>
      </c>
      <c r="X863" s="31" t="s">
        <v>5225</v>
      </c>
      <c r="Y863" s="31" t="s">
        <v>5234</v>
      </c>
      <c r="Z863" s="31" t="s">
        <v>5227</v>
      </c>
      <c r="AA863" s="31" t="s">
        <v>5228</v>
      </c>
      <c r="AB863" s="31" t="s">
        <v>5281</v>
      </c>
      <c r="AC863" s="31" t="s">
        <v>1455</v>
      </c>
      <c r="AD863" s="31" t="s">
        <v>1295</v>
      </c>
      <c r="AE863" s="31" t="s">
        <v>1295</v>
      </c>
      <c r="AF863" s="31" t="s">
        <v>5230</v>
      </c>
    </row>
    <row r="864" spans="1:32" s="7" customFormat="1" ht="15.95" customHeight="1">
      <c r="A864" s="32" t="s">
        <v>11</v>
      </c>
      <c r="B864" s="32" t="s">
        <v>5216</v>
      </c>
      <c r="C864" s="32" t="s">
        <v>42</v>
      </c>
      <c r="D864" s="32" t="s">
        <v>34</v>
      </c>
      <c r="E864" s="32" t="s">
        <v>741</v>
      </c>
      <c r="F864" s="32" t="s">
        <v>742</v>
      </c>
      <c r="G864" s="29">
        <v>43580</v>
      </c>
      <c r="H864" s="29">
        <v>43625</v>
      </c>
      <c r="I864" s="30">
        <v>764</v>
      </c>
      <c r="J864" s="32" t="s">
        <v>5282</v>
      </c>
      <c r="K864" s="41">
        <v>-900</v>
      </c>
      <c r="L864" s="40" t="s">
        <v>5283</v>
      </c>
      <c r="M864" s="40" t="s">
        <v>1632</v>
      </c>
      <c r="N864" s="32" t="s">
        <v>5219</v>
      </c>
      <c r="O864" s="32" t="s">
        <v>3109</v>
      </c>
      <c r="P864" s="31">
        <v>44385</v>
      </c>
      <c r="Q864" s="31" t="s">
        <v>5220</v>
      </c>
      <c r="R864" s="31" t="s">
        <v>5221</v>
      </c>
      <c r="S864" s="31" t="s">
        <v>5249</v>
      </c>
      <c r="T864" s="31" t="s">
        <v>742</v>
      </c>
      <c r="U864" s="31" t="s">
        <v>5223</v>
      </c>
      <c r="V864" s="31" t="s">
        <v>5224</v>
      </c>
      <c r="W864" s="31" t="s">
        <v>3115</v>
      </c>
      <c r="X864" s="31" t="s">
        <v>5225</v>
      </c>
      <c r="Y864" s="31" t="s">
        <v>5257</v>
      </c>
      <c r="Z864" s="31" t="s">
        <v>5227</v>
      </c>
      <c r="AA864" s="31" t="s">
        <v>5228</v>
      </c>
      <c r="AB864" s="31" t="s">
        <v>5284</v>
      </c>
      <c r="AC864" s="31" t="s">
        <v>1455</v>
      </c>
      <c r="AD864" s="31" t="s">
        <v>1295</v>
      </c>
      <c r="AE864" s="31" t="s">
        <v>1295</v>
      </c>
      <c r="AF864" s="31" t="s">
        <v>5230</v>
      </c>
    </row>
    <row r="865" spans="1:32" s="7" customFormat="1" ht="15.95" customHeight="1">
      <c r="A865" s="32" t="s">
        <v>11</v>
      </c>
      <c r="B865" s="32" t="s">
        <v>5216</v>
      </c>
      <c r="C865" s="32" t="s">
        <v>42</v>
      </c>
      <c r="D865" s="32" t="s">
        <v>34</v>
      </c>
      <c r="E865" s="32" t="s">
        <v>741</v>
      </c>
      <c r="F865" s="32" t="s">
        <v>742</v>
      </c>
      <c r="G865" s="29">
        <v>44284</v>
      </c>
      <c r="H865" s="29">
        <v>44329</v>
      </c>
      <c r="I865" s="30">
        <v>60</v>
      </c>
      <c r="J865" s="32" t="s">
        <v>5285</v>
      </c>
      <c r="K865" s="40">
        <v>1375</v>
      </c>
      <c r="L865" s="40" t="s">
        <v>5286</v>
      </c>
      <c r="M865" s="40" t="s">
        <v>102</v>
      </c>
      <c r="N865" s="32" t="s">
        <v>5287</v>
      </c>
      <c r="O865" s="32" t="s">
        <v>1372</v>
      </c>
      <c r="P865" s="31">
        <v>44385</v>
      </c>
      <c r="Q865" s="31" t="s">
        <v>5288</v>
      </c>
      <c r="R865" s="31" t="s">
        <v>5221</v>
      </c>
      <c r="S865" s="31" t="s">
        <v>5289</v>
      </c>
      <c r="T865" s="31" t="s">
        <v>742</v>
      </c>
      <c r="U865" s="31" t="s">
        <v>5223</v>
      </c>
      <c r="V865" s="31" t="s">
        <v>5224</v>
      </c>
      <c r="W865" s="31" t="s">
        <v>3703</v>
      </c>
      <c r="X865" s="31" t="s">
        <v>5225</v>
      </c>
      <c r="Y865" s="31" t="s">
        <v>5290</v>
      </c>
      <c r="Z865" s="31" t="s">
        <v>5227</v>
      </c>
      <c r="AA865" s="31" t="s">
        <v>1295</v>
      </c>
      <c r="AB865" s="31" t="s">
        <v>5291</v>
      </c>
      <c r="AC865" s="31" t="s">
        <v>1455</v>
      </c>
      <c r="AD865" s="31" t="s">
        <v>1295</v>
      </c>
      <c r="AE865" s="31" t="s">
        <v>1295</v>
      </c>
      <c r="AF865" s="31" t="s">
        <v>5230</v>
      </c>
    </row>
    <row r="866" spans="1:32" s="7" customFormat="1" ht="15.95" customHeight="1">
      <c r="A866" s="32" t="s">
        <v>11</v>
      </c>
      <c r="B866" s="32" t="s">
        <v>5216</v>
      </c>
      <c r="C866" s="32" t="s">
        <v>42</v>
      </c>
      <c r="D866" s="32" t="s">
        <v>34</v>
      </c>
      <c r="E866" s="32" t="s">
        <v>741</v>
      </c>
      <c r="F866" s="32" t="s">
        <v>742</v>
      </c>
      <c r="G866" s="29">
        <v>44284</v>
      </c>
      <c r="H866" s="29">
        <v>44329</v>
      </c>
      <c r="I866" s="30">
        <v>60</v>
      </c>
      <c r="J866" s="32" t="s">
        <v>5292</v>
      </c>
      <c r="K866" s="40">
        <v>925</v>
      </c>
      <c r="L866" s="40" t="s">
        <v>5293</v>
      </c>
      <c r="M866" s="40" t="s">
        <v>102</v>
      </c>
      <c r="N866" s="32" t="s">
        <v>5287</v>
      </c>
      <c r="O866" s="32" t="s">
        <v>1372</v>
      </c>
      <c r="P866" s="31">
        <v>44385</v>
      </c>
      <c r="Q866" s="31" t="s">
        <v>5288</v>
      </c>
      <c r="R866" s="31" t="s">
        <v>5221</v>
      </c>
      <c r="S866" s="31" t="s">
        <v>5294</v>
      </c>
      <c r="T866" s="31" t="s">
        <v>742</v>
      </c>
      <c r="U866" s="31" t="s">
        <v>5223</v>
      </c>
      <c r="V866" s="31" t="s">
        <v>5224</v>
      </c>
      <c r="W866" s="31" t="s">
        <v>3703</v>
      </c>
      <c r="X866" s="31" t="s">
        <v>5225</v>
      </c>
      <c r="Y866" s="31" t="s">
        <v>5295</v>
      </c>
      <c r="Z866" s="31" t="s">
        <v>5227</v>
      </c>
      <c r="AA866" s="31" t="s">
        <v>1295</v>
      </c>
      <c r="AB866" s="31" t="s">
        <v>5296</v>
      </c>
      <c r="AC866" s="31" t="s">
        <v>1455</v>
      </c>
      <c r="AD866" s="31" t="s">
        <v>1295</v>
      </c>
      <c r="AE866" s="31" t="s">
        <v>1295</v>
      </c>
      <c r="AF866" s="31" t="s">
        <v>5230</v>
      </c>
    </row>
    <row r="867" spans="1:32" s="7" customFormat="1" ht="15.95" customHeight="1">
      <c r="A867" s="32" t="s">
        <v>11</v>
      </c>
      <c r="B867" s="32" t="s">
        <v>5216</v>
      </c>
      <c r="C867" s="32" t="s">
        <v>42</v>
      </c>
      <c r="D867" s="32" t="s">
        <v>34</v>
      </c>
      <c r="E867" s="32" t="s">
        <v>741</v>
      </c>
      <c r="F867" s="32" t="s">
        <v>742</v>
      </c>
      <c r="G867" s="29">
        <v>44284</v>
      </c>
      <c r="H867" s="29">
        <v>44329</v>
      </c>
      <c r="I867" s="30">
        <v>60</v>
      </c>
      <c r="J867" s="32" t="s">
        <v>5297</v>
      </c>
      <c r="K867" s="40">
        <v>1875</v>
      </c>
      <c r="L867" s="40" t="s">
        <v>5298</v>
      </c>
      <c r="M867" s="40" t="s">
        <v>102</v>
      </c>
      <c r="N867" s="32" t="s">
        <v>5287</v>
      </c>
      <c r="O867" s="32" t="s">
        <v>1372</v>
      </c>
      <c r="P867" s="31">
        <v>44385</v>
      </c>
      <c r="Q867" s="31" t="s">
        <v>5288</v>
      </c>
      <c r="R867" s="31" t="s">
        <v>5221</v>
      </c>
      <c r="S867" s="31" t="s">
        <v>5294</v>
      </c>
      <c r="T867" s="31" t="s">
        <v>742</v>
      </c>
      <c r="U867" s="31" t="s">
        <v>5223</v>
      </c>
      <c r="V867" s="31" t="s">
        <v>5224</v>
      </c>
      <c r="W867" s="31" t="s">
        <v>3703</v>
      </c>
      <c r="X867" s="31" t="s">
        <v>5225</v>
      </c>
      <c r="Y867" s="31" t="s">
        <v>5299</v>
      </c>
      <c r="Z867" s="31" t="s">
        <v>5227</v>
      </c>
      <c r="AA867" s="31" t="s">
        <v>1295</v>
      </c>
      <c r="AB867" s="31" t="s">
        <v>5300</v>
      </c>
      <c r="AC867" s="31" t="s">
        <v>1455</v>
      </c>
      <c r="AD867" s="31" t="s">
        <v>1295</v>
      </c>
      <c r="AE867" s="31" t="s">
        <v>1295</v>
      </c>
      <c r="AF867" s="31" t="s">
        <v>5230</v>
      </c>
    </row>
    <row r="868" spans="1:32" s="7" customFormat="1" ht="15.95" customHeight="1">
      <c r="A868" s="32" t="s">
        <v>11</v>
      </c>
      <c r="B868" s="32" t="s">
        <v>5216</v>
      </c>
      <c r="C868" s="32" t="s">
        <v>42</v>
      </c>
      <c r="D868" s="32" t="s">
        <v>34</v>
      </c>
      <c r="E868" s="32" t="s">
        <v>741</v>
      </c>
      <c r="F868" s="32" t="s">
        <v>742</v>
      </c>
      <c r="G868" s="29">
        <v>44284</v>
      </c>
      <c r="H868" s="29">
        <v>44329</v>
      </c>
      <c r="I868" s="30">
        <v>60</v>
      </c>
      <c r="J868" s="32" t="s">
        <v>5301</v>
      </c>
      <c r="K868" s="40">
        <v>925</v>
      </c>
      <c r="L868" s="40" t="s">
        <v>5302</v>
      </c>
      <c r="M868" s="40" t="s">
        <v>102</v>
      </c>
      <c r="N868" s="32" t="s">
        <v>5287</v>
      </c>
      <c r="O868" s="32" t="s">
        <v>1372</v>
      </c>
      <c r="P868" s="31">
        <v>44385</v>
      </c>
      <c r="Q868" s="31" t="s">
        <v>5288</v>
      </c>
      <c r="R868" s="31" t="s">
        <v>5221</v>
      </c>
      <c r="S868" s="31" t="s">
        <v>5294</v>
      </c>
      <c r="T868" s="31" t="s">
        <v>742</v>
      </c>
      <c r="U868" s="31" t="s">
        <v>5223</v>
      </c>
      <c r="V868" s="31" t="s">
        <v>5224</v>
      </c>
      <c r="W868" s="31" t="s">
        <v>3703</v>
      </c>
      <c r="X868" s="31" t="s">
        <v>5225</v>
      </c>
      <c r="Y868" s="31" t="s">
        <v>5303</v>
      </c>
      <c r="Z868" s="31" t="s">
        <v>5227</v>
      </c>
      <c r="AA868" s="31" t="s">
        <v>1295</v>
      </c>
      <c r="AB868" s="31" t="s">
        <v>5304</v>
      </c>
      <c r="AC868" s="31" t="s">
        <v>1455</v>
      </c>
      <c r="AD868" s="31" t="s">
        <v>1295</v>
      </c>
      <c r="AE868" s="31" t="s">
        <v>1295</v>
      </c>
      <c r="AF868" s="31" t="s">
        <v>5230</v>
      </c>
    </row>
    <row r="869" spans="1:32" s="7" customFormat="1" ht="15.95" customHeight="1">
      <c r="A869" s="32" t="s">
        <v>11</v>
      </c>
      <c r="B869" s="32" t="s">
        <v>5216</v>
      </c>
      <c r="C869" s="32" t="s">
        <v>42</v>
      </c>
      <c r="D869" s="32" t="s">
        <v>34</v>
      </c>
      <c r="E869" s="32" t="s">
        <v>741</v>
      </c>
      <c r="F869" s="32" t="s">
        <v>742</v>
      </c>
      <c r="G869" s="29">
        <v>44284</v>
      </c>
      <c r="H869" s="29">
        <v>44329</v>
      </c>
      <c r="I869" s="30">
        <v>60</v>
      </c>
      <c r="J869" s="32" t="s">
        <v>5305</v>
      </c>
      <c r="K869" s="40">
        <v>925</v>
      </c>
      <c r="L869" s="40" t="s">
        <v>5306</v>
      </c>
      <c r="M869" s="40" t="s">
        <v>102</v>
      </c>
      <c r="N869" s="32" t="s">
        <v>5287</v>
      </c>
      <c r="O869" s="32" t="s">
        <v>1372</v>
      </c>
      <c r="P869" s="31">
        <v>44385</v>
      </c>
      <c r="Q869" s="31" t="s">
        <v>5288</v>
      </c>
      <c r="R869" s="31" t="s">
        <v>5221</v>
      </c>
      <c r="S869" s="31" t="s">
        <v>5307</v>
      </c>
      <c r="T869" s="31" t="s">
        <v>742</v>
      </c>
      <c r="U869" s="31" t="s">
        <v>5223</v>
      </c>
      <c r="V869" s="31" t="s">
        <v>5224</v>
      </c>
      <c r="W869" s="31" t="s">
        <v>3703</v>
      </c>
      <c r="X869" s="31" t="s">
        <v>5225</v>
      </c>
      <c r="Y869" s="31" t="s">
        <v>5308</v>
      </c>
      <c r="Z869" s="31" t="s">
        <v>5227</v>
      </c>
      <c r="AA869" s="31" t="s">
        <v>1295</v>
      </c>
      <c r="AB869" s="31" t="s">
        <v>5309</v>
      </c>
      <c r="AC869" s="31" t="s">
        <v>1455</v>
      </c>
      <c r="AD869" s="31" t="s">
        <v>1295</v>
      </c>
      <c r="AE869" s="31" t="s">
        <v>1295</v>
      </c>
      <c r="AF869" s="31" t="s">
        <v>5230</v>
      </c>
    </row>
    <row r="870" spans="1:32" s="7" customFormat="1" ht="15.95" customHeight="1">
      <c r="A870" s="32" t="s">
        <v>11</v>
      </c>
      <c r="B870" s="32" t="s">
        <v>5216</v>
      </c>
      <c r="C870" s="32" t="s">
        <v>42</v>
      </c>
      <c r="D870" s="32" t="s">
        <v>34</v>
      </c>
      <c r="E870" s="32" t="s">
        <v>741</v>
      </c>
      <c r="F870" s="32" t="s">
        <v>742</v>
      </c>
      <c r="G870" s="29">
        <v>44284</v>
      </c>
      <c r="H870" s="29">
        <v>44329</v>
      </c>
      <c r="I870" s="30">
        <v>60</v>
      </c>
      <c r="J870" s="32" t="s">
        <v>5310</v>
      </c>
      <c r="K870" s="40">
        <v>925</v>
      </c>
      <c r="L870" s="40" t="s">
        <v>5311</v>
      </c>
      <c r="M870" s="40" t="s">
        <v>102</v>
      </c>
      <c r="N870" s="32" t="s">
        <v>5287</v>
      </c>
      <c r="O870" s="32" t="s">
        <v>1372</v>
      </c>
      <c r="P870" s="31">
        <v>44385</v>
      </c>
      <c r="Q870" s="31" t="s">
        <v>5288</v>
      </c>
      <c r="R870" s="31" t="s">
        <v>5221</v>
      </c>
      <c r="S870" s="31" t="s">
        <v>5294</v>
      </c>
      <c r="T870" s="31" t="s">
        <v>742</v>
      </c>
      <c r="U870" s="31" t="s">
        <v>5223</v>
      </c>
      <c r="V870" s="31" t="s">
        <v>5224</v>
      </c>
      <c r="W870" s="31" t="s">
        <v>3754</v>
      </c>
      <c r="X870" s="31" t="s">
        <v>5225</v>
      </c>
      <c r="Y870" s="31" t="s">
        <v>5312</v>
      </c>
      <c r="Z870" s="31" t="s">
        <v>5227</v>
      </c>
      <c r="AA870" s="31" t="s">
        <v>1295</v>
      </c>
      <c r="AB870" s="31" t="s">
        <v>5313</v>
      </c>
      <c r="AC870" s="31" t="s">
        <v>1455</v>
      </c>
      <c r="AD870" s="31" t="s">
        <v>1295</v>
      </c>
      <c r="AE870" s="31" t="s">
        <v>1295</v>
      </c>
      <c r="AF870" s="31" t="s">
        <v>5230</v>
      </c>
    </row>
    <row r="871" spans="1:32" s="7" customFormat="1" ht="15.95" customHeight="1">
      <c r="A871" s="32" t="s">
        <v>11</v>
      </c>
      <c r="B871" s="32" t="s">
        <v>5216</v>
      </c>
      <c r="C871" s="32" t="s">
        <v>42</v>
      </c>
      <c r="D871" s="32" t="s">
        <v>34</v>
      </c>
      <c r="E871" s="32" t="s">
        <v>741</v>
      </c>
      <c r="F871" s="32" t="s">
        <v>742</v>
      </c>
      <c r="G871" s="29">
        <v>44284</v>
      </c>
      <c r="H871" s="29">
        <v>44329</v>
      </c>
      <c r="I871" s="30">
        <v>60</v>
      </c>
      <c r="J871" s="32" t="s">
        <v>5314</v>
      </c>
      <c r="K871" s="40">
        <v>925</v>
      </c>
      <c r="L871" s="40" t="s">
        <v>5315</v>
      </c>
      <c r="M871" s="40" t="s">
        <v>102</v>
      </c>
      <c r="N871" s="32" t="s">
        <v>5316</v>
      </c>
      <c r="O871" s="32" t="s">
        <v>1372</v>
      </c>
      <c r="P871" s="31">
        <v>44385</v>
      </c>
      <c r="Q871" s="31" t="s">
        <v>5288</v>
      </c>
      <c r="R871" s="31" t="s">
        <v>5221</v>
      </c>
      <c r="S871" s="31" t="s">
        <v>5294</v>
      </c>
      <c r="T871" s="31" t="s">
        <v>742</v>
      </c>
      <c r="U871" s="31" t="s">
        <v>5223</v>
      </c>
      <c r="V871" s="31" t="s">
        <v>5224</v>
      </c>
      <c r="W871" s="31" t="s">
        <v>1301</v>
      </c>
      <c r="X871" s="31" t="s">
        <v>5225</v>
      </c>
      <c r="Y871" s="31" t="s">
        <v>5312</v>
      </c>
      <c r="Z871" s="31" t="s">
        <v>5227</v>
      </c>
      <c r="AA871" s="31" t="s">
        <v>1295</v>
      </c>
      <c r="AB871" s="31" t="s">
        <v>5317</v>
      </c>
      <c r="AC871" s="31" t="s">
        <v>1455</v>
      </c>
      <c r="AD871" s="31" t="s">
        <v>1295</v>
      </c>
      <c r="AE871" s="31" t="s">
        <v>1295</v>
      </c>
      <c r="AF871" s="31" t="s">
        <v>5230</v>
      </c>
    </row>
    <row r="872" spans="1:32" s="7" customFormat="1" ht="15.95" customHeight="1">
      <c r="A872" s="32" t="s">
        <v>11</v>
      </c>
      <c r="B872" s="32" t="s">
        <v>5216</v>
      </c>
      <c r="C872" s="32" t="s">
        <v>42</v>
      </c>
      <c r="D872" s="32" t="s">
        <v>34</v>
      </c>
      <c r="E872" s="32" t="s">
        <v>741</v>
      </c>
      <c r="F872" s="32" t="s">
        <v>742</v>
      </c>
      <c r="G872" s="29">
        <v>44284</v>
      </c>
      <c r="H872" s="29">
        <v>44329</v>
      </c>
      <c r="I872" s="30">
        <v>60</v>
      </c>
      <c r="J872" s="32" t="s">
        <v>5318</v>
      </c>
      <c r="K872" s="40">
        <v>3850</v>
      </c>
      <c r="L872" s="40" t="s">
        <v>5319</v>
      </c>
      <c r="M872" s="40" t="s">
        <v>102</v>
      </c>
      <c r="N872" s="32" t="s">
        <v>5287</v>
      </c>
      <c r="O872" s="32" t="s">
        <v>1372</v>
      </c>
      <c r="P872" s="31">
        <v>44385</v>
      </c>
      <c r="Q872" s="31" t="s">
        <v>5288</v>
      </c>
      <c r="R872" s="31" t="s">
        <v>5221</v>
      </c>
      <c r="S872" s="31" t="s">
        <v>5294</v>
      </c>
      <c r="T872" s="31" t="s">
        <v>742</v>
      </c>
      <c r="U872" s="31" t="s">
        <v>5223</v>
      </c>
      <c r="V872" s="31" t="s">
        <v>5224</v>
      </c>
      <c r="W872" s="31" t="s">
        <v>3703</v>
      </c>
      <c r="X872" s="31" t="s">
        <v>5225</v>
      </c>
      <c r="Y872" s="31" t="s">
        <v>5320</v>
      </c>
      <c r="Z872" s="31" t="s">
        <v>5227</v>
      </c>
      <c r="AA872" s="31" t="s">
        <v>1295</v>
      </c>
      <c r="AB872" s="31" t="s">
        <v>5321</v>
      </c>
      <c r="AC872" s="31" t="s">
        <v>1455</v>
      </c>
      <c r="AD872" s="31" t="s">
        <v>1295</v>
      </c>
      <c r="AE872" s="31" t="s">
        <v>1295</v>
      </c>
      <c r="AF872" s="31" t="s">
        <v>5230</v>
      </c>
    </row>
    <row r="873" spans="1:32" s="7" customFormat="1" ht="15.95" customHeight="1">
      <c r="A873" s="32" t="s">
        <v>11</v>
      </c>
      <c r="B873" s="32" t="s">
        <v>5216</v>
      </c>
      <c r="C873" s="32" t="s">
        <v>42</v>
      </c>
      <c r="D873" s="32" t="s">
        <v>34</v>
      </c>
      <c r="E873" s="32" t="s">
        <v>741</v>
      </c>
      <c r="F873" s="32" t="s">
        <v>742</v>
      </c>
      <c r="G873" s="29">
        <v>44314</v>
      </c>
      <c r="H873" s="29">
        <v>44359</v>
      </c>
      <c r="I873" s="30">
        <v>30</v>
      </c>
      <c r="J873" s="32" t="s">
        <v>5322</v>
      </c>
      <c r="K873" s="40">
        <v>925</v>
      </c>
      <c r="L873" s="40" t="s">
        <v>5323</v>
      </c>
      <c r="M873" s="40" t="s">
        <v>101</v>
      </c>
      <c r="N873" s="32" t="s">
        <v>5324</v>
      </c>
      <c r="O873" s="32" t="s">
        <v>1372</v>
      </c>
      <c r="P873" s="31">
        <v>44377</v>
      </c>
      <c r="Q873" s="31" t="s">
        <v>5325</v>
      </c>
      <c r="R873" s="31" t="s">
        <v>5221</v>
      </c>
      <c r="S873" s="31" t="s">
        <v>5326</v>
      </c>
      <c r="T873" s="31" t="s">
        <v>742</v>
      </c>
      <c r="U873" s="31" t="s">
        <v>5223</v>
      </c>
      <c r="V873" s="31" t="s">
        <v>5224</v>
      </c>
      <c r="W873" s="31" t="s">
        <v>3754</v>
      </c>
      <c r="X873" s="31" t="s">
        <v>5225</v>
      </c>
      <c r="Y873" s="31" t="s">
        <v>5327</v>
      </c>
      <c r="Z873" s="31" t="s">
        <v>5227</v>
      </c>
      <c r="AA873" s="31" t="s">
        <v>1295</v>
      </c>
      <c r="AB873" s="31" t="s">
        <v>5328</v>
      </c>
      <c r="AC873" s="31" t="s">
        <v>1455</v>
      </c>
      <c r="AD873" s="31" t="s">
        <v>1295</v>
      </c>
      <c r="AE873" s="31" t="s">
        <v>1295</v>
      </c>
      <c r="AF873" s="31" t="s">
        <v>5230</v>
      </c>
    </row>
    <row r="874" spans="1:32" s="7" customFormat="1" ht="15.95" customHeight="1">
      <c r="A874" s="32" t="s">
        <v>11</v>
      </c>
      <c r="B874" s="32" t="s">
        <v>5216</v>
      </c>
      <c r="C874" s="32" t="s">
        <v>42</v>
      </c>
      <c r="D874" s="32" t="s">
        <v>34</v>
      </c>
      <c r="E874" s="32" t="s">
        <v>741</v>
      </c>
      <c r="F874" s="32" t="s">
        <v>742</v>
      </c>
      <c r="G874" s="29">
        <v>44375</v>
      </c>
      <c r="H874" s="29">
        <v>44420</v>
      </c>
      <c r="I874" s="30">
        <v>-31</v>
      </c>
      <c r="J874" s="32" t="s">
        <v>5329</v>
      </c>
      <c r="K874" s="40">
        <v>1875</v>
      </c>
      <c r="L874" s="40" t="s">
        <v>5330</v>
      </c>
      <c r="M874" s="40" t="s">
        <v>99</v>
      </c>
      <c r="N874" s="32" t="s">
        <v>5331</v>
      </c>
      <c r="O874" s="32"/>
      <c r="P874" s="31"/>
      <c r="Q874" s="31"/>
      <c r="R874" s="31" t="s">
        <v>5221</v>
      </c>
      <c r="S874" s="31" t="s">
        <v>5294</v>
      </c>
      <c r="T874" s="31" t="s">
        <v>742</v>
      </c>
      <c r="U874" s="31" t="s">
        <v>5223</v>
      </c>
      <c r="V874" s="31" t="s">
        <v>5224</v>
      </c>
      <c r="W874" s="31" t="s">
        <v>3703</v>
      </c>
      <c r="X874" s="31" t="s">
        <v>5332</v>
      </c>
      <c r="Y874" s="31" t="s">
        <v>5333</v>
      </c>
      <c r="Z874" s="31" t="s">
        <v>5227</v>
      </c>
      <c r="AA874" s="31" t="s">
        <v>1295</v>
      </c>
      <c r="AB874" s="31" t="s">
        <v>5334</v>
      </c>
      <c r="AC874" s="31" t="s">
        <v>1455</v>
      </c>
      <c r="AD874" s="31" t="s">
        <v>1295</v>
      </c>
      <c r="AE874" s="31" t="s">
        <v>1295</v>
      </c>
      <c r="AF874" s="31" t="s">
        <v>5230</v>
      </c>
    </row>
    <row r="875" spans="1:32" s="7" customFormat="1" ht="15.95" customHeight="1">
      <c r="A875" s="32" t="s">
        <v>11</v>
      </c>
      <c r="B875" s="32" t="s">
        <v>5216</v>
      </c>
      <c r="C875" s="32" t="s">
        <v>42</v>
      </c>
      <c r="D875" s="32" t="s">
        <v>34</v>
      </c>
      <c r="E875" s="32" t="s">
        <v>741</v>
      </c>
      <c r="F875" s="32" t="s">
        <v>742</v>
      </c>
      <c r="G875" s="29">
        <v>44375</v>
      </c>
      <c r="H875" s="29">
        <v>44420</v>
      </c>
      <c r="I875" s="30">
        <v>-31</v>
      </c>
      <c r="J875" s="32" t="s">
        <v>5335</v>
      </c>
      <c r="K875" s="40">
        <v>925</v>
      </c>
      <c r="L875" s="40" t="s">
        <v>5336</v>
      </c>
      <c r="M875" s="40" t="s">
        <v>99</v>
      </c>
      <c r="N875" s="32" t="s">
        <v>5331</v>
      </c>
      <c r="O875" s="32"/>
      <c r="P875" s="31"/>
      <c r="Q875" s="31"/>
      <c r="R875" s="31" t="s">
        <v>5221</v>
      </c>
      <c r="S875" s="31" t="s">
        <v>5294</v>
      </c>
      <c r="T875" s="31" t="s">
        <v>742</v>
      </c>
      <c r="U875" s="31" t="s">
        <v>5223</v>
      </c>
      <c r="V875" s="31" t="s">
        <v>5224</v>
      </c>
      <c r="W875" s="31" t="s">
        <v>1301</v>
      </c>
      <c r="X875" s="31" t="s">
        <v>5225</v>
      </c>
      <c r="Y875" s="31" t="s">
        <v>5337</v>
      </c>
      <c r="Z875" s="31" t="s">
        <v>5227</v>
      </c>
      <c r="AA875" s="31" t="s">
        <v>1295</v>
      </c>
      <c r="AB875" s="31" t="s">
        <v>5338</v>
      </c>
      <c r="AC875" s="31" t="s">
        <v>1455</v>
      </c>
      <c r="AD875" s="31" t="s">
        <v>1295</v>
      </c>
      <c r="AE875" s="31" t="s">
        <v>1295</v>
      </c>
      <c r="AF875" s="31" t="s">
        <v>5230</v>
      </c>
    </row>
    <row r="876" spans="1:32" s="7" customFormat="1" ht="15.95" customHeight="1">
      <c r="A876" s="32" t="s">
        <v>11</v>
      </c>
      <c r="B876" s="32" t="s">
        <v>4080</v>
      </c>
      <c r="C876" s="32" t="s">
        <v>12</v>
      </c>
      <c r="D876" s="32" t="s">
        <v>34</v>
      </c>
      <c r="E876" s="32" t="s">
        <v>435</v>
      </c>
      <c r="F876" s="32" t="s">
        <v>436</v>
      </c>
      <c r="G876" s="29">
        <v>44284</v>
      </c>
      <c r="H876" s="29">
        <v>44374</v>
      </c>
      <c r="I876" s="30">
        <v>15</v>
      </c>
      <c r="J876" s="32" t="s">
        <v>5339</v>
      </c>
      <c r="K876" s="41">
        <v>-1200</v>
      </c>
      <c r="L876" s="40" t="s">
        <v>5340</v>
      </c>
      <c r="M876" s="40" t="s">
        <v>101</v>
      </c>
      <c r="N876" s="32" t="s">
        <v>5341</v>
      </c>
      <c r="O876" s="32" t="s">
        <v>1318</v>
      </c>
      <c r="P876" s="31">
        <v>44375</v>
      </c>
      <c r="Q876" s="31" t="s">
        <v>5342</v>
      </c>
      <c r="R876" s="31"/>
      <c r="S876" s="31"/>
      <c r="T876" s="31"/>
      <c r="U876" s="31"/>
      <c r="V876" s="31"/>
      <c r="W876" s="31"/>
      <c r="X876" s="31"/>
      <c r="Y876" s="31"/>
      <c r="Z876" s="31"/>
      <c r="AA876" s="31"/>
      <c r="AB876" s="31"/>
      <c r="AC876" s="31"/>
      <c r="AD876" s="31"/>
      <c r="AE876" s="31"/>
      <c r="AF876" s="31"/>
    </row>
    <row r="877" spans="1:32" s="7" customFormat="1" ht="15.95" customHeight="1">
      <c r="A877" s="32" t="s">
        <v>11</v>
      </c>
      <c r="B877" s="32" t="s">
        <v>4080</v>
      </c>
      <c r="C877" s="32" t="s">
        <v>12</v>
      </c>
      <c r="D877" s="32" t="s">
        <v>34</v>
      </c>
      <c r="E877" s="32" t="s">
        <v>435</v>
      </c>
      <c r="F877" s="32" t="s">
        <v>436</v>
      </c>
      <c r="G877" s="29">
        <v>44343</v>
      </c>
      <c r="H877" s="29">
        <v>44403</v>
      </c>
      <c r="I877" s="30">
        <v>-14</v>
      </c>
      <c r="J877" s="32" t="s">
        <v>5343</v>
      </c>
      <c r="K877" s="40">
        <v>2300</v>
      </c>
      <c r="L877" s="40" t="s">
        <v>5344</v>
      </c>
      <c r="M877" s="40" t="s">
        <v>99</v>
      </c>
      <c r="N877" s="32" t="s">
        <v>5345</v>
      </c>
      <c r="O877" s="32"/>
      <c r="P877" s="31"/>
      <c r="Q877" s="31"/>
      <c r="R877" s="31" t="s">
        <v>5346</v>
      </c>
      <c r="S877" s="31" t="s">
        <v>1295</v>
      </c>
      <c r="T877" s="31" t="s">
        <v>5347</v>
      </c>
      <c r="U877" s="31" t="s">
        <v>5348</v>
      </c>
      <c r="V877" s="31" t="s">
        <v>3437</v>
      </c>
      <c r="W877" s="31" t="s">
        <v>3703</v>
      </c>
      <c r="X877" s="31" t="s">
        <v>5349</v>
      </c>
      <c r="Y877" s="31" t="s">
        <v>5350</v>
      </c>
      <c r="Z877" s="31" t="s">
        <v>5346</v>
      </c>
      <c r="AA877" s="31" t="s">
        <v>1295</v>
      </c>
      <c r="AB877" s="31" t="s">
        <v>5350</v>
      </c>
      <c r="AC877" s="31" t="s">
        <v>1341</v>
      </c>
      <c r="AD877" s="31" t="s">
        <v>1295</v>
      </c>
      <c r="AE877" s="31" t="s">
        <v>5351</v>
      </c>
      <c r="AF877" s="31" t="s">
        <v>5352</v>
      </c>
    </row>
    <row r="878" spans="1:32" s="7" customFormat="1" ht="15.95" customHeight="1">
      <c r="A878" s="32" t="s">
        <v>11</v>
      </c>
      <c r="B878" s="32" t="s">
        <v>4080</v>
      </c>
      <c r="C878" s="32" t="s">
        <v>12</v>
      </c>
      <c r="D878" s="32" t="s">
        <v>34</v>
      </c>
      <c r="E878" s="32" t="s">
        <v>435</v>
      </c>
      <c r="F878" s="32" t="s">
        <v>436</v>
      </c>
      <c r="G878" s="29">
        <v>44343</v>
      </c>
      <c r="H878" s="29">
        <v>44403</v>
      </c>
      <c r="I878" s="30">
        <v>-14</v>
      </c>
      <c r="J878" s="32" t="s">
        <v>5353</v>
      </c>
      <c r="K878" s="40">
        <v>1200</v>
      </c>
      <c r="L878" s="40" t="s">
        <v>5354</v>
      </c>
      <c r="M878" s="40" t="s">
        <v>99</v>
      </c>
      <c r="N878" s="32" t="s">
        <v>5345</v>
      </c>
      <c r="O878" s="32"/>
      <c r="P878" s="31"/>
      <c r="Q878" s="31"/>
      <c r="R878" s="31" t="s">
        <v>5346</v>
      </c>
      <c r="S878" s="31" t="s">
        <v>5355</v>
      </c>
      <c r="T878" s="31" t="s">
        <v>5347</v>
      </c>
      <c r="U878" s="31" t="s">
        <v>5348</v>
      </c>
      <c r="V878" s="31" t="s">
        <v>3437</v>
      </c>
      <c r="W878" s="31" t="s">
        <v>3754</v>
      </c>
      <c r="X878" s="31" t="s">
        <v>1295</v>
      </c>
      <c r="Y878" s="31" t="s">
        <v>1295</v>
      </c>
      <c r="Z878" s="31" t="s">
        <v>5346</v>
      </c>
      <c r="AA878" s="31" t="s">
        <v>1295</v>
      </c>
      <c r="AB878" s="31" t="s">
        <v>5356</v>
      </c>
      <c r="AC878" s="31" t="s">
        <v>1341</v>
      </c>
      <c r="AD878" s="31" t="s">
        <v>1295</v>
      </c>
      <c r="AE878" s="31" t="s">
        <v>5351</v>
      </c>
      <c r="AF878" s="31" t="s">
        <v>5352</v>
      </c>
    </row>
    <row r="879" spans="1:32" s="7" customFormat="1" ht="15.95" customHeight="1">
      <c r="A879" s="32" t="s">
        <v>11</v>
      </c>
      <c r="B879" s="32" t="s">
        <v>4080</v>
      </c>
      <c r="C879" s="32" t="s">
        <v>12</v>
      </c>
      <c r="D879" s="32" t="s">
        <v>34</v>
      </c>
      <c r="E879" s="32" t="s">
        <v>435</v>
      </c>
      <c r="F879" s="32" t="s">
        <v>436</v>
      </c>
      <c r="G879" s="29">
        <v>44375</v>
      </c>
      <c r="H879" s="29">
        <v>44435</v>
      </c>
      <c r="I879" s="30">
        <v>-46</v>
      </c>
      <c r="J879" s="32" t="s">
        <v>5357</v>
      </c>
      <c r="K879" s="40">
        <v>2300</v>
      </c>
      <c r="L879" s="40" t="s">
        <v>5358</v>
      </c>
      <c r="M879" s="40" t="s">
        <v>99</v>
      </c>
      <c r="N879" s="32" t="s">
        <v>5359</v>
      </c>
      <c r="O879" s="32"/>
      <c r="P879" s="31"/>
      <c r="Q879" s="31"/>
      <c r="R879" s="31" t="s">
        <v>5346</v>
      </c>
      <c r="S879" s="31" t="s">
        <v>5360</v>
      </c>
      <c r="T879" s="31" t="s">
        <v>5347</v>
      </c>
      <c r="U879" s="31" t="s">
        <v>5348</v>
      </c>
      <c r="V879" s="31" t="s">
        <v>3437</v>
      </c>
      <c r="W879" s="31" t="s">
        <v>3703</v>
      </c>
      <c r="X879" s="31" t="s">
        <v>1295</v>
      </c>
      <c r="Y879" s="31" t="s">
        <v>1295</v>
      </c>
      <c r="Z879" s="31" t="s">
        <v>5361</v>
      </c>
      <c r="AA879" s="31" t="s">
        <v>1295</v>
      </c>
      <c r="AB879" s="31" t="s">
        <v>5362</v>
      </c>
      <c r="AC879" s="31" t="s">
        <v>1341</v>
      </c>
      <c r="AD879" s="31" t="s">
        <v>1295</v>
      </c>
      <c r="AE879" s="31" t="s">
        <v>5351</v>
      </c>
      <c r="AF879" s="31" t="s">
        <v>5352</v>
      </c>
    </row>
    <row r="880" spans="1:32" s="7" customFormat="1" ht="15.95" customHeight="1">
      <c r="A880" s="32" t="s">
        <v>11</v>
      </c>
      <c r="B880" s="32" t="s">
        <v>4080</v>
      </c>
      <c r="C880" s="32" t="s">
        <v>12</v>
      </c>
      <c r="D880" s="32" t="s">
        <v>34</v>
      </c>
      <c r="E880" s="32" t="s">
        <v>435</v>
      </c>
      <c r="F880" s="32" t="s">
        <v>436</v>
      </c>
      <c r="G880" s="29">
        <v>44405</v>
      </c>
      <c r="H880" s="29">
        <v>44465</v>
      </c>
      <c r="I880" s="30">
        <v>-76</v>
      </c>
      <c r="J880" s="32" t="s">
        <v>5363</v>
      </c>
      <c r="K880" s="40">
        <v>1200</v>
      </c>
      <c r="L880" s="40" t="s">
        <v>5364</v>
      </c>
      <c r="M880" s="40" t="s">
        <v>99</v>
      </c>
      <c r="N880" s="32" t="s">
        <v>1295</v>
      </c>
      <c r="O880" s="32"/>
      <c r="P880" s="31"/>
      <c r="Q880" s="31"/>
      <c r="R880" s="31" t="s">
        <v>5346</v>
      </c>
      <c r="S880" s="31" t="s">
        <v>5365</v>
      </c>
      <c r="T880" s="31" t="s">
        <v>5347</v>
      </c>
      <c r="U880" s="31" t="s">
        <v>5348</v>
      </c>
      <c r="V880" s="31" t="s">
        <v>3437</v>
      </c>
      <c r="W880" s="31" t="s">
        <v>3703</v>
      </c>
      <c r="X880" s="31" t="s">
        <v>1295</v>
      </c>
      <c r="Y880" s="31" t="s">
        <v>1295</v>
      </c>
      <c r="Z880" s="31" t="s">
        <v>5366</v>
      </c>
      <c r="AA880" s="31" t="s">
        <v>1295</v>
      </c>
      <c r="AB880" s="31" t="s">
        <v>5367</v>
      </c>
      <c r="AC880" s="31" t="s">
        <v>1341</v>
      </c>
      <c r="AD880" s="31" t="s">
        <v>1295</v>
      </c>
      <c r="AE880" s="31" t="s">
        <v>5351</v>
      </c>
      <c r="AF880" s="31" t="s">
        <v>5352</v>
      </c>
    </row>
    <row r="881" spans="1:32" s="7" customFormat="1" ht="15.95" customHeight="1">
      <c r="A881" s="32" t="s">
        <v>11</v>
      </c>
      <c r="B881" s="32" t="s">
        <v>3928</v>
      </c>
      <c r="C881" s="32" t="s">
        <v>55</v>
      </c>
      <c r="D881" s="32" t="s">
        <v>13</v>
      </c>
      <c r="E881" s="32" t="s">
        <v>1236</v>
      </c>
      <c r="F881" s="32" t="s">
        <v>5368</v>
      </c>
      <c r="G881" s="29">
        <v>44383</v>
      </c>
      <c r="H881" s="29">
        <v>44413</v>
      </c>
      <c r="I881" s="30">
        <v>-24</v>
      </c>
      <c r="J881" s="32" t="s">
        <v>5369</v>
      </c>
      <c r="K881" s="40">
        <v>2205</v>
      </c>
      <c r="L881" s="40" t="s">
        <v>5370</v>
      </c>
      <c r="M881" s="40" t="s">
        <v>99</v>
      </c>
      <c r="N881" s="32" t="s">
        <v>1295</v>
      </c>
      <c r="O881" s="32"/>
      <c r="P881" s="31"/>
      <c r="Q881" s="31"/>
      <c r="R881" s="31" t="s">
        <v>5371</v>
      </c>
      <c r="S881" s="31" t="s">
        <v>1295</v>
      </c>
      <c r="T881" s="31" t="s">
        <v>5372</v>
      </c>
      <c r="U881" s="31" t="s">
        <v>5214</v>
      </c>
      <c r="V881" s="31" t="s">
        <v>4957</v>
      </c>
      <c r="W881" s="31" t="s">
        <v>3703</v>
      </c>
      <c r="X881" s="31" t="s">
        <v>1295</v>
      </c>
      <c r="Y881" s="31" t="s">
        <v>1295</v>
      </c>
      <c r="Z881" s="31" t="s">
        <v>5371</v>
      </c>
      <c r="AA881" s="31" t="s">
        <v>1295</v>
      </c>
      <c r="AB881" s="31" t="s">
        <v>1295</v>
      </c>
      <c r="AC881" s="31" t="s">
        <v>1322</v>
      </c>
      <c r="AD881" s="31" t="s">
        <v>1295</v>
      </c>
      <c r="AE881" s="31" t="s">
        <v>1295</v>
      </c>
      <c r="AF881" s="31" t="s">
        <v>5373</v>
      </c>
    </row>
    <row r="882" spans="1:32" s="7" customFormat="1" ht="15.95" customHeight="1">
      <c r="A882" s="32" t="s">
        <v>11</v>
      </c>
      <c r="B882" s="32" t="s">
        <v>3928</v>
      </c>
      <c r="C882" s="32" t="s">
        <v>42</v>
      </c>
      <c r="D882" s="32" t="s">
        <v>34</v>
      </c>
      <c r="E882" s="32" t="s">
        <v>775</v>
      </c>
      <c r="F882" s="32" t="s">
        <v>776</v>
      </c>
      <c r="G882" s="29">
        <v>44343</v>
      </c>
      <c r="H882" s="29">
        <v>44373</v>
      </c>
      <c r="I882" s="30">
        <v>16</v>
      </c>
      <c r="J882" s="32" t="s">
        <v>5374</v>
      </c>
      <c r="K882" s="40">
        <v>1125</v>
      </c>
      <c r="L882" s="40" t="s">
        <v>5375</v>
      </c>
      <c r="M882" s="40" t="s">
        <v>101</v>
      </c>
      <c r="N882" s="32" t="s">
        <v>5376</v>
      </c>
      <c r="O882" s="32" t="s">
        <v>1634</v>
      </c>
      <c r="P882" s="31">
        <v>44389</v>
      </c>
      <c r="Q882" s="31" t="s">
        <v>5377</v>
      </c>
      <c r="R882" s="31" t="s">
        <v>5378</v>
      </c>
      <c r="S882" s="31" t="s">
        <v>1295</v>
      </c>
      <c r="T882" s="31" t="s">
        <v>5379</v>
      </c>
      <c r="U882" s="31" t="s">
        <v>5380</v>
      </c>
      <c r="V882" s="31" t="s">
        <v>5224</v>
      </c>
      <c r="W882" s="31" t="s">
        <v>3703</v>
      </c>
      <c r="X882" s="31" t="s">
        <v>1295</v>
      </c>
      <c r="Y882" s="31" t="s">
        <v>1295</v>
      </c>
      <c r="Z882" s="31" t="s">
        <v>5378</v>
      </c>
      <c r="AA882" s="31" t="s">
        <v>1295</v>
      </c>
      <c r="AB882" s="31" t="s">
        <v>5381</v>
      </c>
      <c r="AC882" s="31" t="s">
        <v>1322</v>
      </c>
      <c r="AD882" s="31" t="s">
        <v>1295</v>
      </c>
      <c r="AE882" s="31" t="s">
        <v>1295</v>
      </c>
      <c r="AF882" s="31" t="s">
        <v>5382</v>
      </c>
    </row>
    <row r="883" spans="1:32" s="7" customFormat="1" ht="15.95" customHeight="1">
      <c r="A883" s="32" t="s">
        <v>11</v>
      </c>
      <c r="B883" s="32" t="s">
        <v>3928</v>
      </c>
      <c r="C883" s="32" t="s">
        <v>42</v>
      </c>
      <c r="D883" s="32" t="s">
        <v>34</v>
      </c>
      <c r="E883" s="32" t="s">
        <v>775</v>
      </c>
      <c r="F883" s="32" t="s">
        <v>776</v>
      </c>
      <c r="G883" s="29">
        <v>44343</v>
      </c>
      <c r="H883" s="29">
        <v>44373</v>
      </c>
      <c r="I883" s="30">
        <v>16</v>
      </c>
      <c r="J883" s="32" t="s">
        <v>5383</v>
      </c>
      <c r="K883" s="40">
        <v>1125</v>
      </c>
      <c r="L883" s="40" t="s">
        <v>5384</v>
      </c>
      <c r="M883" s="40" t="s">
        <v>101</v>
      </c>
      <c r="N883" s="32" t="s">
        <v>5376</v>
      </c>
      <c r="O883" s="32" t="s">
        <v>1634</v>
      </c>
      <c r="P883" s="31">
        <v>44389</v>
      </c>
      <c r="Q883" s="31" t="s">
        <v>5377</v>
      </c>
      <c r="R883" s="31" t="s">
        <v>5378</v>
      </c>
      <c r="S883" s="31" t="s">
        <v>1295</v>
      </c>
      <c r="T883" s="31" t="s">
        <v>5379</v>
      </c>
      <c r="U883" s="31" t="s">
        <v>5380</v>
      </c>
      <c r="V883" s="31" t="s">
        <v>5224</v>
      </c>
      <c r="W883" s="31" t="s">
        <v>3703</v>
      </c>
      <c r="X883" s="31" t="s">
        <v>1295</v>
      </c>
      <c r="Y883" s="31" t="s">
        <v>1295</v>
      </c>
      <c r="Z883" s="31" t="s">
        <v>5378</v>
      </c>
      <c r="AA883" s="31" t="s">
        <v>1295</v>
      </c>
      <c r="AB883" s="31" t="s">
        <v>5385</v>
      </c>
      <c r="AC883" s="31" t="s">
        <v>1322</v>
      </c>
      <c r="AD883" s="31" t="s">
        <v>1295</v>
      </c>
      <c r="AE883" s="31" t="s">
        <v>1295</v>
      </c>
      <c r="AF883" s="31" t="s">
        <v>5382</v>
      </c>
    </row>
    <row r="884" spans="1:32" s="7" customFormat="1" ht="15.95" customHeight="1">
      <c r="A884" s="32" t="s">
        <v>11</v>
      </c>
      <c r="B884" s="32" t="s">
        <v>3928</v>
      </c>
      <c r="C884" s="32" t="s">
        <v>42</v>
      </c>
      <c r="D884" s="32" t="s">
        <v>34</v>
      </c>
      <c r="E884" s="32" t="s">
        <v>775</v>
      </c>
      <c r="F884" s="32" t="s">
        <v>776</v>
      </c>
      <c r="G884" s="29">
        <v>44343</v>
      </c>
      <c r="H884" s="29">
        <v>44373</v>
      </c>
      <c r="I884" s="30">
        <v>16</v>
      </c>
      <c r="J884" s="32" t="s">
        <v>5386</v>
      </c>
      <c r="K884" s="40">
        <v>1125</v>
      </c>
      <c r="L884" s="40" t="s">
        <v>5387</v>
      </c>
      <c r="M884" s="40" t="s">
        <v>101</v>
      </c>
      <c r="N884" s="32" t="s">
        <v>5376</v>
      </c>
      <c r="O884" s="32" t="s">
        <v>1634</v>
      </c>
      <c r="P884" s="31">
        <v>44389</v>
      </c>
      <c r="Q884" s="31" t="s">
        <v>5377</v>
      </c>
      <c r="R884" s="31" t="s">
        <v>5378</v>
      </c>
      <c r="S884" s="31" t="s">
        <v>1295</v>
      </c>
      <c r="T884" s="31" t="s">
        <v>5379</v>
      </c>
      <c r="U884" s="31" t="s">
        <v>5380</v>
      </c>
      <c r="V884" s="31" t="s">
        <v>5224</v>
      </c>
      <c r="W884" s="31" t="s">
        <v>3703</v>
      </c>
      <c r="X884" s="31" t="s">
        <v>1295</v>
      </c>
      <c r="Y884" s="31" t="s">
        <v>1295</v>
      </c>
      <c r="Z884" s="31" t="s">
        <v>5378</v>
      </c>
      <c r="AA884" s="31" t="s">
        <v>1295</v>
      </c>
      <c r="AB884" s="31" t="s">
        <v>5388</v>
      </c>
      <c r="AC884" s="31" t="s">
        <v>1322</v>
      </c>
      <c r="AD884" s="31" t="s">
        <v>1295</v>
      </c>
      <c r="AE884" s="31" t="s">
        <v>1295</v>
      </c>
      <c r="AF884" s="31" t="s">
        <v>5382</v>
      </c>
    </row>
    <row r="885" spans="1:32" s="7" customFormat="1" ht="15.95" customHeight="1">
      <c r="A885" s="32" t="s">
        <v>11</v>
      </c>
      <c r="B885" s="32" t="s">
        <v>3928</v>
      </c>
      <c r="C885" s="32" t="s">
        <v>42</v>
      </c>
      <c r="D885" s="32" t="s">
        <v>34</v>
      </c>
      <c r="E885" s="32" t="s">
        <v>775</v>
      </c>
      <c r="F885" s="32" t="s">
        <v>776</v>
      </c>
      <c r="G885" s="29">
        <v>44343</v>
      </c>
      <c r="H885" s="29">
        <v>44373</v>
      </c>
      <c r="I885" s="30">
        <v>16</v>
      </c>
      <c r="J885" s="32" t="s">
        <v>5389</v>
      </c>
      <c r="K885" s="40">
        <v>1125</v>
      </c>
      <c r="L885" s="40" t="s">
        <v>5390</v>
      </c>
      <c r="M885" s="40" t="s">
        <v>101</v>
      </c>
      <c r="N885" s="32" t="s">
        <v>5376</v>
      </c>
      <c r="O885" s="32" t="s">
        <v>1634</v>
      </c>
      <c r="P885" s="31">
        <v>44389</v>
      </c>
      <c r="Q885" s="31" t="s">
        <v>5377</v>
      </c>
      <c r="R885" s="31" t="s">
        <v>5378</v>
      </c>
      <c r="S885" s="31" t="s">
        <v>1295</v>
      </c>
      <c r="T885" s="31" t="s">
        <v>5379</v>
      </c>
      <c r="U885" s="31" t="s">
        <v>5380</v>
      </c>
      <c r="V885" s="31" t="s">
        <v>5224</v>
      </c>
      <c r="W885" s="31" t="s">
        <v>3703</v>
      </c>
      <c r="X885" s="31" t="s">
        <v>1295</v>
      </c>
      <c r="Y885" s="31" t="s">
        <v>1295</v>
      </c>
      <c r="Z885" s="31" t="s">
        <v>5378</v>
      </c>
      <c r="AA885" s="31" t="s">
        <v>1295</v>
      </c>
      <c r="AB885" s="31" t="s">
        <v>5391</v>
      </c>
      <c r="AC885" s="31" t="s">
        <v>1322</v>
      </c>
      <c r="AD885" s="31" t="s">
        <v>1295</v>
      </c>
      <c r="AE885" s="31" t="s">
        <v>1295</v>
      </c>
      <c r="AF885" s="31" t="s">
        <v>5382</v>
      </c>
    </row>
    <row r="886" spans="1:32" s="7" customFormat="1" ht="15.95" customHeight="1">
      <c r="A886" s="32" t="s">
        <v>11</v>
      </c>
      <c r="B886" s="32" t="s">
        <v>3928</v>
      </c>
      <c r="C886" s="32" t="s">
        <v>42</v>
      </c>
      <c r="D886" s="32" t="s">
        <v>34</v>
      </c>
      <c r="E886" s="32" t="s">
        <v>775</v>
      </c>
      <c r="F886" s="32" t="s">
        <v>776</v>
      </c>
      <c r="G886" s="29">
        <v>44343</v>
      </c>
      <c r="H886" s="29">
        <v>44373</v>
      </c>
      <c r="I886" s="30">
        <v>16</v>
      </c>
      <c r="J886" s="32" t="s">
        <v>5392</v>
      </c>
      <c r="K886" s="40">
        <v>1125</v>
      </c>
      <c r="L886" s="40" t="s">
        <v>5393</v>
      </c>
      <c r="M886" s="40" t="s">
        <v>101</v>
      </c>
      <c r="N886" s="32" t="s">
        <v>5376</v>
      </c>
      <c r="O886" s="32" t="s">
        <v>1634</v>
      </c>
      <c r="P886" s="31">
        <v>44389</v>
      </c>
      <c r="Q886" s="31" t="s">
        <v>5377</v>
      </c>
      <c r="R886" s="31" t="s">
        <v>5378</v>
      </c>
      <c r="S886" s="31" t="s">
        <v>1295</v>
      </c>
      <c r="T886" s="31" t="s">
        <v>5379</v>
      </c>
      <c r="U886" s="31" t="s">
        <v>5380</v>
      </c>
      <c r="V886" s="31" t="s">
        <v>5224</v>
      </c>
      <c r="W886" s="31" t="s">
        <v>3703</v>
      </c>
      <c r="X886" s="31" t="s">
        <v>1295</v>
      </c>
      <c r="Y886" s="31" t="s">
        <v>1295</v>
      </c>
      <c r="Z886" s="31" t="s">
        <v>5378</v>
      </c>
      <c r="AA886" s="31" t="s">
        <v>1295</v>
      </c>
      <c r="AB886" s="31" t="s">
        <v>5394</v>
      </c>
      <c r="AC886" s="31" t="s">
        <v>1322</v>
      </c>
      <c r="AD886" s="31" t="s">
        <v>1295</v>
      </c>
      <c r="AE886" s="31" t="s">
        <v>1295</v>
      </c>
      <c r="AF886" s="31" t="s">
        <v>5382</v>
      </c>
    </row>
    <row r="887" spans="1:32" s="7" customFormat="1" ht="15.95" customHeight="1">
      <c r="A887" s="32" t="s">
        <v>11</v>
      </c>
      <c r="B887" s="32" t="s">
        <v>3928</v>
      </c>
      <c r="C887" s="32" t="s">
        <v>42</v>
      </c>
      <c r="D887" s="32" t="s">
        <v>34</v>
      </c>
      <c r="E887" s="32" t="s">
        <v>775</v>
      </c>
      <c r="F887" s="32" t="s">
        <v>776</v>
      </c>
      <c r="G887" s="29">
        <v>44343</v>
      </c>
      <c r="H887" s="29">
        <v>44373</v>
      </c>
      <c r="I887" s="30">
        <v>16</v>
      </c>
      <c r="J887" s="32" t="s">
        <v>5395</v>
      </c>
      <c r="K887" s="40">
        <v>1125</v>
      </c>
      <c r="L887" s="40" t="s">
        <v>5396</v>
      </c>
      <c r="M887" s="40" t="s">
        <v>101</v>
      </c>
      <c r="N887" s="32" t="s">
        <v>5376</v>
      </c>
      <c r="O887" s="32" t="s">
        <v>1634</v>
      </c>
      <c r="P887" s="31">
        <v>44389</v>
      </c>
      <c r="Q887" s="31" t="s">
        <v>5377</v>
      </c>
      <c r="R887" s="31" t="s">
        <v>5378</v>
      </c>
      <c r="S887" s="31" t="s">
        <v>1295</v>
      </c>
      <c r="T887" s="31" t="s">
        <v>5379</v>
      </c>
      <c r="U887" s="31" t="s">
        <v>5380</v>
      </c>
      <c r="V887" s="31" t="s">
        <v>5224</v>
      </c>
      <c r="W887" s="31" t="s">
        <v>3703</v>
      </c>
      <c r="X887" s="31" t="s">
        <v>1295</v>
      </c>
      <c r="Y887" s="31" t="s">
        <v>1295</v>
      </c>
      <c r="Z887" s="31" t="s">
        <v>5378</v>
      </c>
      <c r="AA887" s="31" t="s">
        <v>1295</v>
      </c>
      <c r="AB887" s="31" t="s">
        <v>5397</v>
      </c>
      <c r="AC887" s="31" t="s">
        <v>1322</v>
      </c>
      <c r="AD887" s="31" t="s">
        <v>1295</v>
      </c>
      <c r="AE887" s="31" t="s">
        <v>1295</v>
      </c>
      <c r="AF887" s="31" t="s">
        <v>5382</v>
      </c>
    </row>
    <row r="888" spans="1:32" s="7" customFormat="1" ht="15.95" customHeight="1">
      <c r="A888" s="32" t="s">
        <v>11</v>
      </c>
      <c r="B888" s="32" t="s">
        <v>3928</v>
      </c>
      <c r="C888" s="32" t="s">
        <v>42</v>
      </c>
      <c r="D888" s="32" t="s">
        <v>34</v>
      </c>
      <c r="E888" s="32" t="s">
        <v>775</v>
      </c>
      <c r="F888" s="32" t="s">
        <v>776</v>
      </c>
      <c r="G888" s="29">
        <v>44343</v>
      </c>
      <c r="H888" s="29">
        <v>44373</v>
      </c>
      <c r="I888" s="30">
        <v>16</v>
      </c>
      <c r="J888" s="32" t="s">
        <v>5398</v>
      </c>
      <c r="K888" s="40">
        <v>1125</v>
      </c>
      <c r="L888" s="40" t="s">
        <v>5399</v>
      </c>
      <c r="M888" s="40" t="s">
        <v>101</v>
      </c>
      <c r="N888" s="32" t="s">
        <v>5376</v>
      </c>
      <c r="O888" s="32" t="s">
        <v>1634</v>
      </c>
      <c r="P888" s="31">
        <v>44389</v>
      </c>
      <c r="Q888" s="31" t="s">
        <v>5377</v>
      </c>
      <c r="R888" s="31" t="s">
        <v>5378</v>
      </c>
      <c r="S888" s="31" t="s">
        <v>1295</v>
      </c>
      <c r="T888" s="31" t="s">
        <v>5379</v>
      </c>
      <c r="U888" s="31" t="s">
        <v>5380</v>
      </c>
      <c r="V888" s="31" t="s">
        <v>5224</v>
      </c>
      <c r="W888" s="31" t="s">
        <v>3703</v>
      </c>
      <c r="X888" s="31" t="s">
        <v>1295</v>
      </c>
      <c r="Y888" s="31" t="s">
        <v>1295</v>
      </c>
      <c r="Z888" s="31" t="s">
        <v>5378</v>
      </c>
      <c r="AA888" s="31" t="s">
        <v>1295</v>
      </c>
      <c r="AB888" s="31" t="s">
        <v>5400</v>
      </c>
      <c r="AC888" s="31" t="s">
        <v>1322</v>
      </c>
      <c r="AD888" s="31" t="s">
        <v>1295</v>
      </c>
      <c r="AE888" s="31" t="s">
        <v>1295</v>
      </c>
      <c r="AF888" s="31" t="s">
        <v>5382</v>
      </c>
    </row>
    <row r="889" spans="1:32" s="7" customFormat="1" ht="15.95" customHeight="1">
      <c r="A889" s="32" t="s">
        <v>11</v>
      </c>
      <c r="B889" s="32" t="s">
        <v>3928</v>
      </c>
      <c r="C889" s="32" t="s">
        <v>42</v>
      </c>
      <c r="D889" s="32" t="s">
        <v>34</v>
      </c>
      <c r="E889" s="32" t="s">
        <v>775</v>
      </c>
      <c r="F889" s="32" t="s">
        <v>776</v>
      </c>
      <c r="G889" s="29">
        <v>44343</v>
      </c>
      <c r="H889" s="29">
        <v>44373</v>
      </c>
      <c r="I889" s="30">
        <v>16</v>
      </c>
      <c r="J889" s="32" t="s">
        <v>5401</v>
      </c>
      <c r="K889" s="40">
        <v>1125</v>
      </c>
      <c r="L889" s="40" t="s">
        <v>5402</v>
      </c>
      <c r="M889" s="40" t="s">
        <v>101</v>
      </c>
      <c r="N889" s="32" t="s">
        <v>5376</v>
      </c>
      <c r="O889" s="32" t="s">
        <v>1634</v>
      </c>
      <c r="P889" s="31">
        <v>44389</v>
      </c>
      <c r="Q889" s="31" t="s">
        <v>5377</v>
      </c>
      <c r="R889" s="31" t="s">
        <v>5378</v>
      </c>
      <c r="S889" s="31" t="s">
        <v>1295</v>
      </c>
      <c r="T889" s="31" t="s">
        <v>5379</v>
      </c>
      <c r="U889" s="31" t="s">
        <v>5380</v>
      </c>
      <c r="V889" s="31" t="s">
        <v>5224</v>
      </c>
      <c r="W889" s="31" t="s">
        <v>3703</v>
      </c>
      <c r="X889" s="31" t="s">
        <v>1295</v>
      </c>
      <c r="Y889" s="31" t="s">
        <v>1295</v>
      </c>
      <c r="Z889" s="31" t="s">
        <v>5378</v>
      </c>
      <c r="AA889" s="31" t="s">
        <v>1295</v>
      </c>
      <c r="AB889" s="31" t="s">
        <v>5403</v>
      </c>
      <c r="AC889" s="31" t="s">
        <v>1322</v>
      </c>
      <c r="AD889" s="31" t="s">
        <v>1295</v>
      </c>
      <c r="AE889" s="31" t="s">
        <v>1295</v>
      </c>
      <c r="AF889" s="31" t="s">
        <v>5382</v>
      </c>
    </row>
    <row r="890" spans="1:32" s="7" customFormat="1" ht="15.95" customHeight="1">
      <c r="A890" s="32" t="s">
        <v>11</v>
      </c>
      <c r="B890" s="32" t="s">
        <v>3928</v>
      </c>
      <c r="C890" s="32" t="s">
        <v>42</v>
      </c>
      <c r="D890" s="32" t="s">
        <v>34</v>
      </c>
      <c r="E890" s="32" t="s">
        <v>775</v>
      </c>
      <c r="F890" s="32" t="s">
        <v>776</v>
      </c>
      <c r="G890" s="29">
        <v>44343</v>
      </c>
      <c r="H890" s="29">
        <v>44373</v>
      </c>
      <c r="I890" s="30">
        <v>16</v>
      </c>
      <c r="J890" s="32" t="s">
        <v>5404</v>
      </c>
      <c r="K890" s="40">
        <v>1125</v>
      </c>
      <c r="L890" s="40" t="s">
        <v>5405</v>
      </c>
      <c r="M890" s="40" t="s">
        <v>101</v>
      </c>
      <c r="N890" s="32" t="s">
        <v>5376</v>
      </c>
      <c r="O890" s="32" t="s">
        <v>1634</v>
      </c>
      <c r="P890" s="31">
        <v>44389</v>
      </c>
      <c r="Q890" s="31" t="s">
        <v>5377</v>
      </c>
      <c r="R890" s="31" t="s">
        <v>5378</v>
      </c>
      <c r="S890" s="31" t="s">
        <v>1295</v>
      </c>
      <c r="T890" s="31" t="s">
        <v>5379</v>
      </c>
      <c r="U890" s="31" t="s">
        <v>5380</v>
      </c>
      <c r="V890" s="31" t="s">
        <v>5224</v>
      </c>
      <c r="W890" s="31" t="s">
        <v>3754</v>
      </c>
      <c r="X890" s="31" t="s">
        <v>1295</v>
      </c>
      <c r="Y890" s="31" t="s">
        <v>1295</v>
      </c>
      <c r="Z890" s="31" t="s">
        <v>5378</v>
      </c>
      <c r="AA890" s="31" t="s">
        <v>1295</v>
      </c>
      <c r="AB890" s="31" t="s">
        <v>1295</v>
      </c>
      <c r="AC890" s="31" t="s">
        <v>1322</v>
      </c>
      <c r="AD890" s="31" t="s">
        <v>1295</v>
      </c>
      <c r="AE890" s="31" t="s">
        <v>1295</v>
      </c>
      <c r="AF890" s="31" t="s">
        <v>5382</v>
      </c>
    </row>
    <row r="891" spans="1:32" s="7" customFormat="1" ht="15.95" customHeight="1">
      <c r="A891" s="32" t="s">
        <v>11</v>
      </c>
      <c r="B891" s="32" t="s">
        <v>3928</v>
      </c>
      <c r="C891" s="32" t="s">
        <v>42</v>
      </c>
      <c r="D891" s="32" t="s">
        <v>34</v>
      </c>
      <c r="E891" s="32" t="s">
        <v>775</v>
      </c>
      <c r="F891" s="32" t="s">
        <v>776</v>
      </c>
      <c r="G891" s="29">
        <v>44343</v>
      </c>
      <c r="H891" s="29">
        <v>44373</v>
      </c>
      <c r="I891" s="30">
        <v>16</v>
      </c>
      <c r="J891" s="32" t="s">
        <v>5406</v>
      </c>
      <c r="K891" s="40">
        <v>1125</v>
      </c>
      <c r="L891" s="40" t="s">
        <v>5407</v>
      </c>
      <c r="M891" s="40" t="s">
        <v>101</v>
      </c>
      <c r="N891" s="32" t="s">
        <v>5376</v>
      </c>
      <c r="O891" s="32" t="s">
        <v>1634</v>
      </c>
      <c r="P891" s="31">
        <v>44389</v>
      </c>
      <c r="Q891" s="31" t="s">
        <v>5377</v>
      </c>
      <c r="R891" s="31" t="s">
        <v>5378</v>
      </c>
      <c r="S891" s="31" t="s">
        <v>1295</v>
      </c>
      <c r="T891" s="31" t="s">
        <v>5379</v>
      </c>
      <c r="U891" s="31" t="s">
        <v>5380</v>
      </c>
      <c r="V891" s="31" t="s">
        <v>5224</v>
      </c>
      <c r="W891" s="31" t="s">
        <v>3754</v>
      </c>
      <c r="X891" s="31" t="s">
        <v>1295</v>
      </c>
      <c r="Y891" s="31" t="s">
        <v>1295</v>
      </c>
      <c r="Z891" s="31" t="s">
        <v>5378</v>
      </c>
      <c r="AA891" s="31" t="s">
        <v>1295</v>
      </c>
      <c r="AB891" s="31" t="s">
        <v>1295</v>
      </c>
      <c r="AC891" s="31" t="s">
        <v>1322</v>
      </c>
      <c r="AD891" s="31" t="s">
        <v>1295</v>
      </c>
      <c r="AE891" s="31" t="s">
        <v>1295</v>
      </c>
      <c r="AF891" s="31" t="s">
        <v>5382</v>
      </c>
    </row>
    <row r="892" spans="1:32" s="7" customFormat="1" ht="15.95" customHeight="1">
      <c r="A892" s="32" t="s">
        <v>11</v>
      </c>
      <c r="B892" s="32" t="s">
        <v>3928</v>
      </c>
      <c r="C892" s="32" t="s">
        <v>42</v>
      </c>
      <c r="D892" s="32" t="s">
        <v>34</v>
      </c>
      <c r="E892" s="32" t="s">
        <v>775</v>
      </c>
      <c r="F892" s="32" t="s">
        <v>776</v>
      </c>
      <c r="G892" s="29">
        <v>44343</v>
      </c>
      <c r="H892" s="29">
        <v>44373</v>
      </c>
      <c r="I892" s="30">
        <v>16</v>
      </c>
      <c r="J892" s="32" t="s">
        <v>5408</v>
      </c>
      <c r="K892" s="40">
        <v>1125</v>
      </c>
      <c r="L892" s="40" t="s">
        <v>5409</v>
      </c>
      <c r="M892" s="40" t="s">
        <v>101</v>
      </c>
      <c r="N892" s="32" t="s">
        <v>5376</v>
      </c>
      <c r="O892" s="32" t="s">
        <v>1634</v>
      </c>
      <c r="P892" s="31">
        <v>44389</v>
      </c>
      <c r="Q892" s="31" t="s">
        <v>5377</v>
      </c>
      <c r="R892" s="31" t="s">
        <v>5378</v>
      </c>
      <c r="S892" s="31" t="s">
        <v>1295</v>
      </c>
      <c r="T892" s="31" t="s">
        <v>5379</v>
      </c>
      <c r="U892" s="31" t="s">
        <v>5380</v>
      </c>
      <c r="V892" s="31" t="s">
        <v>5224</v>
      </c>
      <c r="W892" s="31" t="s">
        <v>3703</v>
      </c>
      <c r="X892" s="31" t="s">
        <v>1295</v>
      </c>
      <c r="Y892" s="31" t="s">
        <v>1295</v>
      </c>
      <c r="Z892" s="31" t="s">
        <v>5378</v>
      </c>
      <c r="AA892" s="31" t="s">
        <v>1295</v>
      </c>
      <c r="AB892" s="31" t="s">
        <v>1295</v>
      </c>
      <c r="AC892" s="31" t="s">
        <v>1322</v>
      </c>
      <c r="AD892" s="31" t="s">
        <v>1295</v>
      </c>
      <c r="AE892" s="31" t="s">
        <v>1295</v>
      </c>
      <c r="AF892" s="31" t="s">
        <v>5382</v>
      </c>
    </row>
    <row r="893" spans="1:32" s="7" customFormat="1" ht="15.95" customHeight="1">
      <c r="A893" s="32" t="s">
        <v>11</v>
      </c>
      <c r="B893" s="32" t="s">
        <v>3928</v>
      </c>
      <c r="C893" s="32" t="s">
        <v>42</v>
      </c>
      <c r="D893" s="32" t="s">
        <v>34</v>
      </c>
      <c r="E893" s="32" t="s">
        <v>775</v>
      </c>
      <c r="F893" s="32" t="s">
        <v>776</v>
      </c>
      <c r="G893" s="29">
        <v>44375</v>
      </c>
      <c r="H893" s="29">
        <v>44405</v>
      </c>
      <c r="I893" s="30">
        <v>-16</v>
      </c>
      <c r="J893" s="32" t="s">
        <v>5410</v>
      </c>
      <c r="K893" s="40">
        <v>1125</v>
      </c>
      <c r="L893" s="40" t="s">
        <v>5411</v>
      </c>
      <c r="M893" s="40" t="s">
        <v>99</v>
      </c>
      <c r="N893" s="32" t="s">
        <v>5412</v>
      </c>
      <c r="O893" s="32"/>
      <c r="P893" s="31"/>
      <c r="Q893" s="31"/>
      <c r="R893" s="31" t="s">
        <v>5378</v>
      </c>
      <c r="S893" s="31" t="s">
        <v>1295</v>
      </c>
      <c r="T893" s="31" t="s">
        <v>5379</v>
      </c>
      <c r="U893" s="31" t="s">
        <v>5380</v>
      </c>
      <c r="V893" s="31" t="s">
        <v>5224</v>
      </c>
      <c r="W893" s="31" t="s">
        <v>3703</v>
      </c>
      <c r="X893" s="31" t="s">
        <v>1295</v>
      </c>
      <c r="Y893" s="31" t="s">
        <v>1295</v>
      </c>
      <c r="Z893" s="31" t="s">
        <v>5378</v>
      </c>
      <c r="AA893" s="31" t="s">
        <v>1295</v>
      </c>
      <c r="AB893" s="31" t="s">
        <v>1295</v>
      </c>
      <c r="AC893" s="31" t="s">
        <v>1322</v>
      </c>
      <c r="AD893" s="31" t="s">
        <v>1295</v>
      </c>
      <c r="AE893" s="31" t="s">
        <v>1295</v>
      </c>
      <c r="AF893" s="31" t="s">
        <v>5382</v>
      </c>
    </row>
    <row r="894" spans="1:32" s="7" customFormat="1" ht="15.95" customHeight="1">
      <c r="A894" s="32" t="s">
        <v>11</v>
      </c>
      <c r="B894" s="32" t="s">
        <v>3928</v>
      </c>
      <c r="C894" s="32" t="s">
        <v>42</v>
      </c>
      <c r="D894" s="32" t="s">
        <v>34</v>
      </c>
      <c r="E894" s="32" t="s">
        <v>775</v>
      </c>
      <c r="F894" s="32" t="s">
        <v>776</v>
      </c>
      <c r="G894" s="29">
        <v>44375</v>
      </c>
      <c r="H894" s="29">
        <v>44405</v>
      </c>
      <c r="I894" s="30">
        <v>-16</v>
      </c>
      <c r="J894" s="32" t="s">
        <v>5413</v>
      </c>
      <c r="K894" s="40">
        <v>1125</v>
      </c>
      <c r="L894" s="40" t="s">
        <v>5414</v>
      </c>
      <c r="M894" s="40" t="s">
        <v>99</v>
      </c>
      <c r="N894" s="32" t="s">
        <v>5412</v>
      </c>
      <c r="O894" s="32"/>
      <c r="P894" s="31"/>
      <c r="Q894" s="31"/>
      <c r="R894" s="31" t="s">
        <v>5378</v>
      </c>
      <c r="S894" s="31" t="s">
        <v>1295</v>
      </c>
      <c r="T894" s="31" t="s">
        <v>5379</v>
      </c>
      <c r="U894" s="31" t="s">
        <v>5380</v>
      </c>
      <c r="V894" s="31" t="s">
        <v>5224</v>
      </c>
      <c r="W894" s="31" t="s">
        <v>3754</v>
      </c>
      <c r="X894" s="31" t="s">
        <v>1295</v>
      </c>
      <c r="Y894" s="31" t="s">
        <v>1295</v>
      </c>
      <c r="Z894" s="31" t="s">
        <v>5378</v>
      </c>
      <c r="AA894" s="31" t="s">
        <v>1295</v>
      </c>
      <c r="AB894" s="31" t="s">
        <v>1295</v>
      </c>
      <c r="AC894" s="31" t="s">
        <v>1322</v>
      </c>
      <c r="AD894" s="31" t="s">
        <v>1295</v>
      </c>
      <c r="AE894" s="31" t="s">
        <v>1295</v>
      </c>
      <c r="AF894" s="31" t="s">
        <v>5382</v>
      </c>
    </row>
    <row r="895" spans="1:32" s="7" customFormat="1" ht="15.95" customHeight="1">
      <c r="A895" s="32" t="s">
        <v>11</v>
      </c>
      <c r="B895" s="32" t="s">
        <v>3928</v>
      </c>
      <c r="C895" s="32" t="s">
        <v>42</v>
      </c>
      <c r="D895" s="32" t="s">
        <v>34</v>
      </c>
      <c r="E895" s="32" t="s">
        <v>775</v>
      </c>
      <c r="F895" s="32" t="s">
        <v>776</v>
      </c>
      <c r="G895" s="29">
        <v>44375</v>
      </c>
      <c r="H895" s="29">
        <v>44405</v>
      </c>
      <c r="I895" s="30">
        <v>-16</v>
      </c>
      <c r="J895" s="32" t="s">
        <v>5415</v>
      </c>
      <c r="K895" s="40">
        <v>1125</v>
      </c>
      <c r="L895" s="40" t="s">
        <v>5416</v>
      </c>
      <c r="M895" s="40" t="s">
        <v>99</v>
      </c>
      <c r="N895" s="32" t="s">
        <v>5412</v>
      </c>
      <c r="O895" s="32"/>
      <c r="P895" s="31"/>
      <c r="Q895" s="31"/>
      <c r="R895" s="31" t="s">
        <v>5378</v>
      </c>
      <c r="S895" s="31" t="s">
        <v>1295</v>
      </c>
      <c r="T895" s="31" t="s">
        <v>5379</v>
      </c>
      <c r="U895" s="31" t="s">
        <v>5380</v>
      </c>
      <c r="V895" s="31" t="s">
        <v>5224</v>
      </c>
      <c r="W895" s="31" t="s">
        <v>3754</v>
      </c>
      <c r="X895" s="31" t="s">
        <v>1295</v>
      </c>
      <c r="Y895" s="31" t="s">
        <v>1295</v>
      </c>
      <c r="Z895" s="31" t="s">
        <v>5378</v>
      </c>
      <c r="AA895" s="31" t="s">
        <v>1295</v>
      </c>
      <c r="AB895" s="31" t="s">
        <v>1295</v>
      </c>
      <c r="AC895" s="31" t="s">
        <v>1322</v>
      </c>
      <c r="AD895" s="31" t="s">
        <v>1295</v>
      </c>
      <c r="AE895" s="31" t="s">
        <v>1295</v>
      </c>
      <c r="AF895" s="31" t="s">
        <v>5382</v>
      </c>
    </row>
    <row r="896" spans="1:32" s="7" customFormat="1" ht="15.95" customHeight="1">
      <c r="A896" s="32" t="s">
        <v>11</v>
      </c>
      <c r="B896" s="32" t="s">
        <v>3928</v>
      </c>
      <c r="C896" s="32" t="s">
        <v>42</v>
      </c>
      <c r="D896" s="32" t="s">
        <v>34</v>
      </c>
      <c r="E896" s="32" t="s">
        <v>775</v>
      </c>
      <c r="F896" s="32" t="s">
        <v>776</v>
      </c>
      <c r="G896" s="29">
        <v>44375</v>
      </c>
      <c r="H896" s="29">
        <v>44405</v>
      </c>
      <c r="I896" s="30">
        <v>-16</v>
      </c>
      <c r="J896" s="32" t="s">
        <v>5417</v>
      </c>
      <c r="K896" s="40">
        <v>1125</v>
      </c>
      <c r="L896" s="40" t="s">
        <v>5418</v>
      </c>
      <c r="M896" s="40" t="s">
        <v>99</v>
      </c>
      <c r="N896" s="32" t="s">
        <v>5412</v>
      </c>
      <c r="O896" s="32"/>
      <c r="P896" s="31"/>
      <c r="Q896" s="31"/>
      <c r="R896" s="31" t="s">
        <v>5378</v>
      </c>
      <c r="S896" s="31" t="s">
        <v>1295</v>
      </c>
      <c r="T896" s="31" t="s">
        <v>5379</v>
      </c>
      <c r="U896" s="31" t="s">
        <v>5380</v>
      </c>
      <c r="V896" s="31" t="s">
        <v>5224</v>
      </c>
      <c r="W896" s="31" t="s">
        <v>3703</v>
      </c>
      <c r="X896" s="31" t="s">
        <v>1295</v>
      </c>
      <c r="Y896" s="31" t="s">
        <v>1295</v>
      </c>
      <c r="Z896" s="31" t="s">
        <v>5378</v>
      </c>
      <c r="AA896" s="31" t="s">
        <v>1295</v>
      </c>
      <c r="AB896" s="31" t="s">
        <v>1295</v>
      </c>
      <c r="AC896" s="31" t="s">
        <v>1322</v>
      </c>
      <c r="AD896" s="31" t="s">
        <v>1295</v>
      </c>
      <c r="AE896" s="31" t="s">
        <v>1295</v>
      </c>
      <c r="AF896" s="31" t="s">
        <v>5382</v>
      </c>
    </row>
    <row r="897" spans="1:32" s="7" customFormat="1" ht="15.95" customHeight="1">
      <c r="A897" s="32" t="s">
        <v>11</v>
      </c>
      <c r="B897" s="32" t="s">
        <v>3928</v>
      </c>
      <c r="C897" s="32" t="s">
        <v>42</v>
      </c>
      <c r="D897" s="32" t="s">
        <v>13</v>
      </c>
      <c r="E897" s="32" t="s">
        <v>277</v>
      </c>
      <c r="F897" s="32" t="s">
        <v>278</v>
      </c>
      <c r="G897" s="29">
        <v>44358</v>
      </c>
      <c r="H897" s="29">
        <v>44388</v>
      </c>
      <c r="I897" s="30">
        <v>1</v>
      </c>
      <c r="J897" s="32" t="s">
        <v>5419</v>
      </c>
      <c r="K897" s="40">
        <v>2800</v>
      </c>
      <c r="L897" s="40" t="s">
        <v>5420</v>
      </c>
      <c r="M897" s="40" t="s">
        <v>100</v>
      </c>
      <c r="N897" s="32" t="s">
        <v>1295</v>
      </c>
      <c r="O897" s="32" t="s">
        <v>1318</v>
      </c>
      <c r="P897" s="31"/>
      <c r="Q897" s="31"/>
      <c r="R897" s="31" t="s">
        <v>5421</v>
      </c>
      <c r="S897" s="31" t="s">
        <v>5422</v>
      </c>
      <c r="T897" s="31" t="s">
        <v>5423</v>
      </c>
      <c r="U897" s="31" t="s">
        <v>5424</v>
      </c>
      <c r="V897" s="31" t="s">
        <v>5425</v>
      </c>
      <c r="W897" s="31" t="s">
        <v>1301</v>
      </c>
      <c r="X897" s="31" t="s">
        <v>1264</v>
      </c>
      <c r="Y897" s="31" t="s">
        <v>1264</v>
      </c>
      <c r="Z897" s="31" t="s">
        <v>5421</v>
      </c>
      <c r="AA897" s="31" t="s">
        <v>5426</v>
      </c>
      <c r="AB897" s="31" t="s">
        <v>5427</v>
      </c>
      <c r="AC897" s="31" t="s">
        <v>1322</v>
      </c>
      <c r="AD897" s="31" t="s">
        <v>5428</v>
      </c>
      <c r="AE897" s="31" t="s">
        <v>5429</v>
      </c>
      <c r="AF897" s="31" t="s">
        <v>5430</v>
      </c>
    </row>
    <row r="898" spans="1:32" s="7" customFormat="1" ht="15.95" customHeight="1">
      <c r="A898" s="32" t="s">
        <v>11</v>
      </c>
      <c r="B898" s="32" t="s">
        <v>3928</v>
      </c>
      <c r="C898" s="32" t="s">
        <v>42</v>
      </c>
      <c r="D898" s="32" t="s">
        <v>13</v>
      </c>
      <c r="E898" s="32" t="s">
        <v>277</v>
      </c>
      <c r="F898" s="32" t="s">
        <v>278</v>
      </c>
      <c r="G898" s="29">
        <v>44364</v>
      </c>
      <c r="H898" s="29">
        <v>44394</v>
      </c>
      <c r="I898" s="30">
        <v>-5</v>
      </c>
      <c r="J898" s="32" t="s">
        <v>5431</v>
      </c>
      <c r="K898" s="40">
        <v>2800</v>
      </c>
      <c r="L898" s="40" t="s">
        <v>5432</v>
      </c>
      <c r="M898" s="40" t="s">
        <v>99</v>
      </c>
      <c r="N898" s="32" t="s">
        <v>1295</v>
      </c>
      <c r="O898" s="32"/>
      <c r="P898" s="31"/>
      <c r="Q898" s="31"/>
      <c r="R898" s="31" t="s">
        <v>5421</v>
      </c>
      <c r="S898" s="31" t="s">
        <v>5433</v>
      </c>
      <c r="T898" s="31" t="s">
        <v>5423</v>
      </c>
      <c r="U898" s="31" t="s">
        <v>5424</v>
      </c>
      <c r="V898" s="31" t="s">
        <v>5425</v>
      </c>
      <c r="W898" s="31" t="s">
        <v>3703</v>
      </c>
      <c r="X898" s="31" t="s">
        <v>1264</v>
      </c>
      <c r="Y898" s="31" t="s">
        <v>1264</v>
      </c>
      <c r="Z898" s="31" t="s">
        <v>5421</v>
      </c>
      <c r="AA898" s="31" t="s">
        <v>5426</v>
      </c>
      <c r="AB898" s="31" t="s">
        <v>5434</v>
      </c>
      <c r="AC898" s="31" t="s">
        <v>1322</v>
      </c>
      <c r="AD898" s="31" t="s">
        <v>5428</v>
      </c>
      <c r="AE898" s="31" t="s">
        <v>5429</v>
      </c>
      <c r="AF898" s="31" t="s">
        <v>5430</v>
      </c>
    </row>
    <row r="899" spans="1:32" s="7" customFormat="1" ht="15.95" customHeight="1">
      <c r="A899" s="32" t="s">
        <v>11</v>
      </c>
      <c r="B899" s="32" t="s">
        <v>3928</v>
      </c>
      <c r="C899" s="32" t="s">
        <v>42</v>
      </c>
      <c r="D899" s="32" t="s">
        <v>13</v>
      </c>
      <c r="E899" s="32" t="s">
        <v>277</v>
      </c>
      <c r="F899" s="32" t="s">
        <v>278</v>
      </c>
      <c r="G899" s="29">
        <v>44370</v>
      </c>
      <c r="H899" s="29">
        <v>44400</v>
      </c>
      <c r="I899" s="30">
        <v>-11</v>
      </c>
      <c r="J899" s="32" t="s">
        <v>5435</v>
      </c>
      <c r="K899" s="40">
        <v>2800</v>
      </c>
      <c r="L899" s="40" t="s">
        <v>5436</v>
      </c>
      <c r="M899" s="40" t="s">
        <v>99</v>
      </c>
      <c r="N899" s="32" t="s">
        <v>1295</v>
      </c>
      <c r="O899" s="32"/>
      <c r="P899" s="31"/>
      <c r="Q899" s="31"/>
      <c r="R899" s="31" t="s">
        <v>5421</v>
      </c>
      <c r="S899" s="31" t="s">
        <v>5422</v>
      </c>
      <c r="T899" s="31" t="s">
        <v>5423</v>
      </c>
      <c r="U899" s="31" t="s">
        <v>5424</v>
      </c>
      <c r="V899" s="31" t="s">
        <v>5425</v>
      </c>
      <c r="W899" s="31" t="s">
        <v>3703</v>
      </c>
      <c r="X899" s="31" t="s">
        <v>1264</v>
      </c>
      <c r="Y899" s="31" t="s">
        <v>1264</v>
      </c>
      <c r="Z899" s="31" t="s">
        <v>5421</v>
      </c>
      <c r="AA899" s="31" t="s">
        <v>5426</v>
      </c>
      <c r="AB899" s="31" t="s">
        <v>5437</v>
      </c>
      <c r="AC899" s="31" t="s">
        <v>1322</v>
      </c>
      <c r="AD899" s="31" t="s">
        <v>5428</v>
      </c>
      <c r="AE899" s="31" t="s">
        <v>5429</v>
      </c>
      <c r="AF899" s="31" t="s">
        <v>5430</v>
      </c>
    </row>
    <row r="900" spans="1:32" s="7" customFormat="1" ht="15.95" customHeight="1">
      <c r="A900" s="32" t="s">
        <v>11</v>
      </c>
      <c r="B900" s="32" t="s">
        <v>3928</v>
      </c>
      <c r="C900" s="32" t="s">
        <v>42</v>
      </c>
      <c r="D900" s="32" t="s">
        <v>13</v>
      </c>
      <c r="E900" s="32" t="s">
        <v>277</v>
      </c>
      <c r="F900" s="32" t="s">
        <v>278</v>
      </c>
      <c r="G900" s="29">
        <v>44370</v>
      </c>
      <c r="H900" s="29">
        <v>44400</v>
      </c>
      <c r="I900" s="30">
        <v>-11</v>
      </c>
      <c r="J900" s="32" t="s">
        <v>5438</v>
      </c>
      <c r="K900" s="40">
        <v>2800</v>
      </c>
      <c r="L900" s="40" t="s">
        <v>5439</v>
      </c>
      <c r="M900" s="40" t="s">
        <v>99</v>
      </c>
      <c r="N900" s="32" t="s">
        <v>1295</v>
      </c>
      <c r="O900" s="32"/>
      <c r="P900" s="31"/>
      <c r="Q900" s="31"/>
      <c r="R900" s="31" t="s">
        <v>5421</v>
      </c>
      <c r="S900" s="31" t="s">
        <v>5422</v>
      </c>
      <c r="T900" s="31" t="s">
        <v>5423</v>
      </c>
      <c r="U900" s="31" t="s">
        <v>5424</v>
      </c>
      <c r="V900" s="31" t="s">
        <v>5425</v>
      </c>
      <c r="W900" s="31" t="s">
        <v>3703</v>
      </c>
      <c r="X900" s="31" t="s">
        <v>1264</v>
      </c>
      <c r="Y900" s="31" t="s">
        <v>1264</v>
      </c>
      <c r="Z900" s="31" t="s">
        <v>5421</v>
      </c>
      <c r="AA900" s="31" t="s">
        <v>5426</v>
      </c>
      <c r="AB900" s="31" t="s">
        <v>5440</v>
      </c>
      <c r="AC900" s="31" t="s">
        <v>1322</v>
      </c>
      <c r="AD900" s="31" t="s">
        <v>5428</v>
      </c>
      <c r="AE900" s="31" t="s">
        <v>5429</v>
      </c>
      <c r="AF900" s="31" t="s">
        <v>5430</v>
      </c>
    </row>
    <row r="901" spans="1:32" s="7" customFormat="1" ht="15.95" customHeight="1">
      <c r="A901" s="32" t="s">
        <v>11</v>
      </c>
      <c r="B901" s="32" t="s">
        <v>3780</v>
      </c>
      <c r="C901" s="32" t="s">
        <v>55</v>
      </c>
      <c r="D901" s="32" t="s">
        <v>13</v>
      </c>
      <c r="E901" s="32" t="s">
        <v>5441</v>
      </c>
      <c r="F901" s="32" t="s">
        <v>5442</v>
      </c>
      <c r="G901" s="29">
        <v>44361</v>
      </c>
      <c r="H901" s="29">
        <v>44391</v>
      </c>
      <c r="I901" s="30">
        <v>-2</v>
      </c>
      <c r="J901" s="32" t="s">
        <v>5443</v>
      </c>
      <c r="K901" s="40">
        <v>840</v>
      </c>
      <c r="L901" s="40" t="s">
        <v>5444</v>
      </c>
      <c r="M901" s="40" t="s">
        <v>99</v>
      </c>
      <c r="N901" s="32" t="s">
        <v>1295</v>
      </c>
      <c r="O901" s="32"/>
      <c r="P901" s="31"/>
      <c r="Q901" s="31"/>
      <c r="R901" s="31" t="s">
        <v>5445</v>
      </c>
      <c r="S901" s="31" t="s">
        <v>5446</v>
      </c>
      <c r="T901" s="31" t="s">
        <v>5447</v>
      </c>
      <c r="U901" s="31" t="s">
        <v>5448</v>
      </c>
      <c r="V901" s="31" t="s">
        <v>5449</v>
      </c>
      <c r="W901" s="31" t="s">
        <v>3754</v>
      </c>
      <c r="X901" s="31" t="s">
        <v>1295</v>
      </c>
      <c r="Y901" s="31" t="s">
        <v>1295</v>
      </c>
      <c r="Z901" s="31" t="s">
        <v>5445</v>
      </c>
      <c r="AA901" s="31" t="s">
        <v>1295</v>
      </c>
      <c r="AB901" s="31" t="s">
        <v>1295</v>
      </c>
      <c r="AC901" s="31" t="s">
        <v>1322</v>
      </c>
      <c r="AD901" s="31" t="s">
        <v>4284</v>
      </c>
      <c r="AE901" s="31" t="s">
        <v>4285</v>
      </c>
      <c r="AF901" s="31" t="s">
        <v>5450</v>
      </c>
    </row>
    <row r="902" spans="1:32" s="7" customFormat="1" ht="15.95" customHeight="1">
      <c r="A902" s="32" t="s">
        <v>11</v>
      </c>
      <c r="B902" s="32" t="s">
        <v>3780</v>
      </c>
      <c r="C902" s="32" t="s">
        <v>55</v>
      </c>
      <c r="D902" s="32" t="s">
        <v>13</v>
      </c>
      <c r="E902" s="32" t="s">
        <v>5441</v>
      </c>
      <c r="F902" s="32" t="s">
        <v>5442</v>
      </c>
      <c r="G902" s="29">
        <v>44370</v>
      </c>
      <c r="H902" s="29">
        <v>44400</v>
      </c>
      <c r="I902" s="30">
        <v>-11</v>
      </c>
      <c r="J902" s="32" t="s">
        <v>5451</v>
      </c>
      <c r="K902" s="40">
        <v>840</v>
      </c>
      <c r="L902" s="40" t="s">
        <v>5452</v>
      </c>
      <c r="M902" s="40" t="s">
        <v>99</v>
      </c>
      <c r="N902" s="32" t="s">
        <v>1295</v>
      </c>
      <c r="O902" s="32"/>
      <c r="P902" s="31"/>
      <c r="Q902" s="31"/>
      <c r="R902" s="31" t="s">
        <v>5445</v>
      </c>
      <c r="S902" s="31" t="s">
        <v>5453</v>
      </c>
      <c r="T902" s="31" t="s">
        <v>5447</v>
      </c>
      <c r="U902" s="31" t="s">
        <v>5448</v>
      </c>
      <c r="V902" s="31" t="s">
        <v>5449</v>
      </c>
      <c r="W902" s="31" t="s">
        <v>3703</v>
      </c>
      <c r="X902" s="31" t="s">
        <v>1295</v>
      </c>
      <c r="Y902" s="31" t="s">
        <v>1295</v>
      </c>
      <c r="Z902" s="31" t="s">
        <v>5445</v>
      </c>
      <c r="AA902" s="31" t="s">
        <v>1295</v>
      </c>
      <c r="AB902" s="31" t="s">
        <v>1295</v>
      </c>
      <c r="AC902" s="31" t="s">
        <v>1322</v>
      </c>
      <c r="AD902" s="31" t="s">
        <v>4284</v>
      </c>
      <c r="AE902" s="31" t="s">
        <v>4285</v>
      </c>
      <c r="AF902" s="31" t="s">
        <v>5450</v>
      </c>
    </row>
    <row r="903" spans="1:32" s="7" customFormat="1" ht="15.95" customHeight="1">
      <c r="A903" s="32" t="s">
        <v>11</v>
      </c>
      <c r="B903" s="32" t="s">
        <v>3780</v>
      </c>
      <c r="C903" s="32" t="s">
        <v>55</v>
      </c>
      <c r="D903" s="32" t="s">
        <v>13</v>
      </c>
      <c r="E903" s="32" t="s">
        <v>5441</v>
      </c>
      <c r="F903" s="32" t="s">
        <v>5442</v>
      </c>
      <c r="G903" s="29">
        <v>44371</v>
      </c>
      <c r="H903" s="29">
        <v>44401</v>
      </c>
      <c r="I903" s="30">
        <v>-12</v>
      </c>
      <c r="J903" s="32" t="s">
        <v>5454</v>
      </c>
      <c r="K903" s="40">
        <v>1085</v>
      </c>
      <c r="L903" s="40" t="s">
        <v>5455</v>
      </c>
      <c r="M903" s="40" t="s">
        <v>99</v>
      </c>
      <c r="N903" s="32" t="s">
        <v>1295</v>
      </c>
      <c r="O903" s="32"/>
      <c r="P903" s="31"/>
      <c r="Q903" s="31"/>
      <c r="R903" s="31" t="s">
        <v>5445</v>
      </c>
      <c r="S903" s="31" t="s">
        <v>5456</v>
      </c>
      <c r="T903" s="31" t="s">
        <v>5447</v>
      </c>
      <c r="U903" s="31" t="s">
        <v>5448</v>
      </c>
      <c r="V903" s="31" t="s">
        <v>5449</v>
      </c>
      <c r="W903" s="31" t="s">
        <v>3703</v>
      </c>
      <c r="X903" s="31" t="s">
        <v>1295</v>
      </c>
      <c r="Y903" s="31" t="s">
        <v>1295</v>
      </c>
      <c r="Z903" s="31" t="s">
        <v>5445</v>
      </c>
      <c r="AA903" s="31" t="s">
        <v>1295</v>
      </c>
      <c r="AB903" s="31" t="s">
        <v>1295</v>
      </c>
      <c r="AC903" s="31" t="s">
        <v>1322</v>
      </c>
      <c r="AD903" s="31" t="s">
        <v>4284</v>
      </c>
      <c r="AE903" s="31" t="s">
        <v>4285</v>
      </c>
      <c r="AF903" s="31" t="s">
        <v>5450</v>
      </c>
    </row>
    <row r="904" spans="1:32" s="7" customFormat="1" ht="15.95" customHeight="1">
      <c r="A904" s="32" t="s">
        <v>11</v>
      </c>
      <c r="B904" s="32" t="s">
        <v>4332</v>
      </c>
      <c r="C904" s="32" t="s">
        <v>55</v>
      </c>
      <c r="D904" s="32" t="s">
        <v>13</v>
      </c>
      <c r="E904" s="32" t="s">
        <v>541</v>
      </c>
      <c r="F904" s="32" t="s">
        <v>542</v>
      </c>
      <c r="G904" s="29">
        <v>44327</v>
      </c>
      <c r="H904" s="29">
        <v>44357</v>
      </c>
      <c r="I904" s="30">
        <v>32</v>
      </c>
      <c r="J904" s="32" t="s">
        <v>5457</v>
      </c>
      <c r="K904" s="40">
        <v>1600</v>
      </c>
      <c r="L904" s="40" t="s">
        <v>5458</v>
      </c>
      <c r="M904" s="40" t="s">
        <v>102</v>
      </c>
      <c r="N904" s="32" t="s">
        <v>1295</v>
      </c>
      <c r="O904" s="32" t="s">
        <v>1634</v>
      </c>
      <c r="P904" s="31">
        <v>44383</v>
      </c>
      <c r="Q904" s="31" t="s">
        <v>5459</v>
      </c>
      <c r="R904" s="31" t="s">
        <v>5460</v>
      </c>
      <c r="S904" s="31" t="s">
        <v>1295</v>
      </c>
      <c r="T904" s="31" t="s">
        <v>5461</v>
      </c>
      <c r="U904" s="31" t="s">
        <v>5462</v>
      </c>
      <c r="V904" s="31" t="s">
        <v>4373</v>
      </c>
      <c r="W904" s="31" t="s">
        <v>3703</v>
      </c>
      <c r="X904" s="31" t="s">
        <v>1295</v>
      </c>
      <c r="Y904" s="31" t="s">
        <v>1295</v>
      </c>
      <c r="Z904" s="31" t="s">
        <v>5460</v>
      </c>
      <c r="AA904" s="31" t="s">
        <v>1295</v>
      </c>
      <c r="AB904" s="31" t="s">
        <v>1295</v>
      </c>
      <c r="AC904" s="31" t="s">
        <v>1322</v>
      </c>
      <c r="AD904" s="31" t="s">
        <v>5463</v>
      </c>
      <c r="AE904" s="31" t="s">
        <v>5464</v>
      </c>
      <c r="AF904" s="31" t="s">
        <v>5465</v>
      </c>
    </row>
    <row r="905" spans="1:32" s="7" customFormat="1" ht="15.95" customHeight="1">
      <c r="A905" s="32" t="s">
        <v>11</v>
      </c>
      <c r="B905" s="32" t="s">
        <v>4332</v>
      </c>
      <c r="C905" s="32" t="s">
        <v>55</v>
      </c>
      <c r="D905" s="32" t="s">
        <v>13</v>
      </c>
      <c r="E905" s="32" t="s">
        <v>541</v>
      </c>
      <c r="F905" s="32" t="s">
        <v>542</v>
      </c>
      <c r="G905" s="29">
        <v>44351</v>
      </c>
      <c r="H905" s="29">
        <v>44381</v>
      </c>
      <c r="I905" s="30">
        <v>8</v>
      </c>
      <c r="J905" s="32" t="s">
        <v>5466</v>
      </c>
      <c r="K905" s="40">
        <v>1600</v>
      </c>
      <c r="L905" s="40" t="s">
        <v>5467</v>
      </c>
      <c r="M905" s="40" t="s">
        <v>100</v>
      </c>
      <c r="N905" s="32" t="s">
        <v>1295</v>
      </c>
      <c r="O905" s="32" t="s">
        <v>1874</v>
      </c>
      <c r="P905" s="31">
        <v>44383</v>
      </c>
      <c r="Q905" s="31" t="s">
        <v>5468</v>
      </c>
      <c r="R905" s="31" t="s">
        <v>5460</v>
      </c>
      <c r="S905" s="31" t="s">
        <v>1295</v>
      </c>
      <c r="T905" s="31" t="s">
        <v>5461</v>
      </c>
      <c r="U905" s="31" t="s">
        <v>5462</v>
      </c>
      <c r="V905" s="31" t="s">
        <v>4373</v>
      </c>
      <c r="W905" s="31" t="s">
        <v>3703</v>
      </c>
      <c r="X905" s="31" t="s">
        <v>1295</v>
      </c>
      <c r="Y905" s="31" t="s">
        <v>1295</v>
      </c>
      <c r="Z905" s="31" t="s">
        <v>5460</v>
      </c>
      <c r="AA905" s="31" t="s">
        <v>1295</v>
      </c>
      <c r="AB905" s="31" t="s">
        <v>1295</v>
      </c>
      <c r="AC905" s="31" t="s">
        <v>1322</v>
      </c>
      <c r="AD905" s="31" t="s">
        <v>5463</v>
      </c>
      <c r="AE905" s="31" t="s">
        <v>5464</v>
      </c>
      <c r="AF905" s="31" t="s">
        <v>5465</v>
      </c>
    </row>
    <row r="906" spans="1:32" s="7" customFormat="1" ht="15.95" customHeight="1">
      <c r="A906" s="32" t="s">
        <v>11</v>
      </c>
      <c r="B906" s="32" t="s">
        <v>4332</v>
      </c>
      <c r="C906" s="32" t="s">
        <v>55</v>
      </c>
      <c r="D906" s="32" t="s">
        <v>13</v>
      </c>
      <c r="E906" s="32" t="s">
        <v>541</v>
      </c>
      <c r="F906" s="32" t="s">
        <v>542</v>
      </c>
      <c r="G906" s="29">
        <v>44371</v>
      </c>
      <c r="H906" s="29">
        <v>44401</v>
      </c>
      <c r="I906" s="30">
        <v>-12</v>
      </c>
      <c r="J906" s="32" t="s">
        <v>5469</v>
      </c>
      <c r="K906" s="40">
        <v>1600</v>
      </c>
      <c r="L906" s="40" t="s">
        <v>5470</v>
      </c>
      <c r="M906" s="40" t="s">
        <v>99</v>
      </c>
      <c r="N906" s="32" t="s">
        <v>1295</v>
      </c>
      <c r="O906" s="32"/>
      <c r="P906" s="31">
        <v>44383</v>
      </c>
      <c r="Q906" s="31" t="s">
        <v>5471</v>
      </c>
      <c r="R906" s="31" t="s">
        <v>5460</v>
      </c>
      <c r="S906" s="31" t="s">
        <v>1295</v>
      </c>
      <c r="T906" s="31" t="s">
        <v>5461</v>
      </c>
      <c r="U906" s="31" t="s">
        <v>5462</v>
      </c>
      <c r="V906" s="31" t="s">
        <v>4373</v>
      </c>
      <c r="W906" s="31" t="s">
        <v>3703</v>
      </c>
      <c r="X906" s="31" t="s">
        <v>1295</v>
      </c>
      <c r="Y906" s="31" t="s">
        <v>1295</v>
      </c>
      <c r="Z906" s="31" t="s">
        <v>5460</v>
      </c>
      <c r="AA906" s="31" t="s">
        <v>1295</v>
      </c>
      <c r="AB906" s="31" t="s">
        <v>1295</v>
      </c>
      <c r="AC906" s="31" t="s">
        <v>1322</v>
      </c>
      <c r="AD906" s="31" t="s">
        <v>5463</v>
      </c>
      <c r="AE906" s="31" t="s">
        <v>5464</v>
      </c>
      <c r="AF906" s="31" t="s">
        <v>5465</v>
      </c>
    </row>
    <row r="907" spans="1:32" s="7" customFormat="1" ht="15.95" customHeight="1">
      <c r="A907" s="32" t="s">
        <v>11</v>
      </c>
      <c r="B907" s="32" t="s">
        <v>4332</v>
      </c>
      <c r="C907" s="32" t="s">
        <v>55</v>
      </c>
      <c r="D907" s="32" t="s">
        <v>13</v>
      </c>
      <c r="E907" s="32" t="s">
        <v>541</v>
      </c>
      <c r="F907" s="32" t="s">
        <v>542</v>
      </c>
      <c r="G907" s="29">
        <v>44371</v>
      </c>
      <c r="H907" s="29">
        <v>44401</v>
      </c>
      <c r="I907" s="30">
        <v>-12</v>
      </c>
      <c r="J907" s="32" t="s">
        <v>5472</v>
      </c>
      <c r="K907" s="40">
        <v>1600</v>
      </c>
      <c r="L907" s="40" t="s">
        <v>5473</v>
      </c>
      <c r="M907" s="40" t="s">
        <v>99</v>
      </c>
      <c r="N907" s="32" t="s">
        <v>1295</v>
      </c>
      <c r="O907" s="32"/>
      <c r="P907" s="31">
        <v>44383</v>
      </c>
      <c r="Q907" s="31" t="s">
        <v>5471</v>
      </c>
      <c r="R907" s="31" t="s">
        <v>5460</v>
      </c>
      <c r="S907" s="31" t="s">
        <v>1295</v>
      </c>
      <c r="T907" s="31" t="s">
        <v>5461</v>
      </c>
      <c r="U907" s="31" t="s">
        <v>5462</v>
      </c>
      <c r="V907" s="31" t="s">
        <v>4373</v>
      </c>
      <c r="W907" s="31" t="s">
        <v>3703</v>
      </c>
      <c r="X907" s="31" t="s">
        <v>1295</v>
      </c>
      <c r="Y907" s="31" t="s">
        <v>1295</v>
      </c>
      <c r="Z907" s="31" t="s">
        <v>5460</v>
      </c>
      <c r="AA907" s="31" t="s">
        <v>1295</v>
      </c>
      <c r="AB907" s="31" t="s">
        <v>1295</v>
      </c>
      <c r="AC907" s="31" t="s">
        <v>1322</v>
      </c>
      <c r="AD907" s="31" t="s">
        <v>5463</v>
      </c>
      <c r="AE907" s="31" t="s">
        <v>5464</v>
      </c>
      <c r="AF907" s="31" t="s">
        <v>5465</v>
      </c>
    </row>
    <row r="908" spans="1:32" s="7" customFormat="1" ht="15.95" customHeight="1">
      <c r="A908" s="32" t="s">
        <v>11</v>
      </c>
      <c r="B908" s="32" t="s">
        <v>3862</v>
      </c>
      <c r="C908" s="32" t="s">
        <v>55</v>
      </c>
      <c r="D908" s="32" t="s">
        <v>13</v>
      </c>
      <c r="E908" s="32" t="s">
        <v>5474</v>
      </c>
      <c r="F908" s="32" t="s">
        <v>5475</v>
      </c>
      <c r="G908" s="29">
        <v>44370</v>
      </c>
      <c r="H908" s="29">
        <v>44400</v>
      </c>
      <c r="I908" s="30">
        <v>-11</v>
      </c>
      <c r="J908" s="32" t="s">
        <v>5476</v>
      </c>
      <c r="K908" s="40">
        <v>3000</v>
      </c>
      <c r="L908" s="40" t="s">
        <v>5477</v>
      </c>
      <c r="M908" s="40" t="s">
        <v>99</v>
      </c>
      <c r="N908" s="32" t="s">
        <v>1295</v>
      </c>
      <c r="O908" s="32"/>
      <c r="P908" s="31"/>
      <c r="Q908" s="31"/>
      <c r="R908" s="31" t="s">
        <v>1601</v>
      </c>
      <c r="S908" s="31" t="s">
        <v>1295</v>
      </c>
      <c r="T908" s="31" t="s">
        <v>5478</v>
      </c>
      <c r="U908" s="31" t="s">
        <v>5479</v>
      </c>
      <c r="V908" s="31" t="s">
        <v>3872</v>
      </c>
      <c r="W908" s="31" t="s">
        <v>3703</v>
      </c>
      <c r="X908" s="31" t="s">
        <v>1295</v>
      </c>
      <c r="Y908" s="31" t="s">
        <v>1295</v>
      </c>
      <c r="Z908" s="31" t="s">
        <v>5480</v>
      </c>
      <c r="AA908" s="31" t="s">
        <v>1295</v>
      </c>
      <c r="AB908" s="31" t="s">
        <v>1295</v>
      </c>
      <c r="AC908" s="31" t="s">
        <v>1322</v>
      </c>
      <c r="AD908" s="31" t="s">
        <v>1295</v>
      </c>
      <c r="AE908" s="31" t="s">
        <v>1295</v>
      </c>
      <c r="AF908" s="31" t="s">
        <v>5481</v>
      </c>
    </row>
    <row r="909" spans="1:32" s="7" customFormat="1" ht="15.95" customHeight="1">
      <c r="A909" s="32" t="s">
        <v>11</v>
      </c>
      <c r="B909" s="32" t="s">
        <v>3928</v>
      </c>
      <c r="C909" s="32" t="s">
        <v>55</v>
      </c>
      <c r="D909" s="32" t="s">
        <v>13</v>
      </c>
      <c r="E909" s="32" t="s">
        <v>5482</v>
      </c>
      <c r="F909" s="32" t="s">
        <v>5483</v>
      </c>
      <c r="G909" s="29">
        <v>44363</v>
      </c>
      <c r="H909" s="29">
        <v>44393</v>
      </c>
      <c r="I909" s="30">
        <v>-4</v>
      </c>
      <c r="J909" s="32" t="s">
        <v>5484</v>
      </c>
      <c r="K909" s="40">
        <v>750</v>
      </c>
      <c r="L909" s="40" t="s">
        <v>5485</v>
      </c>
      <c r="M909" s="40" t="s">
        <v>99</v>
      </c>
      <c r="N909" s="32" t="s">
        <v>1295</v>
      </c>
      <c r="O909" s="32"/>
      <c r="P909" s="31"/>
      <c r="Q909" s="31"/>
      <c r="R909" s="31" t="s">
        <v>5486</v>
      </c>
      <c r="S909" s="31" t="s">
        <v>1295</v>
      </c>
      <c r="T909" s="31" t="s">
        <v>5487</v>
      </c>
      <c r="U909" s="31" t="s">
        <v>5488</v>
      </c>
      <c r="V909" s="31" t="s">
        <v>5425</v>
      </c>
      <c r="W909" s="31" t="s">
        <v>3754</v>
      </c>
      <c r="X909" s="31" t="s">
        <v>1295</v>
      </c>
      <c r="Y909" s="31" t="s">
        <v>1295</v>
      </c>
      <c r="Z909" s="31" t="s">
        <v>5486</v>
      </c>
      <c r="AA909" s="31" t="s">
        <v>1295</v>
      </c>
      <c r="AB909" s="31" t="s">
        <v>1295</v>
      </c>
      <c r="AC909" s="31" t="s">
        <v>1322</v>
      </c>
      <c r="AD909" s="31" t="s">
        <v>1295</v>
      </c>
      <c r="AE909" s="31" t="s">
        <v>1295</v>
      </c>
      <c r="AF909" s="31" t="s">
        <v>5489</v>
      </c>
    </row>
    <row r="910" spans="1:32" s="7" customFormat="1" ht="15.95" customHeight="1">
      <c r="A910" s="32" t="s">
        <v>11</v>
      </c>
      <c r="B910" s="32" t="s">
        <v>4332</v>
      </c>
      <c r="C910" s="32" t="s">
        <v>55</v>
      </c>
      <c r="D910" s="32" t="s">
        <v>34</v>
      </c>
      <c r="E910" s="32" t="s">
        <v>477</v>
      </c>
      <c r="F910" s="32" t="s">
        <v>478</v>
      </c>
      <c r="G910" s="29">
        <v>44375</v>
      </c>
      <c r="H910" s="29">
        <v>44405</v>
      </c>
      <c r="I910" s="30">
        <v>-16</v>
      </c>
      <c r="J910" s="32" t="s">
        <v>5490</v>
      </c>
      <c r="K910" s="40">
        <v>238</v>
      </c>
      <c r="L910" s="40" t="s">
        <v>5491</v>
      </c>
      <c r="M910" s="40" t="s">
        <v>99</v>
      </c>
      <c r="N910" s="32" t="s">
        <v>5492</v>
      </c>
      <c r="O910" s="32"/>
      <c r="P910" s="31"/>
      <c r="Q910" s="31"/>
      <c r="R910" s="31" t="s">
        <v>3520</v>
      </c>
      <c r="S910" s="31" t="s">
        <v>5493</v>
      </c>
      <c r="T910" s="31" t="s">
        <v>5494</v>
      </c>
      <c r="U910" s="31" t="s">
        <v>5495</v>
      </c>
      <c r="V910" s="31" t="s">
        <v>4373</v>
      </c>
      <c r="W910" s="31" t="s">
        <v>1301</v>
      </c>
      <c r="X910" s="31" t="s">
        <v>1264</v>
      </c>
      <c r="Y910" s="31" t="s">
        <v>1264</v>
      </c>
      <c r="Z910" s="31" t="s">
        <v>3520</v>
      </c>
      <c r="AA910" s="31" t="s">
        <v>1295</v>
      </c>
      <c r="AB910" s="31" t="s">
        <v>1295</v>
      </c>
      <c r="AC910" s="31" t="s">
        <v>1322</v>
      </c>
      <c r="AD910" s="31" t="s">
        <v>3523</v>
      </c>
      <c r="AE910" s="31" t="s">
        <v>3524</v>
      </c>
      <c r="AF910" s="31" t="s">
        <v>3525</v>
      </c>
    </row>
    <row r="911" spans="1:32" s="7" customFormat="1" ht="15.95" customHeight="1">
      <c r="A911" s="32" t="s">
        <v>11</v>
      </c>
      <c r="B911" s="32" t="s">
        <v>4332</v>
      </c>
      <c r="C911" s="32" t="s">
        <v>55</v>
      </c>
      <c r="D911" s="32" t="s">
        <v>34</v>
      </c>
      <c r="E911" s="32" t="s">
        <v>477</v>
      </c>
      <c r="F911" s="32" t="s">
        <v>478</v>
      </c>
      <c r="G911" s="29">
        <v>44375</v>
      </c>
      <c r="H911" s="29">
        <v>44405</v>
      </c>
      <c r="I911" s="30">
        <v>-16</v>
      </c>
      <c r="J911" s="32" t="s">
        <v>5496</v>
      </c>
      <c r="K911" s="40">
        <v>238</v>
      </c>
      <c r="L911" s="40" t="s">
        <v>5497</v>
      </c>
      <c r="M911" s="40" t="s">
        <v>99</v>
      </c>
      <c r="N911" s="32" t="s">
        <v>5492</v>
      </c>
      <c r="O911" s="32"/>
      <c r="P911" s="31"/>
      <c r="Q911" s="31"/>
      <c r="R911" s="31" t="s">
        <v>3520</v>
      </c>
      <c r="S911" s="31" t="s">
        <v>5493</v>
      </c>
      <c r="T911" s="31" t="s">
        <v>5494</v>
      </c>
      <c r="U911" s="31" t="s">
        <v>5495</v>
      </c>
      <c r="V911" s="31" t="s">
        <v>4373</v>
      </c>
      <c r="W911" s="31" t="s">
        <v>1301</v>
      </c>
      <c r="X911" s="31" t="s">
        <v>1264</v>
      </c>
      <c r="Y911" s="31" t="s">
        <v>1264</v>
      </c>
      <c r="Z911" s="31" t="s">
        <v>3520</v>
      </c>
      <c r="AA911" s="31" t="s">
        <v>1295</v>
      </c>
      <c r="AB911" s="31" t="s">
        <v>1295</v>
      </c>
      <c r="AC911" s="31" t="s">
        <v>1322</v>
      </c>
      <c r="AD911" s="31" t="s">
        <v>3523</v>
      </c>
      <c r="AE911" s="31" t="s">
        <v>3524</v>
      </c>
      <c r="AF911" s="31" t="s">
        <v>3525</v>
      </c>
    </row>
    <row r="912" spans="1:32" s="7" customFormat="1" ht="15.95" customHeight="1">
      <c r="A912" s="32" t="s">
        <v>11</v>
      </c>
      <c r="B912" s="32" t="s">
        <v>4332</v>
      </c>
      <c r="C912" s="32" t="s">
        <v>55</v>
      </c>
      <c r="D912" s="32" t="s">
        <v>34</v>
      </c>
      <c r="E912" s="32" t="s">
        <v>477</v>
      </c>
      <c r="F912" s="32" t="s">
        <v>478</v>
      </c>
      <c r="G912" s="29">
        <v>44375</v>
      </c>
      <c r="H912" s="29">
        <v>44405</v>
      </c>
      <c r="I912" s="30">
        <v>-16</v>
      </c>
      <c r="J912" s="32" t="s">
        <v>5498</v>
      </c>
      <c r="K912" s="40">
        <v>238</v>
      </c>
      <c r="L912" s="40" t="s">
        <v>5499</v>
      </c>
      <c r="M912" s="40" t="s">
        <v>99</v>
      </c>
      <c r="N912" s="32" t="s">
        <v>5492</v>
      </c>
      <c r="O912" s="32"/>
      <c r="P912" s="31"/>
      <c r="Q912" s="31"/>
      <c r="R912" s="31" t="s">
        <v>3520</v>
      </c>
      <c r="S912" s="31" t="s">
        <v>5493</v>
      </c>
      <c r="T912" s="31" t="s">
        <v>5494</v>
      </c>
      <c r="U912" s="31" t="s">
        <v>5495</v>
      </c>
      <c r="V912" s="31" t="s">
        <v>4373</v>
      </c>
      <c r="W912" s="31" t="s">
        <v>1310</v>
      </c>
      <c r="X912" s="31" t="s">
        <v>1264</v>
      </c>
      <c r="Y912" s="31" t="s">
        <v>1264</v>
      </c>
      <c r="Z912" s="31" t="s">
        <v>3520</v>
      </c>
      <c r="AA912" s="31" t="s">
        <v>1295</v>
      </c>
      <c r="AB912" s="31" t="s">
        <v>1295</v>
      </c>
      <c r="AC912" s="31" t="s">
        <v>1322</v>
      </c>
      <c r="AD912" s="31" t="s">
        <v>3523</v>
      </c>
      <c r="AE912" s="31" t="s">
        <v>3524</v>
      </c>
      <c r="AF912" s="31" t="s">
        <v>3525</v>
      </c>
    </row>
    <row r="913" spans="1:32" s="7" customFormat="1" ht="15.95" customHeight="1">
      <c r="A913" s="32" t="s">
        <v>11</v>
      </c>
      <c r="B913" s="32" t="s">
        <v>4332</v>
      </c>
      <c r="C913" s="32" t="s">
        <v>55</v>
      </c>
      <c r="D913" s="32" t="s">
        <v>34</v>
      </c>
      <c r="E913" s="32" t="s">
        <v>477</v>
      </c>
      <c r="F913" s="32" t="s">
        <v>478</v>
      </c>
      <c r="G913" s="29">
        <v>44375</v>
      </c>
      <c r="H913" s="29">
        <v>44405</v>
      </c>
      <c r="I913" s="30">
        <v>-16</v>
      </c>
      <c r="J913" s="32" t="s">
        <v>5500</v>
      </c>
      <c r="K913" s="40">
        <v>1590</v>
      </c>
      <c r="L913" s="40" t="s">
        <v>5501</v>
      </c>
      <c r="M913" s="40" t="s">
        <v>99</v>
      </c>
      <c r="N913" s="32" t="s">
        <v>5492</v>
      </c>
      <c r="O913" s="32"/>
      <c r="P913" s="31"/>
      <c r="Q913" s="31"/>
      <c r="R913" s="31" t="s">
        <v>3520</v>
      </c>
      <c r="S913" s="31" t="s">
        <v>5493</v>
      </c>
      <c r="T913" s="31" t="s">
        <v>5494</v>
      </c>
      <c r="U913" s="31" t="s">
        <v>5495</v>
      </c>
      <c r="V913" s="31" t="s">
        <v>4373</v>
      </c>
      <c r="W913" s="31" t="s">
        <v>3703</v>
      </c>
      <c r="X913" s="31" t="s">
        <v>1264</v>
      </c>
      <c r="Y913" s="31" t="s">
        <v>1264</v>
      </c>
      <c r="Z913" s="31" t="s">
        <v>3520</v>
      </c>
      <c r="AA913" s="31" t="s">
        <v>1295</v>
      </c>
      <c r="AB913" s="31" t="s">
        <v>1295</v>
      </c>
      <c r="AC913" s="31" t="s">
        <v>1322</v>
      </c>
      <c r="AD913" s="31" t="s">
        <v>3523</v>
      </c>
      <c r="AE913" s="31" t="s">
        <v>3524</v>
      </c>
      <c r="AF913" s="31" t="s">
        <v>3525</v>
      </c>
    </row>
    <row r="914" spans="1:32" s="7" customFormat="1" ht="15.95" customHeight="1">
      <c r="A914" s="32" t="s">
        <v>11</v>
      </c>
      <c r="B914" s="32" t="s">
        <v>4332</v>
      </c>
      <c r="C914" s="32" t="s">
        <v>55</v>
      </c>
      <c r="D914" s="32" t="s">
        <v>34</v>
      </c>
      <c r="E914" s="32" t="s">
        <v>477</v>
      </c>
      <c r="F914" s="32" t="s">
        <v>478</v>
      </c>
      <c r="G914" s="29">
        <v>44375</v>
      </c>
      <c r="H914" s="29">
        <v>44405</v>
      </c>
      <c r="I914" s="30">
        <v>-16</v>
      </c>
      <c r="J914" s="32" t="s">
        <v>5502</v>
      </c>
      <c r="K914" s="40">
        <v>2209</v>
      </c>
      <c r="L914" s="40" t="s">
        <v>5503</v>
      </c>
      <c r="M914" s="40" t="s">
        <v>99</v>
      </c>
      <c r="N914" s="32" t="s">
        <v>5492</v>
      </c>
      <c r="O914" s="32"/>
      <c r="P914" s="31"/>
      <c r="Q914" s="31"/>
      <c r="R914" s="31" t="s">
        <v>3520</v>
      </c>
      <c r="S914" s="31" t="s">
        <v>5493</v>
      </c>
      <c r="T914" s="31" t="s">
        <v>5494</v>
      </c>
      <c r="U914" s="31" t="s">
        <v>5495</v>
      </c>
      <c r="V914" s="31" t="s">
        <v>4373</v>
      </c>
      <c r="W914" s="31" t="s">
        <v>3703</v>
      </c>
      <c r="X914" s="31" t="s">
        <v>1264</v>
      </c>
      <c r="Y914" s="31" t="s">
        <v>1264</v>
      </c>
      <c r="Z914" s="31" t="s">
        <v>3520</v>
      </c>
      <c r="AA914" s="31" t="s">
        <v>1295</v>
      </c>
      <c r="AB914" s="31" t="s">
        <v>1295</v>
      </c>
      <c r="AC914" s="31" t="s">
        <v>1322</v>
      </c>
      <c r="AD914" s="31" t="s">
        <v>3523</v>
      </c>
      <c r="AE914" s="31" t="s">
        <v>3524</v>
      </c>
      <c r="AF914" s="31" t="s">
        <v>3525</v>
      </c>
    </row>
    <row r="915" spans="1:32" s="7" customFormat="1" ht="15.95" customHeight="1">
      <c r="A915" s="32" t="s">
        <v>11</v>
      </c>
      <c r="B915" s="32" t="s">
        <v>4332</v>
      </c>
      <c r="C915" s="32" t="s">
        <v>55</v>
      </c>
      <c r="D915" s="32" t="s">
        <v>34</v>
      </c>
      <c r="E915" s="32" t="s">
        <v>477</v>
      </c>
      <c r="F915" s="32" t="s">
        <v>478</v>
      </c>
      <c r="G915" s="29">
        <v>44375</v>
      </c>
      <c r="H915" s="29">
        <v>44405</v>
      </c>
      <c r="I915" s="30">
        <v>-16</v>
      </c>
      <c r="J915" s="32" t="s">
        <v>5504</v>
      </c>
      <c r="K915" s="40">
        <v>1590</v>
      </c>
      <c r="L915" s="40" t="s">
        <v>5505</v>
      </c>
      <c r="M915" s="40" t="s">
        <v>99</v>
      </c>
      <c r="N915" s="32" t="s">
        <v>5492</v>
      </c>
      <c r="O915" s="32"/>
      <c r="P915" s="31"/>
      <c r="Q915" s="31"/>
      <c r="R915" s="31" t="s">
        <v>3520</v>
      </c>
      <c r="S915" s="31" t="s">
        <v>5493</v>
      </c>
      <c r="T915" s="31" t="s">
        <v>5494</v>
      </c>
      <c r="U915" s="31" t="s">
        <v>5495</v>
      </c>
      <c r="V915" s="31" t="s">
        <v>4373</v>
      </c>
      <c r="W915" s="31" t="s">
        <v>3703</v>
      </c>
      <c r="X915" s="31" t="s">
        <v>1264</v>
      </c>
      <c r="Y915" s="31" t="s">
        <v>1264</v>
      </c>
      <c r="Z915" s="31" t="s">
        <v>3520</v>
      </c>
      <c r="AA915" s="31" t="s">
        <v>1295</v>
      </c>
      <c r="AB915" s="31" t="s">
        <v>1295</v>
      </c>
      <c r="AC915" s="31" t="s">
        <v>1322</v>
      </c>
      <c r="AD915" s="31" t="s">
        <v>3523</v>
      </c>
      <c r="AE915" s="31" t="s">
        <v>3524</v>
      </c>
      <c r="AF915" s="31" t="s">
        <v>3525</v>
      </c>
    </row>
    <row r="916" spans="1:32" s="7" customFormat="1" ht="15.95" customHeight="1">
      <c r="A916" s="32" t="s">
        <v>11</v>
      </c>
      <c r="B916" s="32" t="s">
        <v>4332</v>
      </c>
      <c r="C916" s="32" t="s">
        <v>55</v>
      </c>
      <c r="D916" s="32" t="s">
        <v>34</v>
      </c>
      <c r="E916" s="32" t="s">
        <v>477</v>
      </c>
      <c r="F916" s="32" t="s">
        <v>478</v>
      </c>
      <c r="G916" s="29">
        <v>44375</v>
      </c>
      <c r="H916" s="29">
        <v>44405</v>
      </c>
      <c r="I916" s="30">
        <v>-16</v>
      </c>
      <c r="J916" s="32" t="s">
        <v>5506</v>
      </c>
      <c r="K916" s="40">
        <v>238</v>
      </c>
      <c r="L916" s="40" t="s">
        <v>5507</v>
      </c>
      <c r="M916" s="40" t="s">
        <v>99</v>
      </c>
      <c r="N916" s="32" t="s">
        <v>5492</v>
      </c>
      <c r="O916" s="32"/>
      <c r="P916" s="31"/>
      <c r="Q916" s="31"/>
      <c r="R916" s="31" t="s">
        <v>3520</v>
      </c>
      <c r="S916" s="31" t="s">
        <v>5493</v>
      </c>
      <c r="T916" s="31" t="s">
        <v>5494</v>
      </c>
      <c r="U916" s="31" t="s">
        <v>5495</v>
      </c>
      <c r="V916" s="31" t="s">
        <v>4373</v>
      </c>
      <c r="W916" s="31" t="s">
        <v>3703</v>
      </c>
      <c r="X916" s="31" t="s">
        <v>1264</v>
      </c>
      <c r="Y916" s="31" t="s">
        <v>1264</v>
      </c>
      <c r="Z916" s="31" t="s">
        <v>3520</v>
      </c>
      <c r="AA916" s="31" t="s">
        <v>1295</v>
      </c>
      <c r="AB916" s="31" t="s">
        <v>1295</v>
      </c>
      <c r="AC916" s="31" t="s">
        <v>1322</v>
      </c>
      <c r="AD916" s="31" t="s">
        <v>3523</v>
      </c>
      <c r="AE916" s="31" t="s">
        <v>3524</v>
      </c>
      <c r="AF916" s="31" t="s">
        <v>3525</v>
      </c>
    </row>
    <row r="917" spans="1:32" s="7" customFormat="1" ht="15.95" customHeight="1">
      <c r="A917" s="32" t="s">
        <v>11</v>
      </c>
      <c r="B917" s="32" t="s">
        <v>4332</v>
      </c>
      <c r="C917" s="32" t="s">
        <v>55</v>
      </c>
      <c r="D917" s="32" t="s">
        <v>34</v>
      </c>
      <c r="E917" s="32" t="s">
        <v>477</v>
      </c>
      <c r="F917" s="32" t="s">
        <v>478</v>
      </c>
      <c r="G917" s="29">
        <v>44375</v>
      </c>
      <c r="H917" s="29">
        <v>44405</v>
      </c>
      <c r="I917" s="30">
        <v>-16</v>
      </c>
      <c r="J917" s="32" t="s">
        <v>5508</v>
      </c>
      <c r="K917" s="40">
        <v>238</v>
      </c>
      <c r="L917" s="40" t="s">
        <v>5509</v>
      </c>
      <c r="M917" s="40" t="s">
        <v>99</v>
      </c>
      <c r="N917" s="32" t="s">
        <v>5492</v>
      </c>
      <c r="O917" s="32"/>
      <c r="P917" s="31"/>
      <c r="Q917" s="31"/>
      <c r="R917" s="31" t="s">
        <v>3520</v>
      </c>
      <c r="S917" s="31" t="s">
        <v>5493</v>
      </c>
      <c r="T917" s="31" t="s">
        <v>5494</v>
      </c>
      <c r="U917" s="31" t="s">
        <v>5495</v>
      </c>
      <c r="V917" s="31" t="s">
        <v>4373</v>
      </c>
      <c r="W917" s="31" t="s">
        <v>3703</v>
      </c>
      <c r="X917" s="31" t="s">
        <v>1264</v>
      </c>
      <c r="Y917" s="31" t="s">
        <v>1264</v>
      </c>
      <c r="Z917" s="31" t="s">
        <v>3520</v>
      </c>
      <c r="AA917" s="31" t="s">
        <v>1295</v>
      </c>
      <c r="AB917" s="31" t="s">
        <v>1295</v>
      </c>
      <c r="AC917" s="31" t="s">
        <v>1322</v>
      </c>
      <c r="AD917" s="31" t="s">
        <v>3523</v>
      </c>
      <c r="AE917" s="31" t="s">
        <v>3524</v>
      </c>
      <c r="AF917" s="31" t="s">
        <v>3525</v>
      </c>
    </row>
    <row r="918" spans="1:32" s="7" customFormat="1" ht="15.95" customHeight="1">
      <c r="A918" s="32" t="s">
        <v>11</v>
      </c>
      <c r="B918" s="32" t="s">
        <v>4332</v>
      </c>
      <c r="C918" s="32" t="s">
        <v>55</v>
      </c>
      <c r="D918" s="32" t="s">
        <v>34</v>
      </c>
      <c r="E918" s="32" t="s">
        <v>477</v>
      </c>
      <c r="F918" s="32" t="s">
        <v>478</v>
      </c>
      <c r="G918" s="29">
        <v>44375</v>
      </c>
      <c r="H918" s="29">
        <v>44405</v>
      </c>
      <c r="I918" s="30">
        <v>-16</v>
      </c>
      <c r="J918" s="32" t="s">
        <v>5510</v>
      </c>
      <c r="K918" s="40">
        <v>1590</v>
      </c>
      <c r="L918" s="40" t="s">
        <v>5511</v>
      </c>
      <c r="M918" s="40" t="s">
        <v>99</v>
      </c>
      <c r="N918" s="32" t="s">
        <v>5492</v>
      </c>
      <c r="O918" s="32"/>
      <c r="P918" s="31"/>
      <c r="Q918" s="31"/>
      <c r="R918" s="31" t="s">
        <v>3520</v>
      </c>
      <c r="S918" s="31" t="s">
        <v>5493</v>
      </c>
      <c r="T918" s="31" t="s">
        <v>5494</v>
      </c>
      <c r="U918" s="31" t="s">
        <v>5495</v>
      </c>
      <c r="V918" s="31" t="s">
        <v>4373</v>
      </c>
      <c r="W918" s="31" t="s">
        <v>3703</v>
      </c>
      <c r="X918" s="31" t="s">
        <v>1264</v>
      </c>
      <c r="Y918" s="31" t="s">
        <v>1264</v>
      </c>
      <c r="Z918" s="31" t="s">
        <v>3520</v>
      </c>
      <c r="AA918" s="31" t="s">
        <v>1295</v>
      </c>
      <c r="AB918" s="31" t="s">
        <v>1295</v>
      </c>
      <c r="AC918" s="31" t="s">
        <v>1322</v>
      </c>
      <c r="AD918" s="31" t="s">
        <v>3523</v>
      </c>
      <c r="AE918" s="31" t="s">
        <v>3524</v>
      </c>
      <c r="AF918" s="31" t="s">
        <v>3525</v>
      </c>
    </row>
    <row r="919" spans="1:32" s="7" customFormat="1" ht="15.95" customHeight="1">
      <c r="A919" s="32" t="s">
        <v>11</v>
      </c>
      <c r="B919" s="32" t="s">
        <v>4332</v>
      </c>
      <c r="C919" s="32" t="s">
        <v>55</v>
      </c>
      <c r="D919" s="32" t="s">
        <v>34</v>
      </c>
      <c r="E919" s="32" t="s">
        <v>477</v>
      </c>
      <c r="F919" s="32" t="s">
        <v>478</v>
      </c>
      <c r="G919" s="29">
        <v>44375</v>
      </c>
      <c r="H919" s="29">
        <v>44405</v>
      </c>
      <c r="I919" s="30">
        <v>-16</v>
      </c>
      <c r="J919" s="32" t="s">
        <v>5512</v>
      </c>
      <c r="K919" s="40">
        <v>1590</v>
      </c>
      <c r="L919" s="40" t="s">
        <v>5513</v>
      </c>
      <c r="M919" s="40" t="s">
        <v>99</v>
      </c>
      <c r="N919" s="32" t="s">
        <v>5492</v>
      </c>
      <c r="O919" s="32"/>
      <c r="P919" s="31"/>
      <c r="Q919" s="31"/>
      <c r="R919" s="31" t="s">
        <v>3520</v>
      </c>
      <c r="S919" s="31" t="s">
        <v>5493</v>
      </c>
      <c r="T919" s="31" t="s">
        <v>5494</v>
      </c>
      <c r="U919" s="31" t="s">
        <v>5495</v>
      </c>
      <c r="V919" s="31" t="s">
        <v>4373</v>
      </c>
      <c r="W919" s="31" t="s">
        <v>3754</v>
      </c>
      <c r="X919" s="31" t="s">
        <v>1295</v>
      </c>
      <c r="Y919" s="31" t="s">
        <v>1295</v>
      </c>
      <c r="Z919" s="31" t="s">
        <v>3520</v>
      </c>
      <c r="AA919" s="31" t="s">
        <v>5514</v>
      </c>
      <c r="AB919" s="31" t="s">
        <v>1295</v>
      </c>
      <c r="AC919" s="31" t="s">
        <v>1322</v>
      </c>
      <c r="AD919" s="31" t="s">
        <v>3523</v>
      </c>
      <c r="AE919" s="31" t="s">
        <v>3524</v>
      </c>
      <c r="AF919" s="31" t="s">
        <v>3525</v>
      </c>
    </row>
    <row r="920" spans="1:32" s="7" customFormat="1" ht="15.95" customHeight="1">
      <c r="A920" s="32" t="s">
        <v>11</v>
      </c>
      <c r="B920" s="32" t="s">
        <v>4332</v>
      </c>
      <c r="C920" s="32" t="s">
        <v>55</v>
      </c>
      <c r="D920" s="32" t="s">
        <v>34</v>
      </c>
      <c r="E920" s="32" t="s">
        <v>477</v>
      </c>
      <c r="F920" s="32" t="s">
        <v>478</v>
      </c>
      <c r="G920" s="29">
        <v>44375</v>
      </c>
      <c r="H920" s="29">
        <v>44405</v>
      </c>
      <c r="I920" s="30">
        <v>-16</v>
      </c>
      <c r="J920" s="32" t="s">
        <v>5515</v>
      </c>
      <c r="K920" s="40">
        <v>1590</v>
      </c>
      <c r="L920" s="40" t="s">
        <v>5516</v>
      </c>
      <c r="M920" s="40" t="s">
        <v>99</v>
      </c>
      <c r="N920" s="32" t="s">
        <v>5492</v>
      </c>
      <c r="O920" s="32"/>
      <c r="P920" s="31"/>
      <c r="Q920" s="31"/>
      <c r="R920" s="31" t="s">
        <v>3520</v>
      </c>
      <c r="S920" s="31" t="s">
        <v>5493</v>
      </c>
      <c r="T920" s="31" t="s">
        <v>5494</v>
      </c>
      <c r="U920" s="31" t="s">
        <v>5495</v>
      </c>
      <c r="V920" s="31" t="s">
        <v>4373</v>
      </c>
      <c r="W920" s="31" t="s">
        <v>3754</v>
      </c>
      <c r="X920" s="31" t="s">
        <v>1295</v>
      </c>
      <c r="Y920" s="31" t="s">
        <v>1295</v>
      </c>
      <c r="Z920" s="31" t="s">
        <v>3520</v>
      </c>
      <c r="AA920" s="31" t="s">
        <v>1295</v>
      </c>
      <c r="AB920" s="31" t="s">
        <v>1295</v>
      </c>
      <c r="AC920" s="31" t="s">
        <v>1322</v>
      </c>
      <c r="AD920" s="31" t="s">
        <v>3523</v>
      </c>
      <c r="AE920" s="31" t="s">
        <v>3524</v>
      </c>
      <c r="AF920" s="31" t="s">
        <v>3525</v>
      </c>
    </row>
    <row r="921" spans="1:32" s="7" customFormat="1" ht="15.95" customHeight="1">
      <c r="A921" s="32" t="s">
        <v>11</v>
      </c>
      <c r="B921" s="32" t="s">
        <v>4332</v>
      </c>
      <c r="C921" s="32" t="s">
        <v>55</v>
      </c>
      <c r="D921" s="32" t="s">
        <v>34</v>
      </c>
      <c r="E921" s="32" t="s">
        <v>477</v>
      </c>
      <c r="F921" s="32" t="s">
        <v>478</v>
      </c>
      <c r="G921" s="29">
        <v>44375</v>
      </c>
      <c r="H921" s="29">
        <v>44405</v>
      </c>
      <c r="I921" s="30">
        <v>-16</v>
      </c>
      <c r="J921" s="32" t="s">
        <v>5517</v>
      </c>
      <c r="K921" s="40">
        <v>1590</v>
      </c>
      <c r="L921" s="40" t="s">
        <v>5518</v>
      </c>
      <c r="M921" s="40" t="s">
        <v>99</v>
      </c>
      <c r="N921" s="32" t="s">
        <v>5492</v>
      </c>
      <c r="O921" s="32"/>
      <c r="P921" s="31"/>
      <c r="Q921" s="31"/>
      <c r="R921" s="31" t="s">
        <v>3520</v>
      </c>
      <c r="S921" s="31" t="s">
        <v>5493</v>
      </c>
      <c r="T921" s="31" t="s">
        <v>5494</v>
      </c>
      <c r="U921" s="31" t="s">
        <v>5495</v>
      </c>
      <c r="V921" s="31" t="s">
        <v>4373</v>
      </c>
      <c r="W921" s="31" t="s">
        <v>1310</v>
      </c>
      <c r="X921" s="31" t="s">
        <v>1295</v>
      </c>
      <c r="Y921" s="31" t="s">
        <v>1295</v>
      </c>
      <c r="Z921" s="31" t="s">
        <v>3520</v>
      </c>
      <c r="AA921" s="31" t="s">
        <v>1295</v>
      </c>
      <c r="AB921" s="31" t="s">
        <v>1295</v>
      </c>
      <c r="AC921" s="31" t="s">
        <v>1322</v>
      </c>
      <c r="AD921" s="31" t="s">
        <v>3523</v>
      </c>
      <c r="AE921" s="31" t="s">
        <v>3524</v>
      </c>
      <c r="AF921" s="31" t="s">
        <v>3525</v>
      </c>
    </row>
    <row r="922" spans="1:32" s="7" customFormat="1" ht="15.95" customHeight="1">
      <c r="A922" s="32" t="s">
        <v>11</v>
      </c>
      <c r="B922" s="32" t="s">
        <v>4332</v>
      </c>
      <c r="C922" s="32" t="s">
        <v>55</v>
      </c>
      <c r="D922" s="32" t="s">
        <v>34</v>
      </c>
      <c r="E922" s="32" t="s">
        <v>477</v>
      </c>
      <c r="F922" s="32" t="s">
        <v>478</v>
      </c>
      <c r="G922" s="29">
        <v>44375</v>
      </c>
      <c r="H922" s="29">
        <v>44405</v>
      </c>
      <c r="I922" s="30">
        <v>-16</v>
      </c>
      <c r="J922" s="32" t="s">
        <v>5519</v>
      </c>
      <c r="K922" s="40">
        <v>1590</v>
      </c>
      <c r="L922" s="40" t="s">
        <v>5520</v>
      </c>
      <c r="M922" s="40" t="s">
        <v>99</v>
      </c>
      <c r="N922" s="32" t="s">
        <v>5492</v>
      </c>
      <c r="O922" s="32"/>
      <c r="P922" s="31"/>
      <c r="Q922" s="31"/>
      <c r="R922" s="31" t="s">
        <v>3520</v>
      </c>
      <c r="S922" s="31" t="s">
        <v>5521</v>
      </c>
      <c r="T922" s="31" t="s">
        <v>5494</v>
      </c>
      <c r="U922" s="31" t="s">
        <v>5495</v>
      </c>
      <c r="V922" s="31" t="s">
        <v>4373</v>
      </c>
      <c r="W922" s="31" t="s">
        <v>3754</v>
      </c>
      <c r="X922" s="31" t="s">
        <v>1295</v>
      </c>
      <c r="Y922" s="31" t="s">
        <v>1295</v>
      </c>
      <c r="Z922" s="31" t="s">
        <v>3520</v>
      </c>
      <c r="AA922" s="31" t="s">
        <v>5514</v>
      </c>
      <c r="AB922" s="31" t="s">
        <v>1295</v>
      </c>
      <c r="AC922" s="31" t="s">
        <v>1322</v>
      </c>
      <c r="AD922" s="31" t="s">
        <v>3523</v>
      </c>
      <c r="AE922" s="31" t="s">
        <v>3524</v>
      </c>
      <c r="AF922" s="31" t="s">
        <v>3525</v>
      </c>
    </row>
    <row r="923" spans="1:32" s="7" customFormat="1" ht="15.95" customHeight="1">
      <c r="A923" s="32" t="s">
        <v>11</v>
      </c>
      <c r="B923" s="32" t="s">
        <v>4332</v>
      </c>
      <c r="C923" s="32" t="s">
        <v>55</v>
      </c>
      <c r="D923" s="32" t="s">
        <v>34</v>
      </c>
      <c r="E923" s="32" t="s">
        <v>477</v>
      </c>
      <c r="F923" s="32" t="s">
        <v>478</v>
      </c>
      <c r="G923" s="29">
        <v>44375</v>
      </c>
      <c r="H923" s="29">
        <v>44405</v>
      </c>
      <c r="I923" s="30">
        <v>-16</v>
      </c>
      <c r="J923" s="32" t="s">
        <v>5522</v>
      </c>
      <c r="K923" s="40">
        <v>238</v>
      </c>
      <c r="L923" s="40" t="s">
        <v>5523</v>
      </c>
      <c r="M923" s="40" t="s">
        <v>99</v>
      </c>
      <c r="N923" s="32" t="s">
        <v>5492</v>
      </c>
      <c r="O923" s="32"/>
      <c r="P923" s="31"/>
      <c r="Q923" s="31"/>
      <c r="R923" s="31" t="s">
        <v>3520</v>
      </c>
      <c r="S923" s="31" t="s">
        <v>5524</v>
      </c>
      <c r="T923" s="31" t="s">
        <v>5494</v>
      </c>
      <c r="U923" s="31" t="s">
        <v>5495</v>
      </c>
      <c r="V923" s="31" t="s">
        <v>4373</v>
      </c>
      <c r="W923" s="31" t="s">
        <v>1310</v>
      </c>
      <c r="X923" s="31" t="s">
        <v>1295</v>
      </c>
      <c r="Y923" s="31" t="s">
        <v>1295</v>
      </c>
      <c r="Z923" s="31" t="s">
        <v>3520</v>
      </c>
      <c r="AA923" s="31" t="s">
        <v>5514</v>
      </c>
      <c r="AB923" s="31" t="s">
        <v>1295</v>
      </c>
      <c r="AC923" s="31" t="s">
        <v>1322</v>
      </c>
      <c r="AD923" s="31" t="s">
        <v>3523</v>
      </c>
      <c r="AE923" s="31" t="s">
        <v>3524</v>
      </c>
      <c r="AF923" s="31" t="s">
        <v>3525</v>
      </c>
    </row>
    <row r="924" spans="1:32" s="7" customFormat="1" ht="15.95" customHeight="1">
      <c r="A924" s="32" t="s">
        <v>11</v>
      </c>
      <c r="B924" s="32" t="s">
        <v>3696</v>
      </c>
      <c r="C924" s="32" t="s">
        <v>42</v>
      </c>
      <c r="D924" s="32" t="s">
        <v>13</v>
      </c>
      <c r="E924" s="32" t="s">
        <v>5525</v>
      </c>
      <c r="F924" s="32" t="s">
        <v>5526</v>
      </c>
      <c r="G924" s="29">
        <v>44378</v>
      </c>
      <c r="H924" s="29">
        <v>44408</v>
      </c>
      <c r="I924" s="30">
        <v>-19</v>
      </c>
      <c r="J924" s="32" t="s">
        <v>5527</v>
      </c>
      <c r="K924" s="40">
        <v>1860</v>
      </c>
      <c r="L924" s="40" t="s">
        <v>5528</v>
      </c>
      <c r="M924" s="40" t="s">
        <v>99</v>
      </c>
      <c r="N924" s="32" t="s">
        <v>1295</v>
      </c>
      <c r="O924" s="32"/>
      <c r="P924" s="31"/>
      <c r="Q924" s="31"/>
      <c r="R924" s="31" t="s">
        <v>5529</v>
      </c>
      <c r="S924" s="31" t="s">
        <v>1264</v>
      </c>
      <c r="T924" s="31" t="s">
        <v>5530</v>
      </c>
      <c r="U924" s="31" t="s">
        <v>4095</v>
      </c>
      <c r="V924" s="31" t="s">
        <v>2862</v>
      </c>
      <c r="W924" s="31" t="s">
        <v>1310</v>
      </c>
      <c r="X924" s="31" t="s">
        <v>5531</v>
      </c>
      <c r="Y924" s="31" t="s">
        <v>5532</v>
      </c>
      <c r="Z924" s="31" t="s">
        <v>5529</v>
      </c>
      <c r="AA924" s="31" t="s">
        <v>1295</v>
      </c>
      <c r="AB924" s="31" t="s">
        <v>5533</v>
      </c>
      <c r="AC924" s="31" t="s">
        <v>1322</v>
      </c>
      <c r="AD924" s="31" t="s">
        <v>1295</v>
      </c>
      <c r="AE924" s="31" t="s">
        <v>1295</v>
      </c>
      <c r="AF924" s="31" t="s">
        <v>5534</v>
      </c>
    </row>
    <row r="925" spans="1:32" s="7" customFormat="1" ht="15.95" customHeight="1">
      <c r="A925" s="32" t="s">
        <v>11</v>
      </c>
      <c r="B925" s="32" t="s">
        <v>3696</v>
      </c>
      <c r="C925" s="32" t="s">
        <v>42</v>
      </c>
      <c r="D925" s="32" t="s">
        <v>13</v>
      </c>
      <c r="E925" s="32" t="s">
        <v>5525</v>
      </c>
      <c r="F925" s="32" t="s">
        <v>5526</v>
      </c>
      <c r="G925" s="29">
        <v>44384</v>
      </c>
      <c r="H925" s="29">
        <v>44414</v>
      </c>
      <c r="I925" s="30">
        <v>-25</v>
      </c>
      <c r="J925" s="32" t="s">
        <v>5535</v>
      </c>
      <c r="K925" s="40">
        <v>1860</v>
      </c>
      <c r="L925" s="40" t="s">
        <v>5536</v>
      </c>
      <c r="M925" s="40" t="s">
        <v>99</v>
      </c>
      <c r="N925" s="32" t="s">
        <v>1295</v>
      </c>
      <c r="O925" s="32"/>
      <c r="P925" s="31"/>
      <c r="Q925" s="31"/>
      <c r="R925" s="31" t="s">
        <v>5529</v>
      </c>
      <c r="S925" s="31" t="s">
        <v>1264</v>
      </c>
      <c r="T925" s="31" t="s">
        <v>5530</v>
      </c>
      <c r="U925" s="31" t="s">
        <v>4095</v>
      </c>
      <c r="V925" s="31" t="s">
        <v>2862</v>
      </c>
      <c r="W925" s="31" t="s">
        <v>3703</v>
      </c>
      <c r="X925" s="31" t="s">
        <v>5537</v>
      </c>
      <c r="Y925" s="31" t="s">
        <v>5538</v>
      </c>
      <c r="Z925" s="31" t="s">
        <v>5529</v>
      </c>
      <c r="AA925" s="31" t="s">
        <v>1295</v>
      </c>
      <c r="AB925" s="31" t="s">
        <v>5539</v>
      </c>
      <c r="AC925" s="31" t="s">
        <v>1322</v>
      </c>
      <c r="AD925" s="31" t="s">
        <v>1295</v>
      </c>
      <c r="AE925" s="31" t="s">
        <v>1295</v>
      </c>
      <c r="AF925" s="31" t="s">
        <v>5534</v>
      </c>
    </row>
    <row r="926" spans="1:32" s="7" customFormat="1" ht="15.95" customHeight="1">
      <c r="A926" s="32" t="s">
        <v>11</v>
      </c>
      <c r="B926" s="32" t="s">
        <v>3928</v>
      </c>
      <c r="C926" s="32" t="s">
        <v>42</v>
      </c>
      <c r="D926" s="32" t="s">
        <v>13</v>
      </c>
      <c r="E926" s="32" t="s">
        <v>5540</v>
      </c>
      <c r="F926" s="32" t="s">
        <v>5541</v>
      </c>
      <c r="G926" s="29">
        <v>44348</v>
      </c>
      <c r="H926" s="29">
        <v>44393</v>
      </c>
      <c r="I926" s="30">
        <v>-4</v>
      </c>
      <c r="J926" s="32" t="s">
        <v>5542</v>
      </c>
      <c r="K926" s="40">
        <v>2800</v>
      </c>
      <c r="L926" s="40" t="s">
        <v>5543</v>
      </c>
      <c r="M926" s="40" t="s">
        <v>99</v>
      </c>
      <c r="N926" s="32" t="s">
        <v>1295</v>
      </c>
      <c r="O926" s="32"/>
      <c r="P926" s="31"/>
      <c r="Q926" s="31"/>
      <c r="R926" s="31" t="s">
        <v>5544</v>
      </c>
      <c r="S926" s="31" t="s">
        <v>1295</v>
      </c>
      <c r="T926" s="31" t="s">
        <v>5545</v>
      </c>
      <c r="U926" s="31" t="s">
        <v>4357</v>
      </c>
      <c r="V926" s="31" t="s">
        <v>4349</v>
      </c>
      <c r="W926" s="31" t="s">
        <v>3703</v>
      </c>
      <c r="X926" s="31" t="s">
        <v>1295</v>
      </c>
      <c r="Y926" s="31" t="s">
        <v>1295</v>
      </c>
      <c r="Z926" s="31" t="s">
        <v>5544</v>
      </c>
      <c r="AA926" s="31" t="s">
        <v>1295</v>
      </c>
      <c r="AB926" s="31" t="s">
        <v>1295</v>
      </c>
      <c r="AC926" s="31" t="s">
        <v>1455</v>
      </c>
      <c r="AD926" s="31" t="s">
        <v>1295</v>
      </c>
      <c r="AE926" s="31" t="s">
        <v>1295</v>
      </c>
      <c r="AF926" s="31" t="s">
        <v>5546</v>
      </c>
    </row>
    <row r="927" spans="1:32" s="7" customFormat="1" ht="15.95" customHeight="1">
      <c r="A927" s="32" t="s">
        <v>11</v>
      </c>
      <c r="B927" s="32" t="s">
        <v>3928</v>
      </c>
      <c r="C927" s="32" t="s">
        <v>42</v>
      </c>
      <c r="D927" s="32" t="s">
        <v>13</v>
      </c>
      <c r="E927" s="32" t="s">
        <v>5540</v>
      </c>
      <c r="F927" s="32" t="s">
        <v>5541</v>
      </c>
      <c r="G927" s="29">
        <v>44372</v>
      </c>
      <c r="H927" s="29">
        <v>44417</v>
      </c>
      <c r="I927" s="30">
        <v>-28</v>
      </c>
      <c r="J927" s="32" t="s">
        <v>5547</v>
      </c>
      <c r="K927" s="40">
        <v>4650</v>
      </c>
      <c r="L927" s="40" t="s">
        <v>5548</v>
      </c>
      <c r="M927" s="40" t="s">
        <v>99</v>
      </c>
      <c r="N927" s="32" t="s">
        <v>1295</v>
      </c>
      <c r="O927" s="32"/>
      <c r="P927" s="31"/>
      <c r="Q927" s="31"/>
      <c r="R927" s="31" t="s">
        <v>5549</v>
      </c>
      <c r="S927" s="31" t="s">
        <v>1295</v>
      </c>
      <c r="T927" s="31" t="s">
        <v>5545</v>
      </c>
      <c r="U927" s="31" t="s">
        <v>4357</v>
      </c>
      <c r="V927" s="31" t="s">
        <v>4349</v>
      </c>
      <c r="W927" s="31" t="s">
        <v>3703</v>
      </c>
      <c r="X927" s="31" t="s">
        <v>1295</v>
      </c>
      <c r="Y927" s="31" t="s">
        <v>1295</v>
      </c>
      <c r="Z927" s="31" t="s">
        <v>5549</v>
      </c>
      <c r="AA927" s="31" t="s">
        <v>1295</v>
      </c>
      <c r="AB927" s="31" t="s">
        <v>1295</v>
      </c>
      <c r="AC927" s="31" t="s">
        <v>1455</v>
      </c>
      <c r="AD927" s="31" t="s">
        <v>1295</v>
      </c>
      <c r="AE927" s="31" t="s">
        <v>1295</v>
      </c>
      <c r="AF927" s="31" t="s">
        <v>5550</v>
      </c>
    </row>
    <row r="928" spans="1:32" s="7" customFormat="1" ht="15.95" customHeight="1">
      <c r="A928" s="32" t="s">
        <v>11</v>
      </c>
      <c r="B928" s="32" t="s">
        <v>3708</v>
      </c>
      <c r="C928" s="32" t="s">
        <v>12</v>
      </c>
      <c r="D928" s="32" t="s">
        <v>13</v>
      </c>
      <c r="E928" s="32" t="s">
        <v>5551</v>
      </c>
      <c r="F928" s="32" t="s">
        <v>5552</v>
      </c>
      <c r="G928" s="29">
        <v>44379</v>
      </c>
      <c r="H928" s="29">
        <v>44409</v>
      </c>
      <c r="I928" s="30">
        <v>-20</v>
      </c>
      <c r="J928" s="32" t="s">
        <v>5553</v>
      </c>
      <c r="K928" s="40">
        <v>1746</v>
      </c>
      <c r="L928" s="40" t="s">
        <v>5554</v>
      </c>
      <c r="M928" s="40" t="s">
        <v>99</v>
      </c>
      <c r="N928" s="32" t="s">
        <v>1295</v>
      </c>
      <c r="O928" s="32"/>
      <c r="P928" s="31"/>
      <c r="Q928" s="31"/>
      <c r="R928" s="31" t="s">
        <v>5555</v>
      </c>
      <c r="S928" s="31" t="s">
        <v>1295</v>
      </c>
      <c r="T928" s="31" t="s">
        <v>5556</v>
      </c>
      <c r="U928" s="31" t="s">
        <v>5557</v>
      </c>
      <c r="V928" s="31" t="s">
        <v>3332</v>
      </c>
      <c r="W928" s="31" t="s">
        <v>3754</v>
      </c>
      <c r="X928" s="31" t="s">
        <v>1295</v>
      </c>
      <c r="Y928" s="31" t="s">
        <v>1295</v>
      </c>
      <c r="Z928" s="31" t="s">
        <v>5555</v>
      </c>
      <c r="AA928" s="31" t="s">
        <v>1295</v>
      </c>
      <c r="AB928" s="31" t="s">
        <v>5558</v>
      </c>
      <c r="AC928" s="31" t="s">
        <v>1322</v>
      </c>
      <c r="AD928" s="31" t="s">
        <v>5559</v>
      </c>
      <c r="AE928" s="31" t="s">
        <v>5560</v>
      </c>
      <c r="AF928" s="31" t="s">
        <v>5561</v>
      </c>
    </row>
    <row r="929" spans="1:32" s="7" customFormat="1" ht="15.95" customHeight="1">
      <c r="A929" s="32" t="s">
        <v>11</v>
      </c>
      <c r="B929" s="32" t="s">
        <v>3780</v>
      </c>
      <c r="C929" s="32" t="s">
        <v>12</v>
      </c>
      <c r="D929" s="32" t="s">
        <v>34</v>
      </c>
      <c r="E929" s="32" t="s">
        <v>813</v>
      </c>
      <c r="F929" s="32" t="s">
        <v>814</v>
      </c>
      <c r="G929" s="29">
        <v>44375</v>
      </c>
      <c r="H929" s="29">
        <v>44405</v>
      </c>
      <c r="I929" s="30">
        <v>-16</v>
      </c>
      <c r="J929" s="32" t="s">
        <v>5562</v>
      </c>
      <c r="K929" s="40">
        <v>783</v>
      </c>
      <c r="L929" s="40" t="s">
        <v>5563</v>
      </c>
      <c r="M929" s="40" t="s">
        <v>99</v>
      </c>
      <c r="N929" s="32" t="s">
        <v>5564</v>
      </c>
      <c r="O929" s="32"/>
      <c r="P929" s="31"/>
      <c r="Q929" s="31"/>
      <c r="R929" s="31" t="s">
        <v>5565</v>
      </c>
      <c r="S929" s="31" t="s">
        <v>1295</v>
      </c>
      <c r="T929" s="31" t="s">
        <v>5566</v>
      </c>
      <c r="U929" s="31" t="s">
        <v>5567</v>
      </c>
      <c r="V929" s="31" t="s">
        <v>3872</v>
      </c>
      <c r="W929" s="31" t="s">
        <v>1310</v>
      </c>
      <c r="X929" s="31" t="s">
        <v>5568</v>
      </c>
      <c r="Y929" s="31" t="s">
        <v>5569</v>
      </c>
      <c r="Z929" s="31" t="s">
        <v>5565</v>
      </c>
      <c r="AA929" s="31" t="s">
        <v>1295</v>
      </c>
      <c r="AB929" s="31" t="s">
        <v>1295</v>
      </c>
      <c r="AC929" s="31" t="s">
        <v>1322</v>
      </c>
      <c r="AD929" s="31" t="s">
        <v>5570</v>
      </c>
      <c r="AE929" s="31" t="s">
        <v>5571</v>
      </c>
      <c r="AF929" s="31" t="s">
        <v>5572</v>
      </c>
    </row>
    <row r="930" spans="1:32" s="7" customFormat="1" ht="15.95" customHeight="1">
      <c r="A930" s="32" t="s">
        <v>11</v>
      </c>
      <c r="B930" s="32" t="s">
        <v>3928</v>
      </c>
      <c r="C930" s="32" t="s">
        <v>55</v>
      </c>
      <c r="D930" s="32" t="s">
        <v>13</v>
      </c>
      <c r="E930" s="32" t="s">
        <v>1117</v>
      </c>
      <c r="F930" s="32" t="s">
        <v>1118</v>
      </c>
      <c r="G930" s="29">
        <v>44306</v>
      </c>
      <c r="H930" s="29">
        <v>44336</v>
      </c>
      <c r="I930" s="30">
        <v>53</v>
      </c>
      <c r="J930" s="32" t="s">
        <v>5573</v>
      </c>
      <c r="K930" s="41">
        <v>-2100</v>
      </c>
      <c r="L930" s="40" t="s">
        <v>5574</v>
      </c>
      <c r="M930" s="40" t="s">
        <v>102</v>
      </c>
      <c r="N930" s="32" t="s">
        <v>5575</v>
      </c>
      <c r="O930" s="32" t="s">
        <v>4289</v>
      </c>
      <c r="P930" s="31">
        <v>44341</v>
      </c>
      <c r="Q930" s="31"/>
      <c r="R930" s="31"/>
      <c r="S930" s="31"/>
      <c r="T930" s="31"/>
      <c r="U930" s="31"/>
      <c r="V930" s="31"/>
      <c r="W930" s="31"/>
      <c r="X930" s="31"/>
      <c r="Y930" s="31"/>
      <c r="Z930" s="31"/>
      <c r="AA930" s="31"/>
      <c r="AB930" s="31"/>
      <c r="AC930" s="31"/>
      <c r="AD930" s="31"/>
      <c r="AE930" s="31"/>
      <c r="AF930" s="31"/>
    </row>
    <row r="931" spans="1:32" s="7" customFormat="1" ht="15.95" customHeight="1">
      <c r="A931" s="32" t="s">
        <v>11</v>
      </c>
      <c r="B931" s="32" t="s">
        <v>3928</v>
      </c>
      <c r="C931" s="32" t="s">
        <v>55</v>
      </c>
      <c r="D931" s="32" t="s">
        <v>13</v>
      </c>
      <c r="E931" s="32" t="s">
        <v>5576</v>
      </c>
      <c r="F931" s="32" t="s">
        <v>5577</v>
      </c>
      <c r="G931" s="29">
        <v>44372</v>
      </c>
      <c r="H931" s="29">
        <v>44402</v>
      </c>
      <c r="I931" s="30">
        <v>-13</v>
      </c>
      <c r="J931" s="32" t="s">
        <v>5578</v>
      </c>
      <c r="K931" s="40">
        <v>2600</v>
      </c>
      <c r="L931" s="40" t="s">
        <v>5579</v>
      </c>
      <c r="M931" s="40" t="s">
        <v>99</v>
      </c>
      <c r="N931" s="32" t="s">
        <v>1295</v>
      </c>
      <c r="O931" s="32"/>
      <c r="P931" s="31"/>
      <c r="Q931" s="31"/>
      <c r="R931" s="31" t="s">
        <v>5580</v>
      </c>
      <c r="S931" s="31" t="s">
        <v>1295</v>
      </c>
      <c r="T931" s="31" t="s">
        <v>5581</v>
      </c>
      <c r="U931" s="31" t="s">
        <v>5582</v>
      </c>
      <c r="V931" s="31" t="s">
        <v>4349</v>
      </c>
      <c r="W931" s="31" t="s">
        <v>3703</v>
      </c>
      <c r="X931" s="31" t="s">
        <v>1295</v>
      </c>
      <c r="Y931" s="31" t="s">
        <v>1295</v>
      </c>
      <c r="Z931" s="31" t="s">
        <v>5580</v>
      </c>
      <c r="AA931" s="31" t="s">
        <v>1295</v>
      </c>
      <c r="AB931" s="31" t="s">
        <v>1295</v>
      </c>
      <c r="AC931" s="31" t="s">
        <v>1322</v>
      </c>
      <c r="AD931" s="31" t="s">
        <v>5583</v>
      </c>
      <c r="AE931" s="31" t="s">
        <v>5584</v>
      </c>
      <c r="AF931" s="31" t="s">
        <v>5585</v>
      </c>
    </row>
    <row r="932" spans="1:32" s="7" customFormat="1" ht="15.95" customHeight="1">
      <c r="A932" s="32" t="s">
        <v>11</v>
      </c>
      <c r="B932" s="32" t="s">
        <v>3708</v>
      </c>
      <c r="C932" s="32" t="s">
        <v>42</v>
      </c>
      <c r="D932" s="32" t="s">
        <v>13</v>
      </c>
      <c r="E932" s="32" t="s">
        <v>793</v>
      </c>
      <c r="F932" s="32" t="s">
        <v>794</v>
      </c>
      <c r="G932" s="29">
        <v>44362</v>
      </c>
      <c r="H932" s="29">
        <v>44392</v>
      </c>
      <c r="I932" s="30">
        <v>-3</v>
      </c>
      <c r="J932" s="32" t="s">
        <v>5586</v>
      </c>
      <c r="K932" s="40">
        <v>825</v>
      </c>
      <c r="L932" s="40" t="s">
        <v>5587</v>
      </c>
      <c r="M932" s="40" t="s">
        <v>99</v>
      </c>
      <c r="N932" s="32" t="s">
        <v>1295</v>
      </c>
      <c r="O932" s="32"/>
      <c r="P932" s="31"/>
      <c r="Q932" s="31"/>
      <c r="R932" s="31" t="s">
        <v>5588</v>
      </c>
      <c r="S932" s="31" t="s">
        <v>1295</v>
      </c>
      <c r="T932" s="31" t="s">
        <v>5589</v>
      </c>
      <c r="U932" s="31" t="s">
        <v>5590</v>
      </c>
      <c r="V932" s="31" t="s">
        <v>1295</v>
      </c>
      <c r="W932" s="31" t="s">
        <v>3754</v>
      </c>
      <c r="X932" s="31" t="s">
        <v>1295</v>
      </c>
      <c r="Y932" s="31" t="s">
        <v>1295</v>
      </c>
      <c r="Z932" s="31" t="s">
        <v>5588</v>
      </c>
      <c r="AA932" s="31" t="s">
        <v>1295</v>
      </c>
      <c r="AB932" s="31" t="s">
        <v>1295</v>
      </c>
      <c r="AC932" s="31" t="s">
        <v>1322</v>
      </c>
      <c r="AD932" s="31" t="s">
        <v>5591</v>
      </c>
      <c r="AE932" s="31" t="s">
        <v>5592</v>
      </c>
      <c r="AF932" s="31" t="s">
        <v>5593</v>
      </c>
    </row>
    <row r="933" spans="1:32" s="7" customFormat="1" ht="15.95" customHeight="1">
      <c r="A933" s="32" t="s">
        <v>11</v>
      </c>
      <c r="B933" s="32" t="s">
        <v>3708</v>
      </c>
      <c r="C933" s="32" t="s">
        <v>42</v>
      </c>
      <c r="D933" s="32" t="s">
        <v>13</v>
      </c>
      <c r="E933" s="32" t="s">
        <v>793</v>
      </c>
      <c r="F933" s="32" t="s">
        <v>794</v>
      </c>
      <c r="G933" s="29">
        <v>44364</v>
      </c>
      <c r="H933" s="29">
        <v>44394</v>
      </c>
      <c r="I933" s="30">
        <v>-5</v>
      </c>
      <c r="J933" s="32" t="s">
        <v>5594</v>
      </c>
      <c r="K933" s="40">
        <v>825</v>
      </c>
      <c r="L933" s="40" t="s">
        <v>5595</v>
      </c>
      <c r="M933" s="40" t="s">
        <v>99</v>
      </c>
      <c r="N933" s="32" t="s">
        <v>1295</v>
      </c>
      <c r="O933" s="32"/>
      <c r="P933" s="31"/>
      <c r="Q933" s="31"/>
      <c r="R933" s="31" t="s">
        <v>5588</v>
      </c>
      <c r="S933" s="31" t="s">
        <v>1295</v>
      </c>
      <c r="T933" s="31" t="s">
        <v>5589</v>
      </c>
      <c r="U933" s="31" t="s">
        <v>5590</v>
      </c>
      <c r="V933" s="31" t="s">
        <v>1295</v>
      </c>
      <c r="W933" s="31" t="s">
        <v>3703</v>
      </c>
      <c r="X933" s="31" t="s">
        <v>1295</v>
      </c>
      <c r="Y933" s="31" t="s">
        <v>1295</v>
      </c>
      <c r="Z933" s="31" t="s">
        <v>5588</v>
      </c>
      <c r="AA933" s="31" t="s">
        <v>1295</v>
      </c>
      <c r="AB933" s="31" t="s">
        <v>1295</v>
      </c>
      <c r="AC933" s="31" t="s">
        <v>1322</v>
      </c>
      <c r="AD933" s="31" t="s">
        <v>5591</v>
      </c>
      <c r="AE933" s="31" t="s">
        <v>5592</v>
      </c>
      <c r="AF933" s="31" t="s">
        <v>5593</v>
      </c>
    </row>
    <row r="934" spans="1:32" s="7" customFormat="1" ht="15.95" customHeight="1">
      <c r="A934" s="32" t="s">
        <v>11</v>
      </c>
      <c r="B934" s="32" t="s">
        <v>3708</v>
      </c>
      <c r="C934" s="32" t="s">
        <v>42</v>
      </c>
      <c r="D934" s="32" t="s">
        <v>13</v>
      </c>
      <c r="E934" s="32" t="s">
        <v>793</v>
      </c>
      <c r="F934" s="32" t="s">
        <v>794</v>
      </c>
      <c r="G934" s="29">
        <v>44364</v>
      </c>
      <c r="H934" s="29">
        <v>44394</v>
      </c>
      <c r="I934" s="30">
        <v>-5</v>
      </c>
      <c r="J934" s="32" t="s">
        <v>5596</v>
      </c>
      <c r="K934" s="40">
        <v>825</v>
      </c>
      <c r="L934" s="40" t="s">
        <v>5597</v>
      </c>
      <c r="M934" s="40" t="s">
        <v>99</v>
      </c>
      <c r="N934" s="32" t="s">
        <v>1295</v>
      </c>
      <c r="O934" s="32"/>
      <c r="P934" s="31"/>
      <c r="Q934" s="31"/>
      <c r="R934" s="31" t="s">
        <v>5588</v>
      </c>
      <c r="S934" s="31" t="s">
        <v>1295</v>
      </c>
      <c r="T934" s="31" t="s">
        <v>5589</v>
      </c>
      <c r="U934" s="31" t="s">
        <v>5590</v>
      </c>
      <c r="V934" s="31" t="s">
        <v>1295</v>
      </c>
      <c r="W934" s="31" t="s">
        <v>3703</v>
      </c>
      <c r="X934" s="31" t="s">
        <v>1295</v>
      </c>
      <c r="Y934" s="31" t="s">
        <v>1295</v>
      </c>
      <c r="Z934" s="31" t="s">
        <v>5588</v>
      </c>
      <c r="AA934" s="31" t="s">
        <v>1295</v>
      </c>
      <c r="AB934" s="31" t="s">
        <v>1295</v>
      </c>
      <c r="AC934" s="31" t="s">
        <v>1322</v>
      </c>
      <c r="AD934" s="31" t="s">
        <v>5591</v>
      </c>
      <c r="AE934" s="31" t="s">
        <v>5592</v>
      </c>
      <c r="AF934" s="31" t="s">
        <v>5593</v>
      </c>
    </row>
    <row r="935" spans="1:32" s="7" customFormat="1" ht="15.95" customHeight="1">
      <c r="A935" s="32" t="s">
        <v>11</v>
      </c>
      <c r="B935" s="32" t="s">
        <v>3708</v>
      </c>
      <c r="C935" s="32" t="s">
        <v>42</v>
      </c>
      <c r="D935" s="32" t="s">
        <v>13</v>
      </c>
      <c r="E935" s="32" t="s">
        <v>793</v>
      </c>
      <c r="F935" s="32" t="s">
        <v>794</v>
      </c>
      <c r="G935" s="29">
        <v>44364</v>
      </c>
      <c r="H935" s="29">
        <v>44394</v>
      </c>
      <c r="I935" s="30">
        <v>-5</v>
      </c>
      <c r="J935" s="32" t="s">
        <v>5598</v>
      </c>
      <c r="K935" s="40">
        <v>825</v>
      </c>
      <c r="L935" s="40" t="s">
        <v>5599</v>
      </c>
      <c r="M935" s="40" t="s">
        <v>99</v>
      </c>
      <c r="N935" s="32" t="s">
        <v>1295</v>
      </c>
      <c r="O935" s="32"/>
      <c r="P935" s="31"/>
      <c r="Q935" s="31"/>
      <c r="R935" s="31" t="s">
        <v>5588</v>
      </c>
      <c r="S935" s="31" t="s">
        <v>1295</v>
      </c>
      <c r="T935" s="31" t="s">
        <v>5589</v>
      </c>
      <c r="U935" s="31" t="s">
        <v>5590</v>
      </c>
      <c r="V935" s="31" t="s">
        <v>1295</v>
      </c>
      <c r="W935" s="31" t="s">
        <v>3703</v>
      </c>
      <c r="X935" s="31" t="s">
        <v>1295</v>
      </c>
      <c r="Y935" s="31" t="s">
        <v>1295</v>
      </c>
      <c r="Z935" s="31" t="s">
        <v>5588</v>
      </c>
      <c r="AA935" s="31" t="s">
        <v>1295</v>
      </c>
      <c r="AB935" s="31" t="s">
        <v>1295</v>
      </c>
      <c r="AC935" s="31" t="s">
        <v>1322</v>
      </c>
      <c r="AD935" s="31" t="s">
        <v>5591</v>
      </c>
      <c r="AE935" s="31" t="s">
        <v>5592</v>
      </c>
      <c r="AF935" s="31" t="s">
        <v>5593</v>
      </c>
    </row>
    <row r="936" spans="1:32" s="7" customFormat="1" ht="15.95" customHeight="1">
      <c r="A936" s="32" t="s">
        <v>11</v>
      </c>
      <c r="B936" s="32" t="s">
        <v>3708</v>
      </c>
      <c r="C936" s="32" t="s">
        <v>42</v>
      </c>
      <c r="D936" s="32" t="s">
        <v>13</v>
      </c>
      <c r="E936" s="32" t="s">
        <v>793</v>
      </c>
      <c r="F936" s="32" t="s">
        <v>794</v>
      </c>
      <c r="G936" s="29">
        <v>44364</v>
      </c>
      <c r="H936" s="29">
        <v>44394</v>
      </c>
      <c r="I936" s="30">
        <v>-5</v>
      </c>
      <c r="J936" s="32" t="s">
        <v>5600</v>
      </c>
      <c r="K936" s="40">
        <v>825</v>
      </c>
      <c r="L936" s="40" t="s">
        <v>5601</v>
      </c>
      <c r="M936" s="40" t="s">
        <v>99</v>
      </c>
      <c r="N936" s="32" t="s">
        <v>1295</v>
      </c>
      <c r="O936" s="32"/>
      <c r="P936" s="31"/>
      <c r="Q936" s="31"/>
      <c r="R936" s="31" t="s">
        <v>5588</v>
      </c>
      <c r="S936" s="31" t="s">
        <v>1295</v>
      </c>
      <c r="T936" s="31" t="s">
        <v>5589</v>
      </c>
      <c r="U936" s="31" t="s">
        <v>5590</v>
      </c>
      <c r="V936" s="31" t="s">
        <v>1295</v>
      </c>
      <c r="W936" s="31" t="s">
        <v>3703</v>
      </c>
      <c r="X936" s="31" t="s">
        <v>1295</v>
      </c>
      <c r="Y936" s="31" t="s">
        <v>1295</v>
      </c>
      <c r="Z936" s="31" t="s">
        <v>5588</v>
      </c>
      <c r="AA936" s="31" t="s">
        <v>1295</v>
      </c>
      <c r="AB936" s="31" t="s">
        <v>1295</v>
      </c>
      <c r="AC936" s="31" t="s">
        <v>1322</v>
      </c>
      <c r="AD936" s="31" t="s">
        <v>5591</v>
      </c>
      <c r="AE936" s="31" t="s">
        <v>5592</v>
      </c>
      <c r="AF936" s="31" t="s">
        <v>5593</v>
      </c>
    </row>
    <row r="937" spans="1:32" s="7" customFormat="1" ht="15.95" customHeight="1">
      <c r="A937" s="32" t="s">
        <v>11</v>
      </c>
      <c r="B937" s="32" t="s">
        <v>3708</v>
      </c>
      <c r="C937" s="32" t="s">
        <v>42</v>
      </c>
      <c r="D937" s="32" t="s">
        <v>13</v>
      </c>
      <c r="E937" s="32" t="s">
        <v>793</v>
      </c>
      <c r="F937" s="32" t="s">
        <v>794</v>
      </c>
      <c r="G937" s="29">
        <v>44379</v>
      </c>
      <c r="H937" s="29">
        <v>44409</v>
      </c>
      <c r="I937" s="30">
        <v>-20</v>
      </c>
      <c r="J937" s="32" t="s">
        <v>5602</v>
      </c>
      <c r="K937" s="40">
        <v>825</v>
      </c>
      <c r="L937" s="40" t="s">
        <v>5603</v>
      </c>
      <c r="M937" s="40" t="s">
        <v>99</v>
      </c>
      <c r="N937" s="32" t="s">
        <v>1295</v>
      </c>
      <c r="O937" s="32"/>
      <c r="P937" s="31"/>
      <c r="Q937" s="31"/>
      <c r="R937" s="31" t="s">
        <v>5588</v>
      </c>
      <c r="S937" s="31" t="s">
        <v>1295</v>
      </c>
      <c r="T937" s="31" t="s">
        <v>5589</v>
      </c>
      <c r="U937" s="31" t="s">
        <v>5590</v>
      </c>
      <c r="V937" s="31" t="s">
        <v>1295</v>
      </c>
      <c r="W937" s="31" t="s">
        <v>3754</v>
      </c>
      <c r="X937" s="31" t="s">
        <v>1295</v>
      </c>
      <c r="Y937" s="31" t="s">
        <v>1295</v>
      </c>
      <c r="Z937" s="31" t="s">
        <v>5588</v>
      </c>
      <c r="AA937" s="31" t="s">
        <v>1295</v>
      </c>
      <c r="AB937" s="31" t="s">
        <v>1295</v>
      </c>
      <c r="AC937" s="31" t="s">
        <v>1322</v>
      </c>
      <c r="AD937" s="31" t="s">
        <v>5591</v>
      </c>
      <c r="AE937" s="31" t="s">
        <v>5592</v>
      </c>
      <c r="AF937" s="31" t="s">
        <v>5593</v>
      </c>
    </row>
    <row r="938" spans="1:32" s="7" customFormat="1" ht="15.95" customHeight="1">
      <c r="A938" s="32" t="s">
        <v>11</v>
      </c>
      <c r="B938" s="32" t="s">
        <v>3708</v>
      </c>
      <c r="C938" s="32" t="s">
        <v>42</v>
      </c>
      <c r="D938" s="32" t="s">
        <v>13</v>
      </c>
      <c r="E938" s="32" t="s">
        <v>793</v>
      </c>
      <c r="F938" s="32" t="s">
        <v>794</v>
      </c>
      <c r="G938" s="29">
        <v>44384</v>
      </c>
      <c r="H938" s="29">
        <v>44414</v>
      </c>
      <c r="I938" s="30">
        <v>-25</v>
      </c>
      <c r="J938" s="32" t="s">
        <v>5604</v>
      </c>
      <c r="K938" s="40">
        <v>825</v>
      </c>
      <c r="L938" s="40" t="s">
        <v>5605</v>
      </c>
      <c r="M938" s="40" t="s">
        <v>99</v>
      </c>
      <c r="N938" s="32" t="s">
        <v>1295</v>
      </c>
      <c r="O938" s="32"/>
      <c r="P938" s="31"/>
      <c r="Q938" s="31"/>
      <c r="R938" s="31" t="s">
        <v>5588</v>
      </c>
      <c r="S938" s="31" t="s">
        <v>1295</v>
      </c>
      <c r="T938" s="31" t="s">
        <v>5589</v>
      </c>
      <c r="U938" s="31" t="s">
        <v>5590</v>
      </c>
      <c r="V938" s="31" t="s">
        <v>1295</v>
      </c>
      <c r="W938" s="31" t="s">
        <v>3703</v>
      </c>
      <c r="X938" s="31" t="s">
        <v>1295</v>
      </c>
      <c r="Y938" s="31" t="s">
        <v>1295</v>
      </c>
      <c r="Z938" s="31" t="s">
        <v>5588</v>
      </c>
      <c r="AA938" s="31" t="s">
        <v>1295</v>
      </c>
      <c r="AB938" s="31" t="s">
        <v>1295</v>
      </c>
      <c r="AC938" s="31" t="s">
        <v>1322</v>
      </c>
      <c r="AD938" s="31" t="s">
        <v>5591</v>
      </c>
      <c r="AE938" s="31" t="s">
        <v>5592</v>
      </c>
      <c r="AF938" s="31" t="s">
        <v>5593</v>
      </c>
    </row>
    <row r="939" spans="1:32" s="7" customFormat="1" ht="15.95" customHeight="1">
      <c r="A939" s="32" t="s">
        <v>11</v>
      </c>
      <c r="B939" s="32" t="s">
        <v>3696</v>
      </c>
      <c r="C939" s="32" t="s">
        <v>42</v>
      </c>
      <c r="D939" s="32" t="s">
        <v>13</v>
      </c>
      <c r="E939" s="32" t="s">
        <v>5606</v>
      </c>
      <c r="F939" s="32" t="s">
        <v>5607</v>
      </c>
      <c r="G939" s="29">
        <v>44378</v>
      </c>
      <c r="H939" s="29">
        <v>44408</v>
      </c>
      <c r="I939" s="30">
        <v>-19</v>
      </c>
      <c r="J939" s="32" t="s">
        <v>5608</v>
      </c>
      <c r="K939" s="40">
        <v>4500</v>
      </c>
      <c r="L939" s="40" t="s">
        <v>5609</v>
      </c>
      <c r="M939" s="40" t="s">
        <v>99</v>
      </c>
      <c r="N939" s="32" t="s">
        <v>1295</v>
      </c>
      <c r="O939" s="32"/>
      <c r="P939" s="31"/>
      <c r="Q939" s="31"/>
      <c r="R939" s="31" t="s">
        <v>5610</v>
      </c>
      <c r="S939" s="31" t="s">
        <v>1295</v>
      </c>
      <c r="T939" s="31" t="s">
        <v>5611</v>
      </c>
      <c r="U939" s="31" t="s">
        <v>5612</v>
      </c>
      <c r="V939" s="31" t="s">
        <v>2862</v>
      </c>
      <c r="W939" s="31" t="s">
        <v>3754</v>
      </c>
      <c r="X939" s="31" t="s">
        <v>1295</v>
      </c>
      <c r="Y939" s="31" t="s">
        <v>1295</v>
      </c>
      <c r="Z939" s="31" t="s">
        <v>5610</v>
      </c>
      <c r="AA939" s="31" t="s">
        <v>1295</v>
      </c>
      <c r="AB939" s="31" t="s">
        <v>1295</v>
      </c>
      <c r="AC939" s="31" t="s">
        <v>1322</v>
      </c>
      <c r="AD939" s="31" t="s">
        <v>1295</v>
      </c>
      <c r="AE939" s="31" t="s">
        <v>1295</v>
      </c>
      <c r="AF939" s="31" t="s">
        <v>5613</v>
      </c>
    </row>
    <row r="940" spans="1:32" s="7" customFormat="1" ht="15.95" customHeight="1">
      <c r="A940" s="32" t="s">
        <v>11</v>
      </c>
      <c r="B940" s="32" t="s">
        <v>3696</v>
      </c>
      <c r="C940" s="32" t="s">
        <v>42</v>
      </c>
      <c r="D940" s="32" t="s">
        <v>13</v>
      </c>
      <c r="E940" s="32" t="s">
        <v>5606</v>
      </c>
      <c r="F940" s="32" t="s">
        <v>5607</v>
      </c>
      <c r="G940" s="29">
        <v>44379</v>
      </c>
      <c r="H940" s="29">
        <v>44409</v>
      </c>
      <c r="I940" s="30">
        <v>-20</v>
      </c>
      <c r="J940" s="32" t="s">
        <v>5614</v>
      </c>
      <c r="K940" s="40">
        <v>5000</v>
      </c>
      <c r="L940" s="40" t="s">
        <v>5615</v>
      </c>
      <c r="M940" s="40" t="s">
        <v>99</v>
      </c>
      <c r="N940" s="32" t="s">
        <v>1295</v>
      </c>
      <c r="O940" s="32"/>
      <c r="P940" s="31"/>
      <c r="Q940" s="31"/>
      <c r="R940" s="31" t="s">
        <v>5610</v>
      </c>
      <c r="S940" s="31" t="s">
        <v>1295</v>
      </c>
      <c r="T940" s="31" t="s">
        <v>5611</v>
      </c>
      <c r="U940" s="31" t="s">
        <v>5612</v>
      </c>
      <c r="V940" s="31" t="s">
        <v>2862</v>
      </c>
      <c r="W940" s="31" t="s">
        <v>3754</v>
      </c>
      <c r="X940" s="31" t="s">
        <v>1295</v>
      </c>
      <c r="Y940" s="31" t="s">
        <v>1295</v>
      </c>
      <c r="Z940" s="31" t="s">
        <v>5610</v>
      </c>
      <c r="AA940" s="31" t="s">
        <v>1295</v>
      </c>
      <c r="AB940" s="31" t="s">
        <v>1295</v>
      </c>
      <c r="AC940" s="31" t="s">
        <v>1322</v>
      </c>
      <c r="AD940" s="31" t="s">
        <v>1295</v>
      </c>
      <c r="AE940" s="31" t="s">
        <v>1295</v>
      </c>
      <c r="AF940" s="31" t="s">
        <v>5613</v>
      </c>
    </row>
    <row r="941" spans="1:32" s="7" customFormat="1" ht="15.95" customHeight="1">
      <c r="A941" s="32" t="s">
        <v>11</v>
      </c>
      <c r="B941" s="32" t="s">
        <v>3696</v>
      </c>
      <c r="C941" s="32" t="s">
        <v>42</v>
      </c>
      <c r="D941" s="32" t="s">
        <v>13</v>
      </c>
      <c r="E941" s="32" t="s">
        <v>5606</v>
      </c>
      <c r="F941" s="32" t="s">
        <v>5607</v>
      </c>
      <c r="G941" s="29">
        <v>44383</v>
      </c>
      <c r="H941" s="29">
        <v>44413</v>
      </c>
      <c r="I941" s="30">
        <v>-24</v>
      </c>
      <c r="J941" s="32" t="s">
        <v>5616</v>
      </c>
      <c r="K941" s="40">
        <v>3500</v>
      </c>
      <c r="L941" s="40" t="s">
        <v>5617</v>
      </c>
      <c r="M941" s="40" t="s">
        <v>99</v>
      </c>
      <c r="N941" s="32" t="s">
        <v>1295</v>
      </c>
      <c r="O941" s="32"/>
      <c r="P941" s="31"/>
      <c r="Q941" s="31"/>
      <c r="R941" s="31" t="s">
        <v>5610</v>
      </c>
      <c r="S941" s="31" t="s">
        <v>1295</v>
      </c>
      <c r="T941" s="31" t="s">
        <v>5611</v>
      </c>
      <c r="U941" s="31" t="s">
        <v>5612</v>
      </c>
      <c r="V941" s="31" t="s">
        <v>2862</v>
      </c>
      <c r="W941" s="31" t="s">
        <v>3703</v>
      </c>
      <c r="X941" s="31" t="s">
        <v>1295</v>
      </c>
      <c r="Y941" s="31" t="s">
        <v>1295</v>
      </c>
      <c r="Z941" s="31" t="s">
        <v>5610</v>
      </c>
      <c r="AA941" s="31" t="s">
        <v>1295</v>
      </c>
      <c r="AB941" s="31" t="s">
        <v>1295</v>
      </c>
      <c r="AC941" s="31" t="s">
        <v>1322</v>
      </c>
      <c r="AD941" s="31" t="s">
        <v>1295</v>
      </c>
      <c r="AE941" s="31" t="s">
        <v>1295</v>
      </c>
      <c r="AF941" s="31" t="s">
        <v>5613</v>
      </c>
    </row>
    <row r="942" spans="1:32" s="7" customFormat="1" ht="15.95" customHeight="1">
      <c r="A942" s="32" t="s">
        <v>11</v>
      </c>
      <c r="B942" s="32" t="s">
        <v>3862</v>
      </c>
      <c r="C942" s="32" t="s">
        <v>42</v>
      </c>
      <c r="D942" s="32" t="s">
        <v>13</v>
      </c>
      <c r="E942" s="32" t="s">
        <v>5618</v>
      </c>
      <c r="F942" s="32" t="s">
        <v>5619</v>
      </c>
      <c r="G942" s="29">
        <v>44333</v>
      </c>
      <c r="H942" s="29">
        <v>44363</v>
      </c>
      <c r="I942" s="30">
        <v>26</v>
      </c>
      <c r="J942" s="32" t="s">
        <v>5620</v>
      </c>
      <c r="K942" s="40">
        <v>2800</v>
      </c>
      <c r="L942" s="40" t="s">
        <v>5621</v>
      </c>
      <c r="M942" s="40" t="s">
        <v>101</v>
      </c>
      <c r="N942" s="32" t="s">
        <v>1295</v>
      </c>
      <c r="O942" s="32" t="s">
        <v>1817</v>
      </c>
      <c r="P942" s="31">
        <v>44386</v>
      </c>
      <c r="Q942" s="31" t="s">
        <v>5622</v>
      </c>
      <c r="R942" s="31" t="s">
        <v>5623</v>
      </c>
      <c r="S942" s="31" t="s">
        <v>1295</v>
      </c>
      <c r="T942" s="31" t="s">
        <v>5624</v>
      </c>
      <c r="U942" s="31" t="s">
        <v>5625</v>
      </c>
      <c r="V942" s="31" t="s">
        <v>3154</v>
      </c>
      <c r="W942" s="31" t="s">
        <v>3754</v>
      </c>
      <c r="X942" s="31" t="s">
        <v>1295</v>
      </c>
      <c r="Y942" s="31" t="s">
        <v>1295</v>
      </c>
      <c r="Z942" s="31" t="s">
        <v>5623</v>
      </c>
      <c r="AA942" s="31" t="s">
        <v>1295</v>
      </c>
      <c r="AB942" s="31" t="s">
        <v>1295</v>
      </c>
      <c r="AC942" s="31" t="s">
        <v>1322</v>
      </c>
      <c r="AD942" s="31" t="s">
        <v>5626</v>
      </c>
      <c r="AE942" s="31" t="s">
        <v>5627</v>
      </c>
      <c r="AF942" s="31" t="s">
        <v>5628</v>
      </c>
    </row>
    <row r="943" spans="1:32" s="7" customFormat="1" ht="15.95" customHeight="1">
      <c r="A943" s="32" t="s">
        <v>11</v>
      </c>
      <c r="B943" s="32" t="s">
        <v>3928</v>
      </c>
      <c r="C943" s="32" t="s">
        <v>55</v>
      </c>
      <c r="D943" s="32" t="s">
        <v>13</v>
      </c>
      <c r="E943" s="32" t="s">
        <v>5629</v>
      </c>
      <c r="F943" s="32" t="s">
        <v>5630</v>
      </c>
      <c r="G943" s="29">
        <v>44371</v>
      </c>
      <c r="H943" s="29">
        <v>44401</v>
      </c>
      <c r="I943" s="30">
        <v>-12</v>
      </c>
      <c r="J943" s="32" t="s">
        <v>5631</v>
      </c>
      <c r="K943" s="40">
        <v>7500</v>
      </c>
      <c r="L943" s="40" t="s">
        <v>5632</v>
      </c>
      <c r="M943" s="40" t="s">
        <v>99</v>
      </c>
      <c r="N943" s="32" t="s">
        <v>1295</v>
      </c>
      <c r="O943" s="32"/>
      <c r="P943" s="31"/>
      <c r="Q943" s="31"/>
      <c r="R943" s="31" t="s">
        <v>5633</v>
      </c>
      <c r="S943" s="31" t="s">
        <v>1295</v>
      </c>
      <c r="T943" s="31" t="s">
        <v>5634</v>
      </c>
      <c r="U943" s="31" t="s">
        <v>4357</v>
      </c>
      <c r="V943" s="31" t="s">
        <v>4349</v>
      </c>
      <c r="W943" s="31" t="s">
        <v>3703</v>
      </c>
      <c r="X943" s="31" t="s">
        <v>1295</v>
      </c>
      <c r="Y943" s="31" t="s">
        <v>1295</v>
      </c>
      <c r="Z943" s="31" t="s">
        <v>5633</v>
      </c>
      <c r="AA943" s="31" t="s">
        <v>1295</v>
      </c>
      <c r="AB943" s="31" t="s">
        <v>1295</v>
      </c>
      <c r="AC943" s="31" t="s">
        <v>1322</v>
      </c>
      <c r="AD943" s="31" t="s">
        <v>1295</v>
      </c>
      <c r="AE943" s="31" t="s">
        <v>1295</v>
      </c>
      <c r="AF943" s="31" t="s">
        <v>5635</v>
      </c>
    </row>
    <row r="944" spans="1:32" s="7" customFormat="1" ht="15.95" customHeight="1">
      <c r="A944" s="32" t="s">
        <v>11</v>
      </c>
      <c r="B944" s="32" t="s">
        <v>4332</v>
      </c>
      <c r="C944" s="32" t="s">
        <v>42</v>
      </c>
      <c r="D944" s="32" t="s">
        <v>34</v>
      </c>
      <c r="E944" s="32" t="s">
        <v>465</v>
      </c>
      <c r="F944" s="32" t="s">
        <v>466</v>
      </c>
      <c r="G944" s="29">
        <v>44405</v>
      </c>
      <c r="H944" s="29">
        <v>44470</v>
      </c>
      <c r="I944" s="30">
        <v>-81</v>
      </c>
      <c r="J944" s="32" t="s">
        <v>5636</v>
      </c>
      <c r="K944" s="40">
        <v>1215</v>
      </c>
      <c r="L944" s="40" t="s">
        <v>5637</v>
      </c>
      <c r="M944" s="40" t="s">
        <v>99</v>
      </c>
      <c r="N944" s="32" t="s">
        <v>1295</v>
      </c>
      <c r="O944" s="32"/>
      <c r="P944" s="31"/>
      <c r="Q944" s="31"/>
      <c r="R944" s="31" t="s">
        <v>5638</v>
      </c>
      <c r="S944" s="31" t="s">
        <v>1295</v>
      </c>
      <c r="T944" s="31" t="s">
        <v>5639</v>
      </c>
      <c r="U944" s="31" t="s">
        <v>5640</v>
      </c>
      <c r="V944" s="31" t="s">
        <v>5224</v>
      </c>
      <c r="W944" s="31" t="s">
        <v>3703</v>
      </c>
      <c r="X944" s="31" t="s">
        <v>1295</v>
      </c>
      <c r="Y944" s="31" t="s">
        <v>1295</v>
      </c>
      <c r="Z944" s="31" t="s">
        <v>5641</v>
      </c>
      <c r="AA944" s="31" t="s">
        <v>5642</v>
      </c>
      <c r="AB944" s="31" t="s">
        <v>1295</v>
      </c>
      <c r="AC944" s="31" t="s">
        <v>4194</v>
      </c>
      <c r="AD944" s="31" t="s">
        <v>5643</v>
      </c>
      <c r="AE944" s="31" t="s">
        <v>1295</v>
      </c>
      <c r="AF944" s="31" t="s">
        <v>5644</v>
      </c>
    </row>
    <row r="945" spans="1:32" s="7" customFormat="1" ht="15.95" customHeight="1">
      <c r="A945" s="32" t="s">
        <v>11</v>
      </c>
      <c r="B945" s="32" t="s">
        <v>4332</v>
      </c>
      <c r="C945" s="32" t="s">
        <v>12</v>
      </c>
      <c r="D945" s="32" t="s">
        <v>13</v>
      </c>
      <c r="E945" s="32" t="s">
        <v>5645</v>
      </c>
      <c r="F945" s="32" t="s">
        <v>5646</v>
      </c>
      <c r="G945" s="29">
        <v>44364</v>
      </c>
      <c r="H945" s="29">
        <v>44394</v>
      </c>
      <c r="I945" s="30">
        <v>-5</v>
      </c>
      <c r="J945" s="32" t="s">
        <v>5647</v>
      </c>
      <c r="K945" s="40">
        <v>3000</v>
      </c>
      <c r="L945" s="40" t="s">
        <v>5648</v>
      </c>
      <c r="M945" s="40" t="s">
        <v>99</v>
      </c>
      <c r="N945" s="32" t="s">
        <v>1295</v>
      </c>
      <c r="O945" s="32"/>
      <c r="P945" s="31"/>
      <c r="Q945" s="31"/>
      <c r="R945" s="31" t="s">
        <v>5649</v>
      </c>
      <c r="S945" s="31" t="s">
        <v>1295</v>
      </c>
      <c r="T945" s="31" t="s">
        <v>5650</v>
      </c>
      <c r="U945" s="31" t="s">
        <v>5651</v>
      </c>
      <c r="V945" s="31" t="s">
        <v>3437</v>
      </c>
      <c r="W945" s="31" t="s">
        <v>3703</v>
      </c>
      <c r="X945" s="31" t="s">
        <v>1295</v>
      </c>
      <c r="Y945" s="31" t="s">
        <v>1295</v>
      </c>
      <c r="Z945" s="31" t="s">
        <v>5652</v>
      </c>
      <c r="AA945" s="31" t="s">
        <v>1295</v>
      </c>
      <c r="AB945" s="31" t="s">
        <v>1295</v>
      </c>
      <c r="AC945" s="31" t="s">
        <v>1322</v>
      </c>
      <c r="AD945" s="31" t="s">
        <v>1295</v>
      </c>
      <c r="AE945" s="31" t="s">
        <v>1295</v>
      </c>
      <c r="AF945" s="31" t="s">
        <v>5653</v>
      </c>
    </row>
    <row r="946" spans="1:32" s="7" customFormat="1" ht="15.95" customHeight="1">
      <c r="A946" s="32" t="s">
        <v>11</v>
      </c>
      <c r="B946" s="32" t="s">
        <v>4332</v>
      </c>
      <c r="C946" s="32" t="s">
        <v>12</v>
      </c>
      <c r="D946" s="32" t="s">
        <v>13</v>
      </c>
      <c r="E946" s="32" t="s">
        <v>5645</v>
      </c>
      <c r="F946" s="32" t="s">
        <v>5646</v>
      </c>
      <c r="G946" s="29">
        <v>44368</v>
      </c>
      <c r="H946" s="29">
        <v>44398</v>
      </c>
      <c r="I946" s="30">
        <v>-9</v>
      </c>
      <c r="J946" s="32" t="s">
        <v>5654</v>
      </c>
      <c r="K946" s="40">
        <v>4000</v>
      </c>
      <c r="L946" s="40" t="s">
        <v>5655</v>
      </c>
      <c r="M946" s="40" t="s">
        <v>99</v>
      </c>
      <c r="N946" s="32" t="s">
        <v>1295</v>
      </c>
      <c r="O946" s="32"/>
      <c r="P946" s="31"/>
      <c r="Q946" s="31"/>
      <c r="R946" s="31" t="s">
        <v>5649</v>
      </c>
      <c r="S946" s="31" t="s">
        <v>1295</v>
      </c>
      <c r="T946" s="31" t="s">
        <v>5650</v>
      </c>
      <c r="U946" s="31" t="s">
        <v>5651</v>
      </c>
      <c r="V946" s="31" t="s">
        <v>3437</v>
      </c>
      <c r="W946" s="31" t="s">
        <v>3703</v>
      </c>
      <c r="X946" s="31" t="s">
        <v>1295</v>
      </c>
      <c r="Y946" s="31" t="s">
        <v>1295</v>
      </c>
      <c r="Z946" s="31" t="s">
        <v>5656</v>
      </c>
      <c r="AA946" s="31" t="s">
        <v>1295</v>
      </c>
      <c r="AB946" s="31" t="s">
        <v>1295</v>
      </c>
      <c r="AC946" s="31" t="s">
        <v>1322</v>
      </c>
      <c r="AD946" s="31" t="s">
        <v>1295</v>
      </c>
      <c r="AE946" s="31" t="s">
        <v>1295</v>
      </c>
      <c r="AF946" s="31" t="s">
        <v>5653</v>
      </c>
    </row>
    <row r="947" spans="1:32" s="7" customFormat="1" ht="15.95" customHeight="1">
      <c r="A947" s="32" t="s">
        <v>11</v>
      </c>
      <c r="B947" s="32" t="s">
        <v>4332</v>
      </c>
      <c r="C947" s="32" t="s">
        <v>42</v>
      </c>
      <c r="D947" s="32" t="s">
        <v>13</v>
      </c>
      <c r="E947" s="32" t="s">
        <v>5657</v>
      </c>
      <c r="F947" s="32" t="s">
        <v>5658</v>
      </c>
      <c r="G947" s="29">
        <v>44363</v>
      </c>
      <c r="H947" s="29">
        <v>44393</v>
      </c>
      <c r="I947" s="30">
        <v>-4</v>
      </c>
      <c r="J947" s="32" t="s">
        <v>5659</v>
      </c>
      <c r="K947" s="40">
        <v>2600</v>
      </c>
      <c r="L947" s="40" t="s">
        <v>5660</v>
      </c>
      <c r="M947" s="40" t="s">
        <v>99</v>
      </c>
      <c r="N947" s="32" t="s">
        <v>1295</v>
      </c>
      <c r="O947" s="32"/>
      <c r="P947" s="31"/>
      <c r="Q947" s="31"/>
      <c r="R947" s="31" t="s">
        <v>5661</v>
      </c>
      <c r="S947" s="31" t="s">
        <v>1295</v>
      </c>
      <c r="T947" s="31" t="s">
        <v>5662</v>
      </c>
      <c r="U947" s="31" t="s">
        <v>5663</v>
      </c>
      <c r="V947" s="31" t="s">
        <v>4373</v>
      </c>
      <c r="W947" s="31" t="s">
        <v>3703</v>
      </c>
      <c r="X947" s="31" t="s">
        <v>1295</v>
      </c>
      <c r="Y947" s="31" t="s">
        <v>1295</v>
      </c>
      <c r="Z947" s="31" t="s">
        <v>5661</v>
      </c>
      <c r="AA947" s="31" t="s">
        <v>1295</v>
      </c>
      <c r="AB947" s="31" t="s">
        <v>1295</v>
      </c>
      <c r="AC947" s="31" t="s">
        <v>1322</v>
      </c>
      <c r="AD947" s="31" t="s">
        <v>5664</v>
      </c>
      <c r="AE947" s="31" t="s">
        <v>5665</v>
      </c>
      <c r="AF947" s="31" t="s">
        <v>5666</v>
      </c>
    </row>
    <row r="948" spans="1:32" s="7" customFormat="1" ht="15.95" customHeight="1">
      <c r="A948" s="32" t="s">
        <v>11</v>
      </c>
      <c r="B948" s="32" t="s">
        <v>5216</v>
      </c>
      <c r="C948" s="32" t="s">
        <v>12</v>
      </c>
      <c r="D948" s="32" t="s">
        <v>34</v>
      </c>
      <c r="E948" s="32" t="s">
        <v>38</v>
      </c>
      <c r="F948" s="32" t="s">
        <v>39</v>
      </c>
      <c r="G948" s="29">
        <v>44343</v>
      </c>
      <c r="H948" s="29">
        <v>44403</v>
      </c>
      <c r="I948" s="30">
        <v>-14</v>
      </c>
      <c r="J948" s="32" t="s">
        <v>5667</v>
      </c>
      <c r="K948" s="40">
        <v>1150</v>
      </c>
      <c r="L948" s="40" t="s">
        <v>5668</v>
      </c>
      <c r="M948" s="40" t="s">
        <v>99</v>
      </c>
      <c r="N948" s="32" t="s">
        <v>5669</v>
      </c>
      <c r="O948" s="32"/>
      <c r="P948" s="31"/>
      <c r="Q948" s="31"/>
      <c r="R948" s="31" t="s">
        <v>5670</v>
      </c>
      <c r="S948" s="31" t="s">
        <v>5671</v>
      </c>
      <c r="T948" s="31" t="s">
        <v>5672</v>
      </c>
      <c r="U948" s="31" t="s">
        <v>5673</v>
      </c>
      <c r="V948" s="31" t="s">
        <v>5224</v>
      </c>
      <c r="W948" s="31" t="s">
        <v>3703</v>
      </c>
      <c r="X948" s="31" t="s">
        <v>5674</v>
      </c>
      <c r="Y948" s="31" t="s">
        <v>5675</v>
      </c>
      <c r="Z948" s="31" t="s">
        <v>5670</v>
      </c>
      <c r="AA948" s="31" t="s">
        <v>5676</v>
      </c>
      <c r="AB948" s="31" t="s">
        <v>5677</v>
      </c>
      <c r="AC948" s="31" t="s">
        <v>1341</v>
      </c>
      <c r="AD948" s="31" t="s">
        <v>5678</v>
      </c>
      <c r="AE948" s="31" t="s">
        <v>5679</v>
      </c>
      <c r="AF948" s="31" t="s">
        <v>5680</v>
      </c>
    </row>
    <row r="949" spans="1:32" s="7" customFormat="1" ht="15.95" customHeight="1">
      <c r="A949" s="32" t="s">
        <v>11</v>
      </c>
      <c r="B949" s="32" t="s">
        <v>5216</v>
      </c>
      <c r="C949" s="32" t="s">
        <v>12</v>
      </c>
      <c r="D949" s="32" t="s">
        <v>34</v>
      </c>
      <c r="E949" s="32" t="s">
        <v>38</v>
      </c>
      <c r="F949" s="32" t="s">
        <v>39</v>
      </c>
      <c r="G949" s="29">
        <v>44343</v>
      </c>
      <c r="H949" s="29">
        <v>44403</v>
      </c>
      <c r="I949" s="30">
        <v>-14</v>
      </c>
      <c r="J949" s="32" t="s">
        <v>5681</v>
      </c>
      <c r="K949" s="40">
        <v>1092</v>
      </c>
      <c r="L949" s="40" t="s">
        <v>5682</v>
      </c>
      <c r="M949" s="40" t="s">
        <v>99</v>
      </c>
      <c r="N949" s="32" t="s">
        <v>5669</v>
      </c>
      <c r="O949" s="32"/>
      <c r="P949" s="31"/>
      <c r="Q949" s="31"/>
      <c r="R949" s="31" t="s">
        <v>2974</v>
      </c>
      <c r="S949" s="31" t="s">
        <v>1264</v>
      </c>
      <c r="T949" s="31" t="s">
        <v>2975</v>
      </c>
      <c r="U949" s="31" t="s">
        <v>2976</v>
      </c>
      <c r="V949" s="31" t="s">
        <v>2977</v>
      </c>
      <c r="W949" s="31" t="s">
        <v>3703</v>
      </c>
      <c r="X949" s="31" t="s">
        <v>5674</v>
      </c>
      <c r="Y949" s="31" t="s">
        <v>5675</v>
      </c>
      <c r="Z949" s="31" t="s">
        <v>2974</v>
      </c>
      <c r="AA949" s="31" t="s">
        <v>5683</v>
      </c>
      <c r="AB949" s="31" t="s">
        <v>5684</v>
      </c>
      <c r="AC949" s="31" t="s">
        <v>1341</v>
      </c>
      <c r="AD949" s="31" t="s">
        <v>2983</v>
      </c>
      <c r="AE949" s="31" t="s">
        <v>5685</v>
      </c>
      <c r="AF949" s="31" t="s">
        <v>5686</v>
      </c>
    </row>
    <row r="950" spans="1:32" s="7" customFormat="1" ht="15.95" customHeight="1">
      <c r="A950" s="32" t="s">
        <v>11</v>
      </c>
      <c r="B950" s="32" t="s">
        <v>5216</v>
      </c>
      <c r="C950" s="32" t="s">
        <v>12</v>
      </c>
      <c r="D950" s="32" t="s">
        <v>34</v>
      </c>
      <c r="E950" s="32" t="s">
        <v>38</v>
      </c>
      <c r="F950" s="32" t="s">
        <v>39</v>
      </c>
      <c r="G950" s="29">
        <v>44343</v>
      </c>
      <c r="H950" s="29">
        <v>44403</v>
      </c>
      <c r="I950" s="30">
        <v>-14</v>
      </c>
      <c r="J950" s="32" t="s">
        <v>5687</v>
      </c>
      <c r="K950" s="40">
        <v>972</v>
      </c>
      <c r="L950" s="40" t="s">
        <v>5688</v>
      </c>
      <c r="M950" s="40" t="s">
        <v>99</v>
      </c>
      <c r="N950" s="32" t="s">
        <v>5669</v>
      </c>
      <c r="O950" s="32"/>
      <c r="P950" s="31"/>
      <c r="Q950" s="31"/>
      <c r="R950" s="31" t="s">
        <v>2974</v>
      </c>
      <c r="S950" s="31" t="s">
        <v>1264</v>
      </c>
      <c r="T950" s="31" t="s">
        <v>2975</v>
      </c>
      <c r="U950" s="31" t="s">
        <v>2976</v>
      </c>
      <c r="V950" s="31" t="s">
        <v>2977</v>
      </c>
      <c r="W950" s="31" t="s">
        <v>3703</v>
      </c>
      <c r="X950" s="31" t="s">
        <v>5674</v>
      </c>
      <c r="Y950" s="31" t="s">
        <v>5675</v>
      </c>
      <c r="Z950" s="31" t="s">
        <v>2974</v>
      </c>
      <c r="AA950" s="31" t="s">
        <v>5683</v>
      </c>
      <c r="AB950" s="31" t="s">
        <v>5689</v>
      </c>
      <c r="AC950" s="31" t="s">
        <v>1341</v>
      </c>
      <c r="AD950" s="31" t="s">
        <v>2983</v>
      </c>
      <c r="AE950" s="31" t="s">
        <v>5685</v>
      </c>
      <c r="AF950" s="31" t="s">
        <v>5686</v>
      </c>
    </row>
    <row r="951" spans="1:32" s="7" customFormat="1" ht="15.95" customHeight="1">
      <c r="A951" s="32" t="s">
        <v>11</v>
      </c>
      <c r="B951" s="32" t="s">
        <v>5216</v>
      </c>
      <c r="C951" s="32" t="s">
        <v>12</v>
      </c>
      <c r="D951" s="32" t="s">
        <v>34</v>
      </c>
      <c r="E951" s="32" t="s">
        <v>38</v>
      </c>
      <c r="F951" s="32" t="s">
        <v>39</v>
      </c>
      <c r="G951" s="29">
        <v>44343</v>
      </c>
      <c r="H951" s="29">
        <v>44403</v>
      </c>
      <c r="I951" s="30">
        <v>-14</v>
      </c>
      <c r="J951" s="32" t="s">
        <v>5690</v>
      </c>
      <c r="K951" s="40">
        <v>972</v>
      </c>
      <c r="L951" s="40" t="s">
        <v>5691</v>
      </c>
      <c r="M951" s="40" t="s">
        <v>99</v>
      </c>
      <c r="N951" s="32" t="s">
        <v>5669</v>
      </c>
      <c r="O951" s="32"/>
      <c r="P951" s="31"/>
      <c r="Q951" s="31"/>
      <c r="R951" s="31" t="s">
        <v>2974</v>
      </c>
      <c r="S951" s="31" t="s">
        <v>1264</v>
      </c>
      <c r="T951" s="31" t="s">
        <v>2975</v>
      </c>
      <c r="U951" s="31" t="s">
        <v>2976</v>
      </c>
      <c r="V951" s="31" t="s">
        <v>2977</v>
      </c>
      <c r="W951" s="31" t="s">
        <v>3703</v>
      </c>
      <c r="X951" s="31" t="s">
        <v>5674</v>
      </c>
      <c r="Y951" s="31" t="s">
        <v>5675</v>
      </c>
      <c r="Z951" s="31" t="s">
        <v>2974</v>
      </c>
      <c r="AA951" s="31" t="s">
        <v>5683</v>
      </c>
      <c r="AB951" s="31" t="s">
        <v>5692</v>
      </c>
      <c r="AC951" s="31" t="s">
        <v>1341</v>
      </c>
      <c r="AD951" s="31" t="s">
        <v>2983</v>
      </c>
      <c r="AE951" s="31" t="s">
        <v>5685</v>
      </c>
      <c r="AF951" s="31" t="s">
        <v>5686</v>
      </c>
    </row>
    <row r="952" spans="1:32" s="7" customFormat="1" ht="15.95" customHeight="1">
      <c r="A952" s="32" t="s">
        <v>11</v>
      </c>
      <c r="B952" s="32" t="s">
        <v>5216</v>
      </c>
      <c r="C952" s="32" t="s">
        <v>12</v>
      </c>
      <c r="D952" s="32" t="s">
        <v>34</v>
      </c>
      <c r="E952" s="32" t="s">
        <v>38</v>
      </c>
      <c r="F952" s="32" t="s">
        <v>39</v>
      </c>
      <c r="G952" s="29">
        <v>44343</v>
      </c>
      <c r="H952" s="29">
        <v>44403</v>
      </c>
      <c r="I952" s="30">
        <v>-14</v>
      </c>
      <c r="J952" s="32" t="s">
        <v>5693</v>
      </c>
      <c r="K952" s="40">
        <v>1092</v>
      </c>
      <c r="L952" s="40" t="s">
        <v>5694</v>
      </c>
      <c r="M952" s="40" t="s">
        <v>99</v>
      </c>
      <c r="N952" s="32" t="s">
        <v>5669</v>
      </c>
      <c r="O952" s="32"/>
      <c r="P952" s="31"/>
      <c r="Q952" s="31"/>
      <c r="R952" s="31" t="s">
        <v>2974</v>
      </c>
      <c r="S952" s="31" t="s">
        <v>1264</v>
      </c>
      <c r="T952" s="31" t="s">
        <v>2975</v>
      </c>
      <c r="U952" s="31" t="s">
        <v>2976</v>
      </c>
      <c r="V952" s="31" t="s">
        <v>2977</v>
      </c>
      <c r="W952" s="31" t="s">
        <v>3703</v>
      </c>
      <c r="X952" s="31" t="s">
        <v>5674</v>
      </c>
      <c r="Y952" s="31" t="s">
        <v>5675</v>
      </c>
      <c r="Z952" s="31" t="s">
        <v>2974</v>
      </c>
      <c r="AA952" s="31" t="s">
        <v>5683</v>
      </c>
      <c r="AB952" s="31" t="s">
        <v>5695</v>
      </c>
      <c r="AC952" s="31" t="s">
        <v>1341</v>
      </c>
      <c r="AD952" s="31" t="s">
        <v>2983</v>
      </c>
      <c r="AE952" s="31" t="s">
        <v>5685</v>
      </c>
      <c r="AF952" s="31" t="s">
        <v>5686</v>
      </c>
    </row>
    <row r="953" spans="1:32" s="7" customFormat="1" ht="15.95" customHeight="1">
      <c r="A953" s="32" t="s">
        <v>11</v>
      </c>
      <c r="B953" s="32" t="s">
        <v>5216</v>
      </c>
      <c r="C953" s="32" t="s">
        <v>12</v>
      </c>
      <c r="D953" s="32" t="s">
        <v>34</v>
      </c>
      <c r="E953" s="32" t="s">
        <v>38</v>
      </c>
      <c r="F953" s="32" t="s">
        <v>39</v>
      </c>
      <c r="G953" s="29">
        <v>44343</v>
      </c>
      <c r="H953" s="29">
        <v>44403</v>
      </c>
      <c r="I953" s="30">
        <v>-14</v>
      </c>
      <c r="J953" s="32" t="s">
        <v>5696</v>
      </c>
      <c r="K953" s="40">
        <v>1092</v>
      </c>
      <c r="L953" s="40" t="s">
        <v>5697</v>
      </c>
      <c r="M953" s="40" t="s">
        <v>99</v>
      </c>
      <c r="N953" s="32" t="s">
        <v>5669</v>
      </c>
      <c r="O953" s="32"/>
      <c r="P953" s="31"/>
      <c r="Q953" s="31"/>
      <c r="R953" s="31" t="s">
        <v>2974</v>
      </c>
      <c r="S953" s="31" t="s">
        <v>1264</v>
      </c>
      <c r="T953" s="31" t="s">
        <v>2975</v>
      </c>
      <c r="U953" s="31" t="s">
        <v>2976</v>
      </c>
      <c r="V953" s="31" t="s">
        <v>2977</v>
      </c>
      <c r="W953" s="31" t="s">
        <v>3754</v>
      </c>
      <c r="X953" s="31" t="s">
        <v>5674</v>
      </c>
      <c r="Y953" s="31" t="s">
        <v>5675</v>
      </c>
      <c r="Z953" s="31" t="s">
        <v>2974</v>
      </c>
      <c r="AA953" s="31" t="s">
        <v>5683</v>
      </c>
      <c r="AB953" s="31" t="s">
        <v>5698</v>
      </c>
      <c r="AC953" s="31" t="s">
        <v>1341</v>
      </c>
      <c r="AD953" s="31" t="s">
        <v>2983</v>
      </c>
      <c r="AE953" s="31" t="s">
        <v>5685</v>
      </c>
      <c r="AF953" s="31" t="s">
        <v>5686</v>
      </c>
    </row>
    <row r="954" spans="1:32" s="7" customFormat="1" ht="15.95" customHeight="1">
      <c r="A954" s="32" t="s">
        <v>11</v>
      </c>
      <c r="B954" s="32" t="s">
        <v>5216</v>
      </c>
      <c r="C954" s="32" t="s">
        <v>12</v>
      </c>
      <c r="D954" s="32" t="s">
        <v>34</v>
      </c>
      <c r="E954" s="32" t="s">
        <v>38</v>
      </c>
      <c r="F954" s="32" t="s">
        <v>39</v>
      </c>
      <c r="G954" s="29">
        <v>44343</v>
      </c>
      <c r="H954" s="29">
        <v>44403</v>
      </c>
      <c r="I954" s="30">
        <v>-14</v>
      </c>
      <c r="J954" s="32" t="s">
        <v>5699</v>
      </c>
      <c r="K954" s="40">
        <v>1092</v>
      </c>
      <c r="L954" s="40" t="s">
        <v>5700</v>
      </c>
      <c r="M954" s="40" t="s">
        <v>99</v>
      </c>
      <c r="N954" s="32" t="s">
        <v>5669</v>
      </c>
      <c r="O954" s="32"/>
      <c r="P954" s="31"/>
      <c r="Q954" s="31"/>
      <c r="R954" s="31" t="s">
        <v>2974</v>
      </c>
      <c r="S954" s="31" t="s">
        <v>1264</v>
      </c>
      <c r="T954" s="31" t="s">
        <v>2975</v>
      </c>
      <c r="U954" s="31" t="s">
        <v>2976</v>
      </c>
      <c r="V954" s="31" t="s">
        <v>2977</v>
      </c>
      <c r="W954" s="31" t="s">
        <v>3754</v>
      </c>
      <c r="X954" s="31" t="s">
        <v>5674</v>
      </c>
      <c r="Y954" s="31" t="s">
        <v>5675</v>
      </c>
      <c r="Z954" s="31" t="s">
        <v>2974</v>
      </c>
      <c r="AA954" s="31" t="s">
        <v>5683</v>
      </c>
      <c r="AB954" s="31" t="s">
        <v>5701</v>
      </c>
      <c r="AC954" s="31" t="s">
        <v>1341</v>
      </c>
      <c r="AD954" s="31" t="s">
        <v>2983</v>
      </c>
      <c r="AE954" s="31" t="s">
        <v>5685</v>
      </c>
      <c r="AF954" s="31" t="s">
        <v>5686</v>
      </c>
    </row>
    <row r="955" spans="1:32" s="7" customFormat="1" ht="15.95" customHeight="1">
      <c r="A955" s="32" t="s">
        <v>11</v>
      </c>
      <c r="B955" s="32" t="s">
        <v>5216</v>
      </c>
      <c r="C955" s="32" t="s">
        <v>12</v>
      </c>
      <c r="D955" s="32" t="s">
        <v>34</v>
      </c>
      <c r="E955" s="32" t="s">
        <v>38</v>
      </c>
      <c r="F955" s="32" t="s">
        <v>39</v>
      </c>
      <c r="G955" s="29">
        <v>44343</v>
      </c>
      <c r="H955" s="29">
        <v>44403</v>
      </c>
      <c r="I955" s="30">
        <v>-14</v>
      </c>
      <c r="J955" s="32" t="s">
        <v>5702</v>
      </c>
      <c r="K955" s="40">
        <v>1092</v>
      </c>
      <c r="L955" s="40" t="s">
        <v>5703</v>
      </c>
      <c r="M955" s="40" t="s">
        <v>99</v>
      </c>
      <c r="N955" s="32" t="s">
        <v>5669</v>
      </c>
      <c r="O955" s="32"/>
      <c r="P955" s="31"/>
      <c r="Q955" s="31"/>
      <c r="R955" s="31" t="s">
        <v>2974</v>
      </c>
      <c r="S955" s="31" t="s">
        <v>1264</v>
      </c>
      <c r="T955" s="31" t="s">
        <v>2975</v>
      </c>
      <c r="U955" s="31" t="s">
        <v>2976</v>
      </c>
      <c r="V955" s="31" t="s">
        <v>2977</v>
      </c>
      <c r="W955" s="31" t="s">
        <v>3754</v>
      </c>
      <c r="X955" s="31" t="s">
        <v>5674</v>
      </c>
      <c r="Y955" s="31" t="s">
        <v>5675</v>
      </c>
      <c r="Z955" s="31" t="s">
        <v>2974</v>
      </c>
      <c r="AA955" s="31" t="s">
        <v>5683</v>
      </c>
      <c r="AB955" s="31" t="s">
        <v>5704</v>
      </c>
      <c r="AC955" s="31" t="s">
        <v>1341</v>
      </c>
      <c r="AD955" s="31" t="s">
        <v>2983</v>
      </c>
      <c r="AE955" s="31" t="s">
        <v>5685</v>
      </c>
      <c r="AF955" s="31" t="s">
        <v>5686</v>
      </c>
    </row>
    <row r="956" spans="1:32" s="7" customFormat="1" ht="15.95" customHeight="1">
      <c r="A956" s="32" t="s">
        <v>11</v>
      </c>
      <c r="B956" s="32" t="s">
        <v>5216</v>
      </c>
      <c r="C956" s="32" t="s">
        <v>12</v>
      </c>
      <c r="D956" s="32" t="s">
        <v>34</v>
      </c>
      <c r="E956" s="32" t="s">
        <v>38</v>
      </c>
      <c r="F956" s="32" t="s">
        <v>39</v>
      </c>
      <c r="G956" s="29">
        <v>44343</v>
      </c>
      <c r="H956" s="29">
        <v>44403</v>
      </c>
      <c r="I956" s="30">
        <v>-14</v>
      </c>
      <c r="J956" s="32" t="s">
        <v>5705</v>
      </c>
      <c r="K956" s="40">
        <v>1760</v>
      </c>
      <c r="L956" s="40" t="s">
        <v>5706</v>
      </c>
      <c r="M956" s="40" t="s">
        <v>99</v>
      </c>
      <c r="N956" s="32" t="s">
        <v>5669</v>
      </c>
      <c r="O956" s="32"/>
      <c r="P956" s="31"/>
      <c r="Q956" s="31"/>
      <c r="R956" s="31" t="s">
        <v>2974</v>
      </c>
      <c r="S956" s="31" t="s">
        <v>1295</v>
      </c>
      <c r="T956" s="31" t="s">
        <v>2975</v>
      </c>
      <c r="U956" s="31" t="s">
        <v>2976</v>
      </c>
      <c r="V956" s="31" t="s">
        <v>2977</v>
      </c>
      <c r="W956" s="31" t="s">
        <v>3703</v>
      </c>
      <c r="X956" s="31" t="s">
        <v>5707</v>
      </c>
      <c r="Y956" s="31" t="s">
        <v>5708</v>
      </c>
      <c r="Z956" s="31" t="s">
        <v>2974</v>
      </c>
      <c r="AA956" s="31" t="s">
        <v>5683</v>
      </c>
      <c r="AB956" s="31" t="s">
        <v>5709</v>
      </c>
      <c r="AC956" s="31" t="s">
        <v>1341</v>
      </c>
      <c r="AD956" s="31" t="s">
        <v>2983</v>
      </c>
      <c r="AE956" s="31" t="s">
        <v>5685</v>
      </c>
      <c r="AF956" s="31" t="s">
        <v>5686</v>
      </c>
    </row>
    <row r="957" spans="1:32" s="7" customFormat="1" ht="15.95" customHeight="1">
      <c r="A957" s="32" t="s">
        <v>11</v>
      </c>
      <c r="B957" s="32" t="s">
        <v>5216</v>
      </c>
      <c r="C957" s="32" t="s">
        <v>12</v>
      </c>
      <c r="D957" s="32" t="s">
        <v>34</v>
      </c>
      <c r="E957" s="32" t="s">
        <v>38</v>
      </c>
      <c r="F957" s="32" t="s">
        <v>39</v>
      </c>
      <c r="G957" s="29">
        <v>44343</v>
      </c>
      <c r="H957" s="29">
        <v>44403</v>
      </c>
      <c r="I957" s="30">
        <v>-14</v>
      </c>
      <c r="J957" s="32" t="s">
        <v>5710</v>
      </c>
      <c r="K957" s="40">
        <v>1760</v>
      </c>
      <c r="L957" s="40" t="s">
        <v>5711</v>
      </c>
      <c r="M957" s="40" t="s">
        <v>99</v>
      </c>
      <c r="N957" s="32" t="s">
        <v>5669</v>
      </c>
      <c r="O957" s="32"/>
      <c r="P957" s="31"/>
      <c r="Q957" s="31"/>
      <c r="R957" s="31" t="s">
        <v>2974</v>
      </c>
      <c r="S957" s="31" t="s">
        <v>1264</v>
      </c>
      <c r="T957" s="31" t="s">
        <v>2975</v>
      </c>
      <c r="U957" s="31" t="s">
        <v>2976</v>
      </c>
      <c r="V957" s="31" t="s">
        <v>2977</v>
      </c>
      <c r="W957" s="31" t="s">
        <v>3754</v>
      </c>
      <c r="X957" s="31" t="s">
        <v>5712</v>
      </c>
      <c r="Y957" s="31" t="s">
        <v>5713</v>
      </c>
      <c r="Z957" s="31" t="s">
        <v>2974</v>
      </c>
      <c r="AA957" s="31" t="s">
        <v>5683</v>
      </c>
      <c r="AB957" s="31" t="s">
        <v>5714</v>
      </c>
      <c r="AC957" s="31" t="s">
        <v>1341</v>
      </c>
      <c r="AD957" s="31" t="s">
        <v>2983</v>
      </c>
      <c r="AE957" s="31" t="s">
        <v>5685</v>
      </c>
      <c r="AF957" s="31" t="s">
        <v>5686</v>
      </c>
    </row>
    <row r="958" spans="1:32" s="7" customFormat="1" ht="15.95" customHeight="1">
      <c r="A958" s="32" t="s">
        <v>11</v>
      </c>
      <c r="B958" s="32" t="s">
        <v>5216</v>
      </c>
      <c r="C958" s="32" t="s">
        <v>12</v>
      </c>
      <c r="D958" s="32" t="s">
        <v>34</v>
      </c>
      <c r="E958" s="32" t="s">
        <v>38</v>
      </c>
      <c r="F958" s="32" t="s">
        <v>39</v>
      </c>
      <c r="G958" s="29">
        <v>44343</v>
      </c>
      <c r="H958" s="29">
        <v>44403</v>
      </c>
      <c r="I958" s="30">
        <v>-14</v>
      </c>
      <c r="J958" s="32" t="s">
        <v>5715</v>
      </c>
      <c r="K958" s="40">
        <v>1760</v>
      </c>
      <c r="L958" s="40" t="s">
        <v>5716</v>
      </c>
      <c r="M958" s="40" t="s">
        <v>99</v>
      </c>
      <c r="N958" s="32" t="s">
        <v>5669</v>
      </c>
      <c r="O958" s="32"/>
      <c r="P958" s="31"/>
      <c r="Q958" s="31"/>
      <c r="R958" s="31" t="s">
        <v>2974</v>
      </c>
      <c r="S958" s="31" t="s">
        <v>1264</v>
      </c>
      <c r="T958" s="31" t="s">
        <v>2975</v>
      </c>
      <c r="U958" s="31" t="s">
        <v>2976</v>
      </c>
      <c r="V958" s="31" t="s">
        <v>2977</v>
      </c>
      <c r="W958" s="31" t="s">
        <v>3504</v>
      </c>
      <c r="X958" s="31" t="s">
        <v>5717</v>
      </c>
      <c r="Y958" s="31" t="s">
        <v>5718</v>
      </c>
      <c r="Z958" s="31" t="s">
        <v>2974</v>
      </c>
      <c r="AA958" s="31" t="s">
        <v>5683</v>
      </c>
      <c r="AB958" s="31" t="s">
        <v>5719</v>
      </c>
      <c r="AC958" s="31" t="s">
        <v>1341</v>
      </c>
      <c r="AD958" s="31" t="s">
        <v>2983</v>
      </c>
      <c r="AE958" s="31" t="s">
        <v>5685</v>
      </c>
      <c r="AF958" s="31" t="s">
        <v>5686</v>
      </c>
    </row>
    <row r="959" spans="1:32" s="7" customFormat="1" ht="15.95" customHeight="1">
      <c r="A959" s="32" t="s">
        <v>11</v>
      </c>
      <c r="B959" s="32" t="s">
        <v>5216</v>
      </c>
      <c r="C959" s="32" t="s">
        <v>12</v>
      </c>
      <c r="D959" s="32" t="s">
        <v>34</v>
      </c>
      <c r="E959" s="32" t="s">
        <v>38</v>
      </c>
      <c r="F959" s="32" t="s">
        <v>39</v>
      </c>
      <c r="G959" s="29">
        <v>44343</v>
      </c>
      <c r="H959" s="29">
        <v>44403</v>
      </c>
      <c r="I959" s="30">
        <v>-14</v>
      </c>
      <c r="J959" s="32" t="s">
        <v>5720</v>
      </c>
      <c r="K959" s="40">
        <v>1760</v>
      </c>
      <c r="L959" s="40" t="s">
        <v>5721</v>
      </c>
      <c r="M959" s="40" t="s">
        <v>99</v>
      </c>
      <c r="N959" s="32" t="s">
        <v>5669</v>
      </c>
      <c r="O959" s="32"/>
      <c r="P959" s="31"/>
      <c r="Q959" s="31"/>
      <c r="R959" s="31" t="s">
        <v>2974</v>
      </c>
      <c r="S959" s="31" t="s">
        <v>1264</v>
      </c>
      <c r="T959" s="31" t="s">
        <v>2975</v>
      </c>
      <c r="U959" s="31" t="s">
        <v>2976</v>
      </c>
      <c r="V959" s="31" t="s">
        <v>2977</v>
      </c>
      <c r="W959" s="31" t="s">
        <v>3703</v>
      </c>
      <c r="X959" s="31" t="s">
        <v>5717</v>
      </c>
      <c r="Y959" s="31" t="s">
        <v>5718</v>
      </c>
      <c r="Z959" s="31" t="s">
        <v>2974</v>
      </c>
      <c r="AA959" s="31" t="s">
        <v>5683</v>
      </c>
      <c r="AB959" s="31" t="s">
        <v>5722</v>
      </c>
      <c r="AC959" s="31" t="s">
        <v>1341</v>
      </c>
      <c r="AD959" s="31" t="s">
        <v>2983</v>
      </c>
      <c r="AE959" s="31" t="s">
        <v>5685</v>
      </c>
      <c r="AF959" s="31" t="s">
        <v>5686</v>
      </c>
    </row>
    <row r="960" spans="1:32" s="7" customFormat="1" ht="15.95" customHeight="1">
      <c r="A960" s="32" t="s">
        <v>11</v>
      </c>
      <c r="B960" s="32" t="s">
        <v>5216</v>
      </c>
      <c r="C960" s="32" t="s">
        <v>12</v>
      </c>
      <c r="D960" s="32" t="s">
        <v>34</v>
      </c>
      <c r="E960" s="32" t="s">
        <v>38</v>
      </c>
      <c r="F960" s="32" t="s">
        <v>39</v>
      </c>
      <c r="G960" s="29">
        <v>44343</v>
      </c>
      <c r="H960" s="29">
        <v>44403</v>
      </c>
      <c r="I960" s="30">
        <v>-14</v>
      </c>
      <c r="J960" s="32" t="s">
        <v>5723</v>
      </c>
      <c r="K960" s="40">
        <v>1760</v>
      </c>
      <c r="L960" s="40" t="s">
        <v>5724</v>
      </c>
      <c r="M960" s="40" t="s">
        <v>99</v>
      </c>
      <c r="N960" s="32" t="s">
        <v>5669</v>
      </c>
      <c r="O960" s="32"/>
      <c r="P960" s="31"/>
      <c r="Q960" s="31"/>
      <c r="R960" s="31" t="s">
        <v>2974</v>
      </c>
      <c r="S960" s="31" t="s">
        <v>1264</v>
      </c>
      <c r="T960" s="31" t="s">
        <v>2975</v>
      </c>
      <c r="U960" s="31" t="s">
        <v>2976</v>
      </c>
      <c r="V960" s="31" t="s">
        <v>2977</v>
      </c>
      <c r="W960" s="31" t="s">
        <v>3703</v>
      </c>
      <c r="X960" s="31" t="s">
        <v>5717</v>
      </c>
      <c r="Y960" s="31" t="s">
        <v>5718</v>
      </c>
      <c r="Z960" s="31" t="s">
        <v>2974</v>
      </c>
      <c r="AA960" s="31" t="s">
        <v>5683</v>
      </c>
      <c r="AB960" s="31" t="s">
        <v>5725</v>
      </c>
      <c r="AC960" s="31" t="s">
        <v>1341</v>
      </c>
      <c r="AD960" s="31" t="s">
        <v>2983</v>
      </c>
      <c r="AE960" s="31" t="s">
        <v>5685</v>
      </c>
      <c r="AF960" s="31" t="s">
        <v>5686</v>
      </c>
    </row>
    <row r="961" spans="1:32" s="7" customFormat="1" ht="15.95" customHeight="1">
      <c r="A961" s="32" t="s">
        <v>11</v>
      </c>
      <c r="B961" s="32" t="s">
        <v>5216</v>
      </c>
      <c r="C961" s="32" t="s">
        <v>12</v>
      </c>
      <c r="D961" s="32" t="s">
        <v>34</v>
      </c>
      <c r="E961" s="32" t="s">
        <v>38</v>
      </c>
      <c r="F961" s="32" t="s">
        <v>39</v>
      </c>
      <c r="G961" s="29">
        <v>44343</v>
      </c>
      <c r="H961" s="29">
        <v>44403</v>
      </c>
      <c r="I961" s="30">
        <v>-14</v>
      </c>
      <c r="J961" s="32" t="s">
        <v>5726</v>
      </c>
      <c r="K961" s="40">
        <v>1760</v>
      </c>
      <c r="L961" s="40" t="s">
        <v>5727</v>
      </c>
      <c r="M961" s="40" t="s">
        <v>99</v>
      </c>
      <c r="N961" s="32" t="s">
        <v>5669</v>
      </c>
      <c r="O961" s="32"/>
      <c r="P961" s="31"/>
      <c r="Q961" s="31"/>
      <c r="R961" s="31" t="s">
        <v>2974</v>
      </c>
      <c r="S961" s="31" t="s">
        <v>1264</v>
      </c>
      <c r="T961" s="31" t="s">
        <v>2975</v>
      </c>
      <c r="U961" s="31" t="s">
        <v>2976</v>
      </c>
      <c r="V961" s="31" t="s">
        <v>2977</v>
      </c>
      <c r="W961" s="31" t="s">
        <v>3703</v>
      </c>
      <c r="X961" s="31" t="s">
        <v>5717</v>
      </c>
      <c r="Y961" s="31" t="s">
        <v>5718</v>
      </c>
      <c r="Z961" s="31" t="s">
        <v>2974</v>
      </c>
      <c r="AA961" s="31" t="s">
        <v>5683</v>
      </c>
      <c r="AB961" s="31" t="s">
        <v>5728</v>
      </c>
      <c r="AC961" s="31" t="s">
        <v>1341</v>
      </c>
      <c r="AD961" s="31" t="s">
        <v>2983</v>
      </c>
      <c r="AE961" s="31" t="s">
        <v>5685</v>
      </c>
      <c r="AF961" s="31" t="s">
        <v>5686</v>
      </c>
    </row>
    <row r="962" spans="1:32" s="7" customFormat="1" ht="15.95" customHeight="1">
      <c r="A962" s="32" t="s">
        <v>11</v>
      </c>
      <c r="B962" s="32" t="s">
        <v>5216</v>
      </c>
      <c r="C962" s="32" t="s">
        <v>12</v>
      </c>
      <c r="D962" s="32" t="s">
        <v>34</v>
      </c>
      <c r="E962" s="32" t="s">
        <v>38</v>
      </c>
      <c r="F962" s="32" t="s">
        <v>39</v>
      </c>
      <c r="G962" s="29">
        <v>44343</v>
      </c>
      <c r="H962" s="29">
        <v>44403</v>
      </c>
      <c r="I962" s="30">
        <v>-14</v>
      </c>
      <c r="J962" s="32" t="s">
        <v>5729</v>
      </c>
      <c r="K962" s="40">
        <v>1760</v>
      </c>
      <c r="L962" s="40" t="s">
        <v>5730</v>
      </c>
      <c r="M962" s="40" t="s">
        <v>99</v>
      </c>
      <c r="N962" s="32" t="s">
        <v>5669</v>
      </c>
      <c r="O962" s="32"/>
      <c r="P962" s="31"/>
      <c r="Q962" s="31"/>
      <c r="R962" s="31" t="s">
        <v>2974</v>
      </c>
      <c r="S962" s="31" t="s">
        <v>1264</v>
      </c>
      <c r="T962" s="31" t="s">
        <v>2975</v>
      </c>
      <c r="U962" s="31" t="s">
        <v>2976</v>
      </c>
      <c r="V962" s="31" t="s">
        <v>2977</v>
      </c>
      <c r="W962" s="31" t="s">
        <v>3754</v>
      </c>
      <c r="X962" s="31" t="s">
        <v>5717</v>
      </c>
      <c r="Y962" s="31" t="s">
        <v>5718</v>
      </c>
      <c r="Z962" s="31" t="s">
        <v>2974</v>
      </c>
      <c r="AA962" s="31" t="s">
        <v>5683</v>
      </c>
      <c r="AB962" s="31" t="s">
        <v>5731</v>
      </c>
      <c r="AC962" s="31" t="s">
        <v>1341</v>
      </c>
      <c r="AD962" s="31" t="s">
        <v>2983</v>
      </c>
      <c r="AE962" s="31" t="s">
        <v>5685</v>
      </c>
      <c r="AF962" s="31" t="s">
        <v>5686</v>
      </c>
    </row>
    <row r="963" spans="1:32" s="7" customFormat="1" ht="15.95" customHeight="1">
      <c r="A963" s="32" t="s">
        <v>11</v>
      </c>
      <c r="B963" s="32" t="s">
        <v>5216</v>
      </c>
      <c r="C963" s="32" t="s">
        <v>12</v>
      </c>
      <c r="D963" s="32" t="s">
        <v>34</v>
      </c>
      <c r="E963" s="32" t="s">
        <v>38</v>
      </c>
      <c r="F963" s="32" t="s">
        <v>39</v>
      </c>
      <c r="G963" s="29">
        <v>44343</v>
      </c>
      <c r="H963" s="29">
        <v>44403</v>
      </c>
      <c r="I963" s="30">
        <v>-14</v>
      </c>
      <c r="J963" s="32" t="s">
        <v>5732</v>
      </c>
      <c r="K963" s="40">
        <v>1760</v>
      </c>
      <c r="L963" s="40" t="s">
        <v>5733</v>
      </c>
      <c r="M963" s="40" t="s">
        <v>99</v>
      </c>
      <c r="N963" s="32" t="s">
        <v>5669</v>
      </c>
      <c r="O963" s="32"/>
      <c r="P963" s="31"/>
      <c r="Q963" s="31"/>
      <c r="R963" s="31" t="s">
        <v>2974</v>
      </c>
      <c r="S963" s="31" t="s">
        <v>1264</v>
      </c>
      <c r="T963" s="31" t="s">
        <v>2975</v>
      </c>
      <c r="U963" s="31" t="s">
        <v>2976</v>
      </c>
      <c r="V963" s="31" t="s">
        <v>2977</v>
      </c>
      <c r="W963" s="31" t="s">
        <v>3754</v>
      </c>
      <c r="X963" s="31" t="s">
        <v>5707</v>
      </c>
      <c r="Y963" s="31" t="s">
        <v>5708</v>
      </c>
      <c r="Z963" s="31" t="s">
        <v>2974</v>
      </c>
      <c r="AA963" s="31" t="s">
        <v>5683</v>
      </c>
      <c r="AB963" s="31" t="s">
        <v>5734</v>
      </c>
      <c r="AC963" s="31" t="s">
        <v>1341</v>
      </c>
      <c r="AD963" s="31" t="s">
        <v>2983</v>
      </c>
      <c r="AE963" s="31" t="s">
        <v>5685</v>
      </c>
      <c r="AF963" s="31" t="s">
        <v>5686</v>
      </c>
    </row>
    <row r="964" spans="1:32" s="7" customFormat="1" ht="15.95" customHeight="1">
      <c r="A964" s="32" t="s">
        <v>11</v>
      </c>
      <c r="B964" s="32" t="s">
        <v>5216</v>
      </c>
      <c r="C964" s="32" t="s">
        <v>12</v>
      </c>
      <c r="D964" s="32" t="s">
        <v>34</v>
      </c>
      <c r="E964" s="32" t="s">
        <v>38</v>
      </c>
      <c r="F964" s="32" t="s">
        <v>39</v>
      </c>
      <c r="G964" s="29">
        <v>44343</v>
      </c>
      <c r="H964" s="29">
        <v>44403</v>
      </c>
      <c r="I964" s="30">
        <v>-14</v>
      </c>
      <c r="J964" s="32" t="s">
        <v>5735</v>
      </c>
      <c r="K964" s="40">
        <v>1760</v>
      </c>
      <c r="L964" s="40" t="s">
        <v>5736</v>
      </c>
      <c r="M964" s="40" t="s">
        <v>99</v>
      </c>
      <c r="N964" s="32" t="s">
        <v>5669</v>
      </c>
      <c r="O964" s="32"/>
      <c r="P964" s="31"/>
      <c r="Q964" s="31"/>
      <c r="R964" s="31" t="s">
        <v>2974</v>
      </c>
      <c r="S964" s="31" t="s">
        <v>1264</v>
      </c>
      <c r="T964" s="31" t="s">
        <v>2975</v>
      </c>
      <c r="U964" s="31" t="s">
        <v>2976</v>
      </c>
      <c r="V964" s="31" t="s">
        <v>2977</v>
      </c>
      <c r="W964" s="31" t="s">
        <v>3703</v>
      </c>
      <c r="X964" s="31" t="s">
        <v>5717</v>
      </c>
      <c r="Y964" s="31" t="s">
        <v>5718</v>
      </c>
      <c r="Z964" s="31" t="s">
        <v>2974</v>
      </c>
      <c r="AA964" s="31" t="s">
        <v>5683</v>
      </c>
      <c r="AB964" s="31" t="s">
        <v>5737</v>
      </c>
      <c r="AC964" s="31" t="s">
        <v>1341</v>
      </c>
      <c r="AD964" s="31" t="s">
        <v>2983</v>
      </c>
      <c r="AE964" s="31" t="s">
        <v>5685</v>
      </c>
      <c r="AF964" s="31" t="s">
        <v>5686</v>
      </c>
    </row>
    <row r="965" spans="1:32" s="7" customFormat="1" ht="15.95" customHeight="1">
      <c r="A965" s="32" t="s">
        <v>11</v>
      </c>
      <c r="B965" s="32" t="s">
        <v>5216</v>
      </c>
      <c r="C965" s="32" t="s">
        <v>12</v>
      </c>
      <c r="D965" s="32" t="s">
        <v>34</v>
      </c>
      <c r="E965" s="32" t="s">
        <v>38</v>
      </c>
      <c r="F965" s="32" t="s">
        <v>39</v>
      </c>
      <c r="G965" s="29">
        <v>44343</v>
      </c>
      <c r="H965" s="29">
        <v>44403</v>
      </c>
      <c r="I965" s="30">
        <v>-14</v>
      </c>
      <c r="J965" s="32" t="s">
        <v>5738</v>
      </c>
      <c r="K965" s="40">
        <v>1760</v>
      </c>
      <c r="L965" s="40" t="s">
        <v>5739</v>
      </c>
      <c r="M965" s="40" t="s">
        <v>99</v>
      </c>
      <c r="N965" s="32" t="s">
        <v>5669</v>
      </c>
      <c r="O965" s="32"/>
      <c r="P965" s="31"/>
      <c r="Q965" s="31"/>
      <c r="R965" s="31" t="s">
        <v>2974</v>
      </c>
      <c r="S965" s="31" t="s">
        <v>1264</v>
      </c>
      <c r="T965" s="31" t="s">
        <v>2975</v>
      </c>
      <c r="U965" s="31" t="s">
        <v>2976</v>
      </c>
      <c r="V965" s="31" t="s">
        <v>2977</v>
      </c>
      <c r="W965" s="31" t="s">
        <v>3504</v>
      </c>
      <c r="X965" s="31" t="s">
        <v>5717</v>
      </c>
      <c r="Y965" s="31" t="s">
        <v>5718</v>
      </c>
      <c r="Z965" s="31" t="s">
        <v>2974</v>
      </c>
      <c r="AA965" s="31" t="s">
        <v>5683</v>
      </c>
      <c r="AB965" s="31" t="s">
        <v>5740</v>
      </c>
      <c r="AC965" s="31" t="s">
        <v>1341</v>
      </c>
      <c r="AD965" s="31" t="s">
        <v>2983</v>
      </c>
      <c r="AE965" s="31" t="s">
        <v>5685</v>
      </c>
      <c r="AF965" s="31" t="s">
        <v>5686</v>
      </c>
    </row>
    <row r="966" spans="1:32" s="15" customFormat="1" ht="15.95" customHeight="1">
      <c r="A966" s="32" t="s">
        <v>11</v>
      </c>
      <c r="B966" s="32" t="s">
        <v>5216</v>
      </c>
      <c r="C966" s="32" t="s">
        <v>12</v>
      </c>
      <c r="D966" s="32" t="s">
        <v>34</v>
      </c>
      <c r="E966" s="32" t="s">
        <v>38</v>
      </c>
      <c r="F966" s="32" t="s">
        <v>39</v>
      </c>
      <c r="G966" s="29">
        <v>44343</v>
      </c>
      <c r="H966" s="29">
        <v>44403</v>
      </c>
      <c r="I966" s="30">
        <v>-14</v>
      </c>
      <c r="J966" s="32" t="s">
        <v>5741</v>
      </c>
      <c r="K966" s="40">
        <v>1092</v>
      </c>
      <c r="L966" s="40" t="s">
        <v>5742</v>
      </c>
      <c r="M966" s="40" t="s">
        <v>99</v>
      </c>
      <c r="N966" s="32" t="s">
        <v>5669</v>
      </c>
      <c r="O966" s="32"/>
      <c r="P966" s="31"/>
      <c r="Q966" s="31"/>
      <c r="R966" s="31" t="s">
        <v>2974</v>
      </c>
      <c r="S966" s="31" t="s">
        <v>1264</v>
      </c>
      <c r="T966" s="31" t="s">
        <v>2975</v>
      </c>
      <c r="U966" s="31" t="s">
        <v>2976</v>
      </c>
      <c r="V966" s="31" t="s">
        <v>2977</v>
      </c>
      <c r="W966" s="31" t="s">
        <v>3754</v>
      </c>
      <c r="X966" s="31" t="s">
        <v>5743</v>
      </c>
      <c r="Y966" s="31" t="s">
        <v>5744</v>
      </c>
      <c r="Z966" s="31" t="s">
        <v>2974</v>
      </c>
      <c r="AA966" s="31" t="s">
        <v>5683</v>
      </c>
      <c r="AB966" s="31" t="s">
        <v>5745</v>
      </c>
      <c r="AC966" s="31" t="s">
        <v>1341</v>
      </c>
      <c r="AD966" s="31" t="s">
        <v>2983</v>
      </c>
      <c r="AE966" s="31" t="s">
        <v>5685</v>
      </c>
      <c r="AF966" s="31" t="s">
        <v>5686</v>
      </c>
    </row>
    <row r="967" spans="1:32" s="15" customFormat="1" ht="15.95" customHeight="1">
      <c r="A967" s="32" t="s">
        <v>11</v>
      </c>
      <c r="B967" s="32" t="s">
        <v>5216</v>
      </c>
      <c r="C967" s="32" t="s">
        <v>12</v>
      </c>
      <c r="D967" s="32" t="s">
        <v>34</v>
      </c>
      <c r="E967" s="32" t="s">
        <v>38</v>
      </c>
      <c r="F967" s="32" t="s">
        <v>39</v>
      </c>
      <c r="G967" s="29">
        <v>44343</v>
      </c>
      <c r="H967" s="29">
        <v>44403</v>
      </c>
      <c r="I967" s="30">
        <v>-14</v>
      </c>
      <c r="J967" s="32" t="s">
        <v>5746</v>
      </c>
      <c r="K967" s="40">
        <v>1092</v>
      </c>
      <c r="L967" s="40" t="s">
        <v>5747</v>
      </c>
      <c r="M967" s="40" t="s">
        <v>99</v>
      </c>
      <c r="N967" s="32" t="s">
        <v>5669</v>
      </c>
      <c r="O967" s="32"/>
      <c r="P967" s="31"/>
      <c r="Q967" s="31"/>
      <c r="R967" s="31" t="s">
        <v>2974</v>
      </c>
      <c r="S967" s="31" t="s">
        <v>1264</v>
      </c>
      <c r="T967" s="31" t="s">
        <v>2975</v>
      </c>
      <c r="U967" s="31" t="s">
        <v>2976</v>
      </c>
      <c r="V967" s="31" t="s">
        <v>2977</v>
      </c>
      <c r="W967" s="31" t="s">
        <v>3754</v>
      </c>
      <c r="X967" s="31" t="s">
        <v>5717</v>
      </c>
      <c r="Y967" s="31" t="s">
        <v>5718</v>
      </c>
      <c r="Z967" s="31" t="s">
        <v>2974</v>
      </c>
      <c r="AA967" s="31" t="s">
        <v>5683</v>
      </c>
      <c r="AB967" s="31" t="s">
        <v>5748</v>
      </c>
      <c r="AC967" s="31" t="s">
        <v>1341</v>
      </c>
      <c r="AD967" s="31" t="s">
        <v>2983</v>
      </c>
      <c r="AE967" s="31" t="s">
        <v>5685</v>
      </c>
      <c r="AF967" s="31" t="s">
        <v>5686</v>
      </c>
    </row>
    <row r="968" spans="1:32" s="7" customFormat="1" ht="15.95" customHeight="1">
      <c r="A968" s="32" t="s">
        <v>11</v>
      </c>
      <c r="B968" s="32" t="s">
        <v>5216</v>
      </c>
      <c r="C968" s="32" t="s">
        <v>12</v>
      </c>
      <c r="D968" s="32" t="s">
        <v>34</v>
      </c>
      <c r="E968" s="32" t="s">
        <v>38</v>
      </c>
      <c r="F968" s="32" t="s">
        <v>39</v>
      </c>
      <c r="G968" s="29">
        <v>44343</v>
      </c>
      <c r="H968" s="29">
        <v>44403</v>
      </c>
      <c r="I968" s="30">
        <v>-14</v>
      </c>
      <c r="J968" s="32" t="s">
        <v>5749</v>
      </c>
      <c r="K968" s="40">
        <v>1092</v>
      </c>
      <c r="L968" s="40" t="s">
        <v>5750</v>
      </c>
      <c r="M968" s="40" t="s">
        <v>99</v>
      </c>
      <c r="N968" s="32" t="s">
        <v>5669</v>
      </c>
      <c r="O968" s="32"/>
      <c r="P968" s="31"/>
      <c r="Q968" s="31"/>
      <c r="R968" s="31" t="s">
        <v>2974</v>
      </c>
      <c r="S968" s="31" t="s">
        <v>1264</v>
      </c>
      <c r="T968" s="31" t="s">
        <v>2975</v>
      </c>
      <c r="U968" s="31" t="s">
        <v>2976</v>
      </c>
      <c r="V968" s="31" t="s">
        <v>2977</v>
      </c>
      <c r="W968" s="31" t="s">
        <v>3754</v>
      </c>
      <c r="X968" s="31" t="s">
        <v>5717</v>
      </c>
      <c r="Y968" s="31" t="s">
        <v>5718</v>
      </c>
      <c r="Z968" s="31" t="s">
        <v>2974</v>
      </c>
      <c r="AA968" s="31" t="s">
        <v>5683</v>
      </c>
      <c r="AB968" s="31" t="s">
        <v>5751</v>
      </c>
      <c r="AC968" s="31" t="s">
        <v>1341</v>
      </c>
      <c r="AD968" s="31" t="s">
        <v>2983</v>
      </c>
      <c r="AE968" s="31" t="s">
        <v>5685</v>
      </c>
      <c r="AF968" s="31" t="s">
        <v>5686</v>
      </c>
    </row>
    <row r="969" spans="1:32" s="7" customFormat="1" ht="15.95" customHeight="1">
      <c r="A969" s="32" t="s">
        <v>11</v>
      </c>
      <c r="B969" s="32" t="s">
        <v>5216</v>
      </c>
      <c r="C969" s="32" t="s">
        <v>12</v>
      </c>
      <c r="D969" s="32" t="s">
        <v>34</v>
      </c>
      <c r="E969" s="32" t="s">
        <v>38</v>
      </c>
      <c r="F969" s="32" t="s">
        <v>39</v>
      </c>
      <c r="G969" s="29">
        <v>44343</v>
      </c>
      <c r="H969" s="29">
        <v>44403</v>
      </c>
      <c r="I969" s="30">
        <v>-14</v>
      </c>
      <c r="J969" s="32" t="s">
        <v>5752</v>
      </c>
      <c r="K969" s="40">
        <v>1092</v>
      </c>
      <c r="L969" s="40" t="s">
        <v>5753</v>
      </c>
      <c r="M969" s="40" t="s">
        <v>99</v>
      </c>
      <c r="N969" s="32" t="s">
        <v>5669</v>
      </c>
      <c r="O969" s="32"/>
      <c r="P969" s="31"/>
      <c r="Q969" s="31"/>
      <c r="R969" s="31" t="s">
        <v>2974</v>
      </c>
      <c r="S969" s="31" t="s">
        <v>1295</v>
      </c>
      <c r="T969" s="31" t="s">
        <v>2975</v>
      </c>
      <c r="U969" s="31" t="s">
        <v>2976</v>
      </c>
      <c r="V969" s="31" t="s">
        <v>2977</v>
      </c>
      <c r="W969" s="31" t="s">
        <v>1301</v>
      </c>
      <c r="X969" s="31" t="s">
        <v>5754</v>
      </c>
      <c r="Y969" s="31" t="s">
        <v>5755</v>
      </c>
      <c r="Z969" s="31" t="s">
        <v>2974</v>
      </c>
      <c r="AA969" s="31" t="s">
        <v>5756</v>
      </c>
      <c r="AB969" s="31" t="s">
        <v>5757</v>
      </c>
      <c r="AC969" s="31" t="s">
        <v>1341</v>
      </c>
      <c r="AD969" s="31" t="s">
        <v>2983</v>
      </c>
      <c r="AE969" s="31" t="s">
        <v>5685</v>
      </c>
      <c r="AF969" s="31" t="s">
        <v>5686</v>
      </c>
    </row>
    <row r="970" spans="1:32" s="7" customFormat="1" ht="15.95" customHeight="1">
      <c r="A970" s="32" t="s">
        <v>11</v>
      </c>
      <c r="B970" s="32" t="s">
        <v>5216</v>
      </c>
      <c r="C970" s="32" t="s">
        <v>12</v>
      </c>
      <c r="D970" s="32" t="s">
        <v>34</v>
      </c>
      <c r="E970" s="32" t="s">
        <v>38</v>
      </c>
      <c r="F970" s="32" t="s">
        <v>39</v>
      </c>
      <c r="G970" s="29">
        <v>44343</v>
      </c>
      <c r="H970" s="29">
        <v>44403</v>
      </c>
      <c r="I970" s="30">
        <v>-14</v>
      </c>
      <c r="J970" s="32" t="s">
        <v>5758</v>
      </c>
      <c r="K970" s="40">
        <v>1760</v>
      </c>
      <c r="L970" s="40" t="s">
        <v>5759</v>
      </c>
      <c r="M970" s="40" t="s">
        <v>99</v>
      </c>
      <c r="N970" s="32" t="s">
        <v>5669</v>
      </c>
      <c r="O970" s="32"/>
      <c r="P970" s="31"/>
      <c r="Q970" s="31"/>
      <c r="R970" s="31" t="s">
        <v>2974</v>
      </c>
      <c r="S970" s="31" t="s">
        <v>1295</v>
      </c>
      <c r="T970" s="31" t="s">
        <v>2975</v>
      </c>
      <c r="U970" s="31" t="s">
        <v>2976</v>
      </c>
      <c r="V970" s="31" t="s">
        <v>2977</v>
      </c>
      <c r="W970" s="31" t="s">
        <v>3703</v>
      </c>
      <c r="X970" s="31" t="s">
        <v>5743</v>
      </c>
      <c r="Y970" s="31" t="s">
        <v>5744</v>
      </c>
      <c r="Z970" s="31" t="s">
        <v>2974</v>
      </c>
      <c r="AA970" s="31" t="s">
        <v>5756</v>
      </c>
      <c r="AB970" s="31" t="s">
        <v>5760</v>
      </c>
      <c r="AC970" s="31" t="s">
        <v>1341</v>
      </c>
      <c r="AD970" s="31" t="s">
        <v>2983</v>
      </c>
      <c r="AE970" s="31" t="s">
        <v>5685</v>
      </c>
      <c r="AF970" s="31" t="s">
        <v>5686</v>
      </c>
    </row>
    <row r="971" spans="1:32" s="7" customFormat="1" ht="15.95" customHeight="1">
      <c r="A971" s="32" t="s">
        <v>11</v>
      </c>
      <c r="B971" s="32" t="s">
        <v>5216</v>
      </c>
      <c r="C971" s="32" t="s">
        <v>12</v>
      </c>
      <c r="D971" s="32" t="s">
        <v>34</v>
      </c>
      <c r="E971" s="32" t="s">
        <v>38</v>
      </c>
      <c r="F971" s="32" t="s">
        <v>39</v>
      </c>
      <c r="G971" s="29">
        <v>44343</v>
      </c>
      <c r="H971" s="29">
        <v>44403</v>
      </c>
      <c r="I971" s="30">
        <v>-14</v>
      </c>
      <c r="J971" s="32" t="s">
        <v>5761</v>
      </c>
      <c r="K971" s="40">
        <v>1092</v>
      </c>
      <c r="L971" s="40" t="s">
        <v>5762</v>
      </c>
      <c r="M971" s="40" t="s">
        <v>99</v>
      </c>
      <c r="N971" s="32" t="s">
        <v>5669</v>
      </c>
      <c r="O971" s="32"/>
      <c r="P971" s="31"/>
      <c r="Q971" s="31"/>
      <c r="R971" s="31" t="s">
        <v>2974</v>
      </c>
      <c r="S971" s="31" t="s">
        <v>1295</v>
      </c>
      <c r="T971" s="31" t="s">
        <v>2975</v>
      </c>
      <c r="U971" s="31" t="s">
        <v>2976</v>
      </c>
      <c r="V971" s="31" t="s">
        <v>2977</v>
      </c>
      <c r="W971" s="31" t="s">
        <v>3703</v>
      </c>
      <c r="X971" s="31" t="s">
        <v>5717</v>
      </c>
      <c r="Y971" s="31" t="s">
        <v>5718</v>
      </c>
      <c r="Z971" s="31" t="s">
        <v>2974</v>
      </c>
      <c r="AA971" s="31" t="s">
        <v>5756</v>
      </c>
      <c r="AB971" s="31" t="s">
        <v>5763</v>
      </c>
      <c r="AC971" s="31" t="s">
        <v>1341</v>
      </c>
      <c r="AD971" s="31" t="s">
        <v>2983</v>
      </c>
      <c r="AE971" s="31" t="s">
        <v>5685</v>
      </c>
      <c r="AF971" s="31" t="s">
        <v>5686</v>
      </c>
    </row>
    <row r="972" spans="1:32" s="7" customFormat="1" ht="15.95" customHeight="1">
      <c r="A972" s="32" t="s">
        <v>11</v>
      </c>
      <c r="B972" s="32" t="s">
        <v>5216</v>
      </c>
      <c r="C972" s="32" t="s">
        <v>12</v>
      </c>
      <c r="D972" s="32" t="s">
        <v>34</v>
      </c>
      <c r="E972" s="32" t="s">
        <v>38</v>
      </c>
      <c r="F972" s="32" t="s">
        <v>39</v>
      </c>
      <c r="G972" s="29">
        <v>44343</v>
      </c>
      <c r="H972" s="29">
        <v>44403</v>
      </c>
      <c r="I972" s="30">
        <v>-14</v>
      </c>
      <c r="J972" s="32" t="s">
        <v>5764</v>
      </c>
      <c r="K972" s="40">
        <v>4580</v>
      </c>
      <c r="L972" s="40" t="s">
        <v>5765</v>
      </c>
      <c r="M972" s="40" t="s">
        <v>99</v>
      </c>
      <c r="N972" s="32" t="s">
        <v>5669</v>
      </c>
      <c r="O972" s="32"/>
      <c r="P972" s="31"/>
      <c r="Q972" s="31"/>
      <c r="R972" s="31" t="s">
        <v>2974</v>
      </c>
      <c r="S972" s="31" t="s">
        <v>1295</v>
      </c>
      <c r="T972" s="31" t="s">
        <v>2975</v>
      </c>
      <c r="U972" s="31" t="s">
        <v>2976</v>
      </c>
      <c r="V972" s="31" t="s">
        <v>2977</v>
      </c>
      <c r="W972" s="31" t="s">
        <v>3754</v>
      </c>
      <c r="X972" s="31" t="s">
        <v>5743</v>
      </c>
      <c r="Y972" s="31" t="s">
        <v>5744</v>
      </c>
      <c r="Z972" s="31" t="s">
        <v>2974</v>
      </c>
      <c r="AA972" s="31" t="s">
        <v>5756</v>
      </c>
      <c r="AB972" s="31" t="s">
        <v>5766</v>
      </c>
      <c r="AC972" s="31" t="s">
        <v>1341</v>
      </c>
      <c r="AD972" s="31" t="s">
        <v>2983</v>
      </c>
      <c r="AE972" s="31" t="s">
        <v>5685</v>
      </c>
      <c r="AF972" s="31" t="s">
        <v>5686</v>
      </c>
    </row>
    <row r="973" spans="1:32" s="7" customFormat="1" ht="15.95" customHeight="1">
      <c r="A973" s="32" t="s">
        <v>11</v>
      </c>
      <c r="B973" s="32" t="s">
        <v>5216</v>
      </c>
      <c r="C973" s="32" t="s">
        <v>12</v>
      </c>
      <c r="D973" s="32" t="s">
        <v>34</v>
      </c>
      <c r="E973" s="32" t="s">
        <v>38</v>
      </c>
      <c r="F973" s="32" t="s">
        <v>39</v>
      </c>
      <c r="G973" s="29">
        <v>44343</v>
      </c>
      <c r="H973" s="29">
        <v>44403</v>
      </c>
      <c r="I973" s="30">
        <v>-14</v>
      </c>
      <c r="J973" s="32" t="s">
        <v>5767</v>
      </c>
      <c r="K973" s="40">
        <v>1760</v>
      </c>
      <c r="L973" s="40" t="s">
        <v>5768</v>
      </c>
      <c r="M973" s="40" t="s">
        <v>99</v>
      </c>
      <c r="N973" s="32" t="s">
        <v>5669</v>
      </c>
      <c r="O973" s="32"/>
      <c r="P973" s="31"/>
      <c r="Q973" s="31"/>
      <c r="R973" s="31" t="s">
        <v>2974</v>
      </c>
      <c r="S973" s="31" t="s">
        <v>1295</v>
      </c>
      <c r="T973" s="31" t="s">
        <v>2975</v>
      </c>
      <c r="U973" s="31" t="s">
        <v>2976</v>
      </c>
      <c r="V973" s="31" t="s">
        <v>2977</v>
      </c>
      <c r="W973" s="31" t="s">
        <v>3754</v>
      </c>
      <c r="X973" s="31" t="s">
        <v>5743</v>
      </c>
      <c r="Y973" s="31" t="s">
        <v>5744</v>
      </c>
      <c r="Z973" s="31" t="s">
        <v>2974</v>
      </c>
      <c r="AA973" s="31" t="s">
        <v>5756</v>
      </c>
      <c r="AB973" s="31" t="s">
        <v>5769</v>
      </c>
      <c r="AC973" s="31" t="s">
        <v>1341</v>
      </c>
      <c r="AD973" s="31" t="s">
        <v>2983</v>
      </c>
      <c r="AE973" s="31" t="s">
        <v>5685</v>
      </c>
      <c r="AF973" s="31" t="s">
        <v>5686</v>
      </c>
    </row>
    <row r="974" spans="1:32" s="7" customFormat="1" ht="15.95" customHeight="1">
      <c r="A974" s="32" t="s">
        <v>11</v>
      </c>
      <c r="B974" s="32" t="s">
        <v>5216</v>
      </c>
      <c r="C974" s="32" t="s">
        <v>12</v>
      </c>
      <c r="D974" s="32" t="s">
        <v>34</v>
      </c>
      <c r="E974" s="32" t="s">
        <v>38</v>
      </c>
      <c r="F974" s="32" t="s">
        <v>39</v>
      </c>
      <c r="G974" s="29">
        <v>44343</v>
      </c>
      <c r="H974" s="29">
        <v>44403</v>
      </c>
      <c r="I974" s="30">
        <v>-14</v>
      </c>
      <c r="J974" s="32" t="s">
        <v>5770</v>
      </c>
      <c r="K974" s="40">
        <v>1760</v>
      </c>
      <c r="L974" s="40" t="s">
        <v>5771</v>
      </c>
      <c r="M974" s="40" t="s">
        <v>99</v>
      </c>
      <c r="N974" s="32" t="s">
        <v>5669</v>
      </c>
      <c r="O974" s="32"/>
      <c r="P974" s="31"/>
      <c r="Q974" s="31"/>
      <c r="R974" s="31" t="s">
        <v>2974</v>
      </c>
      <c r="S974" s="31" t="s">
        <v>1295</v>
      </c>
      <c r="T974" s="31" t="s">
        <v>2975</v>
      </c>
      <c r="U974" s="31" t="s">
        <v>2976</v>
      </c>
      <c r="V974" s="31" t="s">
        <v>2977</v>
      </c>
      <c r="W974" s="31" t="s">
        <v>3754</v>
      </c>
      <c r="X974" s="31" t="s">
        <v>5743</v>
      </c>
      <c r="Y974" s="31" t="s">
        <v>5744</v>
      </c>
      <c r="Z974" s="31" t="s">
        <v>2974</v>
      </c>
      <c r="AA974" s="31" t="s">
        <v>5756</v>
      </c>
      <c r="AB974" s="31" t="s">
        <v>5772</v>
      </c>
      <c r="AC974" s="31" t="s">
        <v>1341</v>
      </c>
      <c r="AD974" s="31" t="s">
        <v>2983</v>
      </c>
      <c r="AE974" s="31" t="s">
        <v>5685</v>
      </c>
      <c r="AF974" s="31" t="s">
        <v>5686</v>
      </c>
    </row>
    <row r="975" spans="1:32" s="7" customFormat="1" ht="15.95" customHeight="1">
      <c r="A975" s="32" t="s">
        <v>11</v>
      </c>
      <c r="B975" s="32" t="s">
        <v>5216</v>
      </c>
      <c r="C975" s="32" t="s">
        <v>12</v>
      </c>
      <c r="D975" s="32" t="s">
        <v>34</v>
      </c>
      <c r="E975" s="32" t="s">
        <v>38</v>
      </c>
      <c r="F975" s="32" t="s">
        <v>39</v>
      </c>
      <c r="G975" s="29">
        <v>44343</v>
      </c>
      <c r="H975" s="29">
        <v>44403</v>
      </c>
      <c r="I975" s="30">
        <v>-14</v>
      </c>
      <c r="J975" s="32" t="s">
        <v>5773</v>
      </c>
      <c r="K975" s="40">
        <v>1760</v>
      </c>
      <c r="L975" s="40" t="s">
        <v>5774</v>
      </c>
      <c r="M975" s="40" t="s">
        <v>99</v>
      </c>
      <c r="N975" s="32" t="s">
        <v>5669</v>
      </c>
      <c r="O975" s="32"/>
      <c r="P975" s="31"/>
      <c r="Q975" s="31"/>
      <c r="R975" s="31" t="s">
        <v>2974</v>
      </c>
      <c r="S975" s="31" t="s">
        <v>1295</v>
      </c>
      <c r="T975" s="31" t="s">
        <v>2975</v>
      </c>
      <c r="U975" s="31" t="s">
        <v>2976</v>
      </c>
      <c r="V975" s="31" t="s">
        <v>2977</v>
      </c>
      <c r="W975" s="31" t="s">
        <v>3703</v>
      </c>
      <c r="X975" s="31" t="s">
        <v>5743</v>
      </c>
      <c r="Y975" s="31" t="s">
        <v>5744</v>
      </c>
      <c r="Z975" s="31" t="s">
        <v>2974</v>
      </c>
      <c r="AA975" s="31" t="s">
        <v>5756</v>
      </c>
      <c r="AB975" s="31" t="s">
        <v>5775</v>
      </c>
      <c r="AC975" s="31" t="s">
        <v>1341</v>
      </c>
      <c r="AD975" s="31" t="s">
        <v>2983</v>
      </c>
      <c r="AE975" s="31" t="s">
        <v>5685</v>
      </c>
      <c r="AF975" s="31" t="s">
        <v>5686</v>
      </c>
    </row>
    <row r="976" spans="1:32" s="7" customFormat="1" ht="15.95" customHeight="1">
      <c r="A976" s="32" t="s">
        <v>11</v>
      </c>
      <c r="B976" s="32" t="s">
        <v>5216</v>
      </c>
      <c r="C976" s="32" t="s">
        <v>12</v>
      </c>
      <c r="D976" s="32" t="s">
        <v>34</v>
      </c>
      <c r="E976" s="32" t="s">
        <v>38</v>
      </c>
      <c r="F976" s="32" t="s">
        <v>39</v>
      </c>
      <c r="G976" s="29">
        <v>44343</v>
      </c>
      <c r="H976" s="29">
        <v>44403</v>
      </c>
      <c r="I976" s="30">
        <v>-14</v>
      </c>
      <c r="J976" s="32" t="s">
        <v>5776</v>
      </c>
      <c r="K976" s="40">
        <v>1760</v>
      </c>
      <c r="L976" s="40" t="s">
        <v>5777</v>
      </c>
      <c r="M976" s="40" t="s">
        <v>99</v>
      </c>
      <c r="N976" s="32" t="s">
        <v>5669</v>
      </c>
      <c r="O976" s="32"/>
      <c r="P976" s="31"/>
      <c r="Q976" s="31"/>
      <c r="R976" s="31" t="s">
        <v>2974</v>
      </c>
      <c r="S976" s="31" t="s">
        <v>1295</v>
      </c>
      <c r="T976" s="31" t="s">
        <v>2975</v>
      </c>
      <c r="U976" s="31" t="s">
        <v>2976</v>
      </c>
      <c r="V976" s="31" t="s">
        <v>2977</v>
      </c>
      <c r="W976" s="31" t="s">
        <v>3754</v>
      </c>
      <c r="X976" s="31" t="s">
        <v>5743</v>
      </c>
      <c r="Y976" s="31" t="s">
        <v>5744</v>
      </c>
      <c r="Z976" s="31" t="s">
        <v>2974</v>
      </c>
      <c r="AA976" s="31" t="s">
        <v>5756</v>
      </c>
      <c r="AB976" s="31" t="s">
        <v>5778</v>
      </c>
      <c r="AC976" s="31" t="s">
        <v>1341</v>
      </c>
      <c r="AD976" s="31" t="s">
        <v>2983</v>
      </c>
      <c r="AE976" s="31" t="s">
        <v>5685</v>
      </c>
      <c r="AF976" s="31" t="s">
        <v>5686</v>
      </c>
    </row>
    <row r="977" spans="1:32" s="7" customFormat="1" ht="15.95" customHeight="1">
      <c r="A977" s="32" t="s">
        <v>11</v>
      </c>
      <c r="B977" s="32" t="s">
        <v>5216</v>
      </c>
      <c r="C977" s="32" t="s">
        <v>12</v>
      </c>
      <c r="D977" s="32" t="s">
        <v>34</v>
      </c>
      <c r="E977" s="32" t="s">
        <v>38</v>
      </c>
      <c r="F977" s="32" t="s">
        <v>39</v>
      </c>
      <c r="G977" s="29">
        <v>44343</v>
      </c>
      <c r="H977" s="29">
        <v>44403</v>
      </c>
      <c r="I977" s="30">
        <v>-14</v>
      </c>
      <c r="J977" s="32" t="s">
        <v>5779</v>
      </c>
      <c r="K977" s="40">
        <v>1760</v>
      </c>
      <c r="L977" s="40" t="s">
        <v>5780</v>
      </c>
      <c r="M977" s="40" t="s">
        <v>99</v>
      </c>
      <c r="N977" s="32" t="s">
        <v>5669</v>
      </c>
      <c r="O977" s="32"/>
      <c r="P977" s="31"/>
      <c r="Q977" s="31"/>
      <c r="R977" s="31" t="s">
        <v>2974</v>
      </c>
      <c r="S977" s="31" t="s">
        <v>1295</v>
      </c>
      <c r="T977" s="31" t="s">
        <v>2975</v>
      </c>
      <c r="U977" s="31" t="s">
        <v>2976</v>
      </c>
      <c r="V977" s="31" t="s">
        <v>2977</v>
      </c>
      <c r="W977" s="31" t="s">
        <v>3754</v>
      </c>
      <c r="X977" s="31" t="s">
        <v>5743</v>
      </c>
      <c r="Y977" s="31" t="s">
        <v>5744</v>
      </c>
      <c r="Z977" s="31" t="s">
        <v>2974</v>
      </c>
      <c r="AA977" s="31" t="s">
        <v>5756</v>
      </c>
      <c r="AB977" s="31" t="s">
        <v>5781</v>
      </c>
      <c r="AC977" s="31" t="s">
        <v>1341</v>
      </c>
      <c r="AD977" s="31" t="s">
        <v>2983</v>
      </c>
      <c r="AE977" s="31" t="s">
        <v>5685</v>
      </c>
      <c r="AF977" s="31" t="s">
        <v>5686</v>
      </c>
    </row>
    <row r="978" spans="1:32" s="7" customFormat="1" ht="15.95" customHeight="1">
      <c r="A978" s="32" t="s">
        <v>11</v>
      </c>
      <c r="B978" s="32" t="s">
        <v>5216</v>
      </c>
      <c r="C978" s="32" t="s">
        <v>12</v>
      </c>
      <c r="D978" s="32" t="s">
        <v>34</v>
      </c>
      <c r="E978" s="32" t="s">
        <v>38</v>
      </c>
      <c r="F978" s="32" t="s">
        <v>39</v>
      </c>
      <c r="G978" s="29">
        <v>44343</v>
      </c>
      <c r="H978" s="29">
        <v>44403</v>
      </c>
      <c r="I978" s="30">
        <v>-14</v>
      </c>
      <c r="J978" s="32" t="s">
        <v>5782</v>
      </c>
      <c r="K978" s="40">
        <v>1760</v>
      </c>
      <c r="L978" s="40" t="s">
        <v>5783</v>
      </c>
      <c r="M978" s="40" t="s">
        <v>99</v>
      </c>
      <c r="N978" s="32" t="s">
        <v>5669</v>
      </c>
      <c r="O978" s="32"/>
      <c r="P978" s="31"/>
      <c r="Q978" s="31"/>
      <c r="R978" s="31" t="s">
        <v>2974</v>
      </c>
      <c r="S978" s="31" t="s">
        <v>1295</v>
      </c>
      <c r="T978" s="31" t="s">
        <v>2975</v>
      </c>
      <c r="U978" s="31" t="s">
        <v>2976</v>
      </c>
      <c r="V978" s="31" t="s">
        <v>2977</v>
      </c>
      <c r="W978" s="31" t="s">
        <v>3754</v>
      </c>
      <c r="X978" s="31" t="s">
        <v>5743</v>
      </c>
      <c r="Y978" s="31" t="s">
        <v>5744</v>
      </c>
      <c r="Z978" s="31" t="s">
        <v>2974</v>
      </c>
      <c r="AA978" s="31" t="s">
        <v>5756</v>
      </c>
      <c r="AB978" s="31" t="s">
        <v>5784</v>
      </c>
      <c r="AC978" s="31" t="s">
        <v>1341</v>
      </c>
      <c r="AD978" s="31" t="s">
        <v>2983</v>
      </c>
      <c r="AE978" s="31" t="s">
        <v>5685</v>
      </c>
      <c r="AF978" s="31" t="s">
        <v>5686</v>
      </c>
    </row>
    <row r="979" spans="1:32" s="7" customFormat="1" ht="15.95" customHeight="1">
      <c r="A979" s="32" t="s">
        <v>11</v>
      </c>
      <c r="B979" s="32" t="s">
        <v>5216</v>
      </c>
      <c r="C979" s="32" t="s">
        <v>12</v>
      </c>
      <c r="D979" s="32" t="s">
        <v>34</v>
      </c>
      <c r="E979" s="32" t="s">
        <v>38</v>
      </c>
      <c r="F979" s="32" t="s">
        <v>39</v>
      </c>
      <c r="G979" s="29">
        <v>44343</v>
      </c>
      <c r="H979" s="29">
        <v>44403</v>
      </c>
      <c r="I979" s="30">
        <v>-14</v>
      </c>
      <c r="J979" s="32" t="s">
        <v>5785</v>
      </c>
      <c r="K979" s="40">
        <v>1092</v>
      </c>
      <c r="L979" s="40" t="s">
        <v>5786</v>
      </c>
      <c r="M979" s="40" t="s">
        <v>99</v>
      </c>
      <c r="N979" s="32" t="s">
        <v>5669</v>
      </c>
      <c r="O979" s="32"/>
      <c r="P979" s="31"/>
      <c r="Q979" s="31"/>
      <c r="R979" s="31" t="s">
        <v>2974</v>
      </c>
      <c r="S979" s="31" t="s">
        <v>1295</v>
      </c>
      <c r="T979" s="31" t="s">
        <v>2975</v>
      </c>
      <c r="U979" s="31" t="s">
        <v>2976</v>
      </c>
      <c r="V979" s="31" t="s">
        <v>2977</v>
      </c>
      <c r="W979" s="31" t="s">
        <v>3754</v>
      </c>
      <c r="X979" s="31" t="s">
        <v>5743</v>
      </c>
      <c r="Y979" s="31" t="s">
        <v>5744</v>
      </c>
      <c r="Z979" s="31" t="s">
        <v>2974</v>
      </c>
      <c r="AA979" s="31" t="s">
        <v>5756</v>
      </c>
      <c r="AB979" s="31" t="s">
        <v>5787</v>
      </c>
      <c r="AC979" s="31" t="s">
        <v>1341</v>
      </c>
      <c r="AD979" s="31" t="s">
        <v>2983</v>
      </c>
      <c r="AE979" s="31" t="s">
        <v>5685</v>
      </c>
      <c r="AF979" s="31" t="s">
        <v>5686</v>
      </c>
    </row>
    <row r="980" spans="1:32" s="7" customFormat="1" ht="15.95" customHeight="1">
      <c r="A980" s="32" t="s">
        <v>11</v>
      </c>
      <c r="B980" s="32" t="s">
        <v>5216</v>
      </c>
      <c r="C980" s="32" t="s">
        <v>12</v>
      </c>
      <c r="D980" s="32" t="s">
        <v>34</v>
      </c>
      <c r="E980" s="32" t="s">
        <v>38</v>
      </c>
      <c r="F980" s="32" t="s">
        <v>39</v>
      </c>
      <c r="G980" s="29">
        <v>44343</v>
      </c>
      <c r="H980" s="29">
        <v>44403</v>
      </c>
      <c r="I980" s="30">
        <v>-14</v>
      </c>
      <c r="J980" s="32" t="s">
        <v>5788</v>
      </c>
      <c r="K980" s="40">
        <v>1092</v>
      </c>
      <c r="L980" s="40" t="s">
        <v>5789</v>
      </c>
      <c r="M980" s="40" t="s">
        <v>99</v>
      </c>
      <c r="N980" s="32" t="s">
        <v>5669</v>
      </c>
      <c r="O980" s="32"/>
      <c r="P980" s="31"/>
      <c r="Q980" s="31"/>
      <c r="R980" s="31" t="s">
        <v>2974</v>
      </c>
      <c r="S980" s="31" t="s">
        <v>1295</v>
      </c>
      <c r="T980" s="31" t="s">
        <v>2975</v>
      </c>
      <c r="U980" s="31" t="s">
        <v>2976</v>
      </c>
      <c r="V980" s="31" t="s">
        <v>2977</v>
      </c>
      <c r="W980" s="31" t="s">
        <v>3754</v>
      </c>
      <c r="X980" s="31" t="s">
        <v>5743</v>
      </c>
      <c r="Y980" s="31" t="s">
        <v>5744</v>
      </c>
      <c r="Z980" s="31" t="s">
        <v>2974</v>
      </c>
      <c r="AA980" s="31" t="s">
        <v>5756</v>
      </c>
      <c r="AB980" s="31" t="s">
        <v>5790</v>
      </c>
      <c r="AC980" s="31" t="s">
        <v>1341</v>
      </c>
      <c r="AD980" s="31" t="s">
        <v>2983</v>
      </c>
      <c r="AE980" s="31" t="s">
        <v>5685</v>
      </c>
      <c r="AF980" s="31" t="s">
        <v>5686</v>
      </c>
    </row>
    <row r="981" spans="1:32" s="7" customFormat="1" ht="15.95" customHeight="1">
      <c r="A981" s="32" t="s">
        <v>11</v>
      </c>
      <c r="B981" s="32" t="s">
        <v>5216</v>
      </c>
      <c r="C981" s="32" t="s">
        <v>12</v>
      </c>
      <c r="D981" s="32" t="s">
        <v>34</v>
      </c>
      <c r="E981" s="32" t="s">
        <v>38</v>
      </c>
      <c r="F981" s="32" t="s">
        <v>39</v>
      </c>
      <c r="G981" s="29">
        <v>44343</v>
      </c>
      <c r="H981" s="29">
        <v>44403</v>
      </c>
      <c r="I981" s="30">
        <v>-14</v>
      </c>
      <c r="J981" s="32" t="s">
        <v>5791</v>
      </c>
      <c r="K981" s="40">
        <v>1092</v>
      </c>
      <c r="L981" s="40" t="s">
        <v>5792</v>
      </c>
      <c r="M981" s="40" t="s">
        <v>99</v>
      </c>
      <c r="N981" s="32" t="s">
        <v>5669</v>
      </c>
      <c r="O981" s="32"/>
      <c r="P981" s="31"/>
      <c r="Q981" s="31"/>
      <c r="R981" s="31" t="s">
        <v>2974</v>
      </c>
      <c r="S981" s="31" t="s">
        <v>1295</v>
      </c>
      <c r="T981" s="31" t="s">
        <v>2975</v>
      </c>
      <c r="U981" s="31" t="s">
        <v>2976</v>
      </c>
      <c r="V981" s="31" t="s">
        <v>2977</v>
      </c>
      <c r="W981" s="31" t="s">
        <v>3754</v>
      </c>
      <c r="X981" s="31" t="s">
        <v>5743</v>
      </c>
      <c r="Y981" s="31" t="s">
        <v>5744</v>
      </c>
      <c r="Z981" s="31" t="s">
        <v>2974</v>
      </c>
      <c r="AA981" s="31" t="s">
        <v>5756</v>
      </c>
      <c r="AB981" s="31" t="s">
        <v>5793</v>
      </c>
      <c r="AC981" s="31" t="s">
        <v>1341</v>
      </c>
      <c r="AD981" s="31" t="s">
        <v>2983</v>
      </c>
      <c r="AE981" s="31" t="s">
        <v>5685</v>
      </c>
      <c r="AF981" s="31" t="s">
        <v>5686</v>
      </c>
    </row>
    <row r="982" spans="1:32" s="7" customFormat="1" ht="15.95" customHeight="1">
      <c r="A982" s="32" t="s">
        <v>11</v>
      </c>
      <c r="B982" s="32" t="s">
        <v>5216</v>
      </c>
      <c r="C982" s="32" t="s">
        <v>12</v>
      </c>
      <c r="D982" s="32" t="s">
        <v>34</v>
      </c>
      <c r="E982" s="32" t="s">
        <v>38</v>
      </c>
      <c r="F982" s="32" t="s">
        <v>39</v>
      </c>
      <c r="G982" s="29">
        <v>44343</v>
      </c>
      <c r="H982" s="29">
        <v>44403</v>
      </c>
      <c r="I982" s="30">
        <v>-14</v>
      </c>
      <c r="J982" s="32" t="s">
        <v>5794</v>
      </c>
      <c r="K982" s="40">
        <v>1092</v>
      </c>
      <c r="L982" s="40" t="s">
        <v>5795</v>
      </c>
      <c r="M982" s="40" t="s">
        <v>99</v>
      </c>
      <c r="N982" s="32" t="s">
        <v>5669</v>
      </c>
      <c r="O982" s="32"/>
      <c r="P982" s="31"/>
      <c r="Q982" s="31"/>
      <c r="R982" s="31" t="s">
        <v>2974</v>
      </c>
      <c r="S982" s="31" t="s">
        <v>1295</v>
      </c>
      <c r="T982" s="31" t="s">
        <v>2975</v>
      </c>
      <c r="U982" s="31" t="s">
        <v>2976</v>
      </c>
      <c r="V982" s="31" t="s">
        <v>2977</v>
      </c>
      <c r="W982" s="31" t="s">
        <v>3754</v>
      </c>
      <c r="X982" s="31" t="s">
        <v>5743</v>
      </c>
      <c r="Y982" s="31" t="s">
        <v>5744</v>
      </c>
      <c r="Z982" s="31" t="s">
        <v>2974</v>
      </c>
      <c r="AA982" s="31" t="s">
        <v>5756</v>
      </c>
      <c r="AB982" s="31" t="s">
        <v>5796</v>
      </c>
      <c r="AC982" s="31" t="s">
        <v>1341</v>
      </c>
      <c r="AD982" s="31" t="s">
        <v>2983</v>
      </c>
      <c r="AE982" s="31" t="s">
        <v>5685</v>
      </c>
      <c r="AF982" s="31" t="s">
        <v>5686</v>
      </c>
    </row>
    <row r="983" spans="1:32" s="7" customFormat="1" ht="15.95" customHeight="1">
      <c r="A983" s="32" t="s">
        <v>11</v>
      </c>
      <c r="B983" s="32" t="s">
        <v>5216</v>
      </c>
      <c r="C983" s="32" t="s">
        <v>12</v>
      </c>
      <c r="D983" s="32" t="s">
        <v>34</v>
      </c>
      <c r="E983" s="32" t="s">
        <v>38</v>
      </c>
      <c r="F983" s="32" t="s">
        <v>39</v>
      </c>
      <c r="G983" s="29">
        <v>44343</v>
      </c>
      <c r="H983" s="29">
        <v>44403</v>
      </c>
      <c r="I983" s="30">
        <v>-14</v>
      </c>
      <c r="J983" s="32" t="s">
        <v>5797</v>
      </c>
      <c r="K983" s="40">
        <v>1092</v>
      </c>
      <c r="L983" s="40" t="s">
        <v>5798</v>
      </c>
      <c r="M983" s="40" t="s">
        <v>99</v>
      </c>
      <c r="N983" s="32" t="s">
        <v>5669</v>
      </c>
      <c r="O983" s="32"/>
      <c r="P983" s="31"/>
      <c r="Q983" s="31"/>
      <c r="R983" s="31" t="s">
        <v>2974</v>
      </c>
      <c r="S983" s="31" t="s">
        <v>1295</v>
      </c>
      <c r="T983" s="31" t="s">
        <v>2975</v>
      </c>
      <c r="U983" s="31" t="s">
        <v>2976</v>
      </c>
      <c r="V983" s="31" t="s">
        <v>2977</v>
      </c>
      <c r="W983" s="31" t="s">
        <v>3754</v>
      </c>
      <c r="X983" s="31" t="s">
        <v>5717</v>
      </c>
      <c r="Y983" s="31" t="s">
        <v>5718</v>
      </c>
      <c r="Z983" s="31" t="s">
        <v>2974</v>
      </c>
      <c r="AA983" s="31" t="s">
        <v>5756</v>
      </c>
      <c r="AB983" s="31" t="s">
        <v>5799</v>
      </c>
      <c r="AC983" s="31" t="s">
        <v>1341</v>
      </c>
      <c r="AD983" s="31" t="s">
        <v>2983</v>
      </c>
      <c r="AE983" s="31" t="s">
        <v>5685</v>
      </c>
      <c r="AF983" s="31" t="s">
        <v>5686</v>
      </c>
    </row>
    <row r="984" spans="1:32" s="7" customFormat="1" ht="15.95" customHeight="1">
      <c r="A984" s="32" t="s">
        <v>11</v>
      </c>
      <c r="B984" s="32" t="s">
        <v>5216</v>
      </c>
      <c r="C984" s="32" t="s">
        <v>12</v>
      </c>
      <c r="D984" s="32" t="s">
        <v>34</v>
      </c>
      <c r="E984" s="32" t="s">
        <v>38</v>
      </c>
      <c r="F984" s="32" t="s">
        <v>39</v>
      </c>
      <c r="G984" s="29">
        <v>44343</v>
      </c>
      <c r="H984" s="29">
        <v>44403</v>
      </c>
      <c r="I984" s="30">
        <v>-14</v>
      </c>
      <c r="J984" s="32" t="s">
        <v>5800</v>
      </c>
      <c r="K984" s="40">
        <v>1092</v>
      </c>
      <c r="L984" s="40" t="s">
        <v>5801</v>
      </c>
      <c r="M984" s="40" t="s">
        <v>99</v>
      </c>
      <c r="N984" s="32" t="s">
        <v>5669</v>
      </c>
      <c r="O984" s="32"/>
      <c r="P984" s="31"/>
      <c r="Q984" s="31"/>
      <c r="R984" s="31" t="s">
        <v>2974</v>
      </c>
      <c r="S984" s="31" t="s">
        <v>1295</v>
      </c>
      <c r="T984" s="31" t="s">
        <v>2975</v>
      </c>
      <c r="U984" s="31" t="s">
        <v>2976</v>
      </c>
      <c r="V984" s="31" t="s">
        <v>2977</v>
      </c>
      <c r="W984" s="31" t="s">
        <v>3754</v>
      </c>
      <c r="X984" s="31" t="s">
        <v>5707</v>
      </c>
      <c r="Y984" s="31" t="s">
        <v>5708</v>
      </c>
      <c r="Z984" s="31" t="s">
        <v>2974</v>
      </c>
      <c r="AA984" s="31" t="s">
        <v>5756</v>
      </c>
      <c r="AB984" s="31" t="s">
        <v>5802</v>
      </c>
      <c r="AC984" s="31" t="s">
        <v>1341</v>
      </c>
      <c r="AD984" s="31" t="s">
        <v>2983</v>
      </c>
      <c r="AE984" s="31" t="s">
        <v>5685</v>
      </c>
      <c r="AF984" s="31" t="s">
        <v>5686</v>
      </c>
    </row>
    <row r="985" spans="1:32" s="7" customFormat="1" ht="15.95" customHeight="1">
      <c r="A985" s="32" t="s">
        <v>11</v>
      </c>
      <c r="B985" s="32" t="s">
        <v>5216</v>
      </c>
      <c r="C985" s="32" t="s">
        <v>12</v>
      </c>
      <c r="D985" s="32" t="s">
        <v>34</v>
      </c>
      <c r="E985" s="32" t="s">
        <v>38</v>
      </c>
      <c r="F985" s="32" t="s">
        <v>39</v>
      </c>
      <c r="G985" s="29">
        <v>44343</v>
      </c>
      <c r="H985" s="29">
        <v>44403</v>
      </c>
      <c r="I985" s="30">
        <v>-14</v>
      </c>
      <c r="J985" s="32" t="s">
        <v>5803</v>
      </c>
      <c r="K985" s="40">
        <v>1092</v>
      </c>
      <c r="L985" s="40" t="s">
        <v>5804</v>
      </c>
      <c r="M985" s="40" t="s">
        <v>99</v>
      </c>
      <c r="N985" s="32" t="s">
        <v>5669</v>
      </c>
      <c r="O985" s="32"/>
      <c r="P985" s="31"/>
      <c r="Q985" s="31"/>
      <c r="R985" s="31" t="s">
        <v>2974</v>
      </c>
      <c r="S985" s="31" t="s">
        <v>1295</v>
      </c>
      <c r="T985" s="31" t="s">
        <v>2975</v>
      </c>
      <c r="U985" s="31" t="s">
        <v>2976</v>
      </c>
      <c r="V985" s="31" t="s">
        <v>2977</v>
      </c>
      <c r="W985" s="31" t="s">
        <v>3754</v>
      </c>
      <c r="X985" s="31" t="s">
        <v>5743</v>
      </c>
      <c r="Y985" s="31" t="s">
        <v>5744</v>
      </c>
      <c r="Z985" s="31" t="s">
        <v>2974</v>
      </c>
      <c r="AA985" s="31" t="s">
        <v>5756</v>
      </c>
      <c r="AB985" s="31" t="s">
        <v>5805</v>
      </c>
      <c r="AC985" s="31" t="s">
        <v>1341</v>
      </c>
      <c r="AD985" s="31" t="s">
        <v>2983</v>
      </c>
      <c r="AE985" s="31" t="s">
        <v>5685</v>
      </c>
      <c r="AF985" s="31" t="s">
        <v>5686</v>
      </c>
    </row>
    <row r="986" spans="1:32" s="7" customFormat="1" ht="15.95" customHeight="1">
      <c r="A986" s="32" t="s">
        <v>11</v>
      </c>
      <c r="B986" s="32" t="s">
        <v>5216</v>
      </c>
      <c r="C986" s="32" t="s">
        <v>12</v>
      </c>
      <c r="D986" s="32" t="s">
        <v>34</v>
      </c>
      <c r="E986" s="32" t="s">
        <v>38</v>
      </c>
      <c r="F986" s="32" t="s">
        <v>39</v>
      </c>
      <c r="G986" s="29">
        <v>44343</v>
      </c>
      <c r="H986" s="29">
        <v>44403</v>
      </c>
      <c r="I986" s="30">
        <v>-14</v>
      </c>
      <c r="J986" s="32" t="s">
        <v>5806</v>
      </c>
      <c r="K986" s="40">
        <v>972</v>
      </c>
      <c r="L986" s="40" t="s">
        <v>5807</v>
      </c>
      <c r="M986" s="40" t="s">
        <v>99</v>
      </c>
      <c r="N986" s="32" t="s">
        <v>5669</v>
      </c>
      <c r="O986" s="32"/>
      <c r="P986" s="31"/>
      <c r="Q986" s="31"/>
      <c r="R986" s="31" t="s">
        <v>2974</v>
      </c>
      <c r="S986" s="31" t="s">
        <v>1295</v>
      </c>
      <c r="T986" s="31" t="s">
        <v>2975</v>
      </c>
      <c r="U986" s="31" t="s">
        <v>2976</v>
      </c>
      <c r="V986" s="31" t="s">
        <v>2977</v>
      </c>
      <c r="W986" s="31" t="s">
        <v>3754</v>
      </c>
      <c r="X986" s="31" t="s">
        <v>5754</v>
      </c>
      <c r="Y986" s="31" t="s">
        <v>5808</v>
      </c>
      <c r="Z986" s="31" t="s">
        <v>2974</v>
      </c>
      <c r="AA986" s="31" t="s">
        <v>5809</v>
      </c>
      <c r="AB986" s="31" t="s">
        <v>5810</v>
      </c>
      <c r="AC986" s="31" t="s">
        <v>1341</v>
      </c>
      <c r="AD986" s="31" t="s">
        <v>2983</v>
      </c>
      <c r="AE986" s="31" t="s">
        <v>5685</v>
      </c>
      <c r="AF986" s="31" t="s">
        <v>5686</v>
      </c>
    </row>
    <row r="987" spans="1:32" s="7" customFormat="1" ht="15.95" customHeight="1">
      <c r="A987" s="32" t="s">
        <v>11</v>
      </c>
      <c r="B987" s="32" t="s">
        <v>5216</v>
      </c>
      <c r="C987" s="32" t="s">
        <v>12</v>
      </c>
      <c r="D987" s="32" t="s">
        <v>34</v>
      </c>
      <c r="E987" s="32" t="s">
        <v>38</v>
      </c>
      <c r="F987" s="32" t="s">
        <v>39</v>
      </c>
      <c r="G987" s="29">
        <v>44343</v>
      </c>
      <c r="H987" s="29">
        <v>44403</v>
      </c>
      <c r="I987" s="30">
        <v>-14</v>
      </c>
      <c r="J987" s="32" t="s">
        <v>5811</v>
      </c>
      <c r="K987" s="40">
        <v>972</v>
      </c>
      <c r="L987" s="40" t="s">
        <v>5812</v>
      </c>
      <c r="M987" s="40" t="s">
        <v>99</v>
      </c>
      <c r="N987" s="32" t="s">
        <v>5669</v>
      </c>
      <c r="O987" s="32"/>
      <c r="P987" s="31"/>
      <c r="Q987" s="31"/>
      <c r="R987" s="31" t="s">
        <v>2974</v>
      </c>
      <c r="S987" s="31" t="s">
        <v>1295</v>
      </c>
      <c r="T987" s="31" t="s">
        <v>2975</v>
      </c>
      <c r="U987" s="31" t="s">
        <v>2976</v>
      </c>
      <c r="V987" s="31" t="s">
        <v>2977</v>
      </c>
      <c r="W987" s="31" t="s">
        <v>3703</v>
      </c>
      <c r="X987" s="31" t="s">
        <v>5754</v>
      </c>
      <c r="Y987" s="31" t="s">
        <v>5808</v>
      </c>
      <c r="Z987" s="31" t="s">
        <v>2974</v>
      </c>
      <c r="AA987" s="31" t="s">
        <v>5809</v>
      </c>
      <c r="AB987" s="31" t="s">
        <v>5813</v>
      </c>
      <c r="AC987" s="31" t="s">
        <v>1341</v>
      </c>
      <c r="AD987" s="31" t="s">
        <v>2983</v>
      </c>
      <c r="AE987" s="31" t="s">
        <v>5685</v>
      </c>
      <c r="AF987" s="31" t="s">
        <v>5686</v>
      </c>
    </row>
    <row r="988" spans="1:32" s="7" customFormat="1" ht="15.95" customHeight="1">
      <c r="A988" s="32" t="s">
        <v>11</v>
      </c>
      <c r="B988" s="32" t="s">
        <v>5216</v>
      </c>
      <c r="C988" s="32" t="s">
        <v>12</v>
      </c>
      <c r="D988" s="32" t="s">
        <v>34</v>
      </c>
      <c r="E988" s="32" t="s">
        <v>38</v>
      </c>
      <c r="F988" s="32" t="s">
        <v>39</v>
      </c>
      <c r="G988" s="29">
        <v>44343</v>
      </c>
      <c r="H988" s="29">
        <v>44403</v>
      </c>
      <c r="I988" s="30">
        <v>-14</v>
      </c>
      <c r="J988" s="32" t="s">
        <v>5814</v>
      </c>
      <c r="K988" s="40">
        <v>1760</v>
      </c>
      <c r="L988" s="40" t="s">
        <v>5815</v>
      </c>
      <c r="M988" s="40" t="s">
        <v>99</v>
      </c>
      <c r="N988" s="32" t="s">
        <v>5669</v>
      </c>
      <c r="O988" s="32"/>
      <c r="P988" s="31"/>
      <c r="Q988" s="31"/>
      <c r="R988" s="31" t="s">
        <v>2974</v>
      </c>
      <c r="S988" s="31" t="s">
        <v>1295</v>
      </c>
      <c r="T988" s="31" t="s">
        <v>2975</v>
      </c>
      <c r="U988" s="31" t="s">
        <v>2976</v>
      </c>
      <c r="V988" s="31" t="s">
        <v>2977</v>
      </c>
      <c r="W988" s="31" t="s">
        <v>3703</v>
      </c>
      <c r="X988" s="31" t="s">
        <v>5743</v>
      </c>
      <c r="Y988" s="31" t="s">
        <v>5816</v>
      </c>
      <c r="Z988" s="31" t="s">
        <v>2974</v>
      </c>
      <c r="AA988" s="31" t="s">
        <v>5809</v>
      </c>
      <c r="AB988" s="31" t="s">
        <v>5817</v>
      </c>
      <c r="AC988" s="31" t="s">
        <v>1341</v>
      </c>
      <c r="AD988" s="31" t="s">
        <v>2983</v>
      </c>
      <c r="AE988" s="31" t="s">
        <v>5685</v>
      </c>
      <c r="AF988" s="31" t="s">
        <v>5686</v>
      </c>
    </row>
    <row r="989" spans="1:32" s="7" customFormat="1" ht="15.95" customHeight="1">
      <c r="A989" s="32" t="s">
        <v>11</v>
      </c>
      <c r="B989" s="32" t="s">
        <v>5216</v>
      </c>
      <c r="C989" s="32" t="s">
        <v>12</v>
      </c>
      <c r="D989" s="32" t="s">
        <v>34</v>
      </c>
      <c r="E989" s="32" t="s">
        <v>38</v>
      </c>
      <c r="F989" s="32" t="s">
        <v>39</v>
      </c>
      <c r="G989" s="29">
        <v>44343</v>
      </c>
      <c r="H989" s="29">
        <v>44403</v>
      </c>
      <c r="I989" s="30">
        <v>-14</v>
      </c>
      <c r="J989" s="32" t="s">
        <v>5818</v>
      </c>
      <c r="K989" s="40">
        <v>1760</v>
      </c>
      <c r="L989" s="40" t="s">
        <v>5819</v>
      </c>
      <c r="M989" s="40" t="s">
        <v>99</v>
      </c>
      <c r="N989" s="32" t="s">
        <v>5669</v>
      </c>
      <c r="O989" s="32"/>
      <c r="P989" s="31"/>
      <c r="Q989" s="31"/>
      <c r="R989" s="31" t="s">
        <v>2974</v>
      </c>
      <c r="S989" s="31" t="s">
        <v>1295</v>
      </c>
      <c r="T989" s="31" t="s">
        <v>2975</v>
      </c>
      <c r="U989" s="31" t="s">
        <v>2976</v>
      </c>
      <c r="V989" s="31" t="s">
        <v>2977</v>
      </c>
      <c r="W989" s="31" t="s">
        <v>1301</v>
      </c>
      <c r="X989" s="31" t="s">
        <v>5743</v>
      </c>
      <c r="Y989" s="31" t="s">
        <v>5816</v>
      </c>
      <c r="Z989" s="31" t="s">
        <v>2974</v>
      </c>
      <c r="AA989" s="31" t="s">
        <v>5809</v>
      </c>
      <c r="AB989" s="31" t="s">
        <v>5820</v>
      </c>
      <c r="AC989" s="31" t="s">
        <v>1341</v>
      </c>
      <c r="AD989" s="31" t="s">
        <v>2983</v>
      </c>
      <c r="AE989" s="31" t="s">
        <v>5685</v>
      </c>
      <c r="AF989" s="31" t="s">
        <v>5686</v>
      </c>
    </row>
    <row r="990" spans="1:32" s="7" customFormat="1" ht="15.95" customHeight="1">
      <c r="A990" s="32" t="s">
        <v>11</v>
      </c>
      <c r="B990" s="32" t="s">
        <v>5216</v>
      </c>
      <c r="C990" s="32" t="s">
        <v>12</v>
      </c>
      <c r="D990" s="32" t="s">
        <v>34</v>
      </c>
      <c r="E990" s="32" t="s">
        <v>38</v>
      </c>
      <c r="F990" s="32" t="s">
        <v>39</v>
      </c>
      <c r="G990" s="29">
        <v>44343</v>
      </c>
      <c r="H990" s="29">
        <v>44403</v>
      </c>
      <c r="I990" s="30">
        <v>-14</v>
      </c>
      <c r="J990" s="32" t="s">
        <v>5821</v>
      </c>
      <c r="K990" s="40">
        <v>1760</v>
      </c>
      <c r="L990" s="40" t="s">
        <v>5822</v>
      </c>
      <c r="M990" s="40" t="s">
        <v>99</v>
      </c>
      <c r="N990" s="32" t="s">
        <v>5669</v>
      </c>
      <c r="O990" s="32"/>
      <c r="P990" s="31"/>
      <c r="Q990" s="31"/>
      <c r="R990" s="31" t="s">
        <v>2974</v>
      </c>
      <c r="S990" s="31" t="s">
        <v>1295</v>
      </c>
      <c r="T990" s="31" t="s">
        <v>2975</v>
      </c>
      <c r="U990" s="31" t="s">
        <v>2976</v>
      </c>
      <c r="V990" s="31" t="s">
        <v>2977</v>
      </c>
      <c r="W990" s="31" t="s">
        <v>1310</v>
      </c>
      <c r="X990" s="31" t="s">
        <v>5743</v>
      </c>
      <c r="Y990" s="31" t="s">
        <v>5816</v>
      </c>
      <c r="Z990" s="31" t="s">
        <v>2974</v>
      </c>
      <c r="AA990" s="31" t="s">
        <v>5809</v>
      </c>
      <c r="AB990" s="31" t="s">
        <v>5823</v>
      </c>
      <c r="AC990" s="31" t="s">
        <v>1341</v>
      </c>
      <c r="AD990" s="31" t="s">
        <v>2983</v>
      </c>
      <c r="AE990" s="31" t="s">
        <v>5685</v>
      </c>
      <c r="AF990" s="31" t="s">
        <v>5686</v>
      </c>
    </row>
    <row r="991" spans="1:32" s="7" customFormat="1" ht="15.95" customHeight="1">
      <c r="A991" s="32" t="s">
        <v>11</v>
      </c>
      <c r="B991" s="32" t="s">
        <v>5216</v>
      </c>
      <c r="C991" s="32" t="s">
        <v>12</v>
      </c>
      <c r="D991" s="32" t="s">
        <v>34</v>
      </c>
      <c r="E991" s="32" t="s">
        <v>38</v>
      </c>
      <c r="F991" s="32" t="s">
        <v>39</v>
      </c>
      <c r="G991" s="29">
        <v>44343</v>
      </c>
      <c r="H991" s="29">
        <v>44403</v>
      </c>
      <c r="I991" s="30">
        <v>-14</v>
      </c>
      <c r="J991" s="32" t="s">
        <v>5824</v>
      </c>
      <c r="K991" s="40">
        <v>1092</v>
      </c>
      <c r="L991" s="40" t="s">
        <v>5825</v>
      </c>
      <c r="M991" s="40" t="s">
        <v>99</v>
      </c>
      <c r="N991" s="32" t="s">
        <v>5669</v>
      </c>
      <c r="O991" s="32"/>
      <c r="P991" s="31"/>
      <c r="Q991" s="31"/>
      <c r="R991" s="31" t="s">
        <v>2974</v>
      </c>
      <c r="S991" s="31" t="s">
        <v>1295</v>
      </c>
      <c r="T991" s="31" t="s">
        <v>2975</v>
      </c>
      <c r="U991" s="31" t="s">
        <v>2976</v>
      </c>
      <c r="V991" s="31" t="s">
        <v>2977</v>
      </c>
      <c r="W991" s="31" t="s">
        <v>3754</v>
      </c>
      <c r="X991" s="31" t="s">
        <v>5674</v>
      </c>
      <c r="Y991" s="31" t="s">
        <v>5675</v>
      </c>
      <c r="Z991" s="31" t="s">
        <v>2974</v>
      </c>
      <c r="AA991" s="31" t="s">
        <v>5756</v>
      </c>
      <c r="AB991" s="31" t="s">
        <v>5826</v>
      </c>
      <c r="AC991" s="31" t="s">
        <v>1341</v>
      </c>
      <c r="AD991" s="31" t="s">
        <v>2983</v>
      </c>
      <c r="AE991" s="31" t="s">
        <v>5685</v>
      </c>
      <c r="AF991" s="31" t="s">
        <v>5686</v>
      </c>
    </row>
    <row r="992" spans="1:32" s="7" customFormat="1" ht="15.95" customHeight="1">
      <c r="A992" s="32" t="s">
        <v>11</v>
      </c>
      <c r="B992" s="32" t="s">
        <v>5216</v>
      </c>
      <c r="C992" s="32" t="s">
        <v>12</v>
      </c>
      <c r="D992" s="32" t="s">
        <v>34</v>
      </c>
      <c r="E992" s="32" t="s">
        <v>38</v>
      </c>
      <c r="F992" s="32" t="s">
        <v>39</v>
      </c>
      <c r="G992" s="29">
        <v>44343</v>
      </c>
      <c r="H992" s="29">
        <v>44403</v>
      </c>
      <c r="I992" s="30">
        <v>-14</v>
      </c>
      <c r="J992" s="32" t="s">
        <v>5827</v>
      </c>
      <c r="K992" s="40">
        <v>1092</v>
      </c>
      <c r="L992" s="40" t="s">
        <v>5828</v>
      </c>
      <c r="M992" s="40" t="s">
        <v>99</v>
      </c>
      <c r="N992" s="32" t="s">
        <v>5669</v>
      </c>
      <c r="O992" s="32"/>
      <c r="P992" s="31"/>
      <c r="Q992" s="31"/>
      <c r="R992" s="31" t="s">
        <v>2974</v>
      </c>
      <c r="S992" s="31" t="s">
        <v>1295</v>
      </c>
      <c r="T992" s="31" t="s">
        <v>2975</v>
      </c>
      <c r="U992" s="31" t="s">
        <v>2976</v>
      </c>
      <c r="V992" s="31" t="s">
        <v>2977</v>
      </c>
      <c r="W992" s="31" t="s">
        <v>3703</v>
      </c>
      <c r="X992" s="31" t="s">
        <v>5674</v>
      </c>
      <c r="Y992" s="31" t="s">
        <v>5675</v>
      </c>
      <c r="Z992" s="31" t="s">
        <v>2974</v>
      </c>
      <c r="AA992" s="31" t="s">
        <v>5756</v>
      </c>
      <c r="AB992" s="31" t="s">
        <v>5829</v>
      </c>
      <c r="AC992" s="31" t="s">
        <v>1341</v>
      </c>
      <c r="AD992" s="31" t="s">
        <v>2983</v>
      </c>
      <c r="AE992" s="31" t="s">
        <v>5685</v>
      </c>
      <c r="AF992" s="31" t="s">
        <v>5686</v>
      </c>
    </row>
    <row r="993" spans="1:32" s="7" customFormat="1" ht="15.95" customHeight="1">
      <c r="A993" s="32" t="s">
        <v>11</v>
      </c>
      <c r="B993" s="32" t="s">
        <v>5216</v>
      </c>
      <c r="C993" s="32" t="s">
        <v>12</v>
      </c>
      <c r="D993" s="32" t="s">
        <v>34</v>
      </c>
      <c r="E993" s="32" t="s">
        <v>38</v>
      </c>
      <c r="F993" s="32" t="s">
        <v>39</v>
      </c>
      <c r="G993" s="29">
        <v>44343</v>
      </c>
      <c r="H993" s="29">
        <v>44403</v>
      </c>
      <c r="I993" s="30">
        <v>-14</v>
      </c>
      <c r="J993" s="32" t="s">
        <v>5830</v>
      </c>
      <c r="K993" s="40">
        <v>1760</v>
      </c>
      <c r="L993" s="40" t="s">
        <v>5831</v>
      </c>
      <c r="M993" s="40" t="s">
        <v>99</v>
      </c>
      <c r="N993" s="32" t="s">
        <v>5669</v>
      </c>
      <c r="O993" s="32"/>
      <c r="P993" s="31"/>
      <c r="Q993" s="31"/>
      <c r="R993" s="31" t="s">
        <v>2974</v>
      </c>
      <c r="S993" s="31" t="s">
        <v>1295</v>
      </c>
      <c r="T993" s="31" t="s">
        <v>2975</v>
      </c>
      <c r="U993" s="31" t="s">
        <v>2976</v>
      </c>
      <c r="V993" s="31" t="s">
        <v>2977</v>
      </c>
      <c r="W993" s="31" t="s">
        <v>3703</v>
      </c>
      <c r="X993" s="31" t="s">
        <v>5743</v>
      </c>
      <c r="Y993" s="31" t="s">
        <v>5744</v>
      </c>
      <c r="Z993" s="31" t="s">
        <v>2974</v>
      </c>
      <c r="AA993" s="31" t="s">
        <v>5756</v>
      </c>
      <c r="AB993" s="31" t="s">
        <v>5832</v>
      </c>
      <c r="AC993" s="31" t="s">
        <v>1341</v>
      </c>
      <c r="AD993" s="31" t="s">
        <v>2983</v>
      </c>
      <c r="AE993" s="31" t="s">
        <v>5685</v>
      </c>
      <c r="AF993" s="31" t="s">
        <v>5686</v>
      </c>
    </row>
    <row r="994" spans="1:32" s="7" customFormat="1" ht="15.95" customHeight="1">
      <c r="A994" s="32" t="s">
        <v>11</v>
      </c>
      <c r="B994" s="32" t="s">
        <v>5216</v>
      </c>
      <c r="C994" s="32" t="s">
        <v>12</v>
      </c>
      <c r="D994" s="32" t="s">
        <v>34</v>
      </c>
      <c r="E994" s="32" t="s">
        <v>38</v>
      </c>
      <c r="F994" s="32" t="s">
        <v>39</v>
      </c>
      <c r="G994" s="29">
        <v>44343</v>
      </c>
      <c r="H994" s="29">
        <v>44403</v>
      </c>
      <c r="I994" s="30">
        <v>-14</v>
      </c>
      <c r="J994" s="32" t="s">
        <v>5833</v>
      </c>
      <c r="K994" s="40">
        <v>1760</v>
      </c>
      <c r="L994" s="40" t="s">
        <v>5834</v>
      </c>
      <c r="M994" s="40" t="s">
        <v>99</v>
      </c>
      <c r="N994" s="32" t="s">
        <v>5669</v>
      </c>
      <c r="O994" s="32"/>
      <c r="P994" s="31"/>
      <c r="Q994" s="31"/>
      <c r="R994" s="31" t="s">
        <v>2974</v>
      </c>
      <c r="S994" s="31" t="s">
        <v>1295</v>
      </c>
      <c r="T994" s="31" t="s">
        <v>2975</v>
      </c>
      <c r="U994" s="31" t="s">
        <v>2976</v>
      </c>
      <c r="V994" s="31" t="s">
        <v>2977</v>
      </c>
      <c r="W994" s="31" t="s">
        <v>3703</v>
      </c>
      <c r="X994" s="31" t="s">
        <v>5743</v>
      </c>
      <c r="Y994" s="31" t="s">
        <v>5744</v>
      </c>
      <c r="Z994" s="31" t="s">
        <v>2974</v>
      </c>
      <c r="AA994" s="31" t="s">
        <v>5756</v>
      </c>
      <c r="AB994" s="31" t="s">
        <v>5835</v>
      </c>
      <c r="AC994" s="31" t="s">
        <v>1341</v>
      </c>
      <c r="AD994" s="31" t="s">
        <v>2983</v>
      </c>
      <c r="AE994" s="31" t="s">
        <v>5685</v>
      </c>
      <c r="AF994" s="31" t="s">
        <v>5686</v>
      </c>
    </row>
    <row r="995" spans="1:32" s="7" customFormat="1" ht="15.95" customHeight="1">
      <c r="A995" s="32" t="s">
        <v>11</v>
      </c>
      <c r="B995" s="32" t="s">
        <v>5216</v>
      </c>
      <c r="C995" s="32" t="s">
        <v>12</v>
      </c>
      <c r="D995" s="32" t="s">
        <v>34</v>
      </c>
      <c r="E995" s="32" t="s">
        <v>38</v>
      </c>
      <c r="F995" s="32" t="s">
        <v>39</v>
      </c>
      <c r="G995" s="29">
        <v>44343</v>
      </c>
      <c r="H995" s="29">
        <v>44403</v>
      </c>
      <c r="I995" s="30">
        <v>-14</v>
      </c>
      <c r="J995" s="32" t="s">
        <v>5836</v>
      </c>
      <c r="K995" s="40">
        <v>1760</v>
      </c>
      <c r="L995" s="40" t="s">
        <v>5837</v>
      </c>
      <c r="M995" s="40" t="s">
        <v>99</v>
      </c>
      <c r="N995" s="32" t="s">
        <v>5669</v>
      </c>
      <c r="O995" s="32"/>
      <c r="P995" s="31"/>
      <c r="Q995" s="31"/>
      <c r="R995" s="31" t="s">
        <v>2974</v>
      </c>
      <c r="S995" s="31" t="s">
        <v>1295</v>
      </c>
      <c r="T995" s="31" t="s">
        <v>2975</v>
      </c>
      <c r="U995" s="31" t="s">
        <v>2976</v>
      </c>
      <c r="V995" s="31" t="s">
        <v>2977</v>
      </c>
      <c r="W995" s="31" t="s">
        <v>3703</v>
      </c>
      <c r="X995" s="31" t="s">
        <v>5743</v>
      </c>
      <c r="Y995" s="31" t="s">
        <v>5744</v>
      </c>
      <c r="Z995" s="31" t="s">
        <v>2974</v>
      </c>
      <c r="AA995" s="31" t="s">
        <v>5756</v>
      </c>
      <c r="AB995" s="31" t="s">
        <v>5838</v>
      </c>
      <c r="AC995" s="31" t="s">
        <v>1341</v>
      </c>
      <c r="AD995" s="31" t="s">
        <v>2983</v>
      </c>
      <c r="AE995" s="31" t="s">
        <v>5685</v>
      </c>
      <c r="AF995" s="31" t="s">
        <v>5686</v>
      </c>
    </row>
    <row r="996" spans="1:32" s="7" customFormat="1" ht="15.95" customHeight="1">
      <c r="A996" s="32" t="s">
        <v>11</v>
      </c>
      <c r="B996" s="32" t="s">
        <v>5216</v>
      </c>
      <c r="C996" s="32" t="s">
        <v>12</v>
      </c>
      <c r="D996" s="32" t="s">
        <v>34</v>
      </c>
      <c r="E996" s="32" t="s">
        <v>38</v>
      </c>
      <c r="F996" s="32" t="s">
        <v>39</v>
      </c>
      <c r="G996" s="29">
        <v>44343</v>
      </c>
      <c r="H996" s="29">
        <v>44403</v>
      </c>
      <c r="I996" s="30">
        <v>-14</v>
      </c>
      <c r="J996" s="32" t="s">
        <v>5839</v>
      </c>
      <c r="K996" s="40">
        <v>1760</v>
      </c>
      <c r="L996" s="40" t="s">
        <v>5840</v>
      </c>
      <c r="M996" s="40" t="s">
        <v>99</v>
      </c>
      <c r="N996" s="32" t="s">
        <v>5669</v>
      </c>
      <c r="O996" s="32"/>
      <c r="P996" s="31"/>
      <c r="Q996" s="31"/>
      <c r="R996" s="31" t="s">
        <v>2974</v>
      </c>
      <c r="S996" s="31" t="s">
        <v>1295</v>
      </c>
      <c r="T996" s="31" t="s">
        <v>2975</v>
      </c>
      <c r="U996" s="31" t="s">
        <v>2976</v>
      </c>
      <c r="V996" s="31" t="s">
        <v>2977</v>
      </c>
      <c r="W996" s="31" t="s">
        <v>3703</v>
      </c>
      <c r="X996" s="31" t="s">
        <v>5841</v>
      </c>
      <c r="Y996" s="31" t="s">
        <v>5842</v>
      </c>
      <c r="Z996" s="31" t="s">
        <v>2974</v>
      </c>
      <c r="AA996" s="31" t="s">
        <v>5756</v>
      </c>
      <c r="AB996" s="31" t="s">
        <v>5843</v>
      </c>
      <c r="AC996" s="31" t="s">
        <v>1341</v>
      </c>
      <c r="AD996" s="31" t="s">
        <v>2983</v>
      </c>
      <c r="AE996" s="31" t="s">
        <v>5685</v>
      </c>
      <c r="AF996" s="31" t="s">
        <v>5686</v>
      </c>
    </row>
    <row r="997" spans="1:32" s="7" customFormat="1" ht="15.95" customHeight="1">
      <c r="A997" s="32" t="s">
        <v>11</v>
      </c>
      <c r="B997" s="32" t="s">
        <v>5216</v>
      </c>
      <c r="C997" s="32" t="s">
        <v>12</v>
      </c>
      <c r="D997" s="32" t="s">
        <v>34</v>
      </c>
      <c r="E997" s="32" t="s">
        <v>38</v>
      </c>
      <c r="F997" s="32" t="s">
        <v>39</v>
      </c>
      <c r="G997" s="29">
        <v>44343</v>
      </c>
      <c r="H997" s="29">
        <v>44403</v>
      </c>
      <c r="I997" s="30">
        <v>-14</v>
      </c>
      <c r="J997" s="32" t="s">
        <v>5844</v>
      </c>
      <c r="K997" s="40">
        <v>3135</v>
      </c>
      <c r="L997" s="40" t="s">
        <v>5845</v>
      </c>
      <c r="M997" s="40" t="s">
        <v>99</v>
      </c>
      <c r="N997" s="32" t="s">
        <v>5669</v>
      </c>
      <c r="O997" s="32"/>
      <c r="P997" s="31"/>
      <c r="Q997" s="31"/>
      <c r="R997" s="31" t="s">
        <v>2974</v>
      </c>
      <c r="S997" s="31" t="s">
        <v>1295</v>
      </c>
      <c r="T997" s="31" t="s">
        <v>2975</v>
      </c>
      <c r="U997" s="31" t="s">
        <v>2976</v>
      </c>
      <c r="V997" s="31" t="s">
        <v>2977</v>
      </c>
      <c r="W997" s="31" t="s">
        <v>3754</v>
      </c>
      <c r="X997" s="31" t="s">
        <v>5743</v>
      </c>
      <c r="Y997" s="31" t="s">
        <v>5744</v>
      </c>
      <c r="Z997" s="31" t="s">
        <v>2974</v>
      </c>
      <c r="AA997" s="31" t="s">
        <v>5756</v>
      </c>
      <c r="AB997" s="31" t="s">
        <v>5846</v>
      </c>
      <c r="AC997" s="31" t="s">
        <v>1341</v>
      </c>
      <c r="AD997" s="31" t="s">
        <v>2983</v>
      </c>
      <c r="AE997" s="31" t="s">
        <v>5685</v>
      </c>
      <c r="AF997" s="31" t="s">
        <v>5686</v>
      </c>
    </row>
    <row r="998" spans="1:32" s="7" customFormat="1" ht="15.95" customHeight="1">
      <c r="A998" s="32" t="s">
        <v>11</v>
      </c>
      <c r="B998" s="32" t="s">
        <v>5216</v>
      </c>
      <c r="C998" s="32" t="s">
        <v>12</v>
      </c>
      <c r="D998" s="32" t="s">
        <v>34</v>
      </c>
      <c r="E998" s="32" t="s">
        <v>38</v>
      </c>
      <c r="F998" s="32" t="s">
        <v>39</v>
      </c>
      <c r="G998" s="29">
        <v>44343</v>
      </c>
      <c r="H998" s="29">
        <v>44403</v>
      </c>
      <c r="I998" s="30">
        <v>-14</v>
      </c>
      <c r="J998" s="32" t="s">
        <v>5847</v>
      </c>
      <c r="K998" s="40">
        <v>1760</v>
      </c>
      <c r="L998" s="40" t="s">
        <v>5848</v>
      </c>
      <c r="M998" s="40" t="s">
        <v>99</v>
      </c>
      <c r="N998" s="32" t="s">
        <v>5669</v>
      </c>
      <c r="O998" s="32"/>
      <c r="P998" s="31"/>
      <c r="Q998" s="31"/>
      <c r="R998" s="31" t="s">
        <v>2974</v>
      </c>
      <c r="S998" s="31" t="s">
        <v>1295</v>
      </c>
      <c r="T998" s="31" t="s">
        <v>2975</v>
      </c>
      <c r="U998" s="31" t="s">
        <v>2976</v>
      </c>
      <c r="V998" s="31" t="s">
        <v>2977</v>
      </c>
      <c r="W998" s="31" t="s">
        <v>3504</v>
      </c>
      <c r="X998" s="31" t="s">
        <v>5849</v>
      </c>
      <c r="Y998" s="31" t="s">
        <v>5755</v>
      </c>
      <c r="Z998" s="31" t="s">
        <v>2974</v>
      </c>
      <c r="AA998" s="31" t="s">
        <v>5756</v>
      </c>
      <c r="AB998" s="31" t="s">
        <v>5850</v>
      </c>
      <c r="AC998" s="31" t="s">
        <v>1341</v>
      </c>
      <c r="AD998" s="31" t="s">
        <v>2983</v>
      </c>
      <c r="AE998" s="31" t="s">
        <v>5685</v>
      </c>
      <c r="AF998" s="31" t="s">
        <v>5686</v>
      </c>
    </row>
    <row r="999" spans="1:32" s="7" customFormat="1" ht="15.95" customHeight="1">
      <c r="A999" s="32" t="s">
        <v>11</v>
      </c>
      <c r="B999" s="32" t="s">
        <v>5216</v>
      </c>
      <c r="C999" s="32" t="s">
        <v>12</v>
      </c>
      <c r="D999" s="32" t="s">
        <v>34</v>
      </c>
      <c r="E999" s="32" t="s">
        <v>38</v>
      </c>
      <c r="F999" s="32" t="s">
        <v>39</v>
      </c>
      <c r="G999" s="29">
        <v>44343</v>
      </c>
      <c r="H999" s="29">
        <v>44403</v>
      </c>
      <c r="I999" s="30">
        <v>-14</v>
      </c>
      <c r="J999" s="32" t="s">
        <v>5851</v>
      </c>
      <c r="K999" s="40">
        <v>1760</v>
      </c>
      <c r="L999" s="40" t="s">
        <v>5852</v>
      </c>
      <c r="M999" s="40" t="s">
        <v>99</v>
      </c>
      <c r="N999" s="32" t="s">
        <v>5669</v>
      </c>
      <c r="O999" s="32"/>
      <c r="P999" s="31"/>
      <c r="Q999" s="31"/>
      <c r="R999" s="31" t="s">
        <v>2974</v>
      </c>
      <c r="S999" s="31" t="s">
        <v>1295</v>
      </c>
      <c r="T999" s="31" t="s">
        <v>2975</v>
      </c>
      <c r="U999" s="31" t="s">
        <v>2976</v>
      </c>
      <c r="V999" s="31" t="s">
        <v>2977</v>
      </c>
      <c r="W999" s="31" t="s">
        <v>3504</v>
      </c>
      <c r="X999" s="31" t="s">
        <v>5743</v>
      </c>
      <c r="Y999" s="31" t="s">
        <v>5744</v>
      </c>
      <c r="Z999" s="31" t="s">
        <v>2974</v>
      </c>
      <c r="AA999" s="31" t="s">
        <v>5756</v>
      </c>
      <c r="AB999" s="31" t="s">
        <v>5853</v>
      </c>
      <c r="AC999" s="31" t="s">
        <v>1341</v>
      </c>
      <c r="AD999" s="31" t="s">
        <v>2983</v>
      </c>
      <c r="AE999" s="31" t="s">
        <v>5685</v>
      </c>
      <c r="AF999" s="31" t="s">
        <v>5686</v>
      </c>
    </row>
    <row r="1000" spans="1:32" s="7" customFormat="1" ht="15.95" customHeight="1">
      <c r="A1000" s="32" t="s">
        <v>11</v>
      </c>
      <c r="B1000" s="32" t="s">
        <v>5216</v>
      </c>
      <c r="C1000" s="32" t="s">
        <v>12</v>
      </c>
      <c r="D1000" s="32" t="s">
        <v>34</v>
      </c>
      <c r="E1000" s="32" t="s">
        <v>38</v>
      </c>
      <c r="F1000" s="32" t="s">
        <v>39</v>
      </c>
      <c r="G1000" s="29">
        <v>44343</v>
      </c>
      <c r="H1000" s="29">
        <v>44403</v>
      </c>
      <c r="I1000" s="30">
        <v>-14</v>
      </c>
      <c r="J1000" s="32" t="s">
        <v>5854</v>
      </c>
      <c r="K1000" s="40">
        <v>1092</v>
      </c>
      <c r="L1000" s="40" t="s">
        <v>5855</v>
      </c>
      <c r="M1000" s="40" t="s">
        <v>99</v>
      </c>
      <c r="N1000" s="32" t="s">
        <v>5669</v>
      </c>
      <c r="O1000" s="32"/>
      <c r="P1000" s="31"/>
      <c r="Q1000" s="31"/>
      <c r="R1000" s="31" t="s">
        <v>2974</v>
      </c>
      <c r="S1000" s="31" t="s">
        <v>1295</v>
      </c>
      <c r="T1000" s="31" t="s">
        <v>2975</v>
      </c>
      <c r="U1000" s="31" t="s">
        <v>2976</v>
      </c>
      <c r="V1000" s="31" t="s">
        <v>2977</v>
      </c>
      <c r="W1000" s="31" t="s">
        <v>3703</v>
      </c>
      <c r="X1000" s="31" t="s">
        <v>5717</v>
      </c>
      <c r="Y1000" s="31" t="s">
        <v>5718</v>
      </c>
      <c r="Z1000" s="31" t="s">
        <v>2974</v>
      </c>
      <c r="AA1000" s="31" t="s">
        <v>5756</v>
      </c>
      <c r="AB1000" s="31" t="s">
        <v>5856</v>
      </c>
      <c r="AC1000" s="31" t="s">
        <v>1341</v>
      </c>
      <c r="AD1000" s="31" t="s">
        <v>2983</v>
      </c>
      <c r="AE1000" s="31" t="s">
        <v>5685</v>
      </c>
      <c r="AF1000" s="31" t="s">
        <v>5686</v>
      </c>
    </row>
    <row r="1001" spans="1:32" s="7" customFormat="1" ht="15.95" customHeight="1">
      <c r="A1001" s="32" t="s">
        <v>11</v>
      </c>
      <c r="B1001" s="32" t="s">
        <v>5216</v>
      </c>
      <c r="C1001" s="32" t="s">
        <v>12</v>
      </c>
      <c r="D1001" s="32" t="s">
        <v>34</v>
      </c>
      <c r="E1001" s="32" t="s">
        <v>38</v>
      </c>
      <c r="F1001" s="32" t="s">
        <v>39</v>
      </c>
      <c r="G1001" s="29">
        <v>44343</v>
      </c>
      <c r="H1001" s="29">
        <v>44403</v>
      </c>
      <c r="I1001" s="30">
        <v>-14</v>
      </c>
      <c r="J1001" s="32" t="s">
        <v>5857</v>
      </c>
      <c r="K1001" s="40">
        <v>1760</v>
      </c>
      <c r="L1001" s="40" t="s">
        <v>5858</v>
      </c>
      <c r="M1001" s="40" t="s">
        <v>99</v>
      </c>
      <c r="N1001" s="32" t="s">
        <v>5669</v>
      </c>
      <c r="O1001" s="32"/>
      <c r="P1001" s="31"/>
      <c r="Q1001" s="31"/>
      <c r="R1001" s="31" t="s">
        <v>2974</v>
      </c>
      <c r="S1001" s="31" t="s">
        <v>1295</v>
      </c>
      <c r="T1001" s="31" t="s">
        <v>2975</v>
      </c>
      <c r="U1001" s="31" t="s">
        <v>2976</v>
      </c>
      <c r="V1001" s="31" t="s">
        <v>2977</v>
      </c>
      <c r="W1001" s="31" t="s">
        <v>3754</v>
      </c>
      <c r="X1001" s="31" t="s">
        <v>5743</v>
      </c>
      <c r="Y1001" s="31" t="s">
        <v>5744</v>
      </c>
      <c r="Z1001" s="31" t="s">
        <v>2974</v>
      </c>
      <c r="AA1001" s="31" t="s">
        <v>5756</v>
      </c>
      <c r="AB1001" s="31" t="s">
        <v>5859</v>
      </c>
      <c r="AC1001" s="31" t="s">
        <v>1341</v>
      </c>
      <c r="AD1001" s="31" t="s">
        <v>2983</v>
      </c>
      <c r="AE1001" s="31" t="s">
        <v>5685</v>
      </c>
      <c r="AF1001" s="31" t="s">
        <v>5686</v>
      </c>
    </row>
    <row r="1002" spans="1:32" s="7" customFormat="1" ht="15.95" customHeight="1">
      <c r="A1002" s="32" t="s">
        <v>11</v>
      </c>
      <c r="B1002" s="32" t="s">
        <v>5216</v>
      </c>
      <c r="C1002" s="32" t="s">
        <v>12</v>
      </c>
      <c r="D1002" s="32" t="s">
        <v>34</v>
      </c>
      <c r="E1002" s="32" t="s">
        <v>38</v>
      </c>
      <c r="F1002" s="32" t="s">
        <v>39</v>
      </c>
      <c r="G1002" s="29">
        <v>44343</v>
      </c>
      <c r="H1002" s="29">
        <v>44403</v>
      </c>
      <c r="I1002" s="30">
        <v>-14</v>
      </c>
      <c r="J1002" s="32" t="s">
        <v>5860</v>
      </c>
      <c r="K1002" s="40">
        <v>1760</v>
      </c>
      <c r="L1002" s="40" t="s">
        <v>5861</v>
      </c>
      <c r="M1002" s="40" t="s">
        <v>99</v>
      </c>
      <c r="N1002" s="32" t="s">
        <v>5669</v>
      </c>
      <c r="O1002" s="32"/>
      <c r="P1002" s="31"/>
      <c r="Q1002" s="31"/>
      <c r="R1002" s="31" t="s">
        <v>2974</v>
      </c>
      <c r="S1002" s="31" t="s">
        <v>1295</v>
      </c>
      <c r="T1002" s="31" t="s">
        <v>2975</v>
      </c>
      <c r="U1002" s="31" t="s">
        <v>2976</v>
      </c>
      <c r="V1002" s="31" t="s">
        <v>2977</v>
      </c>
      <c r="W1002" s="31" t="s">
        <v>3703</v>
      </c>
      <c r="X1002" s="31" t="s">
        <v>5707</v>
      </c>
      <c r="Y1002" s="31" t="s">
        <v>5708</v>
      </c>
      <c r="Z1002" s="31" t="s">
        <v>2974</v>
      </c>
      <c r="AA1002" s="31" t="s">
        <v>5756</v>
      </c>
      <c r="AB1002" s="31" t="s">
        <v>5862</v>
      </c>
      <c r="AC1002" s="31" t="s">
        <v>1341</v>
      </c>
      <c r="AD1002" s="31" t="s">
        <v>2983</v>
      </c>
      <c r="AE1002" s="31" t="s">
        <v>5685</v>
      </c>
      <c r="AF1002" s="31" t="s">
        <v>5686</v>
      </c>
    </row>
    <row r="1003" spans="1:32" s="7" customFormat="1" ht="15.95" customHeight="1">
      <c r="A1003" s="32" t="s">
        <v>11</v>
      </c>
      <c r="B1003" s="32" t="s">
        <v>5216</v>
      </c>
      <c r="C1003" s="32" t="s">
        <v>12</v>
      </c>
      <c r="D1003" s="32" t="s">
        <v>34</v>
      </c>
      <c r="E1003" s="32" t="s">
        <v>38</v>
      </c>
      <c r="F1003" s="32" t="s">
        <v>39</v>
      </c>
      <c r="G1003" s="29">
        <v>44343</v>
      </c>
      <c r="H1003" s="29">
        <v>44403</v>
      </c>
      <c r="I1003" s="30">
        <v>-14</v>
      </c>
      <c r="J1003" s="32" t="s">
        <v>5863</v>
      </c>
      <c r="K1003" s="40">
        <v>1760</v>
      </c>
      <c r="L1003" s="40" t="s">
        <v>5864</v>
      </c>
      <c r="M1003" s="40" t="s">
        <v>99</v>
      </c>
      <c r="N1003" s="32" t="s">
        <v>5669</v>
      </c>
      <c r="O1003" s="32"/>
      <c r="P1003" s="31"/>
      <c r="Q1003" s="31"/>
      <c r="R1003" s="31" t="s">
        <v>2974</v>
      </c>
      <c r="S1003" s="31" t="s">
        <v>1295</v>
      </c>
      <c r="T1003" s="31" t="s">
        <v>2975</v>
      </c>
      <c r="U1003" s="31" t="s">
        <v>2976</v>
      </c>
      <c r="V1003" s="31" t="s">
        <v>2977</v>
      </c>
      <c r="W1003" s="31" t="s">
        <v>3754</v>
      </c>
      <c r="X1003" s="31" t="s">
        <v>5743</v>
      </c>
      <c r="Y1003" s="31" t="s">
        <v>5744</v>
      </c>
      <c r="Z1003" s="31" t="s">
        <v>2974</v>
      </c>
      <c r="AA1003" s="31" t="s">
        <v>5756</v>
      </c>
      <c r="AB1003" s="31" t="s">
        <v>5865</v>
      </c>
      <c r="AC1003" s="31" t="s">
        <v>1341</v>
      </c>
      <c r="AD1003" s="31" t="s">
        <v>2983</v>
      </c>
      <c r="AE1003" s="31" t="s">
        <v>5685</v>
      </c>
      <c r="AF1003" s="31" t="s">
        <v>5686</v>
      </c>
    </row>
    <row r="1004" spans="1:32" s="7" customFormat="1" ht="15.95" customHeight="1">
      <c r="A1004" s="32" t="s">
        <v>11</v>
      </c>
      <c r="B1004" s="32" t="s">
        <v>5216</v>
      </c>
      <c r="C1004" s="32" t="s">
        <v>12</v>
      </c>
      <c r="D1004" s="32" t="s">
        <v>34</v>
      </c>
      <c r="E1004" s="32" t="s">
        <v>38</v>
      </c>
      <c r="F1004" s="32" t="s">
        <v>39</v>
      </c>
      <c r="G1004" s="29">
        <v>44343</v>
      </c>
      <c r="H1004" s="29">
        <v>44403</v>
      </c>
      <c r="I1004" s="30">
        <v>-14</v>
      </c>
      <c r="J1004" s="32" t="s">
        <v>5866</v>
      </c>
      <c r="K1004" s="40">
        <v>1760</v>
      </c>
      <c r="L1004" s="40" t="s">
        <v>5867</v>
      </c>
      <c r="M1004" s="40" t="s">
        <v>99</v>
      </c>
      <c r="N1004" s="32" t="s">
        <v>5669</v>
      </c>
      <c r="O1004" s="32"/>
      <c r="P1004" s="31"/>
      <c r="Q1004" s="31"/>
      <c r="R1004" s="31" t="s">
        <v>2974</v>
      </c>
      <c r="S1004" s="31" t="s">
        <v>1295</v>
      </c>
      <c r="T1004" s="31" t="s">
        <v>2975</v>
      </c>
      <c r="U1004" s="31" t="s">
        <v>2976</v>
      </c>
      <c r="V1004" s="31" t="s">
        <v>2977</v>
      </c>
      <c r="W1004" s="31" t="s">
        <v>3703</v>
      </c>
      <c r="X1004" s="31" t="s">
        <v>5743</v>
      </c>
      <c r="Y1004" s="31" t="s">
        <v>5744</v>
      </c>
      <c r="Z1004" s="31" t="s">
        <v>2974</v>
      </c>
      <c r="AA1004" s="31" t="s">
        <v>5756</v>
      </c>
      <c r="AB1004" s="31" t="s">
        <v>5868</v>
      </c>
      <c r="AC1004" s="31" t="s">
        <v>1341</v>
      </c>
      <c r="AD1004" s="31" t="s">
        <v>2983</v>
      </c>
      <c r="AE1004" s="31" t="s">
        <v>5685</v>
      </c>
      <c r="AF1004" s="31" t="s">
        <v>5686</v>
      </c>
    </row>
    <row r="1005" spans="1:32" s="7" customFormat="1" ht="15.95" customHeight="1">
      <c r="A1005" s="32" t="s">
        <v>11</v>
      </c>
      <c r="B1005" s="32" t="s">
        <v>5216</v>
      </c>
      <c r="C1005" s="32" t="s">
        <v>12</v>
      </c>
      <c r="D1005" s="32" t="s">
        <v>34</v>
      </c>
      <c r="E1005" s="32" t="s">
        <v>38</v>
      </c>
      <c r="F1005" s="32" t="s">
        <v>39</v>
      </c>
      <c r="G1005" s="29">
        <v>44343</v>
      </c>
      <c r="H1005" s="29">
        <v>44403</v>
      </c>
      <c r="I1005" s="30">
        <v>-14</v>
      </c>
      <c r="J1005" s="32" t="s">
        <v>5869</v>
      </c>
      <c r="K1005" s="40">
        <v>1760</v>
      </c>
      <c r="L1005" s="40" t="s">
        <v>5870</v>
      </c>
      <c r="M1005" s="40" t="s">
        <v>99</v>
      </c>
      <c r="N1005" s="32" t="s">
        <v>5669</v>
      </c>
      <c r="O1005" s="32"/>
      <c r="P1005" s="31"/>
      <c r="Q1005" s="31"/>
      <c r="R1005" s="31" t="s">
        <v>2974</v>
      </c>
      <c r="S1005" s="31" t="s">
        <v>1295</v>
      </c>
      <c r="T1005" s="31" t="s">
        <v>2975</v>
      </c>
      <c r="U1005" s="31" t="s">
        <v>2976</v>
      </c>
      <c r="V1005" s="31" t="s">
        <v>2977</v>
      </c>
      <c r="W1005" s="31" t="s">
        <v>3754</v>
      </c>
      <c r="X1005" s="31" t="s">
        <v>5743</v>
      </c>
      <c r="Y1005" s="31" t="s">
        <v>5816</v>
      </c>
      <c r="Z1005" s="31" t="s">
        <v>2974</v>
      </c>
      <c r="AA1005" s="31" t="s">
        <v>5756</v>
      </c>
      <c r="AB1005" s="31" t="s">
        <v>5871</v>
      </c>
      <c r="AC1005" s="31" t="s">
        <v>1341</v>
      </c>
      <c r="AD1005" s="31" t="s">
        <v>2983</v>
      </c>
      <c r="AE1005" s="31" t="s">
        <v>5685</v>
      </c>
      <c r="AF1005" s="31" t="s">
        <v>5686</v>
      </c>
    </row>
    <row r="1006" spans="1:32" s="7" customFormat="1" ht="15.95" customHeight="1">
      <c r="A1006" s="32" t="s">
        <v>11</v>
      </c>
      <c r="B1006" s="32" t="s">
        <v>5216</v>
      </c>
      <c r="C1006" s="32" t="s">
        <v>12</v>
      </c>
      <c r="D1006" s="32" t="s">
        <v>34</v>
      </c>
      <c r="E1006" s="32" t="s">
        <v>38</v>
      </c>
      <c r="F1006" s="32" t="s">
        <v>39</v>
      </c>
      <c r="G1006" s="29">
        <v>44343</v>
      </c>
      <c r="H1006" s="29">
        <v>44403</v>
      </c>
      <c r="I1006" s="30">
        <v>-14</v>
      </c>
      <c r="J1006" s="32" t="s">
        <v>5872</v>
      </c>
      <c r="K1006" s="40">
        <v>1760</v>
      </c>
      <c r="L1006" s="40" t="s">
        <v>5873</v>
      </c>
      <c r="M1006" s="40" t="s">
        <v>99</v>
      </c>
      <c r="N1006" s="32" t="s">
        <v>5669</v>
      </c>
      <c r="O1006" s="32"/>
      <c r="P1006" s="31"/>
      <c r="Q1006" s="31"/>
      <c r="R1006" s="31" t="s">
        <v>2974</v>
      </c>
      <c r="S1006" s="31" t="s">
        <v>1295</v>
      </c>
      <c r="T1006" s="31" t="s">
        <v>2975</v>
      </c>
      <c r="U1006" s="31" t="s">
        <v>2976</v>
      </c>
      <c r="V1006" s="31" t="s">
        <v>2977</v>
      </c>
      <c r="W1006" s="31" t="s">
        <v>3703</v>
      </c>
      <c r="X1006" s="31" t="s">
        <v>5743</v>
      </c>
      <c r="Y1006" s="31" t="s">
        <v>5816</v>
      </c>
      <c r="Z1006" s="31" t="s">
        <v>2974</v>
      </c>
      <c r="AA1006" s="31" t="s">
        <v>5756</v>
      </c>
      <c r="AB1006" s="31" t="s">
        <v>5874</v>
      </c>
      <c r="AC1006" s="31" t="s">
        <v>1341</v>
      </c>
      <c r="AD1006" s="31" t="s">
        <v>2983</v>
      </c>
      <c r="AE1006" s="31" t="s">
        <v>5685</v>
      </c>
      <c r="AF1006" s="31" t="s">
        <v>5686</v>
      </c>
    </row>
    <row r="1007" spans="1:32" s="7" customFormat="1" ht="15.95" customHeight="1">
      <c r="A1007" s="32" t="s">
        <v>11</v>
      </c>
      <c r="B1007" s="32" t="s">
        <v>5216</v>
      </c>
      <c r="C1007" s="32" t="s">
        <v>12</v>
      </c>
      <c r="D1007" s="32" t="s">
        <v>34</v>
      </c>
      <c r="E1007" s="32" t="s">
        <v>38</v>
      </c>
      <c r="F1007" s="32" t="s">
        <v>39</v>
      </c>
      <c r="G1007" s="29">
        <v>44343</v>
      </c>
      <c r="H1007" s="29">
        <v>44403</v>
      </c>
      <c r="I1007" s="30">
        <v>-14</v>
      </c>
      <c r="J1007" s="32" t="s">
        <v>5875</v>
      </c>
      <c r="K1007" s="40">
        <v>1760</v>
      </c>
      <c r="L1007" s="40" t="s">
        <v>5876</v>
      </c>
      <c r="M1007" s="40" t="s">
        <v>99</v>
      </c>
      <c r="N1007" s="32" t="s">
        <v>5669</v>
      </c>
      <c r="O1007" s="32"/>
      <c r="P1007" s="31"/>
      <c r="Q1007" s="31"/>
      <c r="R1007" s="31" t="s">
        <v>2974</v>
      </c>
      <c r="S1007" s="31" t="s">
        <v>1295</v>
      </c>
      <c r="T1007" s="31" t="s">
        <v>2975</v>
      </c>
      <c r="U1007" s="31" t="s">
        <v>2976</v>
      </c>
      <c r="V1007" s="31" t="s">
        <v>2977</v>
      </c>
      <c r="W1007" s="31" t="s">
        <v>1301</v>
      </c>
      <c r="X1007" s="31" t="s">
        <v>5743</v>
      </c>
      <c r="Y1007" s="31" t="s">
        <v>5744</v>
      </c>
      <c r="Z1007" s="31" t="s">
        <v>2974</v>
      </c>
      <c r="AA1007" s="31" t="s">
        <v>5809</v>
      </c>
      <c r="AB1007" s="31" t="s">
        <v>5877</v>
      </c>
      <c r="AC1007" s="31" t="s">
        <v>1341</v>
      </c>
      <c r="AD1007" s="31" t="s">
        <v>2983</v>
      </c>
      <c r="AE1007" s="31" t="s">
        <v>5685</v>
      </c>
      <c r="AF1007" s="31" t="s">
        <v>5686</v>
      </c>
    </row>
    <row r="1008" spans="1:32" s="7" customFormat="1" ht="15.95" customHeight="1">
      <c r="A1008" s="32" t="s">
        <v>11</v>
      </c>
      <c r="B1008" s="32" t="s">
        <v>5216</v>
      </c>
      <c r="C1008" s="32" t="s">
        <v>12</v>
      </c>
      <c r="D1008" s="32" t="s">
        <v>34</v>
      </c>
      <c r="E1008" s="32" t="s">
        <v>38</v>
      </c>
      <c r="F1008" s="32" t="s">
        <v>39</v>
      </c>
      <c r="G1008" s="29">
        <v>44343</v>
      </c>
      <c r="H1008" s="29">
        <v>44403</v>
      </c>
      <c r="I1008" s="30">
        <v>-14</v>
      </c>
      <c r="J1008" s="32" t="s">
        <v>5878</v>
      </c>
      <c r="K1008" s="40">
        <v>1092</v>
      </c>
      <c r="L1008" s="40" t="s">
        <v>5879</v>
      </c>
      <c r="M1008" s="40" t="s">
        <v>99</v>
      </c>
      <c r="N1008" s="32" t="s">
        <v>5669</v>
      </c>
      <c r="O1008" s="32"/>
      <c r="P1008" s="31"/>
      <c r="Q1008" s="31"/>
      <c r="R1008" s="31" t="s">
        <v>2974</v>
      </c>
      <c r="S1008" s="31" t="s">
        <v>1295</v>
      </c>
      <c r="T1008" s="31" t="s">
        <v>2975</v>
      </c>
      <c r="U1008" s="31" t="s">
        <v>2976</v>
      </c>
      <c r="V1008" s="31" t="s">
        <v>2977</v>
      </c>
      <c r="W1008" s="31" t="s">
        <v>3703</v>
      </c>
      <c r="X1008" s="31" t="s">
        <v>5743</v>
      </c>
      <c r="Y1008" s="31" t="s">
        <v>5744</v>
      </c>
      <c r="Z1008" s="31" t="s">
        <v>2974</v>
      </c>
      <c r="AA1008" s="31" t="s">
        <v>5809</v>
      </c>
      <c r="AB1008" s="31" t="s">
        <v>5880</v>
      </c>
      <c r="AC1008" s="31" t="s">
        <v>1341</v>
      </c>
      <c r="AD1008" s="31" t="s">
        <v>2983</v>
      </c>
      <c r="AE1008" s="31" t="s">
        <v>5685</v>
      </c>
      <c r="AF1008" s="31" t="s">
        <v>5686</v>
      </c>
    </row>
    <row r="1009" spans="1:32" s="7" customFormat="1" ht="15.95" customHeight="1">
      <c r="A1009" s="32" t="s">
        <v>11</v>
      </c>
      <c r="B1009" s="32" t="s">
        <v>5216</v>
      </c>
      <c r="C1009" s="32" t="s">
        <v>12</v>
      </c>
      <c r="D1009" s="32" t="s">
        <v>34</v>
      </c>
      <c r="E1009" s="32" t="s">
        <v>38</v>
      </c>
      <c r="F1009" s="32" t="s">
        <v>39</v>
      </c>
      <c r="G1009" s="29">
        <v>44343</v>
      </c>
      <c r="H1009" s="29">
        <v>44403</v>
      </c>
      <c r="I1009" s="30">
        <v>-14</v>
      </c>
      <c r="J1009" s="32" t="s">
        <v>5881</v>
      </c>
      <c r="K1009" s="40">
        <v>1092</v>
      </c>
      <c r="L1009" s="40" t="s">
        <v>5882</v>
      </c>
      <c r="M1009" s="40" t="s">
        <v>99</v>
      </c>
      <c r="N1009" s="32" t="s">
        <v>5669</v>
      </c>
      <c r="O1009" s="32"/>
      <c r="P1009" s="31"/>
      <c r="Q1009" s="31"/>
      <c r="R1009" s="31" t="s">
        <v>2974</v>
      </c>
      <c r="S1009" s="31" t="s">
        <v>1295</v>
      </c>
      <c r="T1009" s="31" t="s">
        <v>2975</v>
      </c>
      <c r="U1009" s="31" t="s">
        <v>2976</v>
      </c>
      <c r="V1009" s="31" t="s">
        <v>2977</v>
      </c>
      <c r="W1009" s="31" t="s">
        <v>3754</v>
      </c>
      <c r="X1009" s="31" t="s">
        <v>5754</v>
      </c>
      <c r="Y1009" s="31" t="s">
        <v>5755</v>
      </c>
      <c r="Z1009" s="31" t="s">
        <v>2974</v>
      </c>
      <c r="AA1009" s="31" t="s">
        <v>5756</v>
      </c>
      <c r="AB1009" s="31" t="s">
        <v>5883</v>
      </c>
      <c r="AC1009" s="31" t="s">
        <v>1341</v>
      </c>
      <c r="AD1009" s="31" t="s">
        <v>2983</v>
      </c>
      <c r="AE1009" s="31" t="s">
        <v>5685</v>
      </c>
      <c r="AF1009" s="31" t="s">
        <v>5686</v>
      </c>
    </row>
    <row r="1010" spans="1:32" s="7" customFormat="1" ht="15.95" customHeight="1">
      <c r="A1010" s="32" t="s">
        <v>11</v>
      </c>
      <c r="B1010" s="32" t="s">
        <v>5216</v>
      </c>
      <c r="C1010" s="32" t="s">
        <v>12</v>
      </c>
      <c r="D1010" s="32" t="s">
        <v>34</v>
      </c>
      <c r="E1010" s="32" t="s">
        <v>38</v>
      </c>
      <c r="F1010" s="32" t="s">
        <v>39</v>
      </c>
      <c r="G1010" s="29">
        <v>44343</v>
      </c>
      <c r="H1010" s="29">
        <v>44403</v>
      </c>
      <c r="I1010" s="30">
        <v>-14</v>
      </c>
      <c r="J1010" s="32" t="s">
        <v>5884</v>
      </c>
      <c r="K1010" s="40">
        <v>3135</v>
      </c>
      <c r="L1010" s="40" t="s">
        <v>5885</v>
      </c>
      <c r="M1010" s="40" t="s">
        <v>99</v>
      </c>
      <c r="N1010" s="32" t="s">
        <v>5669</v>
      </c>
      <c r="O1010" s="32"/>
      <c r="P1010" s="31"/>
      <c r="Q1010" s="31"/>
      <c r="R1010" s="31" t="s">
        <v>2974</v>
      </c>
      <c r="S1010" s="31" t="s">
        <v>1295</v>
      </c>
      <c r="T1010" s="31" t="s">
        <v>2975</v>
      </c>
      <c r="U1010" s="31" t="s">
        <v>2976</v>
      </c>
      <c r="V1010" s="31" t="s">
        <v>2977</v>
      </c>
      <c r="W1010" s="31" t="s">
        <v>3754</v>
      </c>
      <c r="X1010" s="31" t="s">
        <v>5743</v>
      </c>
      <c r="Y1010" s="31" t="s">
        <v>5816</v>
      </c>
      <c r="Z1010" s="31" t="s">
        <v>2974</v>
      </c>
      <c r="AA1010" s="31" t="s">
        <v>5756</v>
      </c>
      <c r="AB1010" s="31" t="s">
        <v>5886</v>
      </c>
      <c r="AC1010" s="31" t="s">
        <v>1341</v>
      </c>
      <c r="AD1010" s="31" t="s">
        <v>2983</v>
      </c>
      <c r="AE1010" s="31" t="s">
        <v>5685</v>
      </c>
      <c r="AF1010" s="31" t="s">
        <v>5686</v>
      </c>
    </row>
    <row r="1011" spans="1:32" s="7" customFormat="1" ht="15.95" customHeight="1">
      <c r="A1011" s="32" t="s">
        <v>11</v>
      </c>
      <c r="B1011" s="32" t="s">
        <v>5216</v>
      </c>
      <c r="C1011" s="32" t="s">
        <v>12</v>
      </c>
      <c r="D1011" s="32" t="s">
        <v>34</v>
      </c>
      <c r="E1011" s="32" t="s">
        <v>38</v>
      </c>
      <c r="F1011" s="32" t="s">
        <v>39</v>
      </c>
      <c r="G1011" s="29">
        <v>44343</v>
      </c>
      <c r="H1011" s="29">
        <v>44403</v>
      </c>
      <c r="I1011" s="30">
        <v>-14</v>
      </c>
      <c r="J1011" s="32" t="s">
        <v>5887</v>
      </c>
      <c r="K1011" s="40">
        <v>3135</v>
      </c>
      <c r="L1011" s="40" t="s">
        <v>5888</v>
      </c>
      <c r="M1011" s="40" t="s">
        <v>99</v>
      </c>
      <c r="N1011" s="32" t="s">
        <v>5669</v>
      </c>
      <c r="O1011" s="32"/>
      <c r="P1011" s="31"/>
      <c r="Q1011" s="31"/>
      <c r="R1011" s="31" t="s">
        <v>2974</v>
      </c>
      <c r="S1011" s="31" t="s">
        <v>1295</v>
      </c>
      <c r="T1011" s="31" t="s">
        <v>2975</v>
      </c>
      <c r="U1011" s="31" t="s">
        <v>2976</v>
      </c>
      <c r="V1011" s="31" t="s">
        <v>2977</v>
      </c>
      <c r="W1011" s="31" t="s">
        <v>3703</v>
      </c>
      <c r="X1011" s="31" t="s">
        <v>5889</v>
      </c>
      <c r="Y1011" s="31" t="s">
        <v>5816</v>
      </c>
      <c r="Z1011" s="31" t="s">
        <v>2974</v>
      </c>
      <c r="AA1011" s="31" t="s">
        <v>5809</v>
      </c>
      <c r="AB1011" s="31" t="s">
        <v>5890</v>
      </c>
      <c r="AC1011" s="31" t="s">
        <v>1341</v>
      </c>
      <c r="AD1011" s="31" t="s">
        <v>2983</v>
      </c>
      <c r="AE1011" s="31" t="s">
        <v>5685</v>
      </c>
      <c r="AF1011" s="31" t="s">
        <v>5686</v>
      </c>
    </row>
    <row r="1012" spans="1:32" s="7" customFormat="1" ht="15.95" customHeight="1">
      <c r="A1012" s="32" t="s">
        <v>11</v>
      </c>
      <c r="B1012" s="32" t="s">
        <v>5216</v>
      </c>
      <c r="C1012" s="32" t="s">
        <v>12</v>
      </c>
      <c r="D1012" s="32" t="s">
        <v>34</v>
      </c>
      <c r="E1012" s="32" t="s">
        <v>38</v>
      </c>
      <c r="F1012" s="32" t="s">
        <v>39</v>
      </c>
      <c r="G1012" s="29">
        <v>44343</v>
      </c>
      <c r="H1012" s="29">
        <v>44403</v>
      </c>
      <c r="I1012" s="30">
        <v>-14</v>
      </c>
      <c r="J1012" s="32" t="s">
        <v>5891</v>
      </c>
      <c r="K1012" s="40">
        <v>1760</v>
      </c>
      <c r="L1012" s="40" t="s">
        <v>5892</v>
      </c>
      <c r="M1012" s="40" t="s">
        <v>99</v>
      </c>
      <c r="N1012" s="32" t="s">
        <v>5669</v>
      </c>
      <c r="O1012" s="32"/>
      <c r="P1012" s="31"/>
      <c r="Q1012" s="31"/>
      <c r="R1012" s="31" t="s">
        <v>2974</v>
      </c>
      <c r="S1012" s="31" t="s">
        <v>1295</v>
      </c>
      <c r="T1012" s="31" t="s">
        <v>2975</v>
      </c>
      <c r="U1012" s="31" t="s">
        <v>2976</v>
      </c>
      <c r="V1012" s="31" t="s">
        <v>2977</v>
      </c>
      <c r="W1012" s="31" t="s">
        <v>3703</v>
      </c>
      <c r="X1012" s="31" t="s">
        <v>5754</v>
      </c>
      <c r="Y1012" s="31" t="s">
        <v>5755</v>
      </c>
      <c r="Z1012" s="31" t="s">
        <v>2974</v>
      </c>
      <c r="AA1012" s="31" t="s">
        <v>5756</v>
      </c>
      <c r="AB1012" s="31" t="s">
        <v>5893</v>
      </c>
      <c r="AC1012" s="31" t="s">
        <v>1341</v>
      </c>
      <c r="AD1012" s="31" t="s">
        <v>2983</v>
      </c>
      <c r="AE1012" s="31" t="s">
        <v>5685</v>
      </c>
      <c r="AF1012" s="31" t="s">
        <v>5686</v>
      </c>
    </row>
    <row r="1013" spans="1:32" s="7" customFormat="1" ht="15.95" customHeight="1">
      <c r="A1013" s="32" t="s">
        <v>11</v>
      </c>
      <c r="B1013" s="32" t="s">
        <v>5216</v>
      </c>
      <c r="C1013" s="32" t="s">
        <v>12</v>
      </c>
      <c r="D1013" s="32" t="s">
        <v>34</v>
      </c>
      <c r="E1013" s="32" t="s">
        <v>38</v>
      </c>
      <c r="F1013" s="32" t="s">
        <v>39</v>
      </c>
      <c r="G1013" s="29">
        <v>44343</v>
      </c>
      <c r="H1013" s="29">
        <v>44403</v>
      </c>
      <c r="I1013" s="30">
        <v>-14</v>
      </c>
      <c r="J1013" s="32" t="s">
        <v>5894</v>
      </c>
      <c r="K1013" s="40">
        <v>1760</v>
      </c>
      <c r="L1013" s="40" t="s">
        <v>5895</v>
      </c>
      <c r="M1013" s="40" t="s">
        <v>99</v>
      </c>
      <c r="N1013" s="32" t="s">
        <v>5669</v>
      </c>
      <c r="O1013" s="32"/>
      <c r="P1013" s="31"/>
      <c r="Q1013" s="31"/>
      <c r="R1013" s="31" t="s">
        <v>2974</v>
      </c>
      <c r="S1013" s="31" t="s">
        <v>1295</v>
      </c>
      <c r="T1013" s="31" t="s">
        <v>2975</v>
      </c>
      <c r="U1013" s="31" t="s">
        <v>2976</v>
      </c>
      <c r="V1013" s="31" t="s">
        <v>2977</v>
      </c>
      <c r="W1013" s="31" t="s">
        <v>3703</v>
      </c>
      <c r="X1013" s="31" t="s">
        <v>5841</v>
      </c>
      <c r="Y1013" s="31" t="s">
        <v>5842</v>
      </c>
      <c r="Z1013" s="31" t="s">
        <v>2974</v>
      </c>
      <c r="AA1013" s="31" t="s">
        <v>5756</v>
      </c>
      <c r="AB1013" s="31" t="s">
        <v>5896</v>
      </c>
      <c r="AC1013" s="31" t="s">
        <v>1341</v>
      </c>
      <c r="AD1013" s="31" t="s">
        <v>2983</v>
      </c>
      <c r="AE1013" s="31" t="s">
        <v>5685</v>
      </c>
      <c r="AF1013" s="31" t="s">
        <v>5686</v>
      </c>
    </row>
    <row r="1014" spans="1:32" s="7" customFormat="1" ht="15.95" customHeight="1">
      <c r="A1014" s="32" t="s">
        <v>11</v>
      </c>
      <c r="B1014" s="32" t="s">
        <v>5216</v>
      </c>
      <c r="C1014" s="32" t="s">
        <v>12</v>
      </c>
      <c r="D1014" s="32" t="s">
        <v>34</v>
      </c>
      <c r="E1014" s="32" t="s">
        <v>38</v>
      </c>
      <c r="F1014" s="32" t="s">
        <v>39</v>
      </c>
      <c r="G1014" s="29">
        <v>44343</v>
      </c>
      <c r="H1014" s="29">
        <v>44435</v>
      </c>
      <c r="I1014" s="30">
        <v>-46</v>
      </c>
      <c r="J1014" s="32" t="s">
        <v>5897</v>
      </c>
      <c r="K1014" s="41">
        <v>-1150</v>
      </c>
      <c r="L1014" s="40" t="s">
        <v>5668</v>
      </c>
      <c r="M1014" s="40" t="s">
        <v>99</v>
      </c>
      <c r="N1014" s="32" t="s">
        <v>5898</v>
      </c>
      <c r="O1014" s="32"/>
      <c r="P1014" s="31"/>
      <c r="Q1014" s="31"/>
      <c r="R1014" s="31"/>
      <c r="S1014" s="31"/>
      <c r="T1014" s="31"/>
      <c r="U1014" s="31"/>
      <c r="V1014" s="31"/>
      <c r="W1014" s="31"/>
      <c r="X1014" s="31"/>
      <c r="Y1014" s="31"/>
      <c r="Z1014" s="31"/>
      <c r="AA1014" s="31"/>
      <c r="AB1014" s="31"/>
      <c r="AC1014" s="31"/>
      <c r="AD1014" s="31"/>
      <c r="AE1014" s="31"/>
      <c r="AF1014" s="31"/>
    </row>
    <row r="1015" spans="1:32" s="7" customFormat="1" ht="15.95" customHeight="1">
      <c r="A1015" s="32" t="s">
        <v>11</v>
      </c>
      <c r="B1015" s="32" t="s">
        <v>5216</v>
      </c>
      <c r="C1015" s="32" t="s">
        <v>12</v>
      </c>
      <c r="D1015" s="32" t="s">
        <v>34</v>
      </c>
      <c r="E1015" s="32" t="s">
        <v>38</v>
      </c>
      <c r="F1015" s="32" t="s">
        <v>39</v>
      </c>
      <c r="G1015" s="29">
        <v>44375</v>
      </c>
      <c r="H1015" s="29">
        <v>44435</v>
      </c>
      <c r="I1015" s="30">
        <v>-46</v>
      </c>
      <c r="J1015" s="32" t="s">
        <v>5899</v>
      </c>
      <c r="K1015" s="40">
        <v>1092</v>
      </c>
      <c r="L1015" s="40" t="s">
        <v>5668</v>
      </c>
      <c r="M1015" s="40" t="s">
        <v>99</v>
      </c>
      <c r="N1015" s="32" t="s">
        <v>5898</v>
      </c>
      <c r="O1015" s="32"/>
      <c r="P1015" s="31"/>
      <c r="Q1015" s="31"/>
      <c r="R1015" s="31" t="s">
        <v>5670</v>
      </c>
      <c r="S1015" s="31" t="s">
        <v>5671</v>
      </c>
      <c r="T1015" s="31" t="s">
        <v>5672</v>
      </c>
      <c r="U1015" s="31" t="s">
        <v>5673</v>
      </c>
      <c r="V1015" s="31" t="s">
        <v>5224</v>
      </c>
      <c r="W1015" s="31" t="s">
        <v>3754</v>
      </c>
      <c r="X1015" s="31" t="s">
        <v>5674</v>
      </c>
      <c r="Y1015" s="31" t="s">
        <v>5675</v>
      </c>
      <c r="Z1015" s="31" t="s">
        <v>5670</v>
      </c>
      <c r="AA1015" s="31" t="s">
        <v>5676</v>
      </c>
      <c r="AB1015" s="31" t="s">
        <v>5677</v>
      </c>
      <c r="AC1015" s="31" t="s">
        <v>1341</v>
      </c>
      <c r="AD1015" s="31" t="s">
        <v>5678</v>
      </c>
      <c r="AE1015" s="31" t="s">
        <v>5679</v>
      </c>
      <c r="AF1015" s="31" t="s">
        <v>5680</v>
      </c>
    </row>
    <row r="1016" spans="1:32" s="7" customFormat="1" ht="15.95" customHeight="1">
      <c r="A1016" s="32" t="s">
        <v>11</v>
      </c>
      <c r="B1016" s="32" t="s">
        <v>5216</v>
      </c>
      <c r="C1016" s="32" t="s">
        <v>12</v>
      </c>
      <c r="D1016" s="32" t="s">
        <v>34</v>
      </c>
      <c r="E1016" s="32" t="s">
        <v>38</v>
      </c>
      <c r="F1016" s="32" t="s">
        <v>39</v>
      </c>
      <c r="G1016" s="29">
        <v>44375</v>
      </c>
      <c r="H1016" s="29">
        <v>44435</v>
      </c>
      <c r="I1016" s="30">
        <v>-46</v>
      </c>
      <c r="J1016" s="32" t="s">
        <v>5900</v>
      </c>
      <c r="K1016" s="40">
        <v>1760</v>
      </c>
      <c r="L1016" s="40" t="s">
        <v>5901</v>
      </c>
      <c r="M1016" s="40" t="s">
        <v>99</v>
      </c>
      <c r="N1016" s="32" t="s">
        <v>5898</v>
      </c>
      <c r="O1016" s="32"/>
      <c r="P1016" s="31"/>
      <c r="Q1016" s="31"/>
      <c r="R1016" s="31" t="s">
        <v>2974</v>
      </c>
      <c r="S1016" s="31" t="s">
        <v>1264</v>
      </c>
      <c r="T1016" s="31" t="s">
        <v>2975</v>
      </c>
      <c r="U1016" s="31" t="s">
        <v>2976</v>
      </c>
      <c r="V1016" s="31" t="s">
        <v>2977</v>
      </c>
      <c r="W1016" s="31" t="s">
        <v>3703</v>
      </c>
      <c r="X1016" s="31" t="s">
        <v>5717</v>
      </c>
      <c r="Y1016" s="31" t="s">
        <v>5718</v>
      </c>
      <c r="Z1016" s="31" t="s">
        <v>2974</v>
      </c>
      <c r="AA1016" s="31" t="s">
        <v>5683</v>
      </c>
      <c r="AB1016" s="31" t="s">
        <v>5902</v>
      </c>
      <c r="AC1016" s="31" t="s">
        <v>1341</v>
      </c>
      <c r="AD1016" s="31" t="s">
        <v>2983</v>
      </c>
      <c r="AE1016" s="31" t="s">
        <v>5685</v>
      </c>
      <c r="AF1016" s="31" t="s">
        <v>5686</v>
      </c>
    </row>
    <row r="1017" spans="1:32" s="7" customFormat="1" ht="15.95" customHeight="1">
      <c r="A1017" s="32" t="s">
        <v>11</v>
      </c>
      <c r="B1017" s="32" t="s">
        <v>5216</v>
      </c>
      <c r="C1017" s="32" t="s">
        <v>12</v>
      </c>
      <c r="D1017" s="32" t="s">
        <v>34</v>
      </c>
      <c r="E1017" s="32" t="s">
        <v>38</v>
      </c>
      <c r="F1017" s="32" t="s">
        <v>39</v>
      </c>
      <c r="G1017" s="29">
        <v>44375</v>
      </c>
      <c r="H1017" s="29">
        <v>44435</v>
      </c>
      <c r="I1017" s="30">
        <v>-46</v>
      </c>
      <c r="J1017" s="32" t="s">
        <v>5903</v>
      </c>
      <c r="K1017" s="40">
        <v>1760</v>
      </c>
      <c r="L1017" s="40" t="s">
        <v>5904</v>
      </c>
      <c r="M1017" s="40" t="s">
        <v>99</v>
      </c>
      <c r="N1017" s="32" t="s">
        <v>5898</v>
      </c>
      <c r="O1017" s="32"/>
      <c r="P1017" s="31"/>
      <c r="Q1017" s="31"/>
      <c r="R1017" s="31" t="s">
        <v>2974</v>
      </c>
      <c r="S1017" s="31" t="s">
        <v>1295</v>
      </c>
      <c r="T1017" s="31" t="s">
        <v>2975</v>
      </c>
      <c r="U1017" s="31" t="s">
        <v>2976</v>
      </c>
      <c r="V1017" s="31" t="s">
        <v>2977</v>
      </c>
      <c r="W1017" s="31" t="s">
        <v>3703</v>
      </c>
      <c r="X1017" s="31" t="s">
        <v>5743</v>
      </c>
      <c r="Y1017" s="31" t="s">
        <v>5744</v>
      </c>
      <c r="Z1017" s="31" t="s">
        <v>2974</v>
      </c>
      <c r="AA1017" s="31" t="s">
        <v>5756</v>
      </c>
      <c r="AB1017" s="31" t="s">
        <v>5905</v>
      </c>
      <c r="AC1017" s="31" t="s">
        <v>1341</v>
      </c>
      <c r="AD1017" s="31" t="s">
        <v>2983</v>
      </c>
      <c r="AE1017" s="31" t="s">
        <v>5685</v>
      </c>
      <c r="AF1017" s="31" t="s">
        <v>5686</v>
      </c>
    </row>
    <row r="1018" spans="1:32" s="7" customFormat="1" ht="15.95" customHeight="1">
      <c r="A1018" s="32" t="s">
        <v>11</v>
      </c>
      <c r="B1018" s="32" t="s">
        <v>5216</v>
      </c>
      <c r="C1018" s="32" t="s">
        <v>12</v>
      </c>
      <c r="D1018" s="32" t="s">
        <v>34</v>
      </c>
      <c r="E1018" s="32" t="s">
        <v>38</v>
      </c>
      <c r="F1018" s="32" t="s">
        <v>39</v>
      </c>
      <c r="G1018" s="29">
        <v>44375</v>
      </c>
      <c r="H1018" s="29">
        <v>44435</v>
      </c>
      <c r="I1018" s="30">
        <v>-46</v>
      </c>
      <c r="J1018" s="32" t="s">
        <v>5906</v>
      </c>
      <c r="K1018" s="40">
        <v>972</v>
      </c>
      <c r="L1018" s="40" t="s">
        <v>5907</v>
      </c>
      <c r="M1018" s="40" t="s">
        <v>99</v>
      </c>
      <c r="N1018" s="32" t="s">
        <v>5898</v>
      </c>
      <c r="O1018" s="32"/>
      <c r="P1018" s="31"/>
      <c r="Q1018" s="31"/>
      <c r="R1018" s="31" t="s">
        <v>2974</v>
      </c>
      <c r="S1018" s="31" t="s">
        <v>1295</v>
      </c>
      <c r="T1018" s="31" t="s">
        <v>2975</v>
      </c>
      <c r="U1018" s="31" t="s">
        <v>2976</v>
      </c>
      <c r="V1018" s="31" t="s">
        <v>2977</v>
      </c>
      <c r="W1018" s="31" t="s">
        <v>3754</v>
      </c>
      <c r="X1018" s="31" t="s">
        <v>5754</v>
      </c>
      <c r="Y1018" s="31" t="s">
        <v>5808</v>
      </c>
      <c r="Z1018" s="31" t="s">
        <v>2974</v>
      </c>
      <c r="AA1018" s="31" t="s">
        <v>5809</v>
      </c>
      <c r="AB1018" s="31" t="s">
        <v>5908</v>
      </c>
      <c r="AC1018" s="31" t="s">
        <v>1341</v>
      </c>
      <c r="AD1018" s="31" t="s">
        <v>2983</v>
      </c>
      <c r="AE1018" s="31" t="s">
        <v>5685</v>
      </c>
      <c r="AF1018" s="31" t="s">
        <v>5686</v>
      </c>
    </row>
    <row r="1019" spans="1:32" s="7" customFormat="1" ht="15.95" customHeight="1">
      <c r="A1019" s="32" t="s">
        <v>11</v>
      </c>
      <c r="B1019" s="32" t="s">
        <v>5216</v>
      </c>
      <c r="C1019" s="32" t="s">
        <v>12</v>
      </c>
      <c r="D1019" s="32" t="s">
        <v>34</v>
      </c>
      <c r="E1019" s="32" t="s">
        <v>38</v>
      </c>
      <c r="F1019" s="32" t="s">
        <v>39</v>
      </c>
      <c r="G1019" s="29">
        <v>44375</v>
      </c>
      <c r="H1019" s="29">
        <v>44435</v>
      </c>
      <c r="I1019" s="30">
        <v>-46</v>
      </c>
      <c r="J1019" s="32" t="s">
        <v>5909</v>
      </c>
      <c r="K1019" s="40">
        <v>1092</v>
      </c>
      <c r="L1019" s="40" t="s">
        <v>5910</v>
      </c>
      <c r="M1019" s="40" t="s">
        <v>99</v>
      </c>
      <c r="N1019" s="32" t="s">
        <v>5898</v>
      </c>
      <c r="O1019" s="32"/>
      <c r="P1019" s="31"/>
      <c r="Q1019" s="31"/>
      <c r="R1019" s="31" t="s">
        <v>2974</v>
      </c>
      <c r="S1019" s="31" t="s">
        <v>1295</v>
      </c>
      <c r="T1019" s="31" t="s">
        <v>2975</v>
      </c>
      <c r="U1019" s="31" t="s">
        <v>2976</v>
      </c>
      <c r="V1019" s="31" t="s">
        <v>2977</v>
      </c>
      <c r="W1019" s="31" t="s">
        <v>3703</v>
      </c>
      <c r="X1019" s="31" t="s">
        <v>5911</v>
      </c>
      <c r="Y1019" s="31" t="s">
        <v>5912</v>
      </c>
      <c r="Z1019" s="31" t="s">
        <v>2974</v>
      </c>
      <c r="AA1019" s="31" t="s">
        <v>5756</v>
      </c>
      <c r="AB1019" s="31" t="s">
        <v>5913</v>
      </c>
      <c r="AC1019" s="31" t="s">
        <v>1341</v>
      </c>
      <c r="AD1019" s="31" t="s">
        <v>2983</v>
      </c>
      <c r="AE1019" s="31" t="s">
        <v>5685</v>
      </c>
      <c r="AF1019" s="31" t="s">
        <v>5686</v>
      </c>
    </row>
    <row r="1020" spans="1:32" s="7" customFormat="1" ht="15.95" customHeight="1">
      <c r="A1020" s="32" t="s">
        <v>11</v>
      </c>
      <c r="B1020" s="32" t="s">
        <v>5216</v>
      </c>
      <c r="C1020" s="32" t="s">
        <v>12</v>
      </c>
      <c r="D1020" s="32" t="s">
        <v>34</v>
      </c>
      <c r="E1020" s="32" t="s">
        <v>38</v>
      </c>
      <c r="F1020" s="32" t="s">
        <v>39</v>
      </c>
      <c r="G1020" s="29">
        <v>44375</v>
      </c>
      <c r="H1020" s="29">
        <v>44435</v>
      </c>
      <c r="I1020" s="30">
        <v>-46</v>
      </c>
      <c r="J1020" s="32" t="s">
        <v>5914</v>
      </c>
      <c r="K1020" s="40">
        <v>1760</v>
      </c>
      <c r="L1020" s="40" t="s">
        <v>5915</v>
      </c>
      <c r="M1020" s="40" t="s">
        <v>99</v>
      </c>
      <c r="N1020" s="32" t="s">
        <v>5898</v>
      </c>
      <c r="O1020" s="32"/>
      <c r="P1020" s="31"/>
      <c r="Q1020" s="31"/>
      <c r="R1020" s="31" t="s">
        <v>2974</v>
      </c>
      <c r="S1020" s="31" t="s">
        <v>1295</v>
      </c>
      <c r="T1020" s="31" t="s">
        <v>2975</v>
      </c>
      <c r="U1020" s="31" t="s">
        <v>2976</v>
      </c>
      <c r="V1020" s="31" t="s">
        <v>2977</v>
      </c>
      <c r="W1020" s="31" t="s">
        <v>3703</v>
      </c>
      <c r="X1020" s="31" t="s">
        <v>5743</v>
      </c>
      <c r="Y1020" s="31" t="s">
        <v>5744</v>
      </c>
      <c r="Z1020" s="31" t="s">
        <v>2974</v>
      </c>
      <c r="AA1020" s="31" t="s">
        <v>5756</v>
      </c>
      <c r="AB1020" s="31" t="s">
        <v>5916</v>
      </c>
      <c r="AC1020" s="31" t="s">
        <v>1341</v>
      </c>
      <c r="AD1020" s="31" t="s">
        <v>2983</v>
      </c>
      <c r="AE1020" s="31" t="s">
        <v>5685</v>
      </c>
      <c r="AF1020" s="31" t="s">
        <v>5686</v>
      </c>
    </row>
    <row r="1021" spans="1:32" s="7" customFormat="1" ht="15.95" customHeight="1">
      <c r="A1021" s="32" t="s">
        <v>11</v>
      </c>
      <c r="B1021" s="32" t="s">
        <v>5216</v>
      </c>
      <c r="C1021" s="32" t="s">
        <v>12</v>
      </c>
      <c r="D1021" s="32" t="s">
        <v>34</v>
      </c>
      <c r="E1021" s="32" t="s">
        <v>38</v>
      </c>
      <c r="F1021" s="32" t="s">
        <v>39</v>
      </c>
      <c r="G1021" s="29">
        <v>44375</v>
      </c>
      <c r="H1021" s="29">
        <v>44435</v>
      </c>
      <c r="I1021" s="30">
        <v>-46</v>
      </c>
      <c r="J1021" s="32" t="s">
        <v>5917</v>
      </c>
      <c r="K1021" s="40">
        <v>1092</v>
      </c>
      <c r="L1021" s="40" t="s">
        <v>5918</v>
      </c>
      <c r="M1021" s="40" t="s">
        <v>99</v>
      </c>
      <c r="N1021" s="32" t="s">
        <v>5898</v>
      </c>
      <c r="O1021" s="32"/>
      <c r="P1021" s="31"/>
      <c r="Q1021" s="31"/>
      <c r="R1021" s="31" t="s">
        <v>2974</v>
      </c>
      <c r="S1021" s="31" t="s">
        <v>1295</v>
      </c>
      <c r="T1021" s="31" t="s">
        <v>2975</v>
      </c>
      <c r="U1021" s="31" t="s">
        <v>2976</v>
      </c>
      <c r="V1021" s="31" t="s">
        <v>2977</v>
      </c>
      <c r="W1021" s="31" t="s">
        <v>3754</v>
      </c>
      <c r="X1021" s="31" t="s">
        <v>5754</v>
      </c>
      <c r="Y1021" s="31" t="s">
        <v>5755</v>
      </c>
      <c r="Z1021" s="31" t="s">
        <v>2974</v>
      </c>
      <c r="AA1021" s="31" t="s">
        <v>5756</v>
      </c>
      <c r="AB1021" s="31" t="s">
        <v>5919</v>
      </c>
      <c r="AC1021" s="31" t="s">
        <v>1341</v>
      </c>
      <c r="AD1021" s="31" t="s">
        <v>2983</v>
      </c>
      <c r="AE1021" s="31" t="s">
        <v>5685</v>
      </c>
      <c r="AF1021" s="31" t="s">
        <v>5686</v>
      </c>
    </row>
    <row r="1022" spans="1:32" s="7" customFormat="1" ht="15.95" customHeight="1">
      <c r="A1022" s="32" t="s">
        <v>11</v>
      </c>
      <c r="B1022" s="32" t="s">
        <v>5216</v>
      </c>
      <c r="C1022" s="32" t="s">
        <v>12</v>
      </c>
      <c r="D1022" s="32" t="s">
        <v>34</v>
      </c>
      <c r="E1022" s="32" t="s">
        <v>38</v>
      </c>
      <c r="F1022" s="32" t="s">
        <v>39</v>
      </c>
      <c r="G1022" s="29">
        <v>44375</v>
      </c>
      <c r="H1022" s="29">
        <v>44435</v>
      </c>
      <c r="I1022" s="30">
        <v>-46</v>
      </c>
      <c r="J1022" s="32" t="s">
        <v>5920</v>
      </c>
      <c r="K1022" s="40">
        <v>1760</v>
      </c>
      <c r="L1022" s="40" t="s">
        <v>5921</v>
      </c>
      <c r="M1022" s="40" t="s">
        <v>99</v>
      </c>
      <c r="N1022" s="32" t="s">
        <v>5898</v>
      </c>
      <c r="O1022" s="32"/>
      <c r="P1022" s="31"/>
      <c r="Q1022" s="31"/>
      <c r="R1022" s="31" t="s">
        <v>2974</v>
      </c>
      <c r="S1022" s="31" t="s">
        <v>1295</v>
      </c>
      <c r="T1022" s="31" t="s">
        <v>2975</v>
      </c>
      <c r="U1022" s="31" t="s">
        <v>2976</v>
      </c>
      <c r="V1022" s="31" t="s">
        <v>2977</v>
      </c>
      <c r="W1022" s="31" t="s">
        <v>3703</v>
      </c>
      <c r="X1022" s="31" t="s">
        <v>5754</v>
      </c>
      <c r="Y1022" s="31" t="s">
        <v>5755</v>
      </c>
      <c r="Z1022" s="31" t="s">
        <v>2974</v>
      </c>
      <c r="AA1022" s="31" t="s">
        <v>5756</v>
      </c>
      <c r="AB1022" s="31" t="s">
        <v>5922</v>
      </c>
      <c r="AC1022" s="31" t="s">
        <v>1341</v>
      </c>
      <c r="AD1022" s="31" t="s">
        <v>2983</v>
      </c>
      <c r="AE1022" s="31" t="s">
        <v>5685</v>
      </c>
      <c r="AF1022" s="31" t="s">
        <v>5686</v>
      </c>
    </row>
    <row r="1023" spans="1:32" s="7" customFormat="1" ht="15.95" customHeight="1">
      <c r="A1023" s="32" t="s">
        <v>11</v>
      </c>
      <c r="B1023" s="32" t="s">
        <v>5216</v>
      </c>
      <c r="C1023" s="32" t="s">
        <v>12</v>
      </c>
      <c r="D1023" s="32" t="s">
        <v>34</v>
      </c>
      <c r="E1023" s="32" t="s">
        <v>38</v>
      </c>
      <c r="F1023" s="32" t="s">
        <v>39</v>
      </c>
      <c r="G1023" s="29">
        <v>44375</v>
      </c>
      <c r="H1023" s="29">
        <v>44435</v>
      </c>
      <c r="I1023" s="30">
        <v>-46</v>
      </c>
      <c r="J1023" s="32" t="s">
        <v>5923</v>
      </c>
      <c r="K1023" s="40">
        <v>1760</v>
      </c>
      <c r="L1023" s="40" t="s">
        <v>5924</v>
      </c>
      <c r="M1023" s="40" t="s">
        <v>99</v>
      </c>
      <c r="N1023" s="32" t="s">
        <v>5898</v>
      </c>
      <c r="O1023" s="32"/>
      <c r="P1023" s="31"/>
      <c r="Q1023" s="31"/>
      <c r="R1023" s="31" t="s">
        <v>2974</v>
      </c>
      <c r="S1023" s="31" t="s">
        <v>1295</v>
      </c>
      <c r="T1023" s="31" t="s">
        <v>2975</v>
      </c>
      <c r="U1023" s="31" t="s">
        <v>2976</v>
      </c>
      <c r="V1023" s="31" t="s">
        <v>2977</v>
      </c>
      <c r="W1023" s="31" t="s">
        <v>3703</v>
      </c>
      <c r="X1023" s="31" t="s">
        <v>5925</v>
      </c>
      <c r="Y1023" s="31" t="s">
        <v>5926</v>
      </c>
      <c r="Z1023" s="31" t="s">
        <v>2974</v>
      </c>
      <c r="AA1023" s="31" t="s">
        <v>5756</v>
      </c>
      <c r="AB1023" s="31" t="s">
        <v>5927</v>
      </c>
      <c r="AC1023" s="31" t="s">
        <v>1341</v>
      </c>
      <c r="AD1023" s="31" t="s">
        <v>2983</v>
      </c>
      <c r="AE1023" s="31" t="s">
        <v>5685</v>
      </c>
      <c r="AF1023" s="31" t="s">
        <v>5686</v>
      </c>
    </row>
    <row r="1024" spans="1:32" s="7" customFormat="1" ht="15.95" customHeight="1">
      <c r="A1024" s="32" t="s">
        <v>11</v>
      </c>
      <c r="B1024" s="32" t="s">
        <v>5216</v>
      </c>
      <c r="C1024" s="32" t="s">
        <v>12</v>
      </c>
      <c r="D1024" s="32" t="s">
        <v>34</v>
      </c>
      <c r="E1024" s="32" t="s">
        <v>38</v>
      </c>
      <c r="F1024" s="32" t="s">
        <v>39</v>
      </c>
      <c r="G1024" s="29">
        <v>44375</v>
      </c>
      <c r="H1024" s="29">
        <v>44435</v>
      </c>
      <c r="I1024" s="30">
        <v>-46</v>
      </c>
      <c r="J1024" s="32" t="s">
        <v>5928</v>
      </c>
      <c r="K1024" s="40">
        <v>1092</v>
      </c>
      <c r="L1024" s="40" t="s">
        <v>5929</v>
      </c>
      <c r="M1024" s="40" t="s">
        <v>99</v>
      </c>
      <c r="N1024" s="32" t="s">
        <v>5898</v>
      </c>
      <c r="O1024" s="32"/>
      <c r="P1024" s="31"/>
      <c r="Q1024" s="31"/>
      <c r="R1024" s="31" t="s">
        <v>2974</v>
      </c>
      <c r="S1024" s="31" t="s">
        <v>1295</v>
      </c>
      <c r="T1024" s="31" t="s">
        <v>2975</v>
      </c>
      <c r="U1024" s="31" t="s">
        <v>2976</v>
      </c>
      <c r="V1024" s="31" t="s">
        <v>2977</v>
      </c>
      <c r="W1024" s="31" t="s">
        <v>3754</v>
      </c>
      <c r="X1024" s="31" t="s">
        <v>5743</v>
      </c>
      <c r="Y1024" s="31" t="s">
        <v>5744</v>
      </c>
      <c r="Z1024" s="31" t="s">
        <v>2974</v>
      </c>
      <c r="AA1024" s="31" t="s">
        <v>5756</v>
      </c>
      <c r="AB1024" s="31" t="s">
        <v>5930</v>
      </c>
      <c r="AC1024" s="31" t="s">
        <v>1341</v>
      </c>
      <c r="AD1024" s="31" t="s">
        <v>2983</v>
      </c>
      <c r="AE1024" s="31" t="s">
        <v>5685</v>
      </c>
      <c r="AF1024" s="31" t="s">
        <v>5686</v>
      </c>
    </row>
    <row r="1025" spans="1:32" s="7" customFormat="1" ht="15.95" customHeight="1">
      <c r="A1025" s="32" t="s">
        <v>11</v>
      </c>
      <c r="B1025" s="32" t="s">
        <v>5216</v>
      </c>
      <c r="C1025" s="32" t="s">
        <v>12</v>
      </c>
      <c r="D1025" s="32" t="s">
        <v>34</v>
      </c>
      <c r="E1025" s="32" t="s">
        <v>38</v>
      </c>
      <c r="F1025" s="32" t="s">
        <v>39</v>
      </c>
      <c r="G1025" s="29">
        <v>44375</v>
      </c>
      <c r="H1025" s="29">
        <v>44435</v>
      </c>
      <c r="I1025" s="30">
        <v>-46</v>
      </c>
      <c r="J1025" s="32" t="s">
        <v>5931</v>
      </c>
      <c r="K1025" s="40">
        <v>1092</v>
      </c>
      <c r="L1025" s="40" t="s">
        <v>5932</v>
      </c>
      <c r="M1025" s="40" t="s">
        <v>99</v>
      </c>
      <c r="N1025" s="32" t="s">
        <v>5898</v>
      </c>
      <c r="O1025" s="32"/>
      <c r="P1025" s="31"/>
      <c r="Q1025" s="31"/>
      <c r="R1025" s="31" t="s">
        <v>2974</v>
      </c>
      <c r="S1025" s="31" t="s">
        <v>1295</v>
      </c>
      <c r="T1025" s="31" t="s">
        <v>2975</v>
      </c>
      <c r="U1025" s="31" t="s">
        <v>2976</v>
      </c>
      <c r="V1025" s="31" t="s">
        <v>2977</v>
      </c>
      <c r="W1025" s="31" t="s">
        <v>3754</v>
      </c>
      <c r="X1025" s="31" t="s">
        <v>5849</v>
      </c>
      <c r="Y1025" s="31" t="s">
        <v>5755</v>
      </c>
      <c r="Z1025" s="31" t="s">
        <v>2974</v>
      </c>
      <c r="AA1025" s="31" t="s">
        <v>5756</v>
      </c>
      <c r="AB1025" s="31" t="s">
        <v>5933</v>
      </c>
      <c r="AC1025" s="31" t="s">
        <v>1341</v>
      </c>
      <c r="AD1025" s="31" t="s">
        <v>2983</v>
      </c>
      <c r="AE1025" s="31" t="s">
        <v>5685</v>
      </c>
      <c r="AF1025" s="31" t="s">
        <v>5686</v>
      </c>
    </row>
    <row r="1026" spans="1:32" s="7" customFormat="1" ht="15.95" customHeight="1">
      <c r="A1026" s="32" t="s">
        <v>11</v>
      </c>
      <c r="B1026" s="32" t="s">
        <v>5216</v>
      </c>
      <c r="C1026" s="32" t="s">
        <v>12</v>
      </c>
      <c r="D1026" s="32" t="s">
        <v>34</v>
      </c>
      <c r="E1026" s="32" t="s">
        <v>38</v>
      </c>
      <c r="F1026" s="32" t="s">
        <v>39</v>
      </c>
      <c r="G1026" s="29">
        <v>44375</v>
      </c>
      <c r="H1026" s="29">
        <v>44435</v>
      </c>
      <c r="I1026" s="30">
        <v>-46</v>
      </c>
      <c r="J1026" s="32" t="s">
        <v>5934</v>
      </c>
      <c r="K1026" s="40">
        <v>972</v>
      </c>
      <c r="L1026" s="40" t="s">
        <v>5935</v>
      </c>
      <c r="M1026" s="40" t="s">
        <v>99</v>
      </c>
      <c r="N1026" s="32" t="s">
        <v>5898</v>
      </c>
      <c r="O1026" s="32"/>
      <c r="P1026" s="31"/>
      <c r="Q1026" s="31"/>
      <c r="R1026" s="31" t="s">
        <v>2974</v>
      </c>
      <c r="S1026" s="31" t="s">
        <v>1264</v>
      </c>
      <c r="T1026" s="31" t="s">
        <v>2975</v>
      </c>
      <c r="U1026" s="31" t="s">
        <v>2976</v>
      </c>
      <c r="V1026" s="31" t="s">
        <v>2977</v>
      </c>
      <c r="W1026" s="31" t="s">
        <v>3754</v>
      </c>
      <c r="X1026" s="31" t="s">
        <v>5936</v>
      </c>
      <c r="Y1026" s="31" t="s">
        <v>5755</v>
      </c>
      <c r="Z1026" s="31" t="s">
        <v>2974</v>
      </c>
      <c r="AA1026" s="31" t="s">
        <v>5756</v>
      </c>
      <c r="AB1026" s="31" t="s">
        <v>5937</v>
      </c>
      <c r="AC1026" s="31" t="s">
        <v>1341</v>
      </c>
      <c r="AD1026" s="31" t="s">
        <v>2983</v>
      </c>
      <c r="AE1026" s="31" t="s">
        <v>5685</v>
      </c>
      <c r="AF1026" s="31" t="s">
        <v>5686</v>
      </c>
    </row>
    <row r="1027" spans="1:32" s="7" customFormat="1" ht="15.95" customHeight="1">
      <c r="A1027" s="32" t="s">
        <v>11</v>
      </c>
      <c r="B1027" s="32" t="s">
        <v>5216</v>
      </c>
      <c r="C1027" s="32" t="s">
        <v>12</v>
      </c>
      <c r="D1027" s="32" t="s">
        <v>34</v>
      </c>
      <c r="E1027" s="32" t="s">
        <v>38</v>
      </c>
      <c r="F1027" s="32" t="s">
        <v>39</v>
      </c>
      <c r="G1027" s="29">
        <v>44375</v>
      </c>
      <c r="H1027" s="29">
        <v>44435</v>
      </c>
      <c r="I1027" s="30">
        <v>-46</v>
      </c>
      <c r="J1027" s="32" t="s">
        <v>5938</v>
      </c>
      <c r="K1027" s="40">
        <v>972</v>
      </c>
      <c r="L1027" s="40" t="s">
        <v>5939</v>
      </c>
      <c r="M1027" s="40" t="s">
        <v>99</v>
      </c>
      <c r="N1027" s="32" t="s">
        <v>5898</v>
      </c>
      <c r="O1027" s="32"/>
      <c r="P1027" s="31"/>
      <c r="Q1027" s="31"/>
      <c r="R1027" s="31" t="s">
        <v>2974</v>
      </c>
      <c r="S1027" s="31" t="s">
        <v>1264</v>
      </c>
      <c r="T1027" s="31" t="s">
        <v>2975</v>
      </c>
      <c r="U1027" s="31" t="s">
        <v>2976</v>
      </c>
      <c r="V1027" s="31" t="s">
        <v>2977</v>
      </c>
      <c r="W1027" s="31" t="s">
        <v>3754</v>
      </c>
      <c r="X1027" s="31" t="s">
        <v>5936</v>
      </c>
      <c r="Y1027" s="31" t="s">
        <v>5755</v>
      </c>
      <c r="Z1027" s="31" t="s">
        <v>2974</v>
      </c>
      <c r="AA1027" s="31" t="s">
        <v>5756</v>
      </c>
      <c r="AB1027" s="31" t="s">
        <v>5940</v>
      </c>
      <c r="AC1027" s="31" t="s">
        <v>1341</v>
      </c>
      <c r="AD1027" s="31" t="s">
        <v>2983</v>
      </c>
      <c r="AE1027" s="31" t="s">
        <v>5685</v>
      </c>
      <c r="AF1027" s="31" t="s">
        <v>5686</v>
      </c>
    </row>
    <row r="1028" spans="1:32" s="7" customFormat="1" ht="15.95" customHeight="1">
      <c r="A1028" s="32" t="s">
        <v>11</v>
      </c>
      <c r="B1028" s="32" t="s">
        <v>5216</v>
      </c>
      <c r="C1028" s="32" t="s">
        <v>12</v>
      </c>
      <c r="D1028" s="32" t="s">
        <v>34</v>
      </c>
      <c r="E1028" s="32" t="s">
        <v>38</v>
      </c>
      <c r="F1028" s="32" t="s">
        <v>39</v>
      </c>
      <c r="G1028" s="29">
        <v>44375</v>
      </c>
      <c r="H1028" s="29">
        <v>44435</v>
      </c>
      <c r="I1028" s="30">
        <v>-46</v>
      </c>
      <c r="J1028" s="32" t="s">
        <v>5941</v>
      </c>
      <c r="K1028" s="40">
        <v>972</v>
      </c>
      <c r="L1028" s="40" t="s">
        <v>5942</v>
      </c>
      <c r="M1028" s="40" t="s">
        <v>99</v>
      </c>
      <c r="N1028" s="32" t="s">
        <v>5898</v>
      </c>
      <c r="O1028" s="32"/>
      <c r="P1028" s="31"/>
      <c r="Q1028" s="31"/>
      <c r="R1028" s="31" t="s">
        <v>2974</v>
      </c>
      <c r="S1028" s="31" t="s">
        <v>1264</v>
      </c>
      <c r="T1028" s="31" t="s">
        <v>2975</v>
      </c>
      <c r="U1028" s="31" t="s">
        <v>2976</v>
      </c>
      <c r="V1028" s="31" t="s">
        <v>2977</v>
      </c>
      <c r="W1028" s="31" t="s">
        <v>3754</v>
      </c>
      <c r="X1028" s="31" t="s">
        <v>5936</v>
      </c>
      <c r="Y1028" s="31" t="s">
        <v>5755</v>
      </c>
      <c r="Z1028" s="31" t="s">
        <v>2974</v>
      </c>
      <c r="AA1028" s="31" t="s">
        <v>5756</v>
      </c>
      <c r="AB1028" s="31" t="s">
        <v>5943</v>
      </c>
      <c r="AC1028" s="31" t="s">
        <v>1341</v>
      </c>
      <c r="AD1028" s="31" t="s">
        <v>2983</v>
      </c>
      <c r="AE1028" s="31" t="s">
        <v>5685</v>
      </c>
      <c r="AF1028" s="31" t="s">
        <v>5686</v>
      </c>
    </row>
    <row r="1029" spans="1:32" s="7" customFormat="1" ht="15.95" customHeight="1">
      <c r="A1029" s="32" t="s">
        <v>11</v>
      </c>
      <c r="B1029" s="32" t="s">
        <v>5216</v>
      </c>
      <c r="C1029" s="32" t="s">
        <v>12</v>
      </c>
      <c r="D1029" s="32" t="s">
        <v>34</v>
      </c>
      <c r="E1029" s="32" t="s">
        <v>38</v>
      </c>
      <c r="F1029" s="32" t="s">
        <v>39</v>
      </c>
      <c r="G1029" s="29">
        <v>44375</v>
      </c>
      <c r="H1029" s="29">
        <v>44435</v>
      </c>
      <c r="I1029" s="30">
        <v>-46</v>
      </c>
      <c r="J1029" s="32" t="s">
        <v>5944</v>
      </c>
      <c r="K1029" s="40">
        <v>972</v>
      </c>
      <c r="L1029" s="40" t="s">
        <v>5945</v>
      </c>
      <c r="M1029" s="40" t="s">
        <v>99</v>
      </c>
      <c r="N1029" s="32" t="s">
        <v>5898</v>
      </c>
      <c r="O1029" s="32"/>
      <c r="P1029" s="31"/>
      <c r="Q1029" s="31"/>
      <c r="R1029" s="31" t="s">
        <v>2974</v>
      </c>
      <c r="S1029" s="31" t="s">
        <v>1264</v>
      </c>
      <c r="T1029" s="31" t="s">
        <v>2975</v>
      </c>
      <c r="U1029" s="31" t="s">
        <v>2976</v>
      </c>
      <c r="V1029" s="31" t="s">
        <v>2977</v>
      </c>
      <c r="W1029" s="31" t="s">
        <v>3754</v>
      </c>
      <c r="X1029" s="31" t="s">
        <v>5936</v>
      </c>
      <c r="Y1029" s="31" t="s">
        <v>5755</v>
      </c>
      <c r="Z1029" s="31" t="s">
        <v>2974</v>
      </c>
      <c r="AA1029" s="31" t="s">
        <v>5756</v>
      </c>
      <c r="AB1029" s="31" t="s">
        <v>5946</v>
      </c>
      <c r="AC1029" s="31" t="s">
        <v>1341</v>
      </c>
      <c r="AD1029" s="31" t="s">
        <v>2983</v>
      </c>
      <c r="AE1029" s="31" t="s">
        <v>5685</v>
      </c>
      <c r="AF1029" s="31" t="s">
        <v>5686</v>
      </c>
    </row>
    <row r="1030" spans="1:32" s="7" customFormat="1" ht="15.95" customHeight="1">
      <c r="A1030" s="32" t="s">
        <v>11</v>
      </c>
      <c r="B1030" s="32" t="s">
        <v>5216</v>
      </c>
      <c r="C1030" s="32" t="s">
        <v>12</v>
      </c>
      <c r="D1030" s="32" t="s">
        <v>34</v>
      </c>
      <c r="E1030" s="32" t="s">
        <v>38</v>
      </c>
      <c r="F1030" s="32" t="s">
        <v>39</v>
      </c>
      <c r="G1030" s="29">
        <v>44375</v>
      </c>
      <c r="H1030" s="29">
        <v>44435</v>
      </c>
      <c r="I1030" s="30">
        <v>-46</v>
      </c>
      <c r="J1030" s="32" t="s">
        <v>5947</v>
      </c>
      <c r="K1030" s="40">
        <v>972</v>
      </c>
      <c r="L1030" s="40" t="s">
        <v>5948</v>
      </c>
      <c r="M1030" s="40" t="s">
        <v>99</v>
      </c>
      <c r="N1030" s="32" t="s">
        <v>5898</v>
      </c>
      <c r="O1030" s="32"/>
      <c r="P1030" s="31"/>
      <c r="Q1030" s="31"/>
      <c r="R1030" s="31" t="s">
        <v>2974</v>
      </c>
      <c r="S1030" s="31" t="s">
        <v>1264</v>
      </c>
      <c r="T1030" s="31" t="s">
        <v>2975</v>
      </c>
      <c r="U1030" s="31" t="s">
        <v>2976</v>
      </c>
      <c r="V1030" s="31" t="s">
        <v>2977</v>
      </c>
      <c r="W1030" s="31" t="s">
        <v>3703</v>
      </c>
      <c r="X1030" s="31" t="s">
        <v>5949</v>
      </c>
      <c r="Y1030" s="31" t="s">
        <v>5950</v>
      </c>
      <c r="Z1030" s="31" t="s">
        <v>2974</v>
      </c>
      <c r="AA1030" s="31" t="s">
        <v>5756</v>
      </c>
      <c r="AB1030" s="31" t="s">
        <v>5951</v>
      </c>
      <c r="AC1030" s="31" t="s">
        <v>1341</v>
      </c>
      <c r="AD1030" s="31" t="s">
        <v>2983</v>
      </c>
      <c r="AE1030" s="31" t="s">
        <v>5685</v>
      </c>
      <c r="AF1030" s="31" t="s">
        <v>5686</v>
      </c>
    </row>
    <row r="1031" spans="1:32" s="7" customFormat="1" ht="15.95" customHeight="1">
      <c r="A1031" s="32" t="s">
        <v>11</v>
      </c>
      <c r="B1031" s="32" t="s">
        <v>5216</v>
      </c>
      <c r="C1031" s="32" t="s">
        <v>12</v>
      </c>
      <c r="D1031" s="32" t="s">
        <v>34</v>
      </c>
      <c r="E1031" s="32" t="s">
        <v>38</v>
      </c>
      <c r="F1031" s="32" t="s">
        <v>39</v>
      </c>
      <c r="G1031" s="29">
        <v>44375</v>
      </c>
      <c r="H1031" s="29">
        <v>44435</v>
      </c>
      <c r="I1031" s="30">
        <v>-46</v>
      </c>
      <c r="J1031" s="32" t="s">
        <v>5952</v>
      </c>
      <c r="K1031" s="40">
        <v>972</v>
      </c>
      <c r="L1031" s="40" t="s">
        <v>5953</v>
      </c>
      <c r="M1031" s="40" t="s">
        <v>99</v>
      </c>
      <c r="N1031" s="32" t="s">
        <v>5898</v>
      </c>
      <c r="O1031" s="32"/>
      <c r="P1031" s="31"/>
      <c r="Q1031" s="31"/>
      <c r="R1031" s="31" t="s">
        <v>2974</v>
      </c>
      <c r="S1031" s="31" t="s">
        <v>1264</v>
      </c>
      <c r="T1031" s="31" t="s">
        <v>2975</v>
      </c>
      <c r="U1031" s="31" t="s">
        <v>2976</v>
      </c>
      <c r="V1031" s="31" t="s">
        <v>2977</v>
      </c>
      <c r="W1031" s="31" t="s">
        <v>1310</v>
      </c>
      <c r="X1031" s="31" t="s">
        <v>5936</v>
      </c>
      <c r="Y1031" s="31" t="s">
        <v>5755</v>
      </c>
      <c r="Z1031" s="31" t="s">
        <v>2974</v>
      </c>
      <c r="AA1031" s="31" t="s">
        <v>5756</v>
      </c>
      <c r="AB1031" s="31" t="s">
        <v>5954</v>
      </c>
      <c r="AC1031" s="31" t="s">
        <v>1341</v>
      </c>
      <c r="AD1031" s="31" t="s">
        <v>2983</v>
      </c>
      <c r="AE1031" s="31" t="s">
        <v>5685</v>
      </c>
      <c r="AF1031" s="31" t="s">
        <v>5686</v>
      </c>
    </row>
    <row r="1032" spans="1:32" s="7" customFormat="1" ht="15.95" customHeight="1">
      <c r="A1032" s="32" t="s">
        <v>11</v>
      </c>
      <c r="B1032" s="32" t="s">
        <v>5216</v>
      </c>
      <c r="C1032" s="32" t="s">
        <v>12</v>
      </c>
      <c r="D1032" s="32" t="s">
        <v>34</v>
      </c>
      <c r="E1032" s="32" t="s">
        <v>38</v>
      </c>
      <c r="F1032" s="32" t="s">
        <v>39</v>
      </c>
      <c r="G1032" s="29">
        <v>44375</v>
      </c>
      <c r="H1032" s="29">
        <v>44435</v>
      </c>
      <c r="I1032" s="30">
        <v>-46</v>
      </c>
      <c r="J1032" s="32" t="s">
        <v>5955</v>
      </c>
      <c r="K1032" s="40">
        <v>972</v>
      </c>
      <c r="L1032" s="40" t="s">
        <v>5956</v>
      </c>
      <c r="M1032" s="40" t="s">
        <v>99</v>
      </c>
      <c r="N1032" s="32" t="s">
        <v>5898</v>
      </c>
      <c r="O1032" s="32"/>
      <c r="P1032" s="31"/>
      <c r="Q1032" s="31"/>
      <c r="R1032" s="31" t="s">
        <v>2974</v>
      </c>
      <c r="S1032" s="31" t="s">
        <v>1264</v>
      </c>
      <c r="T1032" s="31" t="s">
        <v>2975</v>
      </c>
      <c r="U1032" s="31" t="s">
        <v>2976</v>
      </c>
      <c r="V1032" s="31" t="s">
        <v>2977</v>
      </c>
      <c r="W1032" s="31" t="s">
        <v>1310</v>
      </c>
      <c r="X1032" s="31" t="s">
        <v>5936</v>
      </c>
      <c r="Y1032" s="31" t="s">
        <v>5755</v>
      </c>
      <c r="Z1032" s="31" t="s">
        <v>2974</v>
      </c>
      <c r="AA1032" s="31" t="s">
        <v>5756</v>
      </c>
      <c r="AB1032" s="31" t="s">
        <v>5957</v>
      </c>
      <c r="AC1032" s="31" t="s">
        <v>1341</v>
      </c>
      <c r="AD1032" s="31" t="s">
        <v>2983</v>
      </c>
      <c r="AE1032" s="31" t="s">
        <v>5685</v>
      </c>
      <c r="AF1032" s="31" t="s">
        <v>5686</v>
      </c>
    </row>
    <row r="1033" spans="1:32" s="7" customFormat="1" ht="15.95" customHeight="1">
      <c r="A1033" s="32" t="s">
        <v>11</v>
      </c>
      <c r="B1033" s="32" t="s">
        <v>5216</v>
      </c>
      <c r="C1033" s="32" t="s">
        <v>12</v>
      </c>
      <c r="D1033" s="32" t="s">
        <v>34</v>
      </c>
      <c r="E1033" s="32" t="s">
        <v>38</v>
      </c>
      <c r="F1033" s="32" t="s">
        <v>39</v>
      </c>
      <c r="G1033" s="29">
        <v>44375</v>
      </c>
      <c r="H1033" s="29">
        <v>44435</v>
      </c>
      <c r="I1033" s="30">
        <v>-46</v>
      </c>
      <c r="J1033" s="32" t="s">
        <v>5958</v>
      </c>
      <c r="K1033" s="40">
        <v>972</v>
      </c>
      <c r="L1033" s="40" t="s">
        <v>5959</v>
      </c>
      <c r="M1033" s="40" t="s">
        <v>99</v>
      </c>
      <c r="N1033" s="32" t="s">
        <v>5898</v>
      </c>
      <c r="O1033" s="32"/>
      <c r="P1033" s="31"/>
      <c r="Q1033" s="31"/>
      <c r="R1033" s="31" t="s">
        <v>2974</v>
      </c>
      <c r="S1033" s="31" t="s">
        <v>1264</v>
      </c>
      <c r="T1033" s="31" t="s">
        <v>2975</v>
      </c>
      <c r="U1033" s="31" t="s">
        <v>2976</v>
      </c>
      <c r="V1033" s="31" t="s">
        <v>2977</v>
      </c>
      <c r="W1033" s="31" t="s">
        <v>1310</v>
      </c>
      <c r="X1033" s="31" t="s">
        <v>5936</v>
      </c>
      <c r="Y1033" s="31" t="s">
        <v>5755</v>
      </c>
      <c r="Z1033" s="31" t="s">
        <v>2974</v>
      </c>
      <c r="AA1033" s="31" t="s">
        <v>5756</v>
      </c>
      <c r="AB1033" s="31" t="s">
        <v>5960</v>
      </c>
      <c r="AC1033" s="31" t="s">
        <v>1341</v>
      </c>
      <c r="AD1033" s="31" t="s">
        <v>2983</v>
      </c>
      <c r="AE1033" s="31" t="s">
        <v>5685</v>
      </c>
      <c r="AF1033" s="31" t="s">
        <v>5686</v>
      </c>
    </row>
    <row r="1034" spans="1:32" s="7" customFormat="1" ht="15.95" customHeight="1">
      <c r="A1034" s="32" t="s">
        <v>11</v>
      </c>
      <c r="B1034" s="32" t="s">
        <v>5216</v>
      </c>
      <c r="C1034" s="32" t="s">
        <v>12</v>
      </c>
      <c r="D1034" s="32" t="s">
        <v>34</v>
      </c>
      <c r="E1034" s="32" t="s">
        <v>38</v>
      </c>
      <c r="F1034" s="32" t="s">
        <v>39</v>
      </c>
      <c r="G1034" s="29">
        <v>44375</v>
      </c>
      <c r="H1034" s="29">
        <v>44435</v>
      </c>
      <c r="I1034" s="30">
        <v>-46</v>
      </c>
      <c r="J1034" s="32" t="s">
        <v>5961</v>
      </c>
      <c r="K1034" s="40">
        <v>972</v>
      </c>
      <c r="L1034" s="40" t="s">
        <v>5962</v>
      </c>
      <c r="M1034" s="40" t="s">
        <v>99</v>
      </c>
      <c r="N1034" s="32" t="s">
        <v>5898</v>
      </c>
      <c r="O1034" s="32"/>
      <c r="P1034" s="31"/>
      <c r="Q1034" s="31"/>
      <c r="R1034" s="31" t="s">
        <v>2974</v>
      </c>
      <c r="S1034" s="31" t="s">
        <v>1264</v>
      </c>
      <c r="T1034" s="31" t="s">
        <v>2975</v>
      </c>
      <c r="U1034" s="31" t="s">
        <v>2976</v>
      </c>
      <c r="V1034" s="31" t="s">
        <v>2977</v>
      </c>
      <c r="W1034" s="31" t="s">
        <v>3754</v>
      </c>
      <c r="X1034" s="31" t="s">
        <v>5936</v>
      </c>
      <c r="Y1034" s="31" t="s">
        <v>5755</v>
      </c>
      <c r="Z1034" s="31" t="s">
        <v>2974</v>
      </c>
      <c r="AA1034" s="31" t="s">
        <v>5756</v>
      </c>
      <c r="AB1034" s="31" t="s">
        <v>5963</v>
      </c>
      <c r="AC1034" s="31" t="s">
        <v>1341</v>
      </c>
      <c r="AD1034" s="31" t="s">
        <v>2983</v>
      </c>
      <c r="AE1034" s="31" t="s">
        <v>5685</v>
      </c>
      <c r="AF1034" s="31" t="s">
        <v>5686</v>
      </c>
    </row>
    <row r="1035" spans="1:32" s="7" customFormat="1" ht="15.95" customHeight="1">
      <c r="A1035" s="32" t="s">
        <v>11</v>
      </c>
      <c r="B1035" s="32" t="s">
        <v>5216</v>
      </c>
      <c r="C1035" s="32" t="s">
        <v>12</v>
      </c>
      <c r="D1035" s="32" t="s">
        <v>34</v>
      </c>
      <c r="E1035" s="32" t="s">
        <v>38</v>
      </c>
      <c r="F1035" s="32" t="s">
        <v>39</v>
      </c>
      <c r="G1035" s="29">
        <v>44375</v>
      </c>
      <c r="H1035" s="29">
        <v>44435</v>
      </c>
      <c r="I1035" s="30">
        <v>-46</v>
      </c>
      <c r="J1035" s="32" t="s">
        <v>5964</v>
      </c>
      <c r="K1035" s="40">
        <v>972</v>
      </c>
      <c r="L1035" s="40" t="s">
        <v>5965</v>
      </c>
      <c r="M1035" s="40" t="s">
        <v>99</v>
      </c>
      <c r="N1035" s="32" t="s">
        <v>5898</v>
      </c>
      <c r="O1035" s="32"/>
      <c r="P1035" s="31"/>
      <c r="Q1035" s="31"/>
      <c r="R1035" s="31" t="s">
        <v>2974</v>
      </c>
      <c r="S1035" s="31" t="s">
        <v>1264</v>
      </c>
      <c r="T1035" s="31" t="s">
        <v>2975</v>
      </c>
      <c r="U1035" s="31" t="s">
        <v>2976</v>
      </c>
      <c r="V1035" s="31" t="s">
        <v>2977</v>
      </c>
      <c r="W1035" s="31" t="s">
        <v>1310</v>
      </c>
      <c r="X1035" s="31" t="s">
        <v>5936</v>
      </c>
      <c r="Y1035" s="31" t="s">
        <v>5755</v>
      </c>
      <c r="Z1035" s="31" t="s">
        <v>2974</v>
      </c>
      <c r="AA1035" s="31" t="s">
        <v>5756</v>
      </c>
      <c r="AB1035" s="31" t="s">
        <v>5966</v>
      </c>
      <c r="AC1035" s="31" t="s">
        <v>1341</v>
      </c>
      <c r="AD1035" s="31" t="s">
        <v>2983</v>
      </c>
      <c r="AE1035" s="31" t="s">
        <v>5685</v>
      </c>
      <c r="AF1035" s="31" t="s">
        <v>5686</v>
      </c>
    </row>
    <row r="1036" spans="1:32" s="7" customFormat="1" ht="15.95" customHeight="1">
      <c r="A1036" s="32" t="s">
        <v>11</v>
      </c>
      <c r="B1036" s="32" t="s">
        <v>5216</v>
      </c>
      <c r="C1036" s="32" t="s">
        <v>12</v>
      </c>
      <c r="D1036" s="32" t="s">
        <v>34</v>
      </c>
      <c r="E1036" s="32" t="s">
        <v>38</v>
      </c>
      <c r="F1036" s="32" t="s">
        <v>39</v>
      </c>
      <c r="G1036" s="29">
        <v>44375</v>
      </c>
      <c r="H1036" s="29">
        <v>44435</v>
      </c>
      <c r="I1036" s="30">
        <v>-46</v>
      </c>
      <c r="J1036" s="32" t="s">
        <v>5967</v>
      </c>
      <c r="K1036" s="40">
        <v>972</v>
      </c>
      <c r="L1036" s="40" t="s">
        <v>5968</v>
      </c>
      <c r="M1036" s="40" t="s">
        <v>99</v>
      </c>
      <c r="N1036" s="32" t="s">
        <v>5898</v>
      </c>
      <c r="O1036" s="32"/>
      <c r="P1036" s="31"/>
      <c r="Q1036" s="31"/>
      <c r="R1036" s="31" t="s">
        <v>2974</v>
      </c>
      <c r="S1036" s="31" t="s">
        <v>1264</v>
      </c>
      <c r="T1036" s="31" t="s">
        <v>2975</v>
      </c>
      <c r="U1036" s="31" t="s">
        <v>2976</v>
      </c>
      <c r="V1036" s="31" t="s">
        <v>2977</v>
      </c>
      <c r="W1036" s="31" t="s">
        <v>1310</v>
      </c>
      <c r="X1036" s="31" t="s">
        <v>5936</v>
      </c>
      <c r="Y1036" s="31" t="s">
        <v>5755</v>
      </c>
      <c r="Z1036" s="31" t="s">
        <v>2974</v>
      </c>
      <c r="AA1036" s="31" t="s">
        <v>5756</v>
      </c>
      <c r="AB1036" s="31" t="s">
        <v>5969</v>
      </c>
      <c r="AC1036" s="31" t="s">
        <v>1341</v>
      </c>
      <c r="AD1036" s="31" t="s">
        <v>2983</v>
      </c>
      <c r="AE1036" s="31" t="s">
        <v>5685</v>
      </c>
      <c r="AF1036" s="31" t="s">
        <v>5686</v>
      </c>
    </row>
    <row r="1037" spans="1:32" s="7" customFormat="1" ht="15.95" customHeight="1">
      <c r="A1037" s="32" t="s">
        <v>11</v>
      </c>
      <c r="B1037" s="32" t="s">
        <v>5216</v>
      </c>
      <c r="C1037" s="32" t="s">
        <v>12</v>
      </c>
      <c r="D1037" s="32" t="s">
        <v>34</v>
      </c>
      <c r="E1037" s="32" t="s">
        <v>38</v>
      </c>
      <c r="F1037" s="32" t="s">
        <v>39</v>
      </c>
      <c r="G1037" s="29">
        <v>44375</v>
      </c>
      <c r="H1037" s="29">
        <v>44435</v>
      </c>
      <c r="I1037" s="30">
        <v>-46</v>
      </c>
      <c r="J1037" s="32" t="s">
        <v>5970</v>
      </c>
      <c r="K1037" s="40">
        <v>972</v>
      </c>
      <c r="L1037" s="40" t="s">
        <v>5971</v>
      </c>
      <c r="M1037" s="40" t="s">
        <v>99</v>
      </c>
      <c r="N1037" s="32" t="s">
        <v>5898</v>
      </c>
      <c r="O1037" s="32"/>
      <c r="P1037" s="31"/>
      <c r="Q1037" s="31"/>
      <c r="R1037" s="31" t="s">
        <v>2974</v>
      </c>
      <c r="S1037" s="31" t="s">
        <v>1264</v>
      </c>
      <c r="T1037" s="31" t="s">
        <v>2975</v>
      </c>
      <c r="U1037" s="31" t="s">
        <v>2976</v>
      </c>
      <c r="V1037" s="31" t="s">
        <v>2977</v>
      </c>
      <c r="W1037" s="31" t="s">
        <v>3754</v>
      </c>
      <c r="X1037" s="31" t="s">
        <v>5936</v>
      </c>
      <c r="Y1037" s="31" t="s">
        <v>5755</v>
      </c>
      <c r="Z1037" s="31" t="s">
        <v>2974</v>
      </c>
      <c r="AA1037" s="31" t="s">
        <v>5756</v>
      </c>
      <c r="AB1037" s="31" t="s">
        <v>5972</v>
      </c>
      <c r="AC1037" s="31" t="s">
        <v>1341</v>
      </c>
      <c r="AD1037" s="31" t="s">
        <v>2983</v>
      </c>
      <c r="AE1037" s="31" t="s">
        <v>5685</v>
      </c>
      <c r="AF1037" s="31" t="s">
        <v>5686</v>
      </c>
    </row>
    <row r="1038" spans="1:32" s="7" customFormat="1" ht="15.95" customHeight="1">
      <c r="A1038" s="32" t="s">
        <v>11</v>
      </c>
      <c r="B1038" s="32" t="s">
        <v>5216</v>
      </c>
      <c r="C1038" s="32" t="s">
        <v>12</v>
      </c>
      <c r="D1038" s="32" t="s">
        <v>34</v>
      </c>
      <c r="E1038" s="32" t="s">
        <v>38</v>
      </c>
      <c r="F1038" s="32" t="s">
        <v>39</v>
      </c>
      <c r="G1038" s="29">
        <v>44375</v>
      </c>
      <c r="H1038" s="29">
        <v>44435</v>
      </c>
      <c r="I1038" s="30">
        <v>-46</v>
      </c>
      <c r="J1038" s="32" t="s">
        <v>5973</v>
      </c>
      <c r="K1038" s="40">
        <v>1092</v>
      </c>
      <c r="L1038" s="40" t="s">
        <v>5974</v>
      </c>
      <c r="M1038" s="40" t="s">
        <v>99</v>
      </c>
      <c r="N1038" s="32" t="s">
        <v>5898</v>
      </c>
      <c r="O1038" s="32"/>
      <c r="P1038" s="31"/>
      <c r="Q1038" s="31"/>
      <c r="R1038" s="31" t="s">
        <v>2974</v>
      </c>
      <c r="S1038" s="31" t="s">
        <v>1264</v>
      </c>
      <c r="T1038" s="31" t="s">
        <v>2975</v>
      </c>
      <c r="U1038" s="31" t="s">
        <v>2976</v>
      </c>
      <c r="V1038" s="31" t="s">
        <v>2977</v>
      </c>
      <c r="W1038" s="31" t="s">
        <v>1310</v>
      </c>
      <c r="X1038" s="31" t="s">
        <v>5975</v>
      </c>
      <c r="Y1038" s="31" t="s">
        <v>5755</v>
      </c>
      <c r="Z1038" s="31" t="s">
        <v>2974</v>
      </c>
      <c r="AA1038" s="31" t="s">
        <v>5756</v>
      </c>
      <c r="AB1038" s="31" t="s">
        <v>5976</v>
      </c>
      <c r="AC1038" s="31" t="s">
        <v>1341</v>
      </c>
      <c r="AD1038" s="31" t="s">
        <v>2983</v>
      </c>
      <c r="AE1038" s="31" t="s">
        <v>5685</v>
      </c>
      <c r="AF1038" s="31" t="s">
        <v>5686</v>
      </c>
    </row>
    <row r="1039" spans="1:32" s="7" customFormat="1" ht="15.95" customHeight="1">
      <c r="A1039" s="32" t="s">
        <v>11</v>
      </c>
      <c r="B1039" s="32" t="s">
        <v>5216</v>
      </c>
      <c r="C1039" s="32" t="s">
        <v>12</v>
      </c>
      <c r="D1039" s="32" t="s">
        <v>34</v>
      </c>
      <c r="E1039" s="32" t="s">
        <v>38</v>
      </c>
      <c r="F1039" s="32" t="s">
        <v>39</v>
      </c>
      <c r="G1039" s="29">
        <v>44375</v>
      </c>
      <c r="H1039" s="29">
        <v>44435</v>
      </c>
      <c r="I1039" s="30">
        <v>-46</v>
      </c>
      <c r="J1039" s="32" t="s">
        <v>5977</v>
      </c>
      <c r="K1039" s="40">
        <v>1092</v>
      </c>
      <c r="L1039" s="40" t="s">
        <v>5978</v>
      </c>
      <c r="M1039" s="40" t="s">
        <v>99</v>
      </c>
      <c r="N1039" s="32" t="s">
        <v>5898</v>
      </c>
      <c r="O1039" s="32"/>
      <c r="P1039" s="31"/>
      <c r="Q1039" s="31"/>
      <c r="R1039" s="31" t="s">
        <v>2974</v>
      </c>
      <c r="S1039" s="31" t="s">
        <v>1264</v>
      </c>
      <c r="T1039" s="31" t="s">
        <v>2975</v>
      </c>
      <c r="U1039" s="31" t="s">
        <v>2976</v>
      </c>
      <c r="V1039" s="31" t="s">
        <v>2977</v>
      </c>
      <c r="W1039" s="31" t="s">
        <v>3754</v>
      </c>
      <c r="X1039" s="31" t="s">
        <v>5975</v>
      </c>
      <c r="Y1039" s="31" t="s">
        <v>5755</v>
      </c>
      <c r="Z1039" s="31" t="s">
        <v>2974</v>
      </c>
      <c r="AA1039" s="31" t="s">
        <v>5756</v>
      </c>
      <c r="AB1039" s="31" t="s">
        <v>5979</v>
      </c>
      <c r="AC1039" s="31" t="s">
        <v>1341</v>
      </c>
      <c r="AD1039" s="31" t="s">
        <v>2983</v>
      </c>
      <c r="AE1039" s="31" t="s">
        <v>5685</v>
      </c>
      <c r="AF1039" s="31" t="s">
        <v>5686</v>
      </c>
    </row>
    <row r="1040" spans="1:32" s="7" customFormat="1" ht="15.95" customHeight="1">
      <c r="A1040" s="32" t="s">
        <v>11</v>
      </c>
      <c r="B1040" s="32" t="s">
        <v>5216</v>
      </c>
      <c r="C1040" s="32" t="s">
        <v>12</v>
      </c>
      <c r="D1040" s="32" t="s">
        <v>34</v>
      </c>
      <c r="E1040" s="32" t="s">
        <v>38</v>
      </c>
      <c r="F1040" s="32" t="s">
        <v>39</v>
      </c>
      <c r="G1040" s="29">
        <v>44375</v>
      </c>
      <c r="H1040" s="29">
        <v>44435</v>
      </c>
      <c r="I1040" s="30">
        <v>-46</v>
      </c>
      <c r="J1040" s="32" t="s">
        <v>5980</v>
      </c>
      <c r="K1040" s="40">
        <v>1092</v>
      </c>
      <c r="L1040" s="40" t="s">
        <v>5981</v>
      </c>
      <c r="M1040" s="40" t="s">
        <v>99</v>
      </c>
      <c r="N1040" s="32" t="s">
        <v>5898</v>
      </c>
      <c r="O1040" s="32"/>
      <c r="P1040" s="31"/>
      <c r="Q1040" s="31"/>
      <c r="R1040" s="31" t="s">
        <v>2974</v>
      </c>
      <c r="S1040" s="31" t="s">
        <v>1264</v>
      </c>
      <c r="T1040" s="31" t="s">
        <v>2975</v>
      </c>
      <c r="U1040" s="31" t="s">
        <v>2976</v>
      </c>
      <c r="V1040" s="31" t="s">
        <v>2977</v>
      </c>
      <c r="W1040" s="31" t="s">
        <v>3754</v>
      </c>
      <c r="X1040" s="31" t="s">
        <v>5936</v>
      </c>
      <c r="Y1040" s="31" t="s">
        <v>5755</v>
      </c>
      <c r="Z1040" s="31" t="s">
        <v>2974</v>
      </c>
      <c r="AA1040" s="31" t="s">
        <v>5756</v>
      </c>
      <c r="AB1040" s="31" t="s">
        <v>5982</v>
      </c>
      <c r="AC1040" s="31" t="s">
        <v>1341</v>
      </c>
      <c r="AD1040" s="31" t="s">
        <v>2983</v>
      </c>
      <c r="AE1040" s="31" t="s">
        <v>5685</v>
      </c>
      <c r="AF1040" s="31" t="s">
        <v>5686</v>
      </c>
    </row>
    <row r="1041" spans="1:32" s="7" customFormat="1" ht="15.95" customHeight="1">
      <c r="A1041" s="32" t="s">
        <v>11</v>
      </c>
      <c r="B1041" s="32" t="s">
        <v>5216</v>
      </c>
      <c r="C1041" s="32" t="s">
        <v>12</v>
      </c>
      <c r="D1041" s="32" t="s">
        <v>34</v>
      </c>
      <c r="E1041" s="32" t="s">
        <v>38</v>
      </c>
      <c r="F1041" s="32" t="s">
        <v>39</v>
      </c>
      <c r="G1041" s="29">
        <v>44375</v>
      </c>
      <c r="H1041" s="29">
        <v>44435</v>
      </c>
      <c r="I1041" s="30">
        <v>-46</v>
      </c>
      <c r="J1041" s="32" t="s">
        <v>5983</v>
      </c>
      <c r="K1041" s="40">
        <v>1092</v>
      </c>
      <c r="L1041" s="40" t="s">
        <v>5984</v>
      </c>
      <c r="M1041" s="40" t="s">
        <v>99</v>
      </c>
      <c r="N1041" s="32" t="s">
        <v>5898</v>
      </c>
      <c r="O1041" s="32"/>
      <c r="P1041" s="31"/>
      <c r="Q1041" s="31"/>
      <c r="R1041" s="31" t="s">
        <v>2974</v>
      </c>
      <c r="S1041" s="31" t="s">
        <v>1264</v>
      </c>
      <c r="T1041" s="31" t="s">
        <v>2975</v>
      </c>
      <c r="U1041" s="31" t="s">
        <v>2976</v>
      </c>
      <c r="V1041" s="31" t="s">
        <v>2977</v>
      </c>
      <c r="W1041" s="31" t="s">
        <v>3754</v>
      </c>
      <c r="X1041" s="31" t="s">
        <v>5936</v>
      </c>
      <c r="Y1041" s="31" t="s">
        <v>5755</v>
      </c>
      <c r="Z1041" s="31" t="s">
        <v>2974</v>
      </c>
      <c r="AA1041" s="31" t="s">
        <v>5756</v>
      </c>
      <c r="AB1041" s="31" t="s">
        <v>5985</v>
      </c>
      <c r="AC1041" s="31" t="s">
        <v>1341</v>
      </c>
      <c r="AD1041" s="31" t="s">
        <v>2983</v>
      </c>
      <c r="AE1041" s="31" t="s">
        <v>5685</v>
      </c>
      <c r="AF1041" s="31" t="s">
        <v>5686</v>
      </c>
    </row>
    <row r="1042" spans="1:32" s="7" customFormat="1" ht="15.95" customHeight="1">
      <c r="A1042" s="32" t="s">
        <v>11</v>
      </c>
      <c r="B1042" s="32" t="s">
        <v>5216</v>
      </c>
      <c r="C1042" s="32" t="s">
        <v>12</v>
      </c>
      <c r="D1042" s="32" t="s">
        <v>34</v>
      </c>
      <c r="E1042" s="32" t="s">
        <v>38</v>
      </c>
      <c r="F1042" s="32" t="s">
        <v>39</v>
      </c>
      <c r="G1042" s="29">
        <v>44375</v>
      </c>
      <c r="H1042" s="29">
        <v>44435</v>
      </c>
      <c r="I1042" s="30">
        <v>-46</v>
      </c>
      <c r="J1042" s="32" t="s">
        <v>5986</v>
      </c>
      <c r="K1042" s="40">
        <v>3135</v>
      </c>
      <c r="L1042" s="40" t="s">
        <v>5987</v>
      </c>
      <c r="M1042" s="40" t="s">
        <v>99</v>
      </c>
      <c r="N1042" s="32" t="s">
        <v>5898</v>
      </c>
      <c r="O1042" s="32"/>
      <c r="P1042" s="31"/>
      <c r="Q1042" s="31"/>
      <c r="R1042" s="31" t="s">
        <v>2974</v>
      </c>
      <c r="S1042" s="31" t="s">
        <v>1295</v>
      </c>
      <c r="T1042" s="31" t="s">
        <v>2975</v>
      </c>
      <c r="U1042" s="31" t="s">
        <v>2976</v>
      </c>
      <c r="V1042" s="31" t="s">
        <v>2977</v>
      </c>
      <c r="W1042" s="31" t="s">
        <v>3754</v>
      </c>
      <c r="X1042" s="31" t="s">
        <v>5743</v>
      </c>
      <c r="Y1042" s="31" t="s">
        <v>5744</v>
      </c>
      <c r="Z1042" s="31" t="s">
        <v>2974</v>
      </c>
      <c r="AA1042" s="31" t="s">
        <v>5756</v>
      </c>
      <c r="AB1042" s="31" t="s">
        <v>5988</v>
      </c>
      <c r="AC1042" s="31" t="s">
        <v>1341</v>
      </c>
      <c r="AD1042" s="31" t="s">
        <v>2983</v>
      </c>
      <c r="AE1042" s="31" t="s">
        <v>5685</v>
      </c>
      <c r="AF1042" s="31" t="s">
        <v>5686</v>
      </c>
    </row>
    <row r="1043" spans="1:32" s="7" customFormat="1" ht="15.95" customHeight="1">
      <c r="A1043" s="32" t="s">
        <v>11</v>
      </c>
      <c r="B1043" s="32" t="s">
        <v>5216</v>
      </c>
      <c r="C1043" s="32" t="s">
        <v>12</v>
      </c>
      <c r="D1043" s="32" t="s">
        <v>34</v>
      </c>
      <c r="E1043" s="32" t="s">
        <v>38</v>
      </c>
      <c r="F1043" s="32" t="s">
        <v>39</v>
      </c>
      <c r="G1043" s="29">
        <v>44375</v>
      </c>
      <c r="H1043" s="29">
        <v>44435</v>
      </c>
      <c r="I1043" s="30">
        <v>-46</v>
      </c>
      <c r="J1043" s="32" t="s">
        <v>5989</v>
      </c>
      <c r="K1043" s="40">
        <v>1092</v>
      </c>
      <c r="L1043" s="40" t="s">
        <v>5990</v>
      </c>
      <c r="M1043" s="40" t="s">
        <v>99</v>
      </c>
      <c r="N1043" s="32" t="s">
        <v>5898</v>
      </c>
      <c r="O1043" s="32"/>
      <c r="P1043" s="31"/>
      <c r="Q1043" s="31"/>
      <c r="R1043" s="31" t="s">
        <v>2974</v>
      </c>
      <c r="S1043" s="31" t="s">
        <v>1295</v>
      </c>
      <c r="T1043" s="31" t="s">
        <v>2975</v>
      </c>
      <c r="U1043" s="31" t="s">
        <v>2976</v>
      </c>
      <c r="V1043" s="31" t="s">
        <v>2977</v>
      </c>
      <c r="W1043" s="31" t="s">
        <v>1310</v>
      </c>
      <c r="X1043" s="31" t="s">
        <v>5754</v>
      </c>
      <c r="Y1043" s="31" t="s">
        <v>5755</v>
      </c>
      <c r="Z1043" s="31" t="s">
        <v>2974</v>
      </c>
      <c r="AA1043" s="31" t="s">
        <v>5756</v>
      </c>
      <c r="AB1043" s="31" t="s">
        <v>5991</v>
      </c>
      <c r="AC1043" s="31" t="s">
        <v>1341</v>
      </c>
      <c r="AD1043" s="31" t="s">
        <v>2983</v>
      </c>
      <c r="AE1043" s="31" t="s">
        <v>5685</v>
      </c>
      <c r="AF1043" s="31" t="s">
        <v>5686</v>
      </c>
    </row>
    <row r="1044" spans="1:32" s="7" customFormat="1" ht="15.95" customHeight="1">
      <c r="A1044" s="32" t="s">
        <v>11</v>
      </c>
      <c r="B1044" s="32" t="s">
        <v>5216</v>
      </c>
      <c r="C1044" s="32" t="s">
        <v>12</v>
      </c>
      <c r="D1044" s="32" t="s">
        <v>34</v>
      </c>
      <c r="E1044" s="32" t="s">
        <v>38</v>
      </c>
      <c r="F1044" s="32" t="s">
        <v>39</v>
      </c>
      <c r="G1044" s="29">
        <v>44375</v>
      </c>
      <c r="H1044" s="29">
        <v>44435</v>
      </c>
      <c r="I1044" s="30">
        <v>-46</v>
      </c>
      <c r="J1044" s="32" t="s">
        <v>5992</v>
      </c>
      <c r="K1044" s="40">
        <v>1092</v>
      </c>
      <c r="L1044" s="40" t="s">
        <v>5993</v>
      </c>
      <c r="M1044" s="40" t="s">
        <v>99</v>
      </c>
      <c r="N1044" s="32" t="s">
        <v>5898</v>
      </c>
      <c r="O1044" s="32"/>
      <c r="P1044" s="31"/>
      <c r="Q1044" s="31"/>
      <c r="R1044" s="31" t="s">
        <v>2974</v>
      </c>
      <c r="S1044" s="31" t="s">
        <v>1295</v>
      </c>
      <c r="T1044" s="31" t="s">
        <v>2975</v>
      </c>
      <c r="U1044" s="31" t="s">
        <v>2976</v>
      </c>
      <c r="V1044" s="31" t="s">
        <v>2977</v>
      </c>
      <c r="W1044" s="31" t="s">
        <v>1310</v>
      </c>
      <c r="X1044" s="31" t="s">
        <v>5743</v>
      </c>
      <c r="Y1044" s="31" t="s">
        <v>5744</v>
      </c>
      <c r="Z1044" s="31" t="s">
        <v>2974</v>
      </c>
      <c r="AA1044" s="31" t="s">
        <v>5756</v>
      </c>
      <c r="AB1044" s="31" t="s">
        <v>5994</v>
      </c>
      <c r="AC1044" s="31" t="s">
        <v>1341</v>
      </c>
      <c r="AD1044" s="31" t="s">
        <v>2983</v>
      </c>
      <c r="AE1044" s="31" t="s">
        <v>5685</v>
      </c>
      <c r="AF1044" s="31" t="s">
        <v>5686</v>
      </c>
    </row>
    <row r="1045" spans="1:32" s="7" customFormat="1" ht="15.95" customHeight="1">
      <c r="A1045" s="32" t="s">
        <v>11</v>
      </c>
      <c r="B1045" s="32" t="s">
        <v>5216</v>
      </c>
      <c r="C1045" s="32" t="s">
        <v>12</v>
      </c>
      <c r="D1045" s="32" t="s">
        <v>34</v>
      </c>
      <c r="E1045" s="32" t="s">
        <v>38</v>
      </c>
      <c r="F1045" s="32" t="s">
        <v>39</v>
      </c>
      <c r="G1045" s="29">
        <v>44375</v>
      </c>
      <c r="H1045" s="29">
        <v>44435</v>
      </c>
      <c r="I1045" s="30">
        <v>-46</v>
      </c>
      <c r="J1045" s="32" t="s">
        <v>5995</v>
      </c>
      <c r="K1045" s="40">
        <v>1760</v>
      </c>
      <c r="L1045" s="40" t="s">
        <v>5996</v>
      </c>
      <c r="M1045" s="40" t="s">
        <v>99</v>
      </c>
      <c r="N1045" s="32" t="s">
        <v>5898</v>
      </c>
      <c r="O1045" s="32"/>
      <c r="P1045" s="31"/>
      <c r="Q1045" s="31"/>
      <c r="R1045" s="31" t="s">
        <v>2974</v>
      </c>
      <c r="S1045" s="31" t="s">
        <v>1295</v>
      </c>
      <c r="T1045" s="31" t="s">
        <v>2975</v>
      </c>
      <c r="U1045" s="31" t="s">
        <v>2976</v>
      </c>
      <c r="V1045" s="31" t="s">
        <v>2977</v>
      </c>
      <c r="W1045" s="31" t="s">
        <v>3703</v>
      </c>
      <c r="X1045" s="31" t="s">
        <v>5925</v>
      </c>
      <c r="Y1045" s="31" t="s">
        <v>5926</v>
      </c>
      <c r="Z1045" s="31" t="s">
        <v>2974</v>
      </c>
      <c r="AA1045" s="31" t="s">
        <v>5756</v>
      </c>
      <c r="AB1045" s="31" t="s">
        <v>5997</v>
      </c>
      <c r="AC1045" s="31" t="s">
        <v>1341</v>
      </c>
      <c r="AD1045" s="31" t="s">
        <v>2983</v>
      </c>
      <c r="AE1045" s="31" t="s">
        <v>5685</v>
      </c>
      <c r="AF1045" s="31" t="s">
        <v>5686</v>
      </c>
    </row>
    <row r="1046" spans="1:32" s="7" customFormat="1" ht="15.95" customHeight="1">
      <c r="A1046" s="32" t="s">
        <v>11</v>
      </c>
      <c r="B1046" s="32" t="s">
        <v>5216</v>
      </c>
      <c r="C1046" s="32" t="s">
        <v>12</v>
      </c>
      <c r="D1046" s="32" t="s">
        <v>34</v>
      </c>
      <c r="E1046" s="32" t="s">
        <v>38</v>
      </c>
      <c r="F1046" s="32" t="s">
        <v>39</v>
      </c>
      <c r="G1046" s="29">
        <v>44375</v>
      </c>
      <c r="H1046" s="29">
        <v>44435</v>
      </c>
      <c r="I1046" s="30">
        <v>-46</v>
      </c>
      <c r="J1046" s="32" t="s">
        <v>5998</v>
      </c>
      <c r="K1046" s="40">
        <v>1092</v>
      </c>
      <c r="L1046" s="40" t="s">
        <v>5999</v>
      </c>
      <c r="M1046" s="40" t="s">
        <v>99</v>
      </c>
      <c r="N1046" s="32" t="s">
        <v>5898</v>
      </c>
      <c r="O1046" s="32"/>
      <c r="P1046" s="31"/>
      <c r="Q1046" s="31"/>
      <c r="R1046" s="31" t="s">
        <v>2974</v>
      </c>
      <c r="S1046" s="31" t="s">
        <v>1295</v>
      </c>
      <c r="T1046" s="31" t="s">
        <v>2975</v>
      </c>
      <c r="U1046" s="31" t="s">
        <v>2976</v>
      </c>
      <c r="V1046" s="31" t="s">
        <v>2977</v>
      </c>
      <c r="W1046" s="31" t="s">
        <v>3703</v>
      </c>
      <c r="X1046" s="31" t="s">
        <v>5754</v>
      </c>
      <c r="Y1046" s="31" t="s">
        <v>5755</v>
      </c>
      <c r="Z1046" s="31" t="s">
        <v>2974</v>
      </c>
      <c r="AA1046" s="31" t="s">
        <v>5756</v>
      </c>
      <c r="AB1046" s="31" t="s">
        <v>6000</v>
      </c>
      <c r="AC1046" s="31" t="s">
        <v>1341</v>
      </c>
      <c r="AD1046" s="31" t="s">
        <v>2983</v>
      </c>
      <c r="AE1046" s="31" t="s">
        <v>5685</v>
      </c>
      <c r="AF1046" s="31" t="s">
        <v>5686</v>
      </c>
    </row>
    <row r="1047" spans="1:32" s="7" customFormat="1" ht="15.95" customHeight="1">
      <c r="A1047" s="32" t="s">
        <v>11</v>
      </c>
      <c r="B1047" s="32" t="s">
        <v>5216</v>
      </c>
      <c r="C1047" s="32" t="s">
        <v>12</v>
      </c>
      <c r="D1047" s="32" t="s">
        <v>34</v>
      </c>
      <c r="E1047" s="32" t="s">
        <v>38</v>
      </c>
      <c r="F1047" s="32" t="s">
        <v>39</v>
      </c>
      <c r="G1047" s="29">
        <v>44375</v>
      </c>
      <c r="H1047" s="29">
        <v>44435</v>
      </c>
      <c r="I1047" s="30">
        <v>-46</v>
      </c>
      <c r="J1047" s="32" t="s">
        <v>6001</v>
      </c>
      <c r="K1047" s="40">
        <v>1092</v>
      </c>
      <c r="L1047" s="40" t="s">
        <v>6002</v>
      </c>
      <c r="M1047" s="40" t="s">
        <v>99</v>
      </c>
      <c r="N1047" s="32" t="s">
        <v>5898</v>
      </c>
      <c r="O1047" s="32"/>
      <c r="P1047" s="31"/>
      <c r="Q1047" s="31"/>
      <c r="R1047" s="31" t="s">
        <v>2974</v>
      </c>
      <c r="S1047" s="31" t="s">
        <v>1295</v>
      </c>
      <c r="T1047" s="31" t="s">
        <v>2975</v>
      </c>
      <c r="U1047" s="31" t="s">
        <v>2976</v>
      </c>
      <c r="V1047" s="31" t="s">
        <v>2977</v>
      </c>
      <c r="W1047" s="31" t="s">
        <v>3703</v>
      </c>
      <c r="X1047" s="31" t="s">
        <v>6003</v>
      </c>
      <c r="Y1047" s="31" t="s">
        <v>5755</v>
      </c>
      <c r="Z1047" s="31" t="s">
        <v>2974</v>
      </c>
      <c r="AA1047" s="31" t="s">
        <v>5756</v>
      </c>
      <c r="AB1047" s="31" t="s">
        <v>6004</v>
      </c>
      <c r="AC1047" s="31" t="s">
        <v>1341</v>
      </c>
      <c r="AD1047" s="31" t="s">
        <v>2983</v>
      </c>
      <c r="AE1047" s="31" t="s">
        <v>5685</v>
      </c>
      <c r="AF1047" s="31" t="s">
        <v>5686</v>
      </c>
    </row>
    <row r="1048" spans="1:32" s="7" customFormat="1" ht="15.95" customHeight="1">
      <c r="A1048" s="32" t="s">
        <v>11</v>
      </c>
      <c r="B1048" s="32" t="s">
        <v>5216</v>
      </c>
      <c r="C1048" s="32" t="s">
        <v>12</v>
      </c>
      <c r="D1048" s="32" t="s">
        <v>34</v>
      </c>
      <c r="E1048" s="32" t="s">
        <v>38</v>
      </c>
      <c r="F1048" s="32" t="s">
        <v>39</v>
      </c>
      <c r="G1048" s="29">
        <v>44375</v>
      </c>
      <c r="H1048" s="29">
        <v>44435</v>
      </c>
      <c r="I1048" s="30">
        <v>-46</v>
      </c>
      <c r="J1048" s="32" t="s">
        <v>6005</v>
      </c>
      <c r="K1048" s="40">
        <v>1092</v>
      </c>
      <c r="L1048" s="40" t="s">
        <v>6006</v>
      </c>
      <c r="M1048" s="40" t="s">
        <v>99</v>
      </c>
      <c r="N1048" s="32" t="s">
        <v>5898</v>
      </c>
      <c r="O1048" s="32"/>
      <c r="P1048" s="31"/>
      <c r="Q1048" s="31"/>
      <c r="R1048" s="31" t="s">
        <v>2974</v>
      </c>
      <c r="S1048" s="31" t="s">
        <v>1295</v>
      </c>
      <c r="T1048" s="31" t="s">
        <v>2975</v>
      </c>
      <c r="U1048" s="31" t="s">
        <v>2976</v>
      </c>
      <c r="V1048" s="31" t="s">
        <v>2977</v>
      </c>
      <c r="W1048" s="31" t="s">
        <v>3703</v>
      </c>
      <c r="X1048" s="31" t="s">
        <v>5743</v>
      </c>
      <c r="Y1048" s="31" t="s">
        <v>5744</v>
      </c>
      <c r="Z1048" s="31" t="s">
        <v>2974</v>
      </c>
      <c r="AA1048" s="31" t="s">
        <v>5756</v>
      </c>
      <c r="AB1048" s="31" t="s">
        <v>6007</v>
      </c>
      <c r="AC1048" s="31" t="s">
        <v>1341</v>
      </c>
      <c r="AD1048" s="31" t="s">
        <v>2983</v>
      </c>
      <c r="AE1048" s="31" t="s">
        <v>5685</v>
      </c>
      <c r="AF1048" s="31" t="s">
        <v>5686</v>
      </c>
    </row>
    <row r="1049" spans="1:32" s="7" customFormat="1" ht="15.95" customHeight="1">
      <c r="A1049" s="32" t="s">
        <v>11</v>
      </c>
      <c r="B1049" s="32" t="s">
        <v>5216</v>
      </c>
      <c r="C1049" s="32" t="s">
        <v>12</v>
      </c>
      <c r="D1049" s="32" t="s">
        <v>34</v>
      </c>
      <c r="E1049" s="32" t="s">
        <v>38</v>
      </c>
      <c r="F1049" s="32" t="s">
        <v>39</v>
      </c>
      <c r="G1049" s="29">
        <v>44405</v>
      </c>
      <c r="H1049" s="29">
        <v>44465</v>
      </c>
      <c r="I1049" s="30">
        <v>-76</v>
      </c>
      <c r="J1049" s="32" t="s">
        <v>6008</v>
      </c>
      <c r="K1049" s="40">
        <v>972</v>
      </c>
      <c r="L1049" s="40" t="s">
        <v>6009</v>
      </c>
      <c r="M1049" s="40" t="s">
        <v>99</v>
      </c>
      <c r="N1049" s="32" t="s">
        <v>1295</v>
      </c>
      <c r="O1049" s="32"/>
      <c r="P1049" s="31"/>
      <c r="Q1049" s="31"/>
      <c r="R1049" s="31" t="s">
        <v>2974</v>
      </c>
      <c r="S1049" s="31" t="s">
        <v>1264</v>
      </c>
      <c r="T1049" s="31" t="s">
        <v>2975</v>
      </c>
      <c r="U1049" s="31" t="s">
        <v>2976</v>
      </c>
      <c r="V1049" s="31" t="s">
        <v>2977</v>
      </c>
      <c r="W1049" s="31" t="s">
        <v>3754</v>
      </c>
      <c r="X1049" s="31" t="s">
        <v>5674</v>
      </c>
      <c r="Y1049" s="31" t="s">
        <v>5675</v>
      </c>
      <c r="Z1049" s="31" t="s">
        <v>2974</v>
      </c>
      <c r="AA1049" s="31" t="s">
        <v>5683</v>
      </c>
      <c r="AB1049" s="31" t="s">
        <v>6010</v>
      </c>
      <c r="AC1049" s="31" t="s">
        <v>1341</v>
      </c>
      <c r="AD1049" s="31" t="s">
        <v>2983</v>
      </c>
      <c r="AE1049" s="31" t="s">
        <v>5685</v>
      </c>
      <c r="AF1049" s="31" t="s">
        <v>5686</v>
      </c>
    </row>
    <row r="1050" spans="1:32" s="7" customFormat="1" ht="15.95" customHeight="1">
      <c r="A1050" s="32" t="s">
        <v>11</v>
      </c>
      <c r="B1050" s="32" t="s">
        <v>5216</v>
      </c>
      <c r="C1050" s="32" t="s">
        <v>12</v>
      </c>
      <c r="D1050" s="32" t="s">
        <v>34</v>
      </c>
      <c r="E1050" s="32" t="s">
        <v>38</v>
      </c>
      <c r="F1050" s="32" t="s">
        <v>39</v>
      </c>
      <c r="G1050" s="29">
        <v>44405</v>
      </c>
      <c r="H1050" s="29">
        <v>44465</v>
      </c>
      <c r="I1050" s="30">
        <v>-76</v>
      </c>
      <c r="J1050" s="32" t="s">
        <v>6011</v>
      </c>
      <c r="K1050" s="40">
        <v>1760</v>
      </c>
      <c r="L1050" s="40" t="s">
        <v>6012</v>
      </c>
      <c r="M1050" s="40" t="s">
        <v>99</v>
      </c>
      <c r="N1050" s="32" t="s">
        <v>1295</v>
      </c>
      <c r="O1050" s="32"/>
      <c r="P1050" s="31"/>
      <c r="Q1050" s="31"/>
      <c r="R1050" s="31" t="s">
        <v>2974</v>
      </c>
      <c r="S1050" s="31" t="s">
        <v>1295</v>
      </c>
      <c r="T1050" s="31" t="s">
        <v>2975</v>
      </c>
      <c r="U1050" s="31" t="s">
        <v>2976</v>
      </c>
      <c r="V1050" s="31" t="s">
        <v>2977</v>
      </c>
      <c r="W1050" s="31" t="s">
        <v>1301</v>
      </c>
      <c r="X1050" s="31" t="s">
        <v>5925</v>
      </c>
      <c r="Y1050" s="31" t="s">
        <v>5926</v>
      </c>
      <c r="Z1050" s="31" t="s">
        <v>2974</v>
      </c>
      <c r="AA1050" s="31" t="s">
        <v>5756</v>
      </c>
      <c r="AB1050" s="31" t="s">
        <v>6013</v>
      </c>
      <c r="AC1050" s="31" t="s">
        <v>1341</v>
      </c>
      <c r="AD1050" s="31" t="s">
        <v>2983</v>
      </c>
      <c r="AE1050" s="31" t="s">
        <v>5685</v>
      </c>
      <c r="AF1050" s="31" t="s">
        <v>5686</v>
      </c>
    </row>
    <row r="1051" spans="1:32" s="7" customFormat="1" ht="15.95" customHeight="1">
      <c r="A1051" s="32" t="s">
        <v>11</v>
      </c>
      <c r="B1051" s="32" t="s">
        <v>5216</v>
      </c>
      <c r="C1051" s="32" t="s">
        <v>12</v>
      </c>
      <c r="D1051" s="32" t="s">
        <v>34</v>
      </c>
      <c r="E1051" s="32" t="s">
        <v>38</v>
      </c>
      <c r="F1051" s="32" t="s">
        <v>39</v>
      </c>
      <c r="G1051" s="29">
        <v>44405</v>
      </c>
      <c r="H1051" s="29">
        <v>44465</v>
      </c>
      <c r="I1051" s="30">
        <v>-76</v>
      </c>
      <c r="J1051" s="32" t="s">
        <v>6014</v>
      </c>
      <c r="K1051" s="40">
        <v>1092</v>
      </c>
      <c r="L1051" s="40" t="s">
        <v>6015</v>
      </c>
      <c r="M1051" s="40" t="s">
        <v>99</v>
      </c>
      <c r="N1051" s="32" t="s">
        <v>1295</v>
      </c>
      <c r="O1051" s="32"/>
      <c r="P1051" s="31"/>
      <c r="Q1051" s="31"/>
      <c r="R1051" s="31" t="s">
        <v>2974</v>
      </c>
      <c r="S1051" s="31" t="s">
        <v>1295</v>
      </c>
      <c r="T1051" s="31" t="s">
        <v>2975</v>
      </c>
      <c r="U1051" s="31" t="s">
        <v>2976</v>
      </c>
      <c r="V1051" s="31" t="s">
        <v>2977</v>
      </c>
      <c r="W1051" s="31" t="s">
        <v>1301</v>
      </c>
      <c r="X1051" s="31" t="s">
        <v>5925</v>
      </c>
      <c r="Y1051" s="31" t="s">
        <v>5926</v>
      </c>
      <c r="Z1051" s="31" t="s">
        <v>2974</v>
      </c>
      <c r="AA1051" s="31" t="s">
        <v>5756</v>
      </c>
      <c r="AB1051" s="31" t="s">
        <v>6016</v>
      </c>
      <c r="AC1051" s="31" t="s">
        <v>1341</v>
      </c>
      <c r="AD1051" s="31" t="s">
        <v>2983</v>
      </c>
      <c r="AE1051" s="31" t="s">
        <v>5685</v>
      </c>
      <c r="AF1051" s="31" t="s">
        <v>5686</v>
      </c>
    </row>
    <row r="1052" spans="1:32" s="7" customFormat="1" ht="15.95" customHeight="1">
      <c r="A1052" s="32" t="s">
        <v>11</v>
      </c>
      <c r="B1052" s="32" t="s">
        <v>5216</v>
      </c>
      <c r="C1052" s="32" t="s">
        <v>12</v>
      </c>
      <c r="D1052" s="32" t="s">
        <v>34</v>
      </c>
      <c r="E1052" s="32" t="s">
        <v>38</v>
      </c>
      <c r="F1052" s="32" t="s">
        <v>39</v>
      </c>
      <c r="G1052" s="29">
        <v>44405</v>
      </c>
      <c r="H1052" s="29">
        <v>44465</v>
      </c>
      <c r="I1052" s="30">
        <v>-76</v>
      </c>
      <c r="J1052" s="32" t="s">
        <v>6017</v>
      </c>
      <c r="K1052" s="40">
        <v>1760</v>
      </c>
      <c r="L1052" s="40" t="s">
        <v>6018</v>
      </c>
      <c r="M1052" s="40" t="s">
        <v>99</v>
      </c>
      <c r="N1052" s="32" t="s">
        <v>1295</v>
      </c>
      <c r="O1052" s="32"/>
      <c r="P1052" s="31"/>
      <c r="Q1052" s="31"/>
      <c r="R1052" s="31" t="s">
        <v>2974</v>
      </c>
      <c r="S1052" s="31" t="s">
        <v>1295</v>
      </c>
      <c r="T1052" s="31" t="s">
        <v>2975</v>
      </c>
      <c r="U1052" s="31" t="s">
        <v>2976</v>
      </c>
      <c r="V1052" s="31" t="s">
        <v>2977</v>
      </c>
      <c r="W1052" s="31" t="s">
        <v>1301</v>
      </c>
      <c r="X1052" s="31" t="s">
        <v>6019</v>
      </c>
      <c r="Y1052" s="31" t="s">
        <v>6020</v>
      </c>
      <c r="Z1052" s="31" t="s">
        <v>2974</v>
      </c>
      <c r="AA1052" s="31" t="s">
        <v>5756</v>
      </c>
      <c r="AB1052" s="31" t="s">
        <v>6021</v>
      </c>
      <c r="AC1052" s="31" t="s">
        <v>1341</v>
      </c>
      <c r="AD1052" s="31" t="s">
        <v>2983</v>
      </c>
      <c r="AE1052" s="31" t="s">
        <v>5685</v>
      </c>
      <c r="AF1052" s="31" t="s">
        <v>5686</v>
      </c>
    </row>
    <row r="1053" spans="1:32" s="7" customFormat="1" ht="15.95" customHeight="1">
      <c r="A1053" s="32" t="s">
        <v>11</v>
      </c>
      <c r="B1053" s="32" t="s">
        <v>5216</v>
      </c>
      <c r="C1053" s="32" t="s">
        <v>12</v>
      </c>
      <c r="D1053" s="32" t="s">
        <v>34</v>
      </c>
      <c r="E1053" s="32" t="s">
        <v>38</v>
      </c>
      <c r="F1053" s="32" t="s">
        <v>39</v>
      </c>
      <c r="G1053" s="29">
        <v>44405</v>
      </c>
      <c r="H1053" s="29">
        <v>44465</v>
      </c>
      <c r="I1053" s="30">
        <v>-76</v>
      </c>
      <c r="J1053" s="32" t="s">
        <v>6022</v>
      </c>
      <c r="K1053" s="40">
        <v>972</v>
      </c>
      <c r="L1053" s="40" t="s">
        <v>6023</v>
      </c>
      <c r="M1053" s="40" t="s">
        <v>99</v>
      </c>
      <c r="N1053" s="32" t="s">
        <v>1295</v>
      </c>
      <c r="O1053" s="32"/>
      <c r="P1053" s="31"/>
      <c r="Q1053" s="31"/>
      <c r="R1053" s="31" t="s">
        <v>2974</v>
      </c>
      <c r="S1053" s="31" t="s">
        <v>1295</v>
      </c>
      <c r="T1053" s="31" t="s">
        <v>2975</v>
      </c>
      <c r="U1053" s="31" t="s">
        <v>2976</v>
      </c>
      <c r="V1053" s="31" t="s">
        <v>2977</v>
      </c>
      <c r="W1053" s="31" t="s">
        <v>1301</v>
      </c>
      <c r="X1053" s="31" t="s">
        <v>5925</v>
      </c>
      <c r="Y1053" s="31" t="s">
        <v>5926</v>
      </c>
      <c r="Z1053" s="31" t="s">
        <v>2974</v>
      </c>
      <c r="AA1053" s="31" t="s">
        <v>5756</v>
      </c>
      <c r="AB1053" s="31" t="s">
        <v>6024</v>
      </c>
      <c r="AC1053" s="31" t="s">
        <v>1341</v>
      </c>
      <c r="AD1053" s="31" t="s">
        <v>2983</v>
      </c>
      <c r="AE1053" s="31" t="s">
        <v>5685</v>
      </c>
      <c r="AF1053" s="31" t="s">
        <v>5686</v>
      </c>
    </row>
    <row r="1054" spans="1:32" s="7" customFormat="1" ht="15.95" customHeight="1">
      <c r="A1054" s="32" t="s">
        <v>11</v>
      </c>
      <c r="B1054" s="32" t="s">
        <v>5216</v>
      </c>
      <c r="C1054" s="32" t="s">
        <v>12</v>
      </c>
      <c r="D1054" s="32" t="s">
        <v>34</v>
      </c>
      <c r="E1054" s="32" t="s">
        <v>38</v>
      </c>
      <c r="F1054" s="32" t="s">
        <v>39</v>
      </c>
      <c r="G1054" s="29">
        <v>44405</v>
      </c>
      <c r="H1054" s="29">
        <v>44465</v>
      </c>
      <c r="I1054" s="30">
        <v>-76</v>
      </c>
      <c r="J1054" s="32" t="s">
        <v>6025</v>
      </c>
      <c r="K1054" s="40">
        <v>1760</v>
      </c>
      <c r="L1054" s="40" t="s">
        <v>6026</v>
      </c>
      <c r="M1054" s="40" t="s">
        <v>99</v>
      </c>
      <c r="N1054" s="32" t="s">
        <v>1295</v>
      </c>
      <c r="O1054" s="32"/>
      <c r="P1054" s="31"/>
      <c r="Q1054" s="31"/>
      <c r="R1054" s="31" t="s">
        <v>2974</v>
      </c>
      <c r="S1054" s="31" t="s">
        <v>1295</v>
      </c>
      <c r="T1054" s="31" t="s">
        <v>2975</v>
      </c>
      <c r="U1054" s="31" t="s">
        <v>2976</v>
      </c>
      <c r="V1054" s="31" t="s">
        <v>2977</v>
      </c>
      <c r="W1054" s="31" t="s">
        <v>3754</v>
      </c>
      <c r="X1054" s="31" t="s">
        <v>5743</v>
      </c>
      <c r="Y1054" s="31" t="s">
        <v>5744</v>
      </c>
      <c r="Z1054" s="31" t="s">
        <v>2974</v>
      </c>
      <c r="AA1054" s="31" t="s">
        <v>5756</v>
      </c>
      <c r="AB1054" s="31" t="s">
        <v>6027</v>
      </c>
      <c r="AC1054" s="31" t="s">
        <v>1341</v>
      </c>
      <c r="AD1054" s="31" t="s">
        <v>2983</v>
      </c>
      <c r="AE1054" s="31" t="s">
        <v>5685</v>
      </c>
      <c r="AF1054" s="31" t="s">
        <v>5686</v>
      </c>
    </row>
    <row r="1055" spans="1:32" s="7" customFormat="1" ht="15.95" customHeight="1">
      <c r="A1055" s="32" t="s">
        <v>11</v>
      </c>
      <c r="B1055" s="32" t="s">
        <v>5216</v>
      </c>
      <c r="C1055" s="32" t="s">
        <v>12</v>
      </c>
      <c r="D1055" s="32" t="s">
        <v>34</v>
      </c>
      <c r="E1055" s="32" t="s">
        <v>38</v>
      </c>
      <c r="F1055" s="32" t="s">
        <v>39</v>
      </c>
      <c r="G1055" s="29">
        <v>44405</v>
      </c>
      <c r="H1055" s="29">
        <v>44465</v>
      </c>
      <c r="I1055" s="30">
        <v>-76</v>
      </c>
      <c r="J1055" s="32" t="s">
        <v>6028</v>
      </c>
      <c r="K1055" s="40">
        <v>1092</v>
      </c>
      <c r="L1055" s="40" t="s">
        <v>6029</v>
      </c>
      <c r="M1055" s="40" t="s">
        <v>99</v>
      </c>
      <c r="N1055" s="32" t="s">
        <v>1295</v>
      </c>
      <c r="O1055" s="32"/>
      <c r="P1055" s="31"/>
      <c r="Q1055" s="31"/>
      <c r="R1055" s="31" t="s">
        <v>2974</v>
      </c>
      <c r="S1055" s="31" t="s">
        <v>1295</v>
      </c>
      <c r="T1055" s="31" t="s">
        <v>2975</v>
      </c>
      <c r="U1055" s="31" t="s">
        <v>2976</v>
      </c>
      <c r="V1055" s="31" t="s">
        <v>2977</v>
      </c>
      <c r="W1055" s="31" t="s">
        <v>3754</v>
      </c>
      <c r="X1055" s="31" t="s">
        <v>5754</v>
      </c>
      <c r="Y1055" s="31" t="s">
        <v>5755</v>
      </c>
      <c r="Z1055" s="31" t="s">
        <v>2974</v>
      </c>
      <c r="AA1055" s="31" t="s">
        <v>5756</v>
      </c>
      <c r="AB1055" s="31" t="s">
        <v>6030</v>
      </c>
      <c r="AC1055" s="31" t="s">
        <v>1341</v>
      </c>
      <c r="AD1055" s="31" t="s">
        <v>2983</v>
      </c>
      <c r="AE1055" s="31" t="s">
        <v>5685</v>
      </c>
      <c r="AF1055" s="31" t="s">
        <v>5686</v>
      </c>
    </row>
    <row r="1056" spans="1:32" s="7" customFormat="1" ht="15.95" customHeight="1">
      <c r="A1056" s="32" t="s">
        <v>11</v>
      </c>
      <c r="B1056" s="32" t="s">
        <v>5216</v>
      </c>
      <c r="C1056" s="32" t="s">
        <v>12</v>
      </c>
      <c r="D1056" s="32" t="s">
        <v>34</v>
      </c>
      <c r="E1056" s="32" t="s">
        <v>38</v>
      </c>
      <c r="F1056" s="32" t="s">
        <v>39</v>
      </c>
      <c r="G1056" s="29">
        <v>44405</v>
      </c>
      <c r="H1056" s="29">
        <v>44465</v>
      </c>
      <c r="I1056" s="30">
        <v>-76</v>
      </c>
      <c r="J1056" s="32" t="s">
        <v>6031</v>
      </c>
      <c r="K1056" s="40">
        <v>1092</v>
      </c>
      <c r="L1056" s="40" t="s">
        <v>6032</v>
      </c>
      <c r="M1056" s="40" t="s">
        <v>99</v>
      </c>
      <c r="N1056" s="32" t="s">
        <v>1295</v>
      </c>
      <c r="O1056" s="32"/>
      <c r="P1056" s="31"/>
      <c r="Q1056" s="31"/>
      <c r="R1056" s="31" t="s">
        <v>2974</v>
      </c>
      <c r="S1056" s="31" t="s">
        <v>1295</v>
      </c>
      <c r="T1056" s="31" t="s">
        <v>2975</v>
      </c>
      <c r="U1056" s="31" t="s">
        <v>2976</v>
      </c>
      <c r="V1056" s="31" t="s">
        <v>2977</v>
      </c>
      <c r="W1056" s="31" t="s">
        <v>1301</v>
      </c>
      <c r="X1056" s="31" t="s">
        <v>5849</v>
      </c>
      <c r="Y1056" s="31" t="s">
        <v>5755</v>
      </c>
      <c r="Z1056" s="31" t="s">
        <v>2974</v>
      </c>
      <c r="AA1056" s="31" t="s">
        <v>5756</v>
      </c>
      <c r="AB1056" s="31" t="s">
        <v>6033</v>
      </c>
      <c r="AC1056" s="31" t="s">
        <v>1341</v>
      </c>
      <c r="AD1056" s="31" t="s">
        <v>2983</v>
      </c>
      <c r="AE1056" s="31" t="s">
        <v>5685</v>
      </c>
      <c r="AF1056" s="31" t="s">
        <v>5686</v>
      </c>
    </row>
    <row r="1057" spans="1:32" s="7" customFormat="1" ht="15.95" customHeight="1">
      <c r="A1057" s="32" t="s">
        <v>11</v>
      </c>
      <c r="B1057" s="32" t="s">
        <v>5216</v>
      </c>
      <c r="C1057" s="32" t="s">
        <v>12</v>
      </c>
      <c r="D1057" s="32" t="s">
        <v>34</v>
      </c>
      <c r="E1057" s="32" t="s">
        <v>38</v>
      </c>
      <c r="F1057" s="32" t="s">
        <v>39</v>
      </c>
      <c r="G1057" s="29">
        <v>44405</v>
      </c>
      <c r="H1057" s="29">
        <v>44465</v>
      </c>
      <c r="I1057" s="30">
        <v>-76</v>
      </c>
      <c r="J1057" s="32" t="s">
        <v>6034</v>
      </c>
      <c r="K1057" s="40">
        <v>1092</v>
      </c>
      <c r="L1057" s="40" t="s">
        <v>6035</v>
      </c>
      <c r="M1057" s="40" t="s">
        <v>99</v>
      </c>
      <c r="N1057" s="32" t="s">
        <v>1295</v>
      </c>
      <c r="O1057" s="32"/>
      <c r="P1057" s="31"/>
      <c r="Q1057" s="31"/>
      <c r="R1057" s="31" t="s">
        <v>2974</v>
      </c>
      <c r="S1057" s="31" t="s">
        <v>1295</v>
      </c>
      <c r="T1057" s="31" t="s">
        <v>2975</v>
      </c>
      <c r="U1057" s="31" t="s">
        <v>2976</v>
      </c>
      <c r="V1057" s="31" t="s">
        <v>2977</v>
      </c>
      <c r="W1057" s="31" t="s">
        <v>3754</v>
      </c>
      <c r="X1057" s="31" t="s">
        <v>5889</v>
      </c>
      <c r="Y1057" s="31" t="s">
        <v>5816</v>
      </c>
      <c r="Z1057" s="31" t="s">
        <v>2974</v>
      </c>
      <c r="AA1057" s="31" t="s">
        <v>5809</v>
      </c>
      <c r="AB1057" s="31" t="s">
        <v>6036</v>
      </c>
      <c r="AC1057" s="31" t="s">
        <v>1341</v>
      </c>
      <c r="AD1057" s="31" t="s">
        <v>2983</v>
      </c>
      <c r="AE1057" s="31" t="s">
        <v>5685</v>
      </c>
      <c r="AF1057" s="31" t="s">
        <v>5686</v>
      </c>
    </row>
    <row r="1058" spans="1:32" s="7" customFormat="1" ht="15.95" customHeight="1">
      <c r="A1058" s="32" t="s">
        <v>11</v>
      </c>
      <c r="B1058" s="32" t="s">
        <v>4332</v>
      </c>
      <c r="C1058" s="32" t="s">
        <v>42</v>
      </c>
      <c r="D1058" s="32" t="s">
        <v>13</v>
      </c>
      <c r="E1058" s="32" t="s">
        <v>6037</v>
      </c>
      <c r="F1058" s="32" t="s">
        <v>6038</v>
      </c>
      <c r="G1058" s="29">
        <v>44358</v>
      </c>
      <c r="H1058" s="29">
        <v>44388</v>
      </c>
      <c r="I1058" s="30">
        <v>1</v>
      </c>
      <c r="J1058" s="32" t="s">
        <v>6039</v>
      </c>
      <c r="K1058" s="40">
        <v>4100</v>
      </c>
      <c r="L1058" s="40" t="s">
        <v>6040</v>
      </c>
      <c r="M1058" s="40" t="s">
        <v>100</v>
      </c>
      <c r="N1058" s="32" t="s">
        <v>1295</v>
      </c>
      <c r="O1058" s="32" t="s">
        <v>1318</v>
      </c>
      <c r="P1058" s="31"/>
      <c r="Q1058" s="31"/>
      <c r="R1058" s="31" t="s">
        <v>6041</v>
      </c>
      <c r="S1058" s="31" t="s">
        <v>1295</v>
      </c>
      <c r="T1058" s="31" t="s">
        <v>6042</v>
      </c>
      <c r="U1058" s="31" t="s">
        <v>6043</v>
      </c>
      <c r="V1058" s="31" t="s">
        <v>6044</v>
      </c>
      <c r="W1058" s="31" t="s">
        <v>3754</v>
      </c>
      <c r="X1058" s="31" t="s">
        <v>1295</v>
      </c>
      <c r="Y1058" s="31" t="s">
        <v>6045</v>
      </c>
      <c r="Z1058" s="31" t="s">
        <v>6041</v>
      </c>
      <c r="AA1058" s="31" t="s">
        <v>1295</v>
      </c>
      <c r="AB1058" s="31" t="s">
        <v>1295</v>
      </c>
      <c r="AC1058" s="31" t="s">
        <v>1322</v>
      </c>
      <c r="AD1058" s="31" t="s">
        <v>1295</v>
      </c>
      <c r="AE1058" s="31" t="s">
        <v>1295</v>
      </c>
      <c r="AF1058" s="31" t="s">
        <v>6046</v>
      </c>
    </row>
    <row r="1059" spans="1:32" s="7" customFormat="1" ht="15.95" customHeight="1">
      <c r="A1059" s="32" t="s">
        <v>11</v>
      </c>
      <c r="B1059" s="32" t="s">
        <v>4332</v>
      </c>
      <c r="C1059" s="32" t="s">
        <v>42</v>
      </c>
      <c r="D1059" s="32" t="s">
        <v>13</v>
      </c>
      <c r="E1059" s="32" t="s">
        <v>6037</v>
      </c>
      <c r="F1059" s="32" t="s">
        <v>6038</v>
      </c>
      <c r="G1059" s="29">
        <v>44358</v>
      </c>
      <c r="H1059" s="29">
        <v>44388</v>
      </c>
      <c r="I1059" s="30">
        <v>1</v>
      </c>
      <c r="J1059" s="32" t="s">
        <v>6047</v>
      </c>
      <c r="K1059" s="40">
        <v>2600</v>
      </c>
      <c r="L1059" s="40" t="s">
        <v>6048</v>
      </c>
      <c r="M1059" s="40" t="s">
        <v>100</v>
      </c>
      <c r="N1059" s="32" t="s">
        <v>1295</v>
      </c>
      <c r="O1059" s="32" t="s">
        <v>1318</v>
      </c>
      <c r="P1059" s="31"/>
      <c r="Q1059" s="31"/>
      <c r="R1059" s="31" t="s">
        <v>6041</v>
      </c>
      <c r="S1059" s="31" t="s">
        <v>1295</v>
      </c>
      <c r="T1059" s="31" t="s">
        <v>6042</v>
      </c>
      <c r="U1059" s="31" t="s">
        <v>6043</v>
      </c>
      <c r="V1059" s="31" t="s">
        <v>6044</v>
      </c>
      <c r="W1059" s="31" t="s">
        <v>3754</v>
      </c>
      <c r="X1059" s="31" t="s">
        <v>1295</v>
      </c>
      <c r="Y1059" s="31" t="s">
        <v>6049</v>
      </c>
      <c r="Z1059" s="31" t="s">
        <v>6041</v>
      </c>
      <c r="AA1059" s="31" t="s">
        <v>1295</v>
      </c>
      <c r="AB1059" s="31" t="s">
        <v>1295</v>
      </c>
      <c r="AC1059" s="31" t="s">
        <v>1322</v>
      </c>
      <c r="AD1059" s="31" t="s">
        <v>1295</v>
      </c>
      <c r="AE1059" s="31" t="s">
        <v>1295</v>
      </c>
      <c r="AF1059" s="31" t="s">
        <v>6046</v>
      </c>
    </row>
    <row r="1060" spans="1:32" s="7" customFormat="1" ht="15.95" customHeight="1">
      <c r="A1060" s="32" t="s">
        <v>11</v>
      </c>
      <c r="B1060" s="32" t="s">
        <v>3943</v>
      </c>
      <c r="C1060" s="32" t="s">
        <v>55</v>
      </c>
      <c r="D1060" s="32" t="s">
        <v>13</v>
      </c>
      <c r="E1060" s="32" t="s">
        <v>6050</v>
      </c>
      <c r="F1060" s="32" t="s">
        <v>6051</v>
      </c>
      <c r="G1060" s="29">
        <v>44371</v>
      </c>
      <c r="H1060" s="29">
        <v>44401</v>
      </c>
      <c r="I1060" s="30">
        <v>-12</v>
      </c>
      <c r="J1060" s="32" t="s">
        <v>6052</v>
      </c>
      <c r="K1060" s="40">
        <v>4300</v>
      </c>
      <c r="L1060" s="40" t="s">
        <v>6053</v>
      </c>
      <c r="M1060" s="40" t="s">
        <v>99</v>
      </c>
      <c r="N1060" s="32" t="s">
        <v>1295</v>
      </c>
      <c r="O1060" s="32"/>
      <c r="P1060" s="31"/>
      <c r="Q1060" s="31"/>
      <c r="R1060" s="31" t="s">
        <v>6054</v>
      </c>
      <c r="S1060" s="31" t="s">
        <v>1295</v>
      </c>
      <c r="T1060" s="31" t="s">
        <v>6055</v>
      </c>
      <c r="U1060" s="31" t="s">
        <v>6056</v>
      </c>
      <c r="V1060" s="31" t="s">
        <v>3154</v>
      </c>
      <c r="W1060" s="31" t="s">
        <v>3703</v>
      </c>
      <c r="X1060" s="31" t="s">
        <v>1295</v>
      </c>
      <c r="Y1060" s="31" t="s">
        <v>1295</v>
      </c>
      <c r="Z1060" s="31" t="s">
        <v>6054</v>
      </c>
      <c r="AA1060" s="31" t="s">
        <v>1295</v>
      </c>
      <c r="AB1060" s="31" t="s">
        <v>1295</v>
      </c>
      <c r="AC1060" s="31" t="s">
        <v>1322</v>
      </c>
      <c r="AD1060" s="31" t="s">
        <v>6057</v>
      </c>
      <c r="AE1060" s="31" t="s">
        <v>6058</v>
      </c>
      <c r="AF1060" s="31" t="s">
        <v>6059</v>
      </c>
    </row>
    <row r="1061" spans="1:32" s="7" customFormat="1" ht="15.95" customHeight="1">
      <c r="A1061" s="32" t="s">
        <v>11</v>
      </c>
      <c r="B1061" s="32" t="s">
        <v>4332</v>
      </c>
      <c r="C1061" s="32" t="s">
        <v>42</v>
      </c>
      <c r="D1061" s="32" t="s">
        <v>13</v>
      </c>
      <c r="E1061" s="32" t="s">
        <v>6060</v>
      </c>
      <c r="F1061" s="32" t="s">
        <v>6061</v>
      </c>
      <c r="G1061" s="29">
        <v>44363</v>
      </c>
      <c r="H1061" s="29">
        <v>44393</v>
      </c>
      <c r="I1061" s="30">
        <v>-4</v>
      </c>
      <c r="J1061" s="32" t="s">
        <v>6062</v>
      </c>
      <c r="K1061" s="40">
        <v>15000</v>
      </c>
      <c r="L1061" s="40" t="s">
        <v>6063</v>
      </c>
      <c r="M1061" s="40" t="s">
        <v>99</v>
      </c>
      <c r="N1061" s="32" t="s">
        <v>1295</v>
      </c>
      <c r="O1061" s="32"/>
      <c r="P1061" s="31"/>
      <c r="Q1061" s="31"/>
      <c r="R1061" s="31" t="s">
        <v>6064</v>
      </c>
      <c r="S1061" s="31" t="s">
        <v>6065</v>
      </c>
      <c r="T1061" s="31" t="s">
        <v>6066</v>
      </c>
      <c r="U1061" s="31" t="s">
        <v>5495</v>
      </c>
      <c r="V1061" s="31" t="s">
        <v>4373</v>
      </c>
      <c r="W1061" s="31" t="s">
        <v>3703</v>
      </c>
      <c r="X1061" s="31" t="s">
        <v>1295</v>
      </c>
      <c r="Y1061" s="31" t="s">
        <v>1295</v>
      </c>
      <c r="Z1061" s="31" t="s">
        <v>6064</v>
      </c>
      <c r="AA1061" s="31" t="s">
        <v>1295</v>
      </c>
      <c r="AB1061" s="31" t="s">
        <v>1295</v>
      </c>
      <c r="AC1061" s="31" t="s">
        <v>1322</v>
      </c>
      <c r="AD1061" s="31" t="s">
        <v>1295</v>
      </c>
      <c r="AE1061" s="31" t="s">
        <v>1295</v>
      </c>
      <c r="AF1061" s="31" t="s">
        <v>6067</v>
      </c>
    </row>
    <row r="1062" spans="1:32" s="7" customFormat="1" ht="15.95" customHeight="1">
      <c r="A1062" s="32" t="s">
        <v>11</v>
      </c>
      <c r="B1062" s="32" t="s">
        <v>3708</v>
      </c>
      <c r="C1062" s="32" t="s">
        <v>55</v>
      </c>
      <c r="D1062" s="32" t="s">
        <v>34</v>
      </c>
      <c r="E1062" s="32" t="s">
        <v>1212</v>
      </c>
      <c r="F1062" s="32" t="s">
        <v>1213</v>
      </c>
      <c r="G1062" s="29">
        <v>44357</v>
      </c>
      <c r="H1062" s="29">
        <v>44402</v>
      </c>
      <c r="I1062" s="30">
        <v>-13</v>
      </c>
      <c r="J1062" s="32" t="s">
        <v>6068</v>
      </c>
      <c r="K1062" s="40">
        <v>860</v>
      </c>
      <c r="L1062" s="40" t="s">
        <v>6069</v>
      </c>
      <c r="M1062" s="40" t="s">
        <v>99</v>
      </c>
      <c r="N1062" s="32" t="s">
        <v>1295</v>
      </c>
      <c r="O1062" s="32"/>
      <c r="P1062" s="31"/>
      <c r="Q1062" s="31"/>
      <c r="R1062" s="31" t="s">
        <v>6070</v>
      </c>
      <c r="S1062" s="31" t="s">
        <v>1295</v>
      </c>
      <c r="T1062" s="31" t="s">
        <v>6071</v>
      </c>
      <c r="U1062" s="31" t="s">
        <v>6072</v>
      </c>
      <c r="V1062" s="31" t="s">
        <v>6073</v>
      </c>
      <c r="W1062" s="31" t="s">
        <v>3703</v>
      </c>
      <c r="X1062" s="31" t="s">
        <v>1295</v>
      </c>
      <c r="Y1062" s="31" t="s">
        <v>1295</v>
      </c>
      <c r="Z1062" s="31" t="s">
        <v>6074</v>
      </c>
      <c r="AA1062" s="31" t="s">
        <v>1295</v>
      </c>
      <c r="AB1062" s="31" t="s">
        <v>6075</v>
      </c>
      <c r="AC1062" s="31" t="s">
        <v>1455</v>
      </c>
      <c r="AD1062" s="31" t="s">
        <v>1295</v>
      </c>
      <c r="AE1062" s="31" t="s">
        <v>1295</v>
      </c>
      <c r="AF1062" s="31" t="s">
        <v>6076</v>
      </c>
    </row>
    <row r="1063" spans="1:32" s="7" customFormat="1" ht="15.95" customHeight="1">
      <c r="A1063" s="32" t="s">
        <v>11</v>
      </c>
      <c r="B1063" s="32" t="s">
        <v>3708</v>
      </c>
      <c r="C1063" s="32" t="s">
        <v>55</v>
      </c>
      <c r="D1063" s="32" t="s">
        <v>34</v>
      </c>
      <c r="E1063" s="32" t="s">
        <v>1212</v>
      </c>
      <c r="F1063" s="32" t="s">
        <v>1213</v>
      </c>
      <c r="G1063" s="29">
        <v>44363</v>
      </c>
      <c r="H1063" s="29">
        <v>44408</v>
      </c>
      <c r="I1063" s="30">
        <v>-19</v>
      </c>
      <c r="J1063" s="32" t="s">
        <v>6077</v>
      </c>
      <c r="K1063" s="40">
        <v>860</v>
      </c>
      <c r="L1063" s="40" t="s">
        <v>6078</v>
      </c>
      <c r="M1063" s="40" t="s">
        <v>99</v>
      </c>
      <c r="N1063" s="32" t="s">
        <v>1295</v>
      </c>
      <c r="O1063" s="32"/>
      <c r="P1063" s="31"/>
      <c r="Q1063" s="31"/>
      <c r="R1063" s="31" t="s">
        <v>6070</v>
      </c>
      <c r="S1063" s="31" t="s">
        <v>1295</v>
      </c>
      <c r="T1063" s="31" t="s">
        <v>6071</v>
      </c>
      <c r="U1063" s="31" t="s">
        <v>6072</v>
      </c>
      <c r="V1063" s="31" t="s">
        <v>6073</v>
      </c>
      <c r="W1063" s="31" t="s">
        <v>3754</v>
      </c>
      <c r="X1063" s="31" t="s">
        <v>1295</v>
      </c>
      <c r="Y1063" s="31" t="s">
        <v>1295</v>
      </c>
      <c r="Z1063" s="31" t="s">
        <v>6079</v>
      </c>
      <c r="AA1063" s="31" t="s">
        <v>1295</v>
      </c>
      <c r="AB1063" s="31" t="s">
        <v>6080</v>
      </c>
      <c r="AC1063" s="31" t="s">
        <v>1455</v>
      </c>
      <c r="AD1063" s="31" t="s">
        <v>1295</v>
      </c>
      <c r="AE1063" s="31" t="s">
        <v>1295</v>
      </c>
      <c r="AF1063" s="31" t="s">
        <v>6076</v>
      </c>
    </row>
    <row r="1064" spans="1:32" s="7" customFormat="1" ht="15.95" customHeight="1">
      <c r="A1064" s="32" t="s">
        <v>11</v>
      </c>
      <c r="B1064" s="32" t="s">
        <v>3708</v>
      </c>
      <c r="C1064" s="32" t="s">
        <v>55</v>
      </c>
      <c r="D1064" s="32" t="s">
        <v>34</v>
      </c>
      <c r="E1064" s="32" t="s">
        <v>1212</v>
      </c>
      <c r="F1064" s="32" t="s">
        <v>1213</v>
      </c>
      <c r="G1064" s="29">
        <v>44379</v>
      </c>
      <c r="H1064" s="29">
        <v>44424</v>
      </c>
      <c r="I1064" s="30">
        <v>-35</v>
      </c>
      <c r="J1064" s="32" t="s">
        <v>6081</v>
      </c>
      <c r="K1064" s="40">
        <v>860</v>
      </c>
      <c r="L1064" s="40" t="s">
        <v>6082</v>
      </c>
      <c r="M1064" s="40" t="s">
        <v>99</v>
      </c>
      <c r="N1064" s="32" t="s">
        <v>1633</v>
      </c>
      <c r="O1064" s="32"/>
      <c r="P1064" s="31"/>
      <c r="Q1064" s="31"/>
      <c r="R1064" s="31" t="s">
        <v>6070</v>
      </c>
      <c r="S1064" s="31" t="s">
        <v>1295</v>
      </c>
      <c r="T1064" s="31" t="s">
        <v>6071</v>
      </c>
      <c r="U1064" s="31" t="s">
        <v>6072</v>
      </c>
      <c r="V1064" s="31" t="s">
        <v>6073</v>
      </c>
      <c r="W1064" s="31" t="s">
        <v>1310</v>
      </c>
      <c r="X1064" s="31" t="s">
        <v>1295</v>
      </c>
      <c r="Y1064" s="31" t="s">
        <v>1295</v>
      </c>
      <c r="Z1064" s="31" t="s">
        <v>6083</v>
      </c>
      <c r="AA1064" s="31" t="s">
        <v>1295</v>
      </c>
      <c r="AB1064" s="31" t="s">
        <v>6084</v>
      </c>
      <c r="AC1064" s="31" t="s">
        <v>1455</v>
      </c>
      <c r="AD1064" s="31" t="s">
        <v>1295</v>
      </c>
      <c r="AE1064" s="31" t="s">
        <v>1295</v>
      </c>
      <c r="AF1064" s="31" t="s">
        <v>6076</v>
      </c>
    </row>
    <row r="1065" spans="1:32" s="7" customFormat="1" ht="15.95" customHeight="1">
      <c r="A1065" s="32" t="s">
        <v>11</v>
      </c>
      <c r="B1065" s="32" t="s">
        <v>3708</v>
      </c>
      <c r="C1065" s="32" t="s">
        <v>55</v>
      </c>
      <c r="D1065" s="32" t="s">
        <v>34</v>
      </c>
      <c r="E1065" s="32" t="s">
        <v>1212</v>
      </c>
      <c r="F1065" s="32" t="s">
        <v>1213</v>
      </c>
      <c r="G1065" s="29">
        <v>44379</v>
      </c>
      <c r="H1065" s="29">
        <v>44424</v>
      </c>
      <c r="I1065" s="30">
        <v>-35</v>
      </c>
      <c r="J1065" s="32" t="s">
        <v>6085</v>
      </c>
      <c r="K1065" s="40">
        <v>860</v>
      </c>
      <c r="L1065" s="40" t="s">
        <v>6086</v>
      </c>
      <c r="M1065" s="40" t="s">
        <v>99</v>
      </c>
      <c r="N1065" s="32" t="s">
        <v>1633</v>
      </c>
      <c r="O1065" s="32"/>
      <c r="P1065" s="31"/>
      <c r="Q1065" s="31"/>
      <c r="R1065" s="31" t="s">
        <v>6070</v>
      </c>
      <c r="S1065" s="31" t="s">
        <v>1295</v>
      </c>
      <c r="T1065" s="31" t="s">
        <v>6071</v>
      </c>
      <c r="U1065" s="31" t="s">
        <v>6072</v>
      </c>
      <c r="V1065" s="31" t="s">
        <v>6073</v>
      </c>
      <c r="W1065" s="31" t="s">
        <v>1310</v>
      </c>
      <c r="X1065" s="31" t="s">
        <v>1295</v>
      </c>
      <c r="Y1065" s="31" t="s">
        <v>1295</v>
      </c>
      <c r="Z1065" s="31" t="s">
        <v>6083</v>
      </c>
      <c r="AA1065" s="31" t="s">
        <v>1295</v>
      </c>
      <c r="AB1065" s="31" t="s">
        <v>6087</v>
      </c>
      <c r="AC1065" s="31" t="s">
        <v>1455</v>
      </c>
      <c r="AD1065" s="31" t="s">
        <v>1295</v>
      </c>
      <c r="AE1065" s="31" t="s">
        <v>1295</v>
      </c>
      <c r="AF1065" s="31" t="s">
        <v>6076</v>
      </c>
    </row>
    <row r="1066" spans="1:32" s="7" customFormat="1" ht="15.95" customHeight="1">
      <c r="A1066" s="32" t="s">
        <v>11</v>
      </c>
      <c r="B1066" s="32" t="s">
        <v>3708</v>
      </c>
      <c r="C1066" s="32" t="s">
        <v>55</v>
      </c>
      <c r="D1066" s="32" t="s">
        <v>34</v>
      </c>
      <c r="E1066" s="32" t="s">
        <v>1212</v>
      </c>
      <c r="F1066" s="32" t="s">
        <v>1213</v>
      </c>
      <c r="G1066" s="29">
        <v>44379</v>
      </c>
      <c r="H1066" s="29">
        <v>44424</v>
      </c>
      <c r="I1066" s="30">
        <v>-35</v>
      </c>
      <c r="J1066" s="32" t="s">
        <v>6088</v>
      </c>
      <c r="K1066" s="40">
        <v>860</v>
      </c>
      <c r="L1066" s="40" t="s">
        <v>6089</v>
      </c>
      <c r="M1066" s="40" t="s">
        <v>99</v>
      </c>
      <c r="N1066" s="32" t="s">
        <v>1633</v>
      </c>
      <c r="O1066" s="32"/>
      <c r="P1066" s="31"/>
      <c r="Q1066" s="31"/>
      <c r="R1066" s="31" t="s">
        <v>6070</v>
      </c>
      <c r="S1066" s="31" t="s">
        <v>1295</v>
      </c>
      <c r="T1066" s="31" t="s">
        <v>6071</v>
      </c>
      <c r="U1066" s="31" t="s">
        <v>6072</v>
      </c>
      <c r="V1066" s="31" t="s">
        <v>6073</v>
      </c>
      <c r="W1066" s="31" t="s">
        <v>1310</v>
      </c>
      <c r="X1066" s="31" t="s">
        <v>1295</v>
      </c>
      <c r="Y1066" s="31" t="s">
        <v>1295</v>
      </c>
      <c r="Z1066" s="31" t="s">
        <v>6083</v>
      </c>
      <c r="AA1066" s="31" t="s">
        <v>1295</v>
      </c>
      <c r="AB1066" s="31" t="s">
        <v>6090</v>
      </c>
      <c r="AC1066" s="31" t="s">
        <v>1455</v>
      </c>
      <c r="AD1066" s="31" t="s">
        <v>1295</v>
      </c>
      <c r="AE1066" s="31" t="s">
        <v>1295</v>
      </c>
      <c r="AF1066" s="31" t="s">
        <v>6076</v>
      </c>
    </row>
    <row r="1067" spans="1:32" s="7" customFormat="1" ht="15.95" customHeight="1">
      <c r="A1067" s="32" t="s">
        <v>11</v>
      </c>
      <c r="B1067" s="32" t="s">
        <v>3708</v>
      </c>
      <c r="C1067" s="32" t="s">
        <v>55</v>
      </c>
      <c r="D1067" s="32" t="s">
        <v>34</v>
      </c>
      <c r="E1067" s="32" t="s">
        <v>1212</v>
      </c>
      <c r="F1067" s="32" t="s">
        <v>1213</v>
      </c>
      <c r="G1067" s="29">
        <v>44379</v>
      </c>
      <c r="H1067" s="29">
        <v>44424</v>
      </c>
      <c r="I1067" s="30">
        <v>-35</v>
      </c>
      <c r="J1067" s="32" t="s">
        <v>6091</v>
      </c>
      <c r="K1067" s="40">
        <v>860</v>
      </c>
      <c r="L1067" s="40" t="s">
        <v>6092</v>
      </c>
      <c r="M1067" s="40" t="s">
        <v>99</v>
      </c>
      <c r="N1067" s="32" t="s">
        <v>1633</v>
      </c>
      <c r="O1067" s="32"/>
      <c r="P1067" s="31"/>
      <c r="Q1067" s="31"/>
      <c r="R1067" s="31" t="s">
        <v>6070</v>
      </c>
      <c r="S1067" s="31" t="s">
        <v>1295</v>
      </c>
      <c r="T1067" s="31" t="s">
        <v>6071</v>
      </c>
      <c r="U1067" s="31" t="s">
        <v>6072</v>
      </c>
      <c r="V1067" s="31" t="s">
        <v>6073</v>
      </c>
      <c r="W1067" s="31" t="s">
        <v>1310</v>
      </c>
      <c r="X1067" s="31" t="s">
        <v>1295</v>
      </c>
      <c r="Y1067" s="31" t="s">
        <v>1295</v>
      </c>
      <c r="Z1067" s="31" t="s">
        <v>6083</v>
      </c>
      <c r="AA1067" s="31" t="s">
        <v>1295</v>
      </c>
      <c r="AB1067" s="31" t="s">
        <v>6093</v>
      </c>
      <c r="AC1067" s="31" t="s">
        <v>1455</v>
      </c>
      <c r="AD1067" s="31" t="s">
        <v>1295</v>
      </c>
      <c r="AE1067" s="31" t="s">
        <v>1295</v>
      </c>
      <c r="AF1067" s="31" t="s">
        <v>6076</v>
      </c>
    </row>
    <row r="1068" spans="1:32" s="7" customFormat="1" ht="15.95" customHeight="1">
      <c r="A1068" s="32" t="s">
        <v>11</v>
      </c>
      <c r="B1068" s="32" t="s">
        <v>3708</v>
      </c>
      <c r="C1068" s="32" t="s">
        <v>55</v>
      </c>
      <c r="D1068" s="32" t="s">
        <v>34</v>
      </c>
      <c r="E1068" s="32" t="s">
        <v>1212</v>
      </c>
      <c r="F1068" s="32" t="s">
        <v>1213</v>
      </c>
      <c r="G1068" s="29">
        <v>44379</v>
      </c>
      <c r="H1068" s="29">
        <v>44424</v>
      </c>
      <c r="I1068" s="30">
        <v>-35</v>
      </c>
      <c r="J1068" s="32" t="s">
        <v>6094</v>
      </c>
      <c r="K1068" s="40">
        <v>860</v>
      </c>
      <c r="L1068" s="40" t="s">
        <v>6095</v>
      </c>
      <c r="M1068" s="40" t="s">
        <v>99</v>
      </c>
      <c r="N1068" s="32" t="s">
        <v>1633</v>
      </c>
      <c r="O1068" s="32"/>
      <c r="P1068" s="31"/>
      <c r="Q1068" s="31"/>
      <c r="R1068" s="31" t="s">
        <v>6070</v>
      </c>
      <c r="S1068" s="31" t="s">
        <v>1295</v>
      </c>
      <c r="T1068" s="31" t="s">
        <v>6071</v>
      </c>
      <c r="U1068" s="31" t="s">
        <v>6072</v>
      </c>
      <c r="V1068" s="31" t="s">
        <v>6073</v>
      </c>
      <c r="W1068" s="31" t="s">
        <v>1310</v>
      </c>
      <c r="X1068" s="31" t="s">
        <v>1295</v>
      </c>
      <c r="Y1068" s="31" t="s">
        <v>1295</v>
      </c>
      <c r="Z1068" s="31" t="s">
        <v>6083</v>
      </c>
      <c r="AA1068" s="31" t="s">
        <v>1295</v>
      </c>
      <c r="AB1068" s="31" t="s">
        <v>6096</v>
      </c>
      <c r="AC1068" s="31" t="s">
        <v>1455</v>
      </c>
      <c r="AD1068" s="31" t="s">
        <v>1295</v>
      </c>
      <c r="AE1068" s="31" t="s">
        <v>1295</v>
      </c>
      <c r="AF1068" s="31" t="s">
        <v>6076</v>
      </c>
    </row>
    <row r="1069" spans="1:32" s="7" customFormat="1" ht="15.95" customHeight="1">
      <c r="A1069" s="32" t="s">
        <v>11</v>
      </c>
      <c r="B1069" s="32" t="s">
        <v>3708</v>
      </c>
      <c r="C1069" s="32" t="s">
        <v>55</v>
      </c>
      <c r="D1069" s="32" t="s">
        <v>34</v>
      </c>
      <c r="E1069" s="32" t="s">
        <v>1212</v>
      </c>
      <c r="F1069" s="32" t="s">
        <v>1213</v>
      </c>
      <c r="G1069" s="29">
        <v>44379</v>
      </c>
      <c r="H1069" s="29">
        <v>44424</v>
      </c>
      <c r="I1069" s="30">
        <v>-35</v>
      </c>
      <c r="J1069" s="32" t="s">
        <v>6097</v>
      </c>
      <c r="K1069" s="40">
        <v>860</v>
      </c>
      <c r="L1069" s="40" t="s">
        <v>6098</v>
      </c>
      <c r="M1069" s="40" t="s">
        <v>99</v>
      </c>
      <c r="N1069" s="32" t="s">
        <v>1633</v>
      </c>
      <c r="O1069" s="32"/>
      <c r="P1069" s="31"/>
      <c r="Q1069" s="31"/>
      <c r="R1069" s="31" t="s">
        <v>6070</v>
      </c>
      <c r="S1069" s="31" t="s">
        <v>1295</v>
      </c>
      <c r="T1069" s="31" t="s">
        <v>6071</v>
      </c>
      <c r="U1069" s="31" t="s">
        <v>6072</v>
      </c>
      <c r="V1069" s="31" t="s">
        <v>6073</v>
      </c>
      <c r="W1069" s="31" t="s">
        <v>1310</v>
      </c>
      <c r="X1069" s="31" t="s">
        <v>1295</v>
      </c>
      <c r="Y1069" s="31" t="s">
        <v>1295</v>
      </c>
      <c r="Z1069" s="31" t="s">
        <v>6083</v>
      </c>
      <c r="AA1069" s="31" t="s">
        <v>1295</v>
      </c>
      <c r="AB1069" s="31" t="s">
        <v>6099</v>
      </c>
      <c r="AC1069" s="31" t="s">
        <v>1455</v>
      </c>
      <c r="AD1069" s="31" t="s">
        <v>1295</v>
      </c>
      <c r="AE1069" s="31" t="s">
        <v>1295</v>
      </c>
      <c r="AF1069" s="31" t="s">
        <v>6076</v>
      </c>
    </row>
    <row r="1070" spans="1:32" s="7" customFormat="1" ht="15.95" customHeight="1">
      <c r="A1070" s="32" t="s">
        <v>11</v>
      </c>
      <c r="B1070" s="32" t="s">
        <v>3708</v>
      </c>
      <c r="C1070" s="32" t="s">
        <v>55</v>
      </c>
      <c r="D1070" s="32" t="s">
        <v>34</v>
      </c>
      <c r="E1070" s="32" t="s">
        <v>1212</v>
      </c>
      <c r="F1070" s="32" t="s">
        <v>1213</v>
      </c>
      <c r="G1070" s="29">
        <v>44379</v>
      </c>
      <c r="H1070" s="29">
        <v>44424</v>
      </c>
      <c r="I1070" s="30">
        <v>-35</v>
      </c>
      <c r="J1070" s="32" t="s">
        <v>6100</v>
      </c>
      <c r="K1070" s="40">
        <v>860</v>
      </c>
      <c r="L1070" s="40" t="s">
        <v>6101</v>
      </c>
      <c r="M1070" s="40" t="s">
        <v>99</v>
      </c>
      <c r="N1070" s="32" t="s">
        <v>1633</v>
      </c>
      <c r="O1070" s="32"/>
      <c r="P1070" s="31"/>
      <c r="Q1070" s="31"/>
      <c r="R1070" s="31" t="s">
        <v>6070</v>
      </c>
      <c r="S1070" s="31" t="s">
        <v>1295</v>
      </c>
      <c r="T1070" s="31" t="s">
        <v>6071</v>
      </c>
      <c r="U1070" s="31" t="s">
        <v>6072</v>
      </c>
      <c r="V1070" s="31" t="s">
        <v>6073</v>
      </c>
      <c r="W1070" s="31" t="s">
        <v>1310</v>
      </c>
      <c r="X1070" s="31" t="s">
        <v>1295</v>
      </c>
      <c r="Y1070" s="31" t="s">
        <v>1295</v>
      </c>
      <c r="Z1070" s="31" t="s">
        <v>6083</v>
      </c>
      <c r="AA1070" s="31" t="s">
        <v>1295</v>
      </c>
      <c r="AB1070" s="31" t="s">
        <v>6102</v>
      </c>
      <c r="AC1070" s="31" t="s">
        <v>1455</v>
      </c>
      <c r="AD1070" s="31" t="s">
        <v>1295</v>
      </c>
      <c r="AE1070" s="31" t="s">
        <v>1295</v>
      </c>
      <c r="AF1070" s="31" t="s">
        <v>6076</v>
      </c>
    </row>
    <row r="1071" spans="1:32" s="7" customFormat="1" ht="15.95" customHeight="1">
      <c r="A1071" s="32" t="s">
        <v>11</v>
      </c>
      <c r="B1071" s="32" t="s">
        <v>4080</v>
      </c>
      <c r="C1071" s="32" t="s">
        <v>12</v>
      </c>
      <c r="D1071" s="32" t="s">
        <v>34</v>
      </c>
      <c r="E1071" s="32" t="s">
        <v>375</v>
      </c>
      <c r="F1071" s="32" t="s">
        <v>376</v>
      </c>
      <c r="G1071" s="29">
        <v>44343</v>
      </c>
      <c r="H1071" s="29">
        <v>44388</v>
      </c>
      <c r="I1071" s="30">
        <v>1</v>
      </c>
      <c r="J1071" s="32" t="s">
        <v>6103</v>
      </c>
      <c r="K1071" s="40">
        <v>3500</v>
      </c>
      <c r="L1071" s="40" t="s">
        <v>6104</v>
      </c>
      <c r="M1071" s="40" t="s">
        <v>100</v>
      </c>
      <c r="N1071" s="32" t="s">
        <v>6105</v>
      </c>
      <c r="O1071" s="32" t="s">
        <v>1318</v>
      </c>
      <c r="P1071" s="31"/>
      <c r="Q1071" s="31"/>
      <c r="R1071" s="31" t="s">
        <v>6106</v>
      </c>
      <c r="S1071" s="31" t="s">
        <v>1295</v>
      </c>
      <c r="T1071" s="31" t="s">
        <v>6107</v>
      </c>
      <c r="U1071" s="31" t="s">
        <v>6108</v>
      </c>
      <c r="V1071" s="31" t="s">
        <v>3437</v>
      </c>
      <c r="W1071" s="31" t="s">
        <v>3703</v>
      </c>
      <c r="X1071" s="31" t="s">
        <v>1295</v>
      </c>
      <c r="Y1071" s="31" t="s">
        <v>1295</v>
      </c>
      <c r="Z1071" s="31" t="s">
        <v>6109</v>
      </c>
      <c r="AA1071" s="31" t="s">
        <v>1295</v>
      </c>
      <c r="AB1071" s="31" t="s">
        <v>1295</v>
      </c>
      <c r="AC1071" s="31" t="s">
        <v>1455</v>
      </c>
      <c r="AD1071" s="31" t="s">
        <v>6110</v>
      </c>
      <c r="AE1071" s="31" t="s">
        <v>6111</v>
      </c>
      <c r="AF1071" s="31" t="s">
        <v>6112</v>
      </c>
    </row>
    <row r="1072" spans="1:32" s="7" customFormat="1" ht="15.95" customHeight="1">
      <c r="A1072" s="32" t="s">
        <v>11</v>
      </c>
      <c r="B1072" s="32" t="s">
        <v>4080</v>
      </c>
      <c r="C1072" s="32" t="s">
        <v>12</v>
      </c>
      <c r="D1072" s="32" t="s">
        <v>34</v>
      </c>
      <c r="E1072" s="32" t="s">
        <v>375</v>
      </c>
      <c r="F1072" s="32" t="s">
        <v>376</v>
      </c>
      <c r="G1072" s="29">
        <v>44343</v>
      </c>
      <c r="H1072" s="29">
        <v>44388</v>
      </c>
      <c r="I1072" s="30">
        <v>1</v>
      </c>
      <c r="J1072" s="32" t="s">
        <v>6113</v>
      </c>
      <c r="K1072" s="40">
        <v>3500</v>
      </c>
      <c r="L1072" s="40" t="s">
        <v>6114</v>
      </c>
      <c r="M1072" s="40" t="s">
        <v>100</v>
      </c>
      <c r="N1072" s="32" t="s">
        <v>6105</v>
      </c>
      <c r="O1072" s="32" t="s">
        <v>1318</v>
      </c>
      <c r="P1072" s="31"/>
      <c r="Q1072" s="31"/>
      <c r="R1072" s="31" t="s">
        <v>6106</v>
      </c>
      <c r="S1072" s="31" t="s">
        <v>1295</v>
      </c>
      <c r="T1072" s="31" t="s">
        <v>6107</v>
      </c>
      <c r="U1072" s="31" t="s">
        <v>6108</v>
      </c>
      <c r="V1072" s="31" t="s">
        <v>3437</v>
      </c>
      <c r="W1072" s="31" t="s">
        <v>3703</v>
      </c>
      <c r="X1072" s="31" t="s">
        <v>1295</v>
      </c>
      <c r="Y1072" s="31" t="s">
        <v>1295</v>
      </c>
      <c r="Z1072" s="31" t="s">
        <v>6109</v>
      </c>
      <c r="AA1072" s="31" t="s">
        <v>1295</v>
      </c>
      <c r="AB1072" s="31" t="s">
        <v>1295</v>
      </c>
      <c r="AC1072" s="31" t="s">
        <v>1455</v>
      </c>
      <c r="AD1072" s="31" t="s">
        <v>6110</v>
      </c>
      <c r="AE1072" s="31" t="s">
        <v>6111</v>
      </c>
      <c r="AF1072" s="31" t="s">
        <v>6112</v>
      </c>
    </row>
    <row r="1073" spans="1:32" s="7" customFormat="1" ht="15.95" customHeight="1">
      <c r="A1073" s="32" t="s">
        <v>11</v>
      </c>
      <c r="B1073" s="32" t="s">
        <v>4080</v>
      </c>
      <c r="C1073" s="32" t="s">
        <v>12</v>
      </c>
      <c r="D1073" s="32" t="s">
        <v>34</v>
      </c>
      <c r="E1073" s="32" t="s">
        <v>375</v>
      </c>
      <c r="F1073" s="32" t="s">
        <v>376</v>
      </c>
      <c r="G1073" s="29">
        <v>44343</v>
      </c>
      <c r="H1073" s="29">
        <v>44388</v>
      </c>
      <c r="I1073" s="30">
        <v>1</v>
      </c>
      <c r="J1073" s="32" t="s">
        <v>6115</v>
      </c>
      <c r="K1073" s="40">
        <v>1700</v>
      </c>
      <c r="L1073" s="40" t="s">
        <v>6116</v>
      </c>
      <c r="M1073" s="40" t="s">
        <v>100</v>
      </c>
      <c r="N1073" s="32" t="s">
        <v>6105</v>
      </c>
      <c r="O1073" s="32" t="s">
        <v>1318</v>
      </c>
      <c r="P1073" s="31"/>
      <c r="Q1073" s="31"/>
      <c r="R1073" s="31" t="s">
        <v>6106</v>
      </c>
      <c r="S1073" s="31" t="s">
        <v>1295</v>
      </c>
      <c r="T1073" s="31" t="s">
        <v>6107</v>
      </c>
      <c r="U1073" s="31" t="s">
        <v>6108</v>
      </c>
      <c r="V1073" s="31" t="s">
        <v>3437</v>
      </c>
      <c r="W1073" s="31" t="s">
        <v>3703</v>
      </c>
      <c r="X1073" s="31" t="s">
        <v>1295</v>
      </c>
      <c r="Y1073" s="31" t="s">
        <v>1295</v>
      </c>
      <c r="Z1073" s="31" t="s">
        <v>6109</v>
      </c>
      <c r="AA1073" s="31" t="s">
        <v>1295</v>
      </c>
      <c r="AB1073" s="31" t="s">
        <v>1295</v>
      </c>
      <c r="AC1073" s="31" t="s">
        <v>1455</v>
      </c>
      <c r="AD1073" s="31" t="s">
        <v>6110</v>
      </c>
      <c r="AE1073" s="31" t="s">
        <v>6111</v>
      </c>
      <c r="AF1073" s="31" t="s">
        <v>6112</v>
      </c>
    </row>
    <row r="1074" spans="1:32" s="7" customFormat="1" ht="15.95" customHeight="1">
      <c r="A1074" s="32" t="s">
        <v>11</v>
      </c>
      <c r="B1074" s="32" t="s">
        <v>4080</v>
      </c>
      <c r="C1074" s="32" t="s">
        <v>12</v>
      </c>
      <c r="D1074" s="32" t="s">
        <v>34</v>
      </c>
      <c r="E1074" s="32" t="s">
        <v>375</v>
      </c>
      <c r="F1074" s="32" t="s">
        <v>376</v>
      </c>
      <c r="G1074" s="29">
        <v>44343</v>
      </c>
      <c r="H1074" s="29">
        <v>44388</v>
      </c>
      <c r="I1074" s="30">
        <v>1</v>
      </c>
      <c r="J1074" s="32" t="s">
        <v>6117</v>
      </c>
      <c r="K1074" s="40">
        <v>770</v>
      </c>
      <c r="L1074" s="40" t="s">
        <v>6118</v>
      </c>
      <c r="M1074" s="40" t="s">
        <v>100</v>
      </c>
      <c r="N1074" s="32" t="s">
        <v>6105</v>
      </c>
      <c r="O1074" s="32" t="s">
        <v>1318</v>
      </c>
      <c r="P1074" s="31"/>
      <c r="Q1074" s="31"/>
      <c r="R1074" s="31" t="s">
        <v>6106</v>
      </c>
      <c r="S1074" s="31" t="s">
        <v>1295</v>
      </c>
      <c r="T1074" s="31" t="s">
        <v>6107</v>
      </c>
      <c r="U1074" s="31" t="s">
        <v>6108</v>
      </c>
      <c r="V1074" s="31" t="s">
        <v>3437</v>
      </c>
      <c r="W1074" s="31" t="s">
        <v>3703</v>
      </c>
      <c r="X1074" s="31" t="s">
        <v>1295</v>
      </c>
      <c r="Y1074" s="31" t="s">
        <v>1295</v>
      </c>
      <c r="Z1074" s="31" t="s">
        <v>6109</v>
      </c>
      <c r="AA1074" s="31" t="s">
        <v>1295</v>
      </c>
      <c r="AB1074" s="31" t="s">
        <v>1295</v>
      </c>
      <c r="AC1074" s="31" t="s">
        <v>1455</v>
      </c>
      <c r="AD1074" s="31" t="s">
        <v>6110</v>
      </c>
      <c r="AE1074" s="31" t="s">
        <v>6111</v>
      </c>
      <c r="AF1074" s="31" t="s">
        <v>6112</v>
      </c>
    </row>
    <row r="1075" spans="1:32" s="7" customFormat="1" ht="15.95" customHeight="1">
      <c r="A1075" s="32" t="s">
        <v>11</v>
      </c>
      <c r="B1075" s="32" t="s">
        <v>4080</v>
      </c>
      <c r="C1075" s="32" t="s">
        <v>12</v>
      </c>
      <c r="D1075" s="32" t="s">
        <v>34</v>
      </c>
      <c r="E1075" s="32" t="s">
        <v>375</v>
      </c>
      <c r="F1075" s="32" t="s">
        <v>376</v>
      </c>
      <c r="G1075" s="29">
        <v>44379</v>
      </c>
      <c r="H1075" s="29">
        <v>44424</v>
      </c>
      <c r="I1075" s="30">
        <v>-35</v>
      </c>
      <c r="J1075" s="32" t="s">
        <v>6119</v>
      </c>
      <c r="K1075" s="40">
        <v>1700</v>
      </c>
      <c r="L1075" s="40" t="s">
        <v>6120</v>
      </c>
      <c r="M1075" s="40" t="s">
        <v>99</v>
      </c>
      <c r="N1075" s="32" t="s">
        <v>1295</v>
      </c>
      <c r="O1075" s="32"/>
      <c r="P1075" s="31"/>
      <c r="Q1075" s="31"/>
      <c r="R1075" s="31" t="s">
        <v>6106</v>
      </c>
      <c r="S1075" s="31" t="s">
        <v>1295</v>
      </c>
      <c r="T1075" s="31" t="s">
        <v>6107</v>
      </c>
      <c r="U1075" s="31" t="s">
        <v>6108</v>
      </c>
      <c r="V1075" s="31" t="s">
        <v>3437</v>
      </c>
      <c r="W1075" s="31" t="s">
        <v>3754</v>
      </c>
      <c r="X1075" s="31" t="s">
        <v>1295</v>
      </c>
      <c r="Y1075" s="31" t="s">
        <v>1295</v>
      </c>
      <c r="Z1075" s="31" t="s">
        <v>6109</v>
      </c>
      <c r="AA1075" s="31" t="s">
        <v>1295</v>
      </c>
      <c r="AB1075" s="31" t="s">
        <v>1295</v>
      </c>
      <c r="AC1075" s="31" t="s">
        <v>1455</v>
      </c>
      <c r="AD1075" s="31" t="s">
        <v>6110</v>
      </c>
      <c r="AE1075" s="31" t="s">
        <v>6111</v>
      </c>
      <c r="AF1075" s="31" t="s">
        <v>6112</v>
      </c>
    </row>
    <row r="1076" spans="1:32" s="7" customFormat="1" ht="15.95" customHeight="1">
      <c r="A1076" s="32" t="s">
        <v>11</v>
      </c>
      <c r="B1076" s="32" t="s">
        <v>4080</v>
      </c>
      <c r="C1076" s="32" t="s">
        <v>12</v>
      </c>
      <c r="D1076" s="32" t="s">
        <v>34</v>
      </c>
      <c r="E1076" s="32" t="s">
        <v>375</v>
      </c>
      <c r="F1076" s="32" t="s">
        <v>376</v>
      </c>
      <c r="G1076" s="29">
        <v>44405</v>
      </c>
      <c r="H1076" s="29">
        <v>44450</v>
      </c>
      <c r="I1076" s="30">
        <v>-61</v>
      </c>
      <c r="J1076" s="32" t="s">
        <v>6121</v>
      </c>
      <c r="K1076" s="40">
        <v>1700</v>
      </c>
      <c r="L1076" s="40" t="s">
        <v>6122</v>
      </c>
      <c r="M1076" s="40" t="s">
        <v>99</v>
      </c>
      <c r="N1076" s="32" t="s">
        <v>1295</v>
      </c>
      <c r="O1076" s="32"/>
      <c r="P1076" s="31"/>
      <c r="Q1076" s="31"/>
      <c r="R1076" s="31" t="s">
        <v>6106</v>
      </c>
      <c r="S1076" s="31" t="s">
        <v>1264</v>
      </c>
      <c r="T1076" s="31" t="s">
        <v>6107</v>
      </c>
      <c r="U1076" s="31" t="s">
        <v>6108</v>
      </c>
      <c r="V1076" s="31" t="s">
        <v>3437</v>
      </c>
      <c r="W1076" s="31" t="s">
        <v>3754</v>
      </c>
      <c r="X1076" s="31" t="s">
        <v>1264</v>
      </c>
      <c r="Y1076" s="31" t="s">
        <v>1264</v>
      </c>
      <c r="Z1076" s="31" t="s">
        <v>6109</v>
      </c>
      <c r="AA1076" s="31">
        <v>0</v>
      </c>
      <c r="AB1076" s="31" t="s">
        <v>1295</v>
      </c>
      <c r="AC1076" s="31" t="s">
        <v>1455</v>
      </c>
      <c r="AD1076" s="31" t="s">
        <v>6110</v>
      </c>
      <c r="AE1076" s="31" t="s">
        <v>6111</v>
      </c>
      <c r="AF1076" s="31" t="s">
        <v>6112</v>
      </c>
    </row>
    <row r="1077" spans="1:32" s="7" customFormat="1" ht="15.95" customHeight="1">
      <c r="A1077" s="32" t="s">
        <v>11</v>
      </c>
      <c r="B1077" s="32" t="s">
        <v>4080</v>
      </c>
      <c r="C1077" s="32" t="s">
        <v>12</v>
      </c>
      <c r="D1077" s="32" t="s">
        <v>34</v>
      </c>
      <c r="E1077" s="32" t="s">
        <v>375</v>
      </c>
      <c r="F1077" s="32" t="s">
        <v>376</v>
      </c>
      <c r="G1077" s="29">
        <v>44405</v>
      </c>
      <c r="H1077" s="29">
        <v>44450</v>
      </c>
      <c r="I1077" s="30">
        <v>-61</v>
      </c>
      <c r="J1077" s="32" t="s">
        <v>6123</v>
      </c>
      <c r="K1077" s="40">
        <v>3500</v>
      </c>
      <c r="L1077" s="40" t="s">
        <v>6124</v>
      </c>
      <c r="M1077" s="40" t="s">
        <v>99</v>
      </c>
      <c r="N1077" s="32" t="s">
        <v>1295</v>
      </c>
      <c r="O1077" s="32"/>
      <c r="P1077" s="31"/>
      <c r="Q1077" s="31"/>
      <c r="R1077" s="31" t="s">
        <v>6106</v>
      </c>
      <c r="S1077" s="31" t="s">
        <v>1264</v>
      </c>
      <c r="T1077" s="31" t="s">
        <v>6107</v>
      </c>
      <c r="U1077" s="31" t="s">
        <v>6108</v>
      </c>
      <c r="V1077" s="31" t="s">
        <v>3437</v>
      </c>
      <c r="W1077" s="31" t="s">
        <v>3703</v>
      </c>
      <c r="X1077" s="31" t="s">
        <v>1264</v>
      </c>
      <c r="Y1077" s="31" t="s">
        <v>1264</v>
      </c>
      <c r="Z1077" s="31" t="s">
        <v>6109</v>
      </c>
      <c r="AA1077" s="31">
        <v>0</v>
      </c>
      <c r="AB1077" s="31" t="s">
        <v>1295</v>
      </c>
      <c r="AC1077" s="31" t="s">
        <v>1455</v>
      </c>
      <c r="AD1077" s="31" t="s">
        <v>6110</v>
      </c>
      <c r="AE1077" s="31" t="s">
        <v>6111</v>
      </c>
      <c r="AF1077" s="31" t="s">
        <v>6112</v>
      </c>
    </row>
    <row r="1078" spans="1:32" s="7" customFormat="1" ht="15.95" customHeight="1">
      <c r="A1078" s="32" t="s">
        <v>11</v>
      </c>
      <c r="B1078" s="32" t="s">
        <v>4080</v>
      </c>
      <c r="C1078" s="32" t="s">
        <v>12</v>
      </c>
      <c r="D1078" s="32" t="s">
        <v>34</v>
      </c>
      <c r="E1078" s="32" t="s">
        <v>375</v>
      </c>
      <c r="F1078" s="32" t="s">
        <v>376</v>
      </c>
      <c r="G1078" s="29">
        <v>44405</v>
      </c>
      <c r="H1078" s="29">
        <v>44450</v>
      </c>
      <c r="I1078" s="30">
        <v>-61</v>
      </c>
      <c r="J1078" s="32" t="s">
        <v>6125</v>
      </c>
      <c r="K1078" s="40">
        <v>1700</v>
      </c>
      <c r="L1078" s="40" t="s">
        <v>6126</v>
      </c>
      <c r="M1078" s="40" t="s">
        <v>99</v>
      </c>
      <c r="N1078" s="32" t="s">
        <v>1295</v>
      </c>
      <c r="O1078" s="32"/>
      <c r="P1078" s="31"/>
      <c r="Q1078" s="31"/>
      <c r="R1078" s="31" t="s">
        <v>6106</v>
      </c>
      <c r="S1078" s="31" t="s">
        <v>1264</v>
      </c>
      <c r="T1078" s="31" t="s">
        <v>6107</v>
      </c>
      <c r="U1078" s="31" t="s">
        <v>6108</v>
      </c>
      <c r="V1078" s="31" t="s">
        <v>3437</v>
      </c>
      <c r="W1078" s="31" t="s">
        <v>3754</v>
      </c>
      <c r="X1078" s="31" t="s">
        <v>1264</v>
      </c>
      <c r="Y1078" s="31" t="s">
        <v>1264</v>
      </c>
      <c r="Z1078" s="31" t="s">
        <v>6109</v>
      </c>
      <c r="AA1078" s="31">
        <v>0</v>
      </c>
      <c r="AB1078" s="31" t="s">
        <v>1295</v>
      </c>
      <c r="AC1078" s="31" t="s">
        <v>1455</v>
      </c>
      <c r="AD1078" s="31" t="s">
        <v>6110</v>
      </c>
      <c r="AE1078" s="31" t="s">
        <v>6111</v>
      </c>
      <c r="AF1078" s="31" t="s">
        <v>6112</v>
      </c>
    </row>
    <row r="1079" spans="1:32" s="7" customFormat="1" ht="15.95" customHeight="1">
      <c r="A1079" s="32" t="s">
        <v>11</v>
      </c>
      <c r="B1079" s="32" t="s">
        <v>4080</v>
      </c>
      <c r="C1079" s="32" t="s">
        <v>12</v>
      </c>
      <c r="D1079" s="32" t="s">
        <v>34</v>
      </c>
      <c r="E1079" s="32" t="s">
        <v>375</v>
      </c>
      <c r="F1079" s="32" t="s">
        <v>376</v>
      </c>
      <c r="G1079" s="29">
        <v>44405</v>
      </c>
      <c r="H1079" s="29">
        <v>44450</v>
      </c>
      <c r="I1079" s="30">
        <v>-61</v>
      </c>
      <c r="J1079" s="32" t="s">
        <v>6127</v>
      </c>
      <c r="K1079" s="40">
        <v>2500</v>
      </c>
      <c r="L1079" s="40" t="s">
        <v>6128</v>
      </c>
      <c r="M1079" s="40" t="s">
        <v>99</v>
      </c>
      <c r="N1079" s="32" t="s">
        <v>1295</v>
      </c>
      <c r="O1079" s="32"/>
      <c r="P1079" s="31"/>
      <c r="Q1079" s="31"/>
      <c r="R1079" s="31" t="s">
        <v>6106</v>
      </c>
      <c r="S1079" s="31" t="s">
        <v>1264</v>
      </c>
      <c r="T1079" s="31" t="s">
        <v>6107</v>
      </c>
      <c r="U1079" s="31" t="s">
        <v>6108</v>
      </c>
      <c r="V1079" s="31" t="s">
        <v>3437</v>
      </c>
      <c r="W1079" s="31" t="s">
        <v>3703</v>
      </c>
      <c r="X1079" s="31" t="s">
        <v>1264</v>
      </c>
      <c r="Y1079" s="31" t="s">
        <v>1264</v>
      </c>
      <c r="Z1079" s="31" t="s">
        <v>6109</v>
      </c>
      <c r="AA1079" s="31">
        <v>0</v>
      </c>
      <c r="AB1079" s="31" t="s">
        <v>1295</v>
      </c>
      <c r="AC1079" s="31" t="s">
        <v>1455</v>
      </c>
      <c r="AD1079" s="31" t="s">
        <v>6110</v>
      </c>
      <c r="AE1079" s="31" t="s">
        <v>6111</v>
      </c>
      <c r="AF1079" s="31" t="s">
        <v>6112</v>
      </c>
    </row>
    <row r="1080" spans="1:32" s="7" customFormat="1" ht="15.95" customHeight="1">
      <c r="A1080" s="32" t="s">
        <v>11</v>
      </c>
      <c r="B1080" s="32" t="s">
        <v>4080</v>
      </c>
      <c r="C1080" s="32" t="s">
        <v>12</v>
      </c>
      <c r="D1080" s="32" t="s">
        <v>34</v>
      </c>
      <c r="E1080" s="32" t="s">
        <v>375</v>
      </c>
      <c r="F1080" s="32" t="s">
        <v>376</v>
      </c>
      <c r="G1080" s="29">
        <v>44405</v>
      </c>
      <c r="H1080" s="29">
        <v>44450</v>
      </c>
      <c r="I1080" s="30">
        <v>-61</v>
      </c>
      <c r="J1080" s="32" t="s">
        <v>6129</v>
      </c>
      <c r="K1080" s="40">
        <v>1700</v>
      </c>
      <c r="L1080" s="40" t="s">
        <v>6130</v>
      </c>
      <c r="M1080" s="40" t="s">
        <v>99</v>
      </c>
      <c r="N1080" s="32" t="s">
        <v>1295</v>
      </c>
      <c r="O1080" s="32"/>
      <c r="P1080" s="31"/>
      <c r="Q1080" s="31"/>
      <c r="R1080" s="31" t="s">
        <v>6106</v>
      </c>
      <c r="S1080" s="31" t="s">
        <v>1264</v>
      </c>
      <c r="T1080" s="31" t="s">
        <v>6107</v>
      </c>
      <c r="U1080" s="31" t="s">
        <v>6108</v>
      </c>
      <c r="V1080" s="31" t="s">
        <v>3437</v>
      </c>
      <c r="W1080" s="31" t="s">
        <v>3754</v>
      </c>
      <c r="X1080" s="31" t="s">
        <v>1264</v>
      </c>
      <c r="Y1080" s="31" t="s">
        <v>1264</v>
      </c>
      <c r="Z1080" s="31" t="s">
        <v>6109</v>
      </c>
      <c r="AA1080" s="31">
        <v>0</v>
      </c>
      <c r="AB1080" s="31" t="s">
        <v>1295</v>
      </c>
      <c r="AC1080" s="31" t="s">
        <v>1455</v>
      </c>
      <c r="AD1080" s="31" t="s">
        <v>6110</v>
      </c>
      <c r="AE1080" s="31" t="s">
        <v>6111</v>
      </c>
      <c r="AF1080" s="31" t="s">
        <v>6112</v>
      </c>
    </row>
    <row r="1081" spans="1:32" s="7" customFormat="1" ht="15.95" customHeight="1">
      <c r="A1081" s="32" t="s">
        <v>11</v>
      </c>
      <c r="B1081" s="32" t="s">
        <v>4080</v>
      </c>
      <c r="C1081" s="32" t="s">
        <v>12</v>
      </c>
      <c r="D1081" s="32" t="s">
        <v>34</v>
      </c>
      <c r="E1081" s="32" t="s">
        <v>375</v>
      </c>
      <c r="F1081" s="32" t="s">
        <v>376</v>
      </c>
      <c r="G1081" s="29">
        <v>44405</v>
      </c>
      <c r="H1081" s="29">
        <v>44450</v>
      </c>
      <c r="I1081" s="30">
        <v>-61</v>
      </c>
      <c r="J1081" s="32" t="s">
        <v>6131</v>
      </c>
      <c r="K1081" s="40">
        <v>1700</v>
      </c>
      <c r="L1081" s="40" t="s">
        <v>6132</v>
      </c>
      <c r="M1081" s="40" t="s">
        <v>99</v>
      </c>
      <c r="N1081" s="32" t="s">
        <v>1295</v>
      </c>
      <c r="O1081" s="32"/>
      <c r="P1081" s="31"/>
      <c r="Q1081" s="31"/>
      <c r="R1081" s="31" t="s">
        <v>6106</v>
      </c>
      <c r="S1081" s="31" t="s">
        <v>1264</v>
      </c>
      <c r="T1081" s="31" t="s">
        <v>6107</v>
      </c>
      <c r="U1081" s="31" t="s">
        <v>6108</v>
      </c>
      <c r="V1081" s="31" t="s">
        <v>3437</v>
      </c>
      <c r="W1081" s="31" t="s">
        <v>3703</v>
      </c>
      <c r="X1081" s="31" t="s">
        <v>1264</v>
      </c>
      <c r="Y1081" s="31" t="s">
        <v>1264</v>
      </c>
      <c r="Z1081" s="31" t="s">
        <v>6109</v>
      </c>
      <c r="AA1081" s="31" t="s">
        <v>1295</v>
      </c>
      <c r="AB1081" s="31" t="s">
        <v>1295</v>
      </c>
      <c r="AC1081" s="31" t="s">
        <v>1455</v>
      </c>
      <c r="AD1081" s="31" t="s">
        <v>6110</v>
      </c>
      <c r="AE1081" s="31" t="s">
        <v>6111</v>
      </c>
      <c r="AF1081" s="31" t="s">
        <v>6112</v>
      </c>
    </row>
    <row r="1082" spans="1:32" s="7" customFormat="1" ht="15.95" customHeight="1">
      <c r="A1082" s="32" t="s">
        <v>11</v>
      </c>
      <c r="B1082" s="32" t="s">
        <v>4080</v>
      </c>
      <c r="C1082" s="32" t="s">
        <v>12</v>
      </c>
      <c r="D1082" s="32" t="s">
        <v>34</v>
      </c>
      <c r="E1082" s="32" t="s">
        <v>375</v>
      </c>
      <c r="F1082" s="32" t="s">
        <v>376</v>
      </c>
      <c r="G1082" s="29">
        <v>44405</v>
      </c>
      <c r="H1082" s="29">
        <v>44450</v>
      </c>
      <c r="I1082" s="30">
        <v>-61</v>
      </c>
      <c r="J1082" s="32" t="s">
        <v>6133</v>
      </c>
      <c r="K1082" s="40">
        <v>1700</v>
      </c>
      <c r="L1082" s="40" t="s">
        <v>6134</v>
      </c>
      <c r="M1082" s="40" t="s">
        <v>99</v>
      </c>
      <c r="N1082" s="32" t="s">
        <v>1295</v>
      </c>
      <c r="O1082" s="32"/>
      <c r="P1082" s="31"/>
      <c r="Q1082" s="31"/>
      <c r="R1082" s="31" t="s">
        <v>6106</v>
      </c>
      <c r="S1082" s="31" t="s">
        <v>1264</v>
      </c>
      <c r="T1082" s="31" t="s">
        <v>6107</v>
      </c>
      <c r="U1082" s="31" t="s">
        <v>6108</v>
      </c>
      <c r="V1082" s="31" t="s">
        <v>3437</v>
      </c>
      <c r="W1082" s="31" t="s">
        <v>3703</v>
      </c>
      <c r="X1082" s="31" t="s">
        <v>1264</v>
      </c>
      <c r="Y1082" s="31" t="s">
        <v>1264</v>
      </c>
      <c r="Z1082" s="31" t="s">
        <v>6109</v>
      </c>
      <c r="AA1082" s="31">
        <v>0</v>
      </c>
      <c r="AB1082" s="31" t="s">
        <v>1295</v>
      </c>
      <c r="AC1082" s="31" t="s">
        <v>1455</v>
      </c>
      <c r="AD1082" s="31" t="s">
        <v>6110</v>
      </c>
      <c r="AE1082" s="31" t="s">
        <v>6111</v>
      </c>
      <c r="AF1082" s="31" t="s">
        <v>6112</v>
      </c>
    </row>
    <row r="1083" spans="1:32" s="7" customFormat="1" ht="15.95" customHeight="1">
      <c r="A1083" s="32" t="s">
        <v>11</v>
      </c>
      <c r="B1083" s="32" t="s">
        <v>4080</v>
      </c>
      <c r="C1083" s="32" t="s">
        <v>12</v>
      </c>
      <c r="D1083" s="32" t="s">
        <v>34</v>
      </c>
      <c r="E1083" s="32" t="s">
        <v>375</v>
      </c>
      <c r="F1083" s="32" t="s">
        <v>376</v>
      </c>
      <c r="G1083" s="29">
        <v>44405</v>
      </c>
      <c r="H1083" s="29">
        <v>44450</v>
      </c>
      <c r="I1083" s="30">
        <v>-61</v>
      </c>
      <c r="J1083" s="32" t="s">
        <v>6135</v>
      </c>
      <c r="K1083" s="40">
        <v>3500</v>
      </c>
      <c r="L1083" s="40" t="s">
        <v>6136</v>
      </c>
      <c r="M1083" s="40" t="s">
        <v>99</v>
      </c>
      <c r="N1083" s="32" t="s">
        <v>1295</v>
      </c>
      <c r="O1083" s="32"/>
      <c r="P1083" s="31"/>
      <c r="Q1083" s="31"/>
      <c r="R1083" s="31" t="s">
        <v>6106</v>
      </c>
      <c r="S1083" s="31" t="s">
        <v>1264</v>
      </c>
      <c r="T1083" s="31" t="s">
        <v>6107</v>
      </c>
      <c r="U1083" s="31" t="s">
        <v>6108</v>
      </c>
      <c r="V1083" s="31" t="s">
        <v>3437</v>
      </c>
      <c r="W1083" s="31" t="s">
        <v>3754</v>
      </c>
      <c r="X1083" s="31" t="s">
        <v>1264</v>
      </c>
      <c r="Y1083" s="31" t="s">
        <v>1264</v>
      </c>
      <c r="Z1083" s="31" t="s">
        <v>6109</v>
      </c>
      <c r="AA1083" s="31">
        <v>0</v>
      </c>
      <c r="AB1083" s="31" t="s">
        <v>1295</v>
      </c>
      <c r="AC1083" s="31" t="s">
        <v>1455</v>
      </c>
      <c r="AD1083" s="31" t="s">
        <v>6110</v>
      </c>
      <c r="AE1083" s="31" t="s">
        <v>6111</v>
      </c>
      <c r="AF1083" s="31" t="s">
        <v>6112</v>
      </c>
    </row>
    <row r="1084" spans="1:32" s="7" customFormat="1" ht="15.95" customHeight="1">
      <c r="A1084" s="32" t="s">
        <v>11</v>
      </c>
      <c r="B1084" s="32" t="s">
        <v>4080</v>
      </c>
      <c r="C1084" s="32" t="s">
        <v>12</v>
      </c>
      <c r="D1084" s="32" t="s">
        <v>34</v>
      </c>
      <c r="E1084" s="32" t="s">
        <v>375</v>
      </c>
      <c r="F1084" s="32" t="s">
        <v>376</v>
      </c>
      <c r="G1084" s="29">
        <v>44405</v>
      </c>
      <c r="H1084" s="29">
        <v>44450</v>
      </c>
      <c r="I1084" s="30">
        <v>-61</v>
      </c>
      <c r="J1084" s="32" t="s">
        <v>6137</v>
      </c>
      <c r="K1084" s="40">
        <v>1700</v>
      </c>
      <c r="L1084" s="40" t="s">
        <v>6138</v>
      </c>
      <c r="M1084" s="40" t="s">
        <v>99</v>
      </c>
      <c r="N1084" s="32" t="s">
        <v>1295</v>
      </c>
      <c r="O1084" s="32"/>
      <c r="P1084" s="31"/>
      <c r="Q1084" s="31"/>
      <c r="R1084" s="31" t="s">
        <v>6106</v>
      </c>
      <c r="S1084" s="31" t="s">
        <v>1264</v>
      </c>
      <c r="T1084" s="31" t="s">
        <v>6107</v>
      </c>
      <c r="U1084" s="31" t="s">
        <v>6108</v>
      </c>
      <c r="V1084" s="31" t="s">
        <v>3437</v>
      </c>
      <c r="W1084" s="31" t="s">
        <v>3703</v>
      </c>
      <c r="X1084" s="31" t="s">
        <v>1264</v>
      </c>
      <c r="Y1084" s="31" t="s">
        <v>1264</v>
      </c>
      <c r="Z1084" s="31" t="s">
        <v>6109</v>
      </c>
      <c r="AA1084" s="31">
        <v>0</v>
      </c>
      <c r="AB1084" s="31" t="s">
        <v>1295</v>
      </c>
      <c r="AC1084" s="31" t="s">
        <v>1455</v>
      </c>
      <c r="AD1084" s="31" t="s">
        <v>6110</v>
      </c>
      <c r="AE1084" s="31" t="s">
        <v>6111</v>
      </c>
      <c r="AF1084" s="31" t="s">
        <v>6112</v>
      </c>
    </row>
    <row r="1085" spans="1:32" s="7" customFormat="1" ht="15.95" customHeight="1">
      <c r="A1085" s="32" t="s">
        <v>11</v>
      </c>
      <c r="B1085" s="32" t="s">
        <v>4080</v>
      </c>
      <c r="C1085" s="32" t="s">
        <v>12</v>
      </c>
      <c r="D1085" s="32" t="s">
        <v>34</v>
      </c>
      <c r="E1085" s="32" t="s">
        <v>375</v>
      </c>
      <c r="F1085" s="32" t="s">
        <v>376</v>
      </c>
      <c r="G1085" s="29">
        <v>44405</v>
      </c>
      <c r="H1085" s="29">
        <v>44450</v>
      </c>
      <c r="I1085" s="30">
        <v>-61</v>
      </c>
      <c r="J1085" s="32" t="s">
        <v>6139</v>
      </c>
      <c r="K1085" s="40">
        <v>1700</v>
      </c>
      <c r="L1085" s="40" t="s">
        <v>6140</v>
      </c>
      <c r="M1085" s="40" t="s">
        <v>99</v>
      </c>
      <c r="N1085" s="32" t="s">
        <v>1295</v>
      </c>
      <c r="O1085" s="32"/>
      <c r="P1085" s="31"/>
      <c r="Q1085" s="31"/>
      <c r="R1085" s="31" t="s">
        <v>6106</v>
      </c>
      <c r="S1085" s="31" t="s">
        <v>1264</v>
      </c>
      <c r="T1085" s="31" t="s">
        <v>6107</v>
      </c>
      <c r="U1085" s="31" t="s">
        <v>6108</v>
      </c>
      <c r="V1085" s="31" t="s">
        <v>3437</v>
      </c>
      <c r="W1085" s="31" t="s">
        <v>3703</v>
      </c>
      <c r="X1085" s="31" t="s">
        <v>1264</v>
      </c>
      <c r="Y1085" s="31" t="s">
        <v>1264</v>
      </c>
      <c r="Z1085" s="31" t="s">
        <v>6109</v>
      </c>
      <c r="AA1085" s="31">
        <v>0</v>
      </c>
      <c r="AB1085" s="31" t="s">
        <v>1295</v>
      </c>
      <c r="AC1085" s="31" t="s">
        <v>1455</v>
      </c>
      <c r="AD1085" s="31" t="s">
        <v>6110</v>
      </c>
      <c r="AE1085" s="31" t="s">
        <v>6111</v>
      </c>
      <c r="AF1085" s="31" t="s">
        <v>6112</v>
      </c>
    </row>
    <row r="1086" spans="1:32" s="7" customFormat="1" ht="15.95" customHeight="1">
      <c r="A1086" s="32" t="s">
        <v>11</v>
      </c>
      <c r="B1086" s="32" t="s">
        <v>4080</v>
      </c>
      <c r="C1086" s="32" t="s">
        <v>12</v>
      </c>
      <c r="D1086" s="32" t="s">
        <v>34</v>
      </c>
      <c r="E1086" s="32" t="s">
        <v>375</v>
      </c>
      <c r="F1086" s="32" t="s">
        <v>376</v>
      </c>
      <c r="G1086" s="29">
        <v>44405</v>
      </c>
      <c r="H1086" s="29">
        <v>44450</v>
      </c>
      <c r="I1086" s="30">
        <v>-61</v>
      </c>
      <c r="J1086" s="32" t="s">
        <v>6141</v>
      </c>
      <c r="K1086" s="40">
        <v>1700</v>
      </c>
      <c r="L1086" s="40" t="s">
        <v>6142</v>
      </c>
      <c r="M1086" s="40" t="s">
        <v>99</v>
      </c>
      <c r="N1086" s="32" t="s">
        <v>1295</v>
      </c>
      <c r="O1086" s="32"/>
      <c r="P1086" s="31"/>
      <c r="Q1086" s="31"/>
      <c r="R1086" s="31" t="s">
        <v>6106</v>
      </c>
      <c r="S1086" s="31" t="s">
        <v>1264</v>
      </c>
      <c r="T1086" s="31" t="s">
        <v>6107</v>
      </c>
      <c r="U1086" s="31" t="s">
        <v>6108</v>
      </c>
      <c r="V1086" s="31" t="s">
        <v>3437</v>
      </c>
      <c r="W1086" s="31" t="s">
        <v>3703</v>
      </c>
      <c r="X1086" s="31" t="s">
        <v>1264</v>
      </c>
      <c r="Y1086" s="31" t="s">
        <v>1264</v>
      </c>
      <c r="Z1086" s="31" t="s">
        <v>6109</v>
      </c>
      <c r="AA1086" s="31">
        <v>0</v>
      </c>
      <c r="AB1086" s="31" t="s">
        <v>1295</v>
      </c>
      <c r="AC1086" s="31" t="s">
        <v>1455</v>
      </c>
      <c r="AD1086" s="31" t="s">
        <v>6110</v>
      </c>
      <c r="AE1086" s="31" t="s">
        <v>6111</v>
      </c>
      <c r="AF1086" s="31" t="s">
        <v>6112</v>
      </c>
    </row>
    <row r="1087" spans="1:32" s="7" customFormat="1" ht="15.95" customHeight="1">
      <c r="A1087" s="32" t="s">
        <v>11</v>
      </c>
      <c r="B1087" s="32" t="s">
        <v>4080</v>
      </c>
      <c r="C1087" s="32" t="s">
        <v>12</v>
      </c>
      <c r="D1087" s="32" t="s">
        <v>34</v>
      </c>
      <c r="E1087" s="32" t="s">
        <v>375</v>
      </c>
      <c r="F1087" s="32" t="s">
        <v>376</v>
      </c>
      <c r="G1087" s="29">
        <v>44405</v>
      </c>
      <c r="H1087" s="29">
        <v>44450</v>
      </c>
      <c r="I1087" s="30">
        <v>-61</v>
      </c>
      <c r="J1087" s="32" t="s">
        <v>6143</v>
      </c>
      <c r="K1087" s="40">
        <v>3500</v>
      </c>
      <c r="L1087" s="40" t="s">
        <v>6144</v>
      </c>
      <c r="M1087" s="40" t="s">
        <v>99</v>
      </c>
      <c r="N1087" s="32" t="s">
        <v>1295</v>
      </c>
      <c r="O1087" s="32"/>
      <c r="P1087" s="31"/>
      <c r="Q1087" s="31"/>
      <c r="R1087" s="31" t="s">
        <v>6106</v>
      </c>
      <c r="S1087" s="31" t="s">
        <v>1264</v>
      </c>
      <c r="T1087" s="31" t="s">
        <v>6107</v>
      </c>
      <c r="U1087" s="31" t="s">
        <v>6108</v>
      </c>
      <c r="V1087" s="31" t="s">
        <v>3437</v>
      </c>
      <c r="W1087" s="31" t="s">
        <v>3703</v>
      </c>
      <c r="X1087" s="31" t="s">
        <v>1264</v>
      </c>
      <c r="Y1087" s="31" t="s">
        <v>1264</v>
      </c>
      <c r="Z1087" s="31" t="s">
        <v>6109</v>
      </c>
      <c r="AA1087" s="31">
        <v>0</v>
      </c>
      <c r="AB1087" s="31" t="s">
        <v>1295</v>
      </c>
      <c r="AC1087" s="31" t="s">
        <v>1455</v>
      </c>
      <c r="AD1087" s="31" t="s">
        <v>6110</v>
      </c>
      <c r="AE1087" s="31" t="s">
        <v>6111</v>
      </c>
      <c r="AF1087" s="31" t="s">
        <v>6112</v>
      </c>
    </row>
    <row r="1088" spans="1:32" s="7" customFormat="1" ht="15.95" customHeight="1">
      <c r="A1088" s="32" t="s">
        <v>11</v>
      </c>
      <c r="B1088" s="32" t="s">
        <v>4080</v>
      </c>
      <c r="C1088" s="32" t="s">
        <v>12</v>
      </c>
      <c r="D1088" s="32" t="s">
        <v>34</v>
      </c>
      <c r="E1088" s="32" t="s">
        <v>375</v>
      </c>
      <c r="F1088" s="32" t="s">
        <v>376</v>
      </c>
      <c r="G1088" s="29">
        <v>44405</v>
      </c>
      <c r="H1088" s="29">
        <v>44450</v>
      </c>
      <c r="I1088" s="30">
        <v>-61</v>
      </c>
      <c r="J1088" s="32" t="s">
        <v>6145</v>
      </c>
      <c r="K1088" s="40">
        <v>1700</v>
      </c>
      <c r="L1088" s="40" t="s">
        <v>6146</v>
      </c>
      <c r="M1088" s="40" t="s">
        <v>99</v>
      </c>
      <c r="N1088" s="32" t="s">
        <v>1295</v>
      </c>
      <c r="O1088" s="32"/>
      <c r="P1088" s="31"/>
      <c r="Q1088" s="31"/>
      <c r="R1088" s="31" t="s">
        <v>6106</v>
      </c>
      <c r="S1088" s="31" t="s">
        <v>1264</v>
      </c>
      <c r="T1088" s="31" t="s">
        <v>6107</v>
      </c>
      <c r="U1088" s="31" t="s">
        <v>6108</v>
      </c>
      <c r="V1088" s="31" t="s">
        <v>3437</v>
      </c>
      <c r="W1088" s="31" t="s">
        <v>3703</v>
      </c>
      <c r="X1088" s="31" t="s">
        <v>1264</v>
      </c>
      <c r="Y1088" s="31" t="s">
        <v>1264</v>
      </c>
      <c r="Z1088" s="31" t="s">
        <v>6109</v>
      </c>
      <c r="AA1088" s="31">
        <v>0</v>
      </c>
      <c r="AB1088" s="31" t="s">
        <v>1295</v>
      </c>
      <c r="AC1088" s="31" t="s">
        <v>1455</v>
      </c>
      <c r="AD1088" s="31" t="s">
        <v>6110</v>
      </c>
      <c r="AE1088" s="31" t="s">
        <v>6111</v>
      </c>
      <c r="AF1088" s="31" t="s">
        <v>6112</v>
      </c>
    </row>
    <row r="1089" spans="1:32" s="7" customFormat="1" ht="15.95" customHeight="1">
      <c r="A1089" s="32" t="s">
        <v>11</v>
      </c>
      <c r="B1089" s="32" t="s">
        <v>4080</v>
      </c>
      <c r="C1089" s="32" t="s">
        <v>12</v>
      </c>
      <c r="D1089" s="32" t="s">
        <v>34</v>
      </c>
      <c r="E1089" s="32" t="s">
        <v>375</v>
      </c>
      <c r="F1089" s="32" t="s">
        <v>376</v>
      </c>
      <c r="G1089" s="29">
        <v>44405</v>
      </c>
      <c r="H1089" s="29">
        <v>44450</v>
      </c>
      <c r="I1089" s="30">
        <v>-61</v>
      </c>
      <c r="J1089" s="32" t="s">
        <v>6147</v>
      </c>
      <c r="K1089" s="40">
        <v>1700</v>
      </c>
      <c r="L1089" s="40" t="s">
        <v>6148</v>
      </c>
      <c r="M1089" s="40" t="s">
        <v>99</v>
      </c>
      <c r="N1089" s="32" t="s">
        <v>1295</v>
      </c>
      <c r="O1089" s="32"/>
      <c r="P1089" s="31"/>
      <c r="Q1089" s="31"/>
      <c r="R1089" s="31" t="s">
        <v>6106</v>
      </c>
      <c r="S1089" s="31" t="s">
        <v>1264</v>
      </c>
      <c r="T1089" s="31" t="s">
        <v>6107</v>
      </c>
      <c r="U1089" s="31" t="s">
        <v>6108</v>
      </c>
      <c r="V1089" s="31" t="s">
        <v>3437</v>
      </c>
      <c r="W1089" s="31" t="s">
        <v>1301</v>
      </c>
      <c r="X1089" s="31" t="s">
        <v>1264</v>
      </c>
      <c r="Y1089" s="31" t="s">
        <v>1264</v>
      </c>
      <c r="Z1089" s="31" t="s">
        <v>6109</v>
      </c>
      <c r="AA1089" s="31">
        <v>0</v>
      </c>
      <c r="AB1089" s="31" t="s">
        <v>1295</v>
      </c>
      <c r="AC1089" s="31" t="s">
        <v>1455</v>
      </c>
      <c r="AD1089" s="31" t="s">
        <v>6110</v>
      </c>
      <c r="AE1089" s="31" t="s">
        <v>6111</v>
      </c>
      <c r="AF1089" s="31" t="s">
        <v>6112</v>
      </c>
    </row>
    <row r="1090" spans="1:32" s="7" customFormat="1" ht="15.95" customHeight="1">
      <c r="A1090" s="32" t="s">
        <v>11</v>
      </c>
      <c r="B1090" s="32" t="s">
        <v>4080</v>
      </c>
      <c r="C1090" s="32" t="s">
        <v>12</v>
      </c>
      <c r="D1090" s="32" t="s">
        <v>34</v>
      </c>
      <c r="E1090" s="32" t="s">
        <v>375</v>
      </c>
      <c r="F1090" s="32" t="s">
        <v>376</v>
      </c>
      <c r="G1090" s="29">
        <v>44405</v>
      </c>
      <c r="H1090" s="29">
        <v>44450</v>
      </c>
      <c r="I1090" s="30">
        <v>-61</v>
      </c>
      <c r="J1090" s="32" t="s">
        <v>6149</v>
      </c>
      <c r="K1090" s="40">
        <v>1700</v>
      </c>
      <c r="L1090" s="40" t="s">
        <v>6150</v>
      </c>
      <c r="M1090" s="40" t="s">
        <v>99</v>
      </c>
      <c r="N1090" s="32" t="s">
        <v>1295</v>
      </c>
      <c r="O1090" s="32"/>
      <c r="P1090" s="31"/>
      <c r="Q1090" s="31"/>
      <c r="R1090" s="31" t="s">
        <v>6106</v>
      </c>
      <c r="S1090" s="31" t="s">
        <v>1264</v>
      </c>
      <c r="T1090" s="31" t="s">
        <v>6107</v>
      </c>
      <c r="U1090" s="31" t="s">
        <v>6108</v>
      </c>
      <c r="V1090" s="31" t="s">
        <v>3437</v>
      </c>
      <c r="W1090" s="31" t="s">
        <v>3703</v>
      </c>
      <c r="X1090" s="31" t="s">
        <v>1264</v>
      </c>
      <c r="Y1090" s="31" t="s">
        <v>1264</v>
      </c>
      <c r="Z1090" s="31" t="s">
        <v>6109</v>
      </c>
      <c r="AA1090" s="31">
        <v>0</v>
      </c>
      <c r="AB1090" s="31" t="s">
        <v>1295</v>
      </c>
      <c r="AC1090" s="31" t="s">
        <v>1455</v>
      </c>
      <c r="AD1090" s="31" t="s">
        <v>6110</v>
      </c>
      <c r="AE1090" s="31" t="s">
        <v>6111</v>
      </c>
      <c r="AF1090" s="31" t="s">
        <v>6112</v>
      </c>
    </row>
    <row r="1091" spans="1:32" s="7" customFormat="1" ht="15.95" customHeight="1">
      <c r="A1091" s="32" t="s">
        <v>11</v>
      </c>
      <c r="B1091" s="32" t="s">
        <v>4080</v>
      </c>
      <c r="C1091" s="32" t="s">
        <v>12</v>
      </c>
      <c r="D1091" s="32" t="s">
        <v>34</v>
      </c>
      <c r="E1091" s="32" t="s">
        <v>375</v>
      </c>
      <c r="F1091" s="32" t="s">
        <v>376</v>
      </c>
      <c r="G1091" s="29">
        <v>44405</v>
      </c>
      <c r="H1091" s="29">
        <v>44450</v>
      </c>
      <c r="I1091" s="30">
        <v>-61</v>
      </c>
      <c r="J1091" s="32" t="s">
        <v>6151</v>
      </c>
      <c r="K1091" s="40">
        <v>1700</v>
      </c>
      <c r="L1091" s="40" t="s">
        <v>6152</v>
      </c>
      <c r="M1091" s="40" t="s">
        <v>99</v>
      </c>
      <c r="N1091" s="32" t="s">
        <v>1295</v>
      </c>
      <c r="O1091" s="32"/>
      <c r="P1091" s="31"/>
      <c r="Q1091" s="31"/>
      <c r="R1091" s="31" t="s">
        <v>6106</v>
      </c>
      <c r="S1091" s="31" t="s">
        <v>1264</v>
      </c>
      <c r="T1091" s="31" t="s">
        <v>6107</v>
      </c>
      <c r="U1091" s="31" t="s">
        <v>6108</v>
      </c>
      <c r="V1091" s="31" t="s">
        <v>3437</v>
      </c>
      <c r="W1091" s="31" t="s">
        <v>3754</v>
      </c>
      <c r="X1091" s="31" t="s">
        <v>1264</v>
      </c>
      <c r="Y1091" s="31" t="s">
        <v>1264</v>
      </c>
      <c r="Z1091" s="31" t="s">
        <v>6109</v>
      </c>
      <c r="AA1091" s="31">
        <v>0</v>
      </c>
      <c r="AB1091" s="31" t="s">
        <v>1295</v>
      </c>
      <c r="AC1091" s="31" t="s">
        <v>1455</v>
      </c>
      <c r="AD1091" s="31" t="s">
        <v>6110</v>
      </c>
      <c r="AE1091" s="31" t="s">
        <v>6111</v>
      </c>
      <c r="AF1091" s="31" t="s">
        <v>6112</v>
      </c>
    </row>
    <row r="1092" spans="1:32" s="7" customFormat="1" ht="15.95" customHeight="1">
      <c r="A1092" s="32" t="s">
        <v>11</v>
      </c>
      <c r="B1092" s="32" t="s">
        <v>4080</v>
      </c>
      <c r="C1092" s="32" t="s">
        <v>12</v>
      </c>
      <c r="D1092" s="32" t="s">
        <v>34</v>
      </c>
      <c r="E1092" s="32" t="s">
        <v>375</v>
      </c>
      <c r="F1092" s="32" t="s">
        <v>376</v>
      </c>
      <c r="G1092" s="29">
        <v>44405</v>
      </c>
      <c r="H1092" s="29">
        <v>44450</v>
      </c>
      <c r="I1092" s="30">
        <v>-61</v>
      </c>
      <c r="J1092" s="32" t="s">
        <v>6153</v>
      </c>
      <c r="K1092" s="40">
        <v>3500</v>
      </c>
      <c r="L1092" s="40" t="s">
        <v>6154</v>
      </c>
      <c r="M1092" s="40" t="s">
        <v>99</v>
      </c>
      <c r="N1092" s="32" t="s">
        <v>1295</v>
      </c>
      <c r="O1092" s="32"/>
      <c r="P1092" s="31"/>
      <c r="Q1092" s="31"/>
      <c r="R1092" s="31" t="s">
        <v>6106</v>
      </c>
      <c r="S1092" s="31" t="s">
        <v>1264</v>
      </c>
      <c r="T1092" s="31" t="s">
        <v>6107</v>
      </c>
      <c r="U1092" s="31" t="s">
        <v>6108</v>
      </c>
      <c r="V1092" s="31" t="s">
        <v>3437</v>
      </c>
      <c r="W1092" s="31" t="s">
        <v>3754</v>
      </c>
      <c r="X1092" s="31" t="s">
        <v>1264</v>
      </c>
      <c r="Y1092" s="31" t="s">
        <v>1264</v>
      </c>
      <c r="Z1092" s="31" t="s">
        <v>6109</v>
      </c>
      <c r="AA1092" s="31">
        <v>0</v>
      </c>
      <c r="AB1092" s="31" t="s">
        <v>1295</v>
      </c>
      <c r="AC1092" s="31" t="s">
        <v>1455</v>
      </c>
      <c r="AD1092" s="31" t="s">
        <v>6110</v>
      </c>
      <c r="AE1092" s="31" t="s">
        <v>6111</v>
      </c>
      <c r="AF1092" s="31" t="s">
        <v>6112</v>
      </c>
    </row>
    <row r="1093" spans="1:32" s="7" customFormat="1" ht="15.95" customHeight="1">
      <c r="A1093" s="32" t="s">
        <v>11</v>
      </c>
      <c r="B1093" s="32" t="s">
        <v>4080</v>
      </c>
      <c r="C1093" s="32" t="s">
        <v>12</v>
      </c>
      <c r="D1093" s="32" t="s">
        <v>34</v>
      </c>
      <c r="E1093" s="32" t="s">
        <v>375</v>
      </c>
      <c r="F1093" s="32" t="s">
        <v>376</v>
      </c>
      <c r="G1093" s="29">
        <v>44405</v>
      </c>
      <c r="H1093" s="29">
        <v>44450</v>
      </c>
      <c r="I1093" s="30">
        <v>-61</v>
      </c>
      <c r="J1093" s="32" t="s">
        <v>6155</v>
      </c>
      <c r="K1093" s="40">
        <v>1700</v>
      </c>
      <c r="L1093" s="40" t="s">
        <v>6156</v>
      </c>
      <c r="M1093" s="40" t="s">
        <v>99</v>
      </c>
      <c r="N1093" s="32" t="s">
        <v>1295</v>
      </c>
      <c r="O1093" s="32"/>
      <c r="P1093" s="31"/>
      <c r="Q1093" s="31"/>
      <c r="R1093" s="31" t="s">
        <v>6106</v>
      </c>
      <c r="S1093" s="31" t="s">
        <v>1264</v>
      </c>
      <c r="T1093" s="31" t="s">
        <v>6107</v>
      </c>
      <c r="U1093" s="31" t="s">
        <v>6108</v>
      </c>
      <c r="V1093" s="31" t="s">
        <v>3437</v>
      </c>
      <c r="W1093" s="31" t="s">
        <v>3754</v>
      </c>
      <c r="X1093" s="31" t="s">
        <v>1264</v>
      </c>
      <c r="Y1093" s="31" t="s">
        <v>1264</v>
      </c>
      <c r="Z1093" s="31" t="s">
        <v>6109</v>
      </c>
      <c r="AA1093" s="31" t="s">
        <v>1295</v>
      </c>
      <c r="AB1093" s="31" t="s">
        <v>1295</v>
      </c>
      <c r="AC1093" s="31" t="s">
        <v>1455</v>
      </c>
      <c r="AD1093" s="31" t="s">
        <v>6110</v>
      </c>
      <c r="AE1093" s="31" t="s">
        <v>6111</v>
      </c>
      <c r="AF1093" s="31" t="s">
        <v>6112</v>
      </c>
    </row>
    <row r="1094" spans="1:32" s="7" customFormat="1" ht="15.95" customHeight="1">
      <c r="A1094" s="32" t="s">
        <v>11</v>
      </c>
      <c r="B1094" s="32" t="s">
        <v>4080</v>
      </c>
      <c r="C1094" s="32" t="s">
        <v>12</v>
      </c>
      <c r="D1094" s="32" t="s">
        <v>34</v>
      </c>
      <c r="E1094" s="32" t="s">
        <v>375</v>
      </c>
      <c r="F1094" s="32" t="s">
        <v>376</v>
      </c>
      <c r="G1094" s="29">
        <v>44405</v>
      </c>
      <c r="H1094" s="29">
        <v>44450</v>
      </c>
      <c r="I1094" s="30">
        <v>-61</v>
      </c>
      <c r="J1094" s="32" t="s">
        <v>6157</v>
      </c>
      <c r="K1094" s="40">
        <v>1700</v>
      </c>
      <c r="L1094" s="40" t="s">
        <v>6158</v>
      </c>
      <c r="M1094" s="40" t="s">
        <v>99</v>
      </c>
      <c r="N1094" s="32" t="s">
        <v>1295</v>
      </c>
      <c r="O1094" s="32"/>
      <c r="P1094" s="31"/>
      <c r="Q1094" s="31"/>
      <c r="R1094" s="31" t="s">
        <v>6106</v>
      </c>
      <c r="S1094" s="31" t="s">
        <v>1264</v>
      </c>
      <c r="T1094" s="31" t="s">
        <v>6107</v>
      </c>
      <c r="U1094" s="31" t="s">
        <v>6108</v>
      </c>
      <c r="V1094" s="31" t="s">
        <v>3437</v>
      </c>
      <c r="W1094" s="31" t="s">
        <v>3754</v>
      </c>
      <c r="X1094" s="31" t="s">
        <v>1264</v>
      </c>
      <c r="Y1094" s="31" t="s">
        <v>1264</v>
      </c>
      <c r="Z1094" s="31" t="s">
        <v>6109</v>
      </c>
      <c r="AA1094" s="31" t="s">
        <v>1295</v>
      </c>
      <c r="AB1094" s="31" t="s">
        <v>1295</v>
      </c>
      <c r="AC1094" s="31" t="s">
        <v>1455</v>
      </c>
      <c r="AD1094" s="31" t="s">
        <v>6110</v>
      </c>
      <c r="AE1094" s="31" t="s">
        <v>6111</v>
      </c>
      <c r="AF1094" s="31" t="s">
        <v>6112</v>
      </c>
    </row>
    <row r="1095" spans="1:32" s="7" customFormat="1" ht="15.95" customHeight="1">
      <c r="A1095" s="32" t="s">
        <v>11</v>
      </c>
      <c r="B1095" s="32" t="s">
        <v>4080</v>
      </c>
      <c r="C1095" s="32" t="s">
        <v>12</v>
      </c>
      <c r="D1095" s="32" t="s">
        <v>34</v>
      </c>
      <c r="E1095" s="32" t="s">
        <v>375</v>
      </c>
      <c r="F1095" s="32" t="s">
        <v>376</v>
      </c>
      <c r="G1095" s="29">
        <v>44405</v>
      </c>
      <c r="H1095" s="29">
        <v>44450</v>
      </c>
      <c r="I1095" s="30">
        <v>-61</v>
      </c>
      <c r="J1095" s="32" t="s">
        <v>6159</v>
      </c>
      <c r="K1095" s="40">
        <v>1700</v>
      </c>
      <c r="L1095" s="40" t="s">
        <v>6160</v>
      </c>
      <c r="M1095" s="40" t="s">
        <v>99</v>
      </c>
      <c r="N1095" s="32" t="s">
        <v>1295</v>
      </c>
      <c r="O1095" s="32"/>
      <c r="P1095" s="31"/>
      <c r="Q1095" s="31"/>
      <c r="R1095" s="31" t="s">
        <v>6106</v>
      </c>
      <c r="S1095" s="31" t="s">
        <v>1264</v>
      </c>
      <c r="T1095" s="31" t="s">
        <v>6107</v>
      </c>
      <c r="U1095" s="31" t="s">
        <v>6108</v>
      </c>
      <c r="V1095" s="31" t="s">
        <v>3437</v>
      </c>
      <c r="W1095" s="31" t="s">
        <v>3754</v>
      </c>
      <c r="X1095" s="31" t="s">
        <v>1264</v>
      </c>
      <c r="Y1095" s="31" t="s">
        <v>1264</v>
      </c>
      <c r="Z1095" s="31" t="s">
        <v>6109</v>
      </c>
      <c r="AA1095" s="31">
        <v>0</v>
      </c>
      <c r="AB1095" s="31" t="s">
        <v>1295</v>
      </c>
      <c r="AC1095" s="31" t="s">
        <v>1455</v>
      </c>
      <c r="AD1095" s="31" t="s">
        <v>6110</v>
      </c>
      <c r="AE1095" s="31" t="s">
        <v>6111</v>
      </c>
      <c r="AF1095" s="31" t="s">
        <v>6112</v>
      </c>
    </row>
    <row r="1096" spans="1:32" s="7" customFormat="1" ht="15.95" customHeight="1">
      <c r="A1096" s="32" t="s">
        <v>11</v>
      </c>
      <c r="B1096" s="32" t="s">
        <v>4080</v>
      </c>
      <c r="C1096" s="32" t="s">
        <v>12</v>
      </c>
      <c r="D1096" s="32" t="s">
        <v>34</v>
      </c>
      <c r="E1096" s="32" t="s">
        <v>375</v>
      </c>
      <c r="F1096" s="32" t="s">
        <v>376</v>
      </c>
      <c r="G1096" s="29">
        <v>44405</v>
      </c>
      <c r="H1096" s="29">
        <v>44450</v>
      </c>
      <c r="I1096" s="30">
        <v>-61</v>
      </c>
      <c r="J1096" s="32" t="s">
        <v>6161</v>
      </c>
      <c r="K1096" s="40">
        <v>1700</v>
      </c>
      <c r="L1096" s="40" t="s">
        <v>6162</v>
      </c>
      <c r="M1096" s="40" t="s">
        <v>99</v>
      </c>
      <c r="N1096" s="32" t="s">
        <v>1295</v>
      </c>
      <c r="O1096" s="32"/>
      <c r="P1096" s="31"/>
      <c r="Q1096" s="31"/>
      <c r="R1096" s="31" t="s">
        <v>6106</v>
      </c>
      <c r="S1096" s="31" t="s">
        <v>1264</v>
      </c>
      <c r="T1096" s="31" t="s">
        <v>6107</v>
      </c>
      <c r="U1096" s="31" t="s">
        <v>6108</v>
      </c>
      <c r="V1096" s="31" t="s">
        <v>3437</v>
      </c>
      <c r="W1096" s="31" t="s">
        <v>3754</v>
      </c>
      <c r="X1096" s="31" t="s">
        <v>1264</v>
      </c>
      <c r="Y1096" s="31" t="s">
        <v>1264</v>
      </c>
      <c r="Z1096" s="31" t="s">
        <v>6109</v>
      </c>
      <c r="AA1096" s="31">
        <v>0</v>
      </c>
      <c r="AB1096" s="31" t="s">
        <v>1295</v>
      </c>
      <c r="AC1096" s="31" t="s">
        <v>1455</v>
      </c>
      <c r="AD1096" s="31" t="s">
        <v>6110</v>
      </c>
      <c r="AE1096" s="31" t="s">
        <v>6111</v>
      </c>
      <c r="AF1096" s="31" t="s">
        <v>6112</v>
      </c>
    </row>
    <row r="1097" spans="1:32" s="7" customFormat="1" ht="15.95" customHeight="1">
      <c r="A1097" s="32" t="s">
        <v>11</v>
      </c>
      <c r="B1097" s="32" t="s">
        <v>4080</v>
      </c>
      <c r="C1097" s="32" t="s">
        <v>12</v>
      </c>
      <c r="D1097" s="32" t="s">
        <v>34</v>
      </c>
      <c r="E1097" s="32" t="s">
        <v>375</v>
      </c>
      <c r="F1097" s="32" t="s">
        <v>376</v>
      </c>
      <c r="G1097" s="29">
        <v>44405</v>
      </c>
      <c r="H1097" s="29">
        <v>44450</v>
      </c>
      <c r="I1097" s="30">
        <v>-61</v>
      </c>
      <c r="J1097" s="32" t="s">
        <v>6163</v>
      </c>
      <c r="K1097" s="40">
        <v>1700</v>
      </c>
      <c r="L1097" s="40" t="s">
        <v>6164</v>
      </c>
      <c r="M1097" s="40" t="s">
        <v>99</v>
      </c>
      <c r="N1097" s="32" t="s">
        <v>1295</v>
      </c>
      <c r="O1097" s="32"/>
      <c r="P1097" s="31"/>
      <c r="Q1097" s="31"/>
      <c r="R1097" s="31" t="s">
        <v>6106</v>
      </c>
      <c r="S1097" s="31" t="s">
        <v>1264</v>
      </c>
      <c r="T1097" s="31" t="s">
        <v>6107</v>
      </c>
      <c r="U1097" s="31" t="s">
        <v>6108</v>
      </c>
      <c r="V1097" s="31" t="s">
        <v>3437</v>
      </c>
      <c r="W1097" s="31" t="s">
        <v>3703</v>
      </c>
      <c r="X1097" s="31" t="s">
        <v>1264</v>
      </c>
      <c r="Y1097" s="31" t="s">
        <v>1264</v>
      </c>
      <c r="Z1097" s="31" t="s">
        <v>6109</v>
      </c>
      <c r="AA1097" s="31">
        <v>0</v>
      </c>
      <c r="AB1097" s="31" t="s">
        <v>1295</v>
      </c>
      <c r="AC1097" s="31" t="s">
        <v>1455</v>
      </c>
      <c r="AD1097" s="31" t="s">
        <v>6110</v>
      </c>
      <c r="AE1097" s="31" t="s">
        <v>6111</v>
      </c>
      <c r="AF1097" s="31" t="s">
        <v>6112</v>
      </c>
    </row>
    <row r="1098" spans="1:32" s="7" customFormat="1" ht="15.95" customHeight="1">
      <c r="A1098" s="32" t="s">
        <v>11</v>
      </c>
      <c r="B1098" s="32" t="s">
        <v>4080</v>
      </c>
      <c r="C1098" s="32" t="s">
        <v>12</v>
      </c>
      <c r="D1098" s="32" t="s">
        <v>34</v>
      </c>
      <c r="E1098" s="32" t="s">
        <v>375</v>
      </c>
      <c r="F1098" s="32" t="s">
        <v>376</v>
      </c>
      <c r="G1098" s="29">
        <v>44405</v>
      </c>
      <c r="H1098" s="29">
        <v>44450</v>
      </c>
      <c r="I1098" s="30">
        <v>-61</v>
      </c>
      <c r="J1098" s="32" t="s">
        <v>6165</v>
      </c>
      <c r="K1098" s="40">
        <v>3500</v>
      </c>
      <c r="L1098" s="40" t="s">
        <v>6166</v>
      </c>
      <c r="M1098" s="40" t="s">
        <v>99</v>
      </c>
      <c r="N1098" s="32" t="s">
        <v>1295</v>
      </c>
      <c r="O1098" s="32"/>
      <c r="P1098" s="31"/>
      <c r="Q1098" s="31"/>
      <c r="R1098" s="31" t="s">
        <v>6106</v>
      </c>
      <c r="S1098" s="31" t="s">
        <v>1264</v>
      </c>
      <c r="T1098" s="31" t="s">
        <v>6107</v>
      </c>
      <c r="U1098" s="31" t="s">
        <v>6108</v>
      </c>
      <c r="V1098" s="31" t="s">
        <v>3437</v>
      </c>
      <c r="W1098" s="31" t="s">
        <v>3754</v>
      </c>
      <c r="X1098" s="31" t="s">
        <v>1264</v>
      </c>
      <c r="Y1098" s="31" t="s">
        <v>1264</v>
      </c>
      <c r="Z1098" s="31" t="s">
        <v>6109</v>
      </c>
      <c r="AA1098" s="31">
        <v>0</v>
      </c>
      <c r="AB1098" s="31" t="s">
        <v>1295</v>
      </c>
      <c r="AC1098" s="31" t="s">
        <v>1455</v>
      </c>
      <c r="AD1098" s="31" t="s">
        <v>6110</v>
      </c>
      <c r="AE1098" s="31" t="s">
        <v>6111</v>
      </c>
      <c r="AF1098" s="31" t="s">
        <v>6112</v>
      </c>
    </row>
    <row r="1099" spans="1:32" s="7" customFormat="1" ht="15.95" customHeight="1">
      <c r="A1099" s="32" t="s">
        <v>11</v>
      </c>
      <c r="B1099" s="32" t="s">
        <v>4080</v>
      </c>
      <c r="C1099" s="32" t="s">
        <v>12</v>
      </c>
      <c r="D1099" s="32" t="s">
        <v>34</v>
      </c>
      <c r="E1099" s="32" t="s">
        <v>375</v>
      </c>
      <c r="F1099" s="32" t="s">
        <v>376</v>
      </c>
      <c r="G1099" s="29">
        <v>44405</v>
      </c>
      <c r="H1099" s="29">
        <v>44450</v>
      </c>
      <c r="I1099" s="30">
        <v>-61</v>
      </c>
      <c r="J1099" s="32" t="s">
        <v>6167</v>
      </c>
      <c r="K1099" s="40">
        <v>3500</v>
      </c>
      <c r="L1099" s="40" t="s">
        <v>6168</v>
      </c>
      <c r="M1099" s="40" t="s">
        <v>99</v>
      </c>
      <c r="N1099" s="32" t="s">
        <v>1295</v>
      </c>
      <c r="O1099" s="32"/>
      <c r="P1099" s="31"/>
      <c r="Q1099" s="31"/>
      <c r="R1099" s="31" t="s">
        <v>6106</v>
      </c>
      <c r="S1099" s="31" t="s">
        <v>1264</v>
      </c>
      <c r="T1099" s="31" t="s">
        <v>6107</v>
      </c>
      <c r="U1099" s="31" t="s">
        <v>6108</v>
      </c>
      <c r="V1099" s="31" t="s">
        <v>3437</v>
      </c>
      <c r="W1099" s="31" t="s">
        <v>3754</v>
      </c>
      <c r="X1099" s="31" t="s">
        <v>1264</v>
      </c>
      <c r="Y1099" s="31" t="s">
        <v>1264</v>
      </c>
      <c r="Z1099" s="31" t="s">
        <v>6109</v>
      </c>
      <c r="AA1099" s="31">
        <v>0</v>
      </c>
      <c r="AB1099" s="31" t="s">
        <v>1295</v>
      </c>
      <c r="AC1099" s="31" t="s">
        <v>1455</v>
      </c>
      <c r="AD1099" s="31" t="s">
        <v>6110</v>
      </c>
      <c r="AE1099" s="31" t="s">
        <v>6111</v>
      </c>
      <c r="AF1099" s="31" t="s">
        <v>6112</v>
      </c>
    </row>
    <row r="1100" spans="1:32" s="7" customFormat="1" ht="15.95" customHeight="1">
      <c r="A1100" s="32" t="s">
        <v>11</v>
      </c>
      <c r="B1100" s="32" t="s">
        <v>4080</v>
      </c>
      <c r="C1100" s="32" t="s">
        <v>12</v>
      </c>
      <c r="D1100" s="32" t="s">
        <v>34</v>
      </c>
      <c r="E1100" s="32" t="s">
        <v>375</v>
      </c>
      <c r="F1100" s="32" t="s">
        <v>376</v>
      </c>
      <c r="G1100" s="29">
        <v>44405</v>
      </c>
      <c r="H1100" s="29">
        <v>44450</v>
      </c>
      <c r="I1100" s="30">
        <v>-61</v>
      </c>
      <c r="J1100" s="32" t="s">
        <v>6169</v>
      </c>
      <c r="K1100" s="40">
        <v>1700</v>
      </c>
      <c r="L1100" s="40" t="s">
        <v>6170</v>
      </c>
      <c r="M1100" s="40" t="s">
        <v>99</v>
      </c>
      <c r="N1100" s="32" t="s">
        <v>1295</v>
      </c>
      <c r="O1100" s="32"/>
      <c r="P1100" s="31"/>
      <c r="Q1100" s="31"/>
      <c r="R1100" s="31" t="s">
        <v>6106</v>
      </c>
      <c r="S1100" s="31" t="s">
        <v>1264</v>
      </c>
      <c r="T1100" s="31" t="s">
        <v>6107</v>
      </c>
      <c r="U1100" s="31" t="s">
        <v>6108</v>
      </c>
      <c r="V1100" s="31" t="s">
        <v>3437</v>
      </c>
      <c r="W1100" s="31" t="s">
        <v>3754</v>
      </c>
      <c r="X1100" s="31" t="s">
        <v>1264</v>
      </c>
      <c r="Y1100" s="31" t="s">
        <v>1264</v>
      </c>
      <c r="Z1100" s="31" t="s">
        <v>6109</v>
      </c>
      <c r="AA1100" s="31">
        <v>0</v>
      </c>
      <c r="AB1100" s="31" t="s">
        <v>1295</v>
      </c>
      <c r="AC1100" s="31" t="s">
        <v>1455</v>
      </c>
      <c r="AD1100" s="31" t="s">
        <v>6110</v>
      </c>
      <c r="AE1100" s="31" t="s">
        <v>6111</v>
      </c>
      <c r="AF1100" s="31" t="s">
        <v>6112</v>
      </c>
    </row>
    <row r="1101" spans="1:32" s="7" customFormat="1" ht="15.95" customHeight="1">
      <c r="A1101" s="32" t="s">
        <v>11</v>
      </c>
      <c r="B1101" s="32" t="s">
        <v>3943</v>
      </c>
      <c r="C1101" s="32" t="s">
        <v>42</v>
      </c>
      <c r="D1101" s="32" t="s">
        <v>13</v>
      </c>
      <c r="E1101" s="32" t="s">
        <v>6171</v>
      </c>
      <c r="F1101" s="32" t="s">
        <v>6172</v>
      </c>
      <c r="G1101" s="29">
        <v>44361</v>
      </c>
      <c r="H1101" s="29">
        <v>44391</v>
      </c>
      <c r="I1101" s="30">
        <v>-2</v>
      </c>
      <c r="J1101" s="32" t="s">
        <v>6173</v>
      </c>
      <c r="K1101" s="40">
        <v>1155</v>
      </c>
      <c r="L1101" s="40" t="s">
        <v>6174</v>
      </c>
      <c r="M1101" s="40" t="s">
        <v>99</v>
      </c>
      <c r="N1101" s="32" t="s">
        <v>1295</v>
      </c>
      <c r="O1101" s="32"/>
      <c r="P1101" s="31"/>
      <c r="Q1101" s="31"/>
      <c r="R1101" s="31" t="s">
        <v>6175</v>
      </c>
      <c r="S1101" s="31" t="s">
        <v>1295</v>
      </c>
      <c r="T1101" s="31" t="s">
        <v>6176</v>
      </c>
      <c r="U1101" s="31" t="s">
        <v>6177</v>
      </c>
      <c r="V1101" s="31" t="s">
        <v>3154</v>
      </c>
      <c r="W1101" s="31" t="s">
        <v>3754</v>
      </c>
      <c r="X1101" s="31" t="s">
        <v>1295</v>
      </c>
      <c r="Y1101" s="31" t="s">
        <v>1295</v>
      </c>
      <c r="Z1101" s="31" t="s">
        <v>6175</v>
      </c>
      <c r="AA1101" s="31" t="s">
        <v>1295</v>
      </c>
      <c r="AB1101" s="31" t="s">
        <v>1295</v>
      </c>
      <c r="AC1101" s="31" t="s">
        <v>1322</v>
      </c>
      <c r="AD1101" s="31" t="s">
        <v>3231</v>
      </c>
      <c r="AE1101" s="31" t="s">
        <v>6178</v>
      </c>
      <c r="AF1101" s="31" t="s">
        <v>6179</v>
      </c>
    </row>
    <row r="1102" spans="1:32" s="7" customFormat="1" ht="15.95" customHeight="1">
      <c r="A1102" s="32" t="s">
        <v>11</v>
      </c>
      <c r="B1102" s="32" t="s">
        <v>3928</v>
      </c>
      <c r="C1102" s="32" t="s">
        <v>12</v>
      </c>
      <c r="D1102" s="32" t="s">
        <v>34</v>
      </c>
      <c r="E1102" s="32" t="s">
        <v>419</v>
      </c>
      <c r="F1102" s="32" t="s">
        <v>420</v>
      </c>
      <c r="G1102" s="29">
        <v>44375</v>
      </c>
      <c r="H1102" s="29">
        <v>44420</v>
      </c>
      <c r="I1102" s="30">
        <v>-31</v>
      </c>
      <c r="J1102" s="32" t="s">
        <v>6180</v>
      </c>
      <c r="K1102" s="40">
        <v>850</v>
      </c>
      <c r="L1102" s="40" t="s">
        <v>6181</v>
      </c>
      <c r="M1102" s="40" t="s">
        <v>99</v>
      </c>
      <c r="N1102" s="32" t="s">
        <v>6182</v>
      </c>
      <c r="O1102" s="32"/>
      <c r="P1102" s="31"/>
      <c r="Q1102" s="31"/>
      <c r="R1102" s="31" t="s">
        <v>1601</v>
      </c>
      <c r="S1102" s="31" t="s">
        <v>6183</v>
      </c>
      <c r="T1102" s="31" t="s">
        <v>6184</v>
      </c>
      <c r="U1102" s="31" t="s">
        <v>5567</v>
      </c>
      <c r="V1102" s="31" t="s">
        <v>3872</v>
      </c>
      <c r="W1102" s="31" t="s">
        <v>3703</v>
      </c>
      <c r="X1102" s="31" t="s">
        <v>6185</v>
      </c>
      <c r="Y1102" s="31" t="s">
        <v>1295</v>
      </c>
      <c r="Z1102" s="31" t="s">
        <v>1601</v>
      </c>
      <c r="AA1102" s="31" t="s">
        <v>1295</v>
      </c>
      <c r="AB1102" s="31" t="s">
        <v>6186</v>
      </c>
      <c r="AC1102" s="31" t="s">
        <v>1455</v>
      </c>
      <c r="AD1102" s="31" t="s">
        <v>1295</v>
      </c>
      <c r="AE1102" s="31" t="s">
        <v>6187</v>
      </c>
      <c r="AF1102" s="31" t="s">
        <v>6188</v>
      </c>
    </row>
    <row r="1103" spans="1:32" s="7" customFormat="1" ht="15.95" customHeight="1">
      <c r="A1103" s="32" t="s">
        <v>11</v>
      </c>
      <c r="B1103" s="32" t="s">
        <v>3928</v>
      </c>
      <c r="C1103" s="32" t="s">
        <v>12</v>
      </c>
      <c r="D1103" s="32" t="s">
        <v>34</v>
      </c>
      <c r="E1103" s="32" t="s">
        <v>419</v>
      </c>
      <c r="F1103" s="32" t="s">
        <v>420</v>
      </c>
      <c r="G1103" s="29">
        <v>44375</v>
      </c>
      <c r="H1103" s="29">
        <v>44420</v>
      </c>
      <c r="I1103" s="30">
        <v>-31</v>
      </c>
      <c r="J1103" s="32" t="s">
        <v>6189</v>
      </c>
      <c r="K1103" s="40">
        <v>850</v>
      </c>
      <c r="L1103" s="40" t="s">
        <v>6190</v>
      </c>
      <c r="M1103" s="40" t="s">
        <v>99</v>
      </c>
      <c r="N1103" s="32" t="s">
        <v>6182</v>
      </c>
      <c r="O1103" s="32"/>
      <c r="P1103" s="31"/>
      <c r="Q1103" s="31"/>
      <c r="R1103" s="31" t="s">
        <v>1601</v>
      </c>
      <c r="S1103" s="31" t="s">
        <v>6183</v>
      </c>
      <c r="T1103" s="31" t="s">
        <v>6184</v>
      </c>
      <c r="U1103" s="31" t="s">
        <v>5567</v>
      </c>
      <c r="V1103" s="31" t="s">
        <v>3872</v>
      </c>
      <c r="W1103" s="31" t="s">
        <v>3754</v>
      </c>
      <c r="X1103" s="31" t="s">
        <v>6185</v>
      </c>
      <c r="Y1103" s="31" t="s">
        <v>1295</v>
      </c>
      <c r="Z1103" s="31" t="s">
        <v>1601</v>
      </c>
      <c r="AA1103" s="31" t="s">
        <v>1295</v>
      </c>
      <c r="AB1103" s="31" t="s">
        <v>6191</v>
      </c>
      <c r="AC1103" s="31" t="s">
        <v>1455</v>
      </c>
      <c r="AD1103" s="31" t="s">
        <v>1295</v>
      </c>
      <c r="AE1103" s="31" t="s">
        <v>6187</v>
      </c>
      <c r="AF1103" s="31" t="s">
        <v>6188</v>
      </c>
    </row>
    <row r="1104" spans="1:32" s="7" customFormat="1" ht="15.95" customHeight="1">
      <c r="A1104" s="32" t="s">
        <v>11</v>
      </c>
      <c r="B1104" s="32" t="s">
        <v>3928</v>
      </c>
      <c r="C1104" s="32" t="s">
        <v>12</v>
      </c>
      <c r="D1104" s="32" t="s">
        <v>34</v>
      </c>
      <c r="E1104" s="32" t="s">
        <v>419</v>
      </c>
      <c r="F1104" s="32" t="s">
        <v>420</v>
      </c>
      <c r="G1104" s="29">
        <v>44375</v>
      </c>
      <c r="H1104" s="29">
        <v>44420</v>
      </c>
      <c r="I1104" s="30">
        <v>-31</v>
      </c>
      <c r="J1104" s="32" t="s">
        <v>6192</v>
      </c>
      <c r="K1104" s="40">
        <v>850</v>
      </c>
      <c r="L1104" s="40" t="s">
        <v>6193</v>
      </c>
      <c r="M1104" s="40" t="s">
        <v>99</v>
      </c>
      <c r="N1104" s="32" t="s">
        <v>6182</v>
      </c>
      <c r="O1104" s="32"/>
      <c r="P1104" s="31"/>
      <c r="Q1104" s="31"/>
      <c r="R1104" s="31" t="s">
        <v>1601</v>
      </c>
      <c r="S1104" s="31" t="s">
        <v>6183</v>
      </c>
      <c r="T1104" s="31" t="s">
        <v>6184</v>
      </c>
      <c r="U1104" s="31" t="s">
        <v>5567</v>
      </c>
      <c r="V1104" s="31" t="s">
        <v>3872</v>
      </c>
      <c r="W1104" s="31" t="s">
        <v>3703</v>
      </c>
      <c r="X1104" s="31" t="s">
        <v>6185</v>
      </c>
      <c r="Y1104" s="31" t="s">
        <v>1295</v>
      </c>
      <c r="Z1104" s="31" t="s">
        <v>1601</v>
      </c>
      <c r="AA1104" s="31" t="s">
        <v>1295</v>
      </c>
      <c r="AB1104" s="31" t="s">
        <v>6194</v>
      </c>
      <c r="AC1104" s="31" t="s">
        <v>1455</v>
      </c>
      <c r="AD1104" s="31" t="s">
        <v>1295</v>
      </c>
      <c r="AE1104" s="31" t="s">
        <v>6187</v>
      </c>
      <c r="AF1104" s="31" t="s">
        <v>6188</v>
      </c>
    </row>
    <row r="1105" spans="1:32" s="7" customFormat="1" ht="15.95" customHeight="1">
      <c r="A1105" s="32" t="s">
        <v>11</v>
      </c>
      <c r="B1105" s="32" t="s">
        <v>3928</v>
      </c>
      <c r="C1105" s="32" t="s">
        <v>12</v>
      </c>
      <c r="D1105" s="32" t="s">
        <v>34</v>
      </c>
      <c r="E1105" s="32" t="s">
        <v>419</v>
      </c>
      <c r="F1105" s="32" t="s">
        <v>420</v>
      </c>
      <c r="G1105" s="29">
        <v>44375</v>
      </c>
      <c r="H1105" s="29">
        <v>44420</v>
      </c>
      <c r="I1105" s="30">
        <v>-31</v>
      </c>
      <c r="J1105" s="32" t="s">
        <v>6195</v>
      </c>
      <c r="K1105" s="40">
        <v>850</v>
      </c>
      <c r="L1105" s="40" t="s">
        <v>6196</v>
      </c>
      <c r="M1105" s="40" t="s">
        <v>99</v>
      </c>
      <c r="N1105" s="32" t="s">
        <v>6182</v>
      </c>
      <c r="O1105" s="32"/>
      <c r="P1105" s="31"/>
      <c r="Q1105" s="31"/>
      <c r="R1105" s="31" t="s">
        <v>1601</v>
      </c>
      <c r="S1105" s="31" t="s">
        <v>6183</v>
      </c>
      <c r="T1105" s="31" t="s">
        <v>6184</v>
      </c>
      <c r="U1105" s="31" t="s">
        <v>5567</v>
      </c>
      <c r="V1105" s="31" t="s">
        <v>3872</v>
      </c>
      <c r="W1105" s="31" t="s">
        <v>3754</v>
      </c>
      <c r="X1105" s="31" t="s">
        <v>6185</v>
      </c>
      <c r="Y1105" s="31" t="s">
        <v>1295</v>
      </c>
      <c r="Z1105" s="31" t="s">
        <v>1601</v>
      </c>
      <c r="AA1105" s="31" t="s">
        <v>1295</v>
      </c>
      <c r="AB1105" s="31" t="s">
        <v>6197</v>
      </c>
      <c r="AC1105" s="31" t="s">
        <v>1455</v>
      </c>
      <c r="AD1105" s="31" t="s">
        <v>1295</v>
      </c>
      <c r="AE1105" s="31" t="s">
        <v>6187</v>
      </c>
      <c r="AF1105" s="31" t="s">
        <v>6188</v>
      </c>
    </row>
    <row r="1106" spans="1:32" s="7" customFormat="1" ht="15.95" customHeight="1">
      <c r="A1106" s="32" t="s">
        <v>11</v>
      </c>
      <c r="B1106" s="32" t="s">
        <v>3928</v>
      </c>
      <c r="C1106" s="32" t="s">
        <v>12</v>
      </c>
      <c r="D1106" s="32" t="s">
        <v>34</v>
      </c>
      <c r="E1106" s="32" t="s">
        <v>419</v>
      </c>
      <c r="F1106" s="32" t="s">
        <v>420</v>
      </c>
      <c r="G1106" s="29">
        <v>44375</v>
      </c>
      <c r="H1106" s="29">
        <v>44420</v>
      </c>
      <c r="I1106" s="30">
        <v>-31</v>
      </c>
      <c r="J1106" s="32" t="s">
        <v>6198</v>
      </c>
      <c r="K1106" s="40">
        <v>275</v>
      </c>
      <c r="L1106" s="40" t="s">
        <v>6199</v>
      </c>
      <c r="M1106" s="40" t="s">
        <v>99</v>
      </c>
      <c r="N1106" s="32" t="s">
        <v>6182</v>
      </c>
      <c r="O1106" s="32"/>
      <c r="P1106" s="31"/>
      <c r="Q1106" s="31"/>
      <c r="R1106" s="31" t="s">
        <v>1601</v>
      </c>
      <c r="S1106" s="31" t="s">
        <v>6183</v>
      </c>
      <c r="T1106" s="31" t="s">
        <v>6184</v>
      </c>
      <c r="U1106" s="31" t="s">
        <v>5567</v>
      </c>
      <c r="V1106" s="31" t="s">
        <v>3872</v>
      </c>
      <c r="W1106" s="31" t="s">
        <v>1310</v>
      </c>
      <c r="X1106" s="31" t="s">
        <v>6185</v>
      </c>
      <c r="Y1106" s="31" t="s">
        <v>1295</v>
      </c>
      <c r="Z1106" s="31" t="s">
        <v>1601</v>
      </c>
      <c r="AA1106" s="31" t="s">
        <v>1295</v>
      </c>
      <c r="AB1106" s="31" t="s">
        <v>6200</v>
      </c>
      <c r="AC1106" s="31" t="s">
        <v>1455</v>
      </c>
      <c r="AD1106" s="31" t="s">
        <v>1295</v>
      </c>
      <c r="AE1106" s="31" t="s">
        <v>6187</v>
      </c>
      <c r="AF1106" s="31" t="s">
        <v>6188</v>
      </c>
    </row>
    <row r="1107" spans="1:32" s="7" customFormat="1" ht="15.95" customHeight="1">
      <c r="A1107" s="32" t="s">
        <v>11</v>
      </c>
      <c r="B1107" s="32" t="s">
        <v>3928</v>
      </c>
      <c r="C1107" s="32" t="s">
        <v>12</v>
      </c>
      <c r="D1107" s="32" t="s">
        <v>34</v>
      </c>
      <c r="E1107" s="32" t="s">
        <v>419</v>
      </c>
      <c r="F1107" s="32" t="s">
        <v>420</v>
      </c>
      <c r="G1107" s="29">
        <v>44375</v>
      </c>
      <c r="H1107" s="29">
        <v>44420</v>
      </c>
      <c r="I1107" s="30">
        <v>-31</v>
      </c>
      <c r="J1107" s="32" t="s">
        <v>6201</v>
      </c>
      <c r="K1107" s="40">
        <v>275</v>
      </c>
      <c r="L1107" s="40" t="s">
        <v>6202</v>
      </c>
      <c r="M1107" s="40" t="s">
        <v>99</v>
      </c>
      <c r="N1107" s="32" t="s">
        <v>6182</v>
      </c>
      <c r="O1107" s="32"/>
      <c r="P1107" s="31"/>
      <c r="Q1107" s="31"/>
      <c r="R1107" s="31" t="s">
        <v>1601</v>
      </c>
      <c r="S1107" s="31" t="s">
        <v>6183</v>
      </c>
      <c r="T1107" s="31" t="s">
        <v>6184</v>
      </c>
      <c r="U1107" s="31" t="s">
        <v>5567</v>
      </c>
      <c r="V1107" s="31" t="s">
        <v>3872</v>
      </c>
      <c r="W1107" s="31" t="s">
        <v>3754</v>
      </c>
      <c r="X1107" s="31" t="s">
        <v>6185</v>
      </c>
      <c r="Y1107" s="31" t="s">
        <v>1295</v>
      </c>
      <c r="Z1107" s="31" t="s">
        <v>1601</v>
      </c>
      <c r="AA1107" s="31" t="s">
        <v>1295</v>
      </c>
      <c r="AB1107" s="31" t="s">
        <v>6203</v>
      </c>
      <c r="AC1107" s="31" t="s">
        <v>1455</v>
      </c>
      <c r="AD1107" s="31" t="s">
        <v>1295</v>
      </c>
      <c r="AE1107" s="31" t="s">
        <v>6187</v>
      </c>
      <c r="AF1107" s="31" t="s">
        <v>6188</v>
      </c>
    </row>
    <row r="1108" spans="1:32" s="7" customFormat="1" ht="15.95" customHeight="1">
      <c r="A1108" s="32" t="s">
        <v>11</v>
      </c>
      <c r="B1108" s="32" t="s">
        <v>3928</v>
      </c>
      <c r="C1108" s="32" t="s">
        <v>12</v>
      </c>
      <c r="D1108" s="32" t="s">
        <v>34</v>
      </c>
      <c r="E1108" s="32" t="s">
        <v>419</v>
      </c>
      <c r="F1108" s="32" t="s">
        <v>420</v>
      </c>
      <c r="G1108" s="29">
        <v>44375</v>
      </c>
      <c r="H1108" s="29">
        <v>44420</v>
      </c>
      <c r="I1108" s="30">
        <v>-31</v>
      </c>
      <c r="J1108" s="32" t="s">
        <v>6204</v>
      </c>
      <c r="K1108" s="40">
        <v>275</v>
      </c>
      <c r="L1108" s="40" t="s">
        <v>6205</v>
      </c>
      <c r="M1108" s="40" t="s">
        <v>99</v>
      </c>
      <c r="N1108" s="32" t="s">
        <v>6182</v>
      </c>
      <c r="O1108" s="32"/>
      <c r="P1108" s="31"/>
      <c r="Q1108" s="31"/>
      <c r="R1108" s="31" t="s">
        <v>1601</v>
      </c>
      <c r="S1108" s="31" t="s">
        <v>6183</v>
      </c>
      <c r="T1108" s="31" t="s">
        <v>6184</v>
      </c>
      <c r="U1108" s="31" t="s">
        <v>5567</v>
      </c>
      <c r="V1108" s="31" t="s">
        <v>3872</v>
      </c>
      <c r="W1108" s="31" t="s">
        <v>1310</v>
      </c>
      <c r="X1108" s="31" t="s">
        <v>6185</v>
      </c>
      <c r="Y1108" s="31" t="s">
        <v>1295</v>
      </c>
      <c r="Z1108" s="31" t="s">
        <v>1601</v>
      </c>
      <c r="AA1108" s="31" t="s">
        <v>1295</v>
      </c>
      <c r="AB1108" s="31" t="s">
        <v>6206</v>
      </c>
      <c r="AC1108" s="31" t="s">
        <v>1455</v>
      </c>
      <c r="AD1108" s="31" t="s">
        <v>1295</v>
      </c>
      <c r="AE1108" s="31" t="s">
        <v>6187</v>
      </c>
      <c r="AF1108" s="31" t="s">
        <v>6188</v>
      </c>
    </row>
    <row r="1109" spans="1:32" s="7" customFormat="1" ht="15.95" customHeight="1">
      <c r="A1109" s="32" t="s">
        <v>11</v>
      </c>
      <c r="B1109" s="32" t="s">
        <v>3928</v>
      </c>
      <c r="C1109" s="32" t="s">
        <v>12</v>
      </c>
      <c r="D1109" s="32" t="s">
        <v>34</v>
      </c>
      <c r="E1109" s="32" t="s">
        <v>419</v>
      </c>
      <c r="F1109" s="32" t="s">
        <v>420</v>
      </c>
      <c r="G1109" s="29">
        <v>44375</v>
      </c>
      <c r="H1109" s="29">
        <v>44420</v>
      </c>
      <c r="I1109" s="30">
        <v>-31</v>
      </c>
      <c r="J1109" s="32" t="s">
        <v>6207</v>
      </c>
      <c r="K1109" s="40">
        <v>275</v>
      </c>
      <c r="L1109" s="40" t="s">
        <v>6208</v>
      </c>
      <c r="M1109" s="40" t="s">
        <v>99</v>
      </c>
      <c r="N1109" s="32" t="s">
        <v>6182</v>
      </c>
      <c r="O1109" s="32"/>
      <c r="P1109" s="31"/>
      <c r="Q1109" s="31"/>
      <c r="R1109" s="31" t="s">
        <v>1601</v>
      </c>
      <c r="S1109" s="31" t="s">
        <v>6183</v>
      </c>
      <c r="T1109" s="31" t="s">
        <v>6184</v>
      </c>
      <c r="U1109" s="31" t="s">
        <v>5567</v>
      </c>
      <c r="V1109" s="31" t="s">
        <v>3872</v>
      </c>
      <c r="W1109" s="31" t="s">
        <v>3754</v>
      </c>
      <c r="X1109" s="31" t="s">
        <v>6185</v>
      </c>
      <c r="Y1109" s="31" t="s">
        <v>1295</v>
      </c>
      <c r="Z1109" s="31" t="s">
        <v>1601</v>
      </c>
      <c r="AA1109" s="31" t="s">
        <v>1295</v>
      </c>
      <c r="AB1109" s="31" t="s">
        <v>6209</v>
      </c>
      <c r="AC1109" s="31" t="s">
        <v>1455</v>
      </c>
      <c r="AD1109" s="31" t="s">
        <v>1295</v>
      </c>
      <c r="AE1109" s="31" t="s">
        <v>6187</v>
      </c>
      <c r="AF1109" s="31" t="s">
        <v>6188</v>
      </c>
    </row>
    <row r="1110" spans="1:32" s="7" customFormat="1" ht="15.95" customHeight="1">
      <c r="A1110" s="32" t="s">
        <v>11</v>
      </c>
      <c r="B1110" s="32" t="s">
        <v>3928</v>
      </c>
      <c r="C1110" s="32" t="s">
        <v>12</v>
      </c>
      <c r="D1110" s="32" t="s">
        <v>34</v>
      </c>
      <c r="E1110" s="32" t="s">
        <v>419</v>
      </c>
      <c r="F1110" s="32" t="s">
        <v>420</v>
      </c>
      <c r="G1110" s="29">
        <v>44375</v>
      </c>
      <c r="H1110" s="29">
        <v>44420</v>
      </c>
      <c r="I1110" s="30">
        <v>-31</v>
      </c>
      <c r="J1110" s="32" t="s">
        <v>6210</v>
      </c>
      <c r="K1110" s="40">
        <v>275</v>
      </c>
      <c r="L1110" s="40" t="s">
        <v>6211</v>
      </c>
      <c r="M1110" s="40" t="s">
        <v>99</v>
      </c>
      <c r="N1110" s="32" t="s">
        <v>6182</v>
      </c>
      <c r="O1110" s="32"/>
      <c r="P1110" s="31"/>
      <c r="Q1110" s="31"/>
      <c r="R1110" s="31" t="s">
        <v>1601</v>
      </c>
      <c r="S1110" s="31" t="s">
        <v>6183</v>
      </c>
      <c r="T1110" s="31" t="s">
        <v>6184</v>
      </c>
      <c r="U1110" s="31" t="s">
        <v>5567</v>
      </c>
      <c r="V1110" s="31" t="s">
        <v>3872</v>
      </c>
      <c r="W1110" s="31" t="s">
        <v>1310</v>
      </c>
      <c r="X1110" s="31" t="s">
        <v>6185</v>
      </c>
      <c r="Y1110" s="31" t="s">
        <v>1295</v>
      </c>
      <c r="Z1110" s="31" t="s">
        <v>1601</v>
      </c>
      <c r="AA1110" s="31" t="s">
        <v>1295</v>
      </c>
      <c r="AB1110" s="31" t="s">
        <v>6212</v>
      </c>
      <c r="AC1110" s="31" t="s">
        <v>1455</v>
      </c>
      <c r="AD1110" s="31" t="s">
        <v>1295</v>
      </c>
      <c r="AE1110" s="31" t="s">
        <v>6187</v>
      </c>
      <c r="AF1110" s="31" t="s">
        <v>6188</v>
      </c>
    </row>
    <row r="1111" spans="1:32" s="7" customFormat="1" ht="15.95" customHeight="1">
      <c r="A1111" s="32" t="s">
        <v>11</v>
      </c>
      <c r="B1111" s="32" t="s">
        <v>3928</v>
      </c>
      <c r="C1111" s="32" t="s">
        <v>12</v>
      </c>
      <c r="D1111" s="32" t="s">
        <v>34</v>
      </c>
      <c r="E1111" s="32" t="s">
        <v>419</v>
      </c>
      <c r="F1111" s="32" t="s">
        <v>420</v>
      </c>
      <c r="G1111" s="29">
        <v>44375</v>
      </c>
      <c r="H1111" s="29">
        <v>44420</v>
      </c>
      <c r="I1111" s="30">
        <v>-31</v>
      </c>
      <c r="J1111" s="32" t="s">
        <v>6213</v>
      </c>
      <c r="K1111" s="40">
        <v>275</v>
      </c>
      <c r="L1111" s="40" t="s">
        <v>6214</v>
      </c>
      <c r="M1111" s="40" t="s">
        <v>99</v>
      </c>
      <c r="N1111" s="32" t="s">
        <v>6182</v>
      </c>
      <c r="O1111" s="32"/>
      <c r="P1111" s="31"/>
      <c r="Q1111" s="31"/>
      <c r="R1111" s="31" t="s">
        <v>1601</v>
      </c>
      <c r="S1111" s="31" t="s">
        <v>6183</v>
      </c>
      <c r="T1111" s="31" t="s">
        <v>6184</v>
      </c>
      <c r="U1111" s="31" t="s">
        <v>5567</v>
      </c>
      <c r="V1111" s="31" t="s">
        <v>3872</v>
      </c>
      <c r="W1111" s="31" t="s">
        <v>3754</v>
      </c>
      <c r="X1111" s="31" t="s">
        <v>6185</v>
      </c>
      <c r="Y1111" s="31" t="s">
        <v>1295</v>
      </c>
      <c r="Z1111" s="31" t="s">
        <v>1601</v>
      </c>
      <c r="AA1111" s="31" t="s">
        <v>1295</v>
      </c>
      <c r="AB1111" s="31" t="s">
        <v>6215</v>
      </c>
      <c r="AC1111" s="31" t="s">
        <v>1455</v>
      </c>
      <c r="AD1111" s="31" t="s">
        <v>1295</v>
      </c>
      <c r="AE1111" s="31" t="s">
        <v>6187</v>
      </c>
      <c r="AF1111" s="31" t="s">
        <v>6188</v>
      </c>
    </row>
    <row r="1112" spans="1:32" s="7" customFormat="1" ht="15.95" customHeight="1">
      <c r="A1112" s="32" t="s">
        <v>11</v>
      </c>
      <c r="B1112" s="32" t="s">
        <v>3928</v>
      </c>
      <c r="C1112" s="32" t="s">
        <v>12</v>
      </c>
      <c r="D1112" s="32" t="s">
        <v>34</v>
      </c>
      <c r="E1112" s="32" t="s">
        <v>419</v>
      </c>
      <c r="F1112" s="32" t="s">
        <v>420</v>
      </c>
      <c r="G1112" s="29">
        <v>44375</v>
      </c>
      <c r="H1112" s="29">
        <v>44420</v>
      </c>
      <c r="I1112" s="30">
        <v>-31</v>
      </c>
      <c r="J1112" s="32" t="s">
        <v>6216</v>
      </c>
      <c r="K1112" s="40">
        <v>850</v>
      </c>
      <c r="L1112" s="40" t="s">
        <v>6217</v>
      </c>
      <c r="M1112" s="40" t="s">
        <v>99</v>
      </c>
      <c r="N1112" s="32" t="s">
        <v>6182</v>
      </c>
      <c r="O1112" s="32"/>
      <c r="P1112" s="31"/>
      <c r="Q1112" s="31"/>
      <c r="R1112" s="31" t="s">
        <v>1601</v>
      </c>
      <c r="S1112" s="31" t="s">
        <v>1295</v>
      </c>
      <c r="T1112" s="31" t="s">
        <v>6184</v>
      </c>
      <c r="U1112" s="31" t="s">
        <v>5567</v>
      </c>
      <c r="V1112" s="31" t="s">
        <v>3872</v>
      </c>
      <c r="W1112" s="31" t="s">
        <v>3703</v>
      </c>
      <c r="X1112" s="31" t="s">
        <v>1295</v>
      </c>
      <c r="Y1112" s="31" t="s">
        <v>1295</v>
      </c>
      <c r="Z1112" s="31" t="s">
        <v>1601</v>
      </c>
      <c r="AA1112" s="31" t="s">
        <v>6218</v>
      </c>
      <c r="AB1112" s="31" t="s">
        <v>6219</v>
      </c>
      <c r="AC1112" s="31" t="s">
        <v>1455</v>
      </c>
      <c r="AD1112" s="31" t="s">
        <v>1295</v>
      </c>
      <c r="AE1112" s="31" t="s">
        <v>6187</v>
      </c>
      <c r="AF1112" s="31" t="s">
        <v>6188</v>
      </c>
    </row>
    <row r="1113" spans="1:32" s="7" customFormat="1" ht="15.95" customHeight="1">
      <c r="A1113" s="32" t="s">
        <v>11</v>
      </c>
      <c r="B1113" s="32" t="s">
        <v>3928</v>
      </c>
      <c r="C1113" s="32" t="s">
        <v>12</v>
      </c>
      <c r="D1113" s="32" t="s">
        <v>34</v>
      </c>
      <c r="E1113" s="32" t="s">
        <v>419</v>
      </c>
      <c r="F1113" s="32" t="s">
        <v>420</v>
      </c>
      <c r="G1113" s="29">
        <v>44375</v>
      </c>
      <c r="H1113" s="29">
        <v>44420</v>
      </c>
      <c r="I1113" s="30">
        <v>-31</v>
      </c>
      <c r="J1113" s="32" t="s">
        <v>6220</v>
      </c>
      <c r="K1113" s="40">
        <v>965</v>
      </c>
      <c r="L1113" s="40" t="s">
        <v>6221</v>
      </c>
      <c r="M1113" s="40" t="s">
        <v>99</v>
      </c>
      <c r="N1113" s="32" t="s">
        <v>6182</v>
      </c>
      <c r="O1113" s="32"/>
      <c r="P1113" s="31"/>
      <c r="Q1113" s="31"/>
      <c r="R1113" s="31" t="s">
        <v>1601</v>
      </c>
      <c r="S1113" s="31" t="s">
        <v>6222</v>
      </c>
      <c r="T1113" s="31" t="s">
        <v>6184</v>
      </c>
      <c r="U1113" s="31" t="s">
        <v>5567</v>
      </c>
      <c r="V1113" s="31" t="s">
        <v>3872</v>
      </c>
      <c r="W1113" s="31" t="s">
        <v>3703</v>
      </c>
      <c r="X1113" s="31" t="s">
        <v>1295</v>
      </c>
      <c r="Y1113" s="31" t="s">
        <v>1295</v>
      </c>
      <c r="Z1113" s="31" t="s">
        <v>1601</v>
      </c>
      <c r="AA1113" s="31" t="s">
        <v>6218</v>
      </c>
      <c r="AB1113" s="31" t="s">
        <v>6223</v>
      </c>
      <c r="AC1113" s="31" t="s">
        <v>1455</v>
      </c>
      <c r="AD1113" s="31" t="s">
        <v>1295</v>
      </c>
      <c r="AE1113" s="31" t="s">
        <v>6187</v>
      </c>
      <c r="AF1113" s="31" t="s">
        <v>6188</v>
      </c>
    </row>
    <row r="1114" spans="1:32" s="7" customFormat="1" ht="15.95" customHeight="1">
      <c r="A1114" s="32" t="s">
        <v>11</v>
      </c>
      <c r="B1114" s="32" t="s">
        <v>3928</v>
      </c>
      <c r="C1114" s="32" t="s">
        <v>12</v>
      </c>
      <c r="D1114" s="32" t="s">
        <v>34</v>
      </c>
      <c r="E1114" s="32" t="s">
        <v>419</v>
      </c>
      <c r="F1114" s="32" t="s">
        <v>420</v>
      </c>
      <c r="G1114" s="29">
        <v>44375</v>
      </c>
      <c r="H1114" s="29">
        <v>44420</v>
      </c>
      <c r="I1114" s="30">
        <v>-31</v>
      </c>
      <c r="J1114" s="32" t="s">
        <v>6224</v>
      </c>
      <c r="K1114" s="40">
        <v>275</v>
      </c>
      <c r="L1114" s="40" t="s">
        <v>6225</v>
      </c>
      <c r="M1114" s="40" t="s">
        <v>99</v>
      </c>
      <c r="N1114" s="32" t="s">
        <v>6182</v>
      </c>
      <c r="O1114" s="32"/>
      <c r="P1114" s="31"/>
      <c r="Q1114" s="31"/>
      <c r="R1114" s="31" t="s">
        <v>1601</v>
      </c>
      <c r="S1114" s="31" t="s">
        <v>6183</v>
      </c>
      <c r="T1114" s="31" t="s">
        <v>6184</v>
      </c>
      <c r="U1114" s="31" t="s">
        <v>5567</v>
      </c>
      <c r="V1114" s="31" t="s">
        <v>3872</v>
      </c>
      <c r="W1114" s="31" t="s">
        <v>1310</v>
      </c>
      <c r="X1114" s="31" t="s">
        <v>6185</v>
      </c>
      <c r="Y1114" s="31" t="s">
        <v>1295</v>
      </c>
      <c r="Z1114" s="31" t="s">
        <v>1601</v>
      </c>
      <c r="AA1114" s="31" t="s">
        <v>1295</v>
      </c>
      <c r="AB1114" s="31" t="s">
        <v>6226</v>
      </c>
      <c r="AC1114" s="31" t="s">
        <v>1455</v>
      </c>
      <c r="AD1114" s="31" t="s">
        <v>1295</v>
      </c>
      <c r="AE1114" s="31" t="s">
        <v>6187</v>
      </c>
      <c r="AF1114" s="31" t="s">
        <v>6188</v>
      </c>
    </row>
    <row r="1115" spans="1:32" s="7" customFormat="1" ht="15.95" customHeight="1">
      <c r="A1115" s="32" t="s">
        <v>11</v>
      </c>
      <c r="B1115" s="32" t="s">
        <v>3928</v>
      </c>
      <c r="C1115" s="32" t="s">
        <v>12</v>
      </c>
      <c r="D1115" s="32" t="s">
        <v>34</v>
      </c>
      <c r="E1115" s="32" t="s">
        <v>419</v>
      </c>
      <c r="F1115" s="32" t="s">
        <v>420</v>
      </c>
      <c r="G1115" s="29">
        <v>44375</v>
      </c>
      <c r="H1115" s="29">
        <v>44420</v>
      </c>
      <c r="I1115" s="30">
        <v>-31</v>
      </c>
      <c r="J1115" s="32" t="s">
        <v>6227</v>
      </c>
      <c r="K1115" s="40">
        <v>275</v>
      </c>
      <c r="L1115" s="40" t="s">
        <v>6228</v>
      </c>
      <c r="M1115" s="40" t="s">
        <v>99</v>
      </c>
      <c r="N1115" s="32" t="s">
        <v>6182</v>
      </c>
      <c r="O1115" s="32"/>
      <c r="P1115" s="31"/>
      <c r="Q1115" s="31"/>
      <c r="R1115" s="31" t="s">
        <v>1601</v>
      </c>
      <c r="S1115" s="31" t="s">
        <v>6183</v>
      </c>
      <c r="T1115" s="31" t="s">
        <v>6184</v>
      </c>
      <c r="U1115" s="31" t="s">
        <v>5567</v>
      </c>
      <c r="V1115" s="31" t="s">
        <v>3872</v>
      </c>
      <c r="W1115" s="31" t="s">
        <v>3754</v>
      </c>
      <c r="X1115" s="31" t="s">
        <v>6185</v>
      </c>
      <c r="Y1115" s="31" t="s">
        <v>1295</v>
      </c>
      <c r="Z1115" s="31" t="s">
        <v>1601</v>
      </c>
      <c r="AA1115" s="31" t="s">
        <v>1295</v>
      </c>
      <c r="AB1115" s="31" t="s">
        <v>6229</v>
      </c>
      <c r="AC1115" s="31" t="s">
        <v>1455</v>
      </c>
      <c r="AD1115" s="31" t="s">
        <v>1295</v>
      </c>
      <c r="AE1115" s="31" t="s">
        <v>6187</v>
      </c>
      <c r="AF1115" s="31" t="s">
        <v>6188</v>
      </c>
    </row>
    <row r="1116" spans="1:32" s="7" customFormat="1" ht="15.95" customHeight="1">
      <c r="A1116" s="32" t="s">
        <v>11</v>
      </c>
      <c r="B1116" s="32" t="s">
        <v>3928</v>
      </c>
      <c r="C1116" s="32" t="s">
        <v>12</v>
      </c>
      <c r="D1116" s="32" t="s">
        <v>34</v>
      </c>
      <c r="E1116" s="32" t="s">
        <v>419</v>
      </c>
      <c r="F1116" s="32" t="s">
        <v>420</v>
      </c>
      <c r="G1116" s="29">
        <v>44375</v>
      </c>
      <c r="H1116" s="29">
        <v>44420</v>
      </c>
      <c r="I1116" s="30">
        <v>-31</v>
      </c>
      <c r="J1116" s="32" t="s">
        <v>6230</v>
      </c>
      <c r="K1116" s="40">
        <v>850</v>
      </c>
      <c r="L1116" s="40" t="s">
        <v>6231</v>
      </c>
      <c r="M1116" s="40" t="s">
        <v>99</v>
      </c>
      <c r="N1116" s="32" t="s">
        <v>6182</v>
      </c>
      <c r="O1116" s="32"/>
      <c r="P1116" s="31"/>
      <c r="Q1116" s="31"/>
      <c r="R1116" s="31" t="s">
        <v>1601</v>
      </c>
      <c r="S1116" s="31" t="s">
        <v>6232</v>
      </c>
      <c r="T1116" s="31" t="s">
        <v>6184</v>
      </c>
      <c r="U1116" s="31" t="s">
        <v>5567</v>
      </c>
      <c r="V1116" s="31" t="s">
        <v>3872</v>
      </c>
      <c r="W1116" s="31" t="s">
        <v>3754</v>
      </c>
      <c r="X1116" s="31" t="s">
        <v>6185</v>
      </c>
      <c r="Y1116" s="31" t="s">
        <v>1295</v>
      </c>
      <c r="Z1116" s="31" t="s">
        <v>1601</v>
      </c>
      <c r="AA1116" s="31" t="s">
        <v>1295</v>
      </c>
      <c r="AB1116" s="31" t="s">
        <v>6233</v>
      </c>
      <c r="AC1116" s="31" t="s">
        <v>1455</v>
      </c>
      <c r="AD1116" s="31" t="s">
        <v>1295</v>
      </c>
      <c r="AE1116" s="31" t="s">
        <v>6187</v>
      </c>
      <c r="AF1116" s="31" t="s">
        <v>6188</v>
      </c>
    </row>
    <row r="1117" spans="1:32" s="7" customFormat="1" ht="15.95" customHeight="1">
      <c r="A1117" s="32" t="s">
        <v>11</v>
      </c>
      <c r="B1117" s="32" t="s">
        <v>3928</v>
      </c>
      <c r="C1117" s="32" t="s">
        <v>12</v>
      </c>
      <c r="D1117" s="32" t="s">
        <v>34</v>
      </c>
      <c r="E1117" s="32" t="s">
        <v>419</v>
      </c>
      <c r="F1117" s="32" t="s">
        <v>420</v>
      </c>
      <c r="G1117" s="29">
        <v>44375</v>
      </c>
      <c r="H1117" s="29">
        <v>44420</v>
      </c>
      <c r="I1117" s="30">
        <v>-31</v>
      </c>
      <c r="J1117" s="32" t="s">
        <v>6234</v>
      </c>
      <c r="K1117" s="40">
        <v>850</v>
      </c>
      <c r="L1117" s="40" t="s">
        <v>6235</v>
      </c>
      <c r="M1117" s="40" t="s">
        <v>99</v>
      </c>
      <c r="N1117" s="32" t="s">
        <v>6182</v>
      </c>
      <c r="O1117" s="32"/>
      <c r="P1117" s="31"/>
      <c r="Q1117" s="31"/>
      <c r="R1117" s="31" t="s">
        <v>1601</v>
      </c>
      <c r="S1117" s="31" t="s">
        <v>6232</v>
      </c>
      <c r="T1117" s="31" t="s">
        <v>6184</v>
      </c>
      <c r="U1117" s="31" t="s">
        <v>5567</v>
      </c>
      <c r="V1117" s="31" t="s">
        <v>3872</v>
      </c>
      <c r="W1117" s="31" t="s">
        <v>1310</v>
      </c>
      <c r="X1117" s="31" t="s">
        <v>6185</v>
      </c>
      <c r="Y1117" s="31" t="s">
        <v>1295</v>
      </c>
      <c r="Z1117" s="31" t="s">
        <v>1601</v>
      </c>
      <c r="AA1117" s="31" t="s">
        <v>1295</v>
      </c>
      <c r="AB1117" s="31" t="s">
        <v>6236</v>
      </c>
      <c r="AC1117" s="31" t="s">
        <v>1455</v>
      </c>
      <c r="AD1117" s="31" t="s">
        <v>1295</v>
      </c>
      <c r="AE1117" s="31" t="s">
        <v>6187</v>
      </c>
      <c r="AF1117" s="31" t="s">
        <v>6188</v>
      </c>
    </row>
    <row r="1118" spans="1:32" s="7" customFormat="1" ht="15.95" customHeight="1">
      <c r="A1118" s="32" t="s">
        <v>11</v>
      </c>
      <c r="B1118" s="32" t="s">
        <v>3928</v>
      </c>
      <c r="C1118" s="32" t="s">
        <v>12</v>
      </c>
      <c r="D1118" s="32" t="s">
        <v>34</v>
      </c>
      <c r="E1118" s="32" t="s">
        <v>419</v>
      </c>
      <c r="F1118" s="32" t="s">
        <v>420</v>
      </c>
      <c r="G1118" s="29">
        <v>44375</v>
      </c>
      <c r="H1118" s="29">
        <v>44420</v>
      </c>
      <c r="I1118" s="30">
        <v>-31</v>
      </c>
      <c r="J1118" s="32" t="s">
        <v>6237</v>
      </c>
      <c r="K1118" s="40">
        <v>850</v>
      </c>
      <c r="L1118" s="40" t="s">
        <v>6238</v>
      </c>
      <c r="M1118" s="40" t="s">
        <v>99</v>
      </c>
      <c r="N1118" s="32" t="s">
        <v>6182</v>
      </c>
      <c r="O1118" s="32"/>
      <c r="P1118" s="31"/>
      <c r="Q1118" s="31"/>
      <c r="R1118" s="31" t="s">
        <v>1601</v>
      </c>
      <c r="S1118" s="31" t="s">
        <v>6232</v>
      </c>
      <c r="T1118" s="31" t="s">
        <v>6184</v>
      </c>
      <c r="U1118" s="31" t="s">
        <v>5567</v>
      </c>
      <c r="V1118" s="31" t="s">
        <v>3872</v>
      </c>
      <c r="W1118" s="31" t="s">
        <v>3754</v>
      </c>
      <c r="X1118" s="31" t="s">
        <v>6185</v>
      </c>
      <c r="Y1118" s="31" t="s">
        <v>1295</v>
      </c>
      <c r="Z1118" s="31" t="s">
        <v>1601</v>
      </c>
      <c r="AA1118" s="31" t="s">
        <v>1295</v>
      </c>
      <c r="AB1118" s="31" t="s">
        <v>6239</v>
      </c>
      <c r="AC1118" s="31" t="s">
        <v>1455</v>
      </c>
      <c r="AD1118" s="31" t="s">
        <v>1295</v>
      </c>
      <c r="AE1118" s="31" t="s">
        <v>6187</v>
      </c>
      <c r="AF1118" s="31" t="s">
        <v>6188</v>
      </c>
    </row>
    <row r="1119" spans="1:32" s="7" customFormat="1" ht="15.95" customHeight="1">
      <c r="A1119" s="32" t="s">
        <v>11</v>
      </c>
      <c r="B1119" s="32" t="s">
        <v>3928</v>
      </c>
      <c r="C1119" s="32" t="s">
        <v>12</v>
      </c>
      <c r="D1119" s="32" t="s">
        <v>34</v>
      </c>
      <c r="E1119" s="32" t="s">
        <v>419</v>
      </c>
      <c r="F1119" s="32" t="s">
        <v>420</v>
      </c>
      <c r="G1119" s="29">
        <v>44375</v>
      </c>
      <c r="H1119" s="29">
        <v>44420</v>
      </c>
      <c r="I1119" s="30">
        <v>-31</v>
      </c>
      <c r="J1119" s="32" t="s">
        <v>6240</v>
      </c>
      <c r="K1119" s="40">
        <v>850</v>
      </c>
      <c r="L1119" s="40" t="s">
        <v>6241</v>
      </c>
      <c r="M1119" s="40" t="s">
        <v>99</v>
      </c>
      <c r="N1119" s="32" t="s">
        <v>6182</v>
      </c>
      <c r="O1119" s="32"/>
      <c r="P1119" s="31"/>
      <c r="Q1119" s="31"/>
      <c r="R1119" s="31" t="s">
        <v>1601</v>
      </c>
      <c r="S1119" s="31" t="s">
        <v>6232</v>
      </c>
      <c r="T1119" s="31" t="s">
        <v>6184</v>
      </c>
      <c r="U1119" s="31" t="s">
        <v>5567</v>
      </c>
      <c r="V1119" s="31" t="s">
        <v>3872</v>
      </c>
      <c r="W1119" s="31" t="s">
        <v>3754</v>
      </c>
      <c r="X1119" s="31" t="s">
        <v>6185</v>
      </c>
      <c r="Y1119" s="31" t="s">
        <v>1295</v>
      </c>
      <c r="Z1119" s="31" t="s">
        <v>1601</v>
      </c>
      <c r="AA1119" s="31" t="s">
        <v>1295</v>
      </c>
      <c r="AB1119" s="31" t="s">
        <v>6242</v>
      </c>
      <c r="AC1119" s="31" t="s">
        <v>1455</v>
      </c>
      <c r="AD1119" s="31" t="s">
        <v>1295</v>
      </c>
      <c r="AE1119" s="31" t="s">
        <v>6187</v>
      </c>
      <c r="AF1119" s="31" t="s">
        <v>6188</v>
      </c>
    </row>
    <row r="1120" spans="1:32" s="7" customFormat="1" ht="15.95" customHeight="1">
      <c r="A1120" s="32" t="s">
        <v>11</v>
      </c>
      <c r="B1120" s="32" t="s">
        <v>3928</v>
      </c>
      <c r="C1120" s="32" t="s">
        <v>12</v>
      </c>
      <c r="D1120" s="32" t="s">
        <v>34</v>
      </c>
      <c r="E1120" s="32" t="s">
        <v>419</v>
      </c>
      <c r="F1120" s="32" t="s">
        <v>420</v>
      </c>
      <c r="G1120" s="29">
        <v>44375</v>
      </c>
      <c r="H1120" s="29">
        <v>44420</v>
      </c>
      <c r="I1120" s="30">
        <v>-31</v>
      </c>
      <c r="J1120" s="32" t="s">
        <v>6243</v>
      </c>
      <c r="K1120" s="40">
        <v>850</v>
      </c>
      <c r="L1120" s="40" t="s">
        <v>6244</v>
      </c>
      <c r="M1120" s="40" t="s">
        <v>99</v>
      </c>
      <c r="N1120" s="32" t="s">
        <v>6182</v>
      </c>
      <c r="O1120" s="32"/>
      <c r="P1120" s="31"/>
      <c r="Q1120" s="31"/>
      <c r="R1120" s="31" t="s">
        <v>1601</v>
      </c>
      <c r="S1120" s="31" t="s">
        <v>6232</v>
      </c>
      <c r="T1120" s="31" t="s">
        <v>6184</v>
      </c>
      <c r="U1120" s="31" t="s">
        <v>5567</v>
      </c>
      <c r="V1120" s="31" t="s">
        <v>3872</v>
      </c>
      <c r="W1120" s="31" t="s">
        <v>3703</v>
      </c>
      <c r="X1120" s="31" t="s">
        <v>6185</v>
      </c>
      <c r="Y1120" s="31" t="s">
        <v>1295</v>
      </c>
      <c r="Z1120" s="31" t="s">
        <v>1601</v>
      </c>
      <c r="AA1120" s="31" t="s">
        <v>1295</v>
      </c>
      <c r="AB1120" s="31" t="s">
        <v>6245</v>
      </c>
      <c r="AC1120" s="31" t="s">
        <v>1455</v>
      </c>
      <c r="AD1120" s="31" t="s">
        <v>1295</v>
      </c>
      <c r="AE1120" s="31" t="s">
        <v>6187</v>
      </c>
      <c r="AF1120" s="31" t="s">
        <v>6188</v>
      </c>
    </row>
    <row r="1121" spans="1:32" s="7" customFormat="1" ht="15.95" customHeight="1">
      <c r="A1121" s="32" t="s">
        <v>11</v>
      </c>
      <c r="B1121" s="32" t="s">
        <v>3928</v>
      </c>
      <c r="C1121" s="32" t="s">
        <v>12</v>
      </c>
      <c r="D1121" s="32" t="s">
        <v>34</v>
      </c>
      <c r="E1121" s="32" t="s">
        <v>419</v>
      </c>
      <c r="F1121" s="32" t="s">
        <v>420</v>
      </c>
      <c r="G1121" s="29">
        <v>44375</v>
      </c>
      <c r="H1121" s="29">
        <v>44420</v>
      </c>
      <c r="I1121" s="30">
        <v>-31</v>
      </c>
      <c r="J1121" s="32" t="s">
        <v>6246</v>
      </c>
      <c r="K1121" s="40">
        <v>850</v>
      </c>
      <c r="L1121" s="40" t="s">
        <v>6247</v>
      </c>
      <c r="M1121" s="40" t="s">
        <v>99</v>
      </c>
      <c r="N1121" s="32" t="s">
        <v>6182</v>
      </c>
      <c r="O1121" s="32"/>
      <c r="P1121" s="31"/>
      <c r="Q1121" s="31"/>
      <c r="R1121" s="31" t="s">
        <v>1601</v>
      </c>
      <c r="S1121" s="31" t="s">
        <v>6232</v>
      </c>
      <c r="T1121" s="31" t="s">
        <v>6184</v>
      </c>
      <c r="U1121" s="31" t="s">
        <v>5567</v>
      </c>
      <c r="V1121" s="31" t="s">
        <v>3872</v>
      </c>
      <c r="W1121" s="31" t="s">
        <v>3754</v>
      </c>
      <c r="X1121" s="31" t="s">
        <v>6185</v>
      </c>
      <c r="Y1121" s="31" t="s">
        <v>1295</v>
      </c>
      <c r="Z1121" s="31" t="s">
        <v>1601</v>
      </c>
      <c r="AA1121" s="31" t="s">
        <v>1295</v>
      </c>
      <c r="AB1121" s="31" t="s">
        <v>6248</v>
      </c>
      <c r="AC1121" s="31" t="s">
        <v>1455</v>
      </c>
      <c r="AD1121" s="31" t="s">
        <v>1295</v>
      </c>
      <c r="AE1121" s="31" t="s">
        <v>6187</v>
      </c>
      <c r="AF1121" s="31" t="s">
        <v>6188</v>
      </c>
    </row>
    <row r="1122" spans="1:32" s="7" customFormat="1" ht="15.95" customHeight="1">
      <c r="A1122" s="32" t="s">
        <v>11</v>
      </c>
      <c r="B1122" s="32" t="s">
        <v>3928</v>
      </c>
      <c r="C1122" s="32" t="s">
        <v>12</v>
      </c>
      <c r="D1122" s="32" t="s">
        <v>34</v>
      </c>
      <c r="E1122" s="32" t="s">
        <v>419</v>
      </c>
      <c r="F1122" s="32" t="s">
        <v>420</v>
      </c>
      <c r="G1122" s="29">
        <v>44375</v>
      </c>
      <c r="H1122" s="29">
        <v>44420</v>
      </c>
      <c r="I1122" s="30">
        <v>-31</v>
      </c>
      <c r="J1122" s="32" t="s">
        <v>6249</v>
      </c>
      <c r="K1122" s="40">
        <v>850</v>
      </c>
      <c r="L1122" s="40" t="s">
        <v>6250</v>
      </c>
      <c r="M1122" s="40" t="s">
        <v>99</v>
      </c>
      <c r="N1122" s="32" t="s">
        <v>6182</v>
      </c>
      <c r="O1122" s="32"/>
      <c r="P1122" s="31"/>
      <c r="Q1122" s="31"/>
      <c r="R1122" s="31" t="s">
        <v>1601</v>
      </c>
      <c r="S1122" s="31" t="s">
        <v>6232</v>
      </c>
      <c r="T1122" s="31" t="s">
        <v>6184</v>
      </c>
      <c r="U1122" s="31" t="s">
        <v>5567</v>
      </c>
      <c r="V1122" s="31" t="s">
        <v>3872</v>
      </c>
      <c r="W1122" s="31" t="s">
        <v>3754</v>
      </c>
      <c r="X1122" s="31" t="s">
        <v>6185</v>
      </c>
      <c r="Y1122" s="31" t="s">
        <v>1295</v>
      </c>
      <c r="Z1122" s="31" t="s">
        <v>1601</v>
      </c>
      <c r="AA1122" s="31" t="s">
        <v>1295</v>
      </c>
      <c r="AB1122" s="31" t="s">
        <v>6251</v>
      </c>
      <c r="AC1122" s="31" t="s">
        <v>1455</v>
      </c>
      <c r="AD1122" s="31" t="s">
        <v>1295</v>
      </c>
      <c r="AE1122" s="31" t="s">
        <v>6187</v>
      </c>
      <c r="AF1122" s="31" t="s">
        <v>6188</v>
      </c>
    </row>
    <row r="1123" spans="1:32" s="7" customFormat="1" ht="15.95" customHeight="1">
      <c r="A1123" s="32" t="s">
        <v>11</v>
      </c>
      <c r="B1123" s="32" t="s">
        <v>3928</v>
      </c>
      <c r="C1123" s="32" t="s">
        <v>12</v>
      </c>
      <c r="D1123" s="32" t="s">
        <v>34</v>
      </c>
      <c r="E1123" s="32" t="s">
        <v>419</v>
      </c>
      <c r="F1123" s="32" t="s">
        <v>420</v>
      </c>
      <c r="G1123" s="29">
        <v>44375</v>
      </c>
      <c r="H1123" s="29">
        <v>44420</v>
      </c>
      <c r="I1123" s="30">
        <v>-31</v>
      </c>
      <c r="J1123" s="32" t="s">
        <v>6252</v>
      </c>
      <c r="K1123" s="40">
        <v>965</v>
      </c>
      <c r="L1123" s="40" t="s">
        <v>6253</v>
      </c>
      <c r="M1123" s="40" t="s">
        <v>99</v>
      </c>
      <c r="N1123" s="32" t="s">
        <v>6182</v>
      </c>
      <c r="O1123" s="32"/>
      <c r="P1123" s="31"/>
      <c r="Q1123" s="31"/>
      <c r="R1123" s="31" t="s">
        <v>1601</v>
      </c>
      <c r="S1123" s="31" t="s">
        <v>6232</v>
      </c>
      <c r="T1123" s="31" t="s">
        <v>6184</v>
      </c>
      <c r="U1123" s="31" t="s">
        <v>5567</v>
      </c>
      <c r="V1123" s="31" t="s">
        <v>3872</v>
      </c>
      <c r="W1123" s="31" t="s">
        <v>3703</v>
      </c>
      <c r="X1123" s="31" t="s">
        <v>6185</v>
      </c>
      <c r="Y1123" s="31" t="s">
        <v>1295</v>
      </c>
      <c r="Z1123" s="31" t="s">
        <v>1601</v>
      </c>
      <c r="AA1123" s="31" t="s">
        <v>1295</v>
      </c>
      <c r="AB1123" s="31" t="s">
        <v>6254</v>
      </c>
      <c r="AC1123" s="31" t="s">
        <v>1455</v>
      </c>
      <c r="AD1123" s="31" t="s">
        <v>1295</v>
      </c>
      <c r="AE1123" s="31" t="s">
        <v>6187</v>
      </c>
      <c r="AF1123" s="31" t="s">
        <v>6188</v>
      </c>
    </row>
    <row r="1124" spans="1:32" s="7" customFormat="1" ht="15.95" customHeight="1">
      <c r="A1124" s="32" t="s">
        <v>11</v>
      </c>
      <c r="B1124" s="32" t="s">
        <v>3928</v>
      </c>
      <c r="C1124" s="32" t="s">
        <v>12</v>
      </c>
      <c r="D1124" s="32" t="s">
        <v>34</v>
      </c>
      <c r="E1124" s="32" t="s">
        <v>419</v>
      </c>
      <c r="F1124" s="32" t="s">
        <v>420</v>
      </c>
      <c r="G1124" s="29">
        <v>44375</v>
      </c>
      <c r="H1124" s="29">
        <v>44420</v>
      </c>
      <c r="I1124" s="30">
        <v>-31</v>
      </c>
      <c r="J1124" s="32" t="s">
        <v>6255</v>
      </c>
      <c r="K1124" s="40">
        <v>965</v>
      </c>
      <c r="L1124" s="40" t="s">
        <v>6256</v>
      </c>
      <c r="M1124" s="40" t="s">
        <v>99</v>
      </c>
      <c r="N1124" s="32" t="s">
        <v>6182</v>
      </c>
      <c r="O1124" s="32"/>
      <c r="P1124" s="31"/>
      <c r="Q1124" s="31"/>
      <c r="R1124" s="31" t="s">
        <v>1601</v>
      </c>
      <c r="S1124" s="31" t="s">
        <v>6232</v>
      </c>
      <c r="T1124" s="31" t="s">
        <v>6184</v>
      </c>
      <c r="U1124" s="31" t="s">
        <v>5567</v>
      </c>
      <c r="V1124" s="31" t="s">
        <v>3872</v>
      </c>
      <c r="W1124" s="31" t="s">
        <v>3703</v>
      </c>
      <c r="X1124" s="31" t="s">
        <v>6185</v>
      </c>
      <c r="Y1124" s="31" t="s">
        <v>1295</v>
      </c>
      <c r="Z1124" s="31" t="s">
        <v>1601</v>
      </c>
      <c r="AA1124" s="31" t="s">
        <v>1295</v>
      </c>
      <c r="AB1124" s="31" t="s">
        <v>6257</v>
      </c>
      <c r="AC1124" s="31" t="s">
        <v>1455</v>
      </c>
      <c r="AD1124" s="31" t="s">
        <v>1295</v>
      </c>
      <c r="AE1124" s="31" t="s">
        <v>6187</v>
      </c>
      <c r="AF1124" s="31" t="s">
        <v>6188</v>
      </c>
    </row>
    <row r="1125" spans="1:32" s="7" customFormat="1" ht="15.95" customHeight="1">
      <c r="A1125" s="32" t="s">
        <v>11</v>
      </c>
      <c r="B1125" s="32" t="s">
        <v>3928</v>
      </c>
      <c r="C1125" s="32" t="s">
        <v>12</v>
      </c>
      <c r="D1125" s="32" t="s">
        <v>34</v>
      </c>
      <c r="E1125" s="32" t="s">
        <v>419</v>
      </c>
      <c r="F1125" s="32" t="s">
        <v>420</v>
      </c>
      <c r="G1125" s="29">
        <v>44375</v>
      </c>
      <c r="H1125" s="29">
        <v>44420</v>
      </c>
      <c r="I1125" s="30">
        <v>-31</v>
      </c>
      <c r="J1125" s="32" t="s">
        <v>6258</v>
      </c>
      <c r="K1125" s="40">
        <v>965</v>
      </c>
      <c r="L1125" s="40" t="s">
        <v>6259</v>
      </c>
      <c r="M1125" s="40" t="s">
        <v>99</v>
      </c>
      <c r="N1125" s="32" t="s">
        <v>6182</v>
      </c>
      <c r="O1125" s="32"/>
      <c r="P1125" s="31"/>
      <c r="Q1125" s="31"/>
      <c r="R1125" s="31" t="s">
        <v>1601</v>
      </c>
      <c r="S1125" s="31" t="s">
        <v>6232</v>
      </c>
      <c r="T1125" s="31" t="s">
        <v>6184</v>
      </c>
      <c r="U1125" s="31" t="s">
        <v>5567</v>
      </c>
      <c r="V1125" s="31" t="s">
        <v>3872</v>
      </c>
      <c r="W1125" s="31" t="s">
        <v>3703</v>
      </c>
      <c r="X1125" s="31" t="s">
        <v>6185</v>
      </c>
      <c r="Y1125" s="31" t="s">
        <v>1295</v>
      </c>
      <c r="Z1125" s="31" t="s">
        <v>1601</v>
      </c>
      <c r="AA1125" s="31" t="s">
        <v>1295</v>
      </c>
      <c r="AB1125" s="31" t="s">
        <v>6260</v>
      </c>
      <c r="AC1125" s="31" t="s">
        <v>1455</v>
      </c>
      <c r="AD1125" s="31" t="s">
        <v>1295</v>
      </c>
      <c r="AE1125" s="31" t="s">
        <v>6187</v>
      </c>
      <c r="AF1125" s="31" t="s">
        <v>6188</v>
      </c>
    </row>
    <row r="1126" spans="1:32" s="7" customFormat="1" ht="15.95" customHeight="1">
      <c r="A1126" s="32" t="s">
        <v>11</v>
      </c>
      <c r="B1126" s="32" t="s">
        <v>3928</v>
      </c>
      <c r="C1126" s="32" t="s">
        <v>12</v>
      </c>
      <c r="D1126" s="32" t="s">
        <v>34</v>
      </c>
      <c r="E1126" s="32" t="s">
        <v>419</v>
      </c>
      <c r="F1126" s="32" t="s">
        <v>420</v>
      </c>
      <c r="G1126" s="29">
        <v>44375</v>
      </c>
      <c r="H1126" s="29">
        <v>44420</v>
      </c>
      <c r="I1126" s="30">
        <v>-31</v>
      </c>
      <c r="J1126" s="32" t="s">
        <v>6261</v>
      </c>
      <c r="K1126" s="40">
        <v>965</v>
      </c>
      <c r="L1126" s="40" t="s">
        <v>6262</v>
      </c>
      <c r="M1126" s="40" t="s">
        <v>99</v>
      </c>
      <c r="N1126" s="32" t="s">
        <v>6182</v>
      </c>
      <c r="O1126" s="32"/>
      <c r="P1126" s="31"/>
      <c r="Q1126" s="31"/>
      <c r="R1126" s="31" t="s">
        <v>1601</v>
      </c>
      <c r="S1126" s="31" t="s">
        <v>6232</v>
      </c>
      <c r="T1126" s="31" t="s">
        <v>6184</v>
      </c>
      <c r="U1126" s="31" t="s">
        <v>5567</v>
      </c>
      <c r="V1126" s="31" t="s">
        <v>3872</v>
      </c>
      <c r="W1126" s="31" t="s">
        <v>3754</v>
      </c>
      <c r="X1126" s="31" t="s">
        <v>6185</v>
      </c>
      <c r="Y1126" s="31" t="s">
        <v>1295</v>
      </c>
      <c r="Z1126" s="31" t="s">
        <v>1601</v>
      </c>
      <c r="AA1126" s="31" t="s">
        <v>1295</v>
      </c>
      <c r="AB1126" s="31" t="s">
        <v>6263</v>
      </c>
      <c r="AC1126" s="31" t="s">
        <v>1455</v>
      </c>
      <c r="AD1126" s="31" t="s">
        <v>1295</v>
      </c>
      <c r="AE1126" s="31" t="s">
        <v>6187</v>
      </c>
      <c r="AF1126" s="31" t="s">
        <v>6188</v>
      </c>
    </row>
    <row r="1127" spans="1:32" s="7" customFormat="1" ht="15.95" customHeight="1">
      <c r="A1127" s="32" t="s">
        <v>11</v>
      </c>
      <c r="B1127" s="32" t="s">
        <v>3928</v>
      </c>
      <c r="C1127" s="32" t="s">
        <v>12</v>
      </c>
      <c r="D1127" s="32" t="s">
        <v>34</v>
      </c>
      <c r="E1127" s="32" t="s">
        <v>419</v>
      </c>
      <c r="F1127" s="32" t="s">
        <v>420</v>
      </c>
      <c r="G1127" s="29">
        <v>44375</v>
      </c>
      <c r="H1127" s="29">
        <v>44420</v>
      </c>
      <c r="I1127" s="30">
        <v>-31</v>
      </c>
      <c r="J1127" s="32" t="s">
        <v>6264</v>
      </c>
      <c r="K1127" s="40">
        <v>965</v>
      </c>
      <c r="L1127" s="40" t="s">
        <v>6265</v>
      </c>
      <c r="M1127" s="40" t="s">
        <v>99</v>
      </c>
      <c r="N1127" s="32" t="s">
        <v>6182</v>
      </c>
      <c r="O1127" s="32"/>
      <c r="P1127" s="31"/>
      <c r="Q1127" s="31"/>
      <c r="R1127" s="31" t="s">
        <v>1601</v>
      </c>
      <c r="S1127" s="31" t="s">
        <v>6232</v>
      </c>
      <c r="T1127" s="31" t="s">
        <v>6184</v>
      </c>
      <c r="U1127" s="31" t="s">
        <v>5567</v>
      </c>
      <c r="V1127" s="31" t="s">
        <v>3872</v>
      </c>
      <c r="W1127" s="31" t="s">
        <v>3703</v>
      </c>
      <c r="X1127" s="31" t="s">
        <v>6185</v>
      </c>
      <c r="Y1127" s="31" t="s">
        <v>1295</v>
      </c>
      <c r="Z1127" s="31" t="s">
        <v>1601</v>
      </c>
      <c r="AA1127" s="31" t="s">
        <v>1295</v>
      </c>
      <c r="AB1127" s="31" t="s">
        <v>6266</v>
      </c>
      <c r="AC1127" s="31" t="s">
        <v>1455</v>
      </c>
      <c r="AD1127" s="31" t="s">
        <v>1295</v>
      </c>
      <c r="AE1127" s="31" t="s">
        <v>6187</v>
      </c>
      <c r="AF1127" s="31" t="s">
        <v>6188</v>
      </c>
    </row>
    <row r="1128" spans="1:32" s="7" customFormat="1" ht="15.95" customHeight="1">
      <c r="A1128" s="32" t="s">
        <v>11</v>
      </c>
      <c r="B1128" s="32" t="s">
        <v>3928</v>
      </c>
      <c r="C1128" s="32" t="s">
        <v>12</v>
      </c>
      <c r="D1128" s="32" t="s">
        <v>34</v>
      </c>
      <c r="E1128" s="32" t="s">
        <v>419</v>
      </c>
      <c r="F1128" s="32" t="s">
        <v>420</v>
      </c>
      <c r="G1128" s="29">
        <v>44375</v>
      </c>
      <c r="H1128" s="29">
        <v>44420</v>
      </c>
      <c r="I1128" s="30">
        <v>-31</v>
      </c>
      <c r="J1128" s="32" t="s">
        <v>6267</v>
      </c>
      <c r="K1128" s="40">
        <v>965</v>
      </c>
      <c r="L1128" s="40" t="s">
        <v>6268</v>
      </c>
      <c r="M1128" s="40" t="s">
        <v>99</v>
      </c>
      <c r="N1128" s="32" t="s">
        <v>6182</v>
      </c>
      <c r="O1128" s="32"/>
      <c r="P1128" s="31"/>
      <c r="Q1128" s="31"/>
      <c r="R1128" s="31" t="s">
        <v>1601</v>
      </c>
      <c r="S1128" s="31" t="s">
        <v>6232</v>
      </c>
      <c r="T1128" s="31" t="s">
        <v>6184</v>
      </c>
      <c r="U1128" s="31" t="s">
        <v>5567</v>
      </c>
      <c r="V1128" s="31" t="s">
        <v>3872</v>
      </c>
      <c r="W1128" s="31" t="s">
        <v>3754</v>
      </c>
      <c r="X1128" s="31" t="s">
        <v>6185</v>
      </c>
      <c r="Y1128" s="31" t="s">
        <v>1295</v>
      </c>
      <c r="Z1128" s="31" t="s">
        <v>1601</v>
      </c>
      <c r="AA1128" s="31" t="s">
        <v>1295</v>
      </c>
      <c r="AB1128" s="31" t="s">
        <v>6269</v>
      </c>
      <c r="AC1128" s="31" t="s">
        <v>1455</v>
      </c>
      <c r="AD1128" s="31" t="s">
        <v>1295</v>
      </c>
      <c r="AE1128" s="31" t="s">
        <v>6187</v>
      </c>
      <c r="AF1128" s="31" t="s">
        <v>6188</v>
      </c>
    </row>
    <row r="1129" spans="1:32" s="7" customFormat="1" ht="15.95" customHeight="1">
      <c r="A1129" s="32" t="s">
        <v>11</v>
      </c>
      <c r="B1129" s="32" t="s">
        <v>3928</v>
      </c>
      <c r="C1129" s="32" t="s">
        <v>12</v>
      </c>
      <c r="D1129" s="32" t="s">
        <v>34</v>
      </c>
      <c r="E1129" s="32" t="s">
        <v>419</v>
      </c>
      <c r="F1129" s="32" t="s">
        <v>420</v>
      </c>
      <c r="G1129" s="29">
        <v>44375</v>
      </c>
      <c r="H1129" s="29">
        <v>44420</v>
      </c>
      <c r="I1129" s="30">
        <v>-31</v>
      </c>
      <c r="J1129" s="32" t="s">
        <v>6270</v>
      </c>
      <c r="K1129" s="40">
        <v>275</v>
      </c>
      <c r="L1129" s="40" t="s">
        <v>6271</v>
      </c>
      <c r="M1129" s="40" t="s">
        <v>99</v>
      </c>
      <c r="N1129" s="32" t="s">
        <v>6182</v>
      </c>
      <c r="O1129" s="32"/>
      <c r="P1129" s="31"/>
      <c r="Q1129" s="31"/>
      <c r="R1129" s="31" t="s">
        <v>1601</v>
      </c>
      <c r="S1129" s="31" t="s">
        <v>6232</v>
      </c>
      <c r="T1129" s="31" t="s">
        <v>6184</v>
      </c>
      <c r="U1129" s="31" t="s">
        <v>5567</v>
      </c>
      <c r="V1129" s="31" t="s">
        <v>3872</v>
      </c>
      <c r="W1129" s="31" t="s">
        <v>3754</v>
      </c>
      <c r="X1129" s="31" t="s">
        <v>6185</v>
      </c>
      <c r="Y1129" s="31" t="s">
        <v>1295</v>
      </c>
      <c r="Z1129" s="31" t="s">
        <v>1601</v>
      </c>
      <c r="AA1129" s="31" t="s">
        <v>1295</v>
      </c>
      <c r="AB1129" s="31" t="s">
        <v>6272</v>
      </c>
      <c r="AC1129" s="31" t="s">
        <v>1455</v>
      </c>
      <c r="AD1129" s="31" t="s">
        <v>1295</v>
      </c>
      <c r="AE1129" s="31" t="s">
        <v>6187</v>
      </c>
      <c r="AF1129" s="31" t="s">
        <v>6188</v>
      </c>
    </row>
    <row r="1130" spans="1:32" s="7" customFormat="1" ht="15.95" customHeight="1">
      <c r="A1130" s="32" t="s">
        <v>11</v>
      </c>
      <c r="B1130" s="32" t="s">
        <v>3928</v>
      </c>
      <c r="C1130" s="32" t="s">
        <v>12</v>
      </c>
      <c r="D1130" s="32" t="s">
        <v>34</v>
      </c>
      <c r="E1130" s="32" t="s">
        <v>419</v>
      </c>
      <c r="F1130" s="32" t="s">
        <v>420</v>
      </c>
      <c r="G1130" s="29">
        <v>44375</v>
      </c>
      <c r="H1130" s="29">
        <v>44420</v>
      </c>
      <c r="I1130" s="30">
        <v>-31</v>
      </c>
      <c r="J1130" s="32" t="s">
        <v>6273</v>
      </c>
      <c r="K1130" s="40">
        <v>275</v>
      </c>
      <c r="L1130" s="40" t="s">
        <v>6274</v>
      </c>
      <c r="M1130" s="40" t="s">
        <v>99</v>
      </c>
      <c r="N1130" s="32" t="s">
        <v>6182</v>
      </c>
      <c r="O1130" s="32"/>
      <c r="P1130" s="31"/>
      <c r="Q1130" s="31"/>
      <c r="R1130" s="31" t="s">
        <v>1601</v>
      </c>
      <c r="S1130" s="31" t="s">
        <v>6232</v>
      </c>
      <c r="T1130" s="31" t="s">
        <v>6184</v>
      </c>
      <c r="U1130" s="31" t="s">
        <v>5567</v>
      </c>
      <c r="V1130" s="31" t="s">
        <v>3872</v>
      </c>
      <c r="W1130" s="31" t="s">
        <v>3703</v>
      </c>
      <c r="X1130" s="31" t="s">
        <v>6185</v>
      </c>
      <c r="Y1130" s="31" t="s">
        <v>1295</v>
      </c>
      <c r="Z1130" s="31" t="s">
        <v>1601</v>
      </c>
      <c r="AA1130" s="31" t="s">
        <v>1295</v>
      </c>
      <c r="AB1130" s="31" t="s">
        <v>6275</v>
      </c>
      <c r="AC1130" s="31" t="s">
        <v>1455</v>
      </c>
      <c r="AD1130" s="31" t="s">
        <v>1295</v>
      </c>
      <c r="AE1130" s="31" t="s">
        <v>6187</v>
      </c>
      <c r="AF1130" s="31" t="s">
        <v>6188</v>
      </c>
    </row>
    <row r="1131" spans="1:32" s="7" customFormat="1" ht="15.95" customHeight="1">
      <c r="A1131" s="32" t="s">
        <v>11</v>
      </c>
      <c r="B1131" s="32" t="s">
        <v>3862</v>
      </c>
      <c r="C1131" s="32" t="s">
        <v>12</v>
      </c>
      <c r="D1131" s="32" t="s">
        <v>34</v>
      </c>
      <c r="E1131" s="32" t="s">
        <v>419</v>
      </c>
      <c r="F1131" s="32" t="s">
        <v>420</v>
      </c>
      <c r="G1131" s="29">
        <v>44375</v>
      </c>
      <c r="H1131" s="29">
        <v>44420</v>
      </c>
      <c r="I1131" s="30">
        <v>-31</v>
      </c>
      <c r="J1131" s="32" t="s">
        <v>6276</v>
      </c>
      <c r="K1131" s="40">
        <v>1200</v>
      </c>
      <c r="L1131" s="40" t="s">
        <v>6277</v>
      </c>
      <c r="M1131" s="40" t="s">
        <v>99</v>
      </c>
      <c r="N1131" s="32" t="s">
        <v>6182</v>
      </c>
      <c r="O1131" s="32"/>
      <c r="P1131" s="31"/>
      <c r="Q1131" s="31"/>
      <c r="R1131" s="31" t="s">
        <v>1601</v>
      </c>
      <c r="S1131" s="31" t="s">
        <v>6183</v>
      </c>
      <c r="T1131" s="31" t="s">
        <v>6184</v>
      </c>
      <c r="U1131" s="31" t="s">
        <v>5567</v>
      </c>
      <c r="V1131" s="31" t="s">
        <v>3872</v>
      </c>
      <c r="W1131" s="31" t="s">
        <v>3754</v>
      </c>
      <c r="X1131" s="31" t="s">
        <v>6185</v>
      </c>
      <c r="Y1131" s="31" t="s">
        <v>1295</v>
      </c>
      <c r="Z1131" s="31" t="s">
        <v>1601</v>
      </c>
      <c r="AA1131" s="31" t="s">
        <v>1295</v>
      </c>
      <c r="AB1131" s="31" t="s">
        <v>6278</v>
      </c>
      <c r="AC1131" s="31" t="s">
        <v>1455</v>
      </c>
      <c r="AD1131" s="31" t="s">
        <v>1295</v>
      </c>
      <c r="AE1131" s="31" t="s">
        <v>6187</v>
      </c>
      <c r="AF1131" s="31" t="s">
        <v>6188</v>
      </c>
    </row>
    <row r="1132" spans="1:32" s="7" customFormat="1" ht="15.95" customHeight="1">
      <c r="A1132" s="32" t="s">
        <v>11</v>
      </c>
      <c r="B1132" s="32" t="s">
        <v>3862</v>
      </c>
      <c r="C1132" s="32" t="s">
        <v>12</v>
      </c>
      <c r="D1132" s="32" t="s">
        <v>34</v>
      </c>
      <c r="E1132" s="32" t="s">
        <v>419</v>
      </c>
      <c r="F1132" s="32" t="s">
        <v>420</v>
      </c>
      <c r="G1132" s="29">
        <v>44375</v>
      </c>
      <c r="H1132" s="29">
        <v>44420</v>
      </c>
      <c r="I1132" s="30">
        <v>-31</v>
      </c>
      <c r="J1132" s="32" t="s">
        <v>6279</v>
      </c>
      <c r="K1132" s="40">
        <v>850</v>
      </c>
      <c r="L1132" s="40" t="s">
        <v>6280</v>
      </c>
      <c r="M1132" s="40" t="s">
        <v>99</v>
      </c>
      <c r="N1132" s="32" t="s">
        <v>6182</v>
      </c>
      <c r="O1132" s="32"/>
      <c r="P1132" s="31"/>
      <c r="Q1132" s="31"/>
      <c r="R1132" s="31" t="s">
        <v>1601</v>
      </c>
      <c r="S1132" s="31" t="s">
        <v>6183</v>
      </c>
      <c r="T1132" s="31" t="s">
        <v>6184</v>
      </c>
      <c r="U1132" s="31" t="s">
        <v>5567</v>
      </c>
      <c r="V1132" s="31" t="s">
        <v>3872</v>
      </c>
      <c r="W1132" s="31" t="s">
        <v>3754</v>
      </c>
      <c r="X1132" s="31" t="s">
        <v>6185</v>
      </c>
      <c r="Y1132" s="31" t="s">
        <v>1295</v>
      </c>
      <c r="Z1132" s="31" t="s">
        <v>1601</v>
      </c>
      <c r="AA1132" s="31" t="s">
        <v>1295</v>
      </c>
      <c r="AB1132" s="31" t="s">
        <v>6281</v>
      </c>
      <c r="AC1132" s="31" t="s">
        <v>1455</v>
      </c>
      <c r="AD1132" s="31" t="s">
        <v>1295</v>
      </c>
      <c r="AE1132" s="31" t="s">
        <v>6187</v>
      </c>
      <c r="AF1132" s="31" t="s">
        <v>6188</v>
      </c>
    </row>
    <row r="1133" spans="1:32" s="7" customFormat="1" ht="15.95" customHeight="1">
      <c r="A1133" s="32" t="s">
        <v>11</v>
      </c>
      <c r="B1133" s="32" t="s">
        <v>3928</v>
      </c>
      <c r="C1133" s="32" t="s">
        <v>12</v>
      </c>
      <c r="D1133" s="32" t="s">
        <v>34</v>
      </c>
      <c r="E1133" s="32" t="s">
        <v>419</v>
      </c>
      <c r="F1133" s="32" t="s">
        <v>420</v>
      </c>
      <c r="G1133" s="29">
        <v>44405</v>
      </c>
      <c r="H1133" s="29">
        <v>44450</v>
      </c>
      <c r="I1133" s="30">
        <v>-61</v>
      </c>
      <c r="J1133" s="32" t="s">
        <v>6282</v>
      </c>
      <c r="K1133" s="40">
        <v>850</v>
      </c>
      <c r="L1133" s="40" t="s">
        <v>6283</v>
      </c>
      <c r="M1133" s="40" t="s">
        <v>99</v>
      </c>
      <c r="N1133" s="32" t="s">
        <v>1295</v>
      </c>
      <c r="O1133" s="32"/>
      <c r="P1133" s="31"/>
      <c r="Q1133" s="31"/>
      <c r="R1133" s="31" t="s">
        <v>1601</v>
      </c>
      <c r="S1133" s="31" t="s">
        <v>6183</v>
      </c>
      <c r="T1133" s="31" t="s">
        <v>6184</v>
      </c>
      <c r="U1133" s="31" t="s">
        <v>5567</v>
      </c>
      <c r="V1133" s="31" t="s">
        <v>3872</v>
      </c>
      <c r="W1133" s="31" t="s">
        <v>3703</v>
      </c>
      <c r="X1133" s="31" t="s">
        <v>6185</v>
      </c>
      <c r="Y1133" s="31" t="s">
        <v>1295</v>
      </c>
      <c r="Z1133" s="31" t="s">
        <v>1601</v>
      </c>
      <c r="AA1133" s="31" t="s">
        <v>1295</v>
      </c>
      <c r="AB1133" s="31" t="s">
        <v>6284</v>
      </c>
      <c r="AC1133" s="31" t="s">
        <v>1455</v>
      </c>
      <c r="AD1133" s="31" t="s">
        <v>1295</v>
      </c>
      <c r="AE1133" s="31" t="s">
        <v>6187</v>
      </c>
      <c r="AF1133" s="31" t="s">
        <v>6188</v>
      </c>
    </row>
    <row r="1134" spans="1:32" s="7" customFormat="1" ht="15.95" customHeight="1">
      <c r="A1134" s="32" t="s">
        <v>11</v>
      </c>
      <c r="B1134" s="32" t="s">
        <v>3928</v>
      </c>
      <c r="C1134" s="32" t="s">
        <v>12</v>
      </c>
      <c r="D1134" s="32" t="s">
        <v>34</v>
      </c>
      <c r="E1134" s="32" t="s">
        <v>419</v>
      </c>
      <c r="F1134" s="32" t="s">
        <v>420</v>
      </c>
      <c r="G1134" s="29">
        <v>44405</v>
      </c>
      <c r="H1134" s="29">
        <v>44450</v>
      </c>
      <c r="I1134" s="30">
        <v>-61</v>
      </c>
      <c r="J1134" s="32" t="s">
        <v>6285</v>
      </c>
      <c r="K1134" s="40">
        <v>850</v>
      </c>
      <c r="L1134" s="40" t="s">
        <v>6286</v>
      </c>
      <c r="M1134" s="40" t="s">
        <v>99</v>
      </c>
      <c r="N1134" s="32" t="s">
        <v>1295</v>
      </c>
      <c r="O1134" s="32"/>
      <c r="P1134" s="31"/>
      <c r="Q1134" s="31"/>
      <c r="R1134" s="31" t="s">
        <v>1601</v>
      </c>
      <c r="S1134" s="31" t="s">
        <v>1295</v>
      </c>
      <c r="T1134" s="31" t="s">
        <v>6184</v>
      </c>
      <c r="U1134" s="31" t="s">
        <v>5567</v>
      </c>
      <c r="V1134" s="31" t="s">
        <v>3872</v>
      </c>
      <c r="W1134" s="31" t="s">
        <v>3703</v>
      </c>
      <c r="X1134" s="31" t="s">
        <v>6185</v>
      </c>
      <c r="Y1134" s="31" t="s">
        <v>1295</v>
      </c>
      <c r="Z1134" s="31" t="s">
        <v>1601</v>
      </c>
      <c r="AA1134" s="31" t="s">
        <v>1295</v>
      </c>
      <c r="AB1134" s="31" t="s">
        <v>6287</v>
      </c>
      <c r="AC1134" s="31" t="s">
        <v>1455</v>
      </c>
      <c r="AD1134" s="31" t="s">
        <v>1295</v>
      </c>
      <c r="AE1134" s="31" t="s">
        <v>6187</v>
      </c>
      <c r="AF1134" s="31" t="s">
        <v>6188</v>
      </c>
    </row>
    <row r="1135" spans="1:32" s="7" customFormat="1" ht="15.95" customHeight="1">
      <c r="A1135" s="32" t="s">
        <v>11</v>
      </c>
      <c r="B1135" s="32" t="s">
        <v>3928</v>
      </c>
      <c r="C1135" s="32" t="s">
        <v>12</v>
      </c>
      <c r="D1135" s="32" t="s">
        <v>34</v>
      </c>
      <c r="E1135" s="32" t="s">
        <v>419</v>
      </c>
      <c r="F1135" s="32" t="s">
        <v>420</v>
      </c>
      <c r="G1135" s="29">
        <v>44405</v>
      </c>
      <c r="H1135" s="29">
        <v>44450</v>
      </c>
      <c r="I1135" s="30">
        <v>-61</v>
      </c>
      <c r="J1135" s="32" t="s">
        <v>6288</v>
      </c>
      <c r="K1135" s="40">
        <v>850</v>
      </c>
      <c r="L1135" s="40" t="s">
        <v>6289</v>
      </c>
      <c r="M1135" s="40" t="s">
        <v>99</v>
      </c>
      <c r="N1135" s="32" t="s">
        <v>1295</v>
      </c>
      <c r="O1135" s="32"/>
      <c r="P1135" s="31"/>
      <c r="Q1135" s="31"/>
      <c r="R1135" s="31" t="s">
        <v>1601</v>
      </c>
      <c r="S1135" s="31" t="s">
        <v>1295</v>
      </c>
      <c r="T1135" s="31" t="s">
        <v>6184</v>
      </c>
      <c r="U1135" s="31" t="s">
        <v>5567</v>
      </c>
      <c r="V1135" s="31" t="s">
        <v>3872</v>
      </c>
      <c r="W1135" s="31" t="s">
        <v>3703</v>
      </c>
      <c r="X1135" s="31" t="s">
        <v>6185</v>
      </c>
      <c r="Y1135" s="31" t="s">
        <v>1295</v>
      </c>
      <c r="Z1135" s="31" t="s">
        <v>1601</v>
      </c>
      <c r="AA1135" s="31" t="s">
        <v>1295</v>
      </c>
      <c r="AB1135" s="31" t="s">
        <v>6290</v>
      </c>
      <c r="AC1135" s="31" t="s">
        <v>1455</v>
      </c>
      <c r="AD1135" s="31" t="s">
        <v>1295</v>
      </c>
      <c r="AE1135" s="31" t="s">
        <v>6187</v>
      </c>
      <c r="AF1135" s="31" t="s">
        <v>6188</v>
      </c>
    </row>
    <row r="1136" spans="1:32" s="7" customFormat="1" ht="15.95" customHeight="1">
      <c r="A1136" s="32" t="s">
        <v>11</v>
      </c>
      <c r="B1136" s="32" t="s">
        <v>3928</v>
      </c>
      <c r="C1136" s="32" t="s">
        <v>12</v>
      </c>
      <c r="D1136" s="32" t="s">
        <v>34</v>
      </c>
      <c r="E1136" s="32" t="s">
        <v>419</v>
      </c>
      <c r="F1136" s="32" t="s">
        <v>420</v>
      </c>
      <c r="G1136" s="29">
        <v>44405</v>
      </c>
      <c r="H1136" s="29">
        <v>44450</v>
      </c>
      <c r="I1136" s="30">
        <v>-61</v>
      </c>
      <c r="J1136" s="32" t="s">
        <v>6291</v>
      </c>
      <c r="K1136" s="40">
        <v>850</v>
      </c>
      <c r="L1136" s="40" t="s">
        <v>6292</v>
      </c>
      <c r="M1136" s="40" t="s">
        <v>99</v>
      </c>
      <c r="N1136" s="32" t="s">
        <v>1295</v>
      </c>
      <c r="O1136" s="32"/>
      <c r="P1136" s="31"/>
      <c r="Q1136" s="31"/>
      <c r="R1136" s="31" t="s">
        <v>1601</v>
      </c>
      <c r="S1136" s="31" t="s">
        <v>1295</v>
      </c>
      <c r="T1136" s="31" t="s">
        <v>6184</v>
      </c>
      <c r="U1136" s="31" t="s">
        <v>5567</v>
      </c>
      <c r="V1136" s="31" t="s">
        <v>3872</v>
      </c>
      <c r="W1136" s="31" t="s">
        <v>3703</v>
      </c>
      <c r="X1136" s="31" t="s">
        <v>6185</v>
      </c>
      <c r="Y1136" s="31" t="s">
        <v>1295</v>
      </c>
      <c r="Z1136" s="31" t="s">
        <v>1601</v>
      </c>
      <c r="AA1136" s="31" t="s">
        <v>1295</v>
      </c>
      <c r="AB1136" s="31" t="s">
        <v>6293</v>
      </c>
      <c r="AC1136" s="31" t="s">
        <v>1455</v>
      </c>
      <c r="AD1136" s="31" t="s">
        <v>1295</v>
      </c>
      <c r="AE1136" s="31" t="s">
        <v>6187</v>
      </c>
      <c r="AF1136" s="31" t="s">
        <v>6188</v>
      </c>
    </row>
    <row r="1137" spans="1:32" s="7" customFormat="1" ht="15.95" customHeight="1">
      <c r="A1137" s="32" t="s">
        <v>11</v>
      </c>
      <c r="B1137" s="32" t="s">
        <v>4332</v>
      </c>
      <c r="C1137" s="32" t="s">
        <v>42</v>
      </c>
      <c r="D1137" s="32" t="s">
        <v>34</v>
      </c>
      <c r="E1137" s="32" t="s">
        <v>725</v>
      </c>
      <c r="F1137" s="32" t="s">
        <v>726</v>
      </c>
      <c r="G1137" s="29">
        <v>44251</v>
      </c>
      <c r="H1137" s="29">
        <v>44341</v>
      </c>
      <c r="I1137" s="30">
        <v>48</v>
      </c>
      <c r="J1137" s="32" t="s">
        <v>6294</v>
      </c>
      <c r="K1137" s="40">
        <v>1505</v>
      </c>
      <c r="L1137" s="40" t="s">
        <v>6295</v>
      </c>
      <c r="M1137" s="40" t="s">
        <v>102</v>
      </c>
      <c r="N1137" s="32" t="s">
        <v>6296</v>
      </c>
      <c r="O1137" s="32" t="s">
        <v>3326</v>
      </c>
      <c r="P1137" s="31">
        <v>44385</v>
      </c>
      <c r="Q1137" s="31" t="s">
        <v>6297</v>
      </c>
      <c r="R1137" s="31" t="s">
        <v>1601</v>
      </c>
      <c r="S1137" s="31" t="s">
        <v>1295</v>
      </c>
      <c r="T1137" s="31" t="s">
        <v>6298</v>
      </c>
      <c r="U1137" s="31" t="s">
        <v>6299</v>
      </c>
      <c r="V1137" s="31" t="s">
        <v>6300</v>
      </c>
      <c r="W1137" s="31" t="s">
        <v>3703</v>
      </c>
      <c r="X1137" s="31" t="s">
        <v>1295</v>
      </c>
      <c r="Y1137" s="31" t="s">
        <v>6301</v>
      </c>
      <c r="Z1137" s="31" t="s">
        <v>1601</v>
      </c>
      <c r="AA1137" s="31" t="s">
        <v>1295</v>
      </c>
      <c r="AB1137" s="31" t="s">
        <v>1295</v>
      </c>
      <c r="AC1137" s="31" t="s">
        <v>1305</v>
      </c>
      <c r="AD1137" s="31" t="s">
        <v>1295</v>
      </c>
      <c r="AE1137" s="31" t="s">
        <v>1295</v>
      </c>
      <c r="AF1137" s="31" t="s">
        <v>6302</v>
      </c>
    </row>
    <row r="1138" spans="1:32" s="7" customFormat="1" ht="15.95" customHeight="1">
      <c r="A1138" s="32" t="s">
        <v>11</v>
      </c>
      <c r="B1138" s="32" t="s">
        <v>4332</v>
      </c>
      <c r="C1138" s="32" t="s">
        <v>42</v>
      </c>
      <c r="D1138" s="32" t="s">
        <v>34</v>
      </c>
      <c r="E1138" s="32" t="s">
        <v>725</v>
      </c>
      <c r="F1138" s="32" t="s">
        <v>726</v>
      </c>
      <c r="G1138" s="29">
        <v>44343</v>
      </c>
      <c r="H1138" s="29">
        <v>44433</v>
      </c>
      <c r="I1138" s="30">
        <v>-44</v>
      </c>
      <c r="J1138" s="32" t="s">
        <v>6303</v>
      </c>
      <c r="K1138" s="40">
        <v>1505</v>
      </c>
      <c r="L1138" s="40" t="s">
        <v>6304</v>
      </c>
      <c r="M1138" s="40" t="s">
        <v>99</v>
      </c>
      <c r="N1138" s="32" t="s">
        <v>6305</v>
      </c>
      <c r="O1138" s="32"/>
      <c r="P1138" s="31"/>
      <c r="Q1138" s="31"/>
      <c r="R1138" s="31" t="s">
        <v>1601</v>
      </c>
      <c r="S1138" s="31" t="s">
        <v>1295</v>
      </c>
      <c r="T1138" s="31" t="s">
        <v>6298</v>
      </c>
      <c r="U1138" s="31" t="s">
        <v>6299</v>
      </c>
      <c r="V1138" s="31" t="s">
        <v>6300</v>
      </c>
      <c r="W1138" s="31" t="s">
        <v>3754</v>
      </c>
      <c r="X1138" s="31" t="s">
        <v>1295</v>
      </c>
      <c r="Y1138" s="31" t="s">
        <v>6306</v>
      </c>
      <c r="Z1138" s="31" t="s">
        <v>1601</v>
      </c>
      <c r="AA1138" s="31" t="s">
        <v>1295</v>
      </c>
      <c r="AB1138" s="31" t="s">
        <v>1295</v>
      </c>
      <c r="AC1138" s="31" t="s">
        <v>1305</v>
      </c>
      <c r="AD1138" s="31" t="s">
        <v>1295</v>
      </c>
      <c r="AE1138" s="31" t="s">
        <v>1295</v>
      </c>
      <c r="AF1138" s="31" t="s">
        <v>6302</v>
      </c>
    </row>
    <row r="1139" spans="1:32" s="7" customFormat="1" ht="15.95" customHeight="1">
      <c r="A1139" s="32" t="s">
        <v>11</v>
      </c>
      <c r="B1139" s="32" t="s">
        <v>3696</v>
      </c>
      <c r="C1139" s="32" t="s">
        <v>55</v>
      </c>
      <c r="D1139" s="32" t="s">
        <v>34</v>
      </c>
      <c r="E1139" s="32" t="s">
        <v>1208</v>
      </c>
      <c r="F1139" s="32" t="s">
        <v>1209</v>
      </c>
      <c r="G1139" s="29">
        <v>44196</v>
      </c>
      <c r="H1139" s="29">
        <v>44256</v>
      </c>
      <c r="I1139" s="30">
        <v>133</v>
      </c>
      <c r="J1139" s="32" t="s">
        <v>6307</v>
      </c>
      <c r="K1139" s="40">
        <v>1600</v>
      </c>
      <c r="L1139" s="40" t="s">
        <v>6308</v>
      </c>
      <c r="M1139" s="40" t="s">
        <v>1395</v>
      </c>
      <c r="N1139" s="32" t="s">
        <v>1633</v>
      </c>
      <c r="O1139" s="32" t="s">
        <v>1634</v>
      </c>
      <c r="P1139" s="31">
        <v>44385</v>
      </c>
      <c r="Q1139" s="31" t="s">
        <v>6309</v>
      </c>
      <c r="R1139" s="31" t="s">
        <v>6310</v>
      </c>
      <c r="S1139" s="31" t="s">
        <v>6311</v>
      </c>
      <c r="T1139" s="31" t="s">
        <v>6312</v>
      </c>
      <c r="U1139" s="31" t="s">
        <v>6313</v>
      </c>
      <c r="V1139" s="31" t="s">
        <v>4231</v>
      </c>
      <c r="W1139" s="31" t="s">
        <v>1301</v>
      </c>
      <c r="X1139" s="31" t="s">
        <v>6314</v>
      </c>
      <c r="Y1139" s="31" t="s">
        <v>6315</v>
      </c>
      <c r="Z1139" s="31" t="s">
        <v>6316</v>
      </c>
      <c r="AA1139" s="31" t="s">
        <v>1295</v>
      </c>
      <c r="AB1139" s="31" t="s">
        <v>6317</v>
      </c>
      <c r="AC1139" s="31" t="s">
        <v>1341</v>
      </c>
      <c r="AD1139" s="31" t="s">
        <v>1295</v>
      </c>
      <c r="AE1139" s="31" t="s">
        <v>1295</v>
      </c>
      <c r="AF1139" s="31" t="s">
        <v>6318</v>
      </c>
    </row>
    <row r="1140" spans="1:32" s="7" customFormat="1" ht="15.95" customHeight="1">
      <c r="A1140" s="32" t="s">
        <v>11</v>
      </c>
      <c r="B1140" s="32" t="s">
        <v>3696</v>
      </c>
      <c r="C1140" s="32" t="s">
        <v>55</v>
      </c>
      <c r="D1140" s="32" t="s">
        <v>34</v>
      </c>
      <c r="E1140" s="32" t="s">
        <v>1208</v>
      </c>
      <c r="F1140" s="32" t="s">
        <v>1209</v>
      </c>
      <c r="G1140" s="29">
        <v>44314</v>
      </c>
      <c r="H1140" s="29">
        <v>44374</v>
      </c>
      <c r="I1140" s="30">
        <v>15</v>
      </c>
      <c r="J1140" s="32" t="s">
        <v>6319</v>
      </c>
      <c r="K1140" s="40">
        <v>180</v>
      </c>
      <c r="L1140" s="40" t="s">
        <v>6320</v>
      </c>
      <c r="M1140" s="40" t="s">
        <v>101</v>
      </c>
      <c r="N1140" s="32" t="s">
        <v>6321</v>
      </c>
      <c r="O1140" s="32" t="s">
        <v>1331</v>
      </c>
      <c r="P1140" s="31">
        <v>44387</v>
      </c>
      <c r="Q1140" s="31" t="s">
        <v>6322</v>
      </c>
      <c r="R1140" s="31" t="s">
        <v>6323</v>
      </c>
      <c r="S1140" s="31" t="s">
        <v>6324</v>
      </c>
      <c r="T1140" s="31" t="s">
        <v>6325</v>
      </c>
      <c r="U1140" s="31" t="s">
        <v>6326</v>
      </c>
      <c r="V1140" s="31" t="s">
        <v>3154</v>
      </c>
      <c r="W1140" s="31" t="s">
        <v>3754</v>
      </c>
      <c r="X1140" s="31" t="s">
        <v>6056</v>
      </c>
      <c r="Y1140" s="31" t="s">
        <v>1264</v>
      </c>
      <c r="Z1140" s="31" t="s">
        <v>6316</v>
      </c>
      <c r="AA1140" s="31" t="s">
        <v>1295</v>
      </c>
      <c r="AB1140" s="31" t="s">
        <v>6327</v>
      </c>
      <c r="AC1140" s="31" t="s">
        <v>1341</v>
      </c>
      <c r="AD1140" s="31" t="s">
        <v>1295</v>
      </c>
      <c r="AE1140" s="31" t="s">
        <v>1295</v>
      </c>
      <c r="AF1140" s="31" t="s">
        <v>6328</v>
      </c>
    </row>
    <row r="1141" spans="1:32" s="7" customFormat="1" ht="15.95" customHeight="1">
      <c r="A1141" s="32" t="s">
        <v>11</v>
      </c>
      <c r="B1141" s="32" t="s">
        <v>3696</v>
      </c>
      <c r="C1141" s="32" t="s">
        <v>55</v>
      </c>
      <c r="D1141" s="32" t="s">
        <v>34</v>
      </c>
      <c r="E1141" s="32" t="s">
        <v>1208</v>
      </c>
      <c r="F1141" s="32" t="s">
        <v>1209</v>
      </c>
      <c r="G1141" s="29">
        <v>44343</v>
      </c>
      <c r="H1141" s="29">
        <v>44403</v>
      </c>
      <c r="I1141" s="30">
        <v>-14</v>
      </c>
      <c r="J1141" s="32" t="s">
        <v>6329</v>
      </c>
      <c r="K1141" s="40">
        <v>1600</v>
      </c>
      <c r="L1141" s="40" t="s">
        <v>6330</v>
      </c>
      <c r="M1141" s="40" t="s">
        <v>99</v>
      </c>
      <c r="N1141" s="32" t="s">
        <v>6331</v>
      </c>
      <c r="O1141" s="32"/>
      <c r="P1141" s="31"/>
      <c r="Q1141" s="31"/>
      <c r="R1141" s="31" t="s">
        <v>6310</v>
      </c>
      <c r="S1141" s="31" t="s">
        <v>1264</v>
      </c>
      <c r="T1141" s="31" t="s">
        <v>6312</v>
      </c>
      <c r="U1141" s="31" t="s">
        <v>6313</v>
      </c>
      <c r="V1141" s="31" t="s">
        <v>4231</v>
      </c>
      <c r="W1141" s="31" t="s">
        <v>3754</v>
      </c>
      <c r="X1141" s="31" t="s">
        <v>6332</v>
      </c>
      <c r="Y1141" s="31" t="s">
        <v>1264</v>
      </c>
      <c r="Z1141" s="31" t="s">
        <v>6316</v>
      </c>
      <c r="AA1141" s="31">
        <v>0</v>
      </c>
      <c r="AB1141" s="31" t="s">
        <v>6333</v>
      </c>
      <c r="AC1141" s="31" t="s">
        <v>1341</v>
      </c>
      <c r="AD1141" s="31" t="s">
        <v>1295</v>
      </c>
      <c r="AE1141" s="31" t="s">
        <v>1295</v>
      </c>
      <c r="AF1141" s="31" t="s">
        <v>6318</v>
      </c>
    </row>
    <row r="1142" spans="1:32" s="7" customFormat="1" ht="15.95" customHeight="1">
      <c r="A1142" s="32" t="s">
        <v>11</v>
      </c>
      <c r="B1142" s="32" t="s">
        <v>3696</v>
      </c>
      <c r="C1142" s="32" t="s">
        <v>55</v>
      </c>
      <c r="D1142" s="32" t="s">
        <v>34</v>
      </c>
      <c r="E1142" s="32" t="s">
        <v>1208</v>
      </c>
      <c r="F1142" s="32" t="s">
        <v>1209</v>
      </c>
      <c r="G1142" s="29">
        <v>44343</v>
      </c>
      <c r="H1142" s="29">
        <v>44403</v>
      </c>
      <c r="I1142" s="30">
        <v>-14</v>
      </c>
      <c r="J1142" s="32" t="s">
        <v>6334</v>
      </c>
      <c r="K1142" s="40">
        <v>1600</v>
      </c>
      <c r="L1142" s="40" t="s">
        <v>6335</v>
      </c>
      <c r="M1142" s="40" t="s">
        <v>99</v>
      </c>
      <c r="N1142" s="32" t="s">
        <v>6331</v>
      </c>
      <c r="O1142" s="32"/>
      <c r="P1142" s="31"/>
      <c r="Q1142" s="31"/>
      <c r="R1142" s="31" t="s">
        <v>6310</v>
      </c>
      <c r="S1142" s="31" t="s">
        <v>1264</v>
      </c>
      <c r="T1142" s="31" t="s">
        <v>6312</v>
      </c>
      <c r="U1142" s="31" t="s">
        <v>6313</v>
      </c>
      <c r="V1142" s="31" t="s">
        <v>4231</v>
      </c>
      <c r="W1142" s="31" t="s">
        <v>3754</v>
      </c>
      <c r="X1142" s="31" t="s">
        <v>6056</v>
      </c>
      <c r="Y1142" s="31" t="s">
        <v>1264</v>
      </c>
      <c r="Z1142" s="31" t="s">
        <v>6316</v>
      </c>
      <c r="AA1142" s="31">
        <v>0</v>
      </c>
      <c r="AB1142" s="31" t="s">
        <v>6336</v>
      </c>
      <c r="AC1142" s="31" t="s">
        <v>1341</v>
      </c>
      <c r="AD1142" s="31" t="s">
        <v>1295</v>
      </c>
      <c r="AE1142" s="31" t="s">
        <v>1295</v>
      </c>
      <c r="AF1142" s="31" t="s">
        <v>6318</v>
      </c>
    </row>
    <row r="1143" spans="1:32" s="7" customFormat="1" ht="15.95" customHeight="1">
      <c r="A1143" s="32" t="s">
        <v>11</v>
      </c>
      <c r="B1143" s="32" t="s">
        <v>3696</v>
      </c>
      <c r="C1143" s="32" t="s">
        <v>55</v>
      </c>
      <c r="D1143" s="32" t="s">
        <v>34</v>
      </c>
      <c r="E1143" s="32" t="s">
        <v>1208</v>
      </c>
      <c r="F1143" s="32" t="s">
        <v>1209</v>
      </c>
      <c r="G1143" s="29">
        <v>44343</v>
      </c>
      <c r="H1143" s="29">
        <v>44403</v>
      </c>
      <c r="I1143" s="30">
        <v>-14</v>
      </c>
      <c r="J1143" s="32" t="s">
        <v>6337</v>
      </c>
      <c r="K1143" s="40">
        <v>1600</v>
      </c>
      <c r="L1143" s="40" t="s">
        <v>6338</v>
      </c>
      <c r="M1143" s="40" t="s">
        <v>99</v>
      </c>
      <c r="N1143" s="32" t="s">
        <v>6339</v>
      </c>
      <c r="O1143" s="32"/>
      <c r="P1143" s="31"/>
      <c r="Q1143" s="31"/>
      <c r="R1143" s="31" t="s">
        <v>6340</v>
      </c>
      <c r="S1143" s="31" t="s">
        <v>1264</v>
      </c>
      <c r="T1143" s="31" t="s">
        <v>6325</v>
      </c>
      <c r="U1143" s="31" t="s">
        <v>6326</v>
      </c>
      <c r="V1143" s="31" t="s">
        <v>3154</v>
      </c>
      <c r="W1143" s="31" t="s">
        <v>3703</v>
      </c>
      <c r="X1143" s="31" t="s">
        <v>6341</v>
      </c>
      <c r="Y1143" s="31" t="s">
        <v>1264</v>
      </c>
      <c r="Z1143" s="31" t="s">
        <v>6342</v>
      </c>
      <c r="AA1143" s="31" t="s">
        <v>1295</v>
      </c>
      <c r="AB1143" s="31" t="s">
        <v>6343</v>
      </c>
      <c r="AC1143" s="31" t="s">
        <v>1341</v>
      </c>
      <c r="AD1143" s="31" t="s">
        <v>6344</v>
      </c>
      <c r="AE1143" s="31" t="s">
        <v>1295</v>
      </c>
      <c r="AF1143" s="31" t="s">
        <v>6345</v>
      </c>
    </row>
    <row r="1144" spans="1:32" s="7" customFormat="1" ht="15.95" customHeight="1">
      <c r="A1144" s="32" t="s">
        <v>11</v>
      </c>
      <c r="B1144" s="32" t="s">
        <v>3696</v>
      </c>
      <c r="C1144" s="32" t="s">
        <v>55</v>
      </c>
      <c r="D1144" s="32" t="s">
        <v>34</v>
      </c>
      <c r="E1144" s="32" t="s">
        <v>1208</v>
      </c>
      <c r="F1144" s="32" t="s">
        <v>1209</v>
      </c>
      <c r="G1144" s="29">
        <v>44343</v>
      </c>
      <c r="H1144" s="29">
        <v>44403</v>
      </c>
      <c r="I1144" s="30">
        <v>-14</v>
      </c>
      <c r="J1144" s="32" t="s">
        <v>6346</v>
      </c>
      <c r="K1144" s="40">
        <v>1600</v>
      </c>
      <c r="L1144" s="40" t="s">
        <v>6347</v>
      </c>
      <c r="M1144" s="40" t="s">
        <v>99</v>
      </c>
      <c r="N1144" s="32" t="s">
        <v>6331</v>
      </c>
      <c r="O1144" s="32"/>
      <c r="P1144" s="31"/>
      <c r="Q1144" s="31"/>
      <c r="R1144" s="31" t="s">
        <v>6310</v>
      </c>
      <c r="S1144" s="31" t="s">
        <v>1264</v>
      </c>
      <c r="T1144" s="31" t="s">
        <v>6312</v>
      </c>
      <c r="U1144" s="31" t="s">
        <v>6313</v>
      </c>
      <c r="V1144" s="31" t="s">
        <v>4231</v>
      </c>
      <c r="W1144" s="31" t="s">
        <v>3754</v>
      </c>
      <c r="X1144" s="31" t="s">
        <v>6348</v>
      </c>
      <c r="Y1144" s="31" t="s">
        <v>1264</v>
      </c>
      <c r="Z1144" s="31" t="s">
        <v>6316</v>
      </c>
      <c r="AA1144" s="31">
        <v>0</v>
      </c>
      <c r="AB1144" s="31" t="s">
        <v>6349</v>
      </c>
      <c r="AC1144" s="31" t="s">
        <v>1341</v>
      </c>
      <c r="AD1144" s="31" t="s">
        <v>1295</v>
      </c>
      <c r="AE1144" s="31" t="s">
        <v>1295</v>
      </c>
      <c r="AF1144" s="31" t="s">
        <v>6318</v>
      </c>
    </row>
    <row r="1145" spans="1:32" s="7" customFormat="1" ht="15.95" customHeight="1">
      <c r="A1145" s="32" t="s">
        <v>11</v>
      </c>
      <c r="B1145" s="32" t="s">
        <v>3696</v>
      </c>
      <c r="C1145" s="32" t="s">
        <v>55</v>
      </c>
      <c r="D1145" s="32" t="s">
        <v>34</v>
      </c>
      <c r="E1145" s="32" t="s">
        <v>1208</v>
      </c>
      <c r="F1145" s="32" t="s">
        <v>1209</v>
      </c>
      <c r="G1145" s="29">
        <v>44343</v>
      </c>
      <c r="H1145" s="29">
        <v>44403</v>
      </c>
      <c r="I1145" s="30">
        <v>-14</v>
      </c>
      <c r="J1145" s="32" t="s">
        <v>6350</v>
      </c>
      <c r="K1145" s="40">
        <v>1600</v>
      </c>
      <c r="L1145" s="40" t="s">
        <v>6351</v>
      </c>
      <c r="M1145" s="40" t="s">
        <v>99</v>
      </c>
      <c r="N1145" s="32" t="s">
        <v>6331</v>
      </c>
      <c r="O1145" s="32"/>
      <c r="P1145" s="31"/>
      <c r="Q1145" s="31"/>
      <c r="R1145" s="31" t="s">
        <v>6310</v>
      </c>
      <c r="S1145" s="31" t="s">
        <v>1264</v>
      </c>
      <c r="T1145" s="31" t="s">
        <v>6312</v>
      </c>
      <c r="U1145" s="31" t="s">
        <v>6313</v>
      </c>
      <c r="V1145" s="31" t="s">
        <v>4231</v>
      </c>
      <c r="W1145" s="31" t="s">
        <v>1310</v>
      </c>
      <c r="X1145" s="31" t="s">
        <v>6352</v>
      </c>
      <c r="Y1145" s="31" t="s">
        <v>1264</v>
      </c>
      <c r="Z1145" s="31" t="s">
        <v>6316</v>
      </c>
      <c r="AA1145" s="31" t="s">
        <v>1295</v>
      </c>
      <c r="AB1145" s="31" t="s">
        <v>6353</v>
      </c>
      <c r="AC1145" s="31" t="s">
        <v>1341</v>
      </c>
      <c r="AD1145" s="31" t="s">
        <v>1295</v>
      </c>
      <c r="AE1145" s="31" t="s">
        <v>1295</v>
      </c>
      <c r="AF1145" s="31" t="s">
        <v>6318</v>
      </c>
    </row>
    <row r="1146" spans="1:32" s="7" customFormat="1" ht="15.95" customHeight="1">
      <c r="A1146" s="32" t="s">
        <v>11</v>
      </c>
      <c r="B1146" s="32" t="s">
        <v>3696</v>
      </c>
      <c r="C1146" s="32" t="s">
        <v>55</v>
      </c>
      <c r="D1146" s="32" t="s">
        <v>34</v>
      </c>
      <c r="E1146" s="32" t="s">
        <v>1208</v>
      </c>
      <c r="F1146" s="32" t="s">
        <v>1209</v>
      </c>
      <c r="G1146" s="29">
        <v>44343</v>
      </c>
      <c r="H1146" s="29">
        <v>44403</v>
      </c>
      <c r="I1146" s="30">
        <v>-14</v>
      </c>
      <c r="J1146" s="32" t="s">
        <v>6354</v>
      </c>
      <c r="K1146" s="40">
        <v>1600</v>
      </c>
      <c r="L1146" s="40" t="s">
        <v>6355</v>
      </c>
      <c r="M1146" s="40" t="s">
        <v>99</v>
      </c>
      <c r="N1146" s="32" t="s">
        <v>6331</v>
      </c>
      <c r="O1146" s="32"/>
      <c r="P1146" s="31"/>
      <c r="Q1146" s="31"/>
      <c r="R1146" s="31" t="s">
        <v>6310</v>
      </c>
      <c r="S1146" s="31" t="s">
        <v>1264</v>
      </c>
      <c r="T1146" s="31" t="s">
        <v>6312</v>
      </c>
      <c r="U1146" s="31" t="s">
        <v>6313</v>
      </c>
      <c r="V1146" s="31" t="s">
        <v>4231</v>
      </c>
      <c r="W1146" s="31" t="s">
        <v>3703</v>
      </c>
      <c r="X1146" s="31" t="s">
        <v>6356</v>
      </c>
      <c r="Y1146" s="31" t="s">
        <v>1264</v>
      </c>
      <c r="Z1146" s="31" t="s">
        <v>6316</v>
      </c>
      <c r="AA1146" s="31" t="s">
        <v>1295</v>
      </c>
      <c r="AB1146" s="31" t="s">
        <v>6357</v>
      </c>
      <c r="AC1146" s="31" t="s">
        <v>1341</v>
      </c>
      <c r="AD1146" s="31" t="s">
        <v>1295</v>
      </c>
      <c r="AE1146" s="31" t="s">
        <v>1295</v>
      </c>
      <c r="AF1146" s="31" t="s">
        <v>6318</v>
      </c>
    </row>
    <row r="1147" spans="1:32" s="7" customFormat="1" ht="15.95" customHeight="1">
      <c r="A1147" s="32" t="s">
        <v>11</v>
      </c>
      <c r="B1147" s="32" t="s">
        <v>3696</v>
      </c>
      <c r="C1147" s="32" t="s">
        <v>55</v>
      </c>
      <c r="D1147" s="32" t="s">
        <v>34</v>
      </c>
      <c r="E1147" s="32" t="s">
        <v>1208</v>
      </c>
      <c r="F1147" s="32" t="s">
        <v>1209</v>
      </c>
      <c r="G1147" s="29">
        <v>44343</v>
      </c>
      <c r="H1147" s="29">
        <v>44403</v>
      </c>
      <c r="I1147" s="30">
        <v>-14</v>
      </c>
      <c r="J1147" s="32" t="s">
        <v>6358</v>
      </c>
      <c r="K1147" s="40">
        <v>1600</v>
      </c>
      <c r="L1147" s="40" t="s">
        <v>6359</v>
      </c>
      <c r="M1147" s="40" t="s">
        <v>99</v>
      </c>
      <c r="N1147" s="32" t="s">
        <v>6331</v>
      </c>
      <c r="O1147" s="32"/>
      <c r="P1147" s="31"/>
      <c r="Q1147" s="31"/>
      <c r="R1147" s="31" t="s">
        <v>6310</v>
      </c>
      <c r="S1147" s="31" t="s">
        <v>1264</v>
      </c>
      <c r="T1147" s="31" t="s">
        <v>6312</v>
      </c>
      <c r="U1147" s="31" t="s">
        <v>6313</v>
      </c>
      <c r="V1147" s="31" t="s">
        <v>4231</v>
      </c>
      <c r="W1147" s="31" t="s">
        <v>3754</v>
      </c>
      <c r="X1147" s="31" t="s">
        <v>6360</v>
      </c>
      <c r="Y1147" s="31" t="s">
        <v>1264</v>
      </c>
      <c r="Z1147" s="31" t="s">
        <v>6316</v>
      </c>
      <c r="AA1147" s="31" t="s">
        <v>1295</v>
      </c>
      <c r="AB1147" s="31" t="s">
        <v>6361</v>
      </c>
      <c r="AC1147" s="31" t="s">
        <v>1341</v>
      </c>
      <c r="AD1147" s="31" t="s">
        <v>1295</v>
      </c>
      <c r="AE1147" s="31" t="s">
        <v>1295</v>
      </c>
      <c r="AF1147" s="31" t="s">
        <v>6318</v>
      </c>
    </row>
    <row r="1148" spans="1:32" s="7" customFormat="1" ht="15.95" customHeight="1">
      <c r="A1148" s="32" t="s">
        <v>11</v>
      </c>
      <c r="B1148" s="32" t="s">
        <v>3696</v>
      </c>
      <c r="C1148" s="32" t="s">
        <v>55</v>
      </c>
      <c r="D1148" s="32" t="s">
        <v>34</v>
      </c>
      <c r="E1148" s="32" t="s">
        <v>1208</v>
      </c>
      <c r="F1148" s="32" t="s">
        <v>1209</v>
      </c>
      <c r="G1148" s="29">
        <v>44343</v>
      </c>
      <c r="H1148" s="29">
        <v>44403</v>
      </c>
      <c r="I1148" s="30">
        <v>-14</v>
      </c>
      <c r="J1148" s="32" t="s">
        <v>6362</v>
      </c>
      <c r="K1148" s="40">
        <v>1600</v>
      </c>
      <c r="L1148" s="40" t="s">
        <v>6363</v>
      </c>
      <c r="M1148" s="40" t="s">
        <v>99</v>
      </c>
      <c r="N1148" s="32" t="s">
        <v>6331</v>
      </c>
      <c r="O1148" s="32"/>
      <c r="P1148" s="31"/>
      <c r="Q1148" s="31"/>
      <c r="R1148" s="31" t="s">
        <v>6310</v>
      </c>
      <c r="S1148" s="31" t="s">
        <v>1264</v>
      </c>
      <c r="T1148" s="31" t="s">
        <v>6312</v>
      </c>
      <c r="U1148" s="31" t="s">
        <v>6313</v>
      </c>
      <c r="V1148" s="31" t="s">
        <v>4231</v>
      </c>
      <c r="W1148" s="31" t="s">
        <v>1310</v>
      </c>
      <c r="X1148" s="31" t="s">
        <v>6360</v>
      </c>
      <c r="Y1148" s="31" t="s">
        <v>1264</v>
      </c>
      <c r="Z1148" s="31" t="s">
        <v>6316</v>
      </c>
      <c r="AA1148" s="31" t="s">
        <v>1295</v>
      </c>
      <c r="AB1148" s="31" t="s">
        <v>6364</v>
      </c>
      <c r="AC1148" s="31" t="s">
        <v>1341</v>
      </c>
      <c r="AD1148" s="31" t="s">
        <v>1295</v>
      </c>
      <c r="AE1148" s="31" t="s">
        <v>1295</v>
      </c>
      <c r="AF1148" s="31" t="s">
        <v>6318</v>
      </c>
    </row>
    <row r="1149" spans="1:32" s="7" customFormat="1" ht="15.95" customHeight="1">
      <c r="A1149" s="32" t="s">
        <v>11</v>
      </c>
      <c r="B1149" s="32" t="s">
        <v>3696</v>
      </c>
      <c r="C1149" s="32" t="s">
        <v>55</v>
      </c>
      <c r="D1149" s="32" t="s">
        <v>34</v>
      </c>
      <c r="E1149" s="32" t="s">
        <v>1208</v>
      </c>
      <c r="F1149" s="32" t="s">
        <v>1209</v>
      </c>
      <c r="G1149" s="29">
        <v>44343</v>
      </c>
      <c r="H1149" s="29">
        <v>44403</v>
      </c>
      <c r="I1149" s="30">
        <v>-14</v>
      </c>
      <c r="J1149" s="32" t="s">
        <v>6365</v>
      </c>
      <c r="K1149" s="40">
        <v>1600</v>
      </c>
      <c r="L1149" s="40" t="s">
        <v>6366</v>
      </c>
      <c r="M1149" s="40" t="s">
        <v>99</v>
      </c>
      <c r="N1149" s="32" t="s">
        <v>6331</v>
      </c>
      <c r="O1149" s="32"/>
      <c r="P1149" s="31"/>
      <c r="Q1149" s="31"/>
      <c r="R1149" s="31" t="s">
        <v>6310</v>
      </c>
      <c r="S1149" s="31" t="s">
        <v>1264</v>
      </c>
      <c r="T1149" s="31" t="s">
        <v>6312</v>
      </c>
      <c r="U1149" s="31" t="s">
        <v>6313</v>
      </c>
      <c r="V1149" s="31" t="s">
        <v>4231</v>
      </c>
      <c r="W1149" s="31" t="s">
        <v>3703</v>
      </c>
      <c r="X1149" s="31" t="s">
        <v>6367</v>
      </c>
      <c r="Y1149" s="31" t="s">
        <v>1264</v>
      </c>
      <c r="Z1149" s="31" t="s">
        <v>6316</v>
      </c>
      <c r="AA1149" s="31" t="s">
        <v>1295</v>
      </c>
      <c r="AB1149" s="31" t="s">
        <v>6368</v>
      </c>
      <c r="AC1149" s="31" t="s">
        <v>1341</v>
      </c>
      <c r="AD1149" s="31" t="s">
        <v>1295</v>
      </c>
      <c r="AE1149" s="31" t="s">
        <v>1295</v>
      </c>
      <c r="AF1149" s="31" t="s">
        <v>6318</v>
      </c>
    </row>
    <row r="1150" spans="1:32" s="7" customFormat="1" ht="15.95" customHeight="1">
      <c r="A1150" s="32" t="s">
        <v>11</v>
      </c>
      <c r="B1150" s="32" t="s">
        <v>3696</v>
      </c>
      <c r="C1150" s="32" t="s">
        <v>55</v>
      </c>
      <c r="D1150" s="32" t="s">
        <v>34</v>
      </c>
      <c r="E1150" s="32" t="s">
        <v>1208</v>
      </c>
      <c r="F1150" s="32" t="s">
        <v>1209</v>
      </c>
      <c r="G1150" s="29">
        <v>44343</v>
      </c>
      <c r="H1150" s="29">
        <v>44403</v>
      </c>
      <c r="I1150" s="30">
        <v>-14</v>
      </c>
      <c r="J1150" s="32" t="s">
        <v>6369</v>
      </c>
      <c r="K1150" s="40">
        <v>1600</v>
      </c>
      <c r="L1150" s="40" t="s">
        <v>6370</v>
      </c>
      <c r="M1150" s="40" t="s">
        <v>99</v>
      </c>
      <c r="N1150" s="32" t="s">
        <v>6331</v>
      </c>
      <c r="O1150" s="32"/>
      <c r="P1150" s="31"/>
      <c r="Q1150" s="31"/>
      <c r="R1150" s="31" t="s">
        <v>6310</v>
      </c>
      <c r="S1150" s="31" t="s">
        <v>1264</v>
      </c>
      <c r="T1150" s="31" t="s">
        <v>6312</v>
      </c>
      <c r="U1150" s="31" t="s">
        <v>6313</v>
      </c>
      <c r="V1150" s="31" t="s">
        <v>4231</v>
      </c>
      <c r="W1150" s="31" t="s">
        <v>3703</v>
      </c>
      <c r="X1150" s="31" t="s">
        <v>6371</v>
      </c>
      <c r="Y1150" s="31" t="s">
        <v>1264</v>
      </c>
      <c r="Z1150" s="31" t="s">
        <v>6316</v>
      </c>
      <c r="AA1150" s="31" t="s">
        <v>1295</v>
      </c>
      <c r="AB1150" s="31" t="s">
        <v>6372</v>
      </c>
      <c r="AC1150" s="31" t="s">
        <v>1341</v>
      </c>
      <c r="AD1150" s="31" t="s">
        <v>1295</v>
      </c>
      <c r="AE1150" s="31" t="s">
        <v>1295</v>
      </c>
      <c r="AF1150" s="31" t="s">
        <v>6318</v>
      </c>
    </row>
    <row r="1151" spans="1:32" s="7" customFormat="1" ht="15.95" customHeight="1">
      <c r="A1151" s="32" t="s">
        <v>11</v>
      </c>
      <c r="B1151" s="32" t="s">
        <v>3696</v>
      </c>
      <c r="C1151" s="32" t="s">
        <v>55</v>
      </c>
      <c r="D1151" s="32" t="s">
        <v>34</v>
      </c>
      <c r="E1151" s="32" t="s">
        <v>1208</v>
      </c>
      <c r="F1151" s="32" t="s">
        <v>1209</v>
      </c>
      <c r="G1151" s="29">
        <v>44343</v>
      </c>
      <c r="H1151" s="29">
        <v>44403</v>
      </c>
      <c r="I1151" s="30">
        <v>-14</v>
      </c>
      <c r="J1151" s="32" t="s">
        <v>6373</v>
      </c>
      <c r="K1151" s="40">
        <v>1600</v>
      </c>
      <c r="L1151" s="40" t="s">
        <v>6374</v>
      </c>
      <c r="M1151" s="40" t="s">
        <v>99</v>
      </c>
      <c r="N1151" s="32" t="s">
        <v>6331</v>
      </c>
      <c r="O1151" s="32"/>
      <c r="P1151" s="31"/>
      <c r="Q1151" s="31"/>
      <c r="R1151" s="31" t="s">
        <v>6310</v>
      </c>
      <c r="S1151" s="31" t="s">
        <v>1264</v>
      </c>
      <c r="T1151" s="31" t="s">
        <v>6312</v>
      </c>
      <c r="U1151" s="31" t="s">
        <v>6313</v>
      </c>
      <c r="V1151" s="31" t="s">
        <v>4231</v>
      </c>
      <c r="W1151" s="31" t="s">
        <v>3703</v>
      </c>
      <c r="X1151" s="31" t="s">
        <v>6375</v>
      </c>
      <c r="Y1151" s="31" t="s">
        <v>1264</v>
      </c>
      <c r="Z1151" s="31" t="s">
        <v>6316</v>
      </c>
      <c r="AA1151" s="31" t="s">
        <v>1295</v>
      </c>
      <c r="AB1151" s="31" t="s">
        <v>6376</v>
      </c>
      <c r="AC1151" s="31" t="s">
        <v>1341</v>
      </c>
      <c r="AD1151" s="31" t="s">
        <v>1295</v>
      </c>
      <c r="AE1151" s="31" t="s">
        <v>1295</v>
      </c>
      <c r="AF1151" s="31" t="s">
        <v>6318</v>
      </c>
    </row>
    <row r="1152" spans="1:32" s="7" customFormat="1" ht="15.95" customHeight="1">
      <c r="A1152" s="32" t="s">
        <v>11</v>
      </c>
      <c r="B1152" s="32" t="s">
        <v>3696</v>
      </c>
      <c r="C1152" s="32" t="s">
        <v>55</v>
      </c>
      <c r="D1152" s="32" t="s">
        <v>34</v>
      </c>
      <c r="E1152" s="32" t="s">
        <v>1208</v>
      </c>
      <c r="F1152" s="32" t="s">
        <v>1209</v>
      </c>
      <c r="G1152" s="29">
        <v>44343</v>
      </c>
      <c r="H1152" s="29">
        <v>44403</v>
      </c>
      <c r="I1152" s="30">
        <v>-14</v>
      </c>
      <c r="J1152" s="32" t="s">
        <v>6377</v>
      </c>
      <c r="K1152" s="40">
        <v>1600</v>
      </c>
      <c r="L1152" s="40" t="s">
        <v>6378</v>
      </c>
      <c r="M1152" s="40" t="s">
        <v>99</v>
      </c>
      <c r="N1152" s="32" t="s">
        <v>6331</v>
      </c>
      <c r="O1152" s="32"/>
      <c r="P1152" s="31"/>
      <c r="Q1152" s="31"/>
      <c r="R1152" s="31" t="s">
        <v>6310</v>
      </c>
      <c r="S1152" s="31" t="s">
        <v>6379</v>
      </c>
      <c r="T1152" s="31" t="s">
        <v>6312</v>
      </c>
      <c r="U1152" s="31" t="s">
        <v>6313</v>
      </c>
      <c r="V1152" s="31" t="s">
        <v>4231</v>
      </c>
      <c r="W1152" s="31" t="s">
        <v>3703</v>
      </c>
      <c r="X1152" s="31" t="s">
        <v>6314</v>
      </c>
      <c r="Y1152" s="31" t="s">
        <v>6380</v>
      </c>
      <c r="Z1152" s="31" t="s">
        <v>6316</v>
      </c>
      <c r="AA1152" s="31" t="s">
        <v>1295</v>
      </c>
      <c r="AB1152" s="31" t="s">
        <v>6381</v>
      </c>
      <c r="AC1152" s="31" t="s">
        <v>1341</v>
      </c>
      <c r="AD1152" s="31" t="s">
        <v>1295</v>
      </c>
      <c r="AE1152" s="31" t="s">
        <v>1295</v>
      </c>
      <c r="AF1152" s="31" t="s">
        <v>6318</v>
      </c>
    </row>
    <row r="1153" spans="1:32" s="7" customFormat="1" ht="15.95" customHeight="1">
      <c r="A1153" s="32" t="s">
        <v>11</v>
      </c>
      <c r="B1153" s="32" t="s">
        <v>3696</v>
      </c>
      <c r="C1153" s="32" t="s">
        <v>55</v>
      </c>
      <c r="D1153" s="32" t="s">
        <v>34</v>
      </c>
      <c r="E1153" s="32" t="s">
        <v>1208</v>
      </c>
      <c r="F1153" s="32" t="s">
        <v>1209</v>
      </c>
      <c r="G1153" s="29">
        <v>44343</v>
      </c>
      <c r="H1153" s="29">
        <v>44403</v>
      </c>
      <c r="I1153" s="30">
        <v>-14</v>
      </c>
      <c r="J1153" s="32" t="s">
        <v>6382</v>
      </c>
      <c r="K1153" s="40">
        <v>1600</v>
      </c>
      <c r="L1153" s="40" t="s">
        <v>6383</v>
      </c>
      <c r="M1153" s="40" t="s">
        <v>99</v>
      </c>
      <c r="N1153" s="32" t="s">
        <v>6331</v>
      </c>
      <c r="O1153" s="32"/>
      <c r="P1153" s="31"/>
      <c r="Q1153" s="31"/>
      <c r="R1153" s="31" t="s">
        <v>6310</v>
      </c>
      <c r="S1153" s="31" t="s">
        <v>6384</v>
      </c>
      <c r="T1153" s="31" t="s">
        <v>6312</v>
      </c>
      <c r="U1153" s="31" t="s">
        <v>6313</v>
      </c>
      <c r="V1153" s="31" t="s">
        <v>4231</v>
      </c>
      <c r="W1153" s="31" t="s">
        <v>3703</v>
      </c>
      <c r="X1153" s="31" t="s">
        <v>6385</v>
      </c>
      <c r="Y1153" s="31" t="s">
        <v>1295</v>
      </c>
      <c r="Z1153" s="31" t="s">
        <v>6316</v>
      </c>
      <c r="AA1153" s="31" t="s">
        <v>6386</v>
      </c>
      <c r="AB1153" s="31" t="s">
        <v>6387</v>
      </c>
      <c r="AC1153" s="31" t="s">
        <v>1341</v>
      </c>
      <c r="AD1153" s="31" t="s">
        <v>1295</v>
      </c>
      <c r="AE1153" s="31" t="s">
        <v>1295</v>
      </c>
      <c r="AF1153" s="31" t="s">
        <v>6318</v>
      </c>
    </row>
    <row r="1154" spans="1:32" s="7" customFormat="1" ht="15.95" customHeight="1">
      <c r="A1154" s="32" t="s">
        <v>11</v>
      </c>
      <c r="B1154" s="32" t="s">
        <v>3696</v>
      </c>
      <c r="C1154" s="32" t="s">
        <v>55</v>
      </c>
      <c r="D1154" s="32" t="s">
        <v>34</v>
      </c>
      <c r="E1154" s="32" t="s">
        <v>1208</v>
      </c>
      <c r="F1154" s="32" t="s">
        <v>1209</v>
      </c>
      <c r="G1154" s="29">
        <v>44343</v>
      </c>
      <c r="H1154" s="29">
        <v>44435</v>
      </c>
      <c r="I1154" s="30">
        <v>-46</v>
      </c>
      <c r="J1154" s="32" t="s">
        <v>6388</v>
      </c>
      <c r="K1154" s="41">
        <v>-1600</v>
      </c>
      <c r="L1154" s="40" t="s">
        <v>6378</v>
      </c>
      <c r="M1154" s="40" t="s">
        <v>99</v>
      </c>
      <c r="N1154" s="32" t="s">
        <v>6389</v>
      </c>
      <c r="O1154" s="32"/>
      <c r="P1154" s="31"/>
      <c r="Q1154" s="31"/>
      <c r="R1154" s="31"/>
      <c r="S1154" s="31"/>
      <c r="T1154" s="31"/>
      <c r="U1154" s="31"/>
      <c r="V1154" s="31"/>
      <c r="W1154" s="31"/>
      <c r="X1154" s="31"/>
      <c r="Y1154" s="31"/>
      <c r="Z1154" s="31"/>
      <c r="AA1154" s="31"/>
      <c r="AB1154" s="31"/>
      <c r="AC1154" s="31"/>
      <c r="AD1154" s="31"/>
      <c r="AE1154" s="31"/>
      <c r="AF1154" s="31"/>
    </row>
    <row r="1155" spans="1:32" s="7" customFormat="1" ht="15.95" customHeight="1">
      <c r="A1155" s="32" t="s">
        <v>11</v>
      </c>
      <c r="B1155" s="32" t="s">
        <v>3696</v>
      </c>
      <c r="C1155" s="32" t="s">
        <v>55</v>
      </c>
      <c r="D1155" s="32" t="s">
        <v>34</v>
      </c>
      <c r="E1155" s="32" t="s">
        <v>1208</v>
      </c>
      <c r="F1155" s="32" t="s">
        <v>1209</v>
      </c>
      <c r="G1155" s="29">
        <v>44343</v>
      </c>
      <c r="H1155" s="29">
        <v>44435</v>
      </c>
      <c r="I1155" s="30">
        <v>-46</v>
      </c>
      <c r="J1155" s="32" t="s">
        <v>6390</v>
      </c>
      <c r="K1155" s="41">
        <v>-1600</v>
      </c>
      <c r="L1155" s="40" t="s">
        <v>6383</v>
      </c>
      <c r="M1155" s="40" t="s">
        <v>99</v>
      </c>
      <c r="N1155" s="32" t="s">
        <v>6389</v>
      </c>
      <c r="O1155" s="32"/>
      <c r="P1155" s="31"/>
      <c r="Q1155" s="31"/>
      <c r="R1155" s="31"/>
      <c r="S1155" s="31"/>
      <c r="T1155" s="31"/>
      <c r="U1155" s="31"/>
      <c r="V1155" s="31"/>
      <c r="W1155" s="31"/>
      <c r="X1155" s="31"/>
      <c r="Y1155" s="31"/>
      <c r="Z1155" s="31"/>
      <c r="AA1155" s="31"/>
      <c r="AB1155" s="31"/>
      <c r="AC1155" s="31"/>
      <c r="AD1155" s="31"/>
      <c r="AE1155" s="31"/>
      <c r="AF1155" s="31"/>
    </row>
    <row r="1156" spans="1:32" s="7" customFormat="1" ht="15.95" customHeight="1">
      <c r="A1156" s="32" t="s">
        <v>11</v>
      </c>
      <c r="B1156" s="32" t="s">
        <v>3696</v>
      </c>
      <c r="C1156" s="32" t="s">
        <v>55</v>
      </c>
      <c r="D1156" s="32" t="s">
        <v>34</v>
      </c>
      <c r="E1156" s="32" t="s">
        <v>1208</v>
      </c>
      <c r="F1156" s="32" t="s">
        <v>1209</v>
      </c>
      <c r="G1156" s="29">
        <v>44375</v>
      </c>
      <c r="H1156" s="29">
        <v>44435</v>
      </c>
      <c r="I1156" s="30">
        <v>-46</v>
      </c>
      <c r="J1156" s="32" t="s">
        <v>6391</v>
      </c>
      <c r="K1156" s="40">
        <v>1600</v>
      </c>
      <c r="L1156" s="40" t="s">
        <v>6392</v>
      </c>
      <c r="M1156" s="40" t="s">
        <v>99</v>
      </c>
      <c r="N1156" s="32" t="s">
        <v>6389</v>
      </c>
      <c r="O1156" s="32"/>
      <c r="P1156" s="31"/>
      <c r="Q1156" s="31"/>
      <c r="R1156" s="31" t="s">
        <v>6310</v>
      </c>
      <c r="S1156" s="31" t="s">
        <v>1264</v>
      </c>
      <c r="T1156" s="31" t="s">
        <v>6312</v>
      </c>
      <c r="U1156" s="31" t="s">
        <v>6313</v>
      </c>
      <c r="V1156" s="31" t="s">
        <v>4231</v>
      </c>
      <c r="W1156" s="31" t="s">
        <v>1310</v>
      </c>
      <c r="X1156" s="31" t="s">
        <v>6332</v>
      </c>
      <c r="Y1156" s="31" t="s">
        <v>1264</v>
      </c>
      <c r="Z1156" s="31" t="s">
        <v>6316</v>
      </c>
      <c r="AA1156" s="31">
        <v>0</v>
      </c>
      <c r="AB1156" s="31" t="s">
        <v>6393</v>
      </c>
      <c r="AC1156" s="31" t="s">
        <v>1341</v>
      </c>
      <c r="AD1156" s="31" t="s">
        <v>1295</v>
      </c>
      <c r="AE1156" s="31" t="s">
        <v>1295</v>
      </c>
      <c r="AF1156" s="31" t="s">
        <v>6318</v>
      </c>
    </row>
    <row r="1157" spans="1:32" s="7" customFormat="1" ht="15.95" customHeight="1">
      <c r="A1157" s="32" t="s">
        <v>11</v>
      </c>
      <c r="B1157" s="32" t="s">
        <v>3696</v>
      </c>
      <c r="C1157" s="32" t="s">
        <v>55</v>
      </c>
      <c r="D1157" s="32" t="s">
        <v>34</v>
      </c>
      <c r="E1157" s="32" t="s">
        <v>1208</v>
      </c>
      <c r="F1157" s="32" t="s">
        <v>1209</v>
      </c>
      <c r="G1157" s="29">
        <v>44375</v>
      </c>
      <c r="H1157" s="29">
        <v>44435</v>
      </c>
      <c r="I1157" s="30">
        <v>-46</v>
      </c>
      <c r="J1157" s="32" t="s">
        <v>6394</v>
      </c>
      <c r="K1157" s="40">
        <v>1600</v>
      </c>
      <c r="L1157" s="40" t="s">
        <v>6395</v>
      </c>
      <c r="M1157" s="40" t="s">
        <v>99</v>
      </c>
      <c r="N1157" s="32" t="s">
        <v>6389</v>
      </c>
      <c r="O1157" s="32"/>
      <c r="P1157" s="31"/>
      <c r="Q1157" s="31"/>
      <c r="R1157" s="31" t="s">
        <v>6310</v>
      </c>
      <c r="S1157" s="31" t="s">
        <v>1264</v>
      </c>
      <c r="T1157" s="31" t="s">
        <v>6312</v>
      </c>
      <c r="U1157" s="31" t="s">
        <v>6313</v>
      </c>
      <c r="V1157" s="31" t="s">
        <v>4231</v>
      </c>
      <c r="W1157" s="31" t="s">
        <v>3754</v>
      </c>
      <c r="X1157" s="31" t="s">
        <v>6341</v>
      </c>
      <c r="Y1157" s="31" t="s">
        <v>1264</v>
      </c>
      <c r="Z1157" s="31" t="s">
        <v>6316</v>
      </c>
      <c r="AA1157" s="31">
        <v>0</v>
      </c>
      <c r="AB1157" s="31" t="s">
        <v>6396</v>
      </c>
      <c r="AC1157" s="31" t="s">
        <v>1341</v>
      </c>
      <c r="AD1157" s="31" t="s">
        <v>1295</v>
      </c>
      <c r="AE1157" s="31" t="s">
        <v>1295</v>
      </c>
      <c r="AF1157" s="31" t="s">
        <v>6318</v>
      </c>
    </row>
    <row r="1158" spans="1:32" s="7" customFormat="1" ht="15.95" customHeight="1">
      <c r="A1158" s="32" t="s">
        <v>11</v>
      </c>
      <c r="B1158" s="32" t="s">
        <v>3696</v>
      </c>
      <c r="C1158" s="32" t="s">
        <v>55</v>
      </c>
      <c r="D1158" s="32" t="s">
        <v>34</v>
      </c>
      <c r="E1158" s="32" t="s">
        <v>1208</v>
      </c>
      <c r="F1158" s="32" t="s">
        <v>1209</v>
      </c>
      <c r="G1158" s="29">
        <v>44375</v>
      </c>
      <c r="H1158" s="29">
        <v>44435</v>
      </c>
      <c r="I1158" s="30">
        <v>-46</v>
      </c>
      <c r="J1158" s="32" t="s">
        <v>6397</v>
      </c>
      <c r="K1158" s="40">
        <v>1600</v>
      </c>
      <c r="L1158" s="40" t="s">
        <v>6398</v>
      </c>
      <c r="M1158" s="40" t="s">
        <v>99</v>
      </c>
      <c r="N1158" s="32" t="s">
        <v>6389</v>
      </c>
      <c r="O1158" s="32"/>
      <c r="P1158" s="31"/>
      <c r="Q1158" s="31"/>
      <c r="R1158" s="31" t="s">
        <v>6310</v>
      </c>
      <c r="S1158" s="31" t="s">
        <v>1264</v>
      </c>
      <c r="T1158" s="31" t="s">
        <v>6312</v>
      </c>
      <c r="U1158" s="31" t="s">
        <v>6313</v>
      </c>
      <c r="V1158" s="31" t="s">
        <v>4231</v>
      </c>
      <c r="W1158" s="31" t="s">
        <v>3754</v>
      </c>
      <c r="X1158" s="31" t="s">
        <v>6399</v>
      </c>
      <c r="Y1158" s="31" t="s">
        <v>1264</v>
      </c>
      <c r="Z1158" s="31" t="s">
        <v>6316</v>
      </c>
      <c r="AA1158" s="31">
        <v>0</v>
      </c>
      <c r="AB1158" s="31" t="s">
        <v>6400</v>
      </c>
      <c r="AC1158" s="31" t="s">
        <v>1341</v>
      </c>
      <c r="AD1158" s="31" t="s">
        <v>1295</v>
      </c>
      <c r="AE1158" s="31" t="s">
        <v>1295</v>
      </c>
      <c r="AF1158" s="31" t="s">
        <v>6318</v>
      </c>
    </row>
    <row r="1159" spans="1:32" s="7" customFormat="1" ht="15.95" customHeight="1">
      <c r="A1159" s="32" t="s">
        <v>11</v>
      </c>
      <c r="B1159" s="32" t="s">
        <v>3696</v>
      </c>
      <c r="C1159" s="32" t="s">
        <v>55</v>
      </c>
      <c r="D1159" s="32" t="s">
        <v>34</v>
      </c>
      <c r="E1159" s="32" t="s">
        <v>1208</v>
      </c>
      <c r="F1159" s="32" t="s">
        <v>1209</v>
      </c>
      <c r="G1159" s="29">
        <v>44375</v>
      </c>
      <c r="H1159" s="29">
        <v>44435</v>
      </c>
      <c r="I1159" s="30">
        <v>-46</v>
      </c>
      <c r="J1159" s="32" t="s">
        <v>6401</v>
      </c>
      <c r="K1159" s="40">
        <v>1600</v>
      </c>
      <c r="L1159" s="40" t="s">
        <v>6402</v>
      </c>
      <c r="M1159" s="40" t="s">
        <v>99</v>
      </c>
      <c r="N1159" s="32" t="s">
        <v>6389</v>
      </c>
      <c r="O1159" s="32"/>
      <c r="P1159" s="31"/>
      <c r="Q1159" s="31"/>
      <c r="R1159" s="31" t="s">
        <v>6310</v>
      </c>
      <c r="S1159" s="31" t="s">
        <v>1264</v>
      </c>
      <c r="T1159" s="31" t="s">
        <v>6312</v>
      </c>
      <c r="U1159" s="31" t="s">
        <v>6313</v>
      </c>
      <c r="V1159" s="31" t="s">
        <v>4231</v>
      </c>
      <c r="W1159" s="31" t="s">
        <v>3703</v>
      </c>
      <c r="X1159" s="31" t="s">
        <v>6403</v>
      </c>
      <c r="Y1159" s="31" t="s">
        <v>1264</v>
      </c>
      <c r="Z1159" s="31" t="s">
        <v>6316</v>
      </c>
      <c r="AA1159" s="31">
        <v>0</v>
      </c>
      <c r="AB1159" s="31" t="s">
        <v>6404</v>
      </c>
      <c r="AC1159" s="31" t="s">
        <v>1341</v>
      </c>
      <c r="AD1159" s="31" t="s">
        <v>1295</v>
      </c>
      <c r="AE1159" s="31" t="s">
        <v>1295</v>
      </c>
      <c r="AF1159" s="31" t="s">
        <v>6318</v>
      </c>
    </row>
    <row r="1160" spans="1:32" s="7" customFormat="1" ht="15.95" customHeight="1">
      <c r="A1160" s="32" t="s">
        <v>11</v>
      </c>
      <c r="B1160" s="32" t="s">
        <v>3696</v>
      </c>
      <c r="C1160" s="32" t="s">
        <v>55</v>
      </c>
      <c r="D1160" s="32" t="s">
        <v>34</v>
      </c>
      <c r="E1160" s="32" t="s">
        <v>1208</v>
      </c>
      <c r="F1160" s="32" t="s">
        <v>1209</v>
      </c>
      <c r="G1160" s="29">
        <v>44375</v>
      </c>
      <c r="H1160" s="29">
        <v>44435</v>
      </c>
      <c r="I1160" s="30">
        <v>-46</v>
      </c>
      <c r="J1160" s="32" t="s">
        <v>6405</v>
      </c>
      <c r="K1160" s="40">
        <v>1600</v>
      </c>
      <c r="L1160" s="40" t="s">
        <v>6406</v>
      </c>
      <c r="M1160" s="40" t="s">
        <v>99</v>
      </c>
      <c r="N1160" s="32" t="s">
        <v>6389</v>
      </c>
      <c r="O1160" s="32"/>
      <c r="P1160" s="31"/>
      <c r="Q1160" s="31"/>
      <c r="R1160" s="31" t="s">
        <v>6310</v>
      </c>
      <c r="S1160" s="31" t="s">
        <v>1264</v>
      </c>
      <c r="T1160" s="31" t="s">
        <v>6312</v>
      </c>
      <c r="U1160" s="31" t="s">
        <v>6313</v>
      </c>
      <c r="V1160" s="31" t="s">
        <v>4231</v>
      </c>
      <c r="W1160" s="31" t="s">
        <v>1310</v>
      </c>
      <c r="X1160" s="31" t="s">
        <v>6360</v>
      </c>
      <c r="Y1160" s="31" t="s">
        <v>1264</v>
      </c>
      <c r="Z1160" s="31" t="s">
        <v>6316</v>
      </c>
      <c r="AA1160" s="31" t="s">
        <v>1295</v>
      </c>
      <c r="AB1160" s="31" t="s">
        <v>6407</v>
      </c>
      <c r="AC1160" s="31" t="s">
        <v>1341</v>
      </c>
      <c r="AD1160" s="31" t="s">
        <v>1295</v>
      </c>
      <c r="AE1160" s="31" t="s">
        <v>1295</v>
      </c>
      <c r="AF1160" s="31" t="s">
        <v>6318</v>
      </c>
    </row>
    <row r="1161" spans="1:32" s="7" customFormat="1" ht="15.95" customHeight="1">
      <c r="A1161" s="32" t="s">
        <v>11</v>
      </c>
      <c r="B1161" s="32" t="s">
        <v>3696</v>
      </c>
      <c r="C1161" s="32" t="s">
        <v>55</v>
      </c>
      <c r="D1161" s="32" t="s">
        <v>34</v>
      </c>
      <c r="E1161" s="32" t="s">
        <v>1208</v>
      </c>
      <c r="F1161" s="32" t="s">
        <v>1209</v>
      </c>
      <c r="G1161" s="29">
        <v>44375</v>
      </c>
      <c r="H1161" s="29">
        <v>44435</v>
      </c>
      <c r="I1161" s="30">
        <v>-46</v>
      </c>
      <c r="J1161" s="32" t="s">
        <v>6408</v>
      </c>
      <c r="K1161" s="40">
        <v>1600</v>
      </c>
      <c r="L1161" s="40" t="s">
        <v>6409</v>
      </c>
      <c r="M1161" s="40" t="s">
        <v>99</v>
      </c>
      <c r="N1161" s="32" t="s">
        <v>6389</v>
      </c>
      <c r="O1161" s="32"/>
      <c r="P1161" s="31"/>
      <c r="Q1161" s="31"/>
      <c r="R1161" s="31" t="s">
        <v>6310</v>
      </c>
      <c r="S1161" s="31" t="s">
        <v>1264</v>
      </c>
      <c r="T1161" s="31" t="s">
        <v>6312</v>
      </c>
      <c r="U1161" s="31" t="s">
        <v>6313</v>
      </c>
      <c r="V1161" s="31" t="s">
        <v>4231</v>
      </c>
      <c r="W1161" s="31" t="s">
        <v>3754</v>
      </c>
      <c r="X1161" s="31" t="s">
        <v>6352</v>
      </c>
      <c r="Y1161" s="31" t="s">
        <v>1264</v>
      </c>
      <c r="Z1161" s="31" t="s">
        <v>6316</v>
      </c>
      <c r="AA1161" s="31" t="s">
        <v>1295</v>
      </c>
      <c r="AB1161" s="31" t="s">
        <v>6410</v>
      </c>
      <c r="AC1161" s="31" t="s">
        <v>1341</v>
      </c>
      <c r="AD1161" s="31" t="s">
        <v>1295</v>
      </c>
      <c r="AE1161" s="31" t="s">
        <v>1295</v>
      </c>
      <c r="AF1161" s="31" t="s">
        <v>6318</v>
      </c>
    </row>
    <row r="1162" spans="1:32" s="7" customFormat="1" ht="15.95" customHeight="1">
      <c r="A1162" s="32" t="s">
        <v>11</v>
      </c>
      <c r="B1162" s="32" t="s">
        <v>3696</v>
      </c>
      <c r="C1162" s="32" t="s">
        <v>55</v>
      </c>
      <c r="D1162" s="32" t="s">
        <v>34</v>
      </c>
      <c r="E1162" s="32" t="s">
        <v>1208</v>
      </c>
      <c r="F1162" s="32" t="s">
        <v>1209</v>
      </c>
      <c r="G1162" s="29">
        <v>44375</v>
      </c>
      <c r="H1162" s="29">
        <v>44435</v>
      </c>
      <c r="I1162" s="30">
        <v>-46</v>
      </c>
      <c r="J1162" s="32" t="s">
        <v>6411</v>
      </c>
      <c r="K1162" s="40">
        <v>1600</v>
      </c>
      <c r="L1162" s="40" t="s">
        <v>6412</v>
      </c>
      <c r="M1162" s="40" t="s">
        <v>99</v>
      </c>
      <c r="N1162" s="32" t="s">
        <v>6389</v>
      </c>
      <c r="O1162" s="32"/>
      <c r="P1162" s="31"/>
      <c r="Q1162" s="31"/>
      <c r="R1162" s="31" t="s">
        <v>6310</v>
      </c>
      <c r="S1162" s="31" t="s">
        <v>1264</v>
      </c>
      <c r="T1162" s="31" t="s">
        <v>6312</v>
      </c>
      <c r="U1162" s="31" t="s">
        <v>6313</v>
      </c>
      <c r="V1162" s="31" t="s">
        <v>4231</v>
      </c>
      <c r="W1162" s="31" t="s">
        <v>3754</v>
      </c>
      <c r="X1162" s="31" t="s">
        <v>6403</v>
      </c>
      <c r="Y1162" s="31" t="s">
        <v>1264</v>
      </c>
      <c r="Z1162" s="31" t="s">
        <v>6316</v>
      </c>
      <c r="AA1162" s="31" t="s">
        <v>1295</v>
      </c>
      <c r="AB1162" s="31" t="s">
        <v>6413</v>
      </c>
      <c r="AC1162" s="31" t="s">
        <v>1341</v>
      </c>
      <c r="AD1162" s="31" t="s">
        <v>1295</v>
      </c>
      <c r="AE1162" s="31" t="s">
        <v>1295</v>
      </c>
      <c r="AF1162" s="31" t="s">
        <v>6318</v>
      </c>
    </row>
    <row r="1163" spans="1:32" s="7" customFormat="1" ht="15.95" customHeight="1">
      <c r="A1163" s="32" t="s">
        <v>11</v>
      </c>
      <c r="B1163" s="32" t="s">
        <v>3696</v>
      </c>
      <c r="C1163" s="32" t="s">
        <v>55</v>
      </c>
      <c r="D1163" s="32" t="s">
        <v>34</v>
      </c>
      <c r="E1163" s="32" t="s">
        <v>1208</v>
      </c>
      <c r="F1163" s="32" t="s">
        <v>1209</v>
      </c>
      <c r="G1163" s="29">
        <v>44375</v>
      </c>
      <c r="H1163" s="29">
        <v>44435</v>
      </c>
      <c r="I1163" s="30">
        <v>-46</v>
      </c>
      <c r="J1163" s="32" t="s">
        <v>6414</v>
      </c>
      <c r="K1163" s="40">
        <v>1600</v>
      </c>
      <c r="L1163" s="40" t="s">
        <v>6415</v>
      </c>
      <c r="M1163" s="40" t="s">
        <v>99</v>
      </c>
      <c r="N1163" s="32" t="s">
        <v>6389</v>
      </c>
      <c r="O1163" s="32"/>
      <c r="P1163" s="31"/>
      <c r="Q1163" s="31"/>
      <c r="R1163" s="31" t="s">
        <v>6310</v>
      </c>
      <c r="S1163" s="31" t="s">
        <v>1264</v>
      </c>
      <c r="T1163" s="31" t="s">
        <v>6312</v>
      </c>
      <c r="U1163" s="31" t="s">
        <v>6313</v>
      </c>
      <c r="V1163" s="31" t="s">
        <v>4231</v>
      </c>
      <c r="W1163" s="31" t="s">
        <v>3754</v>
      </c>
      <c r="X1163" s="31" t="s">
        <v>6360</v>
      </c>
      <c r="Y1163" s="31" t="s">
        <v>1264</v>
      </c>
      <c r="Z1163" s="31" t="s">
        <v>6316</v>
      </c>
      <c r="AA1163" s="31" t="s">
        <v>1295</v>
      </c>
      <c r="AB1163" s="31" t="s">
        <v>6416</v>
      </c>
      <c r="AC1163" s="31" t="s">
        <v>1341</v>
      </c>
      <c r="AD1163" s="31" t="s">
        <v>1295</v>
      </c>
      <c r="AE1163" s="31" t="s">
        <v>1295</v>
      </c>
      <c r="AF1163" s="31" t="s">
        <v>6318</v>
      </c>
    </row>
    <row r="1164" spans="1:32" s="7" customFormat="1" ht="15.95" customHeight="1">
      <c r="A1164" s="32" t="s">
        <v>11</v>
      </c>
      <c r="B1164" s="32" t="s">
        <v>3696</v>
      </c>
      <c r="C1164" s="32" t="s">
        <v>55</v>
      </c>
      <c r="D1164" s="32" t="s">
        <v>34</v>
      </c>
      <c r="E1164" s="32" t="s">
        <v>1208</v>
      </c>
      <c r="F1164" s="32" t="s">
        <v>1209</v>
      </c>
      <c r="G1164" s="29">
        <v>44375</v>
      </c>
      <c r="H1164" s="29">
        <v>44435</v>
      </c>
      <c r="I1164" s="30">
        <v>-46</v>
      </c>
      <c r="J1164" s="32" t="s">
        <v>6417</v>
      </c>
      <c r="K1164" s="40">
        <v>1600</v>
      </c>
      <c r="L1164" s="40" t="s">
        <v>6378</v>
      </c>
      <c r="M1164" s="40" t="s">
        <v>99</v>
      </c>
      <c r="N1164" s="32" t="s">
        <v>2997</v>
      </c>
      <c r="O1164" s="32"/>
      <c r="P1164" s="31"/>
      <c r="Q1164" s="31"/>
      <c r="R1164" s="31" t="s">
        <v>6310</v>
      </c>
      <c r="S1164" s="31" t="s">
        <v>6379</v>
      </c>
      <c r="T1164" s="31" t="s">
        <v>6312</v>
      </c>
      <c r="U1164" s="31" t="s">
        <v>6313</v>
      </c>
      <c r="V1164" s="31" t="s">
        <v>4231</v>
      </c>
      <c r="W1164" s="31" t="s">
        <v>1301</v>
      </c>
      <c r="X1164" s="31" t="s">
        <v>6314</v>
      </c>
      <c r="Y1164" s="31" t="s">
        <v>6380</v>
      </c>
      <c r="Z1164" s="31" t="s">
        <v>6316</v>
      </c>
      <c r="AA1164" s="31" t="s">
        <v>1295</v>
      </c>
      <c r="AB1164" s="31" t="s">
        <v>6381</v>
      </c>
      <c r="AC1164" s="31" t="s">
        <v>1341</v>
      </c>
      <c r="AD1164" s="31" t="s">
        <v>1295</v>
      </c>
      <c r="AE1164" s="31" t="s">
        <v>1295</v>
      </c>
      <c r="AF1164" s="31" t="s">
        <v>6318</v>
      </c>
    </row>
    <row r="1165" spans="1:32" s="7" customFormat="1" ht="15.95" customHeight="1">
      <c r="A1165" s="32" t="s">
        <v>11</v>
      </c>
      <c r="B1165" s="32" t="s">
        <v>3696</v>
      </c>
      <c r="C1165" s="32" t="s">
        <v>55</v>
      </c>
      <c r="D1165" s="32" t="s">
        <v>34</v>
      </c>
      <c r="E1165" s="32" t="s">
        <v>1208</v>
      </c>
      <c r="F1165" s="32" t="s">
        <v>1209</v>
      </c>
      <c r="G1165" s="29">
        <v>44375</v>
      </c>
      <c r="H1165" s="29">
        <v>44435</v>
      </c>
      <c r="I1165" s="30">
        <v>-46</v>
      </c>
      <c r="J1165" s="32" t="s">
        <v>6418</v>
      </c>
      <c r="K1165" s="40">
        <v>1600</v>
      </c>
      <c r="L1165" s="40" t="s">
        <v>6419</v>
      </c>
      <c r="M1165" s="40" t="s">
        <v>99</v>
      </c>
      <c r="N1165" s="32" t="s">
        <v>6389</v>
      </c>
      <c r="O1165" s="32"/>
      <c r="P1165" s="31"/>
      <c r="Q1165" s="31"/>
      <c r="R1165" s="31" t="s">
        <v>6310</v>
      </c>
      <c r="S1165" s="31" t="s">
        <v>1295</v>
      </c>
      <c r="T1165" s="31" t="s">
        <v>6312</v>
      </c>
      <c r="U1165" s="31" t="s">
        <v>6313</v>
      </c>
      <c r="V1165" s="31" t="s">
        <v>4231</v>
      </c>
      <c r="W1165" s="31" t="s">
        <v>1301</v>
      </c>
      <c r="X1165" s="31" t="s">
        <v>6420</v>
      </c>
      <c r="Y1165" s="31" t="s">
        <v>1295</v>
      </c>
      <c r="Z1165" s="31" t="s">
        <v>6316</v>
      </c>
      <c r="AA1165" s="31" t="s">
        <v>1295</v>
      </c>
      <c r="AB1165" s="31" t="s">
        <v>6421</v>
      </c>
      <c r="AC1165" s="31" t="s">
        <v>1341</v>
      </c>
      <c r="AD1165" s="31" t="s">
        <v>1295</v>
      </c>
      <c r="AE1165" s="31" t="s">
        <v>1295</v>
      </c>
      <c r="AF1165" s="31" t="s">
        <v>6318</v>
      </c>
    </row>
    <row r="1166" spans="1:32" s="7" customFormat="1" ht="15.95" customHeight="1">
      <c r="A1166" s="32" t="s">
        <v>11</v>
      </c>
      <c r="B1166" s="32" t="s">
        <v>3696</v>
      </c>
      <c r="C1166" s="32" t="s">
        <v>55</v>
      </c>
      <c r="D1166" s="32" t="s">
        <v>34</v>
      </c>
      <c r="E1166" s="32" t="s">
        <v>1208</v>
      </c>
      <c r="F1166" s="32" t="s">
        <v>1209</v>
      </c>
      <c r="G1166" s="29">
        <v>44375</v>
      </c>
      <c r="H1166" s="29">
        <v>44435</v>
      </c>
      <c r="I1166" s="30">
        <v>-46</v>
      </c>
      <c r="J1166" s="32" t="s">
        <v>6422</v>
      </c>
      <c r="K1166" s="40">
        <v>1600</v>
      </c>
      <c r="L1166" s="40" t="s">
        <v>6383</v>
      </c>
      <c r="M1166" s="40" t="s">
        <v>99</v>
      </c>
      <c r="N1166" s="32" t="s">
        <v>6423</v>
      </c>
      <c r="O1166" s="32"/>
      <c r="P1166" s="31"/>
      <c r="Q1166" s="31"/>
      <c r="R1166" s="31" t="s">
        <v>6310</v>
      </c>
      <c r="S1166" s="31" t="s">
        <v>6384</v>
      </c>
      <c r="T1166" s="31" t="s">
        <v>6312</v>
      </c>
      <c r="U1166" s="31" t="s">
        <v>6313</v>
      </c>
      <c r="V1166" s="31" t="s">
        <v>4231</v>
      </c>
      <c r="W1166" s="31" t="s">
        <v>1301</v>
      </c>
      <c r="X1166" s="31" t="s">
        <v>6385</v>
      </c>
      <c r="Y1166" s="31" t="s">
        <v>1295</v>
      </c>
      <c r="Z1166" s="31" t="s">
        <v>6316</v>
      </c>
      <c r="AA1166" s="31" t="s">
        <v>6386</v>
      </c>
      <c r="AB1166" s="31" t="s">
        <v>6387</v>
      </c>
      <c r="AC1166" s="31" t="s">
        <v>1341</v>
      </c>
      <c r="AD1166" s="31" t="s">
        <v>1295</v>
      </c>
      <c r="AE1166" s="31" t="s">
        <v>1295</v>
      </c>
      <c r="AF1166" s="31" t="s">
        <v>6318</v>
      </c>
    </row>
    <row r="1167" spans="1:32" s="7" customFormat="1" ht="15.95" customHeight="1">
      <c r="A1167" s="32" t="s">
        <v>11</v>
      </c>
      <c r="B1167" s="32" t="s">
        <v>3696</v>
      </c>
      <c r="C1167" s="32" t="s">
        <v>55</v>
      </c>
      <c r="D1167" s="32" t="s">
        <v>34</v>
      </c>
      <c r="E1167" s="32" t="s">
        <v>1208</v>
      </c>
      <c r="F1167" s="32" t="s">
        <v>1209</v>
      </c>
      <c r="G1167" s="29">
        <v>44375</v>
      </c>
      <c r="H1167" s="29">
        <v>44435</v>
      </c>
      <c r="I1167" s="30">
        <v>-46</v>
      </c>
      <c r="J1167" s="32" t="s">
        <v>6424</v>
      </c>
      <c r="K1167" s="40">
        <v>1600</v>
      </c>
      <c r="L1167" s="40" t="s">
        <v>6425</v>
      </c>
      <c r="M1167" s="40" t="s">
        <v>99</v>
      </c>
      <c r="N1167" s="32" t="s">
        <v>2997</v>
      </c>
      <c r="O1167" s="32"/>
      <c r="P1167" s="31"/>
      <c r="Q1167" s="31"/>
      <c r="R1167" s="31" t="s">
        <v>6426</v>
      </c>
      <c r="S1167" s="31" t="s">
        <v>6427</v>
      </c>
      <c r="T1167" s="31" t="s">
        <v>6325</v>
      </c>
      <c r="U1167" s="31" t="s">
        <v>6326</v>
      </c>
      <c r="V1167" s="31" t="s">
        <v>3154</v>
      </c>
      <c r="W1167" s="31" t="s">
        <v>3754</v>
      </c>
      <c r="X1167" s="31" t="s">
        <v>6428</v>
      </c>
      <c r="Y1167" s="31" t="s">
        <v>6429</v>
      </c>
      <c r="Z1167" s="31" t="s">
        <v>6316</v>
      </c>
      <c r="AA1167" s="31" t="s">
        <v>1295</v>
      </c>
      <c r="AB1167" s="31" t="s">
        <v>1295</v>
      </c>
      <c r="AC1167" s="31" t="s">
        <v>1341</v>
      </c>
      <c r="AD1167" s="31" t="s">
        <v>1295</v>
      </c>
      <c r="AE1167" s="31" t="s">
        <v>1295</v>
      </c>
      <c r="AF1167" s="31" t="s">
        <v>6430</v>
      </c>
    </row>
    <row r="1168" spans="1:32" s="7" customFormat="1" ht="15.95" customHeight="1">
      <c r="A1168" s="32" t="s">
        <v>11</v>
      </c>
      <c r="B1168" s="32" t="s">
        <v>3696</v>
      </c>
      <c r="C1168" s="32" t="s">
        <v>55</v>
      </c>
      <c r="D1168" s="32" t="s">
        <v>34</v>
      </c>
      <c r="E1168" s="32" t="s">
        <v>1208</v>
      </c>
      <c r="F1168" s="32" t="s">
        <v>1209</v>
      </c>
      <c r="G1168" s="29">
        <v>44375</v>
      </c>
      <c r="H1168" s="29">
        <v>44435</v>
      </c>
      <c r="I1168" s="30">
        <v>-46</v>
      </c>
      <c r="J1168" s="32" t="s">
        <v>6431</v>
      </c>
      <c r="K1168" s="40">
        <v>5485</v>
      </c>
      <c r="L1168" s="40" t="s">
        <v>6432</v>
      </c>
      <c r="M1168" s="40" t="s">
        <v>99</v>
      </c>
      <c r="N1168" s="32" t="s">
        <v>6433</v>
      </c>
      <c r="O1168" s="32"/>
      <c r="P1168" s="31"/>
      <c r="Q1168" s="31"/>
      <c r="R1168" s="31" t="s">
        <v>6323</v>
      </c>
      <c r="S1168" s="31" t="s">
        <v>1295</v>
      </c>
      <c r="T1168" s="31" t="s">
        <v>6325</v>
      </c>
      <c r="U1168" s="31" t="s">
        <v>6326</v>
      </c>
      <c r="V1168" s="31" t="s">
        <v>3154</v>
      </c>
      <c r="W1168" s="31" t="s">
        <v>3703</v>
      </c>
      <c r="X1168" s="31" t="s">
        <v>6434</v>
      </c>
      <c r="Y1168" s="31" t="s">
        <v>1295</v>
      </c>
      <c r="Z1168" s="31" t="s">
        <v>6316</v>
      </c>
      <c r="AA1168" s="31" t="s">
        <v>1295</v>
      </c>
      <c r="AB1168" s="31" t="s">
        <v>6435</v>
      </c>
      <c r="AC1168" s="31" t="s">
        <v>1341</v>
      </c>
      <c r="AD1168" s="31" t="s">
        <v>1295</v>
      </c>
      <c r="AE1168" s="31" t="s">
        <v>1295</v>
      </c>
      <c r="AF1168" s="31" t="s">
        <v>6328</v>
      </c>
    </row>
    <row r="1169" spans="1:32" s="7" customFormat="1" ht="15.95" customHeight="1">
      <c r="A1169" s="32" t="s">
        <v>11</v>
      </c>
      <c r="B1169" s="32" t="s">
        <v>3696</v>
      </c>
      <c r="C1169" s="32" t="s">
        <v>55</v>
      </c>
      <c r="D1169" s="32" t="s">
        <v>34</v>
      </c>
      <c r="E1169" s="32" t="s">
        <v>1208</v>
      </c>
      <c r="F1169" s="32" t="s">
        <v>1209</v>
      </c>
      <c r="G1169" s="29">
        <v>44405</v>
      </c>
      <c r="H1169" s="29">
        <v>44465</v>
      </c>
      <c r="I1169" s="30">
        <v>-76</v>
      </c>
      <c r="J1169" s="32" t="s">
        <v>6436</v>
      </c>
      <c r="K1169" s="40">
        <v>1600</v>
      </c>
      <c r="L1169" s="40" t="s">
        <v>6437</v>
      </c>
      <c r="M1169" s="40" t="s">
        <v>99</v>
      </c>
      <c r="N1169" s="32" t="s">
        <v>1295</v>
      </c>
      <c r="O1169" s="32"/>
      <c r="P1169" s="31"/>
      <c r="Q1169" s="31"/>
      <c r="R1169" s="31" t="s">
        <v>6310</v>
      </c>
      <c r="S1169" s="31" t="s">
        <v>1264</v>
      </c>
      <c r="T1169" s="31" t="s">
        <v>6312</v>
      </c>
      <c r="U1169" s="31" t="s">
        <v>6313</v>
      </c>
      <c r="V1169" s="31" t="s">
        <v>4231</v>
      </c>
      <c r="W1169" s="31" t="s">
        <v>1310</v>
      </c>
      <c r="X1169" s="31" t="s">
        <v>6438</v>
      </c>
      <c r="Y1169" s="31" t="s">
        <v>1264</v>
      </c>
      <c r="Z1169" s="31" t="s">
        <v>6316</v>
      </c>
      <c r="AA1169" s="31" t="s">
        <v>1295</v>
      </c>
      <c r="AB1169" s="31" t="s">
        <v>6439</v>
      </c>
      <c r="AC1169" s="31" t="s">
        <v>1341</v>
      </c>
      <c r="AD1169" s="31" t="s">
        <v>1295</v>
      </c>
      <c r="AE1169" s="31" t="s">
        <v>1295</v>
      </c>
      <c r="AF1169" s="31" t="s">
        <v>6318</v>
      </c>
    </row>
    <row r="1170" spans="1:32" s="7" customFormat="1" ht="15.95" customHeight="1">
      <c r="A1170" s="32" t="s">
        <v>11</v>
      </c>
      <c r="B1170" s="32" t="s">
        <v>3696</v>
      </c>
      <c r="C1170" s="32" t="s">
        <v>55</v>
      </c>
      <c r="D1170" s="32" t="s">
        <v>34</v>
      </c>
      <c r="E1170" s="32" t="s">
        <v>1208</v>
      </c>
      <c r="F1170" s="32" t="s">
        <v>1209</v>
      </c>
      <c r="G1170" s="29">
        <v>44405</v>
      </c>
      <c r="H1170" s="29">
        <v>44465</v>
      </c>
      <c r="I1170" s="30">
        <v>-76</v>
      </c>
      <c r="J1170" s="32" t="s">
        <v>6440</v>
      </c>
      <c r="K1170" s="40">
        <v>1600</v>
      </c>
      <c r="L1170" s="40" t="s">
        <v>6441</v>
      </c>
      <c r="M1170" s="40" t="s">
        <v>99</v>
      </c>
      <c r="N1170" s="32" t="s">
        <v>1295</v>
      </c>
      <c r="O1170" s="32"/>
      <c r="P1170" s="31"/>
      <c r="Q1170" s="31"/>
      <c r="R1170" s="31" t="s">
        <v>6310</v>
      </c>
      <c r="S1170" s="31" t="s">
        <v>1264</v>
      </c>
      <c r="T1170" s="31" t="s">
        <v>6312</v>
      </c>
      <c r="U1170" s="31" t="s">
        <v>6313</v>
      </c>
      <c r="V1170" s="31" t="s">
        <v>4231</v>
      </c>
      <c r="W1170" s="31" t="s">
        <v>3754</v>
      </c>
      <c r="X1170" s="31" t="s">
        <v>6442</v>
      </c>
      <c r="Y1170" s="31" t="s">
        <v>1264</v>
      </c>
      <c r="Z1170" s="31" t="s">
        <v>6316</v>
      </c>
      <c r="AA1170" s="31" t="s">
        <v>1295</v>
      </c>
      <c r="AB1170" s="31" t="s">
        <v>6443</v>
      </c>
      <c r="AC1170" s="31" t="s">
        <v>1341</v>
      </c>
      <c r="AD1170" s="31" t="s">
        <v>1295</v>
      </c>
      <c r="AE1170" s="31" t="s">
        <v>1295</v>
      </c>
      <c r="AF1170" s="31" t="s">
        <v>6318</v>
      </c>
    </row>
    <row r="1171" spans="1:32" s="7" customFormat="1" ht="15.95" customHeight="1">
      <c r="A1171" s="32" t="s">
        <v>11</v>
      </c>
      <c r="B1171" s="32" t="s">
        <v>3696</v>
      </c>
      <c r="C1171" s="32" t="s">
        <v>55</v>
      </c>
      <c r="D1171" s="32" t="s">
        <v>34</v>
      </c>
      <c r="E1171" s="32" t="s">
        <v>1208</v>
      </c>
      <c r="F1171" s="32" t="s">
        <v>1209</v>
      </c>
      <c r="G1171" s="29">
        <v>44405</v>
      </c>
      <c r="H1171" s="29">
        <v>44465</v>
      </c>
      <c r="I1171" s="30">
        <v>-76</v>
      </c>
      <c r="J1171" s="32" t="s">
        <v>6444</v>
      </c>
      <c r="K1171" s="40">
        <v>1600</v>
      </c>
      <c r="L1171" s="40" t="s">
        <v>6445</v>
      </c>
      <c r="M1171" s="40" t="s">
        <v>99</v>
      </c>
      <c r="N1171" s="32" t="s">
        <v>1295</v>
      </c>
      <c r="O1171" s="32"/>
      <c r="P1171" s="31"/>
      <c r="Q1171" s="31"/>
      <c r="R1171" s="31" t="s">
        <v>6310</v>
      </c>
      <c r="S1171" s="31" t="s">
        <v>1264</v>
      </c>
      <c r="T1171" s="31" t="s">
        <v>6312</v>
      </c>
      <c r="U1171" s="31" t="s">
        <v>6313</v>
      </c>
      <c r="V1171" s="31" t="s">
        <v>4231</v>
      </c>
      <c r="W1171" s="31" t="s">
        <v>3754</v>
      </c>
      <c r="X1171" s="31" t="s">
        <v>6360</v>
      </c>
      <c r="Y1171" s="31" t="s">
        <v>1264</v>
      </c>
      <c r="Z1171" s="31" t="s">
        <v>6316</v>
      </c>
      <c r="AA1171" s="31" t="s">
        <v>1295</v>
      </c>
      <c r="AB1171" s="31" t="s">
        <v>6446</v>
      </c>
      <c r="AC1171" s="31" t="s">
        <v>1341</v>
      </c>
      <c r="AD1171" s="31" t="s">
        <v>1295</v>
      </c>
      <c r="AE1171" s="31" t="s">
        <v>1295</v>
      </c>
      <c r="AF1171" s="31" t="s">
        <v>6318</v>
      </c>
    </row>
    <row r="1172" spans="1:32" s="7" customFormat="1" ht="15.95" customHeight="1">
      <c r="A1172" s="32" t="s">
        <v>11</v>
      </c>
      <c r="B1172" s="32" t="s">
        <v>3862</v>
      </c>
      <c r="C1172" s="32" t="s">
        <v>42</v>
      </c>
      <c r="D1172" s="32" t="s">
        <v>13</v>
      </c>
      <c r="E1172" s="32" t="s">
        <v>507</v>
      </c>
      <c r="F1172" s="32" t="s">
        <v>508</v>
      </c>
      <c r="G1172" s="29">
        <v>44357</v>
      </c>
      <c r="H1172" s="29">
        <v>44387</v>
      </c>
      <c r="I1172" s="30">
        <v>2</v>
      </c>
      <c r="J1172" s="32" t="s">
        <v>6447</v>
      </c>
      <c r="K1172" s="40">
        <v>1975</v>
      </c>
      <c r="L1172" s="40" t="s">
        <v>6448</v>
      </c>
      <c r="M1172" s="40" t="s">
        <v>100</v>
      </c>
      <c r="N1172" s="32" t="s">
        <v>1295</v>
      </c>
      <c r="O1172" s="32" t="s">
        <v>1318</v>
      </c>
      <c r="P1172" s="31"/>
      <c r="Q1172" s="31"/>
      <c r="R1172" s="31" t="s">
        <v>6449</v>
      </c>
      <c r="S1172" s="31" t="s">
        <v>1295</v>
      </c>
      <c r="T1172" s="31" t="s">
        <v>6450</v>
      </c>
      <c r="U1172" s="31" t="s">
        <v>6451</v>
      </c>
      <c r="V1172" s="31" t="s">
        <v>6452</v>
      </c>
      <c r="W1172" s="31" t="s">
        <v>3703</v>
      </c>
      <c r="X1172" s="31" t="s">
        <v>1295</v>
      </c>
      <c r="Y1172" s="31" t="s">
        <v>1295</v>
      </c>
      <c r="Z1172" s="31" t="s">
        <v>6449</v>
      </c>
      <c r="AA1172" s="31" t="s">
        <v>1295</v>
      </c>
      <c r="AB1172" s="31" t="s">
        <v>1295</v>
      </c>
      <c r="AC1172" s="31" t="s">
        <v>1322</v>
      </c>
      <c r="AD1172" s="31" t="s">
        <v>6453</v>
      </c>
      <c r="AE1172" s="31" t="s">
        <v>6454</v>
      </c>
      <c r="AF1172" s="31" t="s">
        <v>6455</v>
      </c>
    </row>
    <row r="1173" spans="1:32" s="15" customFormat="1" ht="15.95" customHeight="1">
      <c r="A1173" s="32" t="s">
        <v>11</v>
      </c>
      <c r="B1173" s="32" t="s">
        <v>3780</v>
      </c>
      <c r="C1173" s="32" t="s">
        <v>42</v>
      </c>
      <c r="D1173" s="32" t="s">
        <v>13</v>
      </c>
      <c r="E1173" s="32" t="s">
        <v>499</v>
      </c>
      <c r="F1173" s="32" t="s">
        <v>500</v>
      </c>
      <c r="G1173" s="29">
        <v>44358</v>
      </c>
      <c r="H1173" s="29">
        <v>44448</v>
      </c>
      <c r="I1173" s="30">
        <v>-59</v>
      </c>
      <c r="J1173" s="32" t="s">
        <v>6456</v>
      </c>
      <c r="K1173" s="40">
        <v>1750</v>
      </c>
      <c r="L1173" s="40" t="s">
        <v>6457</v>
      </c>
      <c r="M1173" s="40" t="s">
        <v>99</v>
      </c>
      <c r="N1173" s="32" t="s">
        <v>1295</v>
      </c>
      <c r="O1173" s="32"/>
      <c r="P1173" s="31"/>
      <c r="Q1173" s="31"/>
      <c r="R1173" s="31" t="s">
        <v>6458</v>
      </c>
      <c r="S1173" s="31" t="s">
        <v>1295</v>
      </c>
      <c r="T1173" s="31" t="s">
        <v>6459</v>
      </c>
      <c r="U1173" s="31" t="s">
        <v>6460</v>
      </c>
      <c r="V1173" s="31" t="s">
        <v>5224</v>
      </c>
      <c r="W1173" s="31" t="s">
        <v>3754</v>
      </c>
      <c r="X1173" s="31" t="s">
        <v>1295</v>
      </c>
      <c r="Y1173" s="31" t="s">
        <v>1295</v>
      </c>
      <c r="Z1173" s="31" t="s">
        <v>6458</v>
      </c>
      <c r="AA1173" s="31" t="s">
        <v>1295</v>
      </c>
      <c r="AB1173" s="31" t="s">
        <v>1295</v>
      </c>
      <c r="AC1173" s="31" t="s">
        <v>1305</v>
      </c>
      <c r="AD1173" s="31" t="s">
        <v>3341</v>
      </c>
      <c r="AE1173" s="31" t="s">
        <v>1295</v>
      </c>
      <c r="AF1173" s="31" t="s">
        <v>6461</v>
      </c>
    </row>
    <row r="1174" spans="1:32" s="15" customFormat="1" ht="15.95" customHeight="1">
      <c r="A1174" s="32" t="s">
        <v>11</v>
      </c>
      <c r="B1174" s="32" t="s">
        <v>4332</v>
      </c>
      <c r="C1174" s="32" t="s">
        <v>55</v>
      </c>
      <c r="D1174" s="32" t="s">
        <v>13</v>
      </c>
      <c r="E1174" s="32" t="s">
        <v>629</v>
      </c>
      <c r="F1174" s="32" t="s">
        <v>1131</v>
      </c>
      <c r="G1174" s="29">
        <v>44368</v>
      </c>
      <c r="H1174" s="29">
        <v>44413</v>
      </c>
      <c r="I1174" s="30">
        <v>-24</v>
      </c>
      <c r="J1174" s="32" t="s">
        <v>6462</v>
      </c>
      <c r="K1174" s="40">
        <v>1200</v>
      </c>
      <c r="L1174" s="40" t="s">
        <v>6463</v>
      </c>
      <c r="M1174" s="40" t="s">
        <v>99</v>
      </c>
      <c r="N1174" s="32" t="s">
        <v>1295</v>
      </c>
      <c r="O1174" s="32"/>
      <c r="P1174" s="31"/>
      <c r="Q1174" s="31"/>
      <c r="R1174" s="31" t="s">
        <v>6464</v>
      </c>
      <c r="S1174" s="31" t="s">
        <v>1295</v>
      </c>
      <c r="T1174" s="31" t="s">
        <v>6465</v>
      </c>
      <c r="U1174" s="31" t="s">
        <v>6466</v>
      </c>
      <c r="V1174" s="31" t="s">
        <v>1300</v>
      </c>
      <c r="W1174" s="31" t="s">
        <v>3754</v>
      </c>
      <c r="X1174" s="31" t="s">
        <v>1295</v>
      </c>
      <c r="Y1174" s="31" t="s">
        <v>1295</v>
      </c>
      <c r="Z1174" s="31" t="s">
        <v>6464</v>
      </c>
      <c r="AA1174" s="31" t="s">
        <v>1295</v>
      </c>
      <c r="AB1174" s="31" t="s">
        <v>1295</v>
      </c>
      <c r="AC1174" s="31" t="s">
        <v>1455</v>
      </c>
      <c r="AD1174" s="31" t="s">
        <v>6467</v>
      </c>
      <c r="AE1174" s="31" t="s">
        <v>6468</v>
      </c>
      <c r="AF1174" s="31" t="s">
        <v>6469</v>
      </c>
    </row>
    <row r="1175" spans="1:32" s="7" customFormat="1" ht="15.95" customHeight="1">
      <c r="A1175" s="32" t="s">
        <v>11</v>
      </c>
      <c r="B1175" s="32" t="s">
        <v>4332</v>
      </c>
      <c r="C1175" s="32" t="s">
        <v>55</v>
      </c>
      <c r="D1175" s="32" t="s">
        <v>13</v>
      </c>
      <c r="E1175" s="32" t="s">
        <v>629</v>
      </c>
      <c r="F1175" s="32" t="s">
        <v>1131</v>
      </c>
      <c r="G1175" s="29">
        <v>44369</v>
      </c>
      <c r="H1175" s="29">
        <v>44414</v>
      </c>
      <c r="I1175" s="30">
        <v>-25</v>
      </c>
      <c r="J1175" s="32" t="s">
        <v>6470</v>
      </c>
      <c r="K1175" s="40">
        <v>1200</v>
      </c>
      <c r="L1175" s="40" t="s">
        <v>6471</v>
      </c>
      <c r="M1175" s="40" t="s">
        <v>99</v>
      </c>
      <c r="N1175" s="32" t="s">
        <v>1295</v>
      </c>
      <c r="O1175" s="32"/>
      <c r="P1175" s="31"/>
      <c r="Q1175" s="31"/>
      <c r="R1175" s="31" t="s">
        <v>6464</v>
      </c>
      <c r="S1175" s="31" t="s">
        <v>1295</v>
      </c>
      <c r="T1175" s="31" t="s">
        <v>6465</v>
      </c>
      <c r="U1175" s="31" t="s">
        <v>6466</v>
      </c>
      <c r="V1175" s="31" t="s">
        <v>1300</v>
      </c>
      <c r="W1175" s="31" t="s">
        <v>3703</v>
      </c>
      <c r="X1175" s="31" t="s">
        <v>1295</v>
      </c>
      <c r="Y1175" s="31" t="s">
        <v>1295</v>
      </c>
      <c r="Z1175" s="31" t="s">
        <v>6464</v>
      </c>
      <c r="AA1175" s="31" t="s">
        <v>1295</v>
      </c>
      <c r="AB1175" s="31" t="s">
        <v>1295</v>
      </c>
      <c r="AC1175" s="31" t="s">
        <v>1455</v>
      </c>
      <c r="AD1175" s="31" t="s">
        <v>6467</v>
      </c>
      <c r="AE1175" s="31" t="s">
        <v>6468</v>
      </c>
      <c r="AF1175" s="31" t="s">
        <v>6469</v>
      </c>
    </row>
    <row r="1176" spans="1:32" s="7" customFormat="1" ht="15.95" customHeight="1">
      <c r="A1176" s="32" t="s">
        <v>11</v>
      </c>
      <c r="B1176" s="32" t="s">
        <v>4332</v>
      </c>
      <c r="C1176" s="32" t="s">
        <v>55</v>
      </c>
      <c r="D1176" s="32" t="s">
        <v>13</v>
      </c>
      <c r="E1176" s="32" t="s">
        <v>629</v>
      </c>
      <c r="F1176" s="32" t="s">
        <v>1131</v>
      </c>
      <c r="G1176" s="29">
        <v>44369</v>
      </c>
      <c r="H1176" s="29">
        <v>44414</v>
      </c>
      <c r="I1176" s="30">
        <v>-25</v>
      </c>
      <c r="J1176" s="32" t="s">
        <v>6472</v>
      </c>
      <c r="K1176" s="40">
        <v>1200</v>
      </c>
      <c r="L1176" s="40" t="s">
        <v>6473</v>
      </c>
      <c r="M1176" s="40" t="s">
        <v>99</v>
      </c>
      <c r="N1176" s="32" t="s">
        <v>1295</v>
      </c>
      <c r="O1176" s="32"/>
      <c r="P1176" s="31"/>
      <c r="Q1176" s="31"/>
      <c r="R1176" s="31" t="s">
        <v>6464</v>
      </c>
      <c r="S1176" s="31" t="s">
        <v>1295</v>
      </c>
      <c r="T1176" s="31" t="s">
        <v>6465</v>
      </c>
      <c r="U1176" s="31" t="s">
        <v>6466</v>
      </c>
      <c r="V1176" s="31" t="s">
        <v>1300</v>
      </c>
      <c r="W1176" s="31" t="s">
        <v>3703</v>
      </c>
      <c r="X1176" s="31" t="s">
        <v>1295</v>
      </c>
      <c r="Y1176" s="31" t="s">
        <v>1295</v>
      </c>
      <c r="Z1176" s="31" t="s">
        <v>6464</v>
      </c>
      <c r="AA1176" s="31" t="s">
        <v>1295</v>
      </c>
      <c r="AB1176" s="31" t="s">
        <v>1295</v>
      </c>
      <c r="AC1176" s="31" t="s">
        <v>1455</v>
      </c>
      <c r="AD1176" s="31" t="s">
        <v>6467</v>
      </c>
      <c r="AE1176" s="31" t="s">
        <v>6468</v>
      </c>
      <c r="AF1176" s="31" t="s">
        <v>6469</v>
      </c>
    </row>
    <row r="1177" spans="1:32" s="7" customFormat="1" ht="15.95" customHeight="1">
      <c r="A1177" s="32" t="s">
        <v>11</v>
      </c>
      <c r="B1177" s="32" t="s">
        <v>4332</v>
      </c>
      <c r="C1177" s="32" t="s">
        <v>55</v>
      </c>
      <c r="D1177" s="32" t="s">
        <v>13</v>
      </c>
      <c r="E1177" s="32" t="s">
        <v>629</v>
      </c>
      <c r="F1177" s="32" t="s">
        <v>1131</v>
      </c>
      <c r="G1177" s="29">
        <v>44370</v>
      </c>
      <c r="H1177" s="29">
        <v>44415</v>
      </c>
      <c r="I1177" s="30">
        <v>-26</v>
      </c>
      <c r="J1177" s="32" t="s">
        <v>6474</v>
      </c>
      <c r="K1177" s="40">
        <v>2010</v>
      </c>
      <c r="L1177" s="40" t="s">
        <v>6475</v>
      </c>
      <c r="M1177" s="40" t="s">
        <v>99</v>
      </c>
      <c r="N1177" s="32" t="s">
        <v>1295</v>
      </c>
      <c r="O1177" s="32"/>
      <c r="P1177" s="31"/>
      <c r="Q1177" s="31"/>
      <c r="R1177" s="31" t="s">
        <v>6464</v>
      </c>
      <c r="S1177" s="31" t="s">
        <v>6476</v>
      </c>
      <c r="T1177" s="31" t="s">
        <v>6465</v>
      </c>
      <c r="U1177" s="31" t="s">
        <v>6466</v>
      </c>
      <c r="V1177" s="31" t="s">
        <v>1300</v>
      </c>
      <c r="W1177" s="31" t="s">
        <v>3703</v>
      </c>
      <c r="X1177" s="31" t="s">
        <v>1295</v>
      </c>
      <c r="Y1177" s="31" t="s">
        <v>1295</v>
      </c>
      <c r="Z1177" s="31" t="s">
        <v>6464</v>
      </c>
      <c r="AA1177" s="31" t="s">
        <v>1295</v>
      </c>
      <c r="AB1177" s="31" t="s">
        <v>1295</v>
      </c>
      <c r="AC1177" s="31" t="s">
        <v>1455</v>
      </c>
      <c r="AD1177" s="31" t="s">
        <v>6467</v>
      </c>
      <c r="AE1177" s="31" t="s">
        <v>6468</v>
      </c>
      <c r="AF1177" s="31" t="s">
        <v>6469</v>
      </c>
    </row>
    <row r="1178" spans="1:32" s="7" customFormat="1" ht="15.95" customHeight="1">
      <c r="A1178" s="32" t="s">
        <v>11</v>
      </c>
      <c r="B1178" s="32" t="s">
        <v>4332</v>
      </c>
      <c r="C1178" s="32" t="s">
        <v>55</v>
      </c>
      <c r="D1178" s="32" t="s">
        <v>13</v>
      </c>
      <c r="E1178" s="32" t="s">
        <v>629</v>
      </c>
      <c r="F1178" s="32" t="s">
        <v>1131</v>
      </c>
      <c r="G1178" s="29">
        <v>44378</v>
      </c>
      <c r="H1178" s="29">
        <v>44423</v>
      </c>
      <c r="I1178" s="30">
        <v>-34</v>
      </c>
      <c r="J1178" s="32" t="s">
        <v>6477</v>
      </c>
      <c r="K1178" s="40">
        <v>1200</v>
      </c>
      <c r="L1178" s="40" t="s">
        <v>6478</v>
      </c>
      <c r="M1178" s="40" t="s">
        <v>99</v>
      </c>
      <c r="N1178" s="32" t="s">
        <v>1295</v>
      </c>
      <c r="O1178" s="32"/>
      <c r="P1178" s="31"/>
      <c r="Q1178" s="31"/>
      <c r="R1178" s="31" t="s">
        <v>6464</v>
      </c>
      <c r="S1178" s="31" t="s">
        <v>1295</v>
      </c>
      <c r="T1178" s="31" t="s">
        <v>6465</v>
      </c>
      <c r="U1178" s="31" t="s">
        <v>6466</v>
      </c>
      <c r="V1178" s="31" t="s">
        <v>1300</v>
      </c>
      <c r="W1178" s="31" t="s">
        <v>3703</v>
      </c>
      <c r="X1178" s="31" t="s">
        <v>1295</v>
      </c>
      <c r="Y1178" s="31" t="s">
        <v>1295</v>
      </c>
      <c r="Z1178" s="31" t="s">
        <v>6464</v>
      </c>
      <c r="AA1178" s="31" t="s">
        <v>1295</v>
      </c>
      <c r="AB1178" s="31" t="s">
        <v>1295</v>
      </c>
      <c r="AC1178" s="31" t="s">
        <v>1455</v>
      </c>
      <c r="AD1178" s="31" t="s">
        <v>6467</v>
      </c>
      <c r="AE1178" s="31" t="s">
        <v>6468</v>
      </c>
      <c r="AF1178" s="31" t="s">
        <v>6469</v>
      </c>
    </row>
    <row r="1179" spans="1:32" s="7" customFormat="1" ht="15.95" customHeight="1">
      <c r="A1179" s="32" t="s">
        <v>11</v>
      </c>
      <c r="B1179" s="32" t="s">
        <v>4332</v>
      </c>
      <c r="C1179" s="32" t="s">
        <v>55</v>
      </c>
      <c r="D1179" s="32" t="s">
        <v>13</v>
      </c>
      <c r="E1179" s="32" t="s">
        <v>629</v>
      </c>
      <c r="F1179" s="32" t="s">
        <v>1131</v>
      </c>
      <c r="G1179" s="29">
        <v>44378</v>
      </c>
      <c r="H1179" s="29">
        <v>44423</v>
      </c>
      <c r="I1179" s="30">
        <v>-34</v>
      </c>
      <c r="J1179" s="32" t="s">
        <v>6479</v>
      </c>
      <c r="K1179" s="40">
        <v>1200</v>
      </c>
      <c r="L1179" s="40" t="s">
        <v>6480</v>
      </c>
      <c r="M1179" s="40" t="s">
        <v>99</v>
      </c>
      <c r="N1179" s="32" t="s">
        <v>1295</v>
      </c>
      <c r="O1179" s="32"/>
      <c r="P1179" s="31"/>
      <c r="Q1179" s="31"/>
      <c r="R1179" s="31" t="s">
        <v>6464</v>
      </c>
      <c r="S1179" s="31" t="s">
        <v>1295</v>
      </c>
      <c r="T1179" s="31" t="s">
        <v>6465</v>
      </c>
      <c r="U1179" s="31" t="s">
        <v>6466</v>
      </c>
      <c r="V1179" s="31" t="s">
        <v>1300</v>
      </c>
      <c r="W1179" s="31" t="s">
        <v>3703</v>
      </c>
      <c r="X1179" s="31" t="s">
        <v>1295</v>
      </c>
      <c r="Y1179" s="31" t="s">
        <v>1295</v>
      </c>
      <c r="Z1179" s="31" t="s">
        <v>6464</v>
      </c>
      <c r="AA1179" s="31" t="s">
        <v>1295</v>
      </c>
      <c r="AB1179" s="31" t="s">
        <v>1295</v>
      </c>
      <c r="AC1179" s="31" t="s">
        <v>1455</v>
      </c>
      <c r="AD1179" s="31" t="s">
        <v>6467</v>
      </c>
      <c r="AE1179" s="31" t="s">
        <v>6468</v>
      </c>
      <c r="AF1179" s="31" t="s">
        <v>6469</v>
      </c>
    </row>
    <row r="1180" spans="1:32" s="7" customFormat="1" ht="15.95" customHeight="1">
      <c r="A1180" s="32" t="s">
        <v>11</v>
      </c>
      <c r="B1180" s="32" t="s">
        <v>4332</v>
      </c>
      <c r="C1180" s="32" t="s">
        <v>55</v>
      </c>
      <c r="D1180" s="32" t="s">
        <v>13</v>
      </c>
      <c r="E1180" s="32" t="s">
        <v>629</v>
      </c>
      <c r="F1180" s="32" t="s">
        <v>1131</v>
      </c>
      <c r="G1180" s="29">
        <v>44379</v>
      </c>
      <c r="H1180" s="29">
        <v>44424</v>
      </c>
      <c r="I1180" s="30">
        <v>-35</v>
      </c>
      <c r="J1180" s="32" t="s">
        <v>6481</v>
      </c>
      <c r="K1180" s="40">
        <v>1200</v>
      </c>
      <c r="L1180" s="40" t="s">
        <v>6482</v>
      </c>
      <c r="M1180" s="40" t="s">
        <v>99</v>
      </c>
      <c r="N1180" s="32" t="s">
        <v>1295</v>
      </c>
      <c r="O1180" s="32"/>
      <c r="P1180" s="31"/>
      <c r="Q1180" s="31"/>
      <c r="R1180" s="31" t="s">
        <v>6464</v>
      </c>
      <c r="S1180" s="31" t="s">
        <v>1295</v>
      </c>
      <c r="T1180" s="31" t="s">
        <v>6465</v>
      </c>
      <c r="U1180" s="31" t="s">
        <v>6466</v>
      </c>
      <c r="V1180" s="31" t="s">
        <v>1300</v>
      </c>
      <c r="W1180" s="31" t="s">
        <v>3703</v>
      </c>
      <c r="X1180" s="31" t="s">
        <v>1295</v>
      </c>
      <c r="Y1180" s="31" t="s">
        <v>1295</v>
      </c>
      <c r="Z1180" s="31" t="s">
        <v>6464</v>
      </c>
      <c r="AA1180" s="31" t="s">
        <v>1295</v>
      </c>
      <c r="AB1180" s="31" t="s">
        <v>1295</v>
      </c>
      <c r="AC1180" s="31" t="s">
        <v>1455</v>
      </c>
      <c r="AD1180" s="31" t="s">
        <v>6467</v>
      </c>
      <c r="AE1180" s="31" t="s">
        <v>6468</v>
      </c>
      <c r="AF1180" s="31" t="s">
        <v>6469</v>
      </c>
    </row>
    <row r="1181" spans="1:32" s="7" customFormat="1" ht="15.95" customHeight="1">
      <c r="A1181" s="32" t="s">
        <v>11</v>
      </c>
      <c r="B1181" s="32" t="s">
        <v>4332</v>
      </c>
      <c r="C1181" s="32" t="s">
        <v>55</v>
      </c>
      <c r="D1181" s="32" t="s">
        <v>13</v>
      </c>
      <c r="E1181" s="32" t="s">
        <v>629</v>
      </c>
      <c r="F1181" s="32" t="s">
        <v>1131</v>
      </c>
      <c r="G1181" s="29">
        <v>44384</v>
      </c>
      <c r="H1181" s="29">
        <v>44429</v>
      </c>
      <c r="I1181" s="30">
        <v>-40</v>
      </c>
      <c r="J1181" s="32" t="s">
        <v>6483</v>
      </c>
      <c r="K1181" s="40">
        <v>1550</v>
      </c>
      <c r="L1181" s="40" t="s">
        <v>6484</v>
      </c>
      <c r="M1181" s="40" t="s">
        <v>99</v>
      </c>
      <c r="N1181" s="32" t="s">
        <v>1295</v>
      </c>
      <c r="O1181" s="32"/>
      <c r="P1181" s="31"/>
      <c r="Q1181" s="31"/>
      <c r="R1181" s="31" t="s">
        <v>6464</v>
      </c>
      <c r="S1181" s="31" t="s">
        <v>1295</v>
      </c>
      <c r="T1181" s="31" t="s">
        <v>6465</v>
      </c>
      <c r="U1181" s="31" t="s">
        <v>6466</v>
      </c>
      <c r="V1181" s="31" t="s">
        <v>1300</v>
      </c>
      <c r="W1181" s="31" t="s">
        <v>3703</v>
      </c>
      <c r="X1181" s="31" t="s">
        <v>1295</v>
      </c>
      <c r="Y1181" s="31" t="s">
        <v>1295</v>
      </c>
      <c r="Z1181" s="31" t="s">
        <v>6464</v>
      </c>
      <c r="AA1181" s="31" t="s">
        <v>1295</v>
      </c>
      <c r="AB1181" s="31" t="s">
        <v>1295</v>
      </c>
      <c r="AC1181" s="31" t="s">
        <v>1455</v>
      </c>
      <c r="AD1181" s="31" t="s">
        <v>6467</v>
      </c>
      <c r="AE1181" s="31" t="s">
        <v>6468</v>
      </c>
      <c r="AF1181" s="31" t="s">
        <v>6469</v>
      </c>
    </row>
    <row r="1182" spans="1:32" s="7" customFormat="1" ht="15.95" customHeight="1">
      <c r="A1182" s="32" t="s">
        <v>11</v>
      </c>
      <c r="B1182" s="32" t="s">
        <v>3928</v>
      </c>
      <c r="C1182" s="32" t="s">
        <v>42</v>
      </c>
      <c r="D1182" s="32" t="s">
        <v>34</v>
      </c>
      <c r="E1182" s="32" t="s">
        <v>279</v>
      </c>
      <c r="F1182" s="32" t="s">
        <v>280</v>
      </c>
      <c r="G1182" s="29">
        <v>44343</v>
      </c>
      <c r="H1182" s="29">
        <v>44403</v>
      </c>
      <c r="I1182" s="30">
        <v>-14</v>
      </c>
      <c r="J1182" s="32" t="s">
        <v>6485</v>
      </c>
      <c r="K1182" s="40">
        <v>950</v>
      </c>
      <c r="L1182" s="40" t="s">
        <v>6486</v>
      </c>
      <c r="M1182" s="40" t="s">
        <v>99</v>
      </c>
      <c r="N1182" s="32" t="s">
        <v>6487</v>
      </c>
      <c r="O1182" s="32"/>
      <c r="P1182" s="31"/>
      <c r="Q1182" s="31"/>
      <c r="R1182" s="31" t="s">
        <v>6488</v>
      </c>
      <c r="S1182" s="31" t="s">
        <v>1264</v>
      </c>
      <c r="T1182" s="31" t="s">
        <v>6489</v>
      </c>
      <c r="U1182" s="31" t="s">
        <v>6490</v>
      </c>
      <c r="V1182" s="31" t="s">
        <v>4957</v>
      </c>
      <c r="W1182" s="31" t="s">
        <v>3703</v>
      </c>
      <c r="X1182" s="31" t="s">
        <v>6491</v>
      </c>
      <c r="Y1182" s="31" t="s">
        <v>1264</v>
      </c>
      <c r="Z1182" s="31" t="s">
        <v>6488</v>
      </c>
      <c r="AA1182" s="31">
        <v>0</v>
      </c>
      <c r="AB1182" s="31" t="s">
        <v>6492</v>
      </c>
      <c r="AC1182" s="31" t="s">
        <v>1341</v>
      </c>
      <c r="AD1182" s="31" t="s">
        <v>6493</v>
      </c>
      <c r="AE1182" s="31" t="s">
        <v>6494</v>
      </c>
      <c r="AF1182" s="31" t="s">
        <v>6495</v>
      </c>
    </row>
    <row r="1183" spans="1:32" s="7" customFormat="1" ht="15.95" customHeight="1">
      <c r="A1183" s="32" t="s">
        <v>11</v>
      </c>
      <c r="B1183" s="32" t="s">
        <v>3928</v>
      </c>
      <c r="C1183" s="32" t="s">
        <v>42</v>
      </c>
      <c r="D1183" s="32" t="s">
        <v>34</v>
      </c>
      <c r="E1183" s="32" t="s">
        <v>279</v>
      </c>
      <c r="F1183" s="32" t="s">
        <v>280</v>
      </c>
      <c r="G1183" s="29">
        <v>44343</v>
      </c>
      <c r="H1183" s="29">
        <v>44403</v>
      </c>
      <c r="I1183" s="30">
        <v>-14</v>
      </c>
      <c r="J1183" s="32" t="s">
        <v>6496</v>
      </c>
      <c r="K1183" s="40">
        <v>3250</v>
      </c>
      <c r="L1183" s="40" t="s">
        <v>6497</v>
      </c>
      <c r="M1183" s="40" t="s">
        <v>99</v>
      </c>
      <c r="N1183" s="32" t="s">
        <v>6487</v>
      </c>
      <c r="O1183" s="32"/>
      <c r="P1183" s="31"/>
      <c r="Q1183" s="31"/>
      <c r="R1183" s="31" t="s">
        <v>6488</v>
      </c>
      <c r="S1183" s="31" t="s">
        <v>1295</v>
      </c>
      <c r="T1183" s="31" t="s">
        <v>6489</v>
      </c>
      <c r="U1183" s="31" t="s">
        <v>6490</v>
      </c>
      <c r="V1183" s="31" t="s">
        <v>4957</v>
      </c>
      <c r="W1183" s="31" t="s">
        <v>3754</v>
      </c>
      <c r="X1183" s="31" t="s">
        <v>6498</v>
      </c>
      <c r="Y1183" s="31" t="s">
        <v>1295</v>
      </c>
      <c r="Z1183" s="31" t="s">
        <v>6488</v>
      </c>
      <c r="AA1183" s="31" t="s">
        <v>1295</v>
      </c>
      <c r="AB1183" s="31" t="s">
        <v>6499</v>
      </c>
      <c r="AC1183" s="31" t="s">
        <v>1341</v>
      </c>
      <c r="AD1183" s="31" t="s">
        <v>6493</v>
      </c>
      <c r="AE1183" s="31" t="s">
        <v>6494</v>
      </c>
      <c r="AF1183" s="31" t="s">
        <v>6495</v>
      </c>
    </row>
    <row r="1184" spans="1:32" s="7" customFormat="1" ht="15.95" customHeight="1">
      <c r="A1184" s="32" t="s">
        <v>11</v>
      </c>
      <c r="B1184" s="32" t="s">
        <v>3928</v>
      </c>
      <c r="C1184" s="32" t="s">
        <v>42</v>
      </c>
      <c r="D1184" s="32" t="s">
        <v>34</v>
      </c>
      <c r="E1184" s="32" t="s">
        <v>279</v>
      </c>
      <c r="F1184" s="32" t="s">
        <v>280</v>
      </c>
      <c r="G1184" s="29">
        <v>44343</v>
      </c>
      <c r="H1184" s="29">
        <v>44403</v>
      </c>
      <c r="I1184" s="30">
        <v>-14</v>
      </c>
      <c r="J1184" s="32" t="s">
        <v>6500</v>
      </c>
      <c r="K1184" s="40">
        <v>950</v>
      </c>
      <c r="L1184" s="40" t="s">
        <v>6501</v>
      </c>
      <c r="M1184" s="40" t="s">
        <v>99</v>
      </c>
      <c r="N1184" s="32" t="s">
        <v>6487</v>
      </c>
      <c r="O1184" s="32"/>
      <c r="P1184" s="31"/>
      <c r="Q1184" s="31"/>
      <c r="R1184" s="31" t="s">
        <v>6488</v>
      </c>
      <c r="S1184" s="31" t="s">
        <v>1295</v>
      </c>
      <c r="T1184" s="31" t="s">
        <v>6489</v>
      </c>
      <c r="U1184" s="31" t="s">
        <v>6490</v>
      </c>
      <c r="V1184" s="31" t="s">
        <v>4957</v>
      </c>
      <c r="W1184" s="31" t="s">
        <v>3703</v>
      </c>
      <c r="X1184" s="31" t="s">
        <v>6502</v>
      </c>
      <c r="Y1184" s="31" t="s">
        <v>1295</v>
      </c>
      <c r="Z1184" s="31" t="s">
        <v>6488</v>
      </c>
      <c r="AA1184" s="31" t="s">
        <v>1295</v>
      </c>
      <c r="AB1184" s="31" t="s">
        <v>6503</v>
      </c>
      <c r="AC1184" s="31" t="s">
        <v>1341</v>
      </c>
      <c r="AD1184" s="31" t="s">
        <v>6493</v>
      </c>
      <c r="AE1184" s="31" t="s">
        <v>6494</v>
      </c>
      <c r="AF1184" s="31" t="s">
        <v>6495</v>
      </c>
    </row>
    <row r="1185" spans="1:32" s="7" customFormat="1" ht="15.95" customHeight="1">
      <c r="A1185" s="32" t="s">
        <v>11</v>
      </c>
      <c r="B1185" s="32" t="s">
        <v>3928</v>
      </c>
      <c r="C1185" s="32" t="s">
        <v>42</v>
      </c>
      <c r="D1185" s="32" t="s">
        <v>34</v>
      </c>
      <c r="E1185" s="32" t="s">
        <v>279</v>
      </c>
      <c r="F1185" s="32" t="s">
        <v>280</v>
      </c>
      <c r="G1185" s="29">
        <v>44343</v>
      </c>
      <c r="H1185" s="29">
        <v>44403</v>
      </c>
      <c r="I1185" s="30">
        <v>-14</v>
      </c>
      <c r="J1185" s="32" t="s">
        <v>6504</v>
      </c>
      <c r="K1185" s="40">
        <v>2450</v>
      </c>
      <c r="L1185" s="40" t="s">
        <v>6505</v>
      </c>
      <c r="M1185" s="40" t="s">
        <v>99</v>
      </c>
      <c r="N1185" s="32" t="s">
        <v>6487</v>
      </c>
      <c r="O1185" s="32"/>
      <c r="P1185" s="31"/>
      <c r="Q1185" s="31"/>
      <c r="R1185" s="31" t="s">
        <v>6488</v>
      </c>
      <c r="S1185" s="31" t="s">
        <v>1295</v>
      </c>
      <c r="T1185" s="31" t="s">
        <v>6489</v>
      </c>
      <c r="U1185" s="31" t="s">
        <v>6490</v>
      </c>
      <c r="V1185" s="31" t="s">
        <v>4957</v>
      </c>
      <c r="W1185" s="31" t="s">
        <v>3754</v>
      </c>
      <c r="X1185" s="31" t="s">
        <v>6498</v>
      </c>
      <c r="Y1185" s="31" t="s">
        <v>1295</v>
      </c>
      <c r="Z1185" s="31" t="s">
        <v>6488</v>
      </c>
      <c r="AA1185" s="31" t="s">
        <v>1295</v>
      </c>
      <c r="AB1185" s="31" t="s">
        <v>6506</v>
      </c>
      <c r="AC1185" s="31" t="s">
        <v>1341</v>
      </c>
      <c r="AD1185" s="31" t="s">
        <v>6493</v>
      </c>
      <c r="AE1185" s="31" t="s">
        <v>6494</v>
      </c>
      <c r="AF1185" s="31" t="s">
        <v>6495</v>
      </c>
    </row>
    <row r="1186" spans="1:32" s="7" customFormat="1" ht="15.95" customHeight="1">
      <c r="A1186" s="32" t="s">
        <v>11</v>
      </c>
      <c r="B1186" s="32" t="s">
        <v>3928</v>
      </c>
      <c r="C1186" s="32" t="s">
        <v>42</v>
      </c>
      <c r="D1186" s="32" t="s">
        <v>34</v>
      </c>
      <c r="E1186" s="32" t="s">
        <v>279</v>
      </c>
      <c r="F1186" s="32" t="s">
        <v>280</v>
      </c>
      <c r="G1186" s="29">
        <v>44343</v>
      </c>
      <c r="H1186" s="29">
        <v>44403</v>
      </c>
      <c r="I1186" s="30">
        <v>-14</v>
      </c>
      <c r="J1186" s="32" t="s">
        <v>6507</v>
      </c>
      <c r="K1186" s="40">
        <v>950</v>
      </c>
      <c r="L1186" s="40" t="s">
        <v>6508</v>
      </c>
      <c r="M1186" s="40" t="s">
        <v>99</v>
      </c>
      <c r="N1186" s="32" t="s">
        <v>6487</v>
      </c>
      <c r="O1186" s="32"/>
      <c r="P1186" s="31"/>
      <c r="Q1186" s="31"/>
      <c r="R1186" s="31" t="s">
        <v>6488</v>
      </c>
      <c r="S1186" s="31" t="s">
        <v>1295</v>
      </c>
      <c r="T1186" s="31" t="s">
        <v>6489</v>
      </c>
      <c r="U1186" s="31" t="s">
        <v>6490</v>
      </c>
      <c r="V1186" s="31" t="s">
        <v>4957</v>
      </c>
      <c r="W1186" s="31" t="s">
        <v>3703</v>
      </c>
      <c r="X1186" s="31" t="s">
        <v>6509</v>
      </c>
      <c r="Y1186" s="31" t="s">
        <v>1295</v>
      </c>
      <c r="Z1186" s="31" t="s">
        <v>6488</v>
      </c>
      <c r="AA1186" s="31" t="s">
        <v>1295</v>
      </c>
      <c r="AB1186" s="31" t="s">
        <v>6510</v>
      </c>
      <c r="AC1186" s="31" t="s">
        <v>1341</v>
      </c>
      <c r="AD1186" s="31" t="s">
        <v>6493</v>
      </c>
      <c r="AE1186" s="31" t="s">
        <v>6494</v>
      </c>
      <c r="AF1186" s="31" t="s">
        <v>6495</v>
      </c>
    </row>
    <row r="1187" spans="1:32" s="7" customFormat="1" ht="15.95" customHeight="1">
      <c r="A1187" s="32" t="s">
        <v>11</v>
      </c>
      <c r="B1187" s="32" t="s">
        <v>6511</v>
      </c>
      <c r="C1187" s="32" t="s">
        <v>42</v>
      </c>
      <c r="D1187" s="32" t="s">
        <v>34</v>
      </c>
      <c r="E1187" s="32" t="s">
        <v>279</v>
      </c>
      <c r="F1187" s="32" t="s">
        <v>280</v>
      </c>
      <c r="G1187" s="29">
        <v>44343</v>
      </c>
      <c r="H1187" s="29">
        <v>44403</v>
      </c>
      <c r="I1187" s="30">
        <v>-14</v>
      </c>
      <c r="J1187" s="32" t="s">
        <v>6512</v>
      </c>
      <c r="K1187" s="40">
        <v>950</v>
      </c>
      <c r="L1187" s="40" t="s">
        <v>6513</v>
      </c>
      <c r="M1187" s="40" t="s">
        <v>99</v>
      </c>
      <c r="N1187" s="32" t="s">
        <v>6487</v>
      </c>
      <c r="O1187" s="32"/>
      <c r="P1187" s="31"/>
      <c r="Q1187" s="31"/>
      <c r="R1187" s="31" t="s">
        <v>6488</v>
      </c>
      <c r="S1187" s="31" t="s">
        <v>1295</v>
      </c>
      <c r="T1187" s="31" t="s">
        <v>6489</v>
      </c>
      <c r="U1187" s="31" t="s">
        <v>6490</v>
      </c>
      <c r="V1187" s="31" t="s">
        <v>4957</v>
      </c>
      <c r="W1187" s="31" t="s">
        <v>3703</v>
      </c>
      <c r="X1187" s="31" t="s">
        <v>6491</v>
      </c>
      <c r="Y1187" s="31" t="s">
        <v>1295</v>
      </c>
      <c r="Z1187" s="31" t="s">
        <v>6488</v>
      </c>
      <c r="AA1187" s="31" t="s">
        <v>1295</v>
      </c>
      <c r="AB1187" s="31" t="s">
        <v>6514</v>
      </c>
      <c r="AC1187" s="31" t="s">
        <v>1341</v>
      </c>
      <c r="AD1187" s="31" t="s">
        <v>6493</v>
      </c>
      <c r="AE1187" s="31" t="s">
        <v>6494</v>
      </c>
      <c r="AF1187" s="31" t="s">
        <v>6495</v>
      </c>
    </row>
    <row r="1188" spans="1:32" s="7" customFormat="1" ht="15.95" customHeight="1">
      <c r="A1188" s="32" t="s">
        <v>11</v>
      </c>
      <c r="B1188" s="32" t="s">
        <v>3928</v>
      </c>
      <c r="C1188" s="32" t="s">
        <v>42</v>
      </c>
      <c r="D1188" s="32" t="s">
        <v>34</v>
      </c>
      <c r="E1188" s="32" t="s">
        <v>279</v>
      </c>
      <c r="F1188" s="32" t="s">
        <v>280</v>
      </c>
      <c r="G1188" s="29">
        <v>44375</v>
      </c>
      <c r="H1188" s="29">
        <v>44435</v>
      </c>
      <c r="I1188" s="30">
        <v>-46</v>
      </c>
      <c r="J1188" s="32" t="s">
        <v>6515</v>
      </c>
      <c r="K1188" s="40">
        <v>950</v>
      </c>
      <c r="L1188" s="40" t="s">
        <v>6516</v>
      </c>
      <c r="M1188" s="40" t="s">
        <v>99</v>
      </c>
      <c r="N1188" s="32" t="s">
        <v>6517</v>
      </c>
      <c r="O1188" s="32"/>
      <c r="P1188" s="31"/>
      <c r="Q1188" s="31"/>
      <c r="R1188" s="31" t="s">
        <v>6488</v>
      </c>
      <c r="S1188" s="31" t="s">
        <v>1264</v>
      </c>
      <c r="T1188" s="31" t="s">
        <v>6489</v>
      </c>
      <c r="U1188" s="31" t="s">
        <v>6490</v>
      </c>
      <c r="V1188" s="31" t="s">
        <v>4957</v>
      </c>
      <c r="W1188" s="31" t="s">
        <v>3754</v>
      </c>
      <c r="X1188" s="31" t="s">
        <v>6491</v>
      </c>
      <c r="Y1188" s="31" t="s">
        <v>1264</v>
      </c>
      <c r="Z1188" s="31" t="s">
        <v>6488</v>
      </c>
      <c r="AA1188" s="31">
        <v>0</v>
      </c>
      <c r="AB1188" s="31" t="s">
        <v>6518</v>
      </c>
      <c r="AC1188" s="31" t="s">
        <v>1341</v>
      </c>
      <c r="AD1188" s="31" t="s">
        <v>6493</v>
      </c>
      <c r="AE1188" s="31" t="s">
        <v>6494</v>
      </c>
      <c r="AF1188" s="31" t="s">
        <v>6495</v>
      </c>
    </row>
    <row r="1189" spans="1:32" s="7" customFormat="1" ht="15.95" customHeight="1">
      <c r="A1189" s="32" t="s">
        <v>11</v>
      </c>
      <c r="B1189" s="32" t="s">
        <v>3928</v>
      </c>
      <c r="C1189" s="32" t="s">
        <v>42</v>
      </c>
      <c r="D1189" s="32" t="s">
        <v>34</v>
      </c>
      <c r="E1189" s="32" t="s">
        <v>279</v>
      </c>
      <c r="F1189" s="32" t="s">
        <v>280</v>
      </c>
      <c r="G1189" s="29">
        <v>44375</v>
      </c>
      <c r="H1189" s="29">
        <v>44435</v>
      </c>
      <c r="I1189" s="30">
        <v>-46</v>
      </c>
      <c r="J1189" s="32" t="s">
        <v>6519</v>
      </c>
      <c r="K1189" s="40">
        <v>2450</v>
      </c>
      <c r="L1189" s="40" t="s">
        <v>6520</v>
      </c>
      <c r="M1189" s="40" t="s">
        <v>99</v>
      </c>
      <c r="N1189" s="32" t="s">
        <v>6517</v>
      </c>
      <c r="O1189" s="32"/>
      <c r="P1189" s="31"/>
      <c r="Q1189" s="31"/>
      <c r="R1189" s="31" t="s">
        <v>6488</v>
      </c>
      <c r="S1189" s="31" t="s">
        <v>1295</v>
      </c>
      <c r="T1189" s="31" t="s">
        <v>6489</v>
      </c>
      <c r="U1189" s="31" t="s">
        <v>6490</v>
      </c>
      <c r="V1189" s="31" t="s">
        <v>4957</v>
      </c>
      <c r="W1189" s="31" t="s">
        <v>3703</v>
      </c>
      <c r="X1189" s="31" t="s">
        <v>6502</v>
      </c>
      <c r="Y1189" s="31" t="s">
        <v>1295</v>
      </c>
      <c r="Z1189" s="31" t="s">
        <v>6488</v>
      </c>
      <c r="AA1189" s="31" t="s">
        <v>1295</v>
      </c>
      <c r="AB1189" s="31" t="s">
        <v>6521</v>
      </c>
      <c r="AC1189" s="31" t="s">
        <v>1341</v>
      </c>
      <c r="AD1189" s="31" t="s">
        <v>6493</v>
      </c>
      <c r="AE1189" s="31" t="s">
        <v>6494</v>
      </c>
      <c r="AF1189" s="31" t="s">
        <v>6495</v>
      </c>
    </row>
    <row r="1190" spans="1:32" s="7" customFormat="1" ht="15.95" customHeight="1">
      <c r="A1190" s="32" t="s">
        <v>11</v>
      </c>
      <c r="B1190" s="32" t="s">
        <v>3928</v>
      </c>
      <c r="C1190" s="32" t="s">
        <v>42</v>
      </c>
      <c r="D1190" s="32" t="s">
        <v>34</v>
      </c>
      <c r="E1190" s="32" t="s">
        <v>279</v>
      </c>
      <c r="F1190" s="32" t="s">
        <v>280</v>
      </c>
      <c r="G1190" s="29">
        <v>44375</v>
      </c>
      <c r="H1190" s="29">
        <v>44435</v>
      </c>
      <c r="I1190" s="30">
        <v>-46</v>
      </c>
      <c r="J1190" s="32" t="s">
        <v>6522</v>
      </c>
      <c r="K1190" s="40">
        <v>950</v>
      </c>
      <c r="L1190" s="40" t="s">
        <v>6523</v>
      </c>
      <c r="M1190" s="40" t="s">
        <v>99</v>
      </c>
      <c r="N1190" s="32" t="s">
        <v>6517</v>
      </c>
      <c r="O1190" s="32"/>
      <c r="P1190" s="31"/>
      <c r="Q1190" s="31"/>
      <c r="R1190" s="31" t="s">
        <v>6488</v>
      </c>
      <c r="S1190" s="31" t="s">
        <v>1295</v>
      </c>
      <c r="T1190" s="31" t="s">
        <v>6489</v>
      </c>
      <c r="U1190" s="31" t="s">
        <v>6490</v>
      </c>
      <c r="V1190" s="31" t="s">
        <v>4957</v>
      </c>
      <c r="W1190" s="31" t="s">
        <v>1301</v>
      </c>
      <c r="X1190" s="31" t="s">
        <v>6524</v>
      </c>
      <c r="Y1190" s="31" t="s">
        <v>1295</v>
      </c>
      <c r="Z1190" s="31" t="s">
        <v>6488</v>
      </c>
      <c r="AA1190" s="31" t="s">
        <v>1295</v>
      </c>
      <c r="AB1190" s="31" t="s">
        <v>6525</v>
      </c>
      <c r="AC1190" s="31" t="s">
        <v>1341</v>
      </c>
      <c r="AD1190" s="31" t="s">
        <v>6493</v>
      </c>
      <c r="AE1190" s="31" t="s">
        <v>6494</v>
      </c>
      <c r="AF1190" s="31" t="s">
        <v>6495</v>
      </c>
    </row>
    <row r="1191" spans="1:32" s="7" customFormat="1" ht="15.95" customHeight="1">
      <c r="A1191" s="32" t="s">
        <v>11</v>
      </c>
      <c r="B1191" s="32" t="s">
        <v>3928</v>
      </c>
      <c r="C1191" s="32" t="s">
        <v>42</v>
      </c>
      <c r="D1191" s="32" t="s">
        <v>34</v>
      </c>
      <c r="E1191" s="32" t="s">
        <v>279</v>
      </c>
      <c r="F1191" s="32" t="s">
        <v>280</v>
      </c>
      <c r="G1191" s="29">
        <v>44375</v>
      </c>
      <c r="H1191" s="29">
        <v>44435</v>
      </c>
      <c r="I1191" s="30">
        <v>-46</v>
      </c>
      <c r="J1191" s="32" t="s">
        <v>6526</v>
      </c>
      <c r="K1191" s="40">
        <v>950</v>
      </c>
      <c r="L1191" s="40" t="s">
        <v>6527</v>
      </c>
      <c r="M1191" s="40" t="s">
        <v>99</v>
      </c>
      <c r="N1191" s="32" t="s">
        <v>6517</v>
      </c>
      <c r="O1191" s="32"/>
      <c r="P1191" s="31"/>
      <c r="Q1191" s="31"/>
      <c r="R1191" s="31" t="s">
        <v>6488</v>
      </c>
      <c r="S1191" s="31" t="s">
        <v>1295</v>
      </c>
      <c r="T1191" s="31" t="s">
        <v>6489</v>
      </c>
      <c r="U1191" s="31" t="s">
        <v>6490</v>
      </c>
      <c r="V1191" s="31" t="s">
        <v>4957</v>
      </c>
      <c r="W1191" s="31" t="s">
        <v>1301</v>
      </c>
      <c r="X1191" s="31" t="s">
        <v>6528</v>
      </c>
      <c r="Y1191" s="31" t="s">
        <v>1295</v>
      </c>
      <c r="Z1191" s="31" t="s">
        <v>6488</v>
      </c>
      <c r="AA1191" s="31" t="s">
        <v>1295</v>
      </c>
      <c r="AB1191" s="31" t="s">
        <v>6529</v>
      </c>
      <c r="AC1191" s="31" t="s">
        <v>1341</v>
      </c>
      <c r="AD1191" s="31" t="s">
        <v>6493</v>
      </c>
      <c r="AE1191" s="31" t="s">
        <v>6494</v>
      </c>
      <c r="AF1191" s="31" t="s">
        <v>6495</v>
      </c>
    </row>
    <row r="1192" spans="1:32" s="7" customFormat="1" ht="15.95" customHeight="1">
      <c r="A1192" s="32" t="s">
        <v>11</v>
      </c>
      <c r="B1192" s="32" t="s">
        <v>3928</v>
      </c>
      <c r="C1192" s="32" t="s">
        <v>42</v>
      </c>
      <c r="D1192" s="32" t="s">
        <v>34</v>
      </c>
      <c r="E1192" s="32" t="s">
        <v>279</v>
      </c>
      <c r="F1192" s="32" t="s">
        <v>280</v>
      </c>
      <c r="G1192" s="29">
        <v>44375</v>
      </c>
      <c r="H1192" s="29">
        <v>44435</v>
      </c>
      <c r="I1192" s="30">
        <v>-46</v>
      </c>
      <c r="J1192" s="32" t="s">
        <v>6530</v>
      </c>
      <c r="K1192" s="40">
        <v>2450</v>
      </c>
      <c r="L1192" s="40" t="s">
        <v>6531</v>
      </c>
      <c r="M1192" s="40" t="s">
        <v>99</v>
      </c>
      <c r="N1192" s="32" t="s">
        <v>6517</v>
      </c>
      <c r="O1192" s="32"/>
      <c r="P1192" s="31"/>
      <c r="Q1192" s="31"/>
      <c r="R1192" s="31" t="s">
        <v>6488</v>
      </c>
      <c r="S1192" s="31" t="s">
        <v>1295</v>
      </c>
      <c r="T1192" s="31" t="s">
        <v>6489</v>
      </c>
      <c r="U1192" s="31" t="s">
        <v>6490</v>
      </c>
      <c r="V1192" s="31" t="s">
        <v>4957</v>
      </c>
      <c r="W1192" s="31" t="s">
        <v>3754</v>
      </c>
      <c r="X1192" s="31" t="s">
        <v>6532</v>
      </c>
      <c r="Y1192" s="31" t="s">
        <v>1295</v>
      </c>
      <c r="Z1192" s="31" t="s">
        <v>6488</v>
      </c>
      <c r="AA1192" s="31" t="s">
        <v>1295</v>
      </c>
      <c r="AB1192" s="31" t="s">
        <v>6533</v>
      </c>
      <c r="AC1192" s="31" t="s">
        <v>1341</v>
      </c>
      <c r="AD1192" s="31" t="s">
        <v>6493</v>
      </c>
      <c r="AE1192" s="31" t="s">
        <v>6494</v>
      </c>
      <c r="AF1192" s="31" t="s">
        <v>6495</v>
      </c>
    </row>
    <row r="1193" spans="1:32" s="7" customFormat="1" ht="15.95" customHeight="1">
      <c r="A1193" s="32" t="s">
        <v>11</v>
      </c>
      <c r="B1193" s="32" t="s">
        <v>3928</v>
      </c>
      <c r="C1193" s="32" t="s">
        <v>42</v>
      </c>
      <c r="D1193" s="32" t="s">
        <v>34</v>
      </c>
      <c r="E1193" s="32" t="s">
        <v>279</v>
      </c>
      <c r="F1193" s="32" t="s">
        <v>280</v>
      </c>
      <c r="G1193" s="29">
        <v>44375</v>
      </c>
      <c r="H1193" s="29">
        <v>44435</v>
      </c>
      <c r="I1193" s="30">
        <v>-46</v>
      </c>
      <c r="J1193" s="32" t="s">
        <v>6534</v>
      </c>
      <c r="K1193" s="40">
        <v>2450</v>
      </c>
      <c r="L1193" s="40" t="s">
        <v>6535</v>
      </c>
      <c r="M1193" s="40" t="s">
        <v>99</v>
      </c>
      <c r="N1193" s="32" t="s">
        <v>6517</v>
      </c>
      <c r="O1193" s="32"/>
      <c r="P1193" s="31"/>
      <c r="Q1193" s="31"/>
      <c r="R1193" s="31" t="s">
        <v>6488</v>
      </c>
      <c r="S1193" s="31" t="s">
        <v>1295</v>
      </c>
      <c r="T1193" s="31" t="s">
        <v>6489</v>
      </c>
      <c r="U1193" s="31" t="s">
        <v>6490</v>
      </c>
      <c r="V1193" s="31" t="s">
        <v>4957</v>
      </c>
      <c r="W1193" s="31" t="s">
        <v>3754</v>
      </c>
      <c r="X1193" s="31" t="s">
        <v>6524</v>
      </c>
      <c r="Y1193" s="31" t="s">
        <v>1295</v>
      </c>
      <c r="Z1193" s="31" t="s">
        <v>6488</v>
      </c>
      <c r="AA1193" s="31" t="s">
        <v>1295</v>
      </c>
      <c r="AB1193" s="31" t="s">
        <v>6536</v>
      </c>
      <c r="AC1193" s="31" t="s">
        <v>1341</v>
      </c>
      <c r="AD1193" s="31" t="s">
        <v>6493</v>
      </c>
      <c r="AE1193" s="31" t="s">
        <v>6494</v>
      </c>
      <c r="AF1193" s="31" t="s">
        <v>6495</v>
      </c>
    </row>
    <row r="1194" spans="1:32" s="7" customFormat="1" ht="15.95" customHeight="1">
      <c r="A1194" s="32" t="s">
        <v>11</v>
      </c>
      <c r="B1194" s="32" t="s">
        <v>3928</v>
      </c>
      <c r="C1194" s="32" t="s">
        <v>42</v>
      </c>
      <c r="D1194" s="32" t="s">
        <v>34</v>
      </c>
      <c r="E1194" s="32" t="s">
        <v>279</v>
      </c>
      <c r="F1194" s="32" t="s">
        <v>280</v>
      </c>
      <c r="G1194" s="29">
        <v>44375</v>
      </c>
      <c r="H1194" s="29">
        <v>44435</v>
      </c>
      <c r="I1194" s="30">
        <v>-46</v>
      </c>
      <c r="J1194" s="32" t="s">
        <v>6537</v>
      </c>
      <c r="K1194" s="40">
        <v>950</v>
      </c>
      <c r="L1194" s="40" t="s">
        <v>6538</v>
      </c>
      <c r="M1194" s="40" t="s">
        <v>99</v>
      </c>
      <c r="N1194" s="32" t="s">
        <v>6517</v>
      </c>
      <c r="O1194" s="32"/>
      <c r="P1194" s="31"/>
      <c r="Q1194" s="31"/>
      <c r="R1194" s="31" t="s">
        <v>6488</v>
      </c>
      <c r="S1194" s="31" t="s">
        <v>1295</v>
      </c>
      <c r="T1194" s="31" t="s">
        <v>6489</v>
      </c>
      <c r="U1194" s="31" t="s">
        <v>6490</v>
      </c>
      <c r="V1194" s="31" t="s">
        <v>4957</v>
      </c>
      <c r="W1194" s="31" t="s">
        <v>1301</v>
      </c>
      <c r="X1194" s="31" t="s">
        <v>6539</v>
      </c>
      <c r="Y1194" s="31" t="s">
        <v>1295</v>
      </c>
      <c r="Z1194" s="31" t="s">
        <v>6488</v>
      </c>
      <c r="AA1194" s="31" t="s">
        <v>1295</v>
      </c>
      <c r="AB1194" s="31" t="s">
        <v>6540</v>
      </c>
      <c r="AC1194" s="31" t="s">
        <v>1341</v>
      </c>
      <c r="AD1194" s="31" t="s">
        <v>6493</v>
      </c>
      <c r="AE1194" s="31" t="s">
        <v>6494</v>
      </c>
      <c r="AF1194" s="31" t="s">
        <v>6495</v>
      </c>
    </row>
    <row r="1195" spans="1:32" s="7" customFormat="1" ht="15.95" customHeight="1">
      <c r="A1195" s="32" t="s">
        <v>11</v>
      </c>
      <c r="B1195" s="32" t="s">
        <v>3928</v>
      </c>
      <c r="C1195" s="32" t="s">
        <v>42</v>
      </c>
      <c r="D1195" s="32" t="s">
        <v>34</v>
      </c>
      <c r="E1195" s="32" t="s">
        <v>279</v>
      </c>
      <c r="F1195" s="32" t="s">
        <v>280</v>
      </c>
      <c r="G1195" s="29">
        <v>44375</v>
      </c>
      <c r="H1195" s="29">
        <v>44435</v>
      </c>
      <c r="I1195" s="30">
        <v>-46</v>
      </c>
      <c r="J1195" s="32" t="s">
        <v>6541</v>
      </c>
      <c r="K1195" s="40">
        <v>950</v>
      </c>
      <c r="L1195" s="40" t="s">
        <v>6542</v>
      </c>
      <c r="M1195" s="40" t="s">
        <v>99</v>
      </c>
      <c r="N1195" s="32" t="s">
        <v>6517</v>
      </c>
      <c r="O1195" s="32"/>
      <c r="P1195" s="31"/>
      <c r="Q1195" s="31"/>
      <c r="R1195" s="31" t="s">
        <v>6488</v>
      </c>
      <c r="S1195" s="31" t="s">
        <v>1295</v>
      </c>
      <c r="T1195" s="31" t="s">
        <v>6489</v>
      </c>
      <c r="U1195" s="31" t="s">
        <v>6490</v>
      </c>
      <c r="V1195" s="31" t="s">
        <v>4957</v>
      </c>
      <c r="W1195" s="31" t="s">
        <v>3703</v>
      </c>
      <c r="X1195" s="31" t="s">
        <v>6498</v>
      </c>
      <c r="Y1195" s="31" t="s">
        <v>1295</v>
      </c>
      <c r="Z1195" s="31" t="s">
        <v>6488</v>
      </c>
      <c r="AA1195" s="31" t="s">
        <v>1295</v>
      </c>
      <c r="AB1195" s="31" t="s">
        <v>6543</v>
      </c>
      <c r="AC1195" s="31" t="s">
        <v>1341</v>
      </c>
      <c r="AD1195" s="31" t="s">
        <v>6493</v>
      </c>
      <c r="AE1195" s="31" t="s">
        <v>6494</v>
      </c>
      <c r="AF1195" s="31" t="s">
        <v>6495</v>
      </c>
    </row>
    <row r="1196" spans="1:32" s="7" customFormat="1" ht="15.95" customHeight="1">
      <c r="A1196" s="32" t="s">
        <v>11</v>
      </c>
      <c r="B1196" s="32" t="s">
        <v>3928</v>
      </c>
      <c r="C1196" s="32" t="s">
        <v>42</v>
      </c>
      <c r="D1196" s="32" t="s">
        <v>34</v>
      </c>
      <c r="E1196" s="32" t="s">
        <v>279</v>
      </c>
      <c r="F1196" s="32" t="s">
        <v>280</v>
      </c>
      <c r="G1196" s="29">
        <v>44375</v>
      </c>
      <c r="H1196" s="29">
        <v>44435</v>
      </c>
      <c r="I1196" s="30">
        <v>-46</v>
      </c>
      <c r="J1196" s="32" t="s">
        <v>6544</v>
      </c>
      <c r="K1196" s="40">
        <v>950</v>
      </c>
      <c r="L1196" s="40" t="s">
        <v>6545</v>
      </c>
      <c r="M1196" s="40" t="s">
        <v>99</v>
      </c>
      <c r="N1196" s="32" t="s">
        <v>6517</v>
      </c>
      <c r="O1196" s="32"/>
      <c r="P1196" s="31"/>
      <c r="Q1196" s="31"/>
      <c r="R1196" s="31" t="s">
        <v>6488</v>
      </c>
      <c r="S1196" s="31" t="s">
        <v>1295</v>
      </c>
      <c r="T1196" s="31" t="s">
        <v>6489</v>
      </c>
      <c r="U1196" s="31" t="s">
        <v>6490</v>
      </c>
      <c r="V1196" s="31" t="s">
        <v>4957</v>
      </c>
      <c r="W1196" s="31" t="s">
        <v>3703</v>
      </c>
      <c r="X1196" s="31" t="s">
        <v>6539</v>
      </c>
      <c r="Y1196" s="31" t="s">
        <v>1295</v>
      </c>
      <c r="Z1196" s="31" t="s">
        <v>6488</v>
      </c>
      <c r="AA1196" s="31" t="s">
        <v>1295</v>
      </c>
      <c r="AB1196" s="31" t="s">
        <v>6546</v>
      </c>
      <c r="AC1196" s="31" t="s">
        <v>1341</v>
      </c>
      <c r="AD1196" s="31" t="s">
        <v>6493</v>
      </c>
      <c r="AE1196" s="31" t="s">
        <v>6494</v>
      </c>
      <c r="AF1196" s="31" t="s">
        <v>6495</v>
      </c>
    </row>
    <row r="1197" spans="1:32" s="7" customFormat="1" ht="15.95" customHeight="1">
      <c r="A1197" s="32" t="s">
        <v>11</v>
      </c>
      <c r="B1197" s="32" t="s">
        <v>3928</v>
      </c>
      <c r="C1197" s="32" t="s">
        <v>42</v>
      </c>
      <c r="D1197" s="32" t="s">
        <v>34</v>
      </c>
      <c r="E1197" s="32" t="s">
        <v>279</v>
      </c>
      <c r="F1197" s="32" t="s">
        <v>280</v>
      </c>
      <c r="G1197" s="29">
        <v>44405</v>
      </c>
      <c r="H1197" s="29">
        <v>44465</v>
      </c>
      <c r="I1197" s="30">
        <v>-76</v>
      </c>
      <c r="J1197" s="32" t="s">
        <v>6547</v>
      </c>
      <c r="K1197" s="40">
        <v>950</v>
      </c>
      <c r="L1197" s="40" t="s">
        <v>6548</v>
      </c>
      <c r="M1197" s="40" t="s">
        <v>99</v>
      </c>
      <c r="N1197" s="32" t="s">
        <v>1295</v>
      </c>
      <c r="O1197" s="32"/>
      <c r="P1197" s="31"/>
      <c r="Q1197" s="31"/>
      <c r="R1197" s="31" t="s">
        <v>6488</v>
      </c>
      <c r="S1197" s="31" t="s">
        <v>1295</v>
      </c>
      <c r="T1197" s="31" t="s">
        <v>6489</v>
      </c>
      <c r="U1197" s="31" t="s">
        <v>6490</v>
      </c>
      <c r="V1197" s="31" t="s">
        <v>4957</v>
      </c>
      <c r="W1197" s="31" t="s">
        <v>3754</v>
      </c>
      <c r="X1197" s="31" t="s">
        <v>6502</v>
      </c>
      <c r="Y1197" s="31" t="s">
        <v>1295</v>
      </c>
      <c r="Z1197" s="31" t="s">
        <v>6488</v>
      </c>
      <c r="AA1197" s="31" t="s">
        <v>1295</v>
      </c>
      <c r="AB1197" s="31" t="s">
        <v>6549</v>
      </c>
      <c r="AC1197" s="31" t="s">
        <v>1341</v>
      </c>
      <c r="AD1197" s="31" t="s">
        <v>6493</v>
      </c>
      <c r="AE1197" s="31" t="s">
        <v>6494</v>
      </c>
      <c r="AF1197" s="31" t="s">
        <v>6495</v>
      </c>
    </row>
    <row r="1198" spans="1:32" s="7" customFormat="1" ht="15.95" customHeight="1">
      <c r="A1198" s="32" t="s">
        <v>11</v>
      </c>
      <c r="B1198" s="32" t="s">
        <v>3928</v>
      </c>
      <c r="C1198" s="32" t="s">
        <v>42</v>
      </c>
      <c r="D1198" s="32" t="s">
        <v>34</v>
      </c>
      <c r="E1198" s="32" t="s">
        <v>279</v>
      </c>
      <c r="F1198" s="32" t="s">
        <v>280</v>
      </c>
      <c r="G1198" s="29">
        <v>44405</v>
      </c>
      <c r="H1198" s="29">
        <v>44465</v>
      </c>
      <c r="I1198" s="30">
        <v>-76</v>
      </c>
      <c r="J1198" s="32" t="s">
        <v>6550</v>
      </c>
      <c r="K1198" s="40">
        <v>950</v>
      </c>
      <c r="L1198" s="40" t="s">
        <v>6551</v>
      </c>
      <c r="M1198" s="40" t="s">
        <v>99</v>
      </c>
      <c r="N1198" s="32" t="s">
        <v>1295</v>
      </c>
      <c r="O1198" s="32"/>
      <c r="P1198" s="31"/>
      <c r="Q1198" s="31"/>
      <c r="R1198" s="31" t="s">
        <v>6488</v>
      </c>
      <c r="S1198" s="31" t="s">
        <v>1295</v>
      </c>
      <c r="T1198" s="31" t="s">
        <v>6489</v>
      </c>
      <c r="U1198" s="31" t="s">
        <v>6490</v>
      </c>
      <c r="V1198" s="31" t="s">
        <v>4957</v>
      </c>
      <c r="W1198" s="31" t="s">
        <v>3754</v>
      </c>
      <c r="X1198" s="31" t="s">
        <v>6524</v>
      </c>
      <c r="Y1198" s="31" t="s">
        <v>1295</v>
      </c>
      <c r="Z1198" s="31" t="s">
        <v>6488</v>
      </c>
      <c r="AA1198" s="31" t="s">
        <v>1295</v>
      </c>
      <c r="AB1198" s="31" t="s">
        <v>1295</v>
      </c>
      <c r="AC1198" s="31" t="s">
        <v>1341</v>
      </c>
      <c r="AD1198" s="31" t="s">
        <v>6493</v>
      </c>
      <c r="AE1198" s="31" t="s">
        <v>6494</v>
      </c>
      <c r="AF1198" s="31" t="s">
        <v>6495</v>
      </c>
    </row>
    <row r="1199" spans="1:32" s="7" customFormat="1" ht="15.95" customHeight="1">
      <c r="A1199" s="32" t="s">
        <v>11</v>
      </c>
      <c r="B1199" s="32" t="s">
        <v>3928</v>
      </c>
      <c r="C1199" s="32" t="s">
        <v>42</v>
      </c>
      <c r="D1199" s="32" t="s">
        <v>34</v>
      </c>
      <c r="E1199" s="32" t="s">
        <v>279</v>
      </c>
      <c r="F1199" s="32" t="s">
        <v>280</v>
      </c>
      <c r="G1199" s="29">
        <v>44405</v>
      </c>
      <c r="H1199" s="29">
        <v>44465</v>
      </c>
      <c r="I1199" s="30">
        <v>-76</v>
      </c>
      <c r="J1199" s="32" t="s">
        <v>6552</v>
      </c>
      <c r="K1199" s="40">
        <v>2450</v>
      </c>
      <c r="L1199" s="40" t="s">
        <v>6553</v>
      </c>
      <c r="M1199" s="40" t="s">
        <v>99</v>
      </c>
      <c r="N1199" s="32" t="s">
        <v>1295</v>
      </c>
      <c r="O1199" s="32"/>
      <c r="P1199" s="31"/>
      <c r="Q1199" s="31"/>
      <c r="R1199" s="31" t="s">
        <v>6488</v>
      </c>
      <c r="S1199" s="31" t="s">
        <v>1295</v>
      </c>
      <c r="T1199" s="31" t="s">
        <v>6489</v>
      </c>
      <c r="U1199" s="31" t="s">
        <v>6490</v>
      </c>
      <c r="V1199" s="31" t="s">
        <v>4957</v>
      </c>
      <c r="W1199" s="31" t="s">
        <v>3754</v>
      </c>
      <c r="X1199" s="31" t="s">
        <v>6502</v>
      </c>
      <c r="Y1199" s="31" t="s">
        <v>1295</v>
      </c>
      <c r="Z1199" s="31" t="s">
        <v>6488</v>
      </c>
      <c r="AA1199" s="31" t="s">
        <v>1295</v>
      </c>
      <c r="AB1199" s="31" t="s">
        <v>6554</v>
      </c>
      <c r="AC1199" s="31" t="s">
        <v>1341</v>
      </c>
      <c r="AD1199" s="31" t="s">
        <v>6493</v>
      </c>
      <c r="AE1199" s="31" t="s">
        <v>6494</v>
      </c>
      <c r="AF1199" s="31" t="s">
        <v>6495</v>
      </c>
    </row>
    <row r="1200" spans="1:32" s="7" customFormat="1" ht="15.95" customHeight="1">
      <c r="A1200" s="32" t="s">
        <v>11</v>
      </c>
      <c r="B1200" s="32" t="s">
        <v>3928</v>
      </c>
      <c r="C1200" s="32" t="s">
        <v>55</v>
      </c>
      <c r="D1200" s="32" t="s">
        <v>13</v>
      </c>
      <c r="E1200" s="32" t="s">
        <v>765</v>
      </c>
      <c r="F1200" s="32" t="s">
        <v>766</v>
      </c>
      <c r="G1200" s="29">
        <v>44301</v>
      </c>
      <c r="H1200" s="29">
        <v>44361</v>
      </c>
      <c r="I1200" s="30">
        <v>28</v>
      </c>
      <c r="J1200" s="32" t="s">
        <v>6555</v>
      </c>
      <c r="K1200" s="40">
        <v>1995</v>
      </c>
      <c r="L1200" s="40" t="s">
        <v>6556</v>
      </c>
      <c r="M1200" s="40" t="s">
        <v>101</v>
      </c>
      <c r="N1200" s="32" t="s">
        <v>1295</v>
      </c>
      <c r="O1200" s="32" t="s">
        <v>1634</v>
      </c>
      <c r="P1200" s="31">
        <v>44384</v>
      </c>
      <c r="Q1200" s="31" t="s">
        <v>6557</v>
      </c>
      <c r="R1200" s="31" t="s">
        <v>6558</v>
      </c>
      <c r="S1200" s="31" t="s">
        <v>1295</v>
      </c>
      <c r="T1200" s="31" t="s">
        <v>6559</v>
      </c>
      <c r="U1200" s="31" t="s">
        <v>1299</v>
      </c>
      <c r="V1200" s="31" t="s">
        <v>6438</v>
      </c>
      <c r="W1200" s="31" t="s">
        <v>3703</v>
      </c>
      <c r="X1200" s="31" t="s">
        <v>1295</v>
      </c>
      <c r="Y1200" s="31" t="s">
        <v>1295</v>
      </c>
      <c r="Z1200" s="31" t="s">
        <v>6558</v>
      </c>
      <c r="AA1200" s="31" t="s">
        <v>1295</v>
      </c>
      <c r="AB1200" s="31" t="s">
        <v>1295</v>
      </c>
      <c r="AC1200" s="31" t="s">
        <v>1341</v>
      </c>
      <c r="AD1200" s="31" t="s">
        <v>1295</v>
      </c>
      <c r="AE1200" s="31" t="s">
        <v>1295</v>
      </c>
      <c r="AF1200" s="31" t="s">
        <v>6560</v>
      </c>
    </row>
    <row r="1201" spans="1:32" s="7" customFormat="1" ht="15.95" customHeight="1">
      <c r="A1201" s="32" t="s">
        <v>11</v>
      </c>
      <c r="B1201" s="32" t="s">
        <v>3928</v>
      </c>
      <c r="C1201" s="32" t="s">
        <v>55</v>
      </c>
      <c r="D1201" s="32" t="s">
        <v>13</v>
      </c>
      <c r="E1201" s="32" t="s">
        <v>765</v>
      </c>
      <c r="F1201" s="32" t="s">
        <v>766</v>
      </c>
      <c r="G1201" s="29">
        <v>44301</v>
      </c>
      <c r="H1201" s="29">
        <v>44361</v>
      </c>
      <c r="I1201" s="30">
        <v>28</v>
      </c>
      <c r="J1201" s="32" t="s">
        <v>6561</v>
      </c>
      <c r="K1201" s="40">
        <v>1995</v>
      </c>
      <c r="L1201" s="40" t="s">
        <v>6562</v>
      </c>
      <c r="M1201" s="40" t="s">
        <v>101</v>
      </c>
      <c r="N1201" s="32" t="s">
        <v>1295</v>
      </c>
      <c r="O1201" s="32" t="s">
        <v>1634</v>
      </c>
      <c r="P1201" s="31">
        <v>44384</v>
      </c>
      <c r="Q1201" s="31" t="s">
        <v>6557</v>
      </c>
      <c r="R1201" s="31" t="s">
        <v>6558</v>
      </c>
      <c r="S1201" s="31" t="s">
        <v>1295</v>
      </c>
      <c r="T1201" s="31" t="s">
        <v>6559</v>
      </c>
      <c r="U1201" s="31" t="s">
        <v>1299</v>
      </c>
      <c r="V1201" s="31" t="s">
        <v>6438</v>
      </c>
      <c r="W1201" s="31" t="s">
        <v>3703</v>
      </c>
      <c r="X1201" s="31" t="s">
        <v>1295</v>
      </c>
      <c r="Y1201" s="31" t="s">
        <v>1295</v>
      </c>
      <c r="Z1201" s="31" t="s">
        <v>6558</v>
      </c>
      <c r="AA1201" s="31" t="s">
        <v>1295</v>
      </c>
      <c r="AB1201" s="31" t="s">
        <v>1295</v>
      </c>
      <c r="AC1201" s="31" t="s">
        <v>1341</v>
      </c>
      <c r="AD1201" s="31" t="s">
        <v>1295</v>
      </c>
      <c r="AE1201" s="31" t="s">
        <v>1295</v>
      </c>
      <c r="AF1201" s="31" t="s">
        <v>6560</v>
      </c>
    </row>
    <row r="1202" spans="1:32" s="7" customFormat="1" ht="15.95" customHeight="1">
      <c r="A1202" s="32" t="s">
        <v>11</v>
      </c>
      <c r="B1202" s="32" t="s">
        <v>3928</v>
      </c>
      <c r="C1202" s="32" t="s">
        <v>55</v>
      </c>
      <c r="D1202" s="32" t="s">
        <v>13</v>
      </c>
      <c r="E1202" s="32" t="s">
        <v>765</v>
      </c>
      <c r="F1202" s="32" t="s">
        <v>766</v>
      </c>
      <c r="G1202" s="29">
        <v>44321</v>
      </c>
      <c r="H1202" s="29">
        <v>44381</v>
      </c>
      <c r="I1202" s="30">
        <v>8</v>
      </c>
      <c r="J1202" s="32" t="s">
        <v>6563</v>
      </c>
      <c r="K1202" s="40">
        <v>1995</v>
      </c>
      <c r="L1202" s="40" t="s">
        <v>6564</v>
      </c>
      <c r="M1202" s="40" t="s">
        <v>100</v>
      </c>
      <c r="N1202" s="32" t="s">
        <v>1295</v>
      </c>
      <c r="O1202" s="32" t="s">
        <v>1874</v>
      </c>
      <c r="P1202" s="31">
        <v>44384</v>
      </c>
      <c r="Q1202" s="31" t="s">
        <v>6565</v>
      </c>
      <c r="R1202" s="31" t="s">
        <v>6558</v>
      </c>
      <c r="S1202" s="31" t="s">
        <v>1295</v>
      </c>
      <c r="T1202" s="31" t="s">
        <v>6559</v>
      </c>
      <c r="U1202" s="31" t="s">
        <v>1299</v>
      </c>
      <c r="V1202" s="31" t="s">
        <v>6438</v>
      </c>
      <c r="W1202" s="31" t="s">
        <v>3703</v>
      </c>
      <c r="X1202" s="31" t="s">
        <v>1295</v>
      </c>
      <c r="Y1202" s="31" t="s">
        <v>1295</v>
      </c>
      <c r="Z1202" s="31" t="s">
        <v>6558</v>
      </c>
      <c r="AA1202" s="31" t="s">
        <v>1295</v>
      </c>
      <c r="AB1202" s="31" t="s">
        <v>1295</v>
      </c>
      <c r="AC1202" s="31" t="s">
        <v>1341</v>
      </c>
      <c r="AD1202" s="31" t="s">
        <v>1295</v>
      </c>
      <c r="AE1202" s="31" t="s">
        <v>1295</v>
      </c>
      <c r="AF1202" s="31" t="s">
        <v>6560</v>
      </c>
    </row>
    <row r="1203" spans="1:32" s="7" customFormat="1" ht="15.95" customHeight="1">
      <c r="A1203" s="32" t="s">
        <v>11</v>
      </c>
      <c r="B1203" s="32" t="s">
        <v>3928</v>
      </c>
      <c r="C1203" s="32" t="s">
        <v>55</v>
      </c>
      <c r="D1203" s="32" t="s">
        <v>13</v>
      </c>
      <c r="E1203" s="32" t="s">
        <v>765</v>
      </c>
      <c r="F1203" s="32" t="s">
        <v>766</v>
      </c>
      <c r="G1203" s="29">
        <v>44321</v>
      </c>
      <c r="H1203" s="29">
        <v>44381</v>
      </c>
      <c r="I1203" s="30">
        <v>8</v>
      </c>
      <c r="J1203" s="32" t="s">
        <v>6566</v>
      </c>
      <c r="K1203" s="40">
        <v>1995</v>
      </c>
      <c r="L1203" s="40" t="s">
        <v>6567</v>
      </c>
      <c r="M1203" s="40" t="s">
        <v>100</v>
      </c>
      <c r="N1203" s="32" t="s">
        <v>1295</v>
      </c>
      <c r="O1203" s="32" t="s">
        <v>1874</v>
      </c>
      <c r="P1203" s="31">
        <v>44384</v>
      </c>
      <c r="Q1203" s="31" t="s">
        <v>6565</v>
      </c>
      <c r="R1203" s="31" t="s">
        <v>6558</v>
      </c>
      <c r="S1203" s="31" t="s">
        <v>1295</v>
      </c>
      <c r="T1203" s="31" t="s">
        <v>6559</v>
      </c>
      <c r="U1203" s="31" t="s">
        <v>1299</v>
      </c>
      <c r="V1203" s="31" t="s">
        <v>6438</v>
      </c>
      <c r="W1203" s="31" t="s">
        <v>3754</v>
      </c>
      <c r="X1203" s="31" t="s">
        <v>1295</v>
      </c>
      <c r="Y1203" s="31" t="s">
        <v>1295</v>
      </c>
      <c r="Z1203" s="31" t="s">
        <v>6558</v>
      </c>
      <c r="AA1203" s="31" t="s">
        <v>1295</v>
      </c>
      <c r="AB1203" s="31" t="s">
        <v>1295</v>
      </c>
      <c r="AC1203" s="31" t="s">
        <v>1341</v>
      </c>
      <c r="AD1203" s="31" t="s">
        <v>1295</v>
      </c>
      <c r="AE1203" s="31" t="s">
        <v>1295</v>
      </c>
      <c r="AF1203" s="31" t="s">
        <v>6560</v>
      </c>
    </row>
    <row r="1204" spans="1:32" s="7" customFormat="1" ht="15.95" customHeight="1">
      <c r="A1204" s="32" t="s">
        <v>11</v>
      </c>
      <c r="B1204" s="32" t="s">
        <v>3928</v>
      </c>
      <c r="C1204" s="32" t="s">
        <v>55</v>
      </c>
      <c r="D1204" s="32" t="s">
        <v>13</v>
      </c>
      <c r="E1204" s="32" t="s">
        <v>765</v>
      </c>
      <c r="F1204" s="32" t="s">
        <v>766</v>
      </c>
      <c r="G1204" s="29">
        <v>44326</v>
      </c>
      <c r="H1204" s="29">
        <v>44386</v>
      </c>
      <c r="I1204" s="30">
        <v>3</v>
      </c>
      <c r="J1204" s="32" t="s">
        <v>6568</v>
      </c>
      <c r="K1204" s="40">
        <v>1995</v>
      </c>
      <c r="L1204" s="40" t="s">
        <v>6569</v>
      </c>
      <c r="M1204" s="40" t="s">
        <v>100</v>
      </c>
      <c r="N1204" s="32" t="s">
        <v>1295</v>
      </c>
      <c r="O1204" s="32" t="s">
        <v>1318</v>
      </c>
      <c r="P1204" s="31">
        <v>44384</v>
      </c>
      <c r="Q1204" s="31" t="s">
        <v>6570</v>
      </c>
      <c r="R1204" s="31" t="s">
        <v>6558</v>
      </c>
      <c r="S1204" s="31" t="s">
        <v>1295</v>
      </c>
      <c r="T1204" s="31" t="s">
        <v>6559</v>
      </c>
      <c r="U1204" s="31" t="s">
        <v>1299</v>
      </c>
      <c r="V1204" s="31" t="s">
        <v>6438</v>
      </c>
      <c r="W1204" s="31" t="s">
        <v>3754</v>
      </c>
      <c r="X1204" s="31" t="s">
        <v>1295</v>
      </c>
      <c r="Y1204" s="31" t="s">
        <v>1295</v>
      </c>
      <c r="Z1204" s="31" t="s">
        <v>6558</v>
      </c>
      <c r="AA1204" s="31" t="s">
        <v>1295</v>
      </c>
      <c r="AB1204" s="31" t="s">
        <v>1295</v>
      </c>
      <c r="AC1204" s="31" t="s">
        <v>1341</v>
      </c>
      <c r="AD1204" s="31" t="s">
        <v>1295</v>
      </c>
      <c r="AE1204" s="31" t="s">
        <v>1295</v>
      </c>
      <c r="AF1204" s="31" t="s">
        <v>6560</v>
      </c>
    </row>
    <row r="1205" spans="1:32" s="7" customFormat="1" ht="15.95" customHeight="1">
      <c r="A1205" s="32" t="s">
        <v>11</v>
      </c>
      <c r="B1205" s="32" t="s">
        <v>3928</v>
      </c>
      <c r="C1205" s="32" t="s">
        <v>55</v>
      </c>
      <c r="D1205" s="32" t="s">
        <v>13</v>
      </c>
      <c r="E1205" s="32" t="s">
        <v>765</v>
      </c>
      <c r="F1205" s="32" t="s">
        <v>766</v>
      </c>
      <c r="G1205" s="29">
        <v>44342</v>
      </c>
      <c r="H1205" s="29">
        <v>44402</v>
      </c>
      <c r="I1205" s="30">
        <v>-13</v>
      </c>
      <c r="J1205" s="32" t="s">
        <v>6571</v>
      </c>
      <c r="K1205" s="40">
        <v>1140</v>
      </c>
      <c r="L1205" s="40" t="s">
        <v>6572</v>
      </c>
      <c r="M1205" s="40" t="s">
        <v>99</v>
      </c>
      <c r="N1205" s="32" t="s">
        <v>1295</v>
      </c>
      <c r="O1205" s="32"/>
      <c r="P1205" s="31">
        <v>44384</v>
      </c>
      <c r="Q1205" s="31" t="s">
        <v>6570</v>
      </c>
      <c r="R1205" s="31" t="s">
        <v>6558</v>
      </c>
      <c r="S1205" s="31" t="s">
        <v>1295</v>
      </c>
      <c r="T1205" s="31" t="s">
        <v>6559</v>
      </c>
      <c r="U1205" s="31" t="s">
        <v>1299</v>
      </c>
      <c r="V1205" s="31" t="s">
        <v>6438</v>
      </c>
      <c r="W1205" s="31" t="s">
        <v>3703</v>
      </c>
      <c r="X1205" s="31" t="s">
        <v>1295</v>
      </c>
      <c r="Y1205" s="31" t="s">
        <v>1295</v>
      </c>
      <c r="Z1205" s="31" t="s">
        <v>6558</v>
      </c>
      <c r="AA1205" s="31" t="s">
        <v>1295</v>
      </c>
      <c r="AB1205" s="31" t="s">
        <v>6573</v>
      </c>
      <c r="AC1205" s="31" t="s">
        <v>1341</v>
      </c>
      <c r="AD1205" s="31" t="s">
        <v>1295</v>
      </c>
      <c r="AE1205" s="31" t="s">
        <v>1295</v>
      </c>
      <c r="AF1205" s="31" t="s">
        <v>6560</v>
      </c>
    </row>
    <row r="1206" spans="1:32" s="7" customFormat="1" ht="15.95" customHeight="1">
      <c r="A1206" s="32" t="s">
        <v>11</v>
      </c>
      <c r="B1206" s="32" t="s">
        <v>3928</v>
      </c>
      <c r="C1206" s="32" t="s">
        <v>55</v>
      </c>
      <c r="D1206" s="32" t="s">
        <v>13</v>
      </c>
      <c r="E1206" s="32" t="s">
        <v>765</v>
      </c>
      <c r="F1206" s="32" t="s">
        <v>766</v>
      </c>
      <c r="G1206" s="29">
        <v>44342</v>
      </c>
      <c r="H1206" s="29">
        <v>44402</v>
      </c>
      <c r="I1206" s="30">
        <v>-13</v>
      </c>
      <c r="J1206" s="32" t="s">
        <v>6574</v>
      </c>
      <c r="K1206" s="40">
        <v>1995</v>
      </c>
      <c r="L1206" s="40" t="s">
        <v>6575</v>
      </c>
      <c r="M1206" s="40" t="s">
        <v>99</v>
      </c>
      <c r="N1206" s="32" t="s">
        <v>1295</v>
      </c>
      <c r="O1206" s="32"/>
      <c r="P1206" s="31">
        <v>44384</v>
      </c>
      <c r="Q1206" s="31" t="s">
        <v>6570</v>
      </c>
      <c r="R1206" s="31" t="s">
        <v>6558</v>
      </c>
      <c r="S1206" s="31" t="s">
        <v>1295</v>
      </c>
      <c r="T1206" s="31" t="s">
        <v>6559</v>
      </c>
      <c r="U1206" s="31" t="s">
        <v>1299</v>
      </c>
      <c r="V1206" s="31" t="s">
        <v>6438</v>
      </c>
      <c r="W1206" s="31" t="s">
        <v>3703</v>
      </c>
      <c r="X1206" s="31" t="s">
        <v>1295</v>
      </c>
      <c r="Y1206" s="31" t="s">
        <v>1295</v>
      </c>
      <c r="Z1206" s="31" t="s">
        <v>6558</v>
      </c>
      <c r="AA1206" s="31" t="s">
        <v>1295</v>
      </c>
      <c r="AB1206" s="31" t="s">
        <v>1295</v>
      </c>
      <c r="AC1206" s="31" t="s">
        <v>1341</v>
      </c>
      <c r="AD1206" s="31" t="s">
        <v>1295</v>
      </c>
      <c r="AE1206" s="31" t="s">
        <v>1295</v>
      </c>
      <c r="AF1206" s="31" t="s">
        <v>6560</v>
      </c>
    </row>
    <row r="1207" spans="1:32" s="7" customFormat="1" ht="15.95" customHeight="1">
      <c r="A1207" s="32" t="s">
        <v>11</v>
      </c>
      <c r="B1207" s="32" t="s">
        <v>3928</v>
      </c>
      <c r="C1207" s="32" t="s">
        <v>55</v>
      </c>
      <c r="D1207" s="32" t="s">
        <v>13</v>
      </c>
      <c r="E1207" s="32" t="s">
        <v>765</v>
      </c>
      <c r="F1207" s="32" t="s">
        <v>766</v>
      </c>
      <c r="G1207" s="29">
        <v>44348</v>
      </c>
      <c r="H1207" s="29">
        <v>44408</v>
      </c>
      <c r="I1207" s="30">
        <v>-19</v>
      </c>
      <c r="J1207" s="32" t="s">
        <v>6576</v>
      </c>
      <c r="K1207" s="40">
        <v>1995</v>
      </c>
      <c r="L1207" s="40" t="s">
        <v>6577</v>
      </c>
      <c r="M1207" s="40" t="s">
        <v>99</v>
      </c>
      <c r="N1207" s="32" t="s">
        <v>1295</v>
      </c>
      <c r="O1207" s="32"/>
      <c r="P1207" s="31"/>
      <c r="Q1207" s="31"/>
      <c r="R1207" s="31" t="s">
        <v>6558</v>
      </c>
      <c r="S1207" s="31" t="s">
        <v>1295</v>
      </c>
      <c r="T1207" s="31" t="s">
        <v>6559</v>
      </c>
      <c r="U1207" s="31" t="s">
        <v>1299</v>
      </c>
      <c r="V1207" s="31" t="s">
        <v>6438</v>
      </c>
      <c r="W1207" s="31" t="s">
        <v>3754</v>
      </c>
      <c r="X1207" s="31" t="s">
        <v>1295</v>
      </c>
      <c r="Y1207" s="31" t="s">
        <v>1295</v>
      </c>
      <c r="Z1207" s="31" t="s">
        <v>6558</v>
      </c>
      <c r="AA1207" s="31" t="s">
        <v>1295</v>
      </c>
      <c r="AB1207" s="31" t="s">
        <v>1295</v>
      </c>
      <c r="AC1207" s="31" t="s">
        <v>1341</v>
      </c>
      <c r="AD1207" s="31" t="s">
        <v>1295</v>
      </c>
      <c r="AE1207" s="31" t="s">
        <v>1295</v>
      </c>
      <c r="AF1207" s="31" t="s">
        <v>6560</v>
      </c>
    </row>
    <row r="1208" spans="1:32" s="7" customFormat="1" ht="15.95" customHeight="1">
      <c r="A1208" s="32" t="s">
        <v>11</v>
      </c>
      <c r="B1208" s="32" t="s">
        <v>3928</v>
      </c>
      <c r="C1208" s="32" t="s">
        <v>55</v>
      </c>
      <c r="D1208" s="32" t="s">
        <v>13</v>
      </c>
      <c r="E1208" s="32" t="s">
        <v>765</v>
      </c>
      <c r="F1208" s="32" t="s">
        <v>766</v>
      </c>
      <c r="G1208" s="29">
        <v>44348</v>
      </c>
      <c r="H1208" s="29">
        <v>44408</v>
      </c>
      <c r="I1208" s="30">
        <v>-19</v>
      </c>
      <c r="J1208" s="32" t="s">
        <v>6578</v>
      </c>
      <c r="K1208" s="40">
        <v>1995</v>
      </c>
      <c r="L1208" s="40" t="s">
        <v>6579</v>
      </c>
      <c r="M1208" s="40" t="s">
        <v>99</v>
      </c>
      <c r="N1208" s="32" t="s">
        <v>1295</v>
      </c>
      <c r="O1208" s="32"/>
      <c r="P1208" s="31"/>
      <c r="Q1208" s="31"/>
      <c r="R1208" s="31" t="s">
        <v>6558</v>
      </c>
      <c r="S1208" s="31" t="s">
        <v>1295</v>
      </c>
      <c r="T1208" s="31" t="s">
        <v>6559</v>
      </c>
      <c r="U1208" s="31" t="s">
        <v>1299</v>
      </c>
      <c r="V1208" s="31" t="s">
        <v>6438</v>
      </c>
      <c r="W1208" s="31" t="s">
        <v>3754</v>
      </c>
      <c r="X1208" s="31" t="s">
        <v>1295</v>
      </c>
      <c r="Y1208" s="31" t="s">
        <v>1295</v>
      </c>
      <c r="Z1208" s="31" t="s">
        <v>6558</v>
      </c>
      <c r="AA1208" s="31" t="s">
        <v>1295</v>
      </c>
      <c r="AB1208" s="31" t="s">
        <v>1295</v>
      </c>
      <c r="AC1208" s="31" t="s">
        <v>1341</v>
      </c>
      <c r="AD1208" s="31" t="s">
        <v>1295</v>
      </c>
      <c r="AE1208" s="31" t="s">
        <v>1295</v>
      </c>
      <c r="AF1208" s="31" t="s">
        <v>6560</v>
      </c>
    </row>
    <row r="1209" spans="1:32" s="7" customFormat="1" ht="15.95" customHeight="1">
      <c r="A1209" s="32" t="s">
        <v>11</v>
      </c>
      <c r="B1209" s="32" t="s">
        <v>3928</v>
      </c>
      <c r="C1209" s="32" t="s">
        <v>55</v>
      </c>
      <c r="D1209" s="32" t="s">
        <v>13</v>
      </c>
      <c r="E1209" s="32" t="s">
        <v>765</v>
      </c>
      <c r="F1209" s="32" t="s">
        <v>766</v>
      </c>
      <c r="G1209" s="29">
        <v>44355</v>
      </c>
      <c r="H1209" s="29">
        <v>44415</v>
      </c>
      <c r="I1209" s="30">
        <v>-26</v>
      </c>
      <c r="J1209" s="32" t="s">
        <v>6580</v>
      </c>
      <c r="K1209" s="40">
        <v>1995</v>
      </c>
      <c r="L1209" s="40" t="s">
        <v>6581</v>
      </c>
      <c r="M1209" s="40" t="s">
        <v>99</v>
      </c>
      <c r="N1209" s="32" t="s">
        <v>1295</v>
      </c>
      <c r="O1209" s="32"/>
      <c r="P1209" s="31"/>
      <c r="Q1209" s="31"/>
      <c r="R1209" s="31" t="s">
        <v>6558</v>
      </c>
      <c r="S1209" s="31" t="s">
        <v>1295</v>
      </c>
      <c r="T1209" s="31" t="s">
        <v>6559</v>
      </c>
      <c r="U1209" s="31" t="s">
        <v>1299</v>
      </c>
      <c r="V1209" s="31" t="s">
        <v>6438</v>
      </c>
      <c r="W1209" s="31" t="s">
        <v>3703</v>
      </c>
      <c r="X1209" s="31" t="s">
        <v>1295</v>
      </c>
      <c r="Y1209" s="31" t="s">
        <v>1295</v>
      </c>
      <c r="Z1209" s="31" t="s">
        <v>6558</v>
      </c>
      <c r="AA1209" s="31" t="s">
        <v>1295</v>
      </c>
      <c r="AB1209" s="31" t="s">
        <v>1295</v>
      </c>
      <c r="AC1209" s="31" t="s">
        <v>1341</v>
      </c>
      <c r="AD1209" s="31" t="s">
        <v>1295</v>
      </c>
      <c r="AE1209" s="31" t="s">
        <v>1295</v>
      </c>
      <c r="AF1209" s="31" t="s">
        <v>6560</v>
      </c>
    </row>
    <row r="1210" spans="1:32" s="7" customFormat="1" ht="15.95" customHeight="1">
      <c r="A1210" s="32" t="s">
        <v>11</v>
      </c>
      <c r="B1210" s="32" t="s">
        <v>3928</v>
      </c>
      <c r="C1210" s="32" t="s">
        <v>55</v>
      </c>
      <c r="D1210" s="32" t="s">
        <v>13</v>
      </c>
      <c r="E1210" s="32" t="s">
        <v>765</v>
      </c>
      <c r="F1210" s="32" t="s">
        <v>766</v>
      </c>
      <c r="G1210" s="29">
        <v>44355</v>
      </c>
      <c r="H1210" s="29">
        <v>44415</v>
      </c>
      <c r="I1210" s="30">
        <v>-26</v>
      </c>
      <c r="J1210" s="32" t="s">
        <v>6582</v>
      </c>
      <c r="K1210" s="40">
        <v>1995</v>
      </c>
      <c r="L1210" s="40" t="s">
        <v>6583</v>
      </c>
      <c r="M1210" s="40" t="s">
        <v>99</v>
      </c>
      <c r="N1210" s="32" t="s">
        <v>1295</v>
      </c>
      <c r="O1210" s="32"/>
      <c r="P1210" s="31"/>
      <c r="Q1210" s="31"/>
      <c r="R1210" s="31" t="s">
        <v>6558</v>
      </c>
      <c r="S1210" s="31" t="s">
        <v>1295</v>
      </c>
      <c r="T1210" s="31" t="s">
        <v>6559</v>
      </c>
      <c r="U1210" s="31" t="s">
        <v>1299</v>
      </c>
      <c r="V1210" s="31" t="s">
        <v>6438</v>
      </c>
      <c r="W1210" s="31" t="s">
        <v>3703</v>
      </c>
      <c r="X1210" s="31" t="s">
        <v>1295</v>
      </c>
      <c r="Y1210" s="31" t="s">
        <v>1295</v>
      </c>
      <c r="Z1210" s="31" t="s">
        <v>6558</v>
      </c>
      <c r="AA1210" s="31" t="s">
        <v>1295</v>
      </c>
      <c r="AB1210" s="31" t="s">
        <v>1295</v>
      </c>
      <c r="AC1210" s="31" t="s">
        <v>1341</v>
      </c>
      <c r="AD1210" s="31" t="s">
        <v>1295</v>
      </c>
      <c r="AE1210" s="31" t="s">
        <v>1295</v>
      </c>
      <c r="AF1210" s="31" t="s">
        <v>6560</v>
      </c>
    </row>
    <row r="1211" spans="1:32" s="7" customFormat="1" ht="15.95" customHeight="1">
      <c r="A1211" s="32" t="s">
        <v>11</v>
      </c>
      <c r="B1211" s="32" t="s">
        <v>3928</v>
      </c>
      <c r="C1211" s="32" t="s">
        <v>55</v>
      </c>
      <c r="D1211" s="32" t="s">
        <v>13</v>
      </c>
      <c r="E1211" s="32" t="s">
        <v>765</v>
      </c>
      <c r="F1211" s="32" t="s">
        <v>766</v>
      </c>
      <c r="G1211" s="29">
        <v>44365</v>
      </c>
      <c r="H1211" s="29">
        <v>44425</v>
      </c>
      <c r="I1211" s="30">
        <v>-36</v>
      </c>
      <c r="J1211" s="32" t="s">
        <v>6584</v>
      </c>
      <c r="K1211" s="40">
        <v>1995</v>
      </c>
      <c r="L1211" s="40" t="s">
        <v>6585</v>
      </c>
      <c r="M1211" s="40" t="s">
        <v>99</v>
      </c>
      <c r="N1211" s="32" t="s">
        <v>1295</v>
      </c>
      <c r="O1211" s="32"/>
      <c r="P1211" s="31"/>
      <c r="Q1211" s="31"/>
      <c r="R1211" s="31" t="s">
        <v>6558</v>
      </c>
      <c r="S1211" s="31" t="s">
        <v>1295</v>
      </c>
      <c r="T1211" s="31" t="s">
        <v>6559</v>
      </c>
      <c r="U1211" s="31" t="s">
        <v>1299</v>
      </c>
      <c r="V1211" s="31" t="s">
        <v>6438</v>
      </c>
      <c r="W1211" s="31" t="s">
        <v>3703</v>
      </c>
      <c r="X1211" s="31" t="s">
        <v>1295</v>
      </c>
      <c r="Y1211" s="31" t="s">
        <v>1295</v>
      </c>
      <c r="Z1211" s="31" t="s">
        <v>6558</v>
      </c>
      <c r="AA1211" s="31" t="s">
        <v>1295</v>
      </c>
      <c r="AB1211" s="31" t="s">
        <v>1295</v>
      </c>
      <c r="AC1211" s="31" t="s">
        <v>1341</v>
      </c>
      <c r="AD1211" s="31" t="s">
        <v>1295</v>
      </c>
      <c r="AE1211" s="31" t="s">
        <v>1295</v>
      </c>
      <c r="AF1211" s="31" t="s">
        <v>6560</v>
      </c>
    </row>
    <row r="1212" spans="1:32" s="7" customFormat="1" ht="15.95" customHeight="1">
      <c r="A1212" s="32" t="s">
        <v>11</v>
      </c>
      <c r="B1212" s="32" t="s">
        <v>3928</v>
      </c>
      <c r="C1212" s="32" t="s">
        <v>55</v>
      </c>
      <c r="D1212" s="32" t="s">
        <v>13</v>
      </c>
      <c r="E1212" s="32" t="s">
        <v>765</v>
      </c>
      <c r="F1212" s="32" t="s">
        <v>766</v>
      </c>
      <c r="G1212" s="29">
        <v>44372</v>
      </c>
      <c r="H1212" s="29">
        <v>44432</v>
      </c>
      <c r="I1212" s="30">
        <v>-43</v>
      </c>
      <c r="J1212" s="32" t="s">
        <v>6586</v>
      </c>
      <c r="K1212" s="40">
        <v>1995</v>
      </c>
      <c r="L1212" s="40" t="s">
        <v>6587</v>
      </c>
      <c r="M1212" s="40" t="s">
        <v>99</v>
      </c>
      <c r="N1212" s="32" t="s">
        <v>1295</v>
      </c>
      <c r="O1212" s="32"/>
      <c r="P1212" s="31"/>
      <c r="Q1212" s="31"/>
      <c r="R1212" s="31" t="s">
        <v>6558</v>
      </c>
      <c r="S1212" s="31" t="s">
        <v>1295</v>
      </c>
      <c r="T1212" s="31" t="s">
        <v>6559</v>
      </c>
      <c r="U1212" s="31" t="s">
        <v>1299</v>
      </c>
      <c r="V1212" s="31" t="s">
        <v>6438</v>
      </c>
      <c r="W1212" s="31" t="s">
        <v>1301</v>
      </c>
      <c r="X1212" s="31" t="s">
        <v>1295</v>
      </c>
      <c r="Y1212" s="31" t="s">
        <v>1295</v>
      </c>
      <c r="Z1212" s="31" t="s">
        <v>6558</v>
      </c>
      <c r="AA1212" s="31" t="s">
        <v>1295</v>
      </c>
      <c r="AB1212" s="31" t="s">
        <v>1295</v>
      </c>
      <c r="AC1212" s="31" t="s">
        <v>1341</v>
      </c>
      <c r="AD1212" s="31" t="s">
        <v>1295</v>
      </c>
      <c r="AE1212" s="31" t="s">
        <v>1295</v>
      </c>
      <c r="AF1212" s="31" t="s">
        <v>6560</v>
      </c>
    </row>
    <row r="1213" spans="1:32" s="7" customFormat="1" ht="15.95" customHeight="1">
      <c r="A1213" s="32" t="s">
        <v>11</v>
      </c>
      <c r="B1213" s="32" t="s">
        <v>3696</v>
      </c>
      <c r="C1213" s="32" t="s">
        <v>12</v>
      </c>
      <c r="D1213" s="32" t="s">
        <v>13</v>
      </c>
      <c r="E1213" s="32" t="s">
        <v>6588</v>
      </c>
      <c r="F1213" s="32" t="s">
        <v>6589</v>
      </c>
      <c r="G1213" s="29">
        <v>44384</v>
      </c>
      <c r="H1213" s="29">
        <v>44414</v>
      </c>
      <c r="I1213" s="30">
        <v>-25</v>
      </c>
      <c r="J1213" s="32" t="s">
        <v>6590</v>
      </c>
      <c r="K1213" s="40">
        <v>2500</v>
      </c>
      <c r="L1213" s="40" t="s">
        <v>6591</v>
      </c>
      <c r="M1213" s="40" t="s">
        <v>99</v>
      </c>
      <c r="N1213" s="32" t="s">
        <v>1295</v>
      </c>
      <c r="O1213" s="32"/>
      <c r="P1213" s="31"/>
      <c r="Q1213" s="31"/>
      <c r="R1213" s="31" t="s">
        <v>6592</v>
      </c>
      <c r="S1213" s="31" t="s">
        <v>1295</v>
      </c>
      <c r="T1213" s="31" t="s">
        <v>6593</v>
      </c>
      <c r="U1213" s="31" t="s">
        <v>6313</v>
      </c>
      <c r="V1213" s="31" t="s">
        <v>4231</v>
      </c>
      <c r="W1213" s="31" t="s">
        <v>3703</v>
      </c>
      <c r="X1213" s="31" t="s">
        <v>1295</v>
      </c>
      <c r="Y1213" s="31" t="s">
        <v>1295</v>
      </c>
      <c r="Z1213" s="31" t="s">
        <v>6592</v>
      </c>
      <c r="AA1213" s="31" t="s">
        <v>1295</v>
      </c>
      <c r="AB1213" s="31" t="s">
        <v>1295</v>
      </c>
      <c r="AC1213" s="31" t="s">
        <v>1322</v>
      </c>
      <c r="AD1213" s="31" t="s">
        <v>6594</v>
      </c>
      <c r="AE1213" s="31" t="s">
        <v>6595</v>
      </c>
      <c r="AF1213" s="31" t="s">
        <v>6596</v>
      </c>
    </row>
    <row r="1214" spans="1:32" s="7" customFormat="1" ht="15.95" customHeight="1">
      <c r="A1214" s="32" t="s">
        <v>11</v>
      </c>
      <c r="B1214" s="32" t="s">
        <v>3708</v>
      </c>
      <c r="C1214" s="32" t="s">
        <v>42</v>
      </c>
      <c r="D1214" s="32" t="s">
        <v>13</v>
      </c>
      <c r="E1214" s="32" t="s">
        <v>6597</v>
      </c>
      <c r="F1214" s="32" t="s">
        <v>6598</v>
      </c>
      <c r="G1214" s="29">
        <v>44328</v>
      </c>
      <c r="H1214" s="29">
        <v>44358</v>
      </c>
      <c r="I1214" s="30">
        <v>31</v>
      </c>
      <c r="J1214" s="32" t="s">
        <v>6599</v>
      </c>
      <c r="K1214" s="40">
        <v>1796</v>
      </c>
      <c r="L1214" s="40" t="s">
        <v>6600</v>
      </c>
      <c r="M1214" s="40" t="s">
        <v>102</v>
      </c>
      <c r="N1214" s="32" t="s">
        <v>1295</v>
      </c>
      <c r="O1214" s="32" t="s">
        <v>1372</v>
      </c>
      <c r="P1214" s="31">
        <v>44389</v>
      </c>
      <c r="Q1214" s="31" t="s">
        <v>6601</v>
      </c>
      <c r="R1214" s="31" t="s">
        <v>6602</v>
      </c>
      <c r="S1214" s="31" t="s">
        <v>1295</v>
      </c>
      <c r="T1214" s="31" t="s">
        <v>6603</v>
      </c>
      <c r="U1214" s="31" t="s">
        <v>6604</v>
      </c>
      <c r="V1214" s="31" t="s">
        <v>3332</v>
      </c>
      <c r="W1214" s="31" t="s">
        <v>3703</v>
      </c>
      <c r="X1214" s="31" t="s">
        <v>1295</v>
      </c>
      <c r="Y1214" s="31" t="s">
        <v>1295</v>
      </c>
      <c r="Z1214" s="31" t="s">
        <v>6602</v>
      </c>
      <c r="AA1214" s="31" t="s">
        <v>1295</v>
      </c>
      <c r="AB1214" s="31" t="s">
        <v>1295</v>
      </c>
      <c r="AC1214" s="31" t="s">
        <v>1322</v>
      </c>
      <c r="AD1214" s="31" t="s">
        <v>1295</v>
      </c>
      <c r="AE1214" s="31" t="s">
        <v>1295</v>
      </c>
      <c r="AF1214" s="31" t="s">
        <v>6605</v>
      </c>
    </row>
    <row r="1215" spans="1:32" s="7" customFormat="1" ht="15.95" customHeight="1">
      <c r="A1215" s="32" t="s">
        <v>11</v>
      </c>
      <c r="B1215" s="32" t="s">
        <v>4080</v>
      </c>
      <c r="C1215" s="32" t="s">
        <v>55</v>
      </c>
      <c r="D1215" s="32" t="s">
        <v>13</v>
      </c>
      <c r="E1215" s="32" t="s">
        <v>6606</v>
      </c>
      <c r="F1215" s="32" t="s">
        <v>6607</v>
      </c>
      <c r="G1215" s="29">
        <v>44378</v>
      </c>
      <c r="H1215" s="29">
        <v>44408</v>
      </c>
      <c r="I1215" s="30">
        <v>-19</v>
      </c>
      <c r="J1215" s="32" t="s">
        <v>6608</v>
      </c>
      <c r="K1215" s="40">
        <v>2000</v>
      </c>
      <c r="L1215" s="40" t="s">
        <v>6609</v>
      </c>
      <c r="M1215" s="40" t="s">
        <v>99</v>
      </c>
      <c r="N1215" s="32" t="s">
        <v>1295</v>
      </c>
      <c r="O1215" s="32"/>
      <c r="P1215" s="31"/>
      <c r="Q1215" s="31"/>
      <c r="R1215" s="31" t="s">
        <v>6610</v>
      </c>
      <c r="S1215" s="31" t="s">
        <v>1295</v>
      </c>
      <c r="T1215" s="31" t="s">
        <v>6611</v>
      </c>
      <c r="U1215" s="31" t="s">
        <v>6612</v>
      </c>
      <c r="V1215" s="31" t="s">
        <v>3332</v>
      </c>
      <c r="W1215" s="31" t="s">
        <v>3754</v>
      </c>
      <c r="X1215" s="31" t="s">
        <v>1295</v>
      </c>
      <c r="Y1215" s="31" t="s">
        <v>1295</v>
      </c>
      <c r="Z1215" s="31" t="s">
        <v>6613</v>
      </c>
      <c r="AA1215" s="31" t="s">
        <v>1295</v>
      </c>
      <c r="AB1215" s="31" t="s">
        <v>1295</v>
      </c>
      <c r="AC1215" s="31" t="s">
        <v>1322</v>
      </c>
      <c r="AD1215" s="31" t="s">
        <v>1295</v>
      </c>
      <c r="AE1215" s="31" t="s">
        <v>1295</v>
      </c>
      <c r="AF1215" s="31" t="s">
        <v>6614</v>
      </c>
    </row>
    <row r="1216" spans="1:32" s="7" customFormat="1" ht="15.95" customHeight="1">
      <c r="A1216" s="32" t="s">
        <v>11</v>
      </c>
      <c r="B1216" s="32" t="s">
        <v>4108</v>
      </c>
      <c r="C1216" s="32" t="s">
        <v>55</v>
      </c>
      <c r="D1216" s="32" t="s">
        <v>91</v>
      </c>
      <c r="E1216" s="32" t="s">
        <v>861</v>
      </c>
      <c r="F1216" s="32" t="s">
        <v>862</v>
      </c>
      <c r="G1216" s="29">
        <v>44361</v>
      </c>
      <c r="H1216" s="29">
        <v>44391</v>
      </c>
      <c r="I1216" s="30">
        <v>-2</v>
      </c>
      <c r="J1216" s="32" t="s">
        <v>6615</v>
      </c>
      <c r="K1216" s="40">
        <v>1204</v>
      </c>
      <c r="L1216" s="40" t="s">
        <v>6616</v>
      </c>
      <c r="M1216" s="40" t="s">
        <v>99</v>
      </c>
      <c r="N1216" s="32" t="s">
        <v>1295</v>
      </c>
      <c r="O1216" s="32"/>
      <c r="P1216" s="31"/>
      <c r="Q1216" s="31"/>
      <c r="R1216" s="31" t="s">
        <v>6617</v>
      </c>
      <c r="S1216" s="31" t="s">
        <v>6618</v>
      </c>
      <c r="T1216" s="31" t="s">
        <v>6619</v>
      </c>
      <c r="U1216" s="31" t="s">
        <v>6620</v>
      </c>
      <c r="V1216" s="31" t="s">
        <v>6621</v>
      </c>
      <c r="W1216" s="31" t="s">
        <v>3754</v>
      </c>
      <c r="X1216" s="31" t="s">
        <v>1295</v>
      </c>
      <c r="Y1216" s="31" t="s">
        <v>1295</v>
      </c>
      <c r="Z1216" s="31" t="s">
        <v>6622</v>
      </c>
      <c r="AA1216" s="31" t="s">
        <v>6623</v>
      </c>
      <c r="AB1216" s="31" t="s">
        <v>1295</v>
      </c>
      <c r="AC1216" s="31" t="s">
        <v>1322</v>
      </c>
      <c r="AD1216" s="31" t="s">
        <v>6624</v>
      </c>
      <c r="AE1216" s="31" t="s">
        <v>6625</v>
      </c>
      <c r="AF1216" s="31" t="s">
        <v>6626</v>
      </c>
    </row>
    <row r="1217" spans="1:32" s="7" customFormat="1" ht="15.95" customHeight="1">
      <c r="A1217" s="32" t="s">
        <v>11</v>
      </c>
      <c r="B1217" s="32" t="s">
        <v>4108</v>
      </c>
      <c r="C1217" s="32" t="s">
        <v>55</v>
      </c>
      <c r="D1217" s="32" t="s">
        <v>91</v>
      </c>
      <c r="E1217" s="32" t="s">
        <v>861</v>
      </c>
      <c r="F1217" s="32" t="s">
        <v>862</v>
      </c>
      <c r="G1217" s="29">
        <v>44361</v>
      </c>
      <c r="H1217" s="29">
        <v>44391</v>
      </c>
      <c r="I1217" s="30">
        <v>-2</v>
      </c>
      <c r="J1217" s="32" t="s">
        <v>6627</v>
      </c>
      <c r="K1217" s="40">
        <v>860</v>
      </c>
      <c r="L1217" s="40" t="s">
        <v>6628</v>
      </c>
      <c r="M1217" s="40" t="s">
        <v>99</v>
      </c>
      <c r="N1217" s="32" t="s">
        <v>1295</v>
      </c>
      <c r="O1217" s="32"/>
      <c r="P1217" s="31"/>
      <c r="Q1217" s="31"/>
      <c r="R1217" s="31" t="s">
        <v>6617</v>
      </c>
      <c r="S1217" s="31" t="s">
        <v>6629</v>
      </c>
      <c r="T1217" s="31" t="s">
        <v>6619</v>
      </c>
      <c r="U1217" s="31" t="s">
        <v>6620</v>
      </c>
      <c r="V1217" s="31" t="s">
        <v>6621</v>
      </c>
      <c r="W1217" s="31" t="s">
        <v>3754</v>
      </c>
      <c r="X1217" s="31" t="s">
        <v>6630</v>
      </c>
      <c r="Y1217" s="31" t="s">
        <v>1295</v>
      </c>
      <c r="Z1217" s="31" t="s">
        <v>6622</v>
      </c>
      <c r="AA1217" s="31" t="s">
        <v>1295</v>
      </c>
      <c r="AB1217" s="31" t="s">
        <v>1295</v>
      </c>
      <c r="AC1217" s="31" t="s">
        <v>1322</v>
      </c>
      <c r="AD1217" s="31" t="s">
        <v>6624</v>
      </c>
      <c r="AE1217" s="31" t="s">
        <v>6625</v>
      </c>
      <c r="AF1217" s="31" t="s">
        <v>6626</v>
      </c>
    </row>
    <row r="1218" spans="1:32" s="7" customFormat="1" ht="15.95" customHeight="1">
      <c r="A1218" s="32" t="s">
        <v>11</v>
      </c>
      <c r="B1218" s="32" t="s">
        <v>4332</v>
      </c>
      <c r="C1218" s="32" t="s">
        <v>12</v>
      </c>
      <c r="D1218" s="32" t="s">
        <v>91</v>
      </c>
      <c r="E1218" s="32" t="s">
        <v>92</v>
      </c>
      <c r="F1218" s="32" t="s">
        <v>93</v>
      </c>
      <c r="G1218" s="29">
        <v>44384</v>
      </c>
      <c r="H1218" s="29">
        <v>44384</v>
      </c>
      <c r="I1218" s="30">
        <v>5</v>
      </c>
      <c r="J1218" s="32" t="s">
        <v>6631</v>
      </c>
      <c r="K1218" s="41">
        <v>-1800</v>
      </c>
      <c r="L1218" s="40" t="s">
        <v>1295</v>
      </c>
      <c r="M1218" s="40" t="s">
        <v>100</v>
      </c>
      <c r="N1218" s="32" t="s">
        <v>3037</v>
      </c>
      <c r="O1218" s="32" t="s">
        <v>1318</v>
      </c>
      <c r="P1218" s="31"/>
      <c r="Q1218" s="31"/>
      <c r="R1218" s="31"/>
      <c r="S1218" s="31"/>
      <c r="T1218" s="31"/>
      <c r="U1218" s="31"/>
      <c r="V1218" s="31"/>
      <c r="W1218" s="31"/>
      <c r="X1218" s="31"/>
      <c r="Y1218" s="31"/>
      <c r="Z1218" s="31"/>
      <c r="AA1218" s="31"/>
      <c r="AB1218" s="31"/>
      <c r="AC1218" s="31"/>
      <c r="AD1218" s="31"/>
      <c r="AE1218" s="31"/>
      <c r="AF1218" s="31"/>
    </row>
    <row r="1219" spans="1:32" s="7" customFormat="1" ht="15.95" customHeight="1">
      <c r="A1219" s="32" t="s">
        <v>11</v>
      </c>
      <c r="B1219" s="32" t="s">
        <v>4332</v>
      </c>
      <c r="C1219" s="32" t="s">
        <v>12</v>
      </c>
      <c r="D1219" s="32" t="s">
        <v>91</v>
      </c>
      <c r="E1219" s="32" t="s">
        <v>92</v>
      </c>
      <c r="F1219" s="32" t="s">
        <v>93</v>
      </c>
      <c r="G1219" s="29">
        <v>44369</v>
      </c>
      <c r="H1219" s="29">
        <v>44399</v>
      </c>
      <c r="I1219" s="30">
        <v>-10</v>
      </c>
      <c r="J1219" s="32" t="s">
        <v>6632</v>
      </c>
      <c r="K1219" s="40">
        <v>1800</v>
      </c>
      <c r="L1219" s="40" t="s">
        <v>6633</v>
      </c>
      <c r="M1219" s="40" t="s">
        <v>99</v>
      </c>
      <c r="N1219" s="32" t="s">
        <v>1295</v>
      </c>
      <c r="O1219" s="32"/>
      <c r="P1219" s="31"/>
      <c r="Q1219" s="31"/>
      <c r="R1219" s="31" t="s">
        <v>6634</v>
      </c>
      <c r="S1219" s="31" t="s">
        <v>1295</v>
      </c>
      <c r="T1219" s="31" t="s">
        <v>6635</v>
      </c>
      <c r="U1219" s="31" t="s">
        <v>4372</v>
      </c>
      <c r="V1219" s="31" t="s">
        <v>4373</v>
      </c>
      <c r="W1219" s="31" t="s">
        <v>1310</v>
      </c>
      <c r="X1219" s="31" t="s">
        <v>1295</v>
      </c>
      <c r="Y1219" s="31" t="s">
        <v>1295</v>
      </c>
      <c r="Z1219" s="31" t="s">
        <v>6634</v>
      </c>
      <c r="AA1219" s="31" t="s">
        <v>1295</v>
      </c>
      <c r="AB1219" s="31" t="s">
        <v>6636</v>
      </c>
      <c r="AC1219" s="31" t="s">
        <v>1322</v>
      </c>
      <c r="AD1219" s="31" t="s">
        <v>1295</v>
      </c>
      <c r="AE1219" s="31" t="s">
        <v>1295</v>
      </c>
      <c r="AF1219" s="31" t="s">
        <v>6637</v>
      </c>
    </row>
    <row r="1220" spans="1:32" s="7" customFormat="1" ht="15.95" customHeight="1">
      <c r="A1220" s="32" t="s">
        <v>11</v>
      </c>
      <c r="B1220" s="32" t="s">
        <v>4332</v>
      </c>
      <c r="C1220" s="32" t="s">
        <v>12</v>
      </c>
      <c r="D1220" s="32" t="s">
        <v>91</v>
      </c>
      <c r="E1220" s="32" t="s">
        <v>92</v>
      </c>
      <c r="F1220" s="32" t="s">
        <v>93</v>
      </c>
      <c r="G1220" s="29">
        <v>44369</v>
      </c>
      <c r="H1220" s="29">
        <v>44399</v>
      </c>
      <c r="I1220" s="30">
        <v>-10</v>
      </c>
      <c r="J1220" s="32" t="s">
        <v>6638</v>
      </c>
      <c r="K1220" s="40">
        <v>1800</v>
      </c>
      <c r="L1220" s="40" t="s">
        <v>6639</v>
      </c>
      <c r="M1220" s="40" t="s">
        <v>99</v>
      </c>
      <c r="N1220" s="32" t="s">
        <v>1295</v>
      </c>
      <c r="O1220" s="32"/>
      <c r="P1220" s="31"/>
      <c r="Q1220" s="31"/>
      <c r="R1220" s="31" t="s">
        <v>6640</v>
      </c>
      <c r="S1220" s="31" t="s">
        <v>1295</v>
      </c>
      <c r="T1220" s="31" t="s">
        <v>6635</v>
      </c>
      <c r="U1220" s="31" t="s">
        <v>4372</v>
      </c>
      <c r="V1220" s="31" t="s">
        <v>4373</v>
      </c>
      <c r="W1220" s="31" t="s">
        <v>3754</v>
      </c>
      <c r="X1220" s="31" t="s">
        <v>1295</v>
      </c>
      <c r="Y1220" s="31" t="s">
        <v>1295</v>
      </c>
      <c r="Z1220" s="31" t="s">
        <v>6640</v>
      </c>
      <c r="AA1220" s="31" t="s">
        <v>1295</v>
      </c>
      <c r="AB1220" s="31" t="s">
        <v>1295</v>
      </c>
      <c r="AC1220" s="31" t="s">
        <v>1322</v>
      </c>
      <c r="AD1220" s="31" t="s">
        <v>1295</v>
      </c>
      <c r="AE1220" s="31" t="s">
        <v>1295</v>
      </c>
      <c r="AF1220" s="31" t="s">
        <v>6641</v>
      </c>
    </row>
    <row r="1221" spans="1:32" s="7" customFormat="1" ht="15.95" customHeight="1">
      <c r="A1221" s="32" t="s">
        <v>11</v>
      </c>
      <c r="B1221" s="32" t="s">
        <v>4080</v>
      </c>
      <c r="C1221" s="32" t="s">
        <v>55</v>
      </c>
      <c r="D1221" s="32" t="s">
        <v>13</v>
      </c>
      <c r="E1221" s="32" t="s">
        <v>551</v>
      </c>
      <c r="F1221" s="32" t="s">
        <v>552</v>
      </c>
      <c r="G1221" s="29">
        <v>44220</v>
      </c>
      <c r="H1221" s="29">
        <v>44250</v>
      </c>
      <c r="I1221" s="30">
        <v>139</v>
      </c>
      <c r="J1221" s="32" t="s">
        <v>6642</v>
      </c>
      <c r="K1221" s="40">
        <v>2200</v>
      </c>
      <c r="L1221" s="40" t="s">
        <v>6643</v>
      </c>
      <c r="M1221" s="40" t="s">
        <v>1395</v>
      </c>
      <c r="N1221" s="32" t="s">
        <v>1295</v>
      </c>
      <c r="O1221" s="32" t="s">
        <v>1372</v>
      </c>
      <c r="P1221" s="31">
        <v>44386</v>
      </c>
      <c r="Q1221" s="31" t="s">
        <v>6644</v>
      </c>
      <c r="R1221" s="31" t="s">
        <v>6645</v>
      </c>
      <c r="S1221" s="31" t="s">
        <v>6646</v>
      </c>
      <c r="T1221" s="31" t="s">
        <v>6647</v>
      </c>
      <c r="U1221" s="31" t="s">
        <v>6648</v>
      </c>
      <c r="V1221" s="31" t="s">
        <v>6649</v>
      </c>
      <c r="W1221" s="31" t="s">
        <v>1301</v>
      </c>
      <c r="X1221" s="31" t="s">
        <v>1295</v>
      </c>
      <c r="Y1221" s="31" t="s">
        <v>1295</v>
      </c>
      <c r="Z1221" s="31" t="s">
        <v>6645</v>
      </c>
      <c r="AA1221" s="31" t="s">
        <v>1295</v>
      </c>
      <c r="AB1221" s="31" t="s">
        <v>1295</v>
      </c>
      <c r="AC1221" s="31" t="s">
        <v>1322</v>
      </c>
      <c r="AD1221" s="31" t="s">
        <v>6650</v>
      </c>
      <c r="AE1221" s="31" t="s">
        <v>6651</v>
      </c>
      <c r="AF1221" s="31" t="s">
        <v>6652</v>
      </c>
    </row>
    <row r="1222" spans="1:32" s="7" customFormat="1" ht="15.95" customHeight="1">
      <c r="A1222" s="32" t="s">
        <v>11</v>
      </c>
      <c r="B1222" s="32" t="s">
        <v>4080</v>
      </c>
      <c r="C1222" s="32" t="s">
        <v>55</v>
      </c>
      <c r="D1222" s="32" t="s">
        <v>13</v>
      </c>
      <c r="E1222" s="32" t="s">
        <v>551</v>
      </c>
      <c r="F1222" s="32" t="s">
        <v>552</v>
      </c>
      <c r="G1222" s="29">
        <v>44220</v>
      </c>
      <c r="H1222" s="29">
        <v>44250</v>
      </c>
      <c r="I1222" s="30">
        <v>139</v>
      </c>
      <c r="J1222" s="32" t="s">
        <v>6653</v>
      </c>
      <c r="K1222" s="40">
        <v>3200</v>
      </c>
      <c r="L1222" s="40" t="s">
        <v>6654</v>
      </c>
      <c r="M1222" s="40" t="s">
        <v>1395</v>
      </c>
      <c r="N1222" s="32" t="s">
        <v>1295</v>
      </c>
      <c r="O1222" s="32" t="s">
        <v>1372</v>
      </c>
      <c r="P1222" s="31">
        <v>44386</v>
      </c>
      <c r="Q1222" s="31" t="s">
        <v>6655</v>
      </c>
      <c r="R1222" s="31" t="s">
        <v>6645</v>
      </c>
      <c r="S1222" s="31" t="s">
        <v>6646</v>
      </c>
      <c r="T1222" s="31" t="s">
        <v>6647</v>
      </c>
      <c r="U1222" s="31" t="s">
        <v>6648</v>
      </c>
      <c r="V1222" s="31" t="s">
        <v>6649</v>
      </c>
      <c r="W1222" s="31" t="s">
        <v>1301</v>
      </c>
      <c r="X1222" s="31" t="s">
        <v>1295</v>
      </c>
      <c r="Y1222" s="31" t="s">
        <v>1295</v>
      </c>
      <c r="Z1222" s="31" t="s">
        <v>6645</v>
      </c>
      <c r="AA1222" s="31" t="s">
        <v>1295</v>
      </c>
      <c r="AB1222" s="31" t="s">
        <v>1295</v>
      </c>
      <c r="AC1222" s="31" t="s">
        <v>1322</v>
      </c>
      <c r="AD1222" s="31" t="s">
        <v>6650</v>
      </c>
      <c r="AE1222" s="31" t="s">
        <v>6651</v>
      </c>
      <c r="AF1222" s="31" t="s">
        <v>6652</v>
      </c>
    </row>
    <row r="1223" spans="1:32" s="7" customFormat="1" ht="15.95" customHeight="1">
      <c r="A1223" s="32" t="s">
        <v>11</v>
      </c>
      <c r="B1223" s="32" t="s">
        <v>3696</v>
      </c>
      <c r="C1223" s="32" t="s">
        <v>42</v>
      </c>
      <c r="D1223" s="32" t="s">
        <v>13</v>
      </c>
      <c r="E1223" s="32" t="s">
        <v>1127</v>
      </c>
      <c r="F1223" s="32" t="s">
        <v>1128</v>
      </c>
      <c r="G1223" s="29">
        <v>44379</v>
      </c>
      <c r="H1223" s="29">
        <v>44409</v>
      </c>
      <c r="I1223" s="30">
        <v>-20</v>
      </c>
      <c r="J1223" s="32" t="s">
        <v>6656</v>
      </c>
      <c r="K1223" s="40">
        <v>3000</v>
      </c>
      <c r="L1223" s="40" t="s">
        <v>6657</v>
      </c>
      <c r="M1223" s="40" t="s">
        <v>99</v>
      </c>
      <c r="N1223" s="32" t="s">
        <v>1295</v>
      </c>
      <c r="O1223" s="32"/>
      <c r="P1223" s="31"/>
      <c r="Q1223" s="31"/>
      <c r="R1223" s="31" t="s">
        <v>6658</v>
      </c>
      <c r="S1223" s="31" t="s">
        <v>1264</v>
      </c>
      <c r="T1223" s="31" t="s">
        <v>6659</v>
      </c>
      <c r="U1223" s="31" t="s">
        <v>6660</v>
      </c>
      <c r="V1223" s="31" t="s">
        <v>2862</v>
      </c>
      <c r="W1223" s="31" t="s">
        <v>3754</v>
      </c>
      <c r="X1223" s="31" t="s">
        <v>1264</v>
      </c>
      <c r="Y1223" s="31" t="s">
        <v>1264</v>
      </c>
      <c r="Z1223" s="31" t="s">
        <v>6661</v>
      </c>
      <c r="AA1223" s="31" t="s">
        <v>1295</v>
      </c>
      <c r="AB1223" s="31" t="s">
        <v>1295</v>
      </c>
      <c r="AC1223" s="31" t="s">
        <v>1322</v>
      </c>
      <c r="AD1223" s="31" t="s">
        <v>2904</v>
      </c>
      <c r="AE1223" s="31" t="s">
        <v>1295</v>
      </c>
      <c r="AF1223" s="31" t="s">
        <v>6662</v>
      </c>
    </row>
    <row r="1224" spans="1:32" s="7" customFormat="1" ht="15.95" customHeight="1">
      <c r="A1224" s="32" t="s">
        <v>11</v>
      </c>
      <c r="B1224" s="32" t="s">
        <v>3696</v>
      </c>
      <c r="C1224" s="32" t="s">
        <v>42</v>
      </c>
      <c r="D1224" s="32" t="s">
        <v>13</v>
      </c>
      <c r="E1224" s="32" t="s">
        <v>1127</v>
      </c>
      <c r="F1224" s="32" t="s">
        <v>1128</v>
      </c>
      <c r="G1224" s="29">
        <v>44386</v>
      </c>
      <c r="H1224" s="29">
        <v>44416</v>
      </c>
      <c r="I1224" s="30">
        <v>-27</v>
      </c>
      <c r="J1224" s="32" t="s">
        <v>6663</v>
      </c>
      <c r="K1224" s="40">
        <v>3000</v>
      </c>
      <c r="L1224" s="40" t="s">
        <v>6664</v>
      </c>
      <c r="M1224" s="40" t="s">
        <v>99</v>
      </c>
      <c r="N1224" s="32" t="s">
        <v>1295</v>
      </c>
      <c r="O1224" s="32"/>
      <c r="P1224" s="31"/>
      <c r="Q1224" s="31"/>
      <c r="R1224" s="31" t="s">
        <v>6665</v>
      </c>
      <c r="S1224" s="31" t="s">
        <v>1295</v>
      </c>
      <c r="T1224" s="31" t="s">
        <v>6659</v>
      </c>
      <c r="U1224" s="31" t="s">
        <v>6660</v>
      </c>
      <c r="V1224" s="31" t="s">
        <v>2862</v>
      </c>
      <c r="W1224" s="31" t="s">
        <v>3754</v>
      </c>
      <c r="X1224" s="31" t="s">
        <v>1295</v>
      </c>
      <c r="Y1224" s="31" t="s">
        <v>1295</v>
      </c>
      <c r="Z1224" s="31" t="s">
        <v>6661</v>
      </c>
      <c r="AA1224" s="31" t="s">
        <v>1295</v>
      </c>
      <c r="AB1224" s="31" t="s">
        <v>1295</v>
      </c>
      <c r="AC1224" s="31" t="s">
        <v>1322</v>
      </c>
      <c r="AD1224" s="31" t="s">
        <v>6666</v>
      </c>
      <c r="AE1224" s="31" t="s">
        <v>1295</v>
      </c>
      <c r="AF1224" s="31" t="s">
        <v>6667</v>
      </c>
    </row>
    <row r="1225" spans="1:32" s="7" customFormat="1" ht="15.95" customHeight="1">
      <c r="A1225" s="32" t="s">
        <v>11</v>
      </c>
      <c r="B1225" s="32" t="s">
        <v>3696</v>
      </c>
      <c r="C1225" s="32" t="s">
        <v>42</v>
      </c>
      <c r="D1225" s="32" t="s">
        <v>13</v>
      </c>
      <c r="E1225" s="32" t="s">
        <v>1127</v>
      </c>
      <c r="F1225" s="32" t="s">
        <v>1128</v>
      </c>
      <c r="G1225" s="29">
        <v>44386</v>
      </c>
      <c r="H1225" s="29">
        <v>44416</v>
      </c>
      <c r="I1225" s="30">
        <v>-27</v>
      </c>
      <c r="J1225" s="32" t="s">
        <v>6668</v>
      </c>
      <c r="K1225" s="40">
        <v>1500</v>
      </c>
      <c r="L1225" s="40" t="s">
        <v>6669</v>
      </c>
      <c r="M1225" s="40" t="s">
        <v>99</v>
      </c>
      <c r="N1225" s="32" t="s">
        <v>1295</v>
      </c>
      <c r="O1225" s="32"/>
      <c r="P1225" s="31"/>
      <c r="Q1225" s="31"/>
      <c r="R1225" s="31" t="s">
        <v>6665</v>
      </c>
      <c r="S1225" s="31" t="s">
        <v>1295</v>
      </c>
      <c r="T1225" s="31" t="s">
        <v>6659</v>
      </c>
      <c r="U1225" s="31" t="s">
        <v>6660</v>
      </c>
      <c r="V1225" s="31" t="s">
        <v>2862</v>
      </c>
      <c r="W1225" s="31" t="s">
        <v>3754</v>
      </c>
      <c r="X1225" s="31" t="s">
        <v>1295</v>
      </c>
      <c r="Y1225" s="31" t="s">
        <v>1295</v>
      </c>
      <c r="Z1225" s="31" t="s">
        <v>6658</v>
      </c>
      <c r="AA1225" s="31" t="s">
        <v>1295</v>
      </c>
      <c r="AB1225" s="31" t="s">
        <v>3963</v>
      </c>
      <c r="AC1225" s="31" t="s">
        <v>1322</v>
      </c>
      <c r="AD1225" s="31" t="s">
        <v>6666</v>
      </c>
      <c r="AE1225" s="31" t="s">
        <v>1295</v>
      </c>
      <c r="AF1225" s="31" t="s">
        <v>6667</v>
      </c>
    </row>
    <row r="1226" spans="1:32" s="7" customFormat="1" ht="15.95" customHeight="1">
      <c r="A1226" s="32" t="s">
        <v>11</v>
      </c>
      <c r="B1226" s="32" t="s">
        <v>4332</v>
      </c>
      <c r="C1226" s="32" t="s">
        <v>12</v>
      </c>
      <c r="D1226" s="32" t="s">
        <v>34</v>
      </c>
      <c r="E1226" s="32" t="s">
        <v>881</v>
      </c>
      <c r="F1226" s="32" t="s">
        <v>882</v>
      </c>
      <c r="G1226" s="29">
        <v>44314</v>
      </c>
      <c r="H1226" s="29">
        <v>44404</v>
      </c>
      <c r="I1226" s="30">
        <v>-15</v>
      </c>
      <c r="J1226" s="32" t="s">
        <v>6670</v>
      </c>
      <c r="K1226" s="40">
        <v>704</v>
      </c>
      <c r="L1226" s="40" t="s">
        <v>6671</v>
      </c>
      <c r="M1226" s="40" t="s">
        <v>99</v>
      </c>
      <c r="N1226" s="32" t="s">
        <v>6672</v>
      </c>
      <c r="O1226" s="32"/>
      <c r="P1226" s="31">
        <v>44320</v>
      </c>
      <c r="Q1226" s="31" t="s">
        <v>1347</v>
      </c>
      <c r="R1226" s="31" t="s">
        <v>1601</v>
      </c>
      <c r="S1226" s="31" t="s">
        <v>1295</v>
      </c>
      <c r="T1226" s="31" t="s">
        <v>6298</v>
      </c>
      <c r="U1226" s="31" t="s">
        <v>6299</v>
      </c>
      <c r="V1226" s="31" t="s">
        <v>6452</v>
      </c>
      <c r="W1226" s="31" t="s">
        <v>3754</v>
      </c>
      <c r="X1226" s="31" t="s">
        <v>6673</v>
      </c>
      <c r="Y1226" s="31" t="s">
        <v>6674</v>
      </c>
      <c r="Z1226" s="31" t="s">
        <v>1601</v>
      </c>
      <c r="AA1226" s="31" t="s">
        <v>6675</v>
      </c>
      <c r="AB1226" s="31" t="s">
        <v>1295</v>
      </c>
      <c r="AC1226" s="31" t="s">
        <v>1305</v>
      </c>
      <c r="AD1226" s="31" t="s">
        <v>1295</v>
      </c>
      <c r="AE1226" s="31" t="s">
        <v>1295</v>
      </c>
      <c r="AF1226" s="31" t="s">
        <v>6676</v>
      </c>
    </row>
    <row r="1227" spans="1:32" s="7" customFormat="1" ht="15.95" customHeight="1">
      <c r="A1227" s="32" t="s">
        <v>11</v>
      </c>
      <c r="B1227" s="32" t="s">
        <v>4332</v>
      </c>
      <c r="C1227" s="32" t="s">
        <v>12</v>
      </c>
      <c r="D1227" s="32" t="s">
        <v>34</v>
      </c>
      <c r="E1227" s="32" t="s">
        <v>881</v>
      </c>
      <c r="F1227" s="32" t="s">
        <v>882</v>
      </c>
      <c r="G1227" s="29">
        <v>44314</v>
      </c>
      <c r="H1227" s="29">
        <v>44404</v>
      </c>
      <c r="I1227" s="30">
        <v>-15</v>
      </c>
      <c r="J1227" s="32" t="s">
        <v>6677</v>
      </c>
      <c r="K1227" s="40">
        <v>704</v>
      </c>
      <c r="L1227" s="40" t="s">
        <v>6678</v>
      </c>
      <c r="M1227" s="40" t="s">
        <v>99</v>
      </c>
      <c r="N1227" s="32" t="s">
        <v>6672</v>
      </c>
      <c r="O1227" s="32"/>
      <c r="P1227" s="31">
        <v>44320</v>
      </c>
      <c r="Q1227" s="31" t="s">
        <v>1347</v>
      </c>
      <c r="R1227" s="31" t="s">
        <v>1601</v>
      </c>
      <c r="S1227" s="31" t="s">
        <v>1295</v>
      </c>
      <c r="T1227" s="31" t="s">
        <v>6298</v>
      </c>
      <c r="U1227" s="31" t="s">
        <v>6299</v>
      </c>
      <c r="V1227" s="31" t="s">
        <v>6452</v>
      </c>
      <c r="W1227" s="31" t="s">
        <v>3703</v>
      </c>
      <c r="X1227" s="31" t="s">
        <v>6679</v>
      </c>
      <c r="Y1227" s="31" t="s">
        <v>6680</v>
      </c>
      <c r="Z1227" s="31" t="s">
        <v>1601</v>
      </c>
      <c r="AA1227" s="31" t="s">
        <v>6681</v>
      </c>
      <c r="AB1227" s="31" t="s">
        <v>1295</v>
      </c>
      <c r="AC1227" s="31" t="s">
        <v>1305</v>
      </c>
      <c r="AD1227" s="31" t="s">
        <v>1295</v>
      </c>
      <c r="AE1227" s="31" t="s">
        <v>1295</v>
      </c>
      <c r="AF1227" s="31" t="s">
        <v>6676</v>
      </c>
    </row>
    <row r="1228" spans="1:32" s="7" customFormat="1" ht="15.95" customHeight="1">
      <c r="A1228" s="32" t="s">
        <v>11</v>
      </c>
      <c r="B1228" s="32" t="s">
        <v>4332</v>
      </c>
      <c r="C1228" s="32" t="s">
        <v>12</v>
      </c>
      <c r="D1228" s="32" t="s">
        <v>34</v>
      </c>
      <c r="E1228" s="32" t="s">
        <v>881</v>
      </c>
      <c r="F1228" s="32" t="s">
        <v>882</v>
      </c>
      <c r="G1228" s="29">
        <v>44314</v>
      </c>
      <c r="H1228" s="29">
        <v>44404</v>
      </c>
      <c r="I1228" s="30">
        <v>-15</v>
      </c>
      <c r="J1228" s="32" t="s">
        <v>6682</v>
      </c>
      <c r="K1228" s="40">
        <v>704</v>
      </c>
      <c r="L1228" s="40" t="s">
        <v>6683</v>
      </c>
      <c r="M1228" s="40" t="s">
        <v>99</v>
      </c>
      <c r="N1228" s="32" t="s">
        <v>6672</v>
      </c>
      <c r="O1228" s="32"/>
      <c r="P1228" s="31">
        <v>44320</v>
      </c>
      <c r="Q1228" s="31" t="s">
        <v>1347</v>
      </c>
      <c r="R1228" s="31" t="s">
        <v>1601</v>
      </c>
      <c r="S1228" s="31" t="s">
        <v>1295</v>
      </c>
      <c r="T1228" s="31" t="s">
        <v>6298</v>
      </c>
      <c r="U1228" s="31" t="s">
        <v>6299</v>
      </c>
      <c r="V1228" s="31" t="s">
        <v>6452</v>
      </c>
      <c r="W1228" s="31" t="s">
        <v>3703</v>
      </c>
      <c r="X1228" s="31" t="s">
        <v>6684</v>
      </c>
      <c r="Y1228" s="31" t="s">
        <v>6685</v>
      </c>
      <c r="Z1228" s="31" t="s">
        <v>1601</v>
      </c>
      <c r="AA1228" s="31" t="s">
        <v>6681</v>
      </c>
      <c r="AB1228" s="31" t="s">
        <v>1295</v>
      </c>
      <c r="AC1228" s="31" t="s">
        <v>1305</v>
      </c>
      <c r="AD1228" s="31" t="s">
        <v>1295</v>
      </c>
      <c r="AE1228" s="31" t="s">
        <v>1295</v>
      </c>
      <c r="AF1228" s="31" t="s">
        <v>6676</v>
      </c>
    </row>
    <row r="1229" spans="1:32" s="7" customFormat="1" ht="15.95" customHeight="1">
      <c r="A1229" s="32" t="s">
        <v>11</v>
      </c>
      <c r="B1229" s="32" t="s">
        <v>4332</v>
      </c>
      <c r="C1229" s="32" t="s">
        <v>12</v>
      </c>
      <c r="D1229" s="32" t="s">
        <v>34</v>
      </c>
      <c r="E1229" s="32" t="s">
        <v>881</v>
      </c>
      <c r="F1229" s="32" t="s">
        <v>882</v>
      </c>
      <c r="G1229" s="29">
        <v>44314</v>
      </c>
      <c r="H1229" s="29">
        <v>44404</v>
      </c>
      <c r="I1229" s="30">
        <v>-15</v>
      </c>
      <c r="J1229" s="32" t="s">
        <v>6686</v>
      </c>
      <c r="K1229" s="40">
        <v>704</v>
      </c>
      <c r="L1229" s="40" t="s">
        <v>6687</v>
      </c>
      <c r="M1229" s="40" t="s">
        <v>99</v>
      </c>
      <c r="N1229" s="32" t="s">
        <v>6672</v>
      </c>
      <c r="O1229" s="32"/>
      <c r="P1229" s="31">
        <v>44320</v>
      </c>
      <c r="Q1229" s="31" t="s">
        <v>1347</v>
      </c>
      <c r="R1229" s="31" t="s">
        <v>1601</v>
      </c>
      <c r="S1229" s="31" t="s">
        <v>1295</v>
      </c>
      <c r="T1229" s="31" t="s">
        <v>6298</v>
      </c>
      <c r="U1229" s="31" t="s">
        <v>6299</v>
      </c>
      <c r="V1229" s="31" t="s">
        <v>6452</v>
      </c>
      <c r="W1229" s="31" t="s">
        <v>3703</v>
      </c>
      <c r="X1229" s="31" t="s">
        <v>6679</v>
      </c>
      <c r="Y1229" s="31" t="s">
        <v>6688</v>
      </c>
      <c r="Z1229" s="31" t="s">
        <v>1601</v>
      </c>
      <c r="AA1229" s="31" t="s">
        <v>6681</v>
      </c>
      <c r="AB1229" s="31" t="s">
        <v>1295</v>
      </c>
      <c r="AC1229" s="31" t="s">
        <v>1305</v>
      </c>
      <c r="AD1229" s="31" t="s">
        <v>1295</v>
      </c>
      <c r="AE1229" s="31" t="s">
        <v>1295</v>
      </c>
      <c r="AF1229" s="31" t="s">
        <v>6676</v>
      </c>
    </row>
    <row r="1230" spans="1:32" s="7" customFormat="1" ht="15.95" customHeight="1">
      <c r="A1230" s="32" t="s">
        <v>11</v>
      </c>
      <c r="B1230" s="32" t="s">
        <v>4332</v>
      </c>
      <c r="C1230" s="32" t="s">
        <v>12</v>
      </c>
      <c r="D1230" s="32" t="s">
        <v>34</v>
      </c>
      <c r="E1230" s="32" t="s">
        <v>881</v>
      </c>
      <c r="F1230" s="32" t="s">
        <v>882</v>
      </c>
      <c r="G1230" s="29">
        <v>44314</v>
      </c>
      <c r="H1230" s="29">
        <v>44404</v>
      </c>
      <c r="I1230" s="30">
        <v>-15</v>
      </c>
      <c r="J1230" s="32" t="s">
        <v>6689</v>
      </c>
      <c r="K1230" s="40">
        <v>704</v>
      </c>
      <c r="L1230" s="40" t="s">
        <v>6690</v>
      </c>
      <c r="M1230" s="40" t="s">
        <v>99</v>
      </c>
      <c r="N1230" s="32" t="s">
        <v>6672</v>
      </c>
      <c r="O1230" s="32"/>
      <c r="P1230" s="31">
        <v>44320</v>
      </c>
      <c r="Q1230" s="31" t="s">
        <v>1347</v>
      </c>
      <c r="R1230" s="31" t="s">
        <v>1601</v>
      </c>
      <c r="S1230" s="31" t="s">
        <v>1295</v>
      </c>
      <c r="T1230" s="31" t="s">
        <v>6298</v>
      </c>
      <c r="U1230" s="31" t="s">
        <v>6299</v>
      </c>
      <c r="V1230" s="31" t="s">
        <v>6452</v>
      </c>
      <c r="W1230" s="31" t="s">
        <v>3754</v>
      </c>
      <c r="X1230" s="31" t="s">
        <v>6684</v>
      </c>
      <c r="Y1230" s="31" t="s">
        <v>6691</v>
      </c>
      <c r="Z1230" s="31" t="s">
        <v>1601</v>
      </c>
      <c r="AA1230" s="31" t="s">
        <v>6681</v>
      </c>
      <c r="AB1230" s="31" t="s">
        <v>6691</v>
      </c>
      <c r="AC1230" s="31" t="s">
        <v>1305</v>
      </c>
      <c r="AD1230" s="31" t="s">
        <v>1295</v>
      </c>
      <c r="AE1230" s="31" t="s">
        <v>1295</v>
      </c>
      <c r="AF1230" s="31" t="s">
        <v>6676</v>
      </c>
    </row>
    <row r="1231" spans="1:32" s="7" customFormat="1" ht="15.95" customHeight="1">
      <c r="A1231" s="32" t="s">
        <v>11</v>
      </c>
      <c r="B1231" s="32" t="s">
        <v>4332</v>
      </c>
      <c r="C1231" s="32" t="s">
        <v>12</v>
      </c>
      <c r="D1231" s="32" t="s">
        <v>34</v>
      </c>
      <c r="E1231" s="32" t="s">
        <v>881</v>
      </c>
      <c r="F1231" s="32" t="s">
        <v>882</v>
      </c>
      <c r="G1231" s="29">
        <v>44314</v>
      </c>
      <c r="H1231" s="29">
        <v>44404</v>
      </c>
      <c r="I1231" s="30">
        <v>-15</v>
      </c>
      <c r="J1231" s="32" t="s">
        <v>6692</v>
      </c>
      <c r="K1231" s="40">
        <v>704</v>
      </c>
      <c r="L1231" s="40" t="s">
        <v>6693</v>
      </c>
      <c r="M1231" s="40" t="s">
        <v>99</v>
      </c>
      <c r="N1231" s="32" t="s">
        <v>6672</v>
      </c>
      <c r="O1231" s="32"/>
      <c r="P1231" s="31">
        <v>44320</v>
      </c>
      <c r="Q1231" s="31" t="s">
        <v>1347</v>
      </c>
      <c r="R1231" s="31" t="s">
        <v>1601</v>
      </c>
      <c r="S1231" s="31" t="s">
        <v>1295</v>
      </c>
      <c r="T1231" s="31" t="s">
        <v>6298</v>
      </c>
      <c r="U1231" s="31" t="s">
        <v>6299</v>
      </c>
      <c r="V1231" s="31" t="s">
        <v>6452</v>
      </c>
      <c r="W1231" s="31" t="s">
        <v>3754</v>
      </c>
      <c r="X1231" s="31" t="s">
        <v>6694</v>
      </c>
      <c r="Y1231" s="31" t="s">
        <v>6695</v>
      </c>
      <c r="Z1231" s="31" t="s">
        <v>1601</v>
      </c>
      <c r="AA1231" s="31" t="s">
        <v>6681</v>
      </c>
      <c r="AB1231" s="31" t="s">
        <v>6695</v>
      </c>
      <c r="AC1231" s="31" t="s">
        <v>1305</v>
      </c>
      <c r="AD1231" s="31" t="s">
        <v>1295</v>
      </c>
      <c r="AE1231" s="31" t="s">
        <v>1295</v>
      </c>
      <c r="AF1231" s="31" t="s">
        <v>6676</v>
      </c>
    </row>
    <row r="1232" spans="1:32" s="7" customFormat="1" ht="15.95" customHeight="1">
      <c r="A1232" s="32" t="s">
        <v>11</v>
      </c>
      <c r="B1232" s="32" t="s">
        <v>4332</v>
      </c>
      <c r="C1232" s="32" t="s">
        <v>12</v>
      </c>
      <c r="D1232" s="32" t="s">
        <v>34</v>
      </c>
      <c r="E1232" s="32" t="s">
        <v>881</v>
      </c>
      <c r="F1232" s="32" t="s">
        <v>882</v>
      </c>
      <c r="G1232" s="29">
        <v>44314</v>
      </c>
      <c r="H1232" s="29">
        <v>44404</v>
      </c>
      <c r="I1232" s="30">
        <v>-15</v>
      </c>
      <c r="J1232" s="32" t="s">
        <v>6696</v>
      </c>
      <c r="K1232" s="40">
        <v>704</v>
      </c>
      <c r="L1232" s="40" t="s">
        <v>6697</v>
      </c>
      <c r="M1232" s="40" t="s">
        <v>99</v>
      </c>
      <c r="N1232" s="32" t="s">
        <v>6672</v>
      </c>
      <c r="O1232" s="32"/>
      <c r="P1232" s="31">
        <v>44320</v>
      </c>
      <c r="Q1232" s="31" t="s">
        <v>1347</v>
      </c>
      <c r="R1232" s="31" t="s">
        <v>1601</v>
      </c>
      <c r="S1232" s="31" t="s">
        <v>1295</v>
      </c>
      <c r="T1232" s="31" t="s">
        <v>6298</v>
      </c>
      <c r="U1232" s="31" t="s">
        <v>6299</v>
      </c>
      <c r="V1232" s="31" t="s">
        <v>6452</v>
      </c>
      <c r="W1232" s="31" t="s">
        <v>3703</v>
      </c>
      <c r="X1232" s="31" t="s">
        <v>6698</v>
      </c>
      <c r="Y1232" s="31" t="s">
        <v>6699</v>
      </c>
      <c r="Z1232" s="31" t="s">
        <v>1601</v>
      </c>
      <c r="AA1232" s="31" t="s">
        <v>6681</v>
      </c>
      <c r="AB1232" s="31" t="s">
        <v>6699</v>
      </c>
      <c r="AC1232" s="31" t="s">
        <v>1305</v>
      </c>
      <c r="AD1232" s="31" t="s">
        <v>1295</v>
      </c>
      <c r="AE1232" s="31" t="s">
        <v>1295</v>
      </c>
      <c r="AF1232" s="31" t="s">
        <v>6676</v>
      </c>
    </row>
    <row r="1233" spans="1:32" s="7" customFormat="1" ht="15.95" customHeight="1">
      <c r="A1233" s="32" t="s">
        <v>11</v>
      </c>
      <c r="B1233" s="32" t="s">
        <v>4332</v>
      </c>
      <c r="C1233" s="32" t="s">
        <v>12</v>
      </c>
      <c r="D1233" s="32" t="s">
        <v>34</v>
      </c>
      <c r="E1233" s="32" t="s">
        <v>881</v>
      </c>
      <c r="F1233" s="32" t="s">
        <v>882</v>
      </c>
      <c r="G1233" s="29">
        <v>44314</v>
      </c>
      <c r="H1233" s="29">
        <v>44404</v>
      </c>
      <c r="I1233" s="30">
        <v>-15</v>
      </c>
      <c r="J1233" s="32" t="s">
        <v>6700</v>
      </c>
      <c r="K1233" s="40">
        <v>704</v>
      </c>
      <c r="L1233" s="40" t="s">
        <v>6701</v>
      </c>
      <c r="M1233" s="40" t="s">
        <v>99</v>
      </c>
      <c r="N1233" s="32" t="s">
        <v>6672</v>
      </c>
      <c r="O1233" s="32"/>
      <c r="P1233" s="31">
        <v>44320</v>
      </c>
      <c r="Q1233" s="31" t="s">
        <v>1347</v>
      </c>
      <c r="R1233" s="31" t="s">
        <v>1601</v>
      </c>
      <c r="S1233" s="31" t="s">
        <v>1295</v>
      </c>
      <c r="T1233" s="31" t="s">
        <v>6298</v>
      </c>
      <c r="U1233" s="31" t="s">
        <v>6299</v>
      </c>
      <c r="V1233" s="31" t="s">
        <v>6452</v>
      </c>
      <c r="W1233" s="31" t="s">
        <v>3703</v>
      </c>
      <c r="X1233" s="31" t="s">
        <v>6684</v>
      </c>
      <c r="Y1233" s="31" t="s">
        <v>6702</v>
      </c>
      <c r="Z1233" s="31" t="s">
        <v>1601</v>
      </c>
      <c r="AA1233" s="31" t="s">
        <v>6681</v>
      </c>
      <c r="AB1233" s="31" t="s">
        <v>6702</v>
      </c>
      <c r="AC1233" s="31" t="s">
        <v>1305</v>
      </c>
      <c r="AD1233" s="31" t="s">
        <v>1295</v>
      </c>
      <c r="AE1233" s="31" t="s">
        <v>1295</v>
      </c>
      <c r="AF1233" s="31" t="s">
        <v>6676</v>
      </c>
    </row>
    <row r="1234" spans="1:32" s="7" customFormat="1" ht="15.95" customHeight="1">
      <c r="A1234" s="32" t="s">
        <v>11</v>
      </c>
      <c r="B1234" s="32" t="s">
        <v>4332</v>
      </c>
      <c r="C1234" s="32" t="s">
        <v>12</v>
      </c>
      <c r="D1234" s="32" t="s">
        <v>34</v>
      </c>
      <c r="E1234" s="32" t="s">
        <v>881</v>
      </c>
      <c r="F1234" s="32" t="s">
        <v>882</v>
      </c>
      <c r="G1234" s="29">
        <v>44314</v>
      </c>
      <c r="H1234" s="29">
        <v>44404</v>
      </c>
      <c r="I1234" s="30">
        <v>-15</v>
      </c>
      <c r="J1234" s="32" t="s">
        <v>6703</v>
      </c>
      <c r="K1234" s="40">
        <v>704</v>
      </c>
      <c r="L1234" s="40" t="s">
        <v>6704</v>
      </c>
      <c r="M1234" s="40" t="s">
        <v>99</v>
      </c>
      <c r="N1234" s="32" t="s">
        <v>6672</v>
      </c>
      <c r="O1234" s="32"/>
      <c r="P1234" s="31">
        <v>44320</v>
      </c>
      <c r="Q1234" s="31" t="s">
        <v>1347</v>
      </c>
      <c r="R1234" s="31" t="s">
        <v>1601</v>
      </c>
      <c r="S1234" s="31" t="s">
        <v>1295</v>
      </c>
      <c r="T1234" s="31" t="s">
        <v>6298</v>
      </c>
      <c r="U1234" s="31" t="s">
        <v>6299</v>
      </c>
      <c r="V1234" s="31" t="s">
        <v>6452</v>
      </c>
      <c r="W1234" s="31" t="s">
        <v>3703</v>
      </c>
      <c r="X1234" s="31" t="s">
        <v>6705</v>
      </c>
      <c r="Y1234" s="31" t="s">
        <v>6706</v>
      </c>
      <c r="Z1234" s="31" t="s">
        <v>1601</v>
      </c>
      <c r="AA1234" s="31" t="s">
        <v>6681</v>
      </c>
      <c r="AB1234" s="31" t="s">
        <v>6706</v>
      </c>
      <c r="AC1234" s="31" t="s">
        <v>1305</v>
      </c>
      <c r="AD1234" s="31" t="s">
        <v>1295</v>
      </c>
      <c r="AE1234" s="31" t="s">
        <v>1295</v>
      </c>
      <c r="AF1234" s="31" t="s">
        <v>6676</v>
      </c>
    </row>
    <row r="1235" spans="1:32" s="7" customFormat="1" ht="15.95" customHeight="1">
      <c r="A1235" s="32" t="s">
        <v>11</v>
      </c>
      <c r="B1235" s="32" t="s">
        <v>4332</v>
      </c>
      <c r="C1235" s="32" t="s">
        <v>12</v>
      </c>
      <c r="D1235" s="32" t="s">
        <v>34</v>
      </c>
      <c r="E1235" s="32" t="s">
        <v>881</v>
      </c>
      <c r="F1235" s="32" t="s">
        <v>882</v>
      </c>
      <c r="G1235" s="29">
        <v>44314</v>
      </c>
      <c r="H1235" s="29">
        <v>44404</v>
      </c>
      <c r="I1235" s="30">
        <v>-15</v>
      </c>
      <c r="J1235" s="32" t="s">
        <v>6707</v>
      </c>
      <c r="K1235" s="40">
        <v>704</v>
      </c>
      <c r="L1235" s="40" t="s">
        <v>6708</v>
      </c>
      <c r="M1235" s="40" t="s">
        <v>99</v>
      </c>
      <c r="N1235" s="32" t="s">
        <v>6672</v>
      </c>
      <c r="O1235" s="32"/>
      <c r="P1235" s="31">
        <v>44320</v>
      </c>
      <c r="Q1235" s="31" t="s">
        <v>1347</v>
      </c>
      <c r="R1235" s="31" t="s">
        <v>1601</v>
      </c>
      <c r="S1235" s="31" t="s">
        <v>1295</v>
      </c>
      <c r="T1235" s="31" t="s">
        <v>6298</v>
      </c>
      <c r="U1235" s="31" t="s">
        <v>6299</v>
      </c>
      <c r="V1235" s="31" t="s">
        <v>6452</v>
      </c>
      <c r="W1235" s="31" t="s">
        <v>3703</v>
      </c>
      <c r="X1235" s="31" t="s">
        <v>6709</v>
      </c>
      <c r="Y1235" s="31" t="s">
        <v>6710</v>
      </c>
      <c r="Z1235" s="31" t="s">
        <v>1601</v>
      </c>
      <c r="AA1235" s="31" t="s">
        <v>6681</v>
      </c>
      <c r="AB1235" s="31" t="s">
        <v>6710</v>
      </c>
      <c r="AC1235" s="31" t="s">
        <v>1305</v>
      </c>
      <c r="AD1235" s="31" t="s">
        <v>1295</v>
      </c>
      <c r="AE1235" s="31" t="s">
        <v>1295</v>
      </c>
      <c r="AF1235" s="31" t="s">
        <v>6676</v>
      </c>
    </row>
    <row r="1236" spans="1:32" s="7" customFormat="1" ht="15.95" customHeight="1">
      <c r="A1236" s="32" t="s">
        <v>11</v>
      </c>
      <c r="B1236" s="32" t="s">
        <v>4332</v>
      </c>
      <c r="C1236" s="32" t="s">
        <v>12</v>
      </c>
      <c r="D1236" s="32" t="s">
        <v>34</v>
      </c>
      <c r="E1236" s="32" t="s">
        <v>881</v>
      </c>
      <c r="F1236" s="32" t="s">
        <v>882</v>
      </c>
      <c r="G1236" s="29">
        <v>44314</v>
      </c>
      <c r="H1236" s="29">
        <v>44404</v>
      </c>
      <c r="I1236" s="30">
        <v>-15</v>
      </c>
      <c r="J1236" s="32" t="s">
        <v>6711</v>
      </c>
      <c r="K1236" s="40">
        <v>704</v>
      </c>
      <c r="L1236" s="40" t="s">
        <v>6712</v>
      </c>
      <c r="M1236" s="40" t="s">
        <v>99</v>
      </c>
      <c r="N1236" s="32" t="s">
        <v>6672</v>
      </c>
      <c r="O1236" s="32"/>
      <c r="P1236" s="31">
        <v>44320</v>
      </c>
      <c r="Q1236" s="31" t="s">
        <v>1347</v>
      </c>
      <c r="R1236" s="31" t="s">
        <v>1601</v>
      </c>
      <c r="S1236" s="31" t="s">
        <v>1295</v>
      </c>
      <c r="T1236" s="31" t="s">
        <v>6298</v>
      </c>
      <c r="U1236" s="31" t="s">
        <v>6299</v>
      </c>
      <c r="V1236" s="31" t="s">
        <v>6452</v>
      </c>
      <c r="W1236" s="31" t="s">
        <v>3754</v>
      </c>
      <c r="X1236" s="31" t="s">
        <v>6713</v>
      </c>
      <c r="Y1236" s="31" t="s">
        <v>6714</v>
      </c>
      <c r="Z1236" s="31" t="s">
        <v>1601</v>
      </c>
      <c r="AA1236" s="31" t="s">
        <v>6681</v>
      </c>
      <c r="AB1236" s="31" t="s">
        <v>6714</v>
      </c>
      <c r="AC1236" s="31" t="s">
        <v>1305</v>
      </c>
      <c r="AD1236" s="31" t="s">
        <v>1295</v>
      </c>
      <c r="AE1236" s="31" t="s">
        <v>1295</v>
      </c>
      <c r="AF1236" s="31" t="s">
        <v>6676</v>
      </c>
    </row>
    <row r="1237" spans="1:32" s="7" customFormat="1" ht="15.95" customHeight="1">
      <c r="A1237" s="32" t="s">
        <v>11</v>
      </c>
      <c r="B1237" s="32" t="s">
        <v>4332</v>
      </c>
      <c r="C1237" s="32" t="s">
        <v>12</v>
      </c>
      <c r="D1237" s="32" t="s">
        <v>34</v>
      </c>
      <c r="E1237" s="32" t="s">
        <v>881</v>
      </c>
      <c r="F1237" s="32" t="s">
        <v>882</v>
      </c>
      <c r="G1237" s="29">
        <v>44314</v>
      </c>
      <c r="H1237" s="29">
        <v>44404</v>
      </c>
      <c r="I1237" s="30">
        <v>-15</v>
      </c>
      <c r="J1237" s="32" t="s">
        <v>6715</v>
      </c>
      <c r="K1237" s="40">
        <v>704</v>
      </c>
      <c r="L1237" s="40" t="s">
        <v>6716</v>
      </c>
      <c r="M1237" s="40" t="s">
        <v>99</v>
      </c>
      <c r="N1237" s="32" t="s">
        <v>6672</v>
      </c>
      <c r="O1237" s="32"/>
      <c r="P1237" s="31">
        <v>44320</v>
      </c>
      <c r="Q1237" s="31" t="s">
        <v>1347</v>
      </c>
      <c r="R1237" s="31" t="s">
        <v>1601</v>
      </c>
      <c r="S1237" s="31" t="s">
        <v>1295</v>
      </c>
      <c r="T1237" s="31" t="s">
        <v>6298</v>
      </c>
      <c r="U1237" s="31" t="s">
        <v>6299</v>
      </c>
      <c r="V1237" s="31" t="s">
        <v>6452</v>
      </c>
      <c r="W1237" s="31" t="s">
        <v>3703</v>
      </c>
      <c r="X1237" s="31" t="s">
        <v>6679</v>
      </c>
      <c r="Y1237" s="31" t="s">
        <v>6717</v>
      </c>
      <c r="Z1237" s="31" t="s">
        <v>1601</v>
      </c>
      <c r="AA1237" s="31" t="s">
        <v>6681</v>
      </c>
      <c r="AB1237" s="31" t="s">
        <v>6717</v>
      </c>
      <c r="AC1237" s="31" t="s">
        <v>1305</v>
      </c>
      <c r="AD1237" s="31" t="s">
        <v>1295</v>
      </c>
      <c r="AE1237" s="31" t="s">
        <v>1295</v>
      </c>
      <c r="AF1237" s="31" t="s">
        <v>6676</v>
      </c>
    </row>
    <row r="1238" spans="1:32" s="7" customFormat="1" ht="15.95" customHeight="1">
      <c r="A1238" s="32" t="s">
        <v>11</v>
      </c>
      <c r="B1238" s="32" t="s">
        <v>4332</v>
      </c>
      <c r="C1238" s="32" t="s">
        <v>12</v>
      </c>
      <c r="D1238" s="32" t="s">
        <v>34</v>
      </c>
      <c r="E1238" s="32" t="s">
        <v>881</v>
      </c>
      <c r="F1238" s="32" t="s">
        <v>882</v>
      </c>
      <c r="G1238" s="29">
        <v>44314</v>
      </c>
      <c r="H1238" s="29">
        <v>44404</v>
      </c>
      <c r="I1238" s="30">
        <v>-15</v>
      </c>
      <c r="J1238" s="32" t="s">
        <v>6718</v>
      </c>
      <c r="K1238" s="40">
        <v>704</v>
      </c>
      <c r="L1238" s="40" t="s">
        <v>6719</v>
      </c>
      <c r="M1238" s="40" t="s">
        <v>99</v>
      </c>
      <c r="N1238" s="32" t="s">
        <v>6672</v>
      </c>
      <c r="O1238" s="32"/>
      <c r="P1238" s="31">
        <v>44320</v>
      </c>
      <c r="Q1238" s="31" t="s">
        <v>1347</v>
      </c>
      <c r="R1238" s="31" t="s">
        <v>1601</v>
      </c>
      <c r="S1238" s="31" t="s">
        <v>1295</v>
      </c>
      <c r="T1238" s="31" t="s">
        <v>6298</v>
      </c>
      <c r="U1238" s="31" t="s">
        <v>6299</v>
      </c>
      <c r="V1238" s="31" t="s">
        <v>6452</v>
      </c>
      <c r="W1238" s="31" t="s">
        <v>3703</v>
      </c>
      <c r="X1238" s="31" t="s">
        <v>6720</v>
      </c>
      <c r="Y1238" s="31" t="s">
        <v>6721</v>
      </c>
      <c r="Z1238" s="31" t="s">
        <v>1601</v>
      </c>
      <c r="AA1238" s="31" t="s">
        <v>6681</v>
      </c>
      <c r="AB1238" s="31" t="s">
        <v>1295</v>
      </c>
      <c r="AC1238" s="31" t="s">
        <v>1305</v>
      </c>
      <c r="AD1238" s="31" t="s">
        <v>1295</v>
      </c>
      <c r="AE1238" s="31" t="s">
        <v>1295</v>
      </c>
      <c r="AF1238" s="31" t="s">
        <v>6676</v>
      </c>
    </row>
    <row r="1239" spans="1:32" s="7" customFormat="1" ht="15.95" customHeight="1">
      <c r="A1239" s="32" t="s">
        <v>11</v>
      </c>
      <c r="B1239" s="32" t="s">
        <v>4332</v>
      </c>
      <c r="C1239" s="32" t="s">
        <v>12</v>
      </c>
      <c r="D1239" s="32" t="s">
        <v>34</v>
      </c>
      <c r="E1239" s="32" t="s">
        <v>881</v>
      </c>
      <c r="F1239" s="32" t="s">
        <v>882</v>
      </c>
      <c r="G1239" s="29">
        <v>44314</v>
      </c>
      <c r="H1239" s="29">
        <v>44404</v>
      </c>
      <c r="I1239" s="30">
        <v>-15</v>
      </c>
      <c r="J1239" s="32" t="s">
        <v>6722</v>
      </c>
      <c r="K1239" s="40">
        <v>704</v>
      </c>
      <c r="L1239" s="40" t="s">
        <v>6723</v>
      </c>
      <c r="M1239" s="40" t="s">
        <v>99</v>
      </c>
      <c r="N1239" s="32" t="s">
        <v>6672</v>
      </c>
      <c r="O1239" s="32"/>
      <c r="P1239" s="31">
        <v>44320</v>
      </c>
      <c r="Q1239" s="31" t="s">
        <v>1347</v>
      </c>
      <c r="R1239" s="31" t="s">
        <v>1601</v>
      </c>
      <c r="S1239" s="31" t="s">
        <v>1295</v>
      </c>
      <c r="T1239" s="31" t="s">
        <v>6298</v>
      </c>
      <c r="U1239" s="31" t="s">
        <v>6299</v>
      </c>
      <c r="V1239" s="31" t="s">
        <v>6452</v>
      </c>
      <c r="W1239" s="31" t="s">
        <v>3703</v>
      </c>
      <c r="X1239" s="31" t="s">
        <v>6724</v>
      </c>
      <c r="Y1239" s="31" t="s">
        <v>6725</v>
      </c>
      <c r="Z1239" s="31" t="s">
        <v>1601</v>
      </c>
      <c r="AA1239" s="31" t="s">
        <v>6681</v>
      </c>
      <c r="AB1239" s="31" t="s">
        <v>1295</v>
      </c>
      <c r="AC1239" s="31" t="s">
        <v>1305</v>
      </c>
      <c r="AD1239" s="31" t="s">
        <v>1295</v>
      </c>
      <c r="AE1239" s="31" t="s">
        <v>1295</v>
      </c>
      <c r="AF1239" s="31" t="s">
        <v>6676</v>
      </c>
    </row>
    <row r="1240" spans="1:32" s="7" customFormat="1" ht="15.95" customHeight="1">
      <c r="A1240" s="32" t="s">
        <v>11</v>
      </c>
      <c r="B1240" s="32" t="s">
        <v>4332</v>
      </c>
      <c r="C1240" s="32" t="s">
        <v>12</v>
      </c>
      <c r="D1240" s="32" t="s">
        <v>34</v>
      </c>
      <c r="E1240" s="32" t="s">
        <v>881</v>
      </c>
      <c r="F1240" s="32" t="s">
        <v>882</v>
      </c>
      <c r="G1240" s="29">
        <v>44314</v>
      </c>
      <c r="H1240" s="29">
        <v>44404</v>
      </c>
      <c r="I1240" s="30">
        <v>-15</v>
      </c>
      <c r="J1240" s="32" t="s">
        <v>6726</v>
      </c>
      <c r="K1240" s="40">
        <v>704</v>
      </c>
      <c r="L1240" s="40" t="s">
        <v>6727</v>
      </c>
      <c r="M1240" s="40" t="s">
        <v>99</v>
      </c>
      <c r="N1240" s="32" t="s">
        <v>6672</v>
      </c>
      <c r="O1240" s="32"/>
      <c r="P1240" s="31">
        <v>44320</v>
      </c>
      <c r="Q1240" s="31" t="s">
        <v>1347</v>
      </c>
      <c r="R1240" s="31" t="s">
        <v>1601</v>
      </c>
      <c r="S1240" s="31" t="s">
        <v>1295</v>
      </c>
      <c r="T1240" s="31" t="s">
        <v>6298</v>
      </c>
      <c r="U1240" s="31" t="s">
        <v>6299</v>
      </c>
      <c r="V1240" s="31" t="s">
        <v>6452</v>
      </c>
      <c r="W1240" s="31" t="s">
        <v>3703</v>
      </c>
      <c r="X1240" s="31" t="s">
        <v>6728</v>
      </c>
      <c r="Y1240" s="31" t="s">
        <v>6729</v>
      </c>
      <c r="Z1240" s="31" t="s">
        <v>1601</v>
      </c>
      <c r="AA1240" s="31" t="s">
        <v>6681</v>
      </c>
      <c r="AB1240" s="31" t="s">
        <v>1295</v>
      </c>
      <c r="AC1240" s="31" t="s">
        <v>1305</v>
      </c>
      <c r="AD1240" s="31" t="s">
        <v>1295</v>
      </c>
      <c r="AE1240" s="31" t="s">
        <v>1295</v>
      </c>
      <c r="AF1240" s="31" t="s">
        <v>6676</v>
      </c>
    </row>
    <row r="1241" spans="1:32" s="7" customFormat="1" ht="15.95" customHeight="1">
      <c r="A1241" s="32" t="s">
        <v>11</v>
      </c>
      <c r="B1241" s="32" t="s">
        <v>4332</v>
      </c>
      <c r="C1241" s="32" t="s">
        <v>12</v>
      </c>
      <c r="D1241" s="32" t="s">
        <v>34</v>
      </c>
      <c r="E1241" s="32" t="s">
        <v>881</v>
      </c>
      <c r="F1241" s="32" t="s">
        <v>882</v>
      </c>
      <c r="G1241" s="29">
        <v>44314</v>
      </c>
      <c r="H1241" s="29">
        <v>44404</v>
      </c>
      <c r="I1241" s="30">
        <v>-15</v>
      </c>
      <c r="J1241" s="32" t="s">
        <v>6730</v>
      </c>
      <c r="K1241" s="40">
        <v>704</v>
      </c>
      <c r="L1241" s="40" t="s">
        <v>6731</v>
      </c>
      <c r="M1241" s="40" t="s">
        <v>99</v>
      </c>
      <c r="N1241" s="32" t="s">
        <v>6672</v>
      </c>
      <c r="O1241" s="32"/>
      <c r="P1241" s="31">
        <v>44320</v>
      </c>
      <c r="Q1241" s="31" t="s">
        <v>1347</v>
      </c>
      <c r="R1241" s="31" t="s">
        <v>1601</v>
      </c>
      <c r="S1241" s="31" t="s">
        <v>1295</v>
      </c>
      <c r="T1241" s="31" t="s">
        <v>6298</v>
      </c>
      <c r="U1241" s="31" t="s">
        <v>6299</v>
      </c>
      <c r="V1241" s="31" t="s">
        <v>6452</v>
      </c>
      <c r="W1241" s="31" t="s">
        <v>3703</v>
      </c>
      <c r="X1241" s="31" t="s">
        <v>6684</v>
      </c>
      <c r="Y1241" s="31" t="s">
        <v>6732</v>
      </c>
      <c r="Z1241" s="31" t="s">
        <v>1601</v>
      </c>
      <c r="AA1241" s="31" t="s">
        <v>6681</v>
      </c>
      <c r="AB1241" s="31" t="s">
        <v>1295</v>
      </c>
      <c r="AC1241" s="31" t="s">
        <v>1305</v>
      </c>
      <c r="AD1241" s="31" t="s">
        <v>1295</v>
      </c>
      <c r="AE1241" s="31" t="s">
        <v>1295</v>
      </c>
      <c r="AF1241" s="31" t="s">
        <v>6676</v>
      </c>
    </row>
    <row r="1242" spans="1:32" s="7" customFormat="1" ht="15.95" customHeight="1">
      <c r="A1242" s="32" t="s">
        <v>11</v>
      </c>
      <c r="B1242" s="32" t="s">
        <v>4332</v>
      </c>
      <c r="C1242" s="32" t="s">
        <v>12</v>
      </c>
      <c r="D1242" s="32" t="s">
        <v>34</v>
      </c>
      <c r="E1242" s="32" t="s">
        <v>881</v>
      </c>
      <c r="F1242" s="32" t="s">
        <v>882</v>
      </c>
      <c r="G1242" s="29">
        <v>44314</v>
      </c>
      <c r="H1242" s="29">
        <v>44404</v>
      </c>
      <c r="I1242" s="30">
        <v>-15</v>
      </c>
      <c r="J1242" s="32" t="s">
        <v>6733</v>
      </c>
      <c r="K1242" s="40">
        <v>704</v>
      </c>
      <c r="L1242" s="40" t="s">
        <v>6734</v>
      </c>
      <c r="M1242" s="40" t="s">
        <v>99</v>
      </c>
      <c r="N1242" s="32" t="s">
        <v>6672</v>
      </c>
      <c r="O1242" s="32"/>
      <c r="P1242" s="31">
        <v>44320</v>
      </c>
      <c r="Q1242" s="31" t="s">
        <v>1347</v>
      </c>
      <c r="R1242" s="31" t="s">
        <v>1601</v>
      </c>
      <c r="S1242" s="31" t="s">
        <v>1295</v>
      </c>
      <c r="T1242" s="31" t="s">
        <v>6298</v>
      </c>
      <c r="U1242" s="31" t="s">
        <v>6299</v>
      </c>
      <c r="V1242" s="31" t="s">
        <v>6452</v>
      </c>
      <c r="W1242" s="31" t="s">
        <v>3703</v>
      </c>
      <c r="X1242" s="31" t="s">
        <v>6724</v>
      </c>
      <c r="Y1242" s="31" t="s">
        <v>6735</v>
      </c>
      <c r="Z1242" s="31" t="s">
        <v>1601</v>
      </c>
      <c r="AA1242" s="31" t="s">
        <v>6681</v>
      </c>
      <c r="AB1242" s="31" t="s">
        <v>1295</v>
      </c>
      <c r="AC1242" s="31" t="s">
        <v>1305</v>
      </c>
      <c r="AD1242" s="31" t="s">
        <v>1295</v>
      </c>
      <c r="AE1242" s="31" t="s">
        <v>1295</v>
      </c>
      <c r="AF1242" s="31" t="s">
        <v>6676</v>
      </c>
    </row>
    <row r="1243" spans="1:32" s="7" customFormat="1" ht="15.95" customHeight="1">
      <c r="A1243" s="32" t="s">
        <v>11</v>
      </c>
      <c r="B1243" s="32" t="s">
        <v>4332</v>
      </c>
      <c r="C1243" s="32" t="s">
        <v>12</v>
      </c>
      <c r="D1243" s="32" t="s">
        <v>34</v>
      </c>
      <c r="E1243" s="32" t="s">
        <v>881</v>
      </c>
      <c r="F1243" s="32" t="s">
        <v>882</v>
      </c>
      <c r="G1243" s="29">
        <v>44314</v>
      </c>
      <c r="H1243" s="29">
        <v>44404</v>
      </c>
      <c r="I1243" s="30">
        <v>-15</v>
      </c>
      <c r="J1243" s="32" t="s">
        <v>6736</v>
      </c>
      <c r="K1243" s="40">
        <v>704</v>
      </c>
      <c r="L1243" s="40" t="s">
        <v>6737</v>
      </c>
      <c r="M1243" s="40" t="s">
        <v>99</v>
      </c>
      <c r="N1243" s="32" t="s">
        <v>6672</v>
      </c>
      <c r="O1243" s="32"/>
      <c r="P1243" s="31">
        <v>44320</v>
      </c>
      <c r="Q1243" s="31" t="s">
        <v>1347</v>
      </c>
      <c r="R1243" s="31" t="s">
        <v>1601</v>
      </c>
      <c r="S1243" s="31" t="s">
        <v>1295</v>
      </c>
      <c r="T1243" s="31" t="s">
        <v>6298</v>
      </c>
      <c r="U1243" s="31" t="s">
        <v>6299</v>
      </c>
      <c r="V1243" s="31" t="s">
        <v>6452</v>
      </c>
      <c r="W1243" s="31" t="s">
        <v>3703</v>
      </c>
      <c r="X1243" s="31" t="s">
        <v>6679</v>
      </c>
      <c r="Y1243" s="31" t="s">
        <v>6738</v>
      </c>
      <c r="Z1243" s="31" t="s">
        <v>1601</v>
      </c>
      <c r="AA1243" s="31" t="s">
        <v>6681</v>
      </c>
      <c r="AB1243" s="31" t="s">
        <v>1295</v>
      </c>
      <c r="AC1243" s="31" t="s">
        <v>1305</v>
      </c>
      <c r="AD1243" s="31" t="s">
        <v>1295</v>
      </c>
      <c r="AE1243" s="31" t="s">
        <v>1295</v>
      </c>
      <c r="AF1243" s="31" t="s">
        <v>6676</v>
      </c>
    </row>
    <row r="1244" spans="1:32" s="7" customFormat="1" ht="15.95" customHeight="1">
      <c r="A1244" s="32" t="s">
        <v>11</v>
      </c>
      <c r="B1244" s="32" t="s">
        <v>4332</v>
      </c>
      <c r="C1244" s="32" t="s">
        <v>12</v>
      </c>
      <c r="D1244" s="32" t="s">
        <v>34</v>
      </c>
      <c r="E1244" s="32" t="s">
        <v>881</v>
      </c>
      <c r="F1244" s="32" t="s">
        <v>882</v>
      </c>
      <c r="G1244" s="29">
        <v>44314</v>
      </c>
      <c r="H1244" s="29">
        <v>44404</v>
      </c>
      <c r="I1244" s="30">
        <v>-15</v>
      </c>
      <c r="J1244" s="32" t="s">
        <v>6739</v>
      </c>
      <c r="K1244" s="40">
        <v>704</v>
      </c>
      <c r="L1244" s="40" t="s">
        <v>6740</v>
      </c>
      <c r="M1244" s="40" t="s">
        <v>99</v>
      </c>
      <c r="N1244" s="32" t="s">
        <v>6672</v>
      </c>
      <c r="O1244" s="32"/>
      <c r="P1244" s="31">
        <v>44320</v>
      </c>
      <c r="Q1244" s="31" t="s">
        <v>1347</v>
      </c>
      <c r="R1244" s="31" t="s">
        <v>1601</v>
      </c>
      <c r="S1244" s="31" t="s">
        <v>1295</v>
      </c>
      <c r="T1244" s="31" t="s">
        <v>6298</v>
      </c>
      <c r="U1244" s="31" t="s">
        <v>6299</v>
      </c>
      <c r="V1244" s="31" t="s">
        <v>6452</v>
      </c>
      <c r="W1244" s="31" t="s">
        <v>3754</v>
      </c>
      <c r="X1244" s="31" t="s">
        <v>6720</v>
      </c>
      <c r="Y1244" s="31" t="s">
        <v>6741</v>
      </c>
      <c r="Z1244" s="31" t="s">
        <v>1601</v>
      </c>
      <c r="AA1244" s="31" t="s">
        <v>6681</v>
      </c>
      <c r="AB1244" s="31" t="s">
        <v>6741</v>
      </c>
      <c r="AC1244" s="31" t="s">
        <v>1305</v>
      </c>
      <c r="AD1244" s="31" t="s">
        <v>1295</v>
      </c>
      <c r="AE1244" s="31" t="s">
        <v>1295</v>
      </c>
      <c r="AF1244" s="31" t="s">
        <v>6676</v>
      </c>
    </row>
    <row r="1245" spans="1:32" s="7" customFormat="1" ht="15.95" customHeight="1">
      <c r="A1245" s="32" t="s">
        <v>11</v>
      </c>
      <c r="B1245" s="32" t="s">
        <v>4332</v>
      </c>
      <c r="C1245" s="32" t="s">
        <v>12</v>
      </c>
      <c r="D1245" s="32" t="s">
        <v>34</v>
      </c>
      <c r="E1245" s="32" t="s">
        <v>881</v>
      </c>
      <c r="F1245" s="32" t="s">
        <v>882</v>
      </c>
      <c r="G1245" s="29">
        <v>44314</v>
      </c>
      <c r="H1245" s="29">
        <v>44404</v>
      </c>
      <c r="I1245" s="30">
        <v>-15</v>
      </c>
      <c r="J1245" s="32" t="s">
        <v>6742</v>
      </c>
      <c r="K1245" s="40">
        <v>704</v>
      </c>
      <c r="L1245" s="40" t="s">
        <v>6743</v>
      </c>
      <c r="M1245" s="40" t="s">
        <v>99</v>
      </c>
      <c r="N1245" s="32" t="s">
        <v>6672</v>
      </c>
      <c r="O1245" s="32"/>
      <c r="P1245" s="31">
        <v>44320</v>
      </c>
      <c r="Q1245" s="31" t="s">
        <v>1347</v>
      </c>
      <c r="R1245" s="31" t="s">
        <v>1601</v>
      </c>
      <c r="S1245" s="31" t="s">
        <v>1295</v>
      </c>
      <c r="T1245" s="31" t="s">
        <v>6298</v>
      </c>
      <c r="U1245" s="31" t="s">
        <v>6299</v>
      </c>
      <c r="V1245" s="31" t="s">
        <v>6452</v>
      </c>
      <c r="W1245" s="31" t="s">
        <v>3754</v>
      </c>
      <c r="X1245" s="31" t="s">
        <v>6705</v>
      </c>
      <c r="Y1245" s="31" t="s">
        <v>6744</v>
      </c>
      <c r="Z1245" s="31" t="s">
        <v>1601</v>
      </c>
      <c r="AA1245" s="31" t="s">
        <v>6681</v>
      </c>
      <c r="AB1245" s="31" t="s">
        <v>6744</v>
      </c>
      <c r="AC1245" s="31" t="s">
        <v>1305</v>
      </c>
      <c r="AD1245" s="31" t="s">
        <v>1295</v>
      </c>
      <c r="AE1245" s="31" t="s">
        <v>1295</v>
      </c>
      <c r="AF1245" s="31" t="s">
        <v>6676</v>
      </c>
    </row>
    <row r="1246" spans="1:32" s="7" customFormat="1" ht="15.95" customHeight="1">
      <c r="A1246" s="32" t="s">
        <v>11</v>
      </c>
      <c r="B1246" s="32" t="s">
        <v>4332</v>
      </c>
      <c r="C1246" s="32" t="s">
        <v>12</v>
      </c>
      <c r="D1246" s="32" t="s">
        <v>34</v>
      </c>
      <c r="E1246" s="32" t="s">
        <v>881</v>
      </c>
      <c r="F1246" s="32" t="s">
        <v>882</v>
      </c>
      <c r="G1246" s="29">
        <v>44314</v>
      </c>
      <c r="H1246" s="29">
        <v>44404</v>
      </c>
      <c r="I1246" s="30">
        <v>-15</v>
      </c>
      <c r="J1246" s="32" t="s">
        <v>6745</v>
      </c>
      <c r="K1246" s="40">
        <v>704</v>
      </c>
      <c r="L1246" s="40" t="s">
        <v>6746</v>
      </c>
      <c r="M1246" s="40" t="s">
        <v>99</v>
      </c>
      <c r="N1246" s="32" t="s">
        <v>6672</v>
      </c>
      <c r="O1246" s="32"/>
      <c r="P1246" s="31">
        <v>44320</v>
      </c>
      <c r="Q1246" s="31" t="s">
        <v>1347</v>
      </c>
      <c r="R1246" s="31" t="s">
        <v>1601</v>
      </c>
      <c r="S1246" s="31" t="s">
        <v>1295</v>
      </c>
      <c r="T1246" s="31" t="s">
        <v>6298</v>
      </c>
      <c r="U1246" s="31" t="s">
        <v>6299</v>
      </c>
      <c r="V1246" s="31" t="s">
        <v>6452</v>
      </c>
      <c r="W1246" s="31" t="s">
        <v>3754</v>
      </c>
      <c r="X1246" s="31" t="s">
        <v>6728</v>
      </c>
      <c r="Y1246" s="31" t="s">
        <v>6747</v>
      </c>
      <c r="Z1246" s="31" t="s">
        <v>1601</v>
      </c>
      <c r="AA1246" s="31" t="s">
        <v>6681</v>
      </c>
      <c r="AB1246" s="31" t="s">
        <v>6747</v>
      </c>
      <c r="AC1246" s="31" t="s">
        <v>1305</v>
      </c>
      <c r="AD1246" s="31" t="s">
        <v>1295</v>
      </c>
      <c r="AE1246" s="31" t="s">
        <v>1295</v>
      </c>
      <c r="AF1246" s="31" t="s">
        <v>6676</v>
      </c>
    </row>
    <row r="1247" spans="1:32" s="7" customFormat="1" ht="15.95" customHeight="1">
      <c r="A1247" s="32" t="s">
        <v>11</v>
      </c>
      <c r="B1247" s="32" t="s">
        <v>4332</v>
      </c>
      <c r="C1247" s="32" t="s">
        <v>12</v>
      </c>
      <c r="D1247" s="32" t="s">
        <v>34</v>
      </c>
      <c r="E1247" s="32" t="s">
        <v>881</v>
      </c>
      <c r="F1247" s="32" t="s">
        <v>882</v>
      </c>
      <c r="G1247" s="29">
        <v>44314</v>
      </c>
      <c r="H1247" s="29">
        <v>44404</v>
      </c>
      <c r="I1247" s="30">
        <v>-15</v>
      </c>
      <c r="J1247" s="32" t="s">
        <v>6748</v>
      </c>
      <c r="K1247" s="40">
        <v>704</v>
      </c>
      <c r="L1247" s="40" t="s">
        <v>6749</v>
      </c>
      <c r="M1247" s="40" t="s">
        <v>99</v>
      </c>
      <c r="N1247" s="32" t="s">
        <v>6672</v>
      </c>
      <c r="O1247" s="32"/>
      <c r="P1247" s="31">
        <v>44320</v>
      </c>
      <c r="Q1247" s="31" t="s">
        <v>1347</v>
      </c>
      <c r="R1247" s="31" t="s">
        <v>1601</v>
      </c>
      <c r="S1247" s="31" t="s">
        <v>1295</v>
      </c>
      <c r="T1247" s="31" t="s">
        <v>6298</v>
      </c>
      <c r="U1247" s="31" t="s">
        <v>6299</v>
      </c>
      <c r="V1247" s="31" t="s">
        <v>6452</v>
      </c>
      <c r="W1247" s="31" t="s">
        <v>3703</v>
      </c>
      <c r="X1247" s="31" t="s">
        <v>6728</v>
      </c>
      <c r="Y1247" s="31" t="s">
        <v>6750</v>
      </c>
      <c r="Z1247" s="31" t="s">
        <v>1601</v>
      </c>
      <c r="AA1247" s="31" t="s">
        <v>6681</v>
      </c>
      <c r="AB1247" s="31" t="s">
        <v>6750</v>
      </c>
      <c r="AC1247" s="31" t="s">
        <v>1305</v>
      </c>
      <c r="AD1247" s="31" t="s">
        <v>1295</v>
      </c>
      <c r="AE1247" s="31" t="s">
        <v>1295</v>
      </c>
      <c r="AF1247" s="31" t="s">
        <v>6676</v>
      </c>
    </row>
    <row r="1248" spans="1:32" s="7" customFormat="1" ht="15.95" customHeight="1">
      <c r="A1248" s="32" t="s">
        <v>11</v>
      </c>
      <c r="B1248" s="32" t="s">
        <v>4332</v>
      </c>
      <c r="C1248" s="32" t="s">
        <v>12</v>
      </c>
      <c r="D1248" s="32" t="s">
        <v>34</v>
      </c>
      <c r="E1248" s="32" t="s">
        <v>881</v>
      </c>
      <c r="F1248" s="32" t="s">
        <v>882</v>
      </c>
      <c r="G1248" s="29">
        <v>44314</v>
      </c>
      <c r="H1248" s="29">
        <v>44404</v>
      </c>
      <c r="I1248" s="30">
        <v>-15</v>
      </c>
      <c r="J1248" s="32" t="s">
        <v>6751</v>
      </c>
      <c r="K1248" s="40">
        <v>704</v>
      </c>
      <c r="L1248" s="40" t="s">
        <v>6752</v>
      </c>
      <c r="M1248" s="40" t="s">
        <v>99</v>
      </c>
      <c r="N1248" s="32" t="s">
        <v>6672</v>
      </c>
      <c r="O1248" s="32"/>
      <c r="P1248" s="31">
        <v>44320</v>
      </c>
      <c r="Q1248" s="31" t="s">
        <v>1347</v>
      </c>
      <c r="R1248" s="31" t="s">
        <v>1601</v>
      </c>
      <c r="S1248" s="31" t="s">
        <v>1295</v>
      </c>
      <c r="T1248" s="31" t="s">
        <v>6298</v>
      </c>
      <c r="U1248" s="31" t="s">
        <v>6299</v>
      </c>
      <c r="V1248" s="31" t="s">
        <v>6452</v>
      </c>
      <c r="W1248" s="31" t="s">
        <v>1301</v>
      </c>
      <c r="X1248" s="31" t="s">
        <v>6684</v>
      </c>
      <c r="Y1248" s="31" t="s">
        <v>6753</v>
      </c>
      <c r="Z1248" s="31" t="s">
        <v>1601</v>
      </c>
      <c r="AA1248" s="31" t="s">
        <v>6681</v>
      </c>
      <c r="AB1248" s="31" t="s">
        <v>6753</v>
      </c>
      <c r="AC1248" s="31" t="s">
        <v>1305</v>
      </c>
      <c r="AD1248" s="31" t="s">
        <v>1295</v>
      </c>
      <c r="AE1248" s="31" t="s">
        <v>1295</v>
      </c>
      <c r="AF1248" s="31" t="s">
        <v>6676</v>
      </c>
    </row>
    <row r="1249" spans="1:32" s="7" customFormat="1" ht="15.95" customHeight="1">
      <c r="A1249" s="32" t="s">
        <v>11</v>
      </c>
      <c r="B1249" s="32" t="s">
        <v>4332</v>
      </c>
      <c r="C1249" s="32" t="s">
        <v>12</v>
      </c>
      <c r="D1249" s="32" t="s">
        <v>34</v>
      </c>
      <c r="E1249" s="32" t="s">
        <v>881</v>
      </c>
      <c r="F1249" s="32" t="s">
        <v>882</v>
      </c>
      <c r="G1249" s="29">
        <v>44343</v>
      </c>
      <c r="H1249" s="29">
        <v>44433</v>
      </c>
      <c r="I1249" s="30">
        <v>-44</v>
      </c>
      <c r="J1249" s="32" t="s">
        <v>6754</v>
      </c>
      <c r="K1249" s="40">
        <v>704</v>
      </c>
      <c r="L1249" s="40" t="s">
        <v>6755</v>
      </c>
      <c r="M1249" s="40" t="s">
        <v>99</v>
      </c>
      <c r="N1249" s="32" t="s">
        <v>6756</v>
      </c>
      <c r="O1249" s="32"/>
      <c r="P1249" s="31"/>
      <c r="Q1249" s="31"/>
      <c r="R1249" s="31" t="s">
        <v>1601</v>
      </c>
      <c r="S1249" s="31" t="s">
        <v>1295</v>
      </c>
      <c r="T1249" s="31" t="s">
        <v>6298</v>
      </c>
      <c r="U1249" s="31" t="s">
        <v>6299</v>
      </c>
      <c r="V1249" s="31" t="s">
        <v>6452</v>
      </c>
      <c r="W1249" s="31" t="s">
        <v>1310</v>
      </c>
      <c r="X1249" s="31" t="s">
        <v>6698</v>
      </c>
      <c r="Y1249" s="31" t="s">
        <v>6757</v>
      </c>
      <c r="Z1249" s="31" t="s">
        <v>1601</v>
      </c>
      <c r="AA1249" s="31" t="s">
        <v>6681</v>
      </c>
      <c r="AB1249" s="31" t="s">
        <v>1295</v>
      </c>
      <c r="AC1249" s="31" t="s">
        <v>1305</v>
      </c>
      <c r="AD1249" s="31" t="s">
        <v>1295</v>
      </c>
      <c r="AE1249" s="31" t="s">
        <v>1295</v>
      </c>
      <c r="AF1249" s="31" t="s">
        <v>6676</v>
      </c>
    </row>
    <row r="1250" spans="1:32" s="7" customFormat="1" ht="15.95" customHeight="1">
      <c r="A1250" s="32" t="s">
        <v>11</v>
      </c>
      <c r="B1250" s="32" t="s">
        <v>4332</v>
      </c>
      <c r="C1250" s="32" t="s">
        <v>12</v>
      </c>
      <c r="D1250" s="32" t="s">
        <v>34</v>
      </c>
      <c r="E1250" s="32" t="s">
        <v>881</v>
      </c>
      <c r="F1250" s="32" t="s">
        <v>882</v>
      </c>
      <c r="G1250" s="29">
        <v>44343</v>
      </c>
      <c r="H1250" s="29">
        <v>44433</v>
      </c>
      <c r="I1250" s="30">
        <v>-44</v>
      </c>
      <c r="J1250" s="32" t="s">
        <v>6758</v>
      </c>
      <c r="K1250" s="40">
        <v>704</v>
      </c>
      <c r="L1250" s="40" t="s">
        <v>6759</v>
      </c>
      <c r="M1250" s="40" t="s">
        <v>99</v>
      </c>
      <c r="N1250" s="32" t="s">
        <v>6756</v>
      </c>
      <c r="O1250" s="32"/>
      <c r="P1250" s="31"/>
      <c r="Q1250" s="31"/>
      <c r="R1250" s="31" t="s">
        <v>1601</v>
      </c>
      <c r="S1250" s="31" t="s">
        <v>1295</v>
      </c>
      <c r="T1250" s="31" t="s">
        <v>6298</v>
      </c>
      <c r="U1250" s="31" t="s">
        <v>6299</v>
      </c>
      <c r="V1250" s="31" t="s">
        <v>6452</v>
      </c>
      <c r="W1250" s="31" t="s">
        <v>3703</v>
      </c>
      <c r="X1250" s="31" t="s">
        <v>6684</v>
      </c>
      <c r="Y1250" s="31" t="s">
        <v>6760</v>
      </c>
      <c r="Z1250" s="31" t="s">
        <v>1601</v>
      </c>
      <c r="AA1250" s="31" t="s">
        <v>6681</v>
      </c>
      <c r="AB1250" s="31" t="s">
        <v>6760</v>
      </c>
      <c r="AC1250" s="31" t="s">
        <v>1305</v>
      </c>
      <c r="AD1250" s="31" t="s">
        <v>1295</v>
      </c>
      <c r="AE1250" s="31" t="s">
        <v>1295</v>
      </c>
      <c r="AF1250" s="31" t="s">
        <v>6676</v>
      </c>
    </row>
    <row r="1251" spans="1:32" s="7" customFormat="1" ht="15.95" customHeight="1">
      <c r="A1251" s="32" t="s">
        <v>11</v>
      </c>
      <c r="B1251" s="32" t="s">
        <v>4332</v>
      </c>
      <c r="C1251" s="32" t="s">
        <v>12</v>
      </c>
      <c r="D1251" s="32" t="s">
        <v>34</v>
      </c>
      <c r="E1251" s="32" t="s">
        <v>881</v>
      </c>
      <c r="F1251" s="32" t="s">
        <v>882</v>
      </c>
      <c r="G1251" s="29">
        <v>44343</v>
      </c>
      <c r="H1251" s="29">
        <v>44433</v>
      </c>
      <c r="I1251" s="30">
        <v>-44</v>
      </c>
      <c r="J1251" s="32" t="s">
        <v>6761</v>
      </c>
      <c r="K1251" s="40">
        <v>704</v>
      </c>
      <c r="L1251" s="40" t="s">
        <v>6762</v>
      </c>
      <c r="M1251" s="40" t="s">
        <v>99</v>
      </c>
      <c r="N1251" s="32" t="s">
        <v>6756</v>
      </c>
      <c r="O1251" s="32"/>
      <c r="P1251" s="31"/>
      <c r="Q1251" s="31"/>
      <c r="R1251" s="31" t="s">
        <v>1601</v>
      </c>
      <c r="S1251" s="31" t="s">
        <v>1295</v>
      </c>
      <c r="T1251" s="31" t="s">
        <v>6298</v>
      </c>
      <c r="U1251" s="31" t="s">
        <v>6299</v>
      </c>
      <c r="V1251" s="31" t="s">
        <v>6452</v>
      </c>
      <c r="W1251" s="31" t="s">
        <v>1310</v>
      </c>
      <c r="X1251" s="31" t="s">
        <v>6684</v>
      </c>
      <c r="Y1251" s="31" t="s">
        <v>6763</v>
      </c>
      <c r="Z1251" s="31" t="s">
        <v>1601</v>
      </c>
      <c r="AA1251" s="31" t="s">
        <v>6681</v>
      </c>
      <c r="AB1251" s="31" t="s">
        <v>6763</v>
      </c>
      <c r="AC1251" s="31" t="s">
        <v>1305</v>
      </c>
      <c r="AD1251" s="31" t="s">
        <v>1295</v>
      </c>
      <c r="AE1251" s="31" t="s">
        <v>1295</v>
      </c>
      <c r="AF1251" s="31" t="s">
        <v>6676</v>
      </c>
    </row>
    <row r="1252" spans="1:32" s="7" customFormat="1" ht="15.95" customHeight="1">
      <c r="A1252" s="32" t="s">
        <v>11</v>
      </c>
      <c r="B1252" s="32" t="s">
        <v>4332</v>
      </c>
      <c r="C1252" s="32" t="s">
        <v>12</v>
      </c>
      <c r="D1252" s="32" t="s">
        <v>34</v>
      </c>
      <c r="E1252" s="32" t="s">
        <v>881</v>
      </c>
      <c r="F1252" s="32" t="s">
        <v>882</v>
      </c>
      <c r="G1252" s="29">
        <v>44343</v>
      </c>
      <c r="H1252" s="29">
        <v>44433</v>
      </c>
      <c r="I1252" s="30">
        <v>-44</v>
      </c>
      <c r="J1252" s="32" t="s">
        <v>6764</v>
      </c>
      <c r="K1252" s="40">
        <v>704</v>
      </c>
      <c r="L1252" s="40" t="s">
        <v>6765</v>
      </c>
      <c r="M1252" s="40" t="s">
        <v>99</v>
      </c>
      <c r="N1252" s="32" t="s">
        <v>6756</v>
      </c>
      <c r="O1252" s="32"/>
      <c r="P1252" s="31"/>
      <c r="Q1252" s="31"/>
      <c r="R1252" s="31" t="s">
        <v>1601</v>
      </c>
      <c r="S1252" s="31" t="s">
        <v>1295</v>
      </c>
      <c r="T1252" s="31" t="s">
        <v>6298</v>
      </c>
      <c r="U1252" s="31" t="s">
        <v>6299</v>
      </c>
      <c r="V1252" s="31" t="s">
        <v>6452</v>
      </c>
      <c r="W1252" s="31" t="s">
        <v>3754</v>
      </c>
      <c r="X1252" s="31" t="s">
        <v>6684</v>
      </c>
      <c r="Y1252" s="31" t="s">
        <v>6766</v>
      </c>
      <c r="Z1252" s="31" t="s">
        <v>1601</v>
      </c>
      <c r="AA1252" s="31" t="s">
        <v>6681</v>
      </c>
      <c r="AB1252" s="31" t="s">
        <v>6766</v>
      </c>
      <c r="AC1252" s="31" t="s">
        <v>1305</v>
      </c>
      <c r="AD1252" s="31" t="s">
        <v>1295</v>
      </c>
      <c r="AE1252" s="31" t="s">
        <v>1295</v>
      </c>
      <c r="AF1252" s="31" t="s">
        <v>6676</v>
      </c>
    </row>
    <row r="1253" spans="1:32" s="7" customFormat="1" ht="15.95" customHeight="1">
      <c r="A1253" s="32" t="s">
        <v>11</v>
      </c>
      <c r="B1253" s="32" t="s">
        <v>4332</v>
      </c>
      <c r="C1253" s="32" t="s">
        <v>12</v>
      </c>
      <c r="D1253" s="32" t="s">
        <v>34</v>
      </c>
      <c r="E1253" s="32" t="s">
        <v>881</v>
      </c>
      <c r="F1253" s="32" t="s">
        <v>882</v>
      </c>
      <c r="G1253" s="29">
        <v>44343</v>
      </c>
      <c r="H1253" s="29">
        <v>44433</v>
      </c>
      <c r="I1253" s="30">
        <v>-44</v>
      </c>
      <c r="J1253" s="32" t="s">
        <v>6767</v>
      </c>
      <c r="K1253" s="40">
        <v>704</v>
      </c>
      <c r="L1253" s="40" t="s">
        <v>6768</v>
      </c>
      <c r="M1253" s="40" t="s">
        <v>99</v>
      </c>
      <c r="N1253" s="32" t="s">
        <v>6756</v>
      </c>
      <c r="O1253" s="32"/>
      <c r="P1253" s="31"/>
      <c r="Q1253" s="31"/>
      <c r="R1253" s="31" t="s">
        <v>1601</v>
      </c>
      <c r="S1253" s="31" t="s">
        <v>1295</v>
      </c>
      <c r="T1253" s="31" t="s">
        <v>6298</v>
      </c>
      <c r="U1253" s="31" t="s">
        <v>6299</v>
      </c>
      <c r="V1253" s="31" t="s">
        <v>6452</v>
      </c>
      <c r="W1253" s="31" t="s">
        <v>3703</v>
      </c>
      <c r="X1253" s="31" t="s">
        <v>6720</v>
      </c>
      <c r="Y1253" s="31" t="s">
        <v>6769</v>
      </c>
      <c r="Z1253" s="31" t="s">
        <v>1601</v>
      </c>
      <c r="AA1253" s="31" t="s">
        <v>6681</v>
      </c>
      <c r="AB1253" s="31" t="s">
        <v>1295</v>
      </c>
      <c r="AC1253" s="31" t="s">
        <v>1305</v>
      </c>
      <c r="AD1253" s="31" t="s">
        <v>1295</v>
      </c>
      <c r="AE1253" s="31" t="s">
        <v>1295</v>
      </c>
      <c r="AF1253" s="31" t="s">
        <v>6676</v>
      </c>
    </row>
    <row r="1254" spans="1:32" s="7" customFormat="1" ht="15.95" customHeight="1">
      <c r="A1254" s="32" t="s">
        <v>11</v>
      </c>
      <c r="B1254" s="32" t="s">
        <v>4332</v>
      </c>
      <c r="C1254" s="32" t="s">
        <v>12</v>
      </c>
      <c r="D1254" s="32" t="s">
        <v>34</v>
      </c>
      <c r="E1254" s="32" t="s">
        <v>881</v>
      </c>
      <c r="F1254" s="32" t="s">
        <v>882</v>
      </c>
      <c r="G1254" s="29">
        <v>44343</v>
      </c>
      <c r="H1254" s="29">
        <v>44433</v>
      </c>
      <c r="I1254" s="30">
        <v>-44</v>
      </c>
      <c r="J1254" s="32" t="s">
        <v>6770</v>
      </c>
      <c r="K1254" s="40">
        <v>704</v>
      </c>
      <c r="L1254" s="40" t="s">
        <v>6771</v>
      </c>
      <c r="M1254" s="40" t="s">
        <v>99</v>
      </c>
      <c r="N1254" s="32" t="s">
        <v>6756</v>
      </c>
      <c r="O1254" s="32"/>
      <c r="P1254" s="31"/>
      <c r="Q1254" s="31"/>
      <c r="R1254" s="31" t="s">
        <v>1601</v>
      </c>
      <c r="S1254" s="31" t="s">
        <v>1295</v>
      </c>
      <c r="T1254" s="31" t="s">
        <v>6298</v>
      </c>
      <c r="U1254" s="31" t="s">
        <v>6299</v>
      </c>
      <c r="V1254" s="31" t="s">
        <v>6452</v>
      </c>
      <c r="W1254" s="31" t="s">
        <v>3754</v>
      </c>
      <c r="X1254" s="31" t="s">
        <v>6720</v>
      </c>
      <c r="Y1254" s="31" t="s">
        <v>6772</v>
      </c>
      <c r="Z1254" s="31" t="s">
        <v>1601</v>
      </c>
      <c r="AA1254" s="31" t="s">
        <v>6681</v>
      </c>
      <c r="AB1254" s="31" t="s">
        <v>1295</v>
      </c>
      <c r="AC1254" s="31" t="s">
        <v>1305</v>
      </c>
      <c r="AD1254" s="31" t="s">
        <v>1295</v>
      </c>
      <c r="AE1254" s="31" t="s">
        <v>1295</v>
      </c>
      <c r="AF1254" s="31" t="s">
        <v>6676</v>
      </c>
    </row>
    <row r="1255" spans="1:32" s="7" customFormat="1" ht="15.95" customHeight="1">
      <c r="A1255" s="32" t="s">
        <v>11</v>
      </c>
      <c r="B1255" s="32" t="s">
        <v>4332</v>
      </c>
      <c r="C1255" s="32" t="s">
        <v>12</v>
      </c>
      <c r="D1255" s="32" t="s">
        <v>34</v>
      </c>
      <c r="E1255" s="32" t="s">
        <v>881</v>
      </c>
      <c r="F1255" s="32" t="s">
        <v>882</v>
      </c>
      <c r="G1255" s="29">
        <v>44343</v>
      </c>
      <c r="H1255" s="29">
        <v>44433</v>
      </c>
      <c r="I1255" s="30">
        <v>-44</v>
      </c>
      <c r="J1255" s="32" t="s">
        <v>6773</v>
      </c>
      <c r="K1255" s="40">
        <v>704</v>
      </c>
      <c r="L1255" s="40" t="s">
        <v>6774</v>
      </c>
      <c r="M1255" s="40" t="s">
        <v>99</v>
      </c>
      <c r="N1255" s="32" t="s">
        <v>6756</v>
      </c>
      <c r="O1255" s="32"/>
      <c r="P1255" s="31"/>
      <c r="Q1255" s="31"/>
      <c r="R1255" s="31" t="s">
        <v>1601</v>
      </c>
      <c r="S1255" s="31" t="s">
        <v>1295</v>
      </c>
      <c r="T1255" s="31" t="s">
        <v>6298</v>
      </c>
      <c r="U1255" s="31" t="s">
        <v>6299</v>
      </c>
      <c r="V1255" s="31" t="s">
        <v>6452</v>
      </c>
      <c r="W1255" s="31" t="s">
        <v>3703</v>
      </c>
      <c r="X1255" s="31" t="s">
        <v>6724</v>
      </c>
      <c r="Y1255" s="31" t="s">
        <v>6775</v>
      </c>
      <c r="Z1255" s="31" t="s">
        <v>1601</v>
      </c>
      <c r="AA1255" s="31" t="s">
        <v>6681</v>
      </c>
      <c r="AB1255" s="31" t="s">
        <v>6775</v>
      </c>
      <c r="AC1255" s="31" t="s">
        <v>1305</v>
      </c>
      <c r="AD1255" s="31" t="s">
        <v>1295</v>
      </c>
      <c r="AE1255" s="31" t="s">
        <v>1295</v>
      </c>
      <c r="AF1255" s="31" t="s">
        <v>6676</v>
      </c>
    </row>
    <row r="1256" spans="1:32" s="7" customFormat="1" ht="15.95" customHeight="1">
      <c r="A1256" s="32" t="s">
        <v>11</v>
      </c>
      <c r="B1256" s="32" t="s">
        <v>4332</v>
      </c>
      <c r="C1256" s="32" t="s">
        <v>12</v>
      </c>
      <c r="D1256" s="32" t="s">
        <v>34</v>
      </c>
      <c r="E1256" s="32" t="s">
        <v>881</v>
      </c>
      <c r="F1256" s="32" t="s">
        <v>882</v>
      </c>
      <c r="G1256" s="29">
        <v>44343</v>
      </c>
      <c r="H1256" s="29">
        <v>44433</v>
      </c>
      <c r="I1256" s="30">
        <v>-44</v>
      </c>
      <c r="J1256" s="32" t="s">
        <v>6776</v>
      </c>
      <c r="K1256" s="40">
        <v>704</v>
      </c>
      <c r="L1256" s="40" t="s">
        <v>6777</v>
      </c>
      <c r="M1256" s="40" t="s">
        <v>99</v>
      </c>
      <c r="N1256" s="32" t="s">
        <v>6756</v>
      </c>
      <c r="O1256" s="32"/>
      <c r="P1256" s="31"/>
      <c r="Q1256" s="31"/>
      <c r="R1256" s="31" t="s">
        <v>1601</v>
      </c>
      <c r="S1256" s="31" t="s">
        <v>1295</v>
      </c>
      <c r="T1256" s="31" t="s">
        <v>6298</v>
      </c>
      <c r="U1256" s="31" t="s">
        <v>6299</v>
      </c>
      <c r="V1256" s="31" t="s">
        <v>6452</v>
      </c>
      <c r="W1256" s="31" t="s">
        <v>3754</v>
      </c>
      <c r="X1256" s="31" t="s">
        <v>6728</v>
      </c>
      <c r="Y1256" s="31" t="s">
        <v>6778</v>
      </c>
      <c r="Z1256" s="31" t="s">
        <v>1601</v>
      </c>
      <c r="AA1256" s="31" t="s">
        <v>6681</v>
      </c>
      <c r="AB1256" s="31" t="s">
        <v>6778</v>
      </c>
      <c r="AC1256" s="31" t="s">
        <v>1305</v>
      </c>
      <c r="AD1256" s="31" t="s">
        <v>1295</v>
      </c>
      <c r="AE1256" s="31" t="s">
        <v>1295</v>
      </c>
      <c r="AF1256" s="31" t="s">
        <v>6676</v>
      </c>
    </row>
    <row r="1257" spans="1:32" s="7" customFormat="1" ht="15.95" customHeight="1">
      <c r="A1257" s="32" t="s">
        <v>11</v>
      </c>
      <c r="B1257" s="32" t="s">
        <v>4332</v>
      </c>
      <c r="C1257" s="32" t="s">
        <v>12</v>
      </c>
      <c r="D1257" s="32" t="s">
        <v>34</v>
      </c>
      <c r="E1257" s="32" t="s">
        <v>881</v>
      </c>
      <c r="F1257" s="32" t="s">
        <v>882</v>
      </c>
      <c r="G1257" s="29">
        <v>44343</v>
      </c>
      <c r="H1257" s="29">
        <v>44433</v>
      </c>
      <c r="I1257" s="30">
        <v>-44</v>
      </c>
      <c r="J1257" s="32" t="s">
        <v>6779</v>
      </c>
      <c r="K1257" s="40">
        <v>704</v>
      </c>
      <c r="L1257" s="40" t="s">
        <v>6780</v>
      </c>
      <c r="M1257" s="40" t="s">
        <v>99</v>
      </c>
      <c r="N1257" s="32" t="s">
        <v>6756</v>
      </c>
      <c r="O1257" s="32"/>
      <c r="P1257" s="31"/>
      <c r="Q1257" s="31"/>
      <c r="R1257" s="31" t="s">
        <v>1601</v>
      </c>
      <c r="S1257" s="31" t="s">
        <v>1295</v>
      </c>
      <c r="T1257" s="31" t="s">
        <v>6298</v>
      </c>
      <c r="U1257" s="31" t="s">
        <v>6299</v>
      </c>
      <c r="V1257" s="31" t="s">
        <v>6452</v>
      </c>
      <c r="W1257" s="31" t="s">
        <v>3754</v>
      </c>
      <c r="X1257" s="31" t="s">
        <v>6781</v>
      </c>
      <c r="Y1257" s="31" t="s">
        <v>6782</v>
      </c>
      <c r="Z1257" s="31" t="s">
        <v>1601</v>
      </c>
      <c r="AA1257" s="31" t="s">
        <v>6681</v>
      </c>
      <c r="AB1257" s="31" t="s">
        <v>6782</v>
      </c>
      <c r="AC1257" s="31" t="s">
        <v>1305</v>
      </c>
      <c r="AD1257" s="31" t="s">
        <v>1295</v>
      </c>
      <c r="AE1257" s="31" t="s">
        <v>1295</v>
      </c>
      <c r="AF1257" s="31" t="s">
        <v>6676</v>
      </c>
    </row>
    <row r="1258" spans="1:32" s="7" customFormat="1" ht="15.95" customHeight="1">
      <c r="A1258" s="32" t="s">
        <v>11</v>
      </c>
      <c r="B1258" s="32" t="s">
        <v>4332</v>
      </c>
      <c r="C1258" s="32" t="s">
        <v>12</v>
      </c>
      <c r="D1258" s="32" t="s">
        <v>34</v>
      </c>
      <c r="E1258" s="32" t="s">
        <v>881</v>
      </c>
      <c r="F1258" s="32" t="s">
        <v>882</v>
      </c>
      <c r="G1258" s="29">
        <v>44343</v>
      </c>
      <c r="H1258" s="29">
        <v>44433</v>
      </c>
      <c r="I1258" s="30">
        <v>-44</v>
      </c>
      <c r="J1258" s="32" t="s">
        <v>6783</v>
      </c>
      <c r="K1258" s="40">
        <v>704</v>
      </c>
      <c r="L1258" s="40" t="s">
        <v>6784</v>
      </c>
      <c r="M1258" s="40" t="s">
        <v>99</v>
      </c>
      <c r="N1258" s="32" t="s">
        <v>6756</v>
      </c>
      <c r="O1258" s="32"/>
      <c r="P1258" s="31"/>
      <c r="Q1258" s="31"/>
      <c r="R1258" s="31" t="s">
        <v>1601</v>
      </c>
      <c r="S1258" s="31" t="s">
        <v>1295</v>
      </c>
      <c r="T1258" s="31" t="s">
        <v>6298</v>
      </c>
      <c r="U1258" s="31" t="s">
        <v>6299</v>
      </c>
      <c r="V1258" s="31" t="s">
        <v>6452</v>
      </c>
      <c r="W1258" s="31" t="s">
        <v>3754</v>
      </c>
      <c r="X1258" s="31" t="s">
        <v>6720</v>
      </c>
      <c r="Y1258" s="31" t="s">
        <v>6785</v>
      </c>
      <c r="Z1258" s="31" t="s">
        <v>1601</v>
      </c>
      <c r="AA1258" s="31" t="s">
        <v>6681</v>
      </c>
      <c r="AB1258" s="31" t="s">
        <v>6785</v>
      </c>
      <c r="AC1258" s="31" t="s">
        <v>1305</v>
      </c>
      <c r="AD1258" s="31" t="s">
        <v>1295</v>
      </c>
      <c r="AE1258" s="31" t="s">
        <v>1295</v>
      </c>
      <c r="AF1258" s="31" t="s">
        <v>6676</v>
      </c>
    </row>
    <row r="1259" spans="1:32" s="7" customFormat="1" ht="15.95" customHeight="1">
      <c r="A1259" s="32" t="s">
        <v>11</v>
      </c>
      <c r="B1259" s="32" t="s">
        <v>4332</v>
      </c>
      <c r="C1259" s="32" t="s">
        <v>12</v>
      </c>
      <c r="D1259" s="32" t="s">
        <v>34</v>
      </c>
      <c r="E1259" s="32" t="s">
        <v>881</v>
      </c>
      <c r="F1259" s="32" t="s">
        <v>882</v>
      </c>
      <c r="G1259" s="29">
        <v>44343</v>
      </c>
      <c r="H1259" s="29">
        <v>44433</v>
      </c>
      <c r="I1259" s="30">
        <v>-44</v>
      </c>
      <c r="J1259" s="32" t="s">
        <v>6786</v>
      </c>
      <c r="K1259" s="40">
        <v>704</v>
      </c>
      <c r="L1259" s="40" t="s">
        <v>6787</v>
      </c>
      <c r="M1259" s="40" t="s">
        <v>99</v>
      </c>
      <c r="N1259" s="32" t="s">
        <v>6756</v>
      </c>
      <c r="O1259" s="32"/>
      <c r="P1259" s="31"/>
      <c r="Q1259" s="31"/>
      <c r="R1259" s="31" t="s">
        <v>1601</v>
      </c>
      <c r="S1259" s="31" t="s">
        <v>1295</v>
      </c>
      <c r="T1259" s="31" t="s">
        <v>6298</v>
      </c>
      <c r="U1259" s="31" t="s">
        <v>6299</v>
      </c>
      <c r="V1259" s="31" t="s">
        <v>6452</v>
      </c>
      <c r="W1259" s="31" t="s">
        <v>3703</v>
      </c>
      <c r="X1259" s="31" t="s">
        <v>6788</v>
      </c>
      <c r="Y1259" s="31" t="s">
        <v>6789</v>
      </c>
      <c r="Z1259" s="31" t="s">
        <v>1601</v>
      </c>
      <c r="AA1259" s="31" t="s">
        <v>6681</v>
      </c>
      <c r="AB1259" s="31" t="s">
        <v>6789</v>
      </c>
      <c r="AC1259" s="31" t="s">
        <v>1305</v>
      </c>
      <c r="AD1259" s="31" t="s">
        <v>1295</v>
      </c>
      <c r="AE1259" s="31" t="s">
        <v>1295</v>
      </c>
      <c r="AF1259" s="31" t="s">
        <v>6676</v>
      </c>
    </row>
    <row r="1260" spans="1:32" s="7" customFormat="1" ht="15.95" customHeight="1">
      <c r="A1260" s="32" t="s">
        <v>11</v>
      </c>
      <c r="B1260" s="32" t="s">
        <v>4332</v>
      </c>
      <c r="C1260" s="32" t="s">
        <v>12</v>
      </c>
      <c r="D1260" s="32" t="s">
        <v>34</v>
      </c>
      <c r="E1260" s="32" t="s">
        <v>881</v>
      </c>
      <c r="F1260" s="32" t="s">
        <v>882</v>
      </c>
      <c r="G1260" s="29">
        <v>44343</v>
      </c>
      <c r="H1260" s="29">
        <v>44433</v>
      </c>
      <c r="I1260" s="30">
        <v>-44</v>
      </c>
      <c r="J1260" s="32" t="s">
        <v>6790</v>
      </c>
      <c r="K1260" s="40">
        <v>704</v>
      </c>
      <c r="L1260" s="40" t="s">
        <v>6791</v>
      </c>
      <c r="M1260" s="40" t="s">
        <v>99</v>
      </c>
      <c r="N1260" s="32" t="s">
        <v>6756</v>
      </c>
      <c r="O1260" s="32"/>
      <c r="P1260" s="31"/>
      <c r="Q1260" s="31"/>
      <c r="R1260" s="31" t="s">
        <v>1601</v>
      </c>
      <c r="S1260" s="31" t="s">
        <v>1295</v>
      </c>
      <c r="T1260" s="31" t="s">
        <v>6298</v>
      </c>
      <c r="U1260" s="31" t="s">
        <v>6299</v>
      </c>
      <c r="V1260" s="31" t="s">
        <v>6452</v>
      </c>
      <c r="W1260" s="31" t="s">
        <v>3754</v>
      </c>
      <c r="X1260" s="31" t="s">
        <v>6720</v>
      </c>
      <c r="Y1260" s="31" t="s">
        <v>6792</v>
      </c>
      <c r="Z1260" s="31" t="s">
        <v>1601</v>
      </c>
      <c r="AA1260" s="31" t="s">
        <v>6681</v>
      </c>
      <c r="AB1260" s="31" t="s">
        <v>6792</v>
      </c>
      <c r="AC1260" s="31" t="s">
        <v>1305</v>
      </c>
      <c r="AD1260" s="31" t="s">
        <v>1295</v>
      </c>
      <c r="AE1260" s="31" t="s">
        <v>1295</v>
      </c>
      <c r="AF1260" s="31" t="s">
        <v>6676</v>
      </c>
    </row>
    <row r="1261" spans="1:32" s="7" customFormat="1" ht="15.95" customHeight="1">
      <c r="A1261" s="32" t="s">
        <v>11</v>
      </c>
      <c r="B1261" s="32" t="s">
        <v>4332</v>
      </c>
      <c r="C1261" s="32" t="s">
        <v>12</v>
      </c>
      <c r="D1261" s="32" t="s">
        <v>34</v>
      </c>
      <c r="E1261" s="32" t="s">
        <v>881</v>
      </c>
      <c r="F1261" s="32" t="s">
        <v>882</v>
      </c>
      <c r="G1261" s="29">
        <v>44375</v>
      </c>
      <c r="H1261" s="29">
        <v>44465</v>
      </c>
      <c r="I1261" s="30">
        <v>-76</v>
      </c>
      <c r="J1261" s="32" t="s">
        <v>6793</v>
      </c>
      <c r="K1261" s="40">
        <v>704</v>
      </c>
      <c r="L1261" s="40" t="s">
        <v>6794</v>
      </c>
      <c r="M1261" s="40" t="s">
        <v>99</v>
      </c>
      <c r="N1261" s="32" t="s">
        <v>6795</v>
      </c>
      <c r="O1261" s="32"/>
      <c r="P1261" s="31"/>
      <c r="Q1261" s="31"/>
      <c r="R1261" s="31" t="s">
        <v>1601</v>
      </c>
      <c r="S1261" s="31" t="s">
        <v>1295</v>
      </c>
      <c r="T1261" s="31" t="s">
        <v>6298</v>
      </c>
      <c r="U1261" s="31" t="s">
        <v>6299</v>
      </c>
      <c r="V1261" s="31" t="s">
        <v>6452</v>
      </c>
      <c r="W1261" s="31" t="s">
        <v>3754</v>
      </c>
      <c r="X1261" s="31" t="s">
        <v>6720</v>
      </c>
      <c r="Y1261" s="31" t="s">
        <v>6796</v>
      </c>
      <c r="Z1261" s="31" t="s">
        <v>1601</v>
      </c>
      <c r="AA1261" s="31" t="s">
        <v>6681</v>
      </c>
      <c r="AB1261" s="31" t="s">
        <v>6796</v>
      </c>
      <c r="AC1261" s="31" t="s">
        <v>1305</v>
      </c>
      <c r="AD1261" s="31" t="s">
        <v>1295</v>
      </c>
      <c r="AE1261" s="31" t="s">
        <v>1295</v>
      </c>
      <c r="AF1261" s="31" t="s">
        <v>6676</v>
      </c>
    </row>
    <row r="1262" spans="1:32" s="7" customFormat="1" ht="15.95" customHeight="1">
      <c r="A1262" s="32" t="s">
        <v>11</v>
      </c>
      <c r="B1262" s="32" t="s">
        <v>4332</v>
      </c>
      <c r="C1262" s="32" t="s">
        <v>12</v>
      </c>
      <c r="D1262" s="32" t="s">
        <v>34</v>
      </c>
      <c r="E1262" s="32" t="s">
        <v>881</v>
      </c>
      <c r="F1262" s="32" t="s">
        <v>882</v>
      </c>
      <c r="G1262" s="29">
        <v>44375</v>
      </c>
      <c r="H1262" s="29">
        <v>44465</v>
      </c>
      <c r="I1262" s="30">
        <v>-76</v>
      </c>
      <c r="J1262" s="32" t="s">
        <v>6797</v>
      </c>
      <c r="K1262" s="40">
        <v>704</v>
      </c>
      <c r="L1262" s="40" t="s">
        <v>6798</v>
      </c>
      <c r="M1262" s="40" t="s">
        <v>99</v>
      </c>
      <c r="N1262" s="32" t="s">
        <v>6795</v>
      </c>
      <c r="O1262" s="32"/>
      <c r="P1262" s="31"/>
      <c r="Q1262" s="31"/>
      <c r="R1262" s="31" t="s">
        <v>1601</v>
      </c>
      <c r="S1262" s="31" t="s">
        <v>6799</v>
      </c>
      <c r="T1262" s="31" t="s">
        <v>6298</v>
      </c>
      <c r="U1262" s="31" t="s">
        <v>6299</v>
      </c>
      <c r="V1262" s="31" t="s">
        <v>6452</v>
      </c>
      <c r="W1262" s="31" t="s">
        <v>3754</v>
      </c>
      <c r="X1262" s="31" t="s">
        <v>6728</v>
      </c>
      <c r="Y1262" s="31" t="s">
        <v>6800</v>
      </c>
      <c r="Z1262" s="31" t="s">
        <v>1601</v>
      </c>
      <c r="AA1262" s="31" t="s">
        <v>6681</v>
      </c>
      <c r="AB1262" s="31" t="s">
        <v>1295</v>
      </c>
      <c r="AC1262" s="31" t="s">
        <v>1305</v>
      </c>
      <c r="AD1262" s="31" t="s">
        <v>1295</v>
      </c>
      <c r="AE1262" s="31" t="s">
        <v>1295</v>
      </c>
      <c r="AF1262" s="31" t="s">
        <v>6676</v>
      </c>
    </row>
    <row r="1263" spans="1:32" s="7" customFormat="1" ht="15.95" customHeight="1">
      <c r="A1263" s="32" t="s">
        <v>11</v>
      </c>
      <c r="B1263" s="32" t="s">
        <v>4332</v>
      </c>
      <c r="C1263" s="32" t="s">
        <v>12</v>
      </c>
      <c r="D1263" s="32" t="s">
        <v>34</v>
      </c>
      <c r="E1263" s="32" t="s">
        <v>881</v>
      </c>
      <c r="F1263" s="32" t="s">
        <v>882</v>
      </c>
      <c r="G1263" s="29">
        <v>44375</v>
      </c>
      <c r="H1263" s="29">
        <v>44465</v>
      </c>
      <c r="I1263" s="30">
        <v>-76</v>
      </c>
      <c r="J1263" s="32" t="s">
        <v>6801</v>
      </c>
      <c r="K1263" s="40">
        <v>704</v>
      </c>
      <c r="L1263" s="40" t="s">
        <v>6802</v>
      </c>
      <c r="M1263" s="40" t="s">
        <v>99</v>
      </c>
      <c r="N1263" s="32" t="s">
        <v>6795</v>
      </c>
      <c r="O1263" s="32"/>
      <c r="P1263" s="31"/>
      <c r="Q1263" s="31"/>
      <c r="R1263" s="31" t="s">
        <v>1601</v>
      </c>
      <c r="S1263" s="31" t="s">
        <v>1295</v>
      </c>
      <c r="T1263" s="31" t="s">
        <v>6298</v>
      </c>
      <c r="U1263" s="31" t="s">
        <v>6299</v>
      </c>
      <c r="V1263" s="31" t="s">
        <v>6452</v>
      </c>
      <c r="W1263" s="31" t="s">
        <v>3754</v>
      </c>
      <c r="X1263" s="31" t="s">
        <v>6694</v>
      </c>
      <c r="Y1263" s="31" t="s">
        <v>6803</v>
      </c>
      <c r="Z1263" s="31" t="s">
        <v>1601</v>
      </c>
      <c r="AA1263" s="31" t="s">
        <v>6681</v>
      </c>
      <c r="AB1263" s="31" t="s">
        <v>1295</v>
      </c>
      <c r="AC1263" s="31" t="s">
        <v>1305</v>
      </c>
      <c r="AD1263" s="31" t="s">
        <v>1295</v>
      </c>
      <c r="AE1263" s="31" t="s">
        <v>1295</v>
      </c>
      <c r="AF1263" s="31" t="s">
        <v>6676</v>
      </c>
    </row>
    <row r="1264" spans="1:32" s="7" customFormat="1" ht="15.95" customHeight="1">
      <c r="A1264" s="32" t="s">
        <v>11</v>
      </c>
      <c r="B1264" s="32" t="s">
        <v>4332</v>
      </c>
      <c r="C1264" s="32" t="s">
        <v>12</v>
      </c>
      <c r="D1264" s="32" t="s">
        <v>34</v>
      </c>
      <c r="E1264" s="32" t="s">
        <v>881</v>
      </c>
      <c r="F1264" s="32" t="s">
        <v>882</v>
      </c>
      <c r="G1264" s="29">
        <v>44375</v>
      </c>
      <c r="H1264" s="29">
        <v>44465</v>
      </c>
      <c r="I1264" s="30">
        <v>-76</v>
      </c>
      <c r="J1264" s="32" t="s">
        <v>6804</v>
      </c>
      <c r="K1264" s="40">
        <v>704</v>
      </c>
      <c r="L1264" s="40" t="s">
        <v>6805</v>
      </c>
      <c r="M1264" s="40" t="s">
        <v>99</v>
      </c>
      <c r="N1264" s="32" t="s">
        <v>6795</v>
      </c>
      <c r="O1264" s="32"/>
      <c r="P1264" s="31"/>
      <c r="Q1264" s="31"/>
      <c r="R1264" s="31" t="s">
        <v>1601</v>
      </c>
      <c r="S1264" s="31" t="s">
        <v>1295</v>
      </c>
      <c r="T1264" s="31" t="s">
        <v>6298</v>
      </c>
      <c r="U1264" s="31" t="s">
        <v>6299</v>
      </c>
      <c r="V1264" s="31" t="s">
        <v>6452</v>
      </c>
      <c r="W1264" s="31" t="s">
        <v>3754</v>
      </c>
      <c r="X1264" s="31" t="s">
        <v>6720</v>
      </c>
      <c r="Y1264" s="31" t="s">
        <v>6806</v>
      </c>
      <c r="Z1264" s="31" t="s">
        <v>1601</v>
      </c>
      <c r="AA1264" s="31" t="s">
        <v>6681</v>
      </c>
      <c r="AB1264" s="31" t="s">
        <v>1295</v>
      </c>
      <c r="AC1264" s="31" t="s">
        <v>1305</v>
      </c>
      <c r="AD1264" s="31" t="s">
        <v>1295</v>
      </c>
      <c r="AE1264" s="31" t="s">
        <v>1295</v>
      </c>
      <c r="AF1264" s="31" t="s">
        <v>6676</v>
      </c>
    </row>
    <row r="1265" spans="1:32" s="7" customFormat="1" ht="15.95" customHeight="1">
      <c r="A1265" s="32" t="s">
        <v>11</v>
      </c>
      <c r="B1265" s="32" t="s">
        <v>4332</v>
      </c>
      <c r="C1265" s="32" t="s">
        <v>12</v>
      </c>
      <c r="D1265" s="32" t="s">
        <v>34</v>
      </c>
      <c r="E1265" s="32" t="s">
        <v>881</v>
      </c>
      <c r="F1265" s="32" t="s">
        <v>882</v>
      </c>
      <c r="G1265" s="29">
        <v>44375</v>
      </c>
      <c r="H1265" s="29">
        <v>44465</v>
      </c>
      <c r="I1265" s="30">
        <v>-76</v>
      </c>
      <c r="J1265" s="32" t="s">
        <v>6807</v>
      </c>
      <c r="K1265" s="40">
        <v>3650</v>
      </c>
      <c r="L1265" s="40" t="s">
        <v>6808</v>
      </c>
      <c r="M1265" s="40" t="s">
        <v>99</v>
      </c>
      <c r="N1265" s="32" t="s">
        <v>6795</v>
      </c>
      <c r="O1265" s="32"/>
      <c r="P1265" s="31"/>
      <c r="Q1265" s="31"/>
      <c r="R1265" s="31" t="s">
        <v>1601</v>
      </c>
      <c r="S1265" s="31" t="s">
        <v>1295</v>
      </c>
      <c r="T1265" s="31" t="s">
        <v>6298</v>
      </c>
      <c r="U1265" s="31" t="s">
        <v>6299</v>
      </c>
      <c r="V1265" s="31" t="s">
        <v>6452</v>
      </c>
      <c r="W1265" s="31" t="s">
        <v>3703</v>
      </c>
      <c r="X1265" s="31" t="s">
        <v>6809</v>
      </c>
      <c r="Y1265" s="31" t="s">
        <v>6810</v>
      </c>
      <c r="Z1265" s="31" t="s">
        <v>1601</v>
      </c>
      <c r="AA1265" s="31" t="s">
        <v>6681</v>
      </c>
      <c r="AB1265" s="31" t="s">
        <v>1295</v>
      </c>
      <c r="AC1265" s="31" t="s">
        <v>1305</v>
      </c>
      <c r="AD1265" s="31" t="s">
        <v>1295</v>
      </c>
      <c r="AE1265" s="31" t="s">
        <v>1295</v>
      </c>
      <c r="AF1265" s="31" t="s">
        <v>6676</v>
      </c>
    </row>
    <row r="1266" spans="1:32" s="7" customFormat="1" ht="15.95" customHeight="1">
      <c r="A1266" s="32" t="s">
        <v>11</v>
      </c>
      <c r="B1266" s="32" t="s">
        <v>4332</v>
      </c>
      <c r="C1266" s="32" t="s">
        <v>12</v>
      </c>
      <c r="D1266" s="32" t="s">
        <v>34</v>
      </c>
      <c r="E1266" s="32" t="s">
        <v>881</v>
      </c>
      <c r="F1266" s="32" t="s">
        <v>882</v>
      </c>
      <c r="G1266" s="29">
        <v>44375</v>
      </c>
      <c r="H1266" s="29">
        <v>44465</v>
      </c>
      <c r="I1266" s="30">
        <v>-76</v>
      </c>
      <c r="J1266" s="32" t="s">
        <v>6811</v>
      </c>
      <c r="K1266" s="40">
        <v>704</v>
      </c>
      <c r="L1266" s="40" t="s">
        <v>6812</v>
      </c>
      <c r="M1266" s="40" t="s">
        <v>99</v>
      </c>
      <c r="N1266" s="32" t="s">
        <v>6795</v>
      </c>
      <c r="O1266" s="32"/>
      <c r="P1266" s="31"/>
      <c r="Q1266" s="31"/>
      <c r="R1266" s="31" t="s">
        <v>1601</v>
      </c>
      <c r="S1266" s="31" t="s">
        <v>1295</v>
      </c>
      <c r="T1266" s="31" t="s">
        <v>6298</v>
      </c>
      <c r="U1266" s="31" t="s">
        <v>6299</v>
      </c>
      <c r="V1266" s="31" t="s">
        <v>6452</v>
      </c>
      <c r="W1266" s="31" t="s">
        <v>3754</v>
      </c>
      <c r="X1266" s="31" t="s">
        <v>6720</v>
      </c>
      <c r="Y1266" s="31" t="s">
        <v>6813</v>
      </c>
      <c r="Z1266" s="31" t="s">
        <v>1601</v>
      </c>
      <c r="AA1266" s="31" t="s">
        <v>6681</v>
      </c>
      <c r="AB1266" s="31" t="s">
        <v>1295</v>
      </c>
      <c r="AC1266" s="31" t="s">
        <v>1305</v>
      </c>
      <c r="AD1266" s="31" t="s">
        <v>1295</v>
      </c>
      <c r="AE1266" s="31" t="s">
        <v>1295</v>
      </c>
      <c r="AF1266" s="31" t="s">
        <v>6676</v>
      </c>
    </row>
    <row r="1267" spans="1:32" s="7" customFormat="1" ht="15.95" customHeight="1">
      <c r="A1267" s="32" t="s">
        <v>11</v>
      </c>
      <c r="B1267" s="32" t="s">
        <v>4332</v>
      </c>
      <c r="C1267" s="32" t="s">
        <v>12</v>
      </c>
      <c r="D1267" s="32" t="s">
        <v>34</v>
      </c>
      <c r="E1267" s="32" t="s">
        <v>881</v>
      </c>
      <c r="F1267" s="32" t="s">
        <v>882</v>
      </c>
      <c r="G1267" s="29">
        <v>44375</v>
      </c>
      <c r="H1267" s="29">
        <v>44465</v>
      </c>
      <c r="I1267" s="30">
        <v>-76</v>
      </c>
      <c r="J1267" s="32" t="s">
        <v>6814</v>
      </c>
      <c r="K1267" s="40">
        <v>704</v>
      </c>
      <c r="L1267" s="40" t="s">
        <v>6815</v>
      </c>
      <c r="M1267" s="40" t="s">
        <v>99</v>
      </c>
      <c r="N1267" s="32" t="s">
        <v>6795</v>
      </c>
      <c r="O1267" s="32"/>
      <c r="P1267" s="31"/>
      <c r="Q1267" s="31"/>
      <c r="R1267" s="31" t="s">
        <v>1601</v>
      </c>
      <c r="S1267" s="31" t="s">
        <v>1295</v>
      </c>
      <c r="T1267" s="31" t="s">
        <v>6298</v>
      </c>
      <c r="U1267" s="31" t="s">
        <v>6299</v>
      </c>
      <c r="V1267" s="31" t="s">
        <v>6452</v>
      </c>
      <c r="W1267" s="31" t="s">
        <v>3703</v>
      </c>
      <c r="X1267" s="31" t="s">
        <v>6724</v>
      </c>
      <c r="Y1267" s="31" t="s">
        <v>6816</v>
      </c>
      <c r="Z1267" s="31" t="s">
        <v>1601</v>
      </c>
      <c r="AA1267" s="31" t="s">
        <v>6681</v>
      </c>
      <c r="AB1267" s="31" t="s">
        <v>1295</v>
      </c>
      <c r="AC1267" s="31" t="s">
        <v>1305</v>
      </c>
      <c r="AD1267" s="31" t="s">
        <v>1295</v>
      </c>
      <c r="AE1267" s="31" t="s">
        <v>1295</v>
      </c>
      <c r="AF1267" s="31" t="s">
        <v>6676</v>
      </c>
    </row>
    <row r="1268" spans="1:32" s="7" customFormat="1" ht="15.95" customHeight="1">
      <c r="A1268" s="32" t="s">
        <v>11</v>
      </c>
      <c r="B1268" s="32" t="s">
        <v>4332</v>
      </c>
      <c r="C1268" s="32" t="s">
        <v>12</v>
      </c>
      <c r="D1268" s="32" t="s">
        <v>34</v>
      </c>
      <c r="E1268" s="32" t="s">
        <v>881</v>
      </c>
      <c r="F1268" s="32" t="s">
        <v>882</v>
      </c>
      <c r="G1268" s="29">
        <v>44375</v>
      </c>
      <c r="H1268" s="29">
        <v>44465</v>
      </c>
      <c r="I1268" s="30">
        <v>-76</v>
      </c>
      <c r="J1268" s="32" t="s">
        <v>6817</v>
      </c>
      <c r="K1268" s="40">
        <v>704</v>
      </c>
      <c r="L1268" s="40" t="s">
        <v>6818</v>
      </c>
      <c r="M1268" s="40" t="s">
        <v>99</v>
      </c>
      <c r="N1268" s="32" t="s">
        <v>6795</v>
      </c>
      <c r="O1268" s="32"/>
      <c r="P1268" s="31"/>
      <c r="Q1268" s="31"/>
      <c r="R1268" s="31" t="s">
        <v>1601</v>
      </c>
      <c r="S1268" s="31" t="s">
        <v>1295</v>
      </c>
      <c r="T1268" s="31" t="s">
        <v>6298</v>
      </c>
      <c r="U1268" s="31" t="s">
        <v>6299</v>
      </c>
      <c r="V1268" s="31" t="s">
        <v>6452</v>
      </c>
      <c r="W1268" s="31" t="s">
        <v>3703</v>
      </c>
      <c r="X1268" s="31" t="s">
        <v>6705</v>
      </c>
      <c r="Y1268" s="31" t="s">
        <v>6819</v>
      </c>
      <c r="Z1268" s="31" t="s">
        <v>1601</v>
      </c>
      <c r="AA1268" s="31" t="s">
        <v>6681</v>
      </c>
      <c r="AB1268" s="31" t="s">
        <v>1295</v>
      </c>
      <c r="AC1268" s="31" t="s">
        <v>1305</v>
      </c>
      <c r="AD1268" s="31" t="s">
        <v>1295</v>
      </c>
      <c r="AE1268" s="31" t="s">
        <v>1295</v>
      </c>
      <c r="AF1268" s="31" t="s">
        <v>6676</v>
      </c>
    </row>
    <row r="1269" spans="1:32" s="7" customFormat="1" ht="15.95" customHeight="1">
      <c r="A1269" s="32" t="s">
        <v>11</v>
      </c>
      <c r="B1269" s="32" t="s">
        <v>4332</v>
      </c>
      <c r="C1269" s="32" t="s">
        <v>12</v>
      </c>
      <c r="D1269" s="32" t="s">
        <v>34</v>
      </c>
      <c r="E1269" s="32" t="s">
        <v>881</v>
      </c>
      <c r="F1269" s="32" t="s">
        <v>882</v>
      </c>
      <c r="G1269" s="29">
        <v>44375</v>
      </c>
      <c r="H1269" s="29">
        <v>44465</v>
      </c>
      <c r="I1269" s="30">
        <v>-76</v>
      </c>
      <c r="J1269" s="32" t="s">
        <v>6820</v>
      </c>
      <c r="K1269" s="40">
        <v>704</v>
      </c>
      <c r="L1269" s="40" t="s">
        <v>6821</v>
      </c>
      <c r="M1269" s="40" t="s">
        <v>99</v>
      </c>
      <c r="N1269" s="32" t="s">
        <v>6795</v>
      </c>
      <c r="O1269" s="32"/>
      <c r="P1269" s="31"/>
      <c r="Q1269" s="31"/>
      <c r="R1269" s="31" t="s">
        <v>1601</v>
      </c>
      <c r="S1269" s="31" t="s">
        <v>1295</v>
      </c>
      <c r="T1269" s="31" t="s">
        <v>6298</v>
      </c>
      <c r="U1269" s="31" t="s">
        <v>6299</v>
      </c>
      <c r="V1269" s="31" t="s">
        <v>6452</v>
      </c>
      <c r="W1269" s="31" t="s">
        <v>3703</v>
      </c>
      <c r="X1269" s="31" t="s">
        <v>6720</v>
      </c>
      <c r="Y1269" s="31" t="s">
        <v>6822</v>
      </c>
      <c r="Z1269" s="31" t="s">
        <v>1601</v>
      </c>
      <c r="AA1269" s="31" t="s">
        <v>6681</v>
      </c>
      <c r="AB1269" s="31" t="s">
        <v>1295</v>
      </c>
      <c r="AC1269" s="31" t="s">
        <v>1305</v>
      </c>
      <c r="AD1269" s="31" t="s">
        <v>1295</v>
      </c>
      <c r="AE1269" s="31" t="s">
        <v>1295</v>
      </c>
      <c r="AF1269" s="31" t="s">
        <v>6676</v>
      </c>
    </row>
    <row r="1270" spans="1:32" s="7" customFormat="1" ht="15.95" customHeight="1">
      <c r="A1270" s="32" t="s">
        <v>11</v>
      </c>
      <c r="B1270" s="32" t="s">
        <v>4332</v>
      </c>
      <c r="C1270" s="32" t="s">
        <v>12</v>
      </c>
      <c r="D1270" s="32" t="s">
        <v>34</v>
      </c>
      <c r="E1270" s="32" t="s">
        <v>881</v>
      </c>
      <c r="F1270" s="32" t="s">
        <v>882</v>
      </c>
      <c r="G1270" s="29">
        <v>44375</v>
      </c>
      <c r="H1270" s="29">
        <v>44465</v>
      </c>
      <c r="I1270" s="30">
        <v>-76</v>
      </c>
      <c r="J1270" s="32" t="s">
        <v>6823</v>
      </c>
      <c r="K1270" s="40">
        <v>704</v>
      </c>
      <c r="L1270" s="40" t="s">
        <v>6824</v>
      </c>
      <c r="M1270" s="40" t="s">
        <v>99</v>
      </c>
      <c r="N1270" s="32" t="s">
        <v>6795</v>
      </c>
      <c r="O1270" s="32"/>
      <c r="P1270" s="31"/>
      <c r="Q1270" s="31"/>
      <c r="R1270" s="31" t="s">
        <v>1601</v>
      </c>
      <c r="S1270" s="31" t="s">
        <v>1295</v>
      </c>
      <c r="T1270" s="31" t="s">
        <v>6298</v>
      </c>
      <c r="U1270" s="31" t="s">
        <v>6299</v>
      </c>
      <c r="V1270" s="31" t="s">
        <v>6452</v>
      </c>
      <c r="W1270" s="31" t="s">
        <v>3703</v>
      </c>
      <c r="X1270" s="31" t="s">
        <v>6679</v>
      </c>
      <c r="Y1270" s="31" t="s">
        <v>6825</v>
      </c>
      <c r="Z1270" s="31" t="s">
        <v>1601</v>
      </c>
      <c r="AA1270" s="31" t="s">
        <v>6681</v>
      </c>
      <c r="AB1270" s="31" t="s">
        <v>1295</v>
      </c>
      <c r="AC1270" s="31" t="s">
        <v>1305</v>
      </c>
      <c r="AD1270" s="31" t="s">
        <v>1295</v>
      </c>
      <c r="AE1270" s="31" t="s">
        <v>1295</v>
      </c>
      <c r="AF1270" s="31" t="s">
        <v>6676</v>
      </c>
    </row>
    <row r="1271" spans="1:32" s="7" customFormat="1" ht="15.95" customHeight="1">
      <c r="A1271" s="32" t="s">
        <v>11</v>
      </c>
      <c r="B1271" s="32" t="s">
        <v>4332</v>
      </c>
      <c r="C1271" s="32" t="s">
        <v>12</v>
      </c>
      <c r="D1271" s="32" t="s">
        <v>34</v>
      </c>
      <c r="E1271" s="32" t="s">
        <v>881</v>
      </c>
      <c r="F1271" s="32" t="s">
        <v>882</v>
      </c>
      <c r="G1271" s="29">
        <v>44405</v>
      </c>
      <c r="H1271" s="29">
        <v>44495</v>
      </c>
      <c r="I1271" s="30">
        <v>-106</v>
      </c>
      <c r="J1271" s="32" t="s">
        <v>6826</v>
      </c>
      <c r="K1271" s="41">
        <v>-704</v>
      </c>
      <c r="L1271" s="40" t="s">
        <v>6798</v>
      </c>
      <c r="M1271" s="40" t="s">
        <v>99</v>
      </c>
      <c r="N1271" s="32" t="s">
        <v>4278</v>
      </c>
      <c r="O1271" s="32"/>
      <c r="P1271" s="31"/>
      <c r="Q1271" s="31"/>
      <c r="R1271" s="31"/>
      <c r="S1271" s="31"/>
      <c r="T1271" s="31"/>
      <c r="U1271" s="31"/>
      <c r="V1271" s="31"/>
      <c r="W1271" s="31"/>
      <c r="X1271" s="31"/>
      <c r="Y1271" s="31"/>
      <c r="Z1271" s="31"/>
      <c r="AA1271" s="31"/>
      <c r="AB1271" s="31"/>
      <c r="AC1271" s="31"/>
      <c r="AD1271" s="31"/>
      <c r="AE1271" s="31"/>
      <c r="AF1271" s="31"/>
    </row>
    <row r="1272" spans="1:32" s="7" customFormat="1" ht="15.95" customHeight="1">
      <c r="A1272" s="32" t="s">
        <v>11</v>
      </c>
      <c r="B1272" s="32" t="s">
        <v>3943</v>
      </c>
      <c r="C1272" s="32" t="s">
        <v>55</v>
      </c>
      <c r="D1272" s="32" t="s">
        <v>13</v>
      </c>
      <c r="E1272" s="32" t="s">
        <v>1214</v>
      </c>
      <c r="F1272" s="32" t="s">
        <v>1215</v>
      </c>
      <c r="G1272" s="29">
        <v>44326</v>
      </c>
      <c r="H1272" s="29">
        <v>44356</v>
      </c>
      <c r="I1272" s="30">
        <v>33</v>
      </c>
      <c r="J1272" s="32" t="s">
        <v>6827</v>
      </c>
      <c r="K1272" s="40">
        <v>2375</v>
      </c>
      <c r="L1272" s="40" t="s">
        <v>6828</v>
      </c>
      <c r="M1272" s="40" t="s">
        <v>102</v>
      </c>
      <c r="N1272" s="32" t="s">
        <v>1295</v>
      </c>
      <c r="O1272" s="32" t="s">
        <v>1634</v>
      </c>
      <c r="P1272" s="31">
        <v>44385</v>
      </c>
      <c r="Q1272" s="31" t="s">
        <v>6829</v>
      </c>
      <c r="R1272" s="31" t="s">
        <v>6830</v>
      </c>
      <c r="S1272" s="31" t="s">
        <v>1295</v>
      </c>
      <c r="T1272" s="31" t="s">
        <v>6831</v>
      </c>
      <c r="U1272" s="31" t="s">
        <v>6832</v>
      </c>
      <c r="V1272" s="31" t="s">
        <v>3154</v>
      </c>
      <c r="W1272" s="31" t="s">
        <v>3703</v>
      </c>
      <c r="X1272" s="31" t="s">
        <v>1295</v>
      </c>
      <c r="Y1272" s="31" t="s">
        <v>1295</v>
      </c>
      <c r="Z1272" s="31" t="s">
        <v>6830</v>
      </c>
      <c r="AA1272" s="31" t="s">
        <v>1295</v>
      </c>
      <c r="AB1272" s="31" t="s">
        <v>1295</v>
      </c>
      <c r="AC1272" s="31" t="s">
        <v>1322</v>
      </c>
      <c r="AD1272" s="31" t="s">
        <v>6833</v>
      </c>
      <c r="AE1272" s="31" t="s">
        <v>1295</v>
      </c>
      <c r="AF1272" s="31" t="s">
        <v>6834</v>
      </c>
    </row>
    <row r="1273" spans="1:32" s="7" customFormat="1" ht="15.95" customHeight="1">
      <c r="A1273" s="32" t="s">
        <v>11</v>
      </c>
      <c r="B1273" s="32" t="s">
        <v>3708</v>
      </c>
      <c r="C1273" s="32" t="s">
        <v>55</v>
      </c>
      <c r="D1273" s="32" t="s">
        <v>13</v>
      </c>
      <c r="E1273" s="32" t="s">
        <v>823</v>
      </c>
      <c r="F1273" s="32" t="s">
        <v>824</v>
      </c>
      <c r="G1273" s="29">
        <v>44370</v>
      </c>
      <c r="H1273" s="29">
        <v>44430</v>
      </c>
      <c r="I1273" s="30">
        <v>-41</v>
      </c>
      <c r="J1273" s="32" t="s">
        <v>6835</v>
      </c>
      <c r="K1273" s="40">
        <v>2843.77</v>
      </c>
      <c r="L1273" s="40" t="s">
        <v>6836</v>
      </c>
      <c r="M1273" s="40" t="s">
        <v>99</v>
      </c>
      <c r="N1273" s="32" t="s">
        <v>1295</v>
      </c>
      <c r="O1273" s="32"/>
      <c r="P1273" s="31"/>
      <c r="Q1273" s="31"/>
      <c r="R1273" s="31" t="s">
        <v>1601</v>
      </c>
      <c r="S1273" s="31" t="s">
        <v>6837</v>
      </c>
      <c r="T1273" s="31" t="s">
        <v>6838</v>
      </c>
      <c r="U1273" s="31" t="s">
        <v>5495</v>
      </c>
      <c r="V1273" s="31" t="s">
        <v>4373</v>
      </c>
      <c r="W1273" s="31" t="s">
        <v>3754</v>
      </c>
      <c r="X1273" s="31" t="s">
        <v>1295</v>
      </c>
      <c r="Y1273" s="31" t="s">
        <v>1295</v>
      </c>
      <c r="Z1273" s="31" t="s">
        <v>6839</v>
      </c>
      <c r="AA1273" s="31" t="s">
        <v>6840</v>
      </c>
      <c r="AB1273" s="31">
        <v>0</v>
      </c>
      <c r="AC1273" s="31" t="s">
        <v>1341</v>
      </c>
      <c r="AD1273" s="31" t="s">
        <v>1295</v>
      </c>
      <c r="AE1273" s="31" t="s">
        <v>6841</v>
      </c>
      <c r="AF1273" s="31" t="s">
        <v>6842</v>
      </c>
    </row>
    <row r="1274" spans="1:32" s="7" customFormat="1" ht="15.95" customHeight="1">
      <c r="A1274" s="32" t="s">
        <v>11</v>
      </c>
      <c r="B1274" s="32" t="s">
        <v>3862</v>
      </c>
      <c r="C1274" s="32" t="s">
        <v>55</v>
      </c>
      <c r="D1274" s="32" t="s">
        <v>13</v>
      </c>
      <c r="E1274" s="32" t="s">
        <v>6843</v>
      </c>
      <c r="F1274" s="32" t="s">
        <v>6844</v>
      </c>
      <c r="G1274" s="29">
        <v>44246</v>
      </c>
      <c r="H1274" s="29">
        <v>44276</v>
      </c>
      <c r="I1274" s="30">
        <v>113</v>
      </c>
      <c r="J1274" s="32" t="s">
        <v>6845</v>
      </c>
      <c r="K1274" s="40">
        <v>3800</v>
      </c>
      <c r="L1274" s="40" t="s">
        <v>6846</v>
      </c>
      <c r="M1274" s="40" t="s">
        <v>1395</v>
      </c>
      <c r="N1274" s="32" t="s">
        <v>1295</v>
      </c>
      <c r="O1274" s="32" t="s">
        <v>1634</v>
      </c>
      <c r="P1274" s="31">
        <v>44388</v>
      </c>
      <c r="Q1274" s="31" t="s">
        <v>6847</v>
      </c>
      <c r="R1274" s="31" t="s">
        <v>6848</v>
      </c>
      <c r="S1274" s="31" t="s">
        <v>1295</v>
      </c>
      <c r="T1274" s="31" t="s">
        <v>6849</v>
      </c>
      <c r="U1274" s="31" t="s">
        <v>5177</v>
      </c>
      <c r="V1274" s="31" t="s">
        <v>4295</v>
      </c>
      <c r="W1274" s="31" t="s">
        <v>3703</v>
      </c>
      <c r="X1274" s="31" t="s">
        <v>1295</v>
      </c>
      <c r="Y1274" s="31" t="s">
        <v>1295</v>
      </c>
      <c r="Z1274" s="31" t="s">
        <v>6848</v>
      </c>
      <c r="AA1274" s="31" t="s">
        <v>1295</v>
      </c>
      <c r="AB1274" s="31" t="s">
        <v>1295</v>
      </c>
      <c r="AC1274" s="31" t="s">
        <v>1322</v>
      </c>
      <c r="AD1274" s="31" t="s">
        <v>6850</v>
      </c>
      <c r="AE1274" s="31" t="s">
        <v>1295</v>
      </c>
      <c r="AF1274" s="31" t="s">
        <v>6851</v>
      </c>
    </row>
    <row r="1275" spans="1:32" s="7" customFormat="1" ht="15.95" customHeight="1">
      <c r="A1275" s="32" t="s">
        <v>11</v>
      </c>
      <c r="B1275" s="32" t="s">
        <v>3862</v>
      </c>
      <c r="C1275" s="32" t="s">
        <v>55</v>
      </c>
      <c r="D1275" s="32" t="s">
        <v>13</v>
      </c>
      <c r="E1275" s="32" t="s">
        <v>6843</v>
      </c>
      <c r="F1275" s="32" t="s">
        <v>6844</v>
      </c>
      <c r="G1275" s="29">
        <v>44327</v>
      </c>
      <c r="H1275" s="29">
        <v>44357</v>
      </c>
      <c r="I1275" s="30">
        <v>32</v>
      </c>
      <c r="J1275" s="32" t="s">
        <v>6852</v>
      </c>
      <c r="K1275" s="40">
        <v>1100</v>
      </c>
      <c r="L1275" s="40" t="s">
        <v>6853</v>
      </c>
      <c r="M1275" s="40" t="s">
        <v>102</v>
      </c>
      <c r="N1275" s="32" t="s">
        <v>1295</v>
      </c>
      <c r="O1275" s="32" t="s">
        <v>1634</v>
      </c>
      <c r="P1275" s="31">
        <v>44388</v>
      </c>
      <c r="Q1275" s="31" t="s">
        <v>6854</v>
      </c>
      <c r="R1275" s="31" t="s">
        <v>6848</v>
      </c>
      <c r="S1275" s="31" t="s">
        <v>1295</v>
      </c>
      <c r="T1275" s="31" t="s">
        <v>6849</v>
      </c>
      <c r="U1275" s="31" t="s">
        <v>5177</v>
      </c>
      <c r="V1275" s="31" t="s">
        <v>4295</v>
      </c>
      <c r="W1275" s="31" t="s">
        <v>3703</v>
      </c>
      <c r="X1275" s="31" t="s">
        <v>1295</v>
      </c>
      <c r="Y1275" s="31" t="s">
        <v>1295</v>
      </c>
      <c r="Z1275" s="31" t="s">
        <v>6855</v>
      </c>
      <c r="AA1275" s="31" t="s">
        <v>1295</v>
      </c>
      <c r="AB1275" s="31" t="s">
        <v>1295</v>
      </c>
      <c r="AC1275" s="31" t="s">
        <v>1322</v>
      </c>
      <c r="AD1275" s="31" t="s">
        <v>6850</v>
      </c>
      <c r="AE1275" s="31" t="s">
        <v>1295</v>
      </c>
      <c r="AF1275" s="31" t="s">
        <v>6851</v>
      </c>
    </row>
    <row r="1276" spans="1:32" s="7" customFormat="1" ht="15.95" customHeight="1">
      <c r="A1276" s="32" t="s">
        <v>11</v>
      </c>
      <c r="B1276" s="32" t="s">
        <v>4080</v>
      </c>
      <c r="C1276" s="32" t="s">
        <v>42</v>
      </c>
      <c r="D1276" s="32" t="s">
        <v>13</v>
      </c>
      <c r="E1276" s="32" t="s">
        <v>569</v>
      </c>
      <c r="F1276" s="32" t="s">
        <v>570</v>
      </c>
      <c r="G1276" s="29">
        <v>44378</v>
      </c>
      <c r="H1276" s="29">
        <v>44408</v>
      </c>
      <c r="I1276" s="30">
        <v>-19</v>
      </c>
      <c r="J1276" s="32" t="s">
        <v>6856</v>
      </c>
      <c r="K1276" s="40">
        <v>4500</v>
      </c>
      <c r="L1276" s="40" t="s">
        <v>6857</v>
      </c>
      <c r="M1276" s="40" t="s">
        <v>99</v>
      </c>
      <c r="N1276" s="32" t="s">
        <v>1295</v>
      </c>
      <c r="O1276" s="32"/>
      <c r="P1276" s="31"/>
      <c r="Q1276" s="31"/>
      <c r="R1276" s="31" t="s">
        <v>6858</v>
      </c>
      <c r="S1276" s="31" t="s">
        <v>1295</v>
      </c>
      <c r="T1276" s="31" t="s">
        <v>6859</v>
      </c>
      <c r="U1276" s="31" t="s">
        <v>1603</v>
      </c>
      <c r="V1276" s="31" t="s">
        <v>3437</v>
      </c>
      <c r="W1276" s="31" t="s">
        <v>3754</v>
      </c>
      <c r="X1276" s="31" t="s">
        <v>1295</v>
      </c>
      <c r="Y1276" s="31" t="s">
        <v>1295</v>
      </c>
      <c r="Z1276" s="31" t="s">
        <v>6860</v>
      </c>
      <c r="AA1276" s="31" t="s">
        <v>1295</v>
      </c>
      <c r="AB1276" s="31" t="s">
        <v>1295</v>
      </c>
      <c r="AC1276" s="31" t="s">
        <v>1322</v>
      </c>
      <c r="AD1276" s="31" t="s">
        <v>1295</v>
      </c>
      <c r="AE1276" s="31" t="s">
        <v>1295</v>
      </c>
      <c r="AF1276" s="31" t="s">
        <v>6861</v>
      </c>
    </row>
    <row r="1277" spans="1:32" s="7" customFormat="1" ht="15.95" customHeight="1">
      <c r="A1277" s="32" t="s">
        <v>11</v>
      </c>
      <c r="B1277" s="32" t="s">
        <v>5193</v>
      </c>
      <c r="C1277" s="32" t="s">
        <v>42</v>
      </c>
      <c r="D1277" s="32" t="s">
        <v>82</v>
      </c>
      <c r="E1277" s="32" t="s">
        <v>489</v>
      </c>
      <c r="F1277" s="32" t="s">
        <v>490</v>
      </c>
      <c r="G1277" s="29">
        <v>44375</v>
      </c>
      <c r="H1277" s="29">
        <v>44420</v>
      </c>
      <c r="I1277" s="30">
        <v>-31</v>
      </c>
      <c r="J1277" s="32" t="s">
        <v>6862</v>
      </c>
      <c r="K1277" s="40">
        <v>1050</v>
      </c>
      <c r="L1277" s="40" t="s">
        <v>6863</v>
      </c>
      <c r="M1277" s="40" t="s">
        <v>99</v>
      </c>
      <c r="N1277" s="32" t="s">
        <v>6864</v>
      </c>
      <c r="O1277" s="32"/>
      <c r="P1277" s="31"/>
      <c r="Q1277" s="31"/>
      <c r="R1277" s="31" t="s">
        <v>6865</v>
      </c>
      <c r="S1277" s="31" t="s">
        <v>1264</v>
      </c>
      <c r="T1277" s="31" t="s">
        <v>6866</v>
      </c>
      <c r="U1277" s="31" t="s">
        <v>6867</v>
      </c>
      <c r="V1277" s="31" t="s">
        <v>4629</v>
      </c>
      <c r="W1277" s="31" t="s">
        <v>3703</v>
      </c>
      <c r="X1277" s="31" t="s">
        <v>6868</v>
      </c>
      <c r="Y1277" s="31" t="s">
        <v>6869</v>
      </c>
      <c r="Z1277" s="31" t="s">
        <v>6870</v>
      </c>
      <c r="AA1277" s="31" t="s">
        <v>6871</v>
      </c>
      <c r="AB1277" s="31" t="s">
        <v>6869</v>
      </c>
      <c r="AC1277" s="31" t="s">
        <v>1455</v>
      </c>
      <c r="AD1277" s="31" t="s">
        <v>1295</v>
      </c>
      <c r="AE1277" s="31" t="s">
        <v>1295</v>
      </c>
      <c r="AF1277" s="31" t="s">
        <v>6872</v>
      </c>
    </row>
    <row r="1278" spans="1:32" s="7" customFormat="1" ht="15.95" customHeight="1">
      <c r="A1278" s="32" t="s">
        <v>11</v>
      </c>
      <c r="B1278" s="32" t="s">
        <v>5193</v>
      </c>
      <c r="C1278" s="32" t="s">
        <v>42</v>
      </c>
      <c r="D1278" s="32" t="s">
        <v>82</v>
      </c>
      <c r="E1278" s="32" t="s">
        <v>489</v>
      </c>
      <c r="F1278" s="32" t="s">
        <v>490</v>
      </c>
      <c r="G1278" s="29">
        <v>44375</v>
      </c>
      <c r="H1278" s="29">
        <v>44420</v>
      </c>
      <c r="I1278" s="30">
        <v>-31</v>
      </c>
      <c r="J1278" s="32" t="s">
        <v>6873</v>
      </c>
      <c r="K1278" s="40">
        <v>7725</v>
      </c>
      <c r="L1278" s="40" t="s">
        <v>6874</v>
      </c>
      <c r="M1278" s="40" t="s">
        <v>99</v>
      </c>
      <c r="N1278" s="32" t="s">
        <v>6864</v>
      </c>
      <c r="O1278" s="32"/>
      <c r="P1278" s="31"/>
      <c r="Q1278" s="31"/>
      <c r="R1278" s="31" t="s">
        <v>6865</v>
      </c>
      <c r="S1278" s="31" t="s">
        <v>1264</v>
      </c>
      <c r="T1278" s="31" t="s">
        <v>6866</v>
      </c>
      <c r="U1278" s="31" t="s">
        <v>6867</v>
      </c>
      <c r="V1278" s="31" t="s">
        <v>4629</v>
      </c>
      <c r="W1278" s="31" t="s">
        <v>3754</v>
      </c>
      <c r="X1278" s="31" t="s">
        <v>6868</v>
      </c>
      <c r="Y1278" s="31" t="s">
        <v>6875</v>
      </c>
      <c r="Z1278" s="31" t="s">
        <v>6870</v>
      </c>
      <c r="AA1278" s="31" t="s">
        <v>6876</v>
      </c>
      <c r="AB1278" s="31" t="s">
        <v>6875</v>
      </c>
      <c r="AC1278" s="31" t="s">
        <v>1455</v>
      </c>
      <c r="AD1278" s="31" t="s">
        <v>1295</v>
      </c>
      <c r="AE1278" s="31" t="s">
        <v>1295</v>
      </c>
      <c r="AF1278" s="31" t="s">
        <v>6872</v>
      </c>
    </row>
    <row r="1279" spans="1:32" s="7" customFormat="1" ht="15.95" customHeight="1">
      <c r="A1279" s="32" t="s">
        <v>11</v>
      </c>
      <c r="B1279" s="32" t="s">
        <v>5193</v>
      </c>
      <c r="C1279" s="32" t="s">
        <v>42</v>
      </c>
      <c r="D1279" s="32" t="s">
        <v>82</v>
      </c>
      <c r="E1279" s="32" t="s">
        <v>489</v>
      </c>
      <c r="F1279" s="32" t="s">
        <v>490</v>
      </c>
      <c r="G1279" s="29">
        <v>44375</v>
      </c>
      <c r="H1279" s="29">
        <v>44420</v>
      </c>
      <c r="I1279" s="30">
        <v>-31</v>
      </c>
      <c r="J1279" s="32" t="s">
        <v>6877</v>
      </c>
      <c r="K1279" s="40">
        <v>1050</v>
      </c>
      <c r="L1279" s="40" t="s">
        <v>6878</v>
      </c>
      <c r="M1279" s="40" t="s">
        <v>99</v>
      </c>
      <c r="N1279" s="32" t="s">
        <v>6864</v>
      </c>
      <c r="O1279" s="32"/>
      <c r="P1279" s="31"/>
      <c r="Q1279" s="31"/>
      <c r="R1279" s="31" t="s">
        <v>6865</v>
      </c>
      <c r="S1279" s="31" t="s">
        <v>1264</v>
      </c>
      <c r="T1279" s="31" t="s">
        <v>6866</v>
      </c>
      <c r="U1279" s="31" t="s">
        <v>6867</v>
      </c>
      <c r="V1279" s="31" t="s">
        <v>4629</v>
      </c>
      <c r="W1279" s="31" t="s">
        <v>3754</v>
      </c>
      <c r="X1279" s="31" t="s">
        <v>6879</v>
      </c>
      <c r="Y1279" s="31" t="s">
        <v>6880</v>
      </c>
      <c r="Z1279" s="31" t="s">
        <v>6881</v>
      </c>
      <c r="AA1279" s="31" t="s">
        <v>6882</v>
      </c>
      <c r="AB1279" s="31" t="s">
        <v>6880</v>
      </c>
      <c r="AC1279" s="31" t="s">
        <v>1455</v>
      </c>
      <c r="AD1279" s="31" t="s">
        <v>1295</v>
      </c>
      <c r="AE1279" s="31" t="s">
        <v>1295</v>
      </c>
      <c r="AF1279" s="31" t="s">
        <v>6872</v>
      </c>
    </row>
    <row r="1280" spans="1:32" s="7" customFormat="1" ht="15.95" customHeight="1">
      <c r="A1280" s="32" t="s">
        <v>11</v>
      </c>
      <c r="B1280" s="32" t="s">
        <v>5193</v>
      </c>
      <c r="C1280" s="32" t="s">
        <v>42</v>
      </c>
      <c r="D1280" s="32" t="s">
        <v>82</v>
      </c>
      <c r="E1280" s="32" t="s">
        <v>489</v>
      </c>
      <c r="F1280" s="32" t="s">
        <v>490</v>
      </c>
      <c r="G1280" s="29">
        <v>44375</v>
      </c>
      <c r="H1280" s="29">
        <v>44420</v>
      </c>
      <c r="I1280" s="30">
        <v>-31</v>
      </c>
      <c r="J1280" s="32" t="s">
        <v>6883</v>
      </c>
      <c r="K1280" s="40">
        <v>7725</v>
      </c>
      <c r="L1280" s="40" t="s">
        <v>6884</v>
      </c>
      <c r="M1280" s="40" t="s">
        <v>99</v>
      </c>
      <c r="N1280" s="32" t="s">
        <v>6864</v>
      </c>
      <c r="O1280" s="32"/>
      <c r="P1280" s="31"/>
      <c r="Q1280" s="31"/>
      <c r="R1280" s="31" t="s">
        <v>6865</v>
      </c>
      <c r="S1280" s="31" t="s">
        <v>1264</v>
      </c>
      <c r="T1280" s="31" t="s">
        <v>6866</v>
      </c>
      <c r="U1280" s="31" t="s">
        <v>6867</v>
      </c>
      <c r="V1280" s="31" t="s">
        <v>4629</v>
      </c>
      <c r="W1280" s="31" t="s">
        <v>3703</v>
      </c>
      <c r="X1280" s="31" t="s">
        <v>6879</v>
      </c>
      <c r="Y1280" s="31" t="s">
        <v>6885</v>
      </c>
      <c r="Z1280" s="31" t="s">
        <v>6886</v>
      </c>
      <c r="AA1280" s="31" t="s">
        <v>6887</v>
      </c>
      <c r="AB1280" s="31" t="s">
        <v>6885</v>
      </c>
      <c r="AC1280" s="31" t="s">
        <v>1455</v>
      </c>
      <c r="AD1280" s="31" t="s">
        <v>1295</v>
      </c>
      <c r="AE1280" s="31" t="s">
        <v>1295</v>
      </c>
      <c r="AF1280" s="31" t="s">
        <v>6872</v>
      </c>
    </row>
    <row r="1281" spans="1:32" s="7" customFormat="1" ht="15.95" customHeight="1">
      <c r="A1281" s="32" t="s">
        <v>11</v>
      </c>
      <c r="B1281" s="32" t="s">
        <v>5193</v>
      </c>
      <c r="C1281" s="32" t="s">
        <v>42</v>
      </c>
      <c r="D1281" s="32" t="s">
        <v>82</v>
      </c>
      <c r="E1281" s="32" t="s">
        <v>489</v>
      </c>
      <c r="F1281" s="32" t="s">
        <v>490</v>
      </c>
      <c r="G1281" s="29">
        <v>44375</v>
      </c>
      <c r="H1281" s="29">
        <v>44420</v>
      </c>
      <c r="I1281" s="30">
        <v>-31</v>
      </c>
      <c r="J1281" s="32" t="s">
        <v>6888</v>
      </c>
      <c r="K1281" s="40">
        <v>1360</v>
      </c>
      <c r="L1281" s="40" t="s">
        <v>6889</v>
      </c>
      <c r="M1281" s="40" t="s">
        <v>99</v>
      </c>
      <c r="N1281" s="32" t="s">
        <v>6864</v>
      </c>
      <c r="O1281" s="32"/>
      <c r="P1281" s="31"/>
      <c r="Q1281" s="31"/>
      <c r="R1281" s="31" t="s">
        <v>6865</v>
      </c>
      <c r="S1281" s="31" t="s">
        <v>1295</v>
      </c>
      <c r="T1281" s="31" t="s">
        <v>6866</v>
      </c>
      <c r="U1281" s="31" t="s">
        <v>6867</v>
      </c>
      <c r="V1281" s="31" t="s">
        <v>4629</v>
      </c>
      <c r="W1281" s="31" t="s">
        <v>3703</v>
      </c>
      <c r="X1281" s="31" t="s">
        <v>6890</v>
      </c>
      <c r="Y1281" s="31" t="s">
        <v>6891</v>
      </c>
      <c r="Z1281" s="31" t="s">
        <v>6892</v>
      </c>
      <c r="AA1281" s="31" t="s">
        <v>6893</v>
      </c>
      <c r="AB1281" s="31" t="s">
        <v>6891</v>
      </c>
      <c r="AC1281" s="31" t="s">
        <v>1455</v>
      </c>
      <c r="AD1281" s="31" t="s">
        <v>1295</v>
      </c>
      <c r="AE1281" s="31" t="s">
        <v>1295</v>
      </c>
      <c r="AF1281" s="31" t="s">
        <v>6872</v>
      </c>
    </row>
    <row r="1282" spans="1:32" s="7" customFormat="1" ht="15.95" customHeight="1">
      <c r="A1282" s="32" t="s">
        <v>11</v>
      </c>
      <c r="B1282" s="32" t="s">
        <v>5193</v>
      </c>
      <c r="C1282" s="32" t="s">
        <v>42</v>
      </c>
      <c r="D1282" s="32" t="s">
        <v>82</v>
      </c>
      <c r="E1282" s="32" t="s">
        <v>489</v>
      </c>
      <c r="F1282" s="32" t="s">
        <v>490</v>
      </c>
      <c r="G1282" s="29">
        <v>44375</v>
      </c>
      <c r="H1282" s="29">
        <v>44420</v>
      </c>
      <c r="I1282" s="30">
        <v>-31</v>
      </c>
      <c r="J1282" s="32" t="s">
        <v>6894</v>
      </c>
      <c r="K1282" s="40">
        <v>1050</v>
      </c>
      <c r="L1282" s="40" t="s">
        <v>6895</v>
      </c>
      <c r="M1282" s="40" t="s">
        <v>99</v>
      </c>
      <c r="N1282" s="32" t="s">
        <v>6864</v>
      </c>
      <c r="O1282" s="32"/>
      <c r="P1282" s="31"/>
      <c r="Q1282" s="31"/>
      <c r="R1282" s="31" t="s">
        <v>6865</v>
      </c>
      <c r="S1282" s="31" t="s">
        <v>1295</v>
      </c>
      <c r="T1282" s="31" t="s">
        <v>6866</v>
      </c>
      <c r="U1282" s="31" t="s">
        <v>6867</v>
      </c>
      <c r="V1282" s="31" t="s">
        <v>4629</v>
      </c>
      <c r="W1282" s="31" t="s">
        <v>3754</v>
      </c>
      <c r="X1282" s="31" t="s">
        <v>6896</v>
      </c>
      <c r="Y1282" s="31" t="s">
        <v>6897</v>
      </c>
      <c r="Z1282" s="31" t="s">
        <v>6898</v>
      </c>
      <c r="AA1282" s="31" t="s">
        <v>6899</v>
      </c>
      <c r="AB1282" s="31" t="s">
        <v>6897</v>
      </c>
      <c r="AC1282" s="31" t="s">
        <v>1455</v>
      </c>
      <c r="AD1282" s="31" t="s">
        <v>1295</v>
      </c>
      <c r="AE1282" s="31" t="s">
        <v>1295</v>
      </c>
      <c r="AF1282" s="31" t="s">
        <v>6872</v>
      </c>
    </row>
    <row r="1283" spans="1:32" s="7" customFormat="1" ht="15.95" customHeight="1">
      <c r="A1283" s="32" t="s">
        <v>11</v>
      </c>
      <c r="B1283" s="32" t="s">
        <v>5193</v>
      </c>
      <c r="C1283" s="32" t="s">
        <v>42</v>
      </c>
      <c r="D1283" s="32" t="s">
        <v>82</v>
      </c>
      <c r="E1283" s="32" t="s">
        <v>489</v>
      </c>
      <c r="F1283" s="32" t="s">
        <v>490</v>
      </c>
      <c r="G1283" s="29">
        <v>44375</v>
      </c>
      <c r="H1283" s="29">
        <v>44420</v>
      </c>
      <c r="I1283" s="30">
        <v>-31</v>
      </c>
      <c r="J1283" s="32" t="s">
        <v>6900</v>
      </c>
      <c r="K1283" s="40">
        <v>1360</v>
      </c>
      <c r="L1283" s="40" t="s">
        <v>6901</v>
      </c>
      <c r="M1283" s="40" t="s">
        <v>99</v>
      </c>
      <c r="N1283" s="32" t="s">
        <v>6864</v>
      </c>
      <c r="O1283" s="32"/>
      <c r="P1283" s="31"/>
      <c r="Q1283" s="31"/>
      <c r="R1283" s="31" t="s">
        <v>6865</v>
      </c>
      <c r="S1283" s="31" t="s">
        <v>1295</v>
      </c>
      <c r="T1283" s="31" t="s">
        <v>6866</v>
      </c>
      <c r="U1283" s="31" t="s">
        <v>6867</v>
      </c>
      <c r="V1283" s="31" t="s">
        <v>4629</v>
      </c>
      <c r="W1283" s="31" t="s">
        <v>3754</v>
      </c>
      <c r="X1283" s="31" t="s">
        <v>6902</v>
      </c>
      <c r="Y1283" s="31" t="s">
        <v>6903</v>
      </c>
      <c r="Z1283" s="31" t="s">
        <v>6904</v>
      </c>
      <c r="AA1283" s="31" t="s">
        <v>6905</v>
      </c>
      <c r="AB1283" s="31" t="s">
        <v>6903</v>
      </c>
      <c r="AC1283" s="31" t="s">
        <v>1455</v>
      </c>
      <c r="AD1283" s="31" t="s">
        <v>1295</v>
      </c>
      <c r="AE1283" s="31" t="s">
        <v>1295</v>
      </c>
      <c r="AF1283" s="31" t="s">
        <v>6872</v>
      </c>
    </row>
    <row r="1284" spans="1:32" s="7" customFormat="1" ht="15.95" customHeight="1">
      <c r="A1284" s="32" t="s">
        <v>11</v>
      </c>
      <c r="B1284" s="32" t="s">
        <v>5193</v>
      </c>
      <c r="C1284" s="32" t="s">
        <v>42</v>
      </c>
      <c r="D1284" s="32" t="s">
        <v>82</v>
      </c>
      <c r="E1284" s="32" t="s">
        <v>489</v>
      </c>
      <c r="F1284" s="32" t="s">
        <v>490</v>
      </c>
      <c r="G1284" s="29">
        <v>44405</v>
      </c>
      <c r="H1284" s="29">
        <v>44450</v>
      </c>
      <c r="I1284" s="30">
        <v>-61</v>
      </c>
      <c r="J1284" s="32" t="s">
        <v>6906</v>
      </c>
      <c r="K1284" s="40">
        <v>1050</v>
      </c>
      <c r="L1284" s="40" t="s">
        <v>6907</v>
      </c>
      <c r="M1284" s="40" t="s">
        <v>99</v>
      </c>
      <c r="N1284" s="32" t="s">
        <v>1295</v>
      </c>
      <c r="O1284" s="32"/>
      <c r="P1284" s="31"/>
      <c r="Q1284" s="31"/>
      <c r="R1284" s="31" t="s">
        <v>6865</v>
      </c>
      <c r="S1284" s="31" t="s">
        <v>1264</v>
      </c>
      <c r="T1284" s="31" t="s">
        <v>6866</v>
      </c>
      <c r="U1284" s="31" t="s">
        <v>6867</v>
      </c>
      <c r="V1284" s="31" t="s">
        <v>4629</v>
      </c>
      <c r="W1284" s="31" t="s">
        <v>3703</v>
      </c>
      <c r="X1284" s="31" t="s">
        <v>6868</v>
      </c>
      <c r="Y1284" s="31" t="s">
        <v>6908</v>
      </c>
      <c r="Z1284" s="31" t="s">
        <v>6870</v>
      </c>
      <c r="AA1284" s="31" t="s">
        <v>6909</v>
      </c>
      <c r="AB1284" s="31" t="s">
        <v>6908</v>
      </c>
      <c r="AC1284" s="31" t="s">
        <v>1455</v>
      </c>
      <c r="AD1284" s="31" t="s">
        <v>1295</v>
      </c>
      <c r="AE1284" s="31" t="s">
        <v>1295</v>
      </c>
      <c r="AF1284" s="31" t="s">
        <v>6872</v>
      </c>
    </row>
    <row r="1285" spans="1:32" s="7" customFormat="1" ht="15.95" customHeight="1">
      <c r="A1285" s="32" t="s">
        <v>11</v>
      </c>
      <c r="B1285" s="32" t="s">
        <v>5193</v>
      </c>
      <c r="C1285" s="32" t="s">
        <v>42</v>
      </c>
      <c r="D1285" s="32" t="s">
        <v>82</v>
      </c>
      <c r="E1285" s="32" t="s">
        <v>489</v>
      </c>
      <c r="F1285" s="32" t="s">
        <v>490</v>
      </c>
      <c r="G1285" s="29">
        <v>44405</v>
      </c>
      <c r="H1285" s="29">
        <v>44450</v>
      </c>
      <c r="I1285" s="30">
        <v>-61</v>
      </c>
      <c r="J1285" s="32" t="s">
        <v>6910</v>
      </c>
      <c r="K1285" s="40">
        <v>1360</v>
      </c>
      <c r="L1285" s="40" t="s">
        <v>6911</v>
      </c>
      <c r="M1285" s="40" t="s">
        <v>99</v>
      </c>
      <c r="N1285" s="32" t="s">
        <v>1295</v>
      </c>
      <c r="O1285" s="32"/>
      <c r="P1285" s="31"/>
      <c r="Q1285" s="31"/>
      <c r="R1285" s="31" t="s">
        <v>6865</v>
      </c>
      <c r="S1285" s="31" t="s">
        <v>1295</v>
      </c>
      <c r="T1285" s="31" t="s">
        <v>6866</v>
      </c>
      <c r="U1285" s="31" t="s">
        <v>6867</v>
      </c>
      <c r="V1285" s="31" t="s">
        <v>4629</v>
      </c>
      <c r="W1285" s="31" t="s">
        <v>3703</v>
      </c>
      <c r="X1285" s="31" t="s">
        <v>6902</v>
      </c>
      <c r="Y1285" s="31" t="s">
        <v>6912</v>
      </c>
      <c r="Z1285" s="31" t="s">
        <v>6904</v>
      </c>
      <c r="AA1285" s="31" t="s">
        <v>6913</v>
      </c>
      <c r="AB1285" s="31" t="s">
        <v>6912</v>
      </c>
      <c r="AC1285" s="31" t="s">
        <v>1455</v>
      </c>
      <c r="AD1285" s="31" t="s">
        <v>1295</v>
      </c>
      <c r="AE1285" s="31" t="s">
        <v>1295</v>
      </c>
      <c r="AF1285" s="31" t="s">
        <v>6872</v>
      </c>
    </row>
    <row r="1286" spans="1:32" s="7" customFormat="1" ht="15.95" customHeight="1">
      <c r="A1286" s="32" t="s">
        <v>11</v>
      </c>
      <c r="B1286" s="32" t="s">
        <v>5193</v>
      </c>
      <c r="C1286" s="32" t="s">
        <v>42</v>
      </c>
      <c r="D1286" s="32" t="s">
        <v>82</v>
      </c>
      <c r="E1286" s="32" t="s">
        <v>489</v>
      </c>
      <c r="F1286" s="32" t="s">
        <v>490</v>
      </c>
      <c r="G1286" s="29">
        <v>44405</v>
      </c>
      <c r="H1286" s="29">
        <v>44450</v>
      </c>
      <c r="I1286" s="30">
        <v>-61</v>
      </c>
      <c r="J1286" s="32" t="s">
        <v>6914</v>
      </c>
      <c r="K1286" s="40">
        <v>1360</v>
      </c>
      <c r="L1286" s="40" t="s">
        <v>6915</v>
      </c>
      <c r="M1286" s="40" t="s">
        <v>99</v>
      </c>
      <c r="N1286" s="32" t="s">
        <v>1295</v>
      </c>
      <c r="O1286" s="32"/>
      <c r="P1286" s="31"/>
      <c r="Q1286" s="31"/>
      <c r="R1286" s="31" t="s">
        <v>6865</v>
      </c>
      <c r="S1286" s="31" t="s">
        <v>1264</v>
      </c>
      <c r="T1286" s="31" t="s">
        <v>6866</v>
      </c>
      <c r="U1286" s="31" t="s">
        <v>6867</v>
      </c>
      <c r="V1286" s="31" t="s">
        <v>4629</v>
      </c>
      <c r="W1286" s="31" t="s">
        <v>3703</v>
      </c>
      <c r="X1286" s="31" t="s">
        <v>6916</v>
      </c>
      <c r="Y1286" s="31" t="s">
        <v>6917</v>
      </c>
      <c r="Z1286" s="31" t="s">
        <v>6918</v>
      </c>
      <c r="AA1286" s="31" t="s">
        <v>6919</v>
      </c>
      <c r="AB1286" s="31" t="s">
        <v>1295</v>
      </c>
      <c r="AC1286" s="31" t="s">
        <v>1455</v>
      </c>
      <c r="AD1286" s="31" t="s">
        <v>1295</v>
      </c>
      <c r="AE1286" s="31" t="s">
        <v>1295</v>
      </c>
      <c r="AF1286" s="31" t="s">
        <v>6872</v>
      </c>
    </row>
    <row r="1287" spans="1:32" s="7" customFormat="1" ht="15.95" customHeight="1">
      <c r="A1287" s="32" t="s">
        <v>11</v>
      </c>
      <c r="B1287" s="32" t="s">
        <v>5193</v>
      </c>
      <c r="C1287" s="32" t="s">
        <v>42</v>
      </c>
      <c r="D1287" s="32" t="s">
        <v>82</v>
      </c>
      <c r="E1287" s="32" t="s">
        <v>489</v>
      </c>
      <c r="F1287" s="32" t="s">
        <v>490</v>
      </c>
      <c r="G1287" s="29">
        <v>44405</v>
      </c>
      <c r="H1287" s="29">
        <v>44450</v>
      </c>
      <c r="I1287" s="30">
        <v>-61</v>
      </c>
      <c r="J1287" s="32" t="s">
        <v>6920</v>
      </c>
      <c r="K1287" s="40">
        <v>1050</v>
      </c>
      <c r="L1287" s="40" t="s">
        <v>6921</v>
      </c>
      <c r="M1287" s="40" t="s">
        <v>99</v>
      </c>
      <c r="N1287" s="32" t="s">
        <v>1295</v>
      </c>
      <c r="O1287" s="32"/>
      <c r="P1287" s="31"/>
      <c r="Q1287" s="31"/>
      <c r="R1287" s="31" t="s">
        <v>6865</v>
      </c>
      <c r="S1287" s="31" t="s">
        <v>1264</v>
      </c>
      <c r="T1287" s="31" t="s">
        <v>6866</v>
      </c>
      <c r="U1287" s="31" t="s">
        <v>6867</v>
      </c>
      <c r="V1287" s="31" t="s">
        <v>4629</v>
      </c>
      <c r="W1287" s="31" t="s">
        <v>3703</v>
      </c>
      <c r="X1287" s="31" t="s">
        <v>6916</v>
      </c>
      <c r="Y1287" s="31" t="s">
        <v>6922</v>
      </c>
      <c r="Z1287" s="31" t="s">
        <v>6918</v>
      </c>
      <c r="AA1287" s="31" t="s">
        <v>6923</v>
      </c>
      <c r="AB1287" s="31" t="s">
        <v>1295</v>
      </c>
      <c r="AC1287" s="31" t="s">
        <v>1455</v>
      </c>
      <c r="AD1287" s="31" t="s">
        <v>1295</v>
      </c>
      <c r="AE1287" s="31" t="s">
        <v>1295</v>
      </c>
      <c r="AF1287" s="31" t="s">
        <v>6872</v>
      </c>
    </row>
    <row r="1288" spans="1:32" s="7" customFormat="1" ht="15.95" customHeight="1">
      <c r="A1288" s="32" t="s">
        <v>11</v>
      </c>
      <c r="B1288" s="32" t="s">
        <v>5193</v>
      </c>
      <c r="C1288" s="32" t="s">
        <v>42</v>
      </c>
      <c r="D1288" s="32" t="s">
        <v>82</v>
      </c>
      <c r="E1288" s="32" t="s">
        <v>489</v>
      </c>
      <c r="F1288" s="32" t="s">
        <v>490</v>
      </c>
      <c r="G1288" s="29">
        <v>44405</v>
      </c>
      <c r="H1288" s="29">
        <v>44450</v>
      </c>
      <c r="I1288" s="30">
        <v>-61</v>
      </c>
      <c r="J1288" s="32" t="s">
        <v>6924</v>
      </c>
      <c r="K1288" s="40">
        <v>1050</v>
      </c>
      <c r="L1288" s="40" t="s">
        <v>6925</v>
      </c>
      <c r="M1288" s="40" t="s">
        <v>99</v>
      </c>
      <c r="N1288" s="32" t="s">
        <v>1295</v>
      </c>
      <c r="O1288" s="32"/>
      <c r="P1288" s="31"/>
      <c r="Q1288" s="31"/>
      <c r="R1288" s="31" t="s">
        <v>6865</v>
      </c>
      <c r="S1288" s="31" t="s">
        <v>1264</v>
      </c>
      <c r="T1288" s="31" t="s">
        <v>6866</v>
      </c>
      <c r="U1288" s="31" t="s">
        <v>6867</v>
      </c>
      <c r="V1288" s="31" t="s">
        <v>4629</v>
      </c>
      <c r="W1288" s="31" t="s">
        <v>3703</v>
      </c>
      <c r="X1288" s="31" t="s">
        <v>6916</v>
      </c>
      <c r="Y1288" s="31" t="s">
        <v>6926</v>
      </c>
      <c r="Z1288" s="31" t="s">
        <v>6918</v>
      </c>
      <c r="AA1288" s="31" t="s">
        <v>6923</v>
      </c>
      <c r="AB1288" s="31" t="s">
        <v>1295</v>
      </c>
      <c r="AC1288" s="31" t="s">
        <v>1455</v>
      </c>
      <c r="AD1288" s="31" t="s">
        <v>1295</v>
      </c>
      <c r="AE1288" s="31" t="s">
        <v>1295</v>
      </c>
      <c r="AF1288" s="31" t="s">
        <v>6872</v>
      </c>
    </row>
    <row r="1289" spans="1:32" s="7" customFormat="1" ht="15.95" customHeight="1">
      <c r="A1289" s="32" t="s">
        <v>11</v>
      </c>
      <c r="B1289" s="32" t="s">
        <v>5193</v>
      </c>
      <c r="C1289" s="32" t="s">
        <v>42</v>
      </c>
      <c r="D1289" s="32" t="s">
        <v>82</v>
      </c>
      <c r="E1289" s="32" t="s">
        <v>489</v>
      </c>
      <c r="F1289" s="32" t="s">
        <v>490</v>
      </c>
      <c r="G1289" s="29">
        <v>44405</v>
      </c>
      <c r="H1289" s="29">
        <v>44450</v>
      </c>
      <c r="I1289" s="30">
        <v>-61</v>
      </c>
      <c r="J1289" s="32" t="s">
        <v>6927</v>
      </c>
      <c r="K1289" s="40">
        <v>1050</v>
      </c>
      <c r="L1289" s="40" t="s">
        <v>6928</v>
      </c>
      <c r="M1289" s="40" t="s">
        <v>99</v>
      </c>
      <c r="N1289" s="32" t="s">
        <v>1295</v>
      </c>
      <c r="O1289" s="32"/>
      <c r="P1289" s="31"/>
      <c r="Q1289" s="31"/>
      <c r="R1289" s="31" t="s">
        <v>6865</v>
      </c>
      <c r="S1289" s="31" t="s">
        <v>1264</v>
      </c>
      <c r="T1289" s="31" t="s">
        <v>6866</v>
      </c>
      <c r="U1289" s="31" t="s">
        <v>6867</v>
      </c>
      <c r="V1289" s="31" t="s">
        <v>4629</v>
      </c>
      <c r="W1289" s="31" t="s">
        <v>3703</v>
      </c>
      <c r="X1289" s="31" t="s">
        <v>6902</v>
      </c>
      <c r="Y1289" s="31" t="s">
        <v>6929</v>
      </c>
      <c r="Z1289" s="31" t="s">
        <v>6904</v>
      </c>
      <c r="AA1289" s="31" t="s">
        <v>6930</v>
      </c>
      <c r="AB1289" s="31" t="s">
        <v>1295</v>
      </c>
      <c r="AC1289" s="31" t="s">
        <v>1455</v>
      </c>
      <c r="AD1289" s="31" t="s">
        <v>1295</v>
      </c>
      <c r="AE1289" s="31" t="s">
        <v>1295</v>
      </c>
      <c r="AF1289" s="31" t="s">
        <v>6872</v>
      </c>
    </row>
    <row r="1290" spans="1:32" s="7" customFormat="1" ht="15.95" customHeight="1">
      <c r="A1290" s="32" t="s">
        <v>11</v>
      </c>
      <c r="B1290" s="32" t="s">
        <v>5193</v>
      </c>
      <c r="C1290" s="32" t="s">
        <v>42</v>
      </c>
      <c r="D1290" s="32" t="s">
        <v>82</v>
      </c>
      <c r="E1290" s="32" t="s">
        <v>489</v>
      </c>
      <c r="F1290" s="32" t="s">
        <v>490</v>
      </c>
      <c r="G1290" s="29">
        <v>44405</v>
      </c>
      <c r="H1290" s="29">
        <v>44450</v>
      </c>
      <c r="I1290" s="30">
        <v>-61</v>
      </c>
      <c r="J1290" s="32" t="s">
        <v>6931</v>
      </c>
      <c r="K1290" s="40">
        <v>1360</v>
      </c>
      <c r="L1290" s="40" t="s">
        <v>6932</v>
      </c>
      <c r="M1290" s="40" t="s">
        <v>99</v>
      </c>
      <c r="N1290" s="32" t="s">
        <v>1295</v>
      </c>
      <c r="O1290" s="32"/>
      <c r="P1290" s="31"/>
      <c r="Q1290" s="31"/>
      <c r="R1290" s="31" t="s">
        <v>6865</v>
      </c>
      <c r="S1290" s="31" t="s">
        <v>1264</v>
      </c>
      <c r="T1290" s="31" t="s">
        <v>6866</v>
      </c>
      <c r="U1290" s="31" t="s">
        <v>6867</v>
      </c>
      <c r="V1290" s="31" t="s">
        <v>4629</v>
      </c>
      <c r="W1290" s="31" t="s">
        <v>3703</v>
      </c>
      <c r="X1290" s="31" t="s">
        <v>6916</v>
      </c>
      <c r="Y1290" s="31" t="s">
        <v>6933</v>
      </c>
      <c r="Z1290" s="31" t="s">
        <v>6918</v>
      </c>
      <c r="AA1290" s="31" t="s">
        <v>6919</v>
      </c>
      <c r="AB1290" s="31" t="s">
        <v>1295</v>
      </c>
      <c r="AC1290" s="31" t="s">
        <v>1455</v>
      </c>
      <c r="AD1290" s="31" t="s">
        <v>1295</v>
      </c>
      <c r="AE1290" s="31" t="s">
        <v>1295</v>
      </c>
      <c r="AF1290" s="31" t="s">
        <v>6872</v>
      </c>
    </row>
    <row r="1291" spans="1:32" s="7" customFormat="1" ht="15.95" customHeight="1">
      <c r="A1291" s="32" t="s">
        <v>11</v>
      </c>
      <c r="B1291" s="32" t="s">
        <v>5193</v>
      </c>
      <c r="C1291" s="32" t="s">
        <v>42</v>
      </c>
      <c r="D1291" s="32" t="s">
        <v>82</v>
      </c>
      <c r="E1291" s="32" t="s">
        <v>489</v>
      </c>
      <c r="F1291" s="32" t="s">
        <v>490</v>
      </c>
      <c r="G1291" s="29">
        <v>44405</v>
      </c>
      <c r="H1291" s="29">
        <v>44450</v>
      </c>
      <c r="I1291" s="30">
        <v>-61</v>
      </c>
      <c r="J1291" s="32" t="s">
        <v>6934</v>
      </c>
      <c r="K1291" s="40">
        <v>1050</v>
      </c>
      <c r="L1291" s="40" t="s">
        <v>6935</v>
      </c>
      <c r="M1291" s="40" t="s">
        <v>99</v>
      </c>
      <c r="N1291" s="32" t="s">
        <v>1295</v>
      </c>
      <c r="O1291" s="32"/>
      <c r="P1291" s="31"/>
      <c r="Q1291" s="31"/>
      <c r="R1291" s="31" t="s">
        <v>6865</v>
      </c>
      <c r="S1291" s="31" t="s">
        <v>1264</v>
      </c>
      <c r="T1291" s="31" t="s">
        <v>6866</v>
      </c>
      <c r="U1291" s="31" t="s">
        <v>6867</v>
      </c>
      <c r="V1291" s="31" t="s">
        <v>4629</v>
      </c>
      <c r="W1291" s="31" t="s">
        <v>3703</v>
      </c>
      <c r="X1291" s="31" t="s">
        <v>6896</v>
      </c>
      <c r="Y1291" s="31" t="s">
        <v>6936</v>
      </c>
      <c r="Z1291" s="31" t="s">
        <v>6937</v>
      </c>
      <c r="AA1291" s="31" t="s">
        <v>6938</v>
      </c>
      <c r="AB1291" s="31" t="s">
        <v>1295</v>
      </c>
      <c r="AC1291" s="31" t="s">
        <v>1455</v>
      </c>
      <c r="AD1291" s="31" t="s">
        <v>1295</v>
      </c>
      <c r="AE1291" s="31" t="s">
        <v>1295</v>
      </c>
      <c r="AF1291" s="31" t="s">
        <v>6872</v>
      </c>
    </row>
    <row r="1292" spans="1:32" s="7" customFormat="1" ht="15.95" customHeight="1">
      <c r="A1292" s="32" t="s">
        <v>11</v>
      </c>
      <c r="B1292" s="32" t="s">
        <v>5193</v>
      </c>
      <c r="C1292" s="32" t="s">
        <v>42</v>
      </c>
      <c r="D1292" s="32" t="s">
        <v>13</v>
      </c>
      <c r="E1292" s="32" t="s">
        <v>883</v>
      </c>
      <c r="F1292" s="32" t="s">
        <v>884</v>
      </c>
      <c r="G1292" s="29">
        <v>44274</v>
      </c>
      <c r="H1292" s="29">
        <v>44319</v>
      </c>
      <c r="I1292" s="30">
        <v>70</v>
      </c>
      <c r="J1292" s="32" t="s">
        <v>6939</v>
      </c>
      <c r="K1292" s="40">
        <v>1360</v>
      </c>
      <c r="L1292" s="40" t="s">
        <v>6940</v>
      </c>
      <c r="M1292" s="40" t="s">
        <v>103</v>
      </c>
      <c r="N1292" s="32" t="s">
        <v>1295</v>
      </c>
      <c r="O1292" s="32" t="s">
        <v>1372</v>
      </c>
      <c r="P1292" s="31">
        <v>44386</v>
      </c>
      <c r="Q1292" s="31" t="s">
        <v>6941</v>
      </c>
      <c r="R1292" s="31" t="s">
        <v>6942</v>
      </c>
      <c r="S1292" s="31" t="s">
        <v>6943</v>
      </c>
      <c r="T1292" s="31" t="s">
        <v>6944</v>
      </c>
      <c r="U1292" s="31" t="s">
        <v>6867</v>
      </c>
      <c r="V1292" s="31" t="s">
        <v>4629</v>
      </c>
      <c r="W1292" s="31" t="s">
        <v>3703</v>
      </c>
      <c r="X1292" s="31" t="s">
        <v>1295</v>
      </c>
      <c r="Y1292" s="31" t="s">
        <v>1295</v>
      </c>
      <c r="Z1292" s="31" t="s">
        <v>6942</v>
      </c>
      <c r="AA1292" s="31" t="s">
        <v>6945</v>
      </c>
      <c r="AB1292" s="31" t="s">
        <v>1295</v>
      </c>
      <c r="AC1292" s="31" t="s">
        <v>1455</v>
      </c>
      <c r="AD1292" s="31" t="s">
        <v>1295</v>
      </c>
      <c r="AE1292" s="31" t="s">
        <v>1295</v>
      </c>
      <c r="AF1292" s="31" t="s">
        <v>6946</v>
      </c>
    </row>
    <row r="1293" spans="1:32" s="7" customFormat="1" ht="15.95" customHeight="1">
      <c r="A1293" s="32" t="s">
        <v>11</v>
      </c>
      <c r="B1293" s="32" t="s">
        <v>5193</v>
      </c>
      <c r="C1293" s="32" t="s">
        <v>42</v>
      </c>
      <c r="D1293" s="32" t="s">
        <v>13</v>
      </c>
      <c r="E1293" s="32" t="s">
        <v>883</v>
      </c>
      <c r="F1293" s="32" t="s">
        <v>884</v>
      </c>
      <c r="G1293" s="29">
        <v>44293</v>
      </c>
      <c r="H1293" s="29">
        <v>44338</v>
      </c>
      <c r="I1293" s="30">
        <v>51</v>
      </c>
      <c r="J1293" s="32" t="s">
        <v>6947</v>
      </c>
      <c r="K1293" s="40">
        <v>1360</v>
      </c>
      <c r="L1293" s="40" t="s">
        <v>6948</v>
      </c>
      <c r="M1293" s="40" t="s">
        <v>102</v>
      </c>
      <c r="N1293" s="32" t="s">
        <v>1295</v>
      </c>
      <c r="O1293" s="32" t="s">
        <v>1372</v>
      </c>
      <c r="P1293" s="31">
        <v>44386</v>
      </c>
      <c r="Q1293" s="31" t="s">
        <v>6949</v>
      </c>
      <c r="R1293" s="31" t="s">
        <v>6942</v>
      </c>
      <c r="S1293" s="31" t="s">
        <v>6943</v>
      </c>
      <c r="T1293" s="31" t="s">
        <v>6944</v>
      </c>
      <c r="U1293" s="31" t="s">
        <v>6867</v>
      </c>
      <c r="V1293" s="31" t="s">
        <v>4629</v>
      </c>
      <c r="W1293" s="31" t="s">
        <v>3703</v>
      </c>
      <c r="X1293" s="31" t="s">
        <v>1295</v>
      </c>
      <c r="Y1293" s="31" t="s">
        <v>1295</v>
      </c>
      <c r="Z1293" s="31" t="s">
        <v>6942</v>
      </c>
      <c r="AA1293" s="31" t="s">
        <v>6950</v>
      </c>
      <c r="AB1293" s="31" t="s">
        <v>1295</v>
      </c>
      <c r="AC1293" s="31" t="s">
        <v>1455</v>
      </c>
      <c r="AD1293" s="31" t="s">
        <v>1295</v>
      </c>
      <c r="AE1293" s="31" t="s">
        <v>1295</v>
      </c>
      <c r="AF1293" s="31" t="s">
        <v>6946</v>
      </c>
    </row>
    <row r="1294" spans="1:32" s="7" customFormat="1" ht="15.95" customHeight="1">
      <c r="A1294" s="32" t="s">
        <v>11</v>
      </c>
      <c r="B1294" s="32" t="s">
        <v>5193</v>
      </c>
      <c r="C1294" s="32" t="s">
        <v>42</v>
      </c>
      <c r="D1294" s="32" t="s">
        <v>13</v>
      </c>
      <c r="E1294" s="32" t="s">
        <v>883</v>
      </c>
      <c r="F1294" s="32" t="s">
        <v>884</v>
      </c>
      <c r="G1294" s="29">
        <v>44321</v>
      </c>
      <c r="H1294" s="29">
        <v>44366</v>
      </c>
      <c r="I1294" s="30">
        <v>23</v>
      </c>
      <c r="J1294" s="32" t="s">
        <v>6951</v>
      </c>
      <c r="K1294" s="40">
        <v>1360</v>
      </c>
      <c r="L1294" s="40" t="s">
        <v>6952</v>
      </c>
      <c r="M1294" s="40" t="s">
        <v>101</v>
      </c>
      <c r="N1294" s="32" t="s">
        <v>1295</v>
      </c>
      <c r="O1294" s="32" t="s">
        <v>1372</v>
      </c>
      <c r="P1294" s="31">
        <v>44386</v>
      </c>
      <c r="Q1294" s="31" t="s">
        <v>6953</v>
      </c>
      <c r="R1294" s="31" t="s">
        <v>6942</v>
      </c>
      <c r="S1294" s="31" t="s">
        <v>6954</v>
      </c>
      <c r="T1294" s="31" t="s">
        <v>6944</v>
      </c>
      <c r="U1294" s="31" t="s">
        <v>6867</v>
      </c>
      <c r="V1294" s="31" t="s">
        <v>4629</v>
      </c>
      <c r="W1294" s="31" t="s">
        <v>3754</v>
      </c>
      <c r="X1294" s="31" t="s">
        <v>1295</v>
      </c>
      <c r="Y1294" s="31" t="s">
        <v>1295</v>
      </c>
      <c r="Z1294" s="31" t="s">
        <v>6955</v>
      </c>
      <c r="AA1294" s="31" t="s">
        <v>6956</v>
      </c>
      <c r="AB1294" s="31" t="s">
        <v>1295</v>
      </c>
      <c r="AC1294" s="31" t="s">
        <v>1455</v>
      </c>
      <c r="AD1294" s="31" t="s">
        <v>1295</v>
      </c>
      <c r="AE1294" s="31" t="s">
        <v>1295</v>
      </c>
      <c r="AF1294" s="31" t="s">
        <v>6946</v>
      </c>
    </row>
    <row r="1295" spans="1:32" s="7" customFormat="1" ht="15.95" customHeight="1">
      <c r="A1295" s="32" t="s">
        <v>11</v>
      </c>
      <c r="B1295" s="32" t="s">
        <v>5193</v>
      </c>
      <c r="C1295" s="32" t="s">
        <v>42</v>
      </c>
      <c r="D1295" s="32" t="s">
        <v>13</v>
      </c>
      <c r="E1295" s="32" t="s">
        <v>883</v>
      </c>
      <c r="F1295" s="32" t="s">
        <v>884</v>
      </c>
      <c r="G1295" s="29">
        <v>44328</v>
      </c>
      <c r="H1295" s="29">
        <v>44373</v>
      </c>
      <c r="I1295" s="30">
        <v>16</v>
      </c>
      <c r="J1295" s="32" t="s">
        <v>6957</v>
      </c>
      <c r="K1295" s="40">
        <v>1360</v>
      </c>
      <c r="L1295" s="40" t="s">
        <v>6958</v>
      </c>
      <c r="M1295" s="40" t="s">
        <v>101</v>
      </c>
      <c r="N1295" s="32" t="s">
        <v>1295</v>
      </c>
      <c r="O1295" s="32" t="s">
        <v>1372</v>
      </c>
      <c r="P1295" s="31">
        <v>44386</v>
      </c>
      <c r="Q1295" s="31" t="s">
        <v>6959</v>
      </c>
      <c r="R1295" s="31" t="s">
        <v>6942</v>
      </c>
      <c r="S1295" s="31" t="s">
        <v>6960</v>
      </c>
      <c r="T1295" s="31" t="s">
        <v>6944</v>
      </c>
      <c r="U1295" s="31" t="s">
        <v>6867</v>
      </c>
      <c r="V1295" s="31" t="s">
        <v>4629</v>
      </c>
      <c r="W1295" s="31" t="s">
        <v>3703</v>
      </c>
      <c r="X1295" s="31" t="s">
        <v>1295</v>
      </c>
      <c r="Y1295" s="31" t="s">
        <v>1295</v>
      </c>
      <c r="Z1295" s="31" t="s">
        <v>6955</v>
      </c>
      <c r="AA1295" s="31" t="s">
        <v>6961</v>
      </c>
      <c r="AB1295" s="31" t="s">
        <v>1295</v>
      </c>
      <c r="AC1295" s="31" t="s">
        <v>1455</v>
      </c>
      <c r="AD1295" s="31" t="s">
        <v>1295</v>
      </c>
      <c r="AE1295" s="31" t="s">
        <v>1295</v>
      </c>
      <c r="AF1295" s="31" t="s">
        <v>6946</v>
      </c>
    </row>
    <row r="1296" spans="1:32" s="7" customFormat="1" ht="15.95" customHeight="1">
      <c r="A1296" s="32" t="s">
        <v>11</v>
      </c>
      <c r="B1296" s="32" t="s">
        <v>5193</v>
      </c>
      <c r="C1296" s="32" t="s">
        <v>42</v>
      </c>
      <c r="D1296" s="32" t="s">
        <v>13</v>
      </c>
      <c r="E1296" s="32" t="s">
        <v>883</v>
      </c>
      <c r="F1296" s="32" t="s">
        <v>884</v>
      </c>
      <c r="G1296" s="29">
        <v>44364</v>
      </c>
      <c r="H1296" s="29">
        <v>44409</v>
      </c>
      <c r="I1296" s="30">
        <v>-20</v>
      </c>
      <c r="J1296" s="32" t="s">
        <v>6962</v>
      </c>
      <c r="K1296" s="40">
        <v>1105</v>
      </c>
      <c r="L1296" s="40" t="s">
        <v>6963</v>
      </c>
      <c r="M1296" s="40" t="s">
        <v>99</v>
      </c>
      <c r="N1296" s="32" t="s">
        <v>1295</v>
      </c>
      <c r="O1296" s="32"/>
      <c r="P1296" s="31"/>
      <c r="Q1296" s="31"/>
      <c r="R1296" s="31" t="s">
        <v>6942</v>
      </c>
      <c r="S1296" s="31" t="s">
        <v>6960</v>
      </c>
      <c r="T1296" s="31" t="s">
        <v>6944</v>
      </c>
      <c r="U1296" s="31" t="s">
        <v>6867</v>
      </c>
      <c r="V1296" s="31" t="s">
        <v>4629</v>
      </c>
      <c r="W1296" s="31" t="s">
        <v>3703</v>
      </c>
      <c r="X1296" s="31" t="s">
        <v>1295</v>
      </c>
      <c r="Y1296" s="31" t="s">
        <v>1295</v>
      </c>
      <c r="Z1296" s="31" t="s">
        <v>6955</v>
      </c>
      <c r="AA1296" s="31" t="s">
        <v>6964</v>
      </c>
      <c r="AB1296" s="31" t="s">
        <v>1295</v>
      </c>
      <c r="AC1296" s="31" t="s">
        <v>1455</v>
      </c>
      <c r="AD1296" s="31" t="s">
        <v>1295</v>
      </c>
      <c r="AE1296" s="31" t="s">
        <v>1295</v>
      </c>
      <c r="AF1296" s="31" t="s">
        <v>6946</v>
      </c>
    </row>
    <row r="1297" spans="1:32" s="7" customFormat="1" ht="15.95" customHeight="1">
      <c r="A1297" s="32" t="s">
        <v>11</v>
      </c>
      <c r="B1297" s="32" t="s">
        <v>5193</v>
      </c>
      <c r="C1297" s="32" t="s">
        <v>42</v>
      </c>
      <c r="D1297" s="32" t="s">
        <v>13</v>
      </c>
      <c r="E1297" s="32" t="s">
        <v>883</v>
      </c>
      <c r="F1297" s="32" t="s">
        <v>884</v>
      </c>
      <c r="G1297" s="29">
        <v>44364</v>
      </c>
      <c r="H1297" s="29">
        <v>44409</v>
      </c>
      <c r="I1297" s="30">
        <v>-20</v>
      </c>
      <c r="J1297" s="32" t="s">
        <v>6965</v>
      </c>
      <c r="K1297" s="40">
        <v>1105</v>
      </c>
      <c r="L1297" s="40" t="s">
        <v>6966</v>
      </c>
      <c r="M1297" s="40" t="s">
        <v>99</v>
      </c>
      <c r="N1297" s="32" t="s">
        <v>1295</v>
      </c>
      <c r="O1297" s="32"/>
      <c r="P1297" s="31"/>
      <c r="Q1297" s="31"/>
      <c r="R1297" s="31" t="s">
        <v>6942</v>
      </c>
      <c r="S1297" s="31" t="s">
        <v>6960</v>
      </c>
      <c r="T1297" s="31" t="s">
        <v>6944</v>
      </c>
      <c r="U1297" s="31" t="s">
        <v>6867</v>
      </c>
      <c r="V1297" s="31" t="s">
        <v>4629</v>
      </c>
      <c r="W1297" s="31" t="s">
        <v>3703</v>
      </c>
      <c r="X1297" s="31" t="s">
        <v>1295</v>
      </c>
      <c r="Y1297" s="31" t="s">
        <v>1295</v>
      </c>
      <c r="Z1297" s="31" t="s">
        <v>6955</v>
      </c>
      <c r="AA1297" s="31" t="s">
        <v>6964</v>
      </c>
      <c r="AB1297" s="31" t="s">
        <v>1295</v>
      </c>
      <c r="AC1297" s="31" t="s">
        <v>1455</v>
      </c>
      <c r="AD1297" s="31" t="s">
        <v>1295</v>
      </c>
      <c r="AE1297" s="31" t="s">
        <v>1295</v>
      </c>
      <c r="AF1297" s="31" t="s">
        <v>6946</v>
      </c>
    </row>
    <row r="1298" spans="1:32" s="7" customFormat="1" ht="15.95" customHeight="1">
      <c r="A1298" s="32" t="s">
        <v>11</v>
      </c>
      <c r="B1298" s="32" t="s">
        <v>4332</v>
      </c>
      <c r="C1298" s="32" t="s">
        <v>55</v>
      </c>
      <c r="D1298" s="32" t="s">
        <v>13</v>
      </c>
      <c r="E1298" s="32" t="s">
        <v>6967</v>
      </c>
      <c r="F1298" s="32" t="s">
        <v>6968</v>
      </c>
      <c r="G1298" s="29">
        <v>44327</v>
      </c>
      <c r="H1298" s="29">
        <v>44357</v>
      </c>
      <c r="I1298" s="30">
        <v>32</v>
      </c>
      <c r="J1298" s="32" t="s">
        <v>6969</v>
      </c>
      <c r="K1298" s="40">
        <v>2500</v>
      </c>
      <c r="L1298" s="40" t="s">
        <v>6970</v>
      </c>
      <c r="M1298" s="40" t="s">
        <v>102</v>
      </c>
      <c r="N1298" s="32" t="s">
        <v>1295</v>
      </c>
      <c r="O1298" s="32" t="s">
        <v>1331</v>
      </c>
      <c r="P1298" s="31">
        <v>44388</v>
      </c>
      <c r="Q1298" s="31" t="s">
        <v>6971</v>
      </c>
      <c r="R1298" s="31" t="s">
        <v>6972</v>
      </c>
      <c r="S1298" s="31" t="s">
        <v>1295</v>
      </c>
      <c r="T1298" s="31" t="s">
        <v>6973</v>
      </c>
      <c r="U1298" s="31" t="s">
        <v>6974</v>
      </c>
      <c r="V1298" s="31" t="s">
        <v>4373</v>
      </c>
      <c r="W1298" s="31" t="s">
        <v>3754</v>
      </c>
      <c r="X1298" s="31" t="s">
        <v>1295</v>
      </c>
      <c r="Y1298" s="31" t="s">
        <v>1295</v>
      </c>
      <c r="Z1298" s="31" t="s">
        <v>6972</v>
      </c>
      <c r="AA1298" s="31" t="s">
        <v>1295</v>
      </c>
      <c r="AB1298" s="31" t="s">
        <v>1295</v>
      </c>
      <c r="AC1298" s="31" t="s">
        <v>1322</v>
      </c>
      <c r="AD1298" s="31" t="s">
        <v>3492</v>
      </c>
      <c r="AE1298" s="31" t="s">
        <v>6975</v>
      </c>
      <c r="AF1298" s="31" t="s">
        <v>6976</v>
      </c>
    </row>
    <row r="1299" spans="1:32" s="7" customFormat="1" ht="15.95" customHeight="1">
      <c r="A1299" s="32" t="s">
        <v>11</v>
      </c>
      <c r="B1299" s="32" t="s">
        <v>3696</v>
      </c>
      <c r="C1299" s="32" t="s">
        <v>55</v>
      </c>
      <c r="D1299" s="32" t="s">
        <v>13</v>
      </c>
      <c r="E1299" s="32" t="s">
        <v>1104</v>
      </c>
      <c r="F1299" s="32" t="s">
        <v>1105</v>
      </c>
      <c r="G1299" s="29">
        <v>44127</v>
      </c>
      <c r="H1299" s="29">
        <v>44127</v>
      </c>
      <c r="I1299" s="30">
        <v>262</v>
      </c>
      <c r="J1299" s="32" t="s">
        <v>6977</v>
      </c>
      <c r="K1299" s="41">
        <v>-2633</v>
      </c>
      <c r="L1299" s="40" t="s">
        <v>1295</v>
      </c>
      <c r="M1299" s="40" t="s">
        <v>1371</v>
      </c>
      <c r="N1299" s="32" t="s">
        <v>3037</v>
      </c>
      <c r="O1299" s="32" t="s">
        <v>4289</v>
      </c>
      <c r="P1299" s="31">
        <v>44375</v>
      </c>
      <c r="Q1299" s="31" t="s">
        <v>6978</v>
      </c>
      <c r="R1299" s="31"/>
      <c r="S1299" s="31"/>
      <c r="T1299" s="31"/>
      <c r="U1299" s="31"/>
      <c r="V1299" s="31"/>
      <c r="W1299" s="31"/>
      <c r="X1299" s="31"/>
      <c r="Y1299" s="31"/>
      <c r="Z1299" s="31"/>
      <c r="AA1299" s="31"/>
      <c r="AB1299" s="31"/>
      <c r="AC1299" s="31"/>
      <c r="AD1299" s="31"/>
      <c r="AE1299" s="31"/>
      <c r="AF1299" s="31"/>
    </row>
    <row r="1300" spans="1:32" s="7" customFormat="1" ht="15.95" customHeight="1">
      <c r="A1300" s="32" t="s">
        <v>11</v>
      </c>
      <c r="B1300" s="32" t="s">
        <v>3696</v>
      </c>
      <c r="C1300" s="32" t="s">
        <v>55</v>
      </c>
      <c r="D1300" s="32" t="s">
        <v>13</v>
      </c>
      <c r="E1300" s="32" t="s">
        <v>1104</v>
      </c>
      <c r="F1300" s="32" t="s">
        <v>1105</v>
      </c>
      <c r="G1300" s="29">
        <v>44322</v>
      </c>
      <c r="H1300" s="29">
        <v>44357</v>
      </c>
      <c r="I1300" s="30">
        <v>32</v>
      </c>
      <c r="J1300" s="32" t="s">
        <v>6979</v>
      </c>
      <c r="K1300" s="40">
        <v>2633</v>
      </c>
      <c r="L1300" s="40" t="s">
        <v>6980</v>
      </c>
      <c r="M1300" s="40" t="s">
        <v>102</v>
      </c>
      <c r="N1300" s="32" t="s">
        <v>1295</v>
      </c>
      <c r="O1300" s="32" t="s">
        <v>1874</v>
      </c>
      <c r="P1300" s="31">
        <v>44385</v>
      </c>
      <c r="Q1300" s="31" t="s">
        <v>6981</v>
      </c>
      <c r="R1300" s="31" t="s">
        <v>6982</v>
      </c>
      <c r="S1300" s="31" t="s">
        <v>1295</v>
      </c>
      <c r="T1300" s="31" t="s">
        <v>6983</v>
      </c>
      <c r="U1300" s="31" t="s">
        <v>6984</v>
      </c>
      <c r="V1300" s="31" t="s">
        <v>4373</v>
      </c>
      <c r="W1300" s="31" t="s">
        <v>3703</v>
      </c>
      <c r="X1300" s="31" t="s">
        <v>1295</v>
      </c>
      <c r="Y1300" s="31" t="s">
        <v>1295</v>
      </c>
      <c r="Z1300" s="31" t="s">
        <v>6985</v>
      </c>
      <c r="AA1300" s="31" t="s">
        <v>1295</v>
      </c>
      <c r="AB1300" s="31" t="s">
        <v>1295</v>
      </c>
      <c r="AC1300" s="31" t="s">
        <v>6986</v>
      </c>
      <c r="AD1300" s="31" t="s">
        <v>6987</v>
      </c>
      <c r="AE1300" s="31" t="s">
        <v>6988</v>
      </c>
      <c r="AF1300" s="31" t="s">
        <v>6989</v>
      </c>
    </row>
    <row r="1301" spans="1:32" s="7" customFormat="1" ht="15.95" customHeight="1">
      <c r="A1301" s="32" t="s">
        <v>11</v>
      </c>
      <c r="B1301" s="32" t="s">
        <v>3696</v>
      </c>
      <c r="C1301" s="32" t="s">
        <v>55</v>
      </c>
      <c r="D1301" s="32" t="s">
        <v>13</v>
      </c>
      <c r="E1301" s="32" t="s">
        <v>1104</v>
      </c>
      <c r="F1301" s="32" t="s">
        <v>1105</v>
      </c>
      <c r="G1301" s="29">
        <v>44383</v>
      </c>
      <c r="H1301" s="29">
        <v>44418</v>
      </c>
      <c r="I1301" s="30">
        <v>-29</v>
      </c>
      <c r="J1301" s="32" t="s">
        <v>6990</v>
      </c>
      <c r="K1301" s="40">
        <v>2633</v>
      </c>
      <c r="L1301" s="40" t="s">
        <v>6991</v>
      </c>
      <c r="M1301" s="40" t="s">
        <v>99</v>
      </c>
      <c r="N1301" s="32" t="s">
        <v>1295</v>
      </c>
      <c r="O1301" s="32"/>
      <c r="P1301" s="31"/>
      <c r="Q1301" s="31"/>
      <c r="R1301" s="31" t="s">
        <v>6982</v>
      </c>
      <c r="S1301" s="31" t="s">
        <v>1295</v>
      </c>
      <c r="T1301" s="31" t="s">
        <v>6983</v>
      </c>
      <c r="U1301" s="31" t="s">
        <v>6984</v>
      </c>
      <c r="V1301" s="31" t="s">
        <v>4373</v>
      </c>
      <c r="W1301" s="31" t="s">
        <v>3703</v>
      </c>
      <c r="X1301" s="31" t="s">
        <v>1295</v>
      </c>
      <c r="Y1301" s="31" t="s">
        <v>1295</v>
      </c>
      <c r="Z1301" s="31" t="s">
        <v>6982</v>
      </c>
      <c r="AA1301" s="31" t="s">
        <v>1295</v>
      </c>
      <c r="AB1301" s="31" t="s">
        <v>1295</v>
      </c>
      <c r="AC1301" s="31" t="s">
        <v>6986</v>
      </c>
      <c r="AD1301" s="31" t="s">
        <v>6987</v>
      </c>
      <c r="AE1301" s="31" t="s">
        <v>6988</v>
      </c>
      <c r="AF1301" s="31" t="s">
        <v>6989</v>
      </c>
    </row>
    <row r="1302" spans="1:32" s="7" customFormat="1" ht="15.95" customHeight="1">
      <c r="A1302" s="32" t="s">
        <v>11</v>
      </c>
      <c r="B1302" s="32" t="s">
        <v>4332</v>
      </c>
      <c r="C1302" s="32" t="s">
        <v>55</v>
      </c>
      <c r="D1302" s="32" t="s">
        <v>13</v>
      </c>
      <c r="E1302" s="32" t="s">
        <v>495</v>
      </c>
      <c r="F1302" s="32" t="s">
        <v>496</v>
      </c>
      <c r="G1302" s="29">
        <v>44313</v>
      </c>
      <c r="H1302" s="29">
        <v>44343</v>
      </c>
      <c r="I1302" s="30">
        <v>46</v>
      </c>
      <c r="J1302" s="32" t="s">
        <v>6992</v>
      </c>
      <c r="K1302" s="40">
        <v>4200</v>
      </c>
      <c r="L1302" s="40" t="s">
        <v>6993</v>
      </c>
      <c r="M1302" s="40" t="s">
        <v>102</v>
      </c>
      <c r="N1302" s="32" t="s">
        <v>1295</v>
      </c>
      <c r="O1302" s="32" t="s">
        <v>1634</v>
      </c>
      <c r="P1302" s="31">
        <v>44388</v>
      </c>
      <c r="Q1302" s="31" t="s">
        <v>6994</v>
      </c>
      <c r="R1302" s="31" t="s">
        <v>6995</v>
      </c>
      <c r="S1302" s="31" t="s">
        <v>1295</v>
      </c>
      <c r="T1302" s="31" t="s">
        <v>6996</v>
      </c>
      <c r="U1302" s="31" t="s">
        <v>6997</v>
      </c>
      <c r="V1302" s="31" t="s">
        <v>2977</v>
      </c>
      <c r="W1302" s="31" t="s">
        <v>3703</v>
      </c>
      <c r="X1302" s="31" t="s">
        <v>1295</v>
      </c>
      <c r="Y1302" s="31" t="s">
        <v>1295</v>
      </c>
      <c r="Z1302" s="31" t="s">
        <v>6998</v>
      </c>
      <c r="AA1302" s="31" t="s">
        <v>1295</v>
      </c>
      <c r="AB1302" s="31" t="s">
        <v>1295</v>
      </c>
      <c r="AC1302" s="31" t="s">
        <v>1322</v>
      </c>
      <c r="AD1302" s="31" t="s">
        <v>1295</v>
      </c>
      <c r="AE1302" s="31" t="s">
        <v>1295</v>
      </c>
      <c r="AF1302" s="31" t="s">
        <v>6999</v>
      </c>
    </row>
    <row r="1303" spans="1:32" s="7" customFormat="1" ht="15.95" customHeight="1">
      <c r="A1303" s="32" t="s">
        <v>11</v>
      </c>
      <c r="B1303" s="32" t="s">
        <v>4332</v>
      </c>
      <c r="C1303" s="32" t="s">
        <v>55</v>
      </c>
      <c r="D1303" s="32" t="s">
        <v>13</v>
      </c>
      <c r="E1303" s="32" t="s">
        <v>495</v>
      </c>
      <c r="F1303" s="32" t="s">
        <v>496</v>
      </c>
      <c r="G1303" s="29">
        <v>44362</v>
      </c>
      <c r="H1303" s="29">
        <v>44392</v>
      </c>
      <c r="I1303" s="30">
        <v>-3</v>
      </c>
      <c r="J1303" s="32" t="s">
        <v>7000</v>
      </c>
      <c r="K1303" s="40">
        <v>5900</v>
      </c>
      <c r="L1303" s="40" t="s">
        <v>7001</v>
      </c>
      <c r="M1303" s="40" t="s">
        <v>99</v>
      </c>
      <c r="N1303" s="32" t="s">
        <v>1295</v>
      </c>
      <c r="O1303" s="32"/>
      <c r="P1303" s="31"/>
      <c r="Q1303" s="31" t="s">
        <v>7002</v>
      </c>
      <c r="R1303" s="31" t="s">
        <v>6995</v>
      </c>
      <c r="S1303" s="31" t="s">
        <v>1295</v>
      </c>
      <c r="T1303" s="31" t="s">
        <v>6996</v>
      </c>
      <c r="U1303" s="31" t="s">
        <v>6997</v>
      </c>
      <c r="V1303" s="31" t="s">
        <v>2977</v>
      </c>
      <c r="W1303" s="31" t="s">
        <v>3754</v>
      </c>
      <c r="X1303" s="31" t="s">
        <v>1295</v>
      </c>
      <c r="Y1303" s="31" t="s">
        <v>1295</v>
      </c>
      <c r="Z1303" s="31" t="s">
        <v>7003</v>
      </c>
      <c r="AA1303" s="31" t="s">
        <v>1295</v>
      </c>
      <c r="AB1303" s="31" t="s">
        <v>1295</v>
      </c>
      <c r="AC1303" s="31" t="s">
        <v>1322</v>
      </c>
      <c r="AD1303" s="31" t="s">
        <v>1295</v>
      </c>
      <c r="AE1303" s="31" t="s">
        <v>1295</v>
      </c>
      <c r="AF1303" s="31" t="s">
        <v>6999</v>
      </c>
    </row>
    <row r="1304" spans="1:32" s="7" customFormat="1" ht="15.95" customHeight="1">
      <c r="A1304" s="32" t="s">
        <v>11</v>
      </c>
      <c r="B1304" s="32" t="s">
        <v>4332</v>
      </c>
      <c r="C1304" s="32" t="s">
        <v>55</v>
      </c>
      <c r="D1304" s="32" t="s">
        <v>13</v>
      </c>
      <c r="E1304" s="32" t="s">
        <v>495</v>
      </c>
      <c r="F1304" s="32" t="s">
        <v>496</v>
      </c>
      <c r="G1304" s="29">
        <v>44362</v>
      </c>
      <c r="H1304" s="29">
        <v>44392</v>
      </c>
      <c r="I1304" s="30">
        <v>-3</v>
      </c>
      <c r="J1304" s="32" t="s">
        <v>7004</v>
      </c>
      <c r="K1304" s="40">
        <v>1500</v>
      </c>
      <c r="L1304" s="40" t="s">
        <v>7005</v>
      </c>
      <c r="M1304" s="40" t="s">
        <v>99</v>
      </c>
      <c r="N1304" s="32" t="s">
        <v>1295</v>
      </c>
      <c r="O1304" s="32"/>
      <c r="P1304" s="31"/>
      <c r="Q1304" s="31" t="s">
        <v>7002</v>
      </c>
      <c r="R1304" s="31" t="s">
        <v>6995</v>
      </c>
      <c r="S1304" s="31" t="s">
        <v>1295</v>
      </c>
      <c r="T1304" s="31" t="s">
        <v>6996</v>
      </c>
      <c r="U1304" s="31" t="s">
        <v>6997</v>
      </c>
      <c r="V1304" s="31" t="s">
        <v>2977</v>
      </c>
      <c r="W1304" s="31" t="s">
        <v>3754</v>
      </c>
      <c r="X1304" s="31" t="s">
        <v>1295</v>
      </c>
      <c r="Y1304" s="31" t="s">
        <v>1295</v>
      </c>
      <c r="Z1304" s="31" t="s">
        <v>6998</v>
      </c>
      <c r="AA1304" s="31" t="s">
        <v>1295</v>
      </c>
      <c r="AB1304" s="31" t="s">
        <v>1295</v>
      </c>
      <c r="AC1304" s="31" t="s">
        <v>1322</v>
      </c>
      <c r="AD1304" s="31" t="s">
        <v>1295</v>
      </c>
      <c r="AE1304" s="31" t="s">
        <v>1295</v>
      </c>
      <c r="AF1304" s="31" t="s">
        <v>6999</v>
      </c>
    </row>
    <row r="1305" spans="1:32" s="7" customFormat="1" ht="15.95" customHeight="1">
      <c r="A1305" s="32" t="s">
        <v>11</v>
      </c>
      <c r="B1305" s="32" t="s">
        <v>4332</v>
      </c>
      <c r="C1305" s="32" t="s">
        <v>55</v>
      </c>
      <c r="D1305" s="32" t="s">
        <v>13</v>
      </c>
      <c r="E1305" s="32" t="s">
        <v>495</v>
      </c>
      <c r="F1305" s="32" t="s">
        <v>496</v>
      </c>
      <c r="G1305" s="29">
        <v>44363</v>
      </c>
      <c r="H1305" s="29">
        <v>44393</v>
      </c>
      <c r="I1305" s="30">
        <v>-4</v>
      </c>
      <c r="J1305" s="32" t="s">
        <v>7006</v>
      </c>
      <c r="K1305" s="40">
        <v>1500</v>
      </c>
      <c r="L1305" s="40" t="s">
        <v>7007</v>
      </c>
      <c r="M1305" s="40" t="s">
        <v>99</v>
      </c>
      <c r="N1305" s="32" t="s">
        <v>1295</v>
      </c>
      <c r="O1305" s="32"/>
      <c r="P1305" s="31"/>
      <c r="Q1305" s="31" t="s">
        <v>7002</v>
      </c>
      <c r="R1305" s="31" t="s">
        <v>6995</v>
      </c>
      <c r="S1305" s="31" t="s">
        <v>1295</v>
      </c>
      <c r="T1305" s="31" t="s">
        <v>6996</v>
      </c>
      <c r="U1305" s="31" t="s">
        <v>6997</v>
      </c>
      <c r="V1305" s="31" t="s">
        <v>2977</v>
      </c>
      <c r="W1305" s="31" t="s">
        <v>3703</v>
      </c>
      <c r="X1305" s="31" t="s">
        <v>1295</v>
      </c>
      <c r="Y1305" s="31" t="s">
        <v>1295</v>
      </c>
      <c r="Z1305" s="31" t="s">
        <v>6998</v>
      </c>
      <c r="AA1305" s="31" t="s">
        <v>1295</v>
      </c>
      <c r="AB1305" s="31" t="s">
        <v>1295</v>
      </c>
      <c r="AC1305" s="31" t="s">
        <v>1322</v>
      </c>
      <c r="AD1305" s="31" t="s">
        <v>1295</v>
      </c>
      <c r="AE1305" s="31" t="s">
        <v>1295</v>
      </c>
      <c r="AF1305" s="31" t="s">
        <v>6999</v>
      </c>
    </row>
    <row r="1306" spans="1:32" s="7" customFormat="1" ht="15.95" customHeight="1">
      <c r="A1306" s="32" t="s">
        <v>11</v>
      </c>
      <c r="B1306" s="32" t="s">
        <v>4080</v>
      </c>
      <c r="C1306" s="32" t="s">
        <v>12</v>
      </c>
      <c r="D1306" s="32" t="s">
        <v>13</v>
      </c>
      <c r="E1306" s="32" t="s">
        <v>281</v>
      </c>
      <c r="F1306" s="32" t="s">
        <v>282</v>
      </c>
      <c r="G1306" s="29">
        <v>44319</v>
      </c>
      <c r="H1306" s="29">
        <v>44379</v>
      </c>
      <c r="I1306" s="30">
        <v>10</v>
      </c>
      <c r="J1306" s="32" t="s">
        <v>7008</v>
      </c>
      <c r="K1306" s="40">
        <v>1300</v>
      </c>
      <c r="L1306" s="40" t="s">
        <v>7009</v>
      </c>
      <c r="M1306" s="40" t="s">
        <v>100</v>
      </c>
      <c r="N1306" s="32" t="s">
        <v>1295</v>
      </c>
      <c r="O1306" s="32" t="s">
        <v>1318</v>
      </c>
      <c r="P1306" s="31"/>
      <c r="Q1306" s="31"/>
      <c r="R1306" s="31" t="s">
        <v>7010</v>
      </c>
      <c r="S1306" s="31" t="s">
        <v>1295</v>
      </c>
      <c r="T1306" s="31" t="s">
        <v>7011</v>
      </c>
      <c r="U1306" s="31" t="s">
        <v>7012</v>
      </c>
      <c r="V1306" s="31" t="s">
        <v>7013</v>
      </c>
      <c r="W1306" s="31" t="s">
        <v>3754</v>
      </c>
      <c r="X1306" s="31" t="s">
        <v>1295</v>
      </c>
      <c r="Y1306" s="31" t="s">
        <v>1295</v>
      </c>
      <c r="Z1306" s="31" t="s">
        <v>7010</v>
      </c>
      <c r="AA1306" s="31" t="s">
        <v>1295</v>
      </c>
      <c r="AB1306" s="31" t="s">
        <v>1295</v>
      </c>
      <c r="AC1306" s="31" t="s">
        <v>1341</v>
      </c>
      <c r="AD1306" s="31" t="s">
        <v>7014</v>
      </c>
      <c r="AE1306" s="31" t="s">
        <v>7015</v>
      </c>
      <c r="AF1306" s="31" t="s">
        <v>7016</v>
      </c>
    </row>
    <row r="1307" spans="1:32" s="7" customFormat="1" ht="15.95" customHeight="1">
      <c r="A1307" s="32" t="s">
        <v>11</v>
      </c>
      <c r="B1307" s="32" t="s">
        <v>4080</v>
      </c>
      <c r="C1307" s="32" t="s">
        <v>12</v>
      </c>
      <c r="D1307" s="32" t="s">
        <v>13</v>
      </c>
      <c r="E1307" s="32" t="s">
        <v>281</v>
      </c>
      <c r="F1307" s="32" t="s">
        <v>282</v>
      </c>
      <c r="G1307" s="29">
        <v>44326</v>
      </c>
      <c r="H1307" s="29">
        <v>44386</v>
      </c>
      <c r="I1307" s="30">
        <v>3</v>
      </c>
      <c r="J1307" s="32" t="s">
        <v>7017</v>
      </c>
      <c r="K1307" s="40">
        <v>1300</v>
      </c>
      <c r="L1307" s="40" t="s">
        <v>7018</v>
      </c>
      <c r="M1307" s="40" t="s">
        <v>100</v>
      </c>
      <c r="N1307" s="32" t="s">
        <v>1295</v>
      </c>
      <c r="O1307" s="32" t="s">
        <v>1318</v>
      </c>
      <c r="P1307" s="31"/>
      <c r="Q1307" s="31"/>
      <c r="R1307" s="31" t="s">
        <v>7010</v>
      </c>
      <c r="S1307" s="31" t="s">
        <v>1295</v>
      </c>
      <c r="T1307" s="31" t="s">
        <v>7011</v>
      </c>
      <c r="U1307" s="31" t="s">
        <v>7012</v>
      </c>
      <c r="V1307" s="31" t="s">
        <v>7013</v>
      </c>
      <c r="W1307" s="31" t="s">
        <v>1301</v>
      </c>
      <c r="X1307" s="31" t="s">
        <v>1295</v>
      </c>
      <c r="Y1307" s="31" t="s">
        <v>1295</v>
      </c>
      <c r="Z1307" s="31" t="s">
        <v>7010</v>
      </c>
      <c r="AA1307" s="31" t="s">
        <v>1295</v>
      </c>
      <c r="AB1307" s="31" t="s">
        <v>1295</v>
      </c>
      <c r="AC1307" s="31" t="s">
        <v>1341</v>
      </c>
      <c r="AD1307" s="31" t="s">
        <v>7014</v>
      </c>
      <c r="AE1307" s="31" t="s">
        <v>7015</v>
      </c>
      <c r="AF1307" s="31" t="s">
        <v>7016</v>
      </c>
    </row>
    <row r="1308" spans="1:32" s="7" customFormat="1" ht="15.95" customHeight="1">
      <c r="A1308" s="32" t="s">
        <v>11</v>
      </c>
      <c r="B1308" s="32" t="s">
        <v>4080</v>
      </c>
      <c r="C1308" s="32" t="s">
        <v>12</v>
      </c>
      <c r="D1308" s="32" t="s">
        <v>13</v>
      </c>
      <c r="E1308" s="32" t="s">
        <v>281</v>
      </c>
      <c r="F1308" s="32" t="s">
        <v>282</v>
      </c>
      <c r="G1308" s="29">
        <v>44361</v>
      </c>
      <c r="H1308" s="29">
        <v>44421</v>
      </c>
      <c r="I1308" s="30">
        <v>-32</v>
      </c>
      <c r="J1308" s="32" t="s">
        <v>7019</v>
      </c>
      <c r="K1308" s="40">
        <v>1300</v>
      </c>
      <c r="L1308" s="40" t="s">
        <v>7020</v>
      </c>
      <c r="M1308" s="40" t="s">
        <v>99</v>
      </c>
      <c r="N1308" s="32" t="s">
        <v>1295</v>
      </c>
      <c r="O1308" s="32"/>
      <c r="P1308" s="31"/>
      <c r="Q1308" s="31"/>
      <c r="R1308" s="31" t="s">
        <v>7021</v>
      </c>
      <c r="S1308" s="31" t="s">
        <v>1295</v>
      </c>
      <c r="T1308" s="31" t="s">
        <v>7022</v>
      </c>
      <c r="U1308" s="31" t="s">
        <v>7012</v>
      </c>
      <c r="V1308" s="31" t="s">
        <v>7013</v>
      </c>
      <c r="W1308" s="31" t="s">
        <v>3754</v>
      </c>
      <c r="X1308" s="31" t="s">
        <v>1295</v>
      </c>
      <c r="Y1308" s="31" t="s">
        <v>1295</v>
      </c>
      <c r="Z1308" s="31" t="s">
        <v>7021</v>
      </c>
      <c r="AA1308" s="31" t="s">
        <v>1295</v>
      </c>
      <c r="AB1308" s="31" t="s">
        <v>1295</v>
      </c>
      <c r="AC1308" s="31" t="s">
        <v>1341</v>
      </c>
      <c r="AD1308" s="31" t="s">
        <v>1295</v>
      </c>
      <c r="AE1308" s="31" t="s">
        <v>1295</v>
      </c>
      <c r="AF1308" s="31" t="s">
        <v>7023</v>
      </c>
    </row>
    <row r="1309" spans="1:32" s="7" customFormat="1" ht="15.95" customHeight="1">
      <c r="A1309" s="32" t="s">
        <v>11</v>
      </c>
      <c r="B1309" s="32" t="s">
        <v>4080</v>
      </c>
      <c r="C1309" s="32" t="s">
        <v>12</v>
      </c>
      <c r="D1309" s="32" t="s">
        <v>13</v>
      </c>
      <c r="E1309" s="32" t="s">
        <v>281</v>
      </c>
      <c r="F1309" s="32" t="s">
        <v>282</v>
      </c>
      <c r="G1309" s="29">
        <v>44363</v>
      </c>
      <c r="H1309" s="29">
        <v>44423</v>
      </c>
      <c r="I1309" s="30">
        <v>-34</v>
      </c>
      <c r="J1309" s="32" t="s">
        <v>7024</v>
      </c>
      <c r="K1309" s="40">
        <v>1000</v>
      </c>
      <c r="L1309" s="40" t="s">
        <v>7025</v>
      </c>
      <c r="M1309" s="40" t="s">
        <v>99</v>
      </c>
      <c r="N1309" s="32" t="s">
        <v>1295</v>
      </c>
      <c r="O1309" s="32"/>
      <c r="P1309" s="31"/>
      <c r="Q1309" s="31"/>
      <c r="R1309" s="31" t="s">
        <v>7021</v>
      </c>
      <c r="S1309" s="31" t="s">
        <v>1295</v>
      </c>
      <c r="T1309" s="31" t="s">
        <v>7022</v>
      </c>
      <c r="U1309" s="31" t="s">
        <v>7012</v>
      </c>
      <c r="V1309" s="31" t="s">
        <v>7013</v>
      </c>
      <c r="W1309" s="31" t="s">
        <v>3754</v>
      </c>
      <c r="X1309" s="31" t="s">
        <v>1295</v>
      </c>
      <c r="Y1309" s="31" t="s">
        <v>1295</v>
      </c>
      <c r="Z1309" s="31" t="s">
        <v>7026</v>
      </c>
      <c r="AA1309" s="31" t="s">
        <v>1295</v>
      </c>
      <c r="AB1309" s="31" t="s">
        <v>1295</v>
      </c>
      <c r="AC1309" s="31" t="s">
        <v>1341</v>
      </c>
      <c r="AD1309" s="31" t="s">
        <v>1295</v>
      </c>
      <c r="AE1309" s="31" t="s">
        <v>1295</v>
      </c>
      <c r="AF1309" s="31" t="s">
        <v>7023</v>
      </c>
    </row>
    <row r="1310" spans="1:32" s="7" customFormat="1" ht="15.95" customHeight="1">
      <c r="A1310" s="32" t="s">
        <v>11</v>
      </c>
      <c r="B1310" s="32" t="s">
        <v>4080</v>
      </c>
      <c r="C1310" s="32" t="s">
        <v>12</v>
      </c>
      <c r="D1310" s="32" t="s">
        <v>13</v>
      </c>
      <c r="E1310" s="32" t="s">
        <v>281</v>
      </c>
      <c r="F1310" s="32" t="s">
        <v>282</v>
      </c>
      <c r="G1310" s="29">
        <v>44363</v>
      </c>
      <c r="H1310" s="29">
        <v>44423</v>
      </c>
      <c r="I1310" s="30">
        <v>-34</v>
      </c>
      <c r="J1310" s="32" t="s">
        <v>7027</v>
      </c>
      <c r="K1310" s="40">
        <v>1500</v>
      </c>
      <c r="L1310" s="40" t="s">
        <v>7028</v>
      </c>
      <c r="M1310" s="40" t="s">
        <v>99</v>
      </c>
      <c r="N1310" s="32" t="s">
        <v>1295</v>
      </c>
      <c r="O1310" s="32"/>
      <c r="P1310" s="31"/>
      <c r="Q1310" s="31"/>
      <c r="R1310" s="31" t="s">
        <v>7021</v>
      </c>
      <c r="S1310" s="31" t="s">
        <v>1295</v>
      </c>
      <c r="T1310" s="31" t="s">
        <v>7022</v>
      </c>
      <c r="U1310" s="31" t="s">
        <v>7012</v>
      </c>
      <c r="V1310" s="31" t="s">
        <v>7013</v>
      </c>
      <c r="W1310" s="31" t="s">
        <v>3703</v>
      </c>
      <c r="X1310" s="31" t="s">
        <v>1295</v>
      </c>
      <c r="Y1310" s="31" t="s">
        <v>1295</v>
      </c>
      <c r="Z1310" s="31" t="s">
        <v>7021</v>
      </c>
      <c r="AA1310" s="31" t="s">
        <v>1295</v>
      </c>
      <c r="AB1310" s="31" t="s">
        <v>1295</v>
      </c>
      <c r="AC1310" s="31" t="s">
        <v>1341</v>
      </c>
      <c r="AD1310" s="31" t="s">
        <v>1295</v>
      </c>
      <c r="AE1310" s="31" t="s">
        <v>1295</v>
      </c>
      <c r="AF1310" s="31" t="s">
        <v>7023</v>
      </c>
    </row>
    <row r="1311" spans="1:32" s="7" customFormat="1" ht="15.95" customHeight="1">
      <c r="A1311" s="32" t="s">
        <v>11</v>
      </c>
      <c r="B1311" s="32" t="s">
        <v>4080</v>
      </c>
      <c r="C1311" s="32" t="s">
        <v>12</v>
      </c>
      <c r="D1311" s="32" t="s">
        <v>13</v>
      </c>
      <c r="E1311" s="32" t="s">
        <v>281</v>
      </c>
      <c r="F1311" s="32" t="s">
        <v>282</v>
      </c>
      <c r="G1311" s="29">
        <v>44363</v>
      </c>
      <c r="H1311" s="29">
        <v>44423</v>
      </c>
      <c r="I1311" s="30">
        <v>-34</v>
      </c>
      <c r="J1311" s="32" t="s">
        <v>7029</v>
      </c>
      <c r="K1311" s="40">
        <v>1300</v>
      </c>
      <c r="L1311" s="40" t="s">
        <v>7030</v>
      </c>
      <c r="M1311" s="40" t="s">
        <v>99</v>
      </c>
      <c r="N1311" s="32" t="s">
        <v>1295</v>
      </c>
      <c r="O1311" s="32"/>
      <c r="P1311" s="31"/>
      <c r="Q1311" s="31"/>
      <c r="R1311" s="31" t="s">
        <v>7010</v>
      </c>
      <c r="S1311" s="31" t="s">
        <v>7031</v>
      </c>
      <c r="T1311" s="31" t="s">
        <v>7011</v>
      </c>
      <c r="U1311" s="31" t="s">
        <v>7012</v>
      </c>
      <c r="V1311" s="31" t="s">
        <v>7013</v>
      </c>
      <c r="W1311" s="31" t="s">
        <v>3703</v>
      </c>
      <c r="X1311" s="31" t="s">
        <v>1295</v>
      </c>
      <c r="Y1311" s="31" t="s">
        <v>1295</v>
      </c>
      <c r="Z1311" s="31" t="s">
        <v>7010</v>
      </c>
      <c r="AA1311" s="31" t="s">
        <v>1295</v>
      </c>
      <c r="AB1311" s="31" t="s">
        <v>1295</v>
      </c>
      <c r="AC1311" s="31" t="s">
        <v>1341</v>
      </c>
      <c r="AD1311" s="31" t="s">
        <v>7014</v>
      </c>
      <c r="AE1311" s="31" t="s">
        <v>7015</v>
      </c>
      <c r="AF1311" s="31" t="s">
        <v>7016</v>
      </c>
    </row>
    <row r="1312" spans="1:32" s="7" customFormat="1" ht="15.95" customHeight="1">
      <c r="A1312" s="32" t="s">
        <v>11</v>
      </c>
      <c r="B1312" s="32" t="s">
        <v>4080</v>
      </c>
      <c r="C1312" s="32" t="s">
        <v>12</v>
      </c>
      <c r="D1312" s="32" t="s">
        <v>13</v>
      </c>
      <c r="E1312" s="32" t="s">
        <v>281</v>
      </c>
      <c r="F1312" s="32" t="s">
        <v>282</v>
      </c>
      <c r="G1312" s="29">
        <v>44365</v>
      </c>
      <c r="H1312" s="29">
        <v>44425</v>
      </c>
      <c r="I1312" s="30">
        <v>-36</v>
      </c>
      <c r="J1312" s="32" t="s">
        <v>7032</v>
      </c>
      <c r="K1312" s="40">
        <v>1000</v>
      </c>
      <c r="L1312" s="40" t="s">
        <v>7033</v>
      </c>
      <c r="M1312" s="40" t="s">
        <v>99</v>
      </c>
      <c r="N1312" s="32" t="s">
        <v>1295</v>
      </c>
      <c r="O1312" s="32"/>
      <c r="P1312" s="31"/>
      <c r="Q1312" s="31"/>
      <c r="R1312" s="31" t="s">
        <v>7021</v>
      </c>
      <c r="S1312" s="31" t="s">
        <v>1295</v>
      </c>
      <c r="T1312" s="31" t="s">
        <v>7022</v>
      </c>
      <c r="U1312" s="31" t="s">
        <v>7012</v>
      </c>
      <c r="V1312" s="31" t="s">
        <v>7013</v>
      </c>
      <c r="W1312" s="31" t="s">
        <v>3754</v>
      </c>
      <c r="X1312" s="31" t="s">
        <v>1295</v>
      </c>
      <c r="Y1312" s="31" t="s">
        <v>1295</v>
      </c>
      <c r="Z1312" s="31" t="s">
        <v>7021</v>
      </c>
      <c r="AA1312" s="31" t="s">
        <v>1295</v>
      </c>
      <c r="AB1312" s="31" t="s">
        <v>1295</v>
      </c>
      <c r="AC1312" s="31" t="s">
        <v>1341</v>
      </c>
      <c r="AD1312" s="31" t="s">
        <v>1295</v>
      </c>
      <c r="AE1312" s="31" t="s">
        <v>1295</v>
      </c>
      <c r="AF1312" s="31" t="s">
        <v>7023</v>
      </c>
    </row>
    <row r="1313" spans="1:32" s="7" customFormat="1" ht="15.95" customHeight="1">
      <c r="A1313" s="32" t="s">
        <v>11</v>
      </c>
      <c r="B1313" s="32" t="s">
        <v>4080</v>
      </c>
      <c r="C1313" s="32" t="s">
        <v>12</v>
      </c>
      <c r="D1313" s="32" t="s">
        <v>13</v>
      </c>
      <c r="E1313" s="32" t="s">
        <v>281</v>
      </c>
      <c r="F1313" s="32" t="s">
        <v>282</v>
      </c>
      <c r="G1313" s="29">
        <v>44368</v>
      </c>
      <c r="H1313" s="29">
        <v>44428</v>
      </c>
      <c r="I1313" s="30">
        <v>-39</v>
      </c>
      <c r="J1313" s="32" t="s">
        <v>7034</v>
      </c>
      <c r="K1313" s="40">
        <v>1000</v>
      </c>
      <c r="L1313" s="40" t="s">
        <v>7035</v>
      </c>
      <c r="M1313" s="40" t="s">
        <v>99</v>
      </c>
      <c r="N1313" s="32" t="s">
        <v>1295</v>
      </c>
      <c r="O1313" s="32"/>
      <c r="P1313" s="31"/>
      <c r="Q1313" s="31"/>
      <c r="R1313" s="31" t="s">
        <v>7021</v>
      </c>
      <c r="S1313" s="31" t="s">
        <v>1295</v>
      </c>
      <c r="T1313" s="31" t="s">
        <v>7022</v>
      </c>
      <c r="U1313" s="31" t="s">
        <v>7012</v>
      </c>
      <c r="V1313" s="31" t="s">
        <v>7013</v>
      </c>
      <c r="W1313" s="31" t="s">
        <v>3754</v>
      </c>
      <c r="X1313" s="31" t="s">
        <v>1295</v>
      </c>
      <c r="Y1313" s="31" t="s">
        <v>7036</v>
      </c>
      <c r="Z1313" s="31" t="s">
        <v>7026</v>
      </c>
      <c r="AA1313" s="31" t="s">
        <v>1295</v>
      </c>
      <c r="AB1313" s="31" t="s">
        <v>1295</v>
      </c>
      <c r="AC1313" s="31" t="s">
        <v>1341</v>
      </c>
      <c r="AD1313" s="31" t="s">
        <v>1295</v>
      </c>
      <c r="AE1313" s="31" t="s">
        <v>1295</v>
      </c>
      <c r="AF1313" s="31" t="s">
        <v>7023</v>
      </c>
    </row>
    <row r="1314" spans="1:32" s="7" customFormat="1" ht="15.95" customHeight="1">
      <c r="A1314" s="32" t="s">
        <v>11</v>
      </c>
      <c r="B1314" s="32" t="s">
        <v>4080</v>
      </c>
      <c r="C1314" s="32" t="s">
        <v>12</v>
      </c>
      <c r="D1314" s="32" t="s">
        <v>13</v>
      </c>
      <c r="E1314" s="32" t="s">
        <v>281</v>
      </c>
      <c r="F1314" s="32" t="s">
        <v>282</v>
      </c>
      <c r="G1314" s="29">
        <v>44371</v>
      </c>
      <c r="H1314" s="29">
        <v>44431</v>
      </c>
      <c r="I1314" s="30">
        <v>-42</v>
      </c>
      <c r="J1314" s="32" t="s">
        <v>7037</v>
      </c>
      <c r="K1314" s="40">
        <v>1500</v>
      </c>
      <c r="L1314" s="40" t="s">
        <v>7038</v>
      </c>
      <c r="M1314" s="40" t="s">
        <v>99</v>
      </c>
      <c r="N1314" s="32" t="s">
        <v>1295</v>
      </c>
      <c r="O1314" s="32"/>
      <c r="P1314" s="31"/>
      <c r="Q1314" s="31"/>
      <c r="R1314" s="31" t="s">
        <v>7021</v>
      </c>
      <c r="S1314" s="31" t="s">
        <v>1295</v>
      </c>
      <c r="T1314" s="31" t="s">
        <v>7022</v>
      </c>
      <c r="U1314" s="31" t="s">
        <v>7012</v>
      </c>
      <c r="V1314" s="31" t="s">
        <v>7013</v>
      </c>
      <c r="W1314" s="31" t="s">
        <v>3703</v>
      </c>
      <c r="X1314" s="31" t="s">
        <v>1295</v>
      </c>
      <c r="Y1314" s="31" t="s">
        <v>1295</v>
      </c>
      <c r="Z1314" s="31" t="s">
        <v>7021</v>
      </c>
      <c r="AA1314" s="31" t="s">
        <v>1295</v>
      </c>
      <c r="AB1314" s="31" t="s">
        <v>1295</v>
      </c>
      <c r="AC1314" s="31" t="s">
        <v>1341</v>
      </c>
      <c r="AD1314" s="31" t="s">
        <v>1295</v>
      </c>
      <c r="AE1314" s="31" t="s">
        <v>1295</v>
      </c>
      <c r="AF1314" s="31" t="s">
        <v>7023</v>
      </c>
    </row>
    <row r="1315" spans="1:32" s="7" customFormat="1" ht="15.95" customHeight="1">
      <c r="A1315" s="32" t="s">
        <v>11</v>
      </c>
      <c r="B1315" s="32" t="s">
        <v>4080</v>
      </c>
      <c r="C1315" s="32" t="s">
        <v>12</v>
      </c>
      <c r="D1315" s="32" t="s">
        <v>13</v>
      </c>
      <c r="E1315" s="32" t="s">
        <v>281</v>
      </c>
      <c r="F1315" s="32" t="s">
        <v>282</v>
      </c>
      <c r="G1315" s="29">
        <v>44372</v>
      </c>
      <c r="H1315" s="29">
        <v>44432</v>
      </c>
      <c r="I1315" s="30">
        <v>-43</v>
      </c>
      <c r="J1315" s="32" t="s">
        <v>7039</v>
      </c>
      <c r="K1315" s="40">
        <v>1000</v>
      </c>
      <c r="L1315" s="40" t="s">
        <v>7040</v>
      </c>
      <c r="M1315" s="40" t="s">
        <v>99</v>
      </c>
      <c r="N1315" s="32" t="s">
        <v>1295</v>
      </c>
      <c r="O1315" s="32"/>
      <c r="P1315" s="31"/>
      <c r="Q1315" s="31"/>
      <c r="R1315" s="31" t="s">
        <v>7010</v>
      </c>
      <c r="S1315" s="31" t="s">
        <v>7031</v>
      </c>
      <c r="T1315" s="31" t="s">
        <v>7011</v>
      </c>
      <c r="U1315" s="31" t="s">
        <v>7012</v>
      </c>
      <c r="V1315" s="31" t="s">
        <v>7013</v>
      </c>
      <c r="W1315" s="31" t="s">
        <v>1301</v>
      </c>
      <c r="X1315" s="31" t="s">
        <v>1295</v>
      </c>
      <c r="Y1315" s="31" t="s">
        <v>1295</v>
      </c>
      <c r="Z1315" s="31" t="s">
        <v>7010</v>
      </c>
      <c r="AA1315" s="31" t="s">
        <v>1295</v>
      </c>
      <c r="AB1315" s="31" t="s">
        <v>1295</v>
      </c>
      <c r="AC1315" s="31" t="s">
        <v>1341</v>
      </c>
      <c r="AD1315" s="31" t="s">
        <v>7014</v>
      </c>
      <c r="AE1315" s="31" t="s">
        <v>7015</v>
      </c>
      <c r="AF1315" s="31" t="s">
        <v>7016</v>
      </c>
    </row>
    <row r="1316" spans="1:32" s="7" customFormat="1" ht="15.95" customHeight="1">
      <c r="A1316" s="32" t="s">
        <v>11</v>
      </c>
      <c r="B1316" s="32" t="s">
        <v>4080</v>
      </c>
      <c r="C1316" s="32" t="s">
        <v>12</v>
      </c>
      <c r="D1316" s="32" t="s">
        <v>13</v>
      </c>
      <c r="E1316" s="32" t="s">
        <v>281</v>
      </c>
      <c r="F1316" s="32" t="s">
        <v>282</v>
      </c>
      <c r="G1316" s="29">
        <v>44384</v>
      </c>
      <c r="H1316" s="29">
        <v>44444</v>
      </c>
      <c r="I1316" s="30">
        <v>-55</v>
      </c>
      <c r="J1316" s="32" t="s">
        <v>7041</v>
      </c>
      <c r="K1316" s="40">
        <v>1300</v>
      </c>
      <c r="L1316" s="40" t="s">
        <v>7042</v>
      </c>
      <c r="M1316" s="40" t="s">
        <v>99</v>
      </c>
      <c r="N1316" s="32" t="s">
        <v>1295</v>
      </c>
      <c r="O1316" s="32"/>
      <c r="P1316" s="31"/>
      <c r="Q1316" s="31"/>
      <c r="R1316" s="31" t="s">
        <v>7010</v>
      </c>
      <c r="S1316" s="31" t="s">
        <v>1295</v>
      </c>
      <c r="T1316" s="31" t="s">
        <v>7011</v>
      </c>
      <c r="U1316" s="31" t="s">
        <v>7012</v>
      </c>
      <c r="V1316" s="31" t="s">
        <v>7013</v>
      </c>
      <c r="W1316" s="31" t="s">
        <v>3703</v>
      </c>
      <c r="X1316" s="31" t="s">
        <v>1295</v>
      </c>
      <c r="Y1316" s="31" t="s">
        <v>1295</v>
      </c>
      <c r="Z1316" s="31" t="s">
        <v>7010</v>
      </c>
      <c r="AA1316" s="31" t="s">
        <v>1295</v>
      </c>
      <c r="AB1316" s="31" t="s">
        <v>1295</v>
      </c>
      <c r="AC1316" s="31" t="s">
        <v>1341</v>
      </c>
      <c r="AD1316" s="31" t="s">
        <v>7014</v>
      </c>
      <c r="AE1316" s="31" t="s">
        <v>7015</v>
      </c>
      <c r="AF1316" s="31" t="s">
        <v>7016</v>
      </c>
    </row>
    <row r="1317" spans="1:32" s="7" customFormat="1" ht="15.95" customHeight="1">
      <c r="A1317" s="32" t="s">
        <v>11</v>
      </c>
      <c r="B1317" s="32" t="s">
        <v>4080</v>
      </c>
      <c r="C1317" s="32" t="s">
        <v>12</v>
      </c>
      <c r="D1317" s="32" t="s">
        <v>13</v>
      </c>
      <c r="E1317" s="32" t="s">
        <v>281</v>
      </c>
      <c r="F1317" s="32" t="s">
        <v>282</v>
      </c>
      <c r="G1317" s="29">
        <v>44384</v>
      </c>
      <c r="H1317" s="29">
        <v>44444</v>
      </c>
      <c r="I1317" s="30">
        <v>-55</v>
      </c>
      <c r="J1317" s="32" t="s">
        <v>7043</v>
      </c>
      <c r="K1317" s="40">
        <v>1000</v>
      </c>
      <c r="L1317" s="40" t="s">
        <v>7044</v>
      </c>
      <c r="M1317" s="40" t="s">
        <v>99</v>
      </c>
      <c r="N1317" s="32" t="s">
        <v>1295</v>
      </c>
      <c r="O1317" s="32"/>
      <c r="P1317" s="31"/>
      <c r="Q1317" s="31"/>
      <c r="R1317" s="31" t="s">
        <v>7010</v>
      </c>
      <c r="S1317" s="31" t="s">
        <v>7045</v>
      </c>
      <c r="T1317" s="31" t="s">
        <v>7011</v>
      </c>
      <c r="U1317" s="31" t="s">
        <v>7012</v>
      </c>
      <c r="V1317" s="31" t="s">
        <v>7013</v>
      </c>
      <c r="W1317" s="31" t="s">
        <v>3703</v>
      </c>
      <c r="X1317" s="31" t="s">
        <v>1295</v>
      </c>
      <c r="Y1317" s="31" t="s">
        <v>1295</v>
      </c>
      <c r="Z1317" s="31" t="s">
        <v>7010</v>
      </c>
      <c r="AA1317" s="31" t="s">
        <v>1295</v>
      </c>
      <c r="AB1317" s="31" t="s">
        <v>1295</v>
      </c>
      <c r="AC1317" s="31" t="s">
        <v>1341</v>
      </c>
      <c r="AD1317" s="31" t="s">
        <v>7014</v>
      </c>
      <c r="AE1317" s="31" t="s">
        <v>7015</v>
      </c>
      <c r="AF1317" s="31" t="s">
        <v>7016</v>
      </c>
    </row>
    <row r="1318" spans="1:32" s="7" customFormat="1" ht="15.95" customHeight="1">
      <c r="A1318" s="32" t="s">
        <v>11</v>
      </c>
      <c r="B1318" s="32" t="s">
        <v>4080</v>
      </c>
      <c r="C1318" s="32" t="s">
        <v>12</v>
      </c>
      <c r="D1318" s="32" t="s">
        <v>13</v>
      </c>
      <c r="E1318" s="32" t="s">
        <v>281</v>
      </c>
      <c r="F1318" s="32" t="s">
        <v>282</v>
      </c>
      <c r="G1318" s="29">
        <v>44384</v>
      </c>
      <c r="H1318" s="29">
        <v>44444</v>
      </c>
      <c r="I1318" s="30">
        <v>-55</v>
      </c>
      <c r="J1318" s="32" t="s">
        <v>7046</v>
      </c>
      <c r="K1318" s="40">
        <v>1000</v>
      </c>
      <c r="L1318" s="40" t="s">
        <v>7047</v>
      </c>
      <c r="M1318" s="40" t="s">
        <v>99</v>
      </c>
      <c r="N1318" s="32" t="s">
        <v>1295</v>
      </c>
      <c r="O1318" s="32"/>
      <c r="P1318" s="31"/>
      <c r="Q1318" s="31"/>
      <c r="R1318" s="31" t="s">
        <v>7010</v>
      </c>
      <c r="S1318" s="31" t="s">
        <v>7045</v>
      </c>
      <c r="T1318" s="31" t="s">
        <v>7011</v>
      </c>
      <c r="U1318" s="31" t="s">
        <v>7012</v>
      </c>
      <c r="V1318" s="31" t="s">
        <v>7013</v>
      </c>
      <c r="W1318" s="31" t="s">
        <v>3703</v>
      </c>
      <c r="X1318" s="31" t="s">
        <v>1295</v>
      </c>
      <c r="Y1318" s="31" t="s">
        <v>1295</v>
      </c>
      <c r="Z1318" s="31" t="s">
        <v>7010</v>
      </c>
      <c r="AA1318" s="31" t="s">
        <v>1295</v>
      </c>
      <c r="AB1318" s="31" t="s">
        <v>1295</v>
      </c>
      <c r="AC1318" s="31" t="s">
        <v>1341</v>
      </c>
      <c r="AD1318" s="31" t="s">
        <v>7014</v>
      </c>
      <c r="AE1318" s="31" t="s">
        <v>7015</v>
      </c>
      <c r="AF1318" s="31" t="s">
        <v>7016</v>
      </c>
    </row>
    <row r="1319" spans="1:32" s="7" customFormat="1" ht="15.95" customHeight="1">
      <c r="A1319" s="32" t="s">
        <v>11</v>
      </c>
      <c r="B1319" s="32" t="s">
        <v>4080</v>
      </c>
      <c r="C1319" s="32" t="s">
        <v>12</v>
      </c>
      <c r="D1319" s="32" t="s">
        <v>13</v>
      </c>
      <c r="E1319" s="32" t="s">
        <v>281</v>
      </c>
      <c r="F1319" s="32" t="s">
        <v>282</v>
      </c>
      <c r="G1319" s="29">
        <v>44385</v>
      </c>
      <c r="H1319" s="29">
        <v>44445</v>
      </c>
      <c r="I1319" s="30">
        <v>-56</v>
      </c>
      <c r="J1319" s="32" t="s">
        <v>7048</v>
      </c>
      <c r="K1319" s="40">
        <v>1000</v>
      </c>
      <c r="L1319" s="40" t="s">
        <v>7049</v>
      </c>
      <c r="M1319" s="40" t="s">
        <v>99</v>
      </c>
      <c r="N1319" s="32" t="s">
        <v>1295</v>
      </c>
      <c r="O1319" s="32"/>
      <c r="P1319" s="31"/>
      <c r="Q1319" s="31"/>
      <c r="R1319" s="31" t="s">
        <v>7010</v>
      </c>
      <c r="S1319" s="31" t="s">
        <v>7031</v>
      </c>
      <c r="T1319" s="31" t="s">
        <v>7011</v>
      </c>
      <c r="U1319" s="31" t="s">
        <v>7012</v>
      </c>
      <c r="V1319" s="31" t="s">
        <v>7013</v>
      </c>
      <c r="W1319" s="31" t="s">
        <v>1301</v>
      </c>
      <c r="X1319" s="31" t="s">
        <v>1295</v>
      </c>
      <c r="Y1319" s="31" t="s">
        <v>1295</v>
      </c>
      <c r="Z1319" s="31" t="s">
        <v>7010</v>
      </c>
      <c r="AA1319" s="31" t="s">
        <v>1295</v>
      </c>
      <c r="AB1319" s="31" t="s">
        <v>1295</v>
      </c>
      <c r="AC1319" s="31" t="s">
        <v>1341</v>
      </c>
      <c r="AD1319" s="31" t="s">
        <v>7014</v>
      </c>
      <c r="AE1319" s="31" t="s">
        <v>7015</v>
      </c>
      <c r="AF1319" s="31" t="s">
        <v>7016</v>
      </c>
    </row>
    <row r="1320" spans="1:32" s="7" customFormat="1" ht="15.95" customHeight="1">
      <c r="A1320" s="32" t="s">
        <v>11</v>
      </c>
      <c r="B1320" s="32" t="s">
        <v>3928</v>
      </c>
      <c r="C1320" s="32" t="s">
        <v>42</v>
      </c>
      <c r="D1320" s="32" t="s">
        <v>34</v>
      </c>
      <c r="E1320" s="32" t="s">
        <v>559</v>
      </c>
      <c r="F1320" s="32" t="s">
        <v>560</v>
      </c>
      <c r="G1320" s="29">
        <v>44375</v>
      </c>
      <c r="H1320" s="29">
        <v>44435</v>
      </c>
      <c r="I1320" s="30">
        <v>-46</v>
      </c>
      <c r="J1320" s="32" t="s">
        <v>7050</v>
      </c>
      <c r="K1320" s="40">
        <v>2700</v>
      </c>
      <c r="L1320" s="40" t="s">
        <v>7051</v>
      </c>
      <c r="M1320" s="40" t="s">
        <v>99</v>
      </c>
      <c r="N1320" s="32" t="s">
        <v>7052</v>
      </c>
      <c r="O1320" s="32"/>
      <c r="P1320" s="31"/>
      <c r="Q1320" s="31"/>
      <c r="R1320" s="31" t="s">
        <v>7053</v>
      </c>
      <c r="S1320" s="31" t="s">
        <v>1295</v>
      </c>
      <c r="T1320" s="31" t="s">
        <v>7054</v>
      </c>
      <c r="U1320" s="31" t="s">
        <v>7055</v>
      </c>
      <c r="V1320" s="31" t="s">
        <v>5224</v>
      </c>
      <c r="W1320" s="31" t="s">
        <v>1301</v>
      </c>
      <c r="X1320" s="31" t="s">
        <v>1295</v>
      </c>
      <c r="Y1320" s="31" t="s">
        <v>1295</v>
      </c>
      <c r="Z1320" s="31" t="s">
        <v>7053</v>
      </c>
      <c r="AA1320" s="31" t="s">
        <v>1295</v>
      </c>
      <c r="AB1320" s="31" t="s">
        <v>1295</v>
      </c>
      <c r="AC1320" s="31" t="s">
        <v>1341</v>
      </c>
      <c r="AD1320" s="31" t="s">
        <v>7056</v>
      </c>
      <c r="AE1320" s="31" t="s">
        <v>7057</v>
      </c>
      <c r="AF1320" s="31" t="s">
        <v>7058</v>
      </c>
    </row>
    <row r="1321" spans="1:32" s="7" customFormat="1" ht="15.95" customHeight="1">
      <c r="A1321" s="32" t="s">
        <v>11</v>
      </c>
      <c r="B1321" s="32" t="s">
        <v>3928</v>
      </c>
      <c r="C1321" s="32" t="s">
        <v>42</v>
      </c>
      <c r="D1321" s="32" t="s">
        <v>34</v>
      </c>
      <c r="E1321" s="32" t="s">
        <v>559</v>
      </c>
      <c r="F1321" s="32" t="s">
        <v>560</v>
      </c>
      <c r="G1321" s="29">
        <v>44375</v>
      </c>
      <c r="H1321" s="29">
        <v>44435</v>
      </c>
      <c r="I1321" s="30">
        <v>-46</v>
      </c>
      <c r="J1321" s="32" t="s">
        <v>7059</v>
      </c>
      <c r="K1321" s="40">
        <v>2700</v>
      </c>
      <c r="L1321" s="40" t="s">
        <v>7060</v>
      </c>
      <c r="M1321" s="40" t="s">
        <v>99</v>
      </c>
      <c r="N1321" s="32" t="s">
        <v>7052</v>
      </c>
      <c r="O1321" s="32"/>
      <c r="P1321" s="31"/>
      <c r="Q1321" s="31"/>
      <c r="R1321" s="31" t="s">
        <v>7061</v>
      </c>
      <c r="S1321" s="31" t="s">
        <v>1295</v>
      </c>
      <c r="T1321" s="31" t="s">
        <v>7054</v>
      </c>
      <c r="U1321" s="31" t="s">
        <v>7055</v>
      </c>
      <c r="V1321" s="31" t="s">
        <v>5224</v>
      </c>
      <c r="W1321" s="31" t="s">
        <v>1310</v>
      </c>
      <c r="X1321" s="31" t="s">
        <v>1295</v>
      </c>
      <c r="Y1321" s="31" t="s">
        <v>1295</v>
      </c>
      <c r="Z1321" s="31" t="s">
        <v>7061</v>
      </c>
      <c r="AA1321" s="31" t="s">
        <v>1295</v>
      </c>
      <c r="AB1321" s="31" t="s">
        <v>1295</v>
      </c>
      <c r="AC1321" s="31" t="s">
        <v>1341</v>
      </c>
      <c r="AD1321" s="31" t="s">
        <v>7062</v>
      </c>
      <c r="AE1321" s="31" t="s">
        <v>1295</v>
      </c>
      <c r="AF1321" s="31" t="s">
        <v>7063</v>
      </c>
    </row>
    <row r="1322" spans="1:32" s="7" customFormat="1" ht="15.95" customHeight="1">
      <c r="A1322" s="32" t="s">
        <v>11</v>
      </c>
      <c r="B1322" s="32" t="s">
        <v>3928</v>
      </c>
      <c r="C1322" s="32" t="s">
        <v>42</v>
      </c>
      <c r="D1322" s="32" t="s">
        <v>34</v>
      </c>
      <c r="E1322" s="32" t="s">
        <v>559</v>
      </c>
      <c r="F1322" s="32" t="s">
        <v>560</v>
      </c>
      <c r="G1322" s="29">
        <v>44375</v>
      </c>
      <c r="H1322" s="29">
        <v>44435</v>
      </c>
      <c r="I1322" s="30">
        <v>-46</v>
      </c>
      <c r="J1322" s="32" t="s">
        <v>7064</v>
      </c>
      <c r="K1322" s="40">
        <v>2700</v>
      </c>
      <c r="L1322" s="40" t="s">
        <v>7065</v>
      </c>
      <c r="M1322" s="40" t="s">
        <v>99</v>
      </c>
      <c r="N1322" s="32" t="s">
        <v>7052</v>
      </c>
      <c r="O1322" s="32"/>
      <c r="P1322" s="31"/>
      <c r="Q1322" s="31"/>
      <c r="R1322" s="31" t="s">
        <v>7061</v>
      </c>
      <c r="S1322" s="31" t="s">
        <v>1295</v>
      </c>
      <c r="T1322" s="31" t="s">
        <v>7054</v>
      </c>
      <c r="U1322" s="31" t="s">
        <v>7055</v>
      </c>
      <c r="V1322" s="31" t="s">
        <v>5224</v>
      </c>
      <c r="W1322" s="31" t="s">
        <v>3754</v>
      </c>
      <c r="X1322" s="31" t="s">
        <v>1295</v>
      </c>
      <c r="Y1322" s="31" t="s">
        <v>1295</v>
      </c>
      <c r="Z1322" s="31" t="s">
        <v>7061</v>
      </c>
      <c r="AA1322" s="31" t="s">
        <v>1295</v>
      </c>
      <c r="AB1322" s="31" t="s">
        <v>1295</v>
      </c>
      <c r="AC1322" s="31" t="s">
        <v>1341</v>
      </c>
      <c r="AD1322" s="31" t="s">
        <v>7062</v>
      </c>
      <c r="AE1322" s="31" t="s">
        <v>1295</v>
      </c>
      <c r="AF1322" s="31" t="s">
        <v>7063</v>
      </c>
    </row>
    <row r="1323" spans="1:32" s="7" customFormat="1" ht="15.95" customHeight="1">
      <c r="A1323" s="32" t="s">
        <v>11</v>
      </c>
      <c r="B1323" s="32" t="s">
        <v>3928</v>
      </c>
      <c r="C1323" s="32" t="s">
        <v>42</v>
      </c>
      <c r="D1323" s="32" t="s">
        <v>34</v>
      </c>
      <c r="E1323" s="32" t="s">
        <v>559</v>
      </c>
      <c r="F1323" s="32" t="s">
        <v>560</v>
      </c>
      <c r="G1323" s="29">
        <v>44375</v>
      </c>
      <c r="H1323" s="29">
        <v>44435</v>
      </c>
      <c r="I1323" s="30">
        <v>-46</v>
      </c>
      <c r="J1323" s="32" t="s">
        <v>7066</v>
      </c>
      <c r="K1323" s="40">
        <v>1710</v>
      </c>
      <c r="L1323" s="40" t="s">
        <v>7067</v>
      </c>
      <c r="M1323" s="40" t="s">
        <v>99</v>
      </c>
      <c r="N1323" s="32" t="s">
        <v>7052</v>
      </c>
      <c r="O1323" s="32"/>
      <c r="P1323" s="31"/>
      <c r="Q1323" s="31"/>
      <c r="R1323" s="31" t="s">
        <v>7061</v>
      </c>
      <c r="S1323" s="31" t="s">
        <v>1295</v>
      </c>
      <c r="T1323" s="31" t="s">
        <v>7054</v>
      </c>
      <c r="U1323" s="31" t="s">
        <v>7055</v>
      </c>
      <c r="V1323" s="31" t="s">
        <v>5224</v>
      </c>
      <c r="W1323" s="31" t="s">
        <v>3703</v>
      </c>
      <c r="X1323" s="31" t="s">
        <v>1295</v>
      </c>
      <c r="Y1323" s="31" t="s">
        <v>1295</v>
      </c>
      <c r="Z1323" s="31" t="s">
        <v>7061</v>
      </c>
      <c r="AA1323" s="31" t="s">
        <v>1295</v>
      </c>
      <c r="AB1323" s="31" t="s">
        <v>1295</v>
      </c>
      <c r="AC1323" s="31" t="s">
        <v>1341</v>
      </c>
      <c r="AD1323" s="31" t="s">
        <v>7062</v>
      </c>
      <c r="AE1323" s="31" t="s">
        <v>1295</v>
      </c>
      <c r="AF1323" s="31" t="s">
        <v>7063</v>
      </c>
    </row>
    <row r="1324" spans="1:32" s="7" customFormat="1" ht="15.95" customHeight="1">
      <c r="A1324" s="32" t="s">
        <v>11</v>
      </c>
      <c r="B1324" s="32" t="s">
        <v>3928</v>
      </c>
      <c r="C1324" s="32" t="s">
        <v>42</v>
      </c>
      <c r="D1324" s="32" t="s">
        <v>34</v>
      </c>
      <c r="E1324" s="32" t="s">
        <v>559</v>
      </c>
      <c r="F1324" s="32" t="s">
        <v>560</v>
      </c>
      <c r="G1324" s="29">
        <v>44405</v>
      </c>
      <c r="H1324" s="29">
        <v>44465</v>
      </c>
      <c r="I1324" s="30">
        <v>-76</v>
      </c>
      <c r="J1324" s="32" t="s">
        <v>7068</v>
      </c>
      <c r="K1324" s="40">
        <v>1710</v>
      </c>
      <c r="L1324" s="40" t="s">
        <v>7069</v>
      </c>
      <c r="M1324" s="40" t="s">
        <v>99</v>
      </c>
      <c r="N1324" s="32" t="s">
        <v>1295</v>
      </c>
      <c r="O1324" s="32"/>
      <c r="P1324" s="31"/>
      <c r="Q1324" s="31"/>
      <c r="R1324" s="31" t="s">
        <v>7061</v>
      </c>
      <c r="S1324" s="31" t="s">
        <v>1295</v>
      </c>
      <c r="T1324" s="31" t="s">
        <v>7054</v>
      </c>
      <c r="U1324" s="31" t="s">
        <v>7055</v>
      </c>
      <c r="V1324" s="31" t="s">
        <v>5224</v>
      </c>
      <c r="W1324" s="31" t="s">
        <v>3703</v>
      </c>
      <c r="X1324" s="31" t="s">
        <v>1295</v>
      </c>
      <c r="Y1324" s="31" t="s">
        <v>1295</v>
      </c>
      <c r="Z1324" s="31" t="s">
        <v>7061</v>
      </c>
      <c r="AA1324" s="31" t="s">
        <v>1295</v>
      </c>
      <c r="AB1324" s="31" t="s">
        <v>1295</v>
      </c>
      <c r="AC1324" s="31" t="s">
        <v>1341</v>
      </c>
      <c r="AD1324" s="31" t="s">
        <v>7062</v>
      </c>
      <c r="AE1324" s="31" t="s">
        <v>1295</v>
      </c>
      <c r="AF1324" s="31" t="s">
        <v>7063</v>
      </c>
    </row>
    <row r="1325" spans="1:32" s="7" customFormat="1" ht="15.95" customHeight="1">
      <c r="A1325" s="32" t="s">
        <v>11</v>
      </c>
      <c r="B1325" s="32" t="s">
        <v>3943</v>
      </c>
      <c r="C1325" s="32" t="s">
        <v>42</v>
      </c>
      <c r="D1325" s="32" t="s">
        <v>13</v>
      </c>
      <c r="E1325" s="32" t="s">
        <v>877</v>
      </c>
      <c r="F1325" s="32" t="s">
        <v>878</v>
      </c>
      <c r="G1325" s="29">
        <v>44313</v>
      </c>
      <c r="H1325" s="29">
        <v>44343</v>
      </c>
      <c r="I1325" s="30">
        <v>46</v>
      </c>
      <c r="J1325" s="32" t="s">
        <v>7070</v>
      </c>
      <c r="K1325" s="40">
        <v>6000</v>
      </c>
      <c r="L1325" s="40" t="s">
        <v>7071</v>
      </c>
      <c r="M1325" s="40" t="s">
        <v>102</v>
      </c>
      <c r="N1325" s="32" t="s">
        <v>1295</v>
      </c>
      <c r="O1325" s="32" t="s">
        <v>1416</v>
      </c>
      <c r="P1325" s="31">
        <v>44386</v>
      </c>
      <c r="Q1325" s="31" t="s">
        <v>7072</v>
      </c>
      <c r="R1325" s="31" t="s">
        <v>7073</v>
      </c>
      <c r="S1325" s="31" t="s">
        <v>7074</v>
      </c>
      <c r="T1325" s="31" t="s">
        <v>7075</v>
      </c>
      <c r="U1325" s="31" t="s">
        <v>7076</v>
      </c>
      <c r="V1325" s="31" t="s">
        <v>4957</v>
      </c>
      <c r="W1325" s="31" t="s">
        <v>3754</v>
      </c>
      <c r="X1325" s="31" t="s">
        <v>1295</v>
      </c>
      <c r="Y1325" s="31" t="s">
        <v>1295</v>
      </c>
      <c r="Z1325" s="31" t="s">
        <v>7073</v>
      </c>
      <c r="AA1325" s="31" t="s">
        <v>7077</v>
      </c>
      <c r="AB1325" s="31" t="s">
        <v>1295</v>
      </c>
      <c r="AC1325" s="31" t="s">
        <v>1322</v>
      </c>
      <c r="AD1325" s="31" t="s">
        <v>7078</v>
      </c>
      <c r="AE1325" s="31" t="s">
        <v>7079</v>
      </c>
      <c r="AF1325" s="31" t="s">
        <v>7080</v>
      </c>
    </row>
    <row r="1326" spans="1:32" s="7" customFormat="1" ht="15.95" customHeight="1">
      <c r="A1326" s="32" t="s">
        <v>11</v>
      </c>
      <c r="B1326" s="32" t="s">
        <v>4949</v>
      </c>
      <c r="C1326" s="32" t="s">
        <v>42</v>
      </c>
      <c r="D1326" s="32" t="s">
        <v>13</v>
      </c>
      <c r="E1326" s="32" t="s">
        <v>877</v>
      </c>
      <c r="F1326" s="32" t="s">
        <v>878</v>
      </c>
      <c r="G1326" s="29">
        <v>44313</v>
      </c>
      <c r="H1326" s="29">
        <v>44343</v>
      </c>
      <c r="I1326" s="30">
        <v>46</v>
      </c>
      <c r="J1326" s="32" t="s">
        <v>7081</v>
      </c>
      <c r="K1326" s="40">
        <v>4000</v>
      </c>
      <c r="L1326" s="40" t="s">
        <v>7082</v>
      </c>
      <c r="M1326" s="40" t="s">
        <v>102</v>
      </c>
      <c r="N1326" s="32" t="s">
        <v>1295</v>
      </c>
      <c r="O1326" s="32" t="s">
        <v>1416</v>
      </c>
      <c r="P1326" s="31">
        <v>44386</v>
      </c>
      <c r="Q1326" s="31" t="s">
        <v>7072</v>
      </c>
      <c r="R1326" s="31" t="s">
        <v>7073</v>
      </c>
      <c r="S1326" s="31" t="s">
        <v>7083</v>
      </c>
      <c r="T1326" s="31" t="s">
        <v>7075</v>
      </c>
      <c r="U1326" s="31" t="s">
        <v>7076</v>
      </c>
      <c r="V1326" s="31" t="s">
        <v>4957</v>
      </c>
      <c r="W1326" s="31" t="s">
        <v>3754</v>
      </c>
      <c r="X1326" s="31" t="s">
        <v>1295</v>
      </c>
      <c r="Y1326" s="31" t="s">
        <v>1295</v>
      </c>
      <c r="Z1326" s="31" t="s">
        <v>7073</v>
      </c>
      <c r="AA1326" s="31" t="s">
        <v>7084</v>
      </c>
      <c r="AB1326" s="31" t="s">
        <v>1295</v>
      </c>
      <c r="AC1326" s="31" t="s">
        <v>1322</v>
      </c>
      <c r="AD1326" s="31" t="s">
        <v>7078</v>
      </c>
      <c r="AE1326" s="31" t="s">
        <v>7079</v>
      </c>
      <c r="AF1326" s="31" t="s">
        <v>7080</v>
      </c>
    </row>
    <row r="1327" spans="1:32" s="7" customFormat="1" ht="15.95" customHeight="1">
      <c r="A1327" s="32" t="s">
        <v>11</v>
      </c>
      <c r="B1327" s="32" t="s">
        <v>4949</v>
      </c>
      <c r="C1327" s="32" t="s">
        <v>42</v>
      </c>
      <c r="D1327" s="32" t="s">
        <v>13</v>
      </c>
      <c r="E1327" s="32" t="s">
        <v>877</v>
      </c>
      <c r="F1327" s="32" t="s">
        <v>878</v>
      </c>
      <c r="G1327" s="29">
        <v>44313</v>
      </c>
      <c r="H1327" s="29">
        <v>44343</v>
      </c>
      <c r="I1327" s="30">
        <v>46</v>
      </c>
      <c r="J1327" s="32" t="s">
        <v>7085</v>
      </c>
      <c r="K1327" s="40">
        <v>6000</v>
      </c>
      <c r="L1327" s="40" t="s">
        <v>7086</v>
      </c>
      <c r="M1327" s="40" t="s">
        <v>102</v>
      </c>
      <c r="N1327" s="32" t="s">
        <v>1295</v>
      </c>
      <c r="O1327" s="32" t="s">
        <v>1416</v>
      </c>
      <c r="P1327" s="31">
        <v>44386</v>
      </c>
      <c r="Q1327" s="31" t="s">
        <v>7072</v>
      </c>
      <c r="R1327" s="31" t="s">
        <v>7073</v>
      </c>
      <c r="S1327" s="31" t="s">
        <v>7087</v>
      </c>
      <c r="T1327" s="31" t="s">
        <v>7075</v>
      </c>
      <c r="U1327" s="31" t="s">
        <v>7076</v>
      </c>
      <c r="V1327" s="31" t="s">
        <v>4957</v>
      </c>
      <c r="W1327" s="31" t="s">
        <v>3754</v>
      </c>
      <c r="X1327" s="31" t="s">
        <v>7088</v>
      </c>
      <c r="Y1327" s="31" t="s">
        <v>1295</v>
      </c>
      <c r="Z1327" s="31" t="s">
        <v>7073</v>
      </c>
      <c r="AA1327" s="31" t="s">
        <v>7077</v>
      </c>
      <c r="AB1327" s="31" t="s">
        <v>1295</v>
      </c>
      <c r="AC1327" s="31" t="s">
        <v>1322</v>
      </c>
      <c r="AD1327" s="31" t="s">
        <v>7078</v>
      </c>
      <c r="AE1327" s="31" t="s">
        <v>7079</v>
      </c>
      <c r="AF1327" s="31" t="s">
        <v>7080</v>
      </c>
    </row>
    <row r="1328" spans="1:32" s="7" customFormat="1" ht="15.95" customHeight="1">
      <c r="A1328" s="32" t="s">
        <v>11</v>
      </c>
      <c r="B1328" s="32" t="s">
        <v>4949</v>
      </c>
      <c r="C1328" s="32" t="s">
        <v>42</v>
      </c>
      <c r="D1328" s="32" t="s">
        <v>13</v>
      </c>
      <c r="E1328" s="32" t="s">
        <v>877</v>
      </c>
      <c r="F1328" s="32" t="s">
        <v>878</v>
      </c>
      <c r="G1328" s="29">
        <v>44313</v>
      </c>
      <c r="H1328" s="29">
        <v>44343</v>
      </c>
      <c r="I1328" s="30">
        <v>46</v>
      </c>
      <c r="J1328" s="32" t="s">
        <v>7089</v>
      </c>
      <c r="K1328" s="40">
        <v>4000</v>
      </c>
      <c r="L1328" s="40" t="s">
        <v>7090</v>
      </c>
      <c r="M1328" s="40" t="s">
        <v>102</v>
      </c>
      <c r="N1328" s="32" t="s">
        <v>1295</v>
      </c>
      <c r="O1328" s="32" t="s">
        <v>1416</v>
      </c>
      <c r="P1328" s="31">
        <v>44386</v>
      </c>
      <c r="Q1328" s="31" t="s">
        <v>7072</v>
      </c>
      <c r="R1328" s="31" t="s">
        <v>7073</v>
      </c>
      <c r="S1328" s="31" t="s">
        <v>7091</v>
      </c>
      <c r="T1328" s="31" t="s">
        <v>7075</v>
      </c>
      <c r="U1328" s="31" t="s">
        <v>7076</v>
      </c>
      <c r="V1328" s="31" t="s">
        <v>4957</v>
      </c>
      <c r="W1328" s="31" t="s">
        <v>3754</v>
      </c>
      <c r="X1328" s="31" t="s">
        <v>7088</v>
      </c>
      <c r="Y1328" s="31" t="s">
        <v>1295</v>
      </c>
      <c r="Z1328" s="31" t="s">
        <v>7073</v>
      </c>
      <c r="AA1328" s="31" t="s">
        <v>7077</v>
      </c>
      <c r="AB1328" s="31" t="s">
        <v>1295</v>
      </c>
      <c r="AC1328" s="31" t="s">
        <v>1322</v>
      </c>
      <c r="AD1328" s="31" t="s">
        <v>7078</v>
      </c>
      <c r="AE1328" s="31" t="s">
        <v>7079</v>
      </c>
      <c r="AF1328" s="31" t="s">
        <v>7080</v>
      </c>
    </row>
    <row r="1329" spans="1:32" s="7" customFormat="1" ht="15.95" customHeight="1">
      <c r="A1329" s="32" t="s">
        <v>11</v>
      </c>
      <c r="B1329" s="32" t="s">
        <v>4949</v>
      </c>
      <c r="C1329" s="32" t="s">
        <v>42</v>
      </c>
      <c r="D1329" s="32" t="s">
        <v>13</v>
      </c>
      <c r="E1329" s="32" t="s">
        <v>877</v>
      </c>
      <c r="F1329" s="32" t="s">
        <v>878</v>
      </c>
      <c r="G1329" s="29">
        <v>44313</v>
      </c>
      <c r="H1329" s="29">
        <v>44343</v>
      </c>
      <c r="I1329" s="30">
        <v>46</v>
      </c>
      <c r="J1329" s="32" t="s">
        <v>7092</v>
      </c>
      <c r="K1329" s="40">
        <v>2100</v>
      </c>
      <c r="L1329" s="40" t="s">
        <v>7093</v>
      </c>
      <c r="M1329" s="40" t="s">
        <v>102</v>
      </c>
      <c r="N1329" s="32" t="s">
        <v>1295</v>
      </c>
      <c r="O1329" s="32" t="s">
        <v>1416</v>
      </c>
      <c r="P1329" s="31">
        <v>44386</v>
      </c>
      <c r="Q1329" s="31" t="s">
        <v>7072</v>
      </c>
      <c r="R1329" s="31" t="s">
        <v>7073</v>
      </c>
      <c r="S1329" s="31" t="s">
        <v>7094</v>
      </c>
      <c r="T1329" s="31" t="s">
        <v>7075</v>
      </c>
      <c r="U1329" s="31" t="s">
        <v>7076</v>
      </c>
      <c r="V1329" s="31" t="s">
        <v>4957</v>
      </c>
      <c r="W1329" s="31" t="s">
        <v>3754</v>
      </c>
      <c r="X1329" s="31" t="s">
        <v>7095</v>
      </c>
      <c r="Y1329" s="31" t="s">
        <v>1295</v>
      </c>
      <c r="Z1329" s="31" t="s">
        <v>7073</v>
      </c>
      <c r="AA1329" s="31" t="s">
        <v>7077</v>
      </c>
      <c r="AB1329" s="31" t="s">
        <v>1295</v>
      </c>
      <c r="AC1329" s="31" t="s">
        <v>1322</v>
      </c>
      <c r="AD1329" s="31" t="s">
        <v>7078</v>
      </c>
      <c r="AE1329" s="31" t="s">
        <v>7079</v>
      </c>
      <c r="AF1329" s="31" t="s">
        <v>7080</v>
      </c>
    </row>
    <row r="1330" spans="1:32" s="7" customFormat="1" ht="15.95" customHeight="1">
      <c r="A1330" s="32" t="s">
        <v>11</v>
      </c>
      <c r="B1330" s="32" t="s">
        <v>4949</v>
      </c>
      <c r="C1330" s="32" t="s">
        <v>42</v>
      </c>
      <c r="D1330" s="32" t="s">
        <v>13</v>
      </c>
      <c r="E1330" s="32" t="s">
        <v>877</v>
      </c>
      <c r="F1330" s="32" t="s">
        <v>878</v>
      </c>
      <c r="G1330" s="29">
        <v>44313</v>
      </c>
      <c r="H1330" s="29">
        <v>44343</v>
      </c>
      <c r="I1330" s="30">
        <v>46</v>
      </c>
      <c r="J1330" s="32" t="s">
        <v>7096</v>
      </c>
      <c r="K1330" s="40">
        <v>2100</v>
      </c>
      <c r="L1330" s="40" t="s">
        <v>7097</v>
      </c>
      <c r="M1330" s="40" t="s">
        <v>102</v>
      </c>
      <c r="N1330" s="32" t="s">
        <v>1295</v>
      </c>
      <c r="O1330" s="32" t="s">
        <v>1416</v>
      </c>
      <c r="P1330" s="31">
        <v>44386</v>
      </c>
      <c r="Q1330" s="31" t="s">
        <v>7072</v>
      </c>
      <c r="R1330" s="31" t="s">
        <v>7073</v>
      </c>
      <c r="S1330" s="31" t="s">
        <v>7098</v>
      </c>
      <c r="T1330" s="31" t="s">
        <v>7075</v>
      </c>
      <c r="U1330" s="31" t="s">
        <v>7076</v>
      </c>
      <c r="V1330" s="31" t="s">
        <v>4957</v>
      </c>
      <c r="W1330" s="31" t="s">
        <v>3754</v>
      </c>
      <c r="X1330" s="31" t="s">
        <v>7099</v>
      </c>
      <c r="Y1330" s="31" t="s">
        <v>1295</v>
      </c>
      <c r="Z1330" s="31" t="s">
        <v>7073</v>
      </c>
      <c r="AA1330" s="31" t="s">
        <v>7077</v>
      </c>
      <c r="AB1330" s="31" t="s">
        <v>1295</v>
      </c>
      <c r="AC1330" s="31" t="s">
        <v>1322</v>
      </c>
      <c r="AD1330" s="31" t="s">
        <v>7078</v>
      </c>
      <c r="AE1330" s="31" t="s">
        <v>7079</v>
      </c>
      <c r="AF1330" s="31" t="s">
        <v>7080</v>
      </c>
    </row>
    <row r="1331" spans="1:32" s="7" customFormat="1" ht="15.95" customHeight="1">
      <c r="A1331" s="32" t="s">
        <v>11</v>
      </c>
      <c r="B1331" s="32" t="s">
        <v>4949</v>
      </c>
      <c r="C1331" s="32" t="s">
        <v>42</v>
      </c>
      <c r="D1331" s="32" t="s">
        <v>13</v>
      </c>
      <c r="E1331" s="32" t="s">
        <v>877</v>
      </c>
      <c r="F1331" s="32" t="s">
        <v>878</v>
      </c>
      <c r="G1331" s="29">
        <v>44313</v>
      </c>
      <c r="H1331" s="29">
        <v>44343</v>
      </c>
      <c r="I1331" s="30">
        <v>46</v>
      </c>
      <c r="J1331" s="32" t="s">
        <v>7100</v>
      </c>
      <c r="K1331" s="40">
        <v>4000</v>
      </c>
      <c r="L1331" s="40" t="s">
        <v>7101</v>
      </c>
      <c r="M1331" s="40" t="s">
        <v>102</v>
      </c>
      <c r="N1331" s="32" t="s">
        <v>1295</v>
      </c>
      <c r="O1331" s="32" t="s">
        <v>1416</v>
      </c>
      <c r="P1331" s="31">
        <v>44386</v>
      </c>
      <c r="Q1331" s="31" t="s">
        <v>7072</v>
      </c>
      <c r="R1331" s="31" t="s">
        <v>7073</v>
      </c>
      <c r="S1331" s="31" t="s">
        <v>7102</v>
      </c>
      <c r="T1331" s="31" t="s">
        <v>7075</v>
      </c>
      <c r="U1331" s="31" t="s">
        <v>7076</v>
      </c>
      <c r="V1331" s="31" t="s">
        <v>4957</v>
      </c>
      <c r="W1331" s="31" t="s">
        <v>3754</v>
      </c>
      <c r="X1331" s="31" t="s">
        <v>7088</v>
      </c>
      <c r="Y1331" s="31" t="s">
        <v>5356</v>
      </c>
      <c r="Z1331" s="31" t="s">
        <v>7073</v>
      </c>
      <c r="AA1331" s="31" t="s">
        <v>7077</v>
      </c>
      <c r="AB1331" s="31" t="s">
        <v>1295</v>
      </c>
      <c r="AC1331" s="31" t="s">
        <v>1322</v>
      </c>
      <c r="AD1331" s="31" t="s">
        <v>7078</v>
      </c>
      <c r="AE1331" s="31" t="s">
        <v>7079</v>
      </c>
      <c r="AF1331" s="31" t="s">
        <v>7080</v>
      </c>
    </row>
    <row r="1332" spans="1:32" s="7" customFormat="1" ht="15.95" customHeight="1">
      <c r="A1332" s="32" t="s">
        <v>11</v>
      </c>
      <c r="B1332" s="32" t="s">
        <v>4949</v>
      </c>
      <c r="C1332" s="32" t="s">
        <v>42</v>
      </c>
      <c r="D1332" s="32" t="s">
        <v>13</v>
      </c>
      <c r="E1332" s="32" t="s">
        <v>877</v>
      </c>
      <c r="F1332" s="32" t="s">
        <v>878</v>
      </c>
      <c r="G1332" s="29">
        <v>44313</v>
      </c>
      <c r="H1332" s="29">
        <v>44343</v>
      </c>
      <c r="I1332" s="30">
        <v>46</v>
      </c>
      <c r="J1332" s="32" t="s">
        <v>7103</v>
      </c>
      <c r="K1332" s="40">
        <v>2100</v>
      </c>
      <c r="L1332" s="40" t="s">
        <v>7104</v>
      </c>
      <c r="M1332" s="40" t="s">
        <v>102</v>
      </c>
      <c r="N1332" s="32" t="s">
        <v>1295</v>
      </c>
      <c r="O1332" s="32" t="s">
        <v>1416</v>
      </c>
      <c r="P1332" s="31">
        <v>44386</v>
      </c>
      <c r="Q1332" s="31" t="s">
        <v>7072</v>
      </c>
      <c r="R1332" s="31" t="s">
        <v>7073</v>
      </c>
      <c r="S1332" s="31" t="s">
        <v>7105</v>
      </c>
      <c r="T1332" s="31" t="s">
        <v>7075</v>
      </c>
      <c r="U1332" s="31" t="s">
        <v>7076</v>
      </c>
      <c r="V1332" s="31" t="s">
        <v>4957</v>
      </c>
      <c r="W1332" s="31" t="s">
        <v>3754</v>
      </c>
      <c r="X1332" s="31" t="s">
        <v>7099</v>
      </c>
      <c r="Y1332" s="31" t="s">
        <v>1295</v>
      </c>
      <c r="Z1332" s="31" t="s">
        <v>7073</v>
      </c>
      <c r="AA1332" s="31" t="s">
        <v>7077</v>
      </c>
      <c r="AB1332" s="31" t="s">
        <v>1295</v>
      </c>
      <c r="AC1332" s="31" t="s">
        <v>1322</v>
      </c>
      <c r="AD1332" s="31" t="s">
        <v>7078</v>
      </c>
      <c r="AE1332" s="31" t="s">
        <v>7079</v>
      </c>
      <c r="AF1332" s="31" t="s">
        <v>7080</v>
      </c>
    </row>
    <row r="1333" spans="1:32" s="7" customFormat="1" ht="15.95" customHeight="1">
      <c r="A1333" s="32" t="s">
        <v>11</v>
      </c>
      <c r="B1333" s="32" t="s">
        <v>4949</v>
      </c>
      <c r="C1333" s="32" t="s">
        <v>42</v>
      </c>
      <c r="D1333" s="32" t="s">
        <v>13</v>
      </c>
      <c r="E1333" s="32" t="s">
        <v>877</v>
      </c>
      <c r="F1333" s="32" t="s">
        <v>878</v>
      </c>
      <c r="G1333" s="29">
        <v>44313</v>
      </c>
      <c r="H1333" s="29">
        <v>44343</v>
      </c>
      <c r="I1333" s="30">
        <v>46</v>
      </c>
      <c r="J1333" s="32" t="s">
        <v>7106</v>
      </c>
      <c r="K1333" s="40">
        <v>4000</v>
      </c>
      <c r="L1333" s="40" t="s">
        <v>7107</v>
      </c>
      <c r="M1333" s="40" t="s">
        <v>102</v>
      </c>
      <c r="N1333" s="32" t="s">
        <v>1295</v>
      </c>
      <c r="O1333" s="32" t="s">
        <v>1416</v>
      </c>
      <c r="P1333" s="31">
        <v>44386</v>
      </c>
      <c r="Q1333" s="31" t="s">
        <v>7072</v>
      </c>
      <c r="R1333" s="31" t="s">
        <v>7073</v>
      </c>
      <c r="S1333" s="31" t="s">
        <v>7108</v>
      </c>
      <c r="T1333" s="31" t="s">
        <v>7075</v>
      </c>
      <c r="U1333" s="31" t="s">
        <v>7076</v>
      </c>
      <c r="V1333" s="31" t="s">
        <v>4957</v>
      </c>
      <c r="W1333" s="31" t="s">
        <v>3754</v>
      </c>
      <c r="X1333" s="31" t="s">
        <v>7109</v>
      </c>
      <c r="Y1333" s="31" t="s">
        <v>1295</v>
      </c>
      <c r="Z1333" s="31" t="s">
        <v>7073</v>
      </c>
      <c r="AA1333" s="31" t="s">
        <v>7077</v>
      </c>
      <c r="AB1333" s="31" t="s">
        <v>1295</v>
      </c>
      <c r="AC1333" s="31" t="s">
        <v>1322</v>
      </c>
      <c r="AD1333" s="31" t="s">
        <v>7078</v>
      </c>
      <c r="AE1333" s="31" t="s">
        <v>7079</v>
      </c>
      <c r="AF1333" s="31" t="s">
        <v>7080</v>
      </c>
    </row>
    <row r="1334" spans="1:32" s="7" customFormat="1" ht="15.95" customHeight="1">
      <c r="A1334" s="32" t="s">
        <v>11</v>
      </c>
      <c r="B1334" s="32" t="s">
        <v>4949</v>
      </c>
      <c r="C1334" s="32" t="s">
        <v>42</v>
      </c>
      <c r="D1334" s="32" t="s">
        <v>13</v>
      </c>
      <c r="E1334" s="32" t="s">
        <v>877</v>
      </c>
      <c r="F1334" s="32" t="s">
        <v>878</v>
      </c>
      <c r="G1334" s="29">
        <v>44313</v>
      </c>
      <c r="H1334" s="29">
        <v>44343</v>
      </c>
      <c r="I1334" s="30">
        <v>46</v>
      </c>
      <c r="J1334" s="32" t="s">
        <v>7110</v>
      </c>
      <c r="K1334" s="40">
        <v>2100</v>
      </c>
      <c r="L1334" s="40" t="s">
        <v>7111</v>
      </c>
      <c r="M1334" s="40" t="s">
        <v>102</v>
      </c>
      <c r="N1334" s="32" t="s">
        <v>1295</v>
      </c>
      <c r="O1334" s="32" t="s">
        <v>1416</v>
      </c>
      <c r="P1334" s="31">
        <v>44386</v>
      </c>
      <c r="Q1334" s="31" t="s">
        <v>7072</v>
      </c>
      <c r="R1334" s="31" t="s">
        <v>7073</v>
      </c>
      <c r="S1334" s="31" t="s">
        <v>7112</v>
      </c>
      <c r="T1334" s="31" t="s">
        <v>7075</v>
      </c>
      <c r="U1334" s="31" t="s">
        <v>7076</v>
      </c>
      <c r="V1334" s="31" t="s">
        <v>4957</v>
      </c>
      <c r="W1334" s="31" t="s">
        <v>3754</v>
      </c>
      <c r="X1334" s="31" t="s">
        <v>7088</v>
      </c>
      <c r="Y1334" s="31" t="s">
        <v>1295</v>
      </c>
      <c r="Z1334" s="31" t="s">
        <v>7073</v>
      </c>
      <c r="AA1334" s="31" t="s">
        <v>7077</v>
      </c>
      <c r="AB1334" s="31" t="s">
        <v>1295</v>
      </c>
      <c r="AC1334" s="31" t="s">
        <v>1322</v>
      </c>
      <c r="AD1334" s="31" t="s">
        <v>7078</v>
      </c>
      <c r="AE1334" s="31" t="s">
        <v>7079</v>
      </c>
      <c r="AF1334" s="31" t="s">
        <v>7080</v>
      </c>
    </row>
    <row r="1335" spans="1:32" s="7" customFormat="1" ht="15.95" customHeight="1">
      <c r="A1335" s="32" t="s">
        <v>11</v>
      </c>
      <c r="B1335" s="32" t="s">
        <v>4949</v>
      </c>
      <c r="C1335" s="32" t="s">
        <v>42</v>
      </c>
      <c r="D1335" s="32" t="s">
        <v>13</v>
      </c>
      <c r="E1335" s="32" t="s">
        <v>877</v>
      </c>
      <c r="F1335" s="32" t="s">
        <v>878</v>
      </c>
      <c r="G1335" s="29">
        <v>44313</v>
      </c>
      <c r="H1335" s="29">
        <v>44343</v>
      </c>
      <c r="I1335" s="30">
        <v>46</v>
      </c>
      <c r="J1335" s="32" t="s">
        <v>7113</v>
      </c>
      <c r="K1335" s="40">
        <v>2100</v>
      </c>
      <c r="L1335" s="40" t="s">
        <v>7114</v>
      </c>
      <c r="M1335" s="40" t="s">
        <v>102</v>
      </c>
      <c r="N1335" s="32" t="s">
        <v>1295</v>
      </c>
      <c r="O1335" s="32" t="s">
        <v>1416</v>
      </c>
      <c r="P1335" s="31">
        <v>44386</v>
      </c>
      <c r="Q1335" s="31" t="s">
        <v>7072</v>
      </c>
      <c r="R1335" s="31" t="s">
        <v>7073</v>
      </c>
      <c r="S1335" s="31" t="s">
        <v>7112</v>
      </c>
      <c r="T1335" s="31" t="s">
        <v>7075</v>
      </c>
      <c r="U1335" s="31" t="s">
        <v>7076</v>
      </c>
      <c r="V1335" s="31" t="s">
        <v>4957</v>
      </c>
      <c r="W1335" s="31" t="s">
        <v>3754</v>
      </c>
      <c r="X1335" s="31" t="s">
        <v>7115</v>
      </c>
      <c r="Y1335" s="31" t="s">
        <v>1295</v>
      </c>
      <c r="Z1335" s="31" t="s">
        <v>7073</v>
      </c>
      <c r="AA1335" s="31" t="s">
        <v>7077</v>
      </c>
      <c r="AB1335" s="31" t="s">
        <v>1295</v>
      </c>
      <c r="AC1335" s="31" t="s">
        <v>1322</v>
      </c>
      <c r="AD1335" s="31" t="s">
        <v>7078</v>
      </c>
      <c r="AE1335" s="31" t="s">
        <v>7079</v>
      </c>
      <c r="AF1335" s="31" t="s">
        <v>7080</v>
      </c>
    </row>
    <row r="1336" spans="1:32" s="7" customFormat="1" ht="15.95" customHeight="1">
      <c r="A1336" s="32" t="s">
        <v>11</v>
      </c>
      <c r="B1336" s="32" t="s">
        <v>4949</v>
      </c>
      <c r="C1336" s="32" t="s">
        <v>42</v>
      </c>
      <c r="D1336" s="32" t="s">
        <v>13</v>
      </c>
      <c r="E1336" s="32" t="s">
        <v>877</v>
      </c>
      <c r="F1336" s="32" t="s">
        <v>878</v>
      </c>
      <c r="G1336" s="29">
        <v>44313</v>
      </c>
      <c r="H1336" s="29">
        <v>44343</v>
      </c>
      <c r="I1336" s="30">
        <v>46</v>
      </c>
      <c r="J1336" s="32" t="s">
        <v>7116</v>
      </c>
      <c r="K1336" s="40">
        <v>2100</v>
      </c>
      <c r="L1336" s="40" t="s">
        <v>7117</v>
      </c>
      <c r="M1336" s="40" t="s">
        <v>102</v>
      </c>
      <c r="N1336" s="32" t="s">
        <v>1295</v>
      </c>
      <c r="O1336" s="32" t="s">
        <v>1416</v>
      </c>
      <c r="P1336" s="31">
        <v>44386</v>
      </c>
      <c r="Q1336" s="31" t="s">
        <v>7072</v>
      </c>
      <c r="R1336" s="31" t="s">
        <v>7073</v>
      </c>
      <c r="S1336" s="31" t="s">
        <v>7118</v>
      </c>
      <c r="T1336" s="31" t="s">
        <v>7075</v>
      </c>
      <c r="U1336" s="31" t="s">
        <v>7076</v>
      </c>
      <c r="V1336" s="31" t="s">
        <v>4957</v>
      </c>
      <c r="W1336" s="31" t="s">
        <v>3754</v>
      </c>
      <c r="X1336" s="31" t="s">
        <v>7119</v>
      </c>
      <c r="Y1336" s="31" t="s">
        <v>1295</v>
      </c>
      <c r="Z1336" s="31" t="s">
        <v>7073</v>
      </c>
      <c r="AA1336" s="31" t="s">
        <v>7077</v>
      </c>
      <c r="AB1336" s="31" t="s">
        <v>1295</v>
      </c>
      <c r="AC1336" s="31" t="s">
        <v>1322</v>
      </c>
      <c r="AD1336" s="31" t="s">
        <v>7078</v>
      </c>
      <c r="AE1336" s="31" t="s">
        <v>7079</v>
      </c>
      <c r="AF1336" s="31" t="s">
        <v>7080</v>
      </c>
    </row>
    <row r="1337" spans="1:32" s="7" customFormat="1" ht="15.95" customHeight="1">
      <c r="A1337" s="32" t="s">
        <v>11</v>
      </c>
      <c r="B1337" s="32" t="s">
        <v>4949</v>
      </c>
      <c r="C1337" s="32" t="s">
        <v>42</v>
      </c>
      <c r="D1337" s="32" t="s">
        <v>13</v>
      </c>
      <c r="E1337" s="32" t="s">
        <v>877</v>
      </c>
      <c r="F1337" s="32" t="s">
        <v>878</v>
      </c>
      <c r="G1337" s="29">
        <v>44313</v>
      </c>
      <c r="H1337" s="29">
        <v>44343</v>
      </c>
      <c r="I1337" s="30">
        <v>46</v>
      </c>
      <c r="J1337" s="32" t="s">
        <v>7120</v>
      </c>
      <c r="K1337" s="40">
        <v>4000</v>
      </c>
      <c r="L1337" s="40" t="s">
        <v>7121</v>
      </c>
      <c r="M1337" s="40" t="s">
        <v>102</v>
      </c>
      <c r="N1337" s="32" t="s">
        <v>1295</v>
      </c>
      <c r="O1337" s="32" t="s">
        <v>1416</v>
      </c>
      <c r="P1337" s="31">
        <v>44386</v>
      </c>
      <c r="Q1337" s="31" t="s">
        <v>7072</v>
      </c>
      <c r="R1337" s="31" t="s">
        <v>7073</v>
      </c>
      <c r="S1337" s="31" t="s">
        <v>7122</v>
      </c>
      <c r="T1337" s="31" t="s">
        <v>7075</v>
      </c>
      <c r="U1337" s="31" t="s">
        <v>7076</v>
      </c>
      <c r="V1337" s="31" t="s">
        <v>4957</v>
      </c>
      <c r="W1337" s="31" t="s">
        <v>3754</v>
      </c>
      <c r="X1337" s="31" t="s">
        <v>7099</v>
      </c>
      <c r="Y1337" s="31" t="s">
        <v>1295</v>
      </c>
      <c r="Z1337" s="31" t="s">
        <v>7073</v>
      </c>
      <c r="AA1337" s="31" t="s">
        <v>7077</v>
      </c>
      <c r="AB1337" s="31" t="s">
        <v>1295</v>
      </c>
      <c r="AC1337" s="31" t="s">
        <v>1322</v>
      </c>
      <c r="AD1337" s="31" t="s">
        <v>7078</v>
      </c>
      <c r="AE1337" s="31" t="s">
        <v>7079</v>
      </c>
      <c r="AF1337" s="31" t="s">
        <v>7080</v>
      </c>
    </row>
    <row r="1338" spans="1:32" s="7" customFormat="1" ht="15.95" customHeight="1">
      <c r="A1338" s="32" t="s">
        <v>11</v>
      </c>
      <c r="B1338" s="32" t="s">
        <v>4949</v>
      </c>
      <c r="C1338" s="32" t="s">
        <v>42</v>
      </c>
      <c r="D1338" s="32" t="s">
        <v>13</v>
      </c>
      <c r="E1338" s="32" t="s">
        <v>877</v>
      </c>
      <c r="F1338" s="32" t="s">
        <v>878</v>
      </c>
      <c r="G1338" s="29">
        <v>44313</v>
      </c>
      <c r="H1338" s="29">
        <v>44343</v>
      </c>
      <c r="I1338" s="30">
        <v>46</v>
      </c>
      <c r="J1338" s="32" t="s">
        <v>7123</v>
      </c>
      <c r="K1338" s="40">
        <v>2100</v>
      </c>
      <c r="L1338" s="40" t="s">
        <v>7124</v>
      </c>
      <c r="M1338" s="40" t="s">
        <v>102</v>
      </c>
      <c r="N1338" s="32" t="s">
        <v>1295</v>
      </c>
      <c r="O1338" s="32" t="s">
        <v>1416</v>
      </c>
      <c r="P1338" s="31">
        <v>44386</v>
      </c>
      <c r="Q1338" s="31" t="s">
        <v>7072</v>
      </c>
      <c r="R1338" s="31" t="s">
        <v>7073</v>
      </c>
      <c r="S1338" s="31" t="s">
        <v>7122</v>
      </c>
      <c r="T1338" s="31" t="s">
        <v>7075</v>
      </c>
      <c r="U1338" s="31" t="s">
        <v>7076</v>
      </c>
      <c r="V1338" s="31" t="s">
        <v>4957</v>
      </c>
      <c r="W1338" s="31" t="s">
        <v>3754</v>
      </c>
      <c r="X1338" s="31" t="s">
        <v>7115</v>
      </c>
      <c r="Y1338" s="31" t="s">
        <v>1295</v>
      </c>
      <c r="Z1338" s="31" t="s">
        <v>7073</v>
      </c>
      <c r="AA1338" s="31" t="s">
        <v>7077</v>
      </c>
      <c r="AB1338" s="31" t="s">
        <v>7125</v>
      </c>
      <c r="AC1338" s="31" t="s">
        <v>1322</v>
      </c>
      <c r="AD1338" s="31" t="s">
        <v>7078</v>
      </c>
      <c r="AE1338" s="31" t="s">
        <v>7079</v>
      </c>
      <c r="AF1338" s="31" t="s">
        <v>7080</v>
      </c>
    </row>
    <row r="1339" spans="1:32" s="7" customFormat="1" ht="15.95" customHeight="1">
      <c r="A1339" s="32" t="s">
        <v>11</v>
      </c>
      <c r="B1339" s="32" t="s">
        <v>4949</v>
      </c>
      <c r="C1339" s="32" t="s">
        <v>42</v>
      </c>
      <c r="D1339" s="32" t="s">
        <v>13</v>
      </c>
      <c r="E1339" s="32" t="s">
        <v>877</v>
      </c>
      <c r="F1339" s="32" t="s">
        <v>878</v>
      </c>
      <c r="G1339" s="29">
        <v>44313</v>
      </c>
      <c r="H1339" s="29">
        <v>44343</v>
      </c>
      <c r="I1339" s="30">
        <v>46</v>
      </c>
      <c r="J1339" s="32" t="s">
        <v>7126</v>
      </c>
      <c r="K1339" s="40">
        <v>2100</v>
      </c>
      <c r="L1339" s="40" t="s">
        <v>7127</v>
      </c>
      <c r="M1339" s="40" t="s">
        <v>102</v>
      </c>
      <c r="N1339" s="32" t="s">
        <v>1295</v>
      </c>
      <c r="O1339" s="32" t="s">
        <v>1416</v>
      </c>
      <c r="P1339" s="31">
        <v>44386</v>
      </c>
      <c r="Q1339" s="31" t="s">
        <v>7072</v>
      </c>
      <c r="R1339" s="31" t="s">
        <v>7073</v>
      </c>
      <c r="S1339" s="31" t="s">
        <v>7128</v>
      </c>
      <c r="T1339" s="31" t="s">
        <v>7075</v>
      </c>
      <c r="U1339" s="31" t="s">
        <v>7076</v>
      </c>
      <c r="V1339" s="31" t="s">
        <v>4957</v>
      </c>
      <c r="W1339" s="31" t="s">
        <v>3754</v>
      </c>
      <c r="X1339" s="31" t="s">
        <v>7115</v>
      </c>
      <c r="Y1339" s="31" t="s">
        <v>1295</v>
      </c>
      <c r="Z1339" s="31" t="s">
        <v>7073</v>
      </c>
      <c r="AA1339" s="31" t="s">
        <v>7077</v>
      </c>
      <c r="AB1339" s="31" t="s">
        <v>1295</v>
      </c>
      <c r="AC1339" s="31" t="s">
        <v>1322</v>
      </c>
      <c r="AD1339" s="31" t="s">
        <v>7078</v>
      </c>
      <c r="AE1339" s="31" t="s">
        <v>7079</v>
      </c>
      <c r="AF1339" s="31" t="s">
        <v>7080</v>
      </c>
    </row>
    <row r="1340" spans="1:32" s="7" customFormat="1" ht="15.95" customHeight="1">
      <c r="A1340" s="32" t="s">
        <v>11</v>
      </c>
      <c r="B1340" s="32" t="s">
        <v>4949</v>
      </c>
      <c r="C1340" s="32" t="s">
        <v>42</v>
      </c>
      <c r="D1340" s="32" t="s">
        <v>13</v>
      </c>
      <c r="E1340" s="32" t="s">
        <v>877</v>
      </c>
      <c r="F1340" s="32" t="s">
        <v>878</v>
      </c>
      <c r="G1340" s="29">
        <v>44342</v>
      </c>
      <c r="H1340" s="29">
        <v>44372</v>
      </c>
      <c r="I1340" s="30">
        <v>17</v>
      </c>
      <c r="J1340" s="32" t="s">
        <v>7129</v>
      </c>
      <c r="K1340" s="40">
        <v>2100</v>
      </c>
      <c r="L1340" s="40" t="s">
        <v>7130</v>
      </c>
      <c r="M1340" s="40" t="s">
        <v>101</v>
      </c>
      <c r="N1340" s="32" t="s">
        <v>1295</v>
      </c>
      <c r="O1340" s="32" t="s">
        <v>1416</v>
      </c>
      <c r="P1340" s="31">
        <v>44386</v>
      </c>
      <c r="Q1340" s="31" t="s">
        <v>7131</v>
      </c>
      <c r="R1340" s="31" t="s">
        <v>7073</v>
      </c>
      <c r="S1340" s="31" t="s">
        <v>7132</v>
      </c>
      <c r="T1340" s="31" t="s">
        <v>7075</v>
      </c>
      <c r="U1340" s="31" t="s">
        <v>7076</v>
      </c>
      <c r="V1340" s="31" t="s">
        <v>4957</v>
      </c>
      <c r="W1340" s="31" t="s">
        <v>3703</v>
      </c>
      <c r="X1340" s="31" t="s">
        <v>7133</v>
      </c>
      <c r="Y1340" s="31" t="s">
        <v>1295</v>
      </c>
      <c r="Z1340" s="31" t="s">
        <v>7073</v>
      </c>
      <c r="AA1340" s="31" t="s">
        <v>7077</v>
      </c>
      <c r="AB1340" s="31" t="s">
        <v>1295</v>
      </c>
      <c r="AC1340" s="31" t="s">
        <v>1322</v>
      </c>
      <c r="AD1340" s="31" t="s">
        <v>7078</v>
      </c>
      <c r="AE1340" s="31" t="s">
        <v>7079</v>
      </c>
      <c r="AF1340" s="31" t="s">
        <v>7080</v>
      </c>
    </row>
    <row r="1341" spans="1:32" s="7" customFormat="1" ht="15.95" customHeight="1">
      <c r="A1341" s="32" t="s">
        <v>11</v>
      </c>
      <c r="B1341" s="32" t="s">
        <v>4949</v>
      </c>
      <c r="C1341" s="32" t="s">
        <v>42</v>
      </c>
      <c r="D1341" s="32" t="s">
        <v>13</v>
      </c>
      <c r="E1341" s="32" t="s">
        <v>877</v>
      </c>
      <c r="F1341" s="32" t="s">
        <v>878</v>
      </c>
      <c r="G1341" s="29">
        <v>44342</v>
      </c>
      <c r="H1341" s="29">
        <v>44372</v>
      </c>
      <c r="I1341" s="30">
        <v>17</v>
      </c>
      <c r="J1341" s="32" t="s">
        <v>7134</v>
      </c>
      <c r="K1341" s="40">
        <v>2100</v>
      </c>
      <c r="L1341" s="40" t="s">
        <v>7135</v>
      </c>
      <c r="M1341" s="40" t="s">
        <v>101</v>
      </c>
      <c r="N1341" s="32" t="s">
        <v>1295</v>
      </c>
      <c r="O1341" s="32" t="s">
        <v>1416</v>
      </c>
      <c r="P1341" s="31">
        <v>44386</v>
      </c>
      <c r="Q1341" s="31" t="s">
        <v>7131</v>
      </c>
      <c r="R1341" s="31" t="s">
        <v>7073</v>
      </c>
      <c r="S1341" s="31" t="s">
        <v>7136</v>
      </c>
      <c r="T1341" s="31" t="s">
        <v>7075</v>
      </c>
      <c r="U1341" s="31" t="s">
        <v>7076</v>
      </c>
      <c r="V1341" s="31" t="s">
        <v>4957</v>
      </c>
      <c r="W1341" s="31" t="s">
        <v>3703</v>
      </c>
      <c r="X1341" s="31" t="s">
        <v>7137</v>
      </c>
      <c r="Y1341" s="31" t="s">
        <v>1295</v>
      </c>
      <c r="Z1341" s="31" t="s">
        <v>7073</v>
      </c>
      <c r="AA1341" s="31" t="s">
        <v>7077</v>
      </c>
      <c r="AB1341" s="31" t="s">
        <v>1295</v>
      </c>
      <c r="AC1341" s="31" t="s">
        <v>1322</v>
      </c>
      <c r="AD1341" s="31" t="s">
        <v>7078</v>
      </c>
      <c r="AE1341" s="31" t="s">
        <v>7079</v>
      </c>
      <c r="AF1341" s="31" t="s">
        <v>7080</v>
      </c>
    </row>
    <row r="1342" spans="1:32" s="7" customFormat="1" ht="15.95" customHeight="1">
      <c r="A1342" s="32" t="s">
        <v>11</v>
      </c>
      <c r="B1342" s="32" t="s">
        <v>4949</v>
      </c>
      <c r="C1342" s="32" t="s">
        <v>42</v>
      </c>
      <c r="D1342" s="32" t="s">
        <v>13</v>
      </c>
      <c r="E1342" s="32" t="s">
        <v>877</v>
      </c>
      <c r="F1342" s="32" t="s">
        <v>878</v>
      </c>
      <c r="G1342" s="29">
        <v>44342</v>
      </c>
      <c r="H1342" s="29">
        <v>44372</v>
      </c>
      <c r="I1342" s="30">
        <v>17</v>
      </c>
      <c r="J1342" s="32" t="s">
        <v>7138</v>
      </c>
      <c r="K1342" s="40">
        <v>2100</v>
      </c>
      <c r="L1342" s="40" t="s">
        <v>7139</v>
      </c>
      <c r="M1342" s="40" t="s">
        <v>101</v>
      </c>
      <c r="N1342" s="32" t="s">
        <v>1295</v>
      </c>
      <c r="O1342" s="32" t="s">
        <v>1416</v>
      </c>
      <c r="P1342" s="31">
        <v>44386</v>
      </c>
      <c r="Q1342" s="31" t="s">
        <v>7131</v>
      </c>
      <c r="R1342" s="31" t="s">
        <v>7073</v>
      </c>
      <c r="S1342" s="31" t="s">
        <v>7132</v>
      </c>
      <c r="T1342" s="31" t="s">
        <v>7075</v>
      </c>
      <c r="U1342" s="31" t="s">
        <v>7076</v>
      </c>
      <c r="V1342" s="31" t="s">
        <v>4957</v>
      </c>
      <c r="W1342" s="31" t="s">
        <v>3703</v>
      </c>
      <c r="X1342" s="31" t="s">
        <v>1295</v>
      </c>
      <c r="Y1342" s="31" t="s">
        <v>1295</v>
      </c>
      <c r="Z1342" s="31" t="s">
        <v>7073</v>
      </c>
      <c r="AA1342" s="31" t="s">
        <v>7077</v>
      </c>
      <c r="AB1342" s="31" t="s">
        <v>1295</v>
      </c>
      <c r="AC1342" s="31" t="s">
        <v>1322</v>
      </c>
      <c r="AD1342" s="31" t="s">
        <v>7078</v>
      </c>
      <c r="AE1342" s="31" t="s">
        <v>7079</v>
      </c>
      <c r="AF1342" s="31" t="s">
        <v>7080</v>
      </c>
    </row>
    <row r="1343" spans="1:32" s="7" customFormat="1" ht="15.95" customHeight="1">
      <c r="A1343" s="32" t="s">
        <v>11</v>
      </c>
      <c r="B1343" s="32" t="s">
        <v>4949</v>
      </c>
      <c r="C1343" s="32" t="s">
        <v>42</v>
      </c>
      <c r="D1343" s="32" t="s">
        <v>13</v>
      </c>
      <c r="E1343" s="32" t="s">
        <v>877</v>
      </c>
      <c r="F1343" s="32" t="s">
        <v>878</v>
      </c>
      <c r="G1343" s="29">
        <v>44342</v>
      </c>
      <c r="H1343" s="29">
        <v>44372</v>
      </c>
      <c r="I1343" s="30">
        <v>17</v>
      </c>
      <c r="J1343" s="32" t="s">
        <v>7140</v>
      </c>
      <c r="K1343" s="40">
        <v>2100</v>
      </c>
      <c r="L1343" s="40" t="s">
        <v>7141</v>
      </c>
      <c r="M1343" s="40" t="s">
        <v>101</v>
      </c>
      <c r="N1343" s="32" t="s">
        <v>1295</v>
      </c>
      <c r="O1343" s="32" t="s">
        <v>1416</v>
      </c>
      <c r="P1343" s="31">
        <v>44386</v>
      </c>
      <c r="Q1343" s="31" t="s">
        <v>7131</v>
      </c>
      <c r="R1343" s="31" t="s">
        <v>7073</v>
      </c>
      <c r="S1343" s="31" t="s">
        <v>7132</v>
      </c>
      <c r="T1343" s="31" t="s">
        <v>7075</v>
      </c>
      <c r="U1343" s="31" t="s">
        <v>7076</v>
      </c>
      <c r="V1343" s="31" t="s">
        <v>4957</v>
      </c>
      <c r="W1343" s="31" t="s">
        <v>3703</v>
      </c>
      <c r="X1343" s="31" t="s">
        <v>1295</v>
      </c>
      <c r="Y1343" s="31" t="s">
        <v>1295</v>
      </c>
      <c r="Z1343" s="31" t="s">
        <v>7073</v>
      </c>
      <c r="AA1343" s="31" t="s">
        <v>7077</v>
      </c>
      <c r="AB1343" s="31" t="s">
        <v>1295</v>
      </c>
      <c r="AC1343" s="31" t="s">
        <v>1322</v>
      </c>
      <c r="AD1343" s="31" t="s">
        <v>7078</v>
      </c>
      <c r="AE1343" s="31" t="s">
        <v>7079</v>
      </c>
      <c r="AF1343" s="31" t="s">
        <v>7080</v>
      </c>
    </row>
    <row r="1344" spans="1:32" s="7" customFormat="1" ht="15.95" customHeight="1">
      <c r="A1344" s="32" t="s">
        <v>11</v>
      </c>
      <c r="B1344" s="32" t="s">
        <v>4949</v>
      </c>
      <c r="C1344" s="32" t="s">
        <v>42</v>
      </c>
      <c r="D1344" s="32" t="s">
        <v>13</v>
      </c>
      <c r="E1344" s="32" t="s">
        <v>877</v>
      </c>
      <c r="F1344" s="32" t="s">
        <v>878</v>
      </c>
      <c r="G1344" s="29">
        <v>44342</v>
      </c>
      <c r="H1344" s="29">
        <v>44372</v>
      </c>
      <c r="I1344" s="30">
        <v>17</v>
      </c>
      <c r="J1344" s="32" t="s">
        <v>7142</v>
      </c>
      <c r="K1344" s="40">
        <v>2100</v>
      </c>
      <c r="L1344" s="40" t="s">
        <v>7143</v>
      </c>
      <c r="M1344" s="40" t="s">
        <v>101</v>
      </c>
      <c r="N1344" s="32" t="s">
        <v>1295</v>
      </c>
      <c r="O1344" s="32" t="s">
        <v>1416</v>
      </c>
      <c r="P1344" s="31">
        <v>44386</v>
      </c>
      <c r="Q1344" s="31" t="s">
        <v>7131</v>
      </c>
      <c r="R1344" s="31" t="s">
        <v>7073</v>
      </c>
      <c r="S1344" s="31" t="s">
        <v>7132</v>
      </c>
      <c r="T1344" s="31" t="s">
        <v>7075</v>
      </c>
      <c r="U1344" s="31" t="s">
        <v>7076</v>
      </c>
      <c r="V1344" s="31" t="s">
        <v>4957</v>
      </c>
      <c r="W1344" s="31" t="s">
        <v>3703</v>
      </c>
      <c r="X1344" s="31" t="s">
        <v>7144</v>
      </c>
      <c r="Y1344" s="31" t="s">
        <v>1295</v>
      </c>
      <c r="Z1344" s="31" t="s">
        <v>7073</v>
      </c>
      <c r="AA1344" s="31" t="s">
        <v>7077</v>
      </c>
      <c r="AB1344" s="31" t="s">
        <v>1295</v>
      </c>
      <c r="AC1344" s="31" t="s">
        <v>1322</v>
      </c>
      <c r="AD1344" s="31" t="s">
        <v>7078</v>
      </c>
      <c r="AE1344" s="31" t="s">
        <v>7079</v>
      </c>
      <c r="AF1344" s="31" t="s">
        <v>7080</v>
      </c>
    </row>
    <row r="1345" spans="1:32" s="7" customFormat="1" ht="15.95" customHeight="1">
      <c r="A1345" s="32" t="s">
        <v>11</v>
      </c>
      <c r="B1345" s="32" t="s">
        <v>4949</v>
      </c>
      <c r="C1345" s="32" t="s">
        <v>42</v>
      </c>
      <c r="D1345" s="32" t="s">
        <v>13</v>
      </c>
      <c r="E1345" s="32" t="s">
        <v>877</v>
      </c>
      <c r="F1345" s="32" t="s">
        <v>878</v>
      </c>
      <c r="G1345" s="29">
        <v>44365</v>
      </c>
      <c r="H1345" s="29">
        <v>44395</v>
      </c>
      <c r="I1345" s="30">
        <v>-6</v>
      </c>
      <c r="J1345" s="32" t="s">
        <v>7145</v>
      </c>
      <c r="K1345" s="40">
        <v>4000</v>
      </c>
      <c r="L1345" s="40" t="s">
        <v>7146</v>
      </c>
      <c r="M1345" s="40" t="s">
        <v>99</v>
      </c>
      <c r="N1345" s="32" t="s">
        <v>1295</v>
      </c>
      <c r="O1345" s="32"/>
      <c r="P1345" s="31"/>
      <c r="Q1345" s="31"/>
      <c r="R1345" s="31" t="s">
        <v>7073</v>
      </c>
      <c r="S1345" s="31" t="s">
        <v>7147</v>
      </c>
      <c r="T1345" s="31" t="s">
        <v>7075</v>
      </c>
      <c r="U1345" s="31" t="s">
        <v>7076</v>
      </c>
      <c r="V1345" s="31" t="s">
        <v>4957</v>
      </c>
      <c r="W1345" s="31" t="s">
        <v>3703</v>
      </c>
      <c r="X1345" s="31" t="s">
        <v>1295</v>
      </c>
      <c r="Y1345" s="31" t="s">
        <v>1295</v>
      </c>
      <c r="Z1345" s="31" t="s">
        <v>7073</v>
      </c>
      <c r="AA1345" s="31" t="s">
        <v>7077</v>
      </c>
      <c r="AB1345" s="31" t="s">
        <v>1295</v>
      </c>
      <c r="AC1345" s="31" t="s">
        <v>1322</v>
      </c>
      <c r="AD1345" s="31" t="s">
        <v>7078</v>
      </c>
      <c r="AE1345" s="31" t="s">
        <v>7079</v>
      </c>
      <c r="AF1345" s="31" t="s">
        <v>7080</v>
      </c>
    </row>
    <row r="1346" spans="1:32" s="7" customFormat="1" ht="15.95" customHeight="1">
      <c r="A1346" s="32" t="s">
        <v>11</v>
      </c>
      <c r="B1346" s="32" t="s">
        <v>4949</v>
      </c>
      <c r="C1346" s="32" t="s">
        <v>42</v>
      </c>
      <c r="D1346" s="32" t="s">
        <v>13</v>
      </c>
      <c r="E1346" s="32" t="s">
        <v>877</v>
      </c>
      <c r="F1346" s="32" t="s">
        <v>878</v>
      </c>
      <c r="G1346" s="29">
        <v>44372</v>
      </c>
      <c r="H1346" s="29">
        <v>44402</v>
      </c>
      <c r="I1346" s="30">
        <v>-13</v>
      </c>
      <c r="J1346" s="32" t="s">
        <v>7148</v>
      </c>
      <c r="K1346" s="40">
        <v>2100</v>
      </c>
      <c r="L1346" s="40" t="s">
        <v>7149</v>
      </c>
      <c r="M1346" s="40" t="s">
        <v>99</v>
      </c>
      <c r="N1346" s="32" t="s">
        <v>1295</v>
      </c>
      <c r="O1346" s="32"/>
      <c r="P1346" s="31"/>
      <c r="Q1346" s="31"/>
      <c r="R1346" s="31" t="s">
        <v>7073</v>
      </c>
      <c r="S1346" s="31" t="s">
        <v>7150</v>
      </c>
      <c r="T1346" s="31" t="s">
        <v>7075</v>
      </c>
      <c r="U1346" s="31" t="s">
        <v>7076</v>
      </c>
      <c r="V1346" s="31" t="s">
        <v>4957</v>
      </c>
      <c r="W1346" s="31" t="s">
        <v>3703</v>
      </c>
      <c r="X1346" s="31" t="s">
        <v>7151</v>
      </c>
      <c r="Y1346" s="31" t="s">
        <v>1295</v>
      </c>
      <c r="Z1346" s="31" t="s">
        <v>7073</v>
      </c>
      <c r="AA1346" s="31" t="s">
        <v>7152</v>
      </c>
      <c r="AB1346" s="31" t="s">
        <v>1295</v>
      </c>
      <c r="AC1346" s="31" t="s">
        <v>1322</v>
      </c>
      <c r="AD1346" s="31" t="s">
        <v>7078</v>
      </c>
      <c r="AE1346" s="31" t="s">
        <v>7079</v>
      </c>
      <c r="AF1346" s="31" t="s">
        <v>7080</v>
      </c>
    </row>
    <row r="1347" spans="1:32" s="7" customFormat="1" ht="15.95" customHeight="1">
      <c r="A1347" s="32" t="s">
        <v>11</v>
      </c>
      <c r="B1347" s="32" t="s">
        <v>4949</v>
      </c>
      <c r="C1347" s="32" t="s">
        <v>42</v>
      </c>
      <c r="D1347" s="32" t="s">
        <v>13</v>
      </c>
      <c r="E1347" s="32" t="s">
        <v>877</v>
      </c>
      <c r="F1347" s="32" t="s">
        <v>878</v>
      </c>
      <c r="G1347" s="29">
        <v>44372</v>
      </c>
      <c r="H1347" s="29">
        <v>44402</v>
      </c>
      <c r="I1347" s="30">
        <v>-13</v>
      </c>
      <c r="J1347" s="32" t="s">
        <v>7153</v>
      </c>
      <c r="K1347" s="40">
        <v>2100</v>
      </c>
      <c r="L1347" s="40" t="s">
        <v>7154</v>
      </c>
      <c r="M1347" s="40" t="s">
        <v>99</v>
      </c>
      <c r="N1347" s="32" t="s">
        <v>1295</v>
      </c>
      <c r="O1347" s="32"/>
      <c r="P1347" s="31"/>
      <c r="Q1347" s="31"/>
      <c r="R1347" s="31" t="s">
        <v>7073</v>
      </c>
      <c r="S1347" s="31" t="s">
        <v>7155</v>
      </c>
      <c r="T1347" s="31" t="s">
        <v>7075</v>
      </c>
      <c r="U1347" s="31" t="s">
        <v>7076</v>
      </c>
      <c r="V1347" s="31" t="s">
        <v>4957</v>
      </c>
      <c r="W1347" s="31" t="s">
        <v>3703</v>
      </c>
      <c r="X1347" s="31" t="s">
        <v>1295</v>
      </c>
      <c r="Y1347" s="31" t="s">
        <v>1295</v>
      </c>
      <c r="Z1347" s="31" t="s">
        <v>7073</v>
      </c>
      <c r="AA1347" s="31" t="s">
        <v>7077</v>
      </c>
      <c r="AB1347" s="31" t="s">
        <v>1295</v>
      </c>
      <c r="AC1347" s="31" t="s">
        <v>1322</v>
      </c>
      <c r="AD1347" s="31" t="s">
        <v>7078</v>
      </c>
      <c r="AE1347" s="31" t="s">
        <v>7079</v>
      </c>
      <c r="AF1347" s="31" t="s">
        <v>7080</v>
      </c>
    </row>
    <row r="1348" spans="1:32" s="7" customFormat="1" ht="15.95" customHeight="1">
      <c r="A1348" s="32" t="s">
        <v>11</v>
      </c>
      <c r="B1348" s="32" t="s">
        <v>4949</v>
      </c>
      <c r="C1348" s="32" t="s">
        <v>42</v>
      </c>
      <c r="D1348" s="32" t="s">
        <v>13</v>
      </c>
      <c r="E1348" s="32" t="s">
        <v>877</v>
      </c>
      <c r="F1348" s="32" t="s">
        <v>878</v>
      </c>
      <c r="G1348" s="29">
        <v>44372</v>
      </c>
      <c r="H1348" s="29">
        <v>44402</v>
      </c>
      <c r="I1348" s="30">
        <v>-13</v>
      </c>
      <c r="J1348" s="32" t="s">
        <v>7156</v>
      </c>
      <c r="K1348" s="40">
        <v>2100</v>
      </c>
      <c r="L1348" s="40" t="s">
        <v>7157</v>
      </c>
      <c r="M1348" s="40" t="s">
        <v>99</v>
      </c>
      <c r="N1348" s="32" t="s">
        <v>1295</v>
      </c>
      <c r="O1348" s="32"/>
      <c r="P1348" s="31"/>
      <c r="Q1348" s="31"/>
      <c r="R1348" s="31" t="s">
        <v>7073</v>
      </c>
      <c r="S1348" s="31" t="s">
        <v>7158</v>
      </c>
      <c r="T1348" s="31" t="s">
        <v>7075</v>
      </c>
      <c r="U1348" s="31" t="s">
        <v>7076</v>
      </c>
      <c r="V1348" s="31" t="s">
        <v>4957</v>
      </c>
      <c r="W1348" s="31" t="s">
        <v>3703</v>
      </c>
      <c r="X1348" s="31" t="s">
        <v>1295</v>
      </c>
      <c r="Y1348" s="31" t="s">
        <v>1295</v>
      </c>
      <c r="Z1348" s="31" t="s">
        <v>7073</v>
      </c>
      <c r="AA1348" s="31" t="s">
        <v>7159</v>
      </c>
      <c r="AB1348" s="31" t="s">
        <v>1295</v>
      </c>
      <c r="AC1348" s="31" t="s">
        <v>1322</v>
      </c>
      <c r="AD1348" s="31" t="s">
        <v>7078</v>
      </c>
      <c r="AE1348" s="31" t="s">
        <v>7079</v>
      </c>
      <c r="AF1348" s="31" t="s">
        <v>7080</v>
      </c>
    </row>
    <row r="1349" spans="1:32" s="7" customFormat="1" ht="15.95" customHeight="1">
      <c r="A1349" s="32" t="s">
        <v>11</v>
      </c>
      <c r="B1349" s="32" t="s">
        <v>4949</v>
      </c>
      <c r="C1349" s="32" t="s">
        <v>42</v>
      </c>
      <c r="D1349" s="32" t="s">
        <v>13</v>
      </c>
      <c r="E1349" s="32" t="s">
        <v>877</v>
      </c>
      <c r="F1349" s="32" t="s">
        <v>878</v>
      </c>
      <c r="G1349" s="29">
        <v>44372</v>
      </c>
      <c r="H1349" s="29">
        <v>44402</v>
      </c>
      <c r="I1349" s="30">
        <v>-13</v>
      </c>
      <c r="J1349" s="32" t="s">
        <v>7160</v>
      </c>
      <c r="K1349" s="40">
        <v>4000</v>
      </c>
      <c r="L1349" s="40" t="s">
        <v>7161</v>
      </c>
      <c r="M1349" s="40" t="s">
        <v>99</v>
      </c>
      <c r="N1349" s="32" t="s">
        <v>1295</v>
      </c>
      <c r="O1349" s="32"/>
      <c r="P1349" s="31"/>
      <c r="Q1349" s="31"/>
      <c r="R1349" s="31" t="s">
        <v>7073</v>
      </c>
      <c r="S1349" s="31" t="s">
        <v>7162</v>
      </c>
      <c r="T1349" s="31" t="s">
        <v>7075</v>
      </c>
      <c r="U1349" s="31" t="s">
        <v>7076</v>
      </c>
      <c r="V1349" s="31" t="s">
        <v>4957</v>
      </c>
      <c r="W1349" s="31" t="s">
        <v>3703</v>
      </c>
      <c r="X1349" s="31" t="s">
        <v>1295</v>
      </c>
      <c r="Y1349" s="31" t="s">
        <v>1295</v>
      </c>
      <c r="Z1349" s="31" t="s">
        <v>7073</v>
      </c>
      <c r="AA1349" s="31" t="s">
        <v>7077</v>
      </c>
      <c r="AB1349" s="31" t="s">
        <v>1295</v>
      </c>
      <c r="AC1349" s="31" t="s">
        <v>1322</v>
      </c>
      <c r="AD1349" s="31" t="s">
        <v>7078</v>
      </c>
      <c r="AE1349" s="31" t="s">
        <v>7079</v>
      </c>
      <c r="AF1349" s="31" t="s">
        <v>7080</v>
      </c>
    </row>
    <row r="1350" spans="1:32" s="7" customFormat="1" ht="15.95" customHeight="1">
      <c r="A1350" s="32" t="s">
        <v>11</v>
      </c>
      <c r="B1350" s="32" t="s">
        <v>4949</v>
      </c>
      <c r="C1350" s="32" t="s">
        <v>42</v>
      </c>
      <c r="D1350" s="32" t="s">
        <v>13</v>
      </c>
      <c r="E1350" s="32" t="s">
        <v>877</v>
      </c>
      <c r="F1350" s="32" t="s">
        <v>878</v>
      </c>
      <c r="G1350" s="29">
        <v>44372</v>
      </c>
      <c r="H1350" s="29">
        <v>44402</v>
      </c>
      <c r="I1350" s="30">
        <v>-13</v>
      </c>
      <c r="J1350" s="32" t="s">
        <v>7163</v>
      </c>
      <c r="K1350" s="40">
        <v>2100</v>
      </c>
      <c r="L1350" s="40" t="s">
        <v>7164</v>
      </c>
      <c r="M1350" s="40" t="s">
        <v>99</v>
      </c>
      <c r="N1350" s="32" t="s">
        <v>1295</v>
      </c>
      <c r="O1350" s="32"/>
      <c r="P1350" s="31"/>
      <c r="Q1350" s="31"/>
      <c r="R1350" s="31" t="s">
        <v>7073</v>
      </c>
      <c r="S1350" s="31" t="s">
        <v>7158</v>
      </c>
      <c r="T1350" s="31" t="s">
        <v>7075</v>
      </c>
      <c r="U1350" s="31" t="s">
        <v>7076</v>
      </c>
      <c r="V1350" s="31" t="s">
        <v>4957</v>
      </c>
      <c r="W1350" s="31" t="s">
        <v>3703</v>
      </c>
      <c r="X1350" s="31" t="s">
        <v>1295</v>
      </c>
      <c r="Y1350" s="31" t="s">
        <v>1295</v>
      </c>
      <c r="Z1350" s="31" t="s">
        <v>7073</v>
      </c>
      <c r="AA1350" s="31" t="s">
        <v>7159</v>
      </c>
      <c r="AB1350" s="31" t="s">
        <v>1295</v>
      </c>
      <c r="AC1350" s="31" t="s">
        <v>1322</v>
      </c>
      <c r="AD1350" s="31" t="s">
        <v>7078</v>
      </c>
      <c r="AE1350" s="31" t="s">
        <v>7079</v>
      </c>
      <c r="AF1350" s="31" t="s">
        <v>7080</v>
      </c>
    </row>
    <row r="1351" spans="1:32" s="7" customFormat="1" ht="15.95" customHeight="1">
      <c r="A1351" s="32" t="s">
        <v>11</v>
      </c>
      <c r="B1351" s="32" t="s">
        <v>5193</v>
      </c>
      <c r="C1351" s="32" t="s">
        <v>55</v>
      </c>
      <c r="D1351" s="32" t="s">
        <v>34</v>
      </c>
      <c r="E1351" s="32" t="s">
        <v>283</v>
      </c>
      <c r="F1351" s="32" t="s">
        <v>284</v>
      </c>
      <c r="G1351" s="29">
        <v>44314</v>
      </c>
      <c r="H1351" s="29">
        <v>44359</v>
      </c>
      <c r="I1351" s="30">
        <v>30</v>
      </c>
      <c r="J1351" s="32" t="s">
        <v>7165</v>
      </c>
      <c r="K1351" s="40">
        <v>2450</v>
      </c>
      <c r="L1351" s="40" t="s">
        <v>7166</v>
      </c>
      <c r="M1351" s="40" t="s">
        <v>101</v>
      </c>
      <c r="N1351" s="32" t="s">
        <v>7167</v>
      </c>
      <c r="O1351" s="32" t="s">
        <v>1416</v>
      </c>
      <c r="P1351" s="31">
        <v>44383</v>
      </c>
      <c r="Q1351" s="31" t="s">
        <v>7168</v>
      </c>
      <c r="R1351" s="31" t="s">
        <v>7169</v>
      </c>
      <c r="S1351" s="31" t="s">
        <v>1264</v>
      </c>
      <c r="T1351" s="31" t="s">
        <v>7170</v>
      </c>
      <c r="U1351" s="31" t="s">
        <v>6867</v>
      </c>
      <c r="V1351" s="31" t="s">
        <v>4629</v>
      </c>
      <c r="W1351" s="31" t="s">
        <v>3754</v>
      </c>
      <c r="X1351" s="31" t="s">
        <v>7171</v>
      </c>
      <c r="Y1351" s="31" t="s">
        <v>7172</v>
      </c>
      <c r="Z1351" s="31" t="s">
        <v>7169</v>
      </c>
      <c r="AA1351" s="31" t="s">
        <v>1295</v>
      </c>
      <c r="AB1351" s="31" t="s">
        <v>1295</v>
      </c>
      <c r="AC1351" s="31" t="s">
        <v>1455</v>
      </c>
      <c r="AD1351" s="31" t="s">
        <v>7173</v>
      </c>
      <c r="AE1351" s="31" t="s">
        <v>1295</v>
      </c>
      <c r="AF1351" s="31" t="s">
        <v>7174</v>
      </c>
    </row>
    <row r="1352" spans="1:32" s="7" customFormat="1" ht="15.95" customHeight="1">
      <c r="A1352" s="32" t="s">
        <v>11</v>
      </c>
      <c r="B1352" s="32" t="s">
        <v>5193</v>
      </c>
      <c r="C1352" s="32" t="s">
        <v>55</v>
      </c>
      <c r="D1352" s="32" t="s">
        <v>34</v>
      </c>
      <c r="E1352" s="32" t="s">
        <v>283</v>
      </c>
      <c r="F1352" s="32" t="s">
        <v>284</v>
      </c>
      <c r="G1352" s="29">
        <v>44314</v>
      </c>
      <c r="H1352" s="29">
        <v>44359</v>
      </c>
      <c r="I1352" s="30">
        <v>30</v>
      </c>
      <c r="J1352" s="32" t="s">
        <v>7175</v>
      </c>
      <c r="K1352" s="40">
        <v>425</v>
      </c>
      <c r="L1352" s="40" t="s">
        <v>7176</v>
      </c>
      <c r="M1352" s="40" t="s">
        <v>101</v>
      </c>
      <c r="N1352" s="32" t="s">
        <v>7167</v>
      </c>
      <c r="O1352" s="32" t="s">
        <v>1416</v>
      </c>
      <c r="P1352" s="31">
        <v>44383</v>
      </c>
      <c r="Q1352" s="31" t="s">
        <v>7168</v>
      </c>
      <c r="R1352" s="31" t="s">
        <v>7169</v>
      </c>
      <c r="S1352" s="31" t="s">
        <v>1264</v>
      </c>
      <c r="T1352" s="31" t="s">
        <v>7170</v>
      </c>
      <c r="U1352" s="31" t="s">
        <v>6867</v>
      </c>
      <c r="V1352" s="31" t="s">
        <v>4629</v>
      </c>
      <c r="W1352" s="31" t="s">
        <v>3754</v>
      </c>
      <c r="X1352" s="31" t="s">
        <v>7177</v>
      </c>
      <c r="Y1352" s="31" t="s">
        <v>7178</v>
      </c>
      <c r="Z1352" s="31" t="s">
        <v>7169</v>
      </c>
      <c r="AA1352" s="31" t="s">
        <v>1295</v>
      </c>
      <c r="AB1352" s="31" t="s">
        <v>1295</v>
      </c>
      <c r="AC1352" s="31" t="s">
        <v>1455</v>
      </c>
      <c r="AD1352" s="31" t="s">
        <v>7173</v>
      </c>
      <c r="AE1352" s="31" t="s">
        <v>1295</v>
      </c>
      <c r="AF1352" s="31" t="s">
        <v>7174</v>
      </c>
    </row>
    <row r="1353" spans="1:32" s="7" customFormat="1" ht="15.95" customHeight="1">
      <c r="A1353" s="32" t="s">
        <v>11</v>
      </c>
      <c r="B1353" s="32" t="s">
        <v>5193</v>
      </c>
      <c r="C1353" s="32" t="s">
        <v>55</v>
      </c>
      <c r="D1353" s="32" t="s">
        <v>34</v>
      </c>
      <c r="E1353" s="32" t="s">
        <v>283</v>
      </c>
      <c r="F1353" s="32" t="s">
        <v>284</v>
      </c>
      <c r="G1353" s="29">
        <v>44314</v>
      </c>
      <c r="H1353" s="29">
        <v>44359</v>
      </c>
      <c r="I1353" s="30">
        <v>30</v>
      </c>
      <c r="J1353" s="32" t="s">
        <v>7179</v>
      </c>
      <c r="K1353" s="40">
        <v>425</v>
      </c>
      <c r="L1353" s="40" t="s">
        <v>7180</v>
      </c>
      <c r="M1353" s="40" t="s">
        <v>101</v>
      </c>
      <c r="N1353" s="32" t="s">
        <v>7167</v>
      </c>
      <c r="O1353" s="32" t="s">
        <v>1416</v>
      </c>
      <c r="P1353" s="31">
        <v>44383</v>
      </c>
      <c r="Q1353" s="31" t="s">
        <v>7168</v>
      </c>
      <c r="R1353" s="31" t="s">
        <v>7169</v>
      </c>
      <c r="S1353" s="31" t="s">
        <v>1264</v>
      </c>
      <c r="T1353" s="31" t="s">
        <v>7170</v>
      </c>
      <c r="U1353" s="31" t="s">
        <v>6867</v>
      </c>
      <c r="V1353" s="31" t="s">
        <v>4629</v>
      </c>
      <c r="W1353" s="31" t="s">
        <v>3754</v>
      </c>
      <c r="X1353" s="31" t="s">
        <v>7181</v>
      </c>
      <c r="Y1353" s="31" t="s">
        <v>7182</v>
      </c>
      <c r="Z1353" s="31" t="s">
        <v>7169</v>
      </c>
      <c r="AA1353" s="31" t="s">
        <v>1295</v>
      </c>
      <c r="AB1353" s="31" t="s">
        <v>1295</v>
      </c>
      <c r="AC1353" s="31" t="s">
        <v>1455</v>
      </c>
      <c r="AD1353" s="31" t="s">
        <v>7173</v>
      </c>
      <c r="AE1353" s="31" t="s">
        <v>1295</v>
      </c>
      <c r="AF1353" s="31" t="s">
        <v>7174</v>
      </c>
    </row>
    <row r="1354" spans="1:32" s="7" customFormat="1" ht="15.95" customHeight="1">
      <c r="A1354" s="32" t="s">
        <v>11</v>
      </c>
      <c r="B1354" s="32" t="s">
        <v>5193</v>
      </c>
      <c r="C1354" s="32" t="s">
        <v>55</v>
      </c>
      <c r="D1354" s="32" t="s">
        <v>34</v>
      </c>
      <c r="E1354" s="32" t="s">
        <v>283</v>
      </c>
      <c r="F1354" s="32" t="s">
        <v>284</v>
      </c>
      <c r="G1354" s="29">
        <v>44314</v>
      </c>
      <c r="H1354" s="29">
        <v>44359</v>
      </c>
      <c r="I1354" s="30">
        <v>30</v>
      </c>
      <c r="J1354" s="32" t="s">
        <v>7183</v>
      </c>
      <c r="K1354" s="40">
        <v>425</v>
      </c>
      <c r="L1354" s="40" t="s">
        <v>7184</v>
      </c>
      <c r="M1354" s="40" t="s">
        <v>101</v>
      </c>
      <c r="N1354" s="32" t="s">
        <v>7167</v>
      </c>
      <c r="O1354" s="32" t="s">
        <v>1416</v>
      </c>
      <c r="P1354" s="31">
        <v>44383</v>
      </c>
      <c r="Q1354" s="31" t="s">
        <v>7168</v>
      </c>
      <c r="R1354" s="31" t="s">
        <v>7169</v>
      </c>
      <c r="S1354" s="31" t="s">
        <v>1264</v>
      </c>
      <c r="T1354" s="31" t="s">
        <v>7170</v>
      </c>
      <c r="U1354" s="31" t="s">
        <v>6867</v>
      </c>
      <c r="V1354" s="31" t="s">
        <v>4629</v>
      </c>
      <c r="W1354" s="31" t="s">
        <v>3703</v>
      </c>
      <c r="X1354" s="31" t="s">
        <v>7185</v>
      </c>
      <c r="Y1354" s="31" t="s">
        <v>7186</v>
      </c>
      <c r="Z1354" s="31" t="s">
        <v>7169</v>
      </c>
      <c r="AA1354" s="31" t="s">
        <v>1295</v>
      </c>
      <c r="AB1354" s="31" t="s">
        <v>1295</v>
      </c>
      <c r="AC1354" s="31" t="s">
        <v>1455</v>
      </c>
      <c r="AD1354" s="31" t="s">
        <v>7173</v>
      </c>
      <c r="AE1354" s="31" t="s">
        <v>1295</v>
      </c>
      <c r="AF1354" s="31" t="s">
        <v>7174</v>
      </c>
    </row>
    <row r="1355" spans="1:32" s="7" customFormat="1" ht="15.95" customHeight="1">
      <c r="A1355" s="32" t="s">
        <v>11</v>
      </c>
      <c r="B1355" s="32" t="s">
        <v>5193</v>
      </c>
      <c r="C1355" s="32" t="s">
        <v>55</v>
      </c>
      <c r="D1355" s="32" t="s">
        <v>34</v>
      </c>
      <c r="E1355" s="32" t="s">
        <v>283</v>
      </c>
      <c r="F1355" s="32" t="s">
        <v>284</v>
      </c>
      <c r="G1355" s="29">
        <v>44314</v>
      </c>
      <c r="H1355" s="29">
        <v>44359</v>
      </c>
      <c r="I1355" s="30">
        <v>30</v>
      </c>
      <c r="J1355" s="32" t="s">
        <v>7187</v>
      </c>
      <c r="K1355" s="40">
        <v>425</v>
      </c>
      <c r="L1355" s="40" t="s">
        <v>7188</v>
      </c>
      <c r="M1355" s="40" t="s">
        <v>101</v>
      </c>
      <c r="N1355" s="32" t="s">
        <v>7167</v>
      </c>
      <c r="O1355" s="32" t="s">
        <v>1416</v>
      </c>
      <c r="P1355" s="31">
        <v>44383</v>
      </c>
      <c r="Q1355" s="31" t="s">
        <v>7168</v>
      </c>
      <c r="R1355" s="31" t="s">
        <v>7169</v>
      </c>
      <c r="S1355" s="31" t="s">
        <v>1264</v>
      </c>
      <c r="T1355" s="31" t="s">
        <v>7170</v>
      </c>
      <c r="U1355" s="31" t="s">
        <v>6867</v>
      </c>
      <c r="V1355" s="31" t="s">
        <v>4629</v>
      </c>
      <c r="W1355" s="31" t="s">
        <v>1310</v>
      </c>
      <c r="X1355" s="31" t="s">
        <v>7189</v>
      </c>
      <c r="Y1355" s="31" t="s">
        <v>7190</v>
      </c>
      <c r="Z1355" s="31" t="s">
        <v>7169</v>
      </c>
      <c r="AA1355" s="31" t="s">
        <v>1295</v>
      </c>
      <c r="AB1355" s="31" t="s">
        <v>1295</v>
      </c>
      <c r="AC1355" s="31" t="s">
        <v>1455</v>
      </c>
      <c r="AD1355" s="31" t="s">
        <v>7173</v>
      </c>
      <c r="AE1355" s="31" t="s">
        <v>1295</v>
      </c>
      <c r="AF1355" s="31" t="s">
        <v>7174</v>
      </c>
    </row>
    <row r="1356" spans="1:32" s="7" customFormat="1" ht="15.95" customHeight="1">
      <c r="A1356" s="32" t="s">
        <v>11</v>
      </c>
      <c r="B1356" s="32" t="s">
        <v>5193</v>
      </c>
      <c r="C1356" s="32" t="s">
        <v>55</v>
      </c>
      <c r="D1356" s="32" t="s">
        <v>34</v>
      </c>
      <c r="E1356" s="32" t="s">
        <v>283</v>
      </c>
      <c r="F1356" s="32" t="s">
        <v>284</v>
      </c>
      <c r="G1356" s="29">
        <v>44314</v>
      </c>
      <c r="H1356" s="29">
        <v>44359</v>
      </c>
      <c r="I1356" s="30">
        <v>30</v>
      </c>
      <c r="J1356" s="32" t="s">
        <v>7191</v>
      </c>
      <c r="K1356" s="40">
        <v>2450</v>
      </c>
      <c r="L1356" s="40" t="s">
        <v>7192</v>
      </c>
      <c r="M1356" s="40" t="s">
        <v>101</v>
      </c>
      <c r="N1356" s="32" t="s">
        <v>7167</v>
      </c>
      <c r="O1356" s="32" t="s">
        <v>1416</v>
      </c>
      <c r="P1356" s="31">
        <v>44383</v>
      </c>
      <c r="Q1356" s="31" t="s">
        <v>7168</v>
      </c>
      <c r="R1356" s="31" t="s">
        <v>7169</v>
      </c>
      <c r="S1356" s="31" t="s">
        <v>1295</v>
      </c>
      <c r="T1356" s="31" t="s">
        <v>7170</v>
      </c>
      <c r="U1356" s="31" t="s">
        <v>6867</v>
      </c>
      <c r="V1356" s="31" t="s">
        <v>4629</v>
      </c>
      <c r="W1356" s="31" t="s">
        <v>3703</v>
      </c>
      <c r="X1356" s="31" t="s">
        <v>7193</v>
      </c>
      <c r="Y1356" s="31" t="s">
        <v>7194</v>
      </c>
      <c r="Z1356" s="31" t="s">
        <v>7169</v>
      </c>
      <c r="AA1356" s="31" t="s">
        <v>1295</v>
      </c>
      <c r="AB1356" s="31" t="s">
        <v>1295</v>
      </c>
      <c r="AC1356" s="31" t="s">
        <v>1455</v>
      </c>
      <c r="AD1356" s="31" t="s">
        <v>7173</v>
      </c>
      <c r="AE1356" s="31" t="s">
        <v>1295</v>
      </c>
      <c r="AF1356" s="31" t="s">
        <v>7174</v>
      </c>
    </row>
    <row r="1357" spans="1:32" s="7" customFormat="1" ht="15.95" customHeight="1">
      <c r="A1357" s="32" t="s">
        <v>11</v>
      </c>
      <c r="B1357" s="32" t="s">
        <v>5193</v>
      </c>
      <c r="C1357" s="32" t="s">
        <v>55</v>
      </c>
      <c r="D1357" s="32" t="s">
        <v>34</v>
      </c>
      <c r="E1357" s="32" t="s">
        <v>283</v>
      </c>
      <c r="F1357" s="32" t="s">
        <v>284</v>
      </c>
      <c r="G1357" s="29">
        <v>44375</v>
      </c>
      <c r="H1357" s="29">
        <v>44420</v>
      </c>
      <c r="I1357" s="30">
        <v>-31</v>
      </c>
      <c r="J1357" s="32" t="s">
        <v>7195</v>
      </c>
      <c r="K1357" s="40">
        <v>425</v>
      </c>
      <c r="L1357" s="40" t="s">
        <v>7196</v>
      </c>
      <c r="M1357" s="40" t="s">
        <v>99</v>
      </c>
      <c r="N1357" s="32" t="s">
        <v>7197</v>
      </c>
      <c r="O1357" s="32"/>
      <c r="P1357" s="31"/>
      <c r="Q1357" s="31"/>
      <c r="R1357" s="31" t="s">
        <v>7169</v>
      </c>
      <c r="S1357" s="31" t="s">
        <v>1264</v>
      </c>
      <c r="T1357" s="31" t="s">
        <v>7170</v>
      </c>
      <c r="U1357" s="31" t="s">
        <v>6867</v>
      </c>
      <c r="V1357" s="31" t="s">
        <v>4629</v>
      </c>
      <c r="W1357" s="31" t="s">
        <v>1310</v>
      </c>
      <c r="X1357" s="31" t="s">
        <v>7198</v>
      </c>
      <c r="Y1357" s="31" t="s">
        <v>7199</v>
      </c>
      <c r="Z1357" s="31" t="s">
        <v>7169</v>
      </c>
      <c r="AA1357" s="31">
        <v>0</v>
      </c>
      <c r="AB1357" s="31" t="s">
        <v>1295</v>
      </c>
      <c r="AC1357" s="31" t="s">
        <v>1455</v>
      </c>
      <c r="AD1357" s="31" t="s">
        <v>7173</v>
      </c>
      <c r="AE1357" s="31" t="s">
        <v>1295</v>
      </c>
      <c r="AF1357" s="31" t="s">
        <v>7174</v>
      </c>
    </row>
    <row r="1358" spans="1:32" s="7" customFormat="1" ht="15.95" customHeight="1">
      <c r="A1358" s="32" t="s">
        <v>11</v>
      </c>
      <c r="B1358" s="32" t="s">
        <v>5193</v>
      </c>
      <c r="C1358" s="32" t="s">
        <v>55</v>
      </c>
      <c r="D1358" s="32" t="s">
        <v>34</v>
      </c>
      <c r="E1358" s="32" t="s">
        <v>283</v>
      </c>
      <c r="F1358" s="32" t="s">
        <v>284</v>
      </c>
      <c r="G1358" s="29">
        <v>44375</v>
      </c>
      <c r="H1358" s="29">
        <v>44420</v>
      </c>
      <c r="I1358" s="30">
        <v>-31</v>
      </c>
      <c r="J1358" s="32" t="s">
        <v>7200</v>
      </c>
      <c r="K1358" s="40">
        <v>425</v>
      </c>
      <c r="L1358" s="40" t="s">
        <v>7201</v>
      </c>
      <c r="M1358" s="40" t="s">
        <v>99</v>
      </c>
      <c r="N1358" s="32" t="s">
        <v>7197</v>
      </c>
      <c r="O1358" s="32"/>
      <c r="P1358" s="31"/>
      <c r="Q1358" s="31"/>
      <c r="R1358" s="31" t="s">
        <v>7169</v>
      </c>
      <c r="S1358" s="31" t="s">
        <v>1264</v>
      </c>
      <c r="T1358" s="31" t="s">
        <v>7170</v>
      </c>
      <c r="U1358" s="31" t="s">
        <v>6867</v>
      </c>
      <c r="V1358" s="31" t="s">
        <v>4629</v>
      </c>
      <c r="W1358" s="31" t="s">
        <v>3703</v>
      </c>
      <c r="X1358" s="31" t="s">
        <v>7202</v>
      </c>
      <c r="Y1358" s="31" t="s">
        <v>7203</v>
      </c>
      <c r="Z1358" s="31" t="s">
        <v>7169</v>
      </c>
      <c r="AA1358" s="31" t="s">
        <v>1295</v>
      </c>
      <c r="AB1358" s="31" t="s">
        <v>1295</v>
      </c>
      <c r="AC1358" s="31" t="s">
        <v>1455</v>
      </c>
      <c r="AD1358" s="31" t="s">
        <v>7173</v>
      </c>
      <c r="AE1358" s="31" t="s">
        <v>1295</v>
      </c>
      <c r="AF1358" s="31" t="s">
        <v>7174</v>
      </c>
    </row>
    <row r="1359" spans="1:32" s="7" customFormat="1" ht="15.95" customHeight="1">
      <c r="A1359" s="32" t="s">
        <v>11</v>
      </c>
      <c r="B1359" s="32" t="s">
        <v>5193</v>
      </c>
      <c r="C1359" s="32" t="s">
        <v>55</v>
      </c>
      <c r="D1359" s="32" t="s">
        <v>34</v>
      </c>
      <c r="E1359" s="32" t="s">
        <v>283</v>
      </c>
      <c r="F1359" s="32" t="s">
        <v>284</v>
      </c>
      <c r="G1359" s="29">
        <v>44375</v>
      </c>
      <c r="H1359" s="29">
        <v>44420</v>
      </c>
      <c r="I1359" s="30">
        <v>-31</v>
      </c>
      <c r="J1359" s="32" t="s">
        <v>7204</v>
      </c>
      <c r="K1359" s="40">
        <v>425</v>
      </c>
      <c r="L1359" s="40" t="s">
        <v>7205</v>
      </c>
      <c r="M1359" s="40" t="s">
        <v>99</v>
      </c>
      <c r="N1359" s="32" t="s">
        <v>7197</v>
      </c>
      <c r="O1359" s="32"/>
      <c r="P1359" s="31"/>
      <c r="Q1359" s="31"/>
      <c r="R1359" s="31" t="s">
        <v>7169</v>
      </c>
      <c r="S1359" s="31" t="s">
        <v>1264</v>
      </c>
      <c r="T1359" s="31" t="s">
        <v>7170</v>
      </c>
      <c r="U1359" s="31" t="s">
        <v>6867</v>
      </c>
      <c r="V1359" s="31" t="s">
        <v>4629</v>
      </c>
      <c r="W1359" s="31" t="s">
        <v>3703</v>
      </c>
      <c r="X1359" s="31" t="s">
        <v>7206</v>
      </c>
      <c r="Y1359" s="31" t="s">
        <v>7207</v>
      </c>
      <c r="Z1359" s="31" t="s">
        <v>7169</v>
      </c>
      <c r="AA1359" s="31" t="s">
        <v>1295</v>
      </c>
      <c r="AB1359" s="31" t="s">
        <v>1295</v>
      </c>
      <c r="AC1359" s="31" t="s">
        <v>1455</v>
      </c>
      <c r="AD1359" s="31" t="s">
        <v>7173</v>
      </c>
      <c r="AE1359" s="31" t="s">
        <v>1295</v>
      </c>
      <c r="AF1359" s="31" t="s">
        <v>7174</v>
      </c>
    </row>
    <row r="1360" spans="1:32" s="7" customFormat="1" ht="15.95" customHeight="1">
      <c r="A1360" s="32" t="s">
        <v>11</v>
      </c>
      <c r="B1360" s="32" t="s">
        <v>5193</v>
      </c>
      <c r="C1360" s="32" t="s">
        <v>55</v>
      </c>
      <c r="D1360" s="32" t="s">
        <v>34</v>
      </c>
      <c r="E1360" s="32" t="s">
        <v>283</v>
      </c>
      <c r="F1360" s="32" t="s">
        <v>284</v>
      </c>
      <c r="G1360" s="29">
        <v>44375</v>
      </c>
      <c r="H1360" s="29">
        <v>44420</v>
      </c>
      <c r="I1360" s="30">
        <v>-31</v>
      </c>
      <c r="J1360" s="32" t="s">
        <v>7208</v>
      </c>
      <c r="K1360" s="40">
        <v>425</v>
      </c>
      <c r="L1360" s="40" t="s">
        <v>7209</v>
      </c>
      <c r="M1360" s="40" t="s">
        <v>99</v>
      </c>
      <c r="N1360" s="32" t="s">
        <v>7197</v>
      </c>
      <c r="O1360" s="32"/>
      <c r="P1360" s="31"/>
      <c r="Q1360" s="31"/>
      <c r="R1360" s="31" t="s">
        <v>7169</v>
      </c>
      <c r="S1360" s="31" t="s">
        <v>1264</v>
      </c>
      <c r="T1360" s="31" t="s">
        <v>7170</v>
      </c>
      <c r="U1360" s="31" t="s">
        <v>6867</v>
      </c>
      <c r="V1360" s="31" t="s">
        <v>4629</v>
      </c>
      <c r="W1360" s="31" t="s">
        <v>3703</v>
      </c>
      <c r="X1360" s="31" t="s">
        <v>7210</v>
      </c>
      <c r="Y1360" s="31" t="s">
        <v>7211</v>
      </c>
      <c r="Z1360" s="31" t="s">
        <v>7169</v>
      </c>
      <c r="AA1360" s="31" t="s">
        <v>1295</v>
      </c>
      <c r="AB1360" s="31" t="s">
        <v>1295</v>
      </c>
      <c r="AC1360" s="31" t="s">
        <v>1455</v>
      </c>
      <c r="AD1360" s="31" t="s">
        <v>7173</v>
      </c>
      <c r="AE1360" s="31" t="s">
        <v>1295</v>
      </c>
      <c r="AF1360" s="31" t="s">
        <v>7174</v>
      </c>
    </row>
    <row r="1361" spans="1:32" s="7" customFormat="1" ht="15.95" customHeight="1">
      <c r="A1361" s="32" t="s">
        <v>11</v>
      </c>
      <c r="B1361" s="32" t="s">
        <v>5193</v>
      </c>
      <c r="C1361" s="32" t="s">
        <v>55</v>
      </c>
      <c r="D1361" s="32" t="s">
        <v>34</v>
      </c>
      <c r="E1361" s="32" t="s">
        <v>283</v>
      </c>
      <c r="F1361" s="32" t="s">
        <v>284</v>
      </c>
      <c r="G1361" s="29">
        <v>44375</v>
      </c>
      <c r="H1361" s="29">
        <v>44420</v>
      </c>
      <c r="I1361" s="30">
        <v>-31</v>
      </c>
      <c r="J1361" s="32" t="s">
        <v>7212</v>
      </c>
      <c r="K1361" s="40">
        <v>425</v>
      </c>
      <c r="L1361" s="40" t="s">
        <v>7213</v>
      </c>
      <c r="M1361" s="40" t="s">
        <v>99</v>
      </c>
      <c r="N1361" s="32" t="s">
        <v>7197</v>
      </c>
      <c r="O1361" s="32"/>
      <c r="P1361" s="31"/>
      <c r="Q1361" s="31"/>
      <c r="R1361" s="31" t="s">
        <v>7169</v>
      </c>
      <c r="S1361" s="31" t="s">
        <v>1264</v>
      </c>
      <c r="T1361" s="31" t="s">
        <v>7170</v>
      </c>
      <c r="U1361" s="31" t="s">
        <v>6867</v>
      </c>
      <c r="V1361" s="31" t="s">
        <v>4629</v>
      </c>
      <c r="W1361" s="31" t="s">
        <v>3754</v>
      </c>
      <c r="X1361" s="31" t="s">
        <v>7214</v>
      </c>
      <c r="Y1361" s="31" t="s">
        <v>7215</v>
      </c>
      <c r="Z1361" s="31" t="s">
        <v>7169</v>
      </c>
      <c r="AA1361" s="31">
        <v>0</v>
      </c>
      <c r="AB1361" s="31" t="s">
        <v>1295</v>
      </c>
      <c r="AC1361" s="31" t="s">
        <v>1455</v>
      </c>
      <c r="AD1361" s="31" t="s">
        <v>7173</v>
      </c>
      <c r="AE1361" s="31" t="s">
        <v>1295</v>
      </c>
      <c r="AF1361" s="31" t="s">
        <v>7174</v>
      </c>
    </row>
    <row r="1362" spans="1:32" s="7" customFormat="1" ht="15.95" customHeight="1">
      <c r="A1362" s="32" t="s">
        <v>11</v>
      </c>
      <c r="B1362" s="32" t="s">
        <v>3928</v>
      </c>
      <c r="C1362" s="32" t="s">
        <v>55</v>
      </c>
      <c r="D1362" s="32" t="s">
        <v>13</v>
      </c>
      <c r="E1362" s="32" t="s">
        <v>7216</v>
      </c>
      <c r="F1362" s="32" t="s">
        <v>7217</v>
      </c>
      <c r="G1362" s="29">
        <v>44342</v>
      </c>
      <c r="H1362" s="29">
        <v>44372</v>
      </c>
      <c r="I1362" s="30">
        <v>17</v>
      </c>
      <c r="J1362" s="32" t="s">
        <v>7218</v>
      </c>
      <c r="K1362" s="40">
        <v>4600</v>
      </c>
      <c r="L1362" s="40" t="s">
        <v>7219</v>
      </c>
      <c r="M1362" s="40" t="s">
        <v>101</v>
      </c>
      <c r="N1362" s="32" t="s">
        <v>1295</v>
      </c>
      <c r="O1362" s="32" t="s">
        <v>1874</v>
      </c>
      <c r="P1362" s="31">
        <v>44385</v>
      </c>
      <c r="Q1362" s="31" t="s">
        <v>4369</v>
      </c>
      <c r="R1362" s="31" t="s">
        <v>7220</v>
      </c>
      <c r="S1362" s="31" t="s">
        <v>1295</v>
      </c>
      <c r="T1362" s="31" t="s">
        <v>7221</v>
      </c>
      <c r="U1362" s="31" t="s">
        <v>7222</v>
      </c>
      <c r="V1362" s="31" t="s">
        <v>5224</v>
      </c>
      <c r="W1362" s="31" t="s">
        <v>3703</v>
      </c>
      <c r="X1362" s="31" t="s">
        <v>1295</v>
      </c>
      <c r="Y1362" s="31" t="s">
        <v>1295</v>
      </c>
      <c r="Z1362" s="31" t="s">
        <v>7220</v>
      </c>
      <c r="AA1362" s="31" t="s">
        <v>1295</v>
      </c>
      <c r="AB1362" s="31" t="s">
        <v>1295</v>
      </c>
      <c r="AC1362" s="31" t="s">
        <v>1322</v>
      </c>
      <c r="AD1362" s="31" t="s">
        <v>1295</v>
      </c>
      <c r="AE1362" s="31" t="s">
        <v>1295</v>
      </c>
      <c r="AF1362" s="31" t="s">
        <v>7223</v>
      </c>
    </row>
    <row r="1363" spans="1:32" s="7" customFormat="1" ht="15.95" customHeight="1">
      <c r="A1363" s="32" t="s">
        <v>11</v>
      </c>
      <c r="B1363" s="32" t="s">
        <v>4332</v>
      </c>
      <c r="C1363" s="32" t="s">
        <v>42</v>
      </c>
      <c r="D1363" s="32" t="s">
        <v>13</v>
      </c>
      <c r="E1363" s="32" t="s">
        <v>449</v>
      </c>
      <c r="F1363" s="32" t="s">
        <v>450</v>
      </c>
      <c r="G1363" s="29">
        <v>44134</v>
      </c>
      <c r="H1363" s="29">
        <v>44179</v>
      </c>
      <c r="I1363" s="30">
        <v>210</v>
      </c>
      <c r="J1363" s="32" t="s">
        <v>7224</v>
      </c>
      <c r="K1363" s="41">
        <v>-2200</v>
      </c>
      <c r="L1363" s="40" t="s">
        <v>7225</v>
      </c>
      <c r="M1363" s="40" t="s">
        <v>1371</v>
      </c>
      <c r="N1363" s="32" t="s">
        <v>3015</v>
      </c>
      <c r="O1363" s="32" t="s">
        <v>4289</v>
      </c>
      <c r="P1363" s="31">
        <v>44386</v>
      </c>
      <c r="Q1363" s="31" t="s">
        <v>7226</v>
      </c>
      <c r="R1363" s="31" t="s">
        <v>7227</v>
      </c>
      <c r="S1363" s="31" t="s">
        <v>7228</v>
      </c>
      <c r="T1363" s="31" t="s">
        <v>7229</v>
      </c>
      <c r="U1363" s="31" t="s">
        <v>7230</v>
      </c>
      <c r="V1363" s="31" t="s">
        <v>4373</v>
      </c>
      <c r="W1363" s="31" t="s">
        <v>1301</v>
      </c>
      <c r="X1363" s="31" t="s">
        <v>7231</v>
      </c>
      <c r="Y1363" s="31" t="s">
        <v>1264</v>
      </c>
      <c r="Z1363" s="31" t="s">
        <v>7232</v>
      </c>
      <c r="AA1363" s="31" t="s">
        <v>1295</v>
      </c>
      <c r="AB1363" s="31" t="s">
        <v>1295</v>
      </c>
      <c r="AC1363" s="31" t="s">
        <v>1455</v>
      </c>
      <c r="AD1363" s="31" t="s">
        <v>3492</v>
      </c>
      <c r="AE1363" s="31" t="s">
        <v>7233</v>
      </c>
      <c r="AF1363" s="31" t="s">
        <v>7234</v>
      </c>
    </row>
    <row r="1364" spans="1:32" s="7" customFormat="1" ht="15.95" customHeight="1">
      <c r="A1364" s="32" t="s">
        <v>11</v>
      </c>
      <c r="B1364" s="32" t="s">
        <v>4332</v>
      </c>
      <c r="C1364" s="32" t="s">
        <v>42</v>
      </c>
      <c r="D1364" s="32" t="s">
        <v>13</v>
      </c>
      <c r="E1364" s="32" t="s">
        <v>449</v>
      </c>
      <c r="F1364" s="32" t="s">
        <v>450</v>
      </c>
      <c r="G1364" s="29">
        <v>44134</v>
      </c>
      <c r="H1364" s="29">
        <v>44179</v>
      </c>
      <c r="I1364" s="30">
        <v>210</v>
      </c>
      <c r="J1364" s="32" t="s">
        <v>7235</v>
      </c>
      <c r="K1364" s="41">
        <v>-2200</v>
      </c>
      <c r="L1364" s="40" t="s">
        <v>7236</v>
      </c>
      <c r="M1364" s="40" t="s">
        <v>1371</v>
      </c>
      <c r="N1364" s="32" t="s">
        <v>3015</v>
      </c>
      <c r="O1364" s="32" t="s">
        <v>4289</v>
      </c>
      <c r="P1364" s="31">
        <v>44386</v>
      </c>
      <c r="Q1364" s="31" t="s">
        <v>7226</v>
      </c>
      <c r="R1364" s="31" t="s">
        <v>7227</v>
      </c>
      <c r="S1364" s="31" t="s">
        <v>7237</v>
      </c>
      <c r="T1364" s="31" t="s">
        <v>7229</v>
      </c>
      <c r="U1364" s="31" t="s">
        <v>7230</v>
      </c>
      <c r="V1364" s="31" t="s">
        <v>4373</v>
      </c>
      <c r="W1364" s="31" t="s">
        <v>1378</v>
      </c>
      <c r="X1364" s="31" t="s">
        <v>7231</v>
      </c>
      <c r="Y1364" s="31" t="s">
        <v>1264</v>
      </c>
      <c r="Z1364" s="31" t="s">
        <v>7232</v>
      </c>
      <c r="AA1364" s="31" t="s">
        <v>1295</v>
      </c>
      <c r="AB1364" s="31" t="s">
        <v>1295</v>
      </c>
      <c r="AC1364" s="31" t="s">
        <v>1455</v>
      </c>
      <c r="AD1364" s="31" t="s">
        <v>3492</v>
      </c>
      <c r="AE1364" s="31" t="s">
        <v>7233</v>
      </c>
      <c r="AF1364" s="31" t="s">
        <v>7234</v>
      </c>
    </row>
    <row r="1365" spans="1:32" s="7" customFormat="1" ht="15.95" customHeight="1">
      <c r="A1365" s="32" t="s">
        <v>11</v>
      </c>
      <c r="B1365" s="32" t="s">
        <v>4332</v>
      </c>
      <c r="C1365" s="32" t="s">
        <v>42</v>
      </c>
      <c r="D1365" s="32" t="s">
        <v>13</v>
      </c>
      <c r="E1365" s="32" t="s">
        <v>449</v>
      </c>
      <c r="F1365" s="32" t="s">
        <v>450</v>
      </c>
      <c r="G1365" s="29">
        <v>44320</v>
      </c>
      <c r="H1365" s="29">
        <v>44365</v>
      </c>
      <c r="I1365" s="30">
        <v>24</v>
      </c>
      <c r="J1365" s="32" t="s">
        <v>7238</v>
      </c>
      <c r="K1365" s="40">
        <v>2200</v>
      </c>
      <c r="L1365" s="40" t="s">
        <v>7239</v>
      </c>
      <c r="M1365" s="40" t="s">
        <v>101</v>
      </c>
      <c r="N1365" s="32" t="s">
        <v>1295</v>
      </c>
      <c r="O1365" s="32" t="s">
        <v>1416</v>
      </c>
      <c r="P1365" s="31">
        <v>44385</v>
      </c>
      <c r="Q1365" s="31" t="s">
        <v>7240</v>
      </c>
      <c r="R1365" s="31" t="s">
        <v>7241</v>
      </c>
      <c r="S1365" s="31" t="s">
        <v>1295</v>
      </c>
      <c r="T1365" s="31" t="s">
        <v>7229</v>
      </c>
      <c r="U1365" s="31" t="s">
        <v>7230</v>
      </c>
      <c r="V1365" s="31" t="s">
        <v>4373</v>
      </c>
      <c r="W1365" s="31" t="s">
        <v>3754</v>
      </c>
      <c r="X1365" s="31" t="s">
        <v>1295</v>
      </c>
      <c r="Y1365" s="31" t="s">
        <v>1295</v>
      </c>
      <c r="Z1365" s="31" t="s">
        <v>7241</v>
      </c>
      <c r="AA1365" s="31" t="s">
        <v>1295</v>
      </c>
      <c r="AB1365" s="31" t="s">
        <v>1295</v>
      </c>
      <c r="AC1365" s="31" t="s">
        <v>1455</v>
      </c>
      <c r="AD1365" s="31" t="s">
        <v>1295</v>
      </c>
      <c r="AE1365" s="31" t="s">
        <v>1295</v>
      </c>
      <c r="AF1365" s="31" t="s">
        <v>7242</v>
      </c>
    </row>
    <row r="1366" spans="1:32" s="7" customFormat="1" ht="15.95" customHeight="1">
      <c r="A1366" s="32" t="s">
        <v>11</v>
      </c>
      <c r="B1366" s="32" t="s">
        <v>3862</v>
      </c>
      <c r="C1366" s="32" t="s">
        <v>12</v>
      </c>
      <c r="D1366" s="32" t="s">
        <v>13</v>
      </c>
      <c r="E1366" s="32" t="s">
        <v>7243</v>
      </c>
      <c r="F1366" s="32" t="s">
        <v>7244</v>
      </c>
      <c r="G1366" s="29">
        <v>44383</v>
      </c>
      <c r="H1366" s="29">
        <v>44413</v>
      </c>
      <c r="I1366" s="30">
        <v>-24</v>
      </c>
      <c r="J1366" s="32" t="s">
        <v>7245</v>
      </c>
      <c r="K1366" s="40">
        <v>3000</v>
      </c>
      <c r="L1366" s="40" t="s">
        <v>7246</v>
      </c>
      <c r="M1366" s="40" t="s">
        <v>99</v>
      </c>
      <c r="N1366" s="32" t="s">
        <v>1295</v>
      </c>
      <c r="O1366" s="32"/>
      <c r="P1366" s="31"/>
      <c r="Q1366" s="31"/>
      <c r="R1366" s="31" t="s">
        <v>1601</v>
      </c>
      <c r="S1366" s="31" t="s">
        <v>1295</v>
      </c>
      <c r="T1366" s="31" t="s">
        <v>7247</v>
      </c>
      <c r="U1366" s="31" t="s">
        <v>6313</v>
      </c>
      <c r="V1366" s="31" t="s">
        <v>4231</v>
      </c>
      <c r="W1366" s="31" t="s">
        <v>3703</v>
      </c>
      <c r="X1366" s="31" t="s">
        <v>1295</v>
      </c>
      <c r="Y1366" s="31" t="s">
        <v>1295</v>
      </c>
      <c r="Z1366" s="31" t="s">
        <v>7248</v>
      </c>
      <c r="AA1366" s="31" t="s">
        <v>1295</v>
      </c>
      <c r="AB1366" s="31" t="s">
        <v>1295</v>
      </c>
      <c r="AC1366" s="31" t="s">
        <v>1322</v>
      </c>
      <c r="AD1366" s="31" t="s">
        <v>1295</v>
      </c>
      <c r="AE1366" s="31" t="s">
        <v>1295</v>
      </c>
      <c r="AF1366" s="31" t="s">
        <v>7249</v>
      </c>
    </row>
    <row r="1367" spans="1:32" s="7" customFormat="1" ht="15.95" customHeight="1">
      <c r="A1367" s="32" t="s">
        <v>11</v>
      </c>
      <c r="B1367" s="32" t="s">
        <v>3928</v>
      </c>
      <c r="C1367" s="32" t="s">
        <v>42</v>
      </c>
      <c r="D1367" s="32" t="s">
        <v>13</v>
      </c>
      <c r="E1367" s="32" t="s">
        <v>675</v>
      </c>
      <c r="F1367" s="32" t="s">
        <v>676</v>
      </c>
      <c r="G1367" s="29">
        <v>44330</v>
      </c>
      <c r="H1367" s="29">
        <v>44375</v>
      </c>
      <c r="I1367" s="30">
        <v>14</v>
      </c>
      <c r="J1367" s="32" t="s">
        <v>7250</v>
      </c>
      <c r="K1367" s="40">
        <v>1125</v>
      </c>
      <c r="L1367" s="40" t="s">
        <v>7251</v>
      </c>
      <c r="M1367" s="40" t="s">
        <v>101</v>
      </c>
      <c r="N1367" s="32" t="s">
        <v>1295</v>
      </c>
      <c r="O1367" s="32" t="s">
        <v>1874</v>
      </c>
      <c r="P1367" s="31">
        <v>44385</v>
      </c>
      <c r="Q1367" s="31" t="s">
        <v>7252</v>
      </c>
      <c r="R1367" s="31" t="s">
        <v>7253</v>
      </c>
      <c r="S1367" s="31" t="s">
        <v>7254</v>
      </c>
      <c r="T1367" s="31" t="s">
        <v>7255</v>
      </c>
      <c r="U1367" s="31" t="s">
        <v>7256</v>
      </c>
      <c r="V1367" s="31" t="s">
        <v>2977</v>
      </c>
      <c r="W1367" s="31" t="s">
        <v>3703</v>
      </c>
      <c r="X1367" s="31" t="s">
        <v>1295</v>
      </c>
      <c r="Y1367" s="31" t="s">
        <v>1295</v>
      </c>
      <c r="Z1367" s="31" t="s">
        <v>7253</v>
      </c>
      <c r="AA1367" s="31" t="s">
        <v>1295</v>
      </c>
      <c r="AB1367" s="31" t="s">
        <v>7257</v>
      </c>
      <c r="AC1367" s="31" t="s">
        <v>1455</v>
      </c>
      <c r="AD1367" s="31" t="s">
        <v>1295</v>
      </c>
      <c r="AE1367" s="31" t="s">
        <v>7258</v>
      </c>
      <c r="AF1367" s="31" t="s">
        <v>7259</v>
      </c>
    </row>
    <row r="1368" spans="1:32" s="7" customFormat="1" ht="15.95" customHeight="1">
      <c r="A1368" s="32" t="s">
        <v>11</v>
      </c>
      <c r="B1368" s="32" t="s">
        <v>3928</v>
      </c>
      <c r="C1368" s="32" t="s">
        <v>42</v>
      </c>
      <c r="D1368" s="32" t="s">
        <v>13</v>
      </c>
      <c r="E1368" s="32" t="s">
        <v>675</v>
      </c>
      <c r="F1368" s="32" t="s">
        <v>676</v>
      </c>
      <c r="G1368" s="29">
        <v>44330</v>
      </c>
      <c r="H1368" s="29">
        <v>44375</v>
      </c>
      <c r="I1368" s="30">
        <v>14</v>
      </c>
      <c r="J1368" s="32" t="s">
        <v>7260</v>
      </c>
      <c r="K1368" s="40">
        <v>1125</v>
      </c>
      <c r="L1368" s="40" t="s">
        <v>7261</v>
      </c>
      <c r="M1368" s="40" t="s">
        <v>101</v>
      </c>
      <c r="N1368" s="32" t="s">
        <v>1295</v>
      </c>
      <c r="O1368" s="32" t="s">
        <v>1874</v>
      </c>
      <c r="P1368" s="31">
        <v>44385</v>
      </c>
      <c r="Q1368" s="31" t="s">
        <v>7252</v>
      </c>
      <c r="R1368" s="31" t="s">
        <v>7253</v>
      </c>
      <c r="S1368" s="31" t="s">
        <v>7254</v>
      </c>
      <c r="T1368" s="31" t="s">
        <v>7255</v>
      </c>
      <c r="U1368" s="31" t="s">
        <v>7256</v>
      </c>
      <c r="V1368" s="31" t="s">
        <v>2977</v>
      </c>
      <c r="W1368" s="31" t="s">
        <v>3703</v>
      </c>
      <c r="X1368" s="31" t="s">
        <v>1295</v>
      </c>
      <c r="Y1368" s="31" t="s">
        <v>1295</v>
      </c>
      <c r="Z1368" s="31" t="s">
        <v>7253</v>
      </c>
      <c r="AA1368" s="31" t="s">
        <v>1295</v>
      </c>
      <c r="AB1368" s="31" t="s">
        <v>7262</v>
      </c>
      <c r="AC1368" s="31" t="s">
        <v>1455</v>
      </c>
      <c r="AD1368" s="31" t="s">
        <v>1295</v>
      </c>
      <c r="AE1368" s="31" t="s">
        <v>7258</v>
      </c>
      <c r="AF1368" s="31" t="s">
        <v>7259</v>
      </c>
    </row>
    <row r="1369" spans="1:32" s="7" customFormat="1" ht="15.95" customHeight="1">
      <c r="A1369" s="32" t="s">
        <v>11</v>
      </c>
      <c r="B1369" s="32" t="s">
        <v>3780</v>
      </c>
      <c r="C1369" s="32" t="s">
        <v>42</v>
      </c>
      <c r="D1369" s="32" t="s">
        <v>13</v>
      </c>
      <c r="E1369" s="32" t="s">
        <v>675</v>
      </c>
      <c r="F1369" s="32" t="s">
        <v>676</v>
      </c>
      <c r="G1369" s="29">
        <v>44330</v>
      </c>
      <c r="H1369" s="29">
        <v>44375</v>
      </c>
      <c r="I1369" s="30">
        <v>14</v>
      </c>
      <c r="J1369" s="32" t="s">
        <v>7263</v>
      </c>
      <c r="K1369" s="40">
        <v>1125</v>
      </c>
      <c r="L1369" s="40" t="s">
        <v>7264</v>
      </c>
      <c r="M1369" s="40" t="s">
        <v>101</v>
      </c>
      <c r="N1369" s="32" t="s">
        <v>1295</v>
      </c>
      <c r="O1369" s="32" t="s">
        <v>1874</v>
      </c>
      <c r="P1369" s="31">
        <v>44385</v>
      </c>
      <c r="Q1369" s="31" t="s">
        <v>7252</v>
      </c>
      <c r="R1369" s="31" t="s">
        <v>7253</v>
      </c>
      <c r="S1369" s="31" t="s">
        <v>7254</v>
      </c>
      <c r="T1369" s="31" t="s">
        <v>7255</v>
      </c>
      <c r="U1369" s="31" t="s">
        <v>7256</v>
      </c>
      <c r="V1369" s="31" t="s">
        <v>2977</v>
      </c>
      <c r="W1369" s="31" t="s">
        <v>3703</v>
      </c>
      <c r="X1369" s="31" t="s">
        <v>1295</v>
      </c>
      <c r="Y1369" s="31" t="s">
        <v>1295</v>
      </c>
      <c r="Z1369" s="31" t="s">
        <v>7253</v>
      </c>
      <c r="AA1369" s="31" t="s">
        <v>1295</v>
      </c>
      <c r="AB1369" s="31" t="s">
        <v>1295</v>
      </c>
      <c r="AC1369" s="31" t="s">
        <v>1455</v>
      </c>
      <c r="AD1369" s="31" t="s">
        <v>1295</v>
      </c>
      <c r="AE1369" s="31" t="s">
        <v>7258</v>
      </c>
      <c r="AF1369" s="31" t="s">
        <v>7259</v>
      </c>
    </row>
    <row r="1370" spans="1:32" s="7" customFormat="1" ht="15.95" customHeight="1">
      <c r="A1370" s="32" t="s">
        <v>11</v>
      </c>
      <c r="B1370" s="32" t="s">
        <v>3780</v>
      </c>
      <c r="C1370" s="32" t="s">
        <v>42</v>
      </c>
      <c r="D1370" s="32" t="s">
        <v>13</v>
      </c>
      <c r="E1370" s="32" t="s">
        <v>675</v>
      </c>
      <c r="F1370" s="32" t="s">
        <v>676</v>
      </c>
      <c r="G1370" s="29">
        <v>44330</v>
      </c>
      <c r="H1370" s="29">
        <v>44375</v>
      </c>
      <c r="I1370" s="30">
        <v>14</v>
      </c>
      <c r="J1370" s="32" t="s">
        <v>7265</v>
      </c>
      <c r="K1370" s="40">
        <v>1250</v>
      </c>
      <c r="L1370" s="40" t="s">
        <v>7266</v>
      </c>
      <c r="M1370" s="40" t="s">
        <v>101</v>
      </c>
      <c r="N1370" s="32" t="s">
        <v>1295</v>
      </c>
      <c r="O1370" s="32" t="s">
        <v>1874</v>
      </c>
      <c r="P1370" s="31">
        <v>44385</v>
      </c>
      <c r="Q1370" s="31" t="s">
        <v>7252</v>
      </c>
      <c r="R1370" s="31" t="s">
        <v>7253</v>
      </c>
      <c r="S1370" s="31" t="s">
        <v>7267</v>
      </c>
      <c r="T1370" s="31" t="s">
        <v>7255</v>
      </c>
      <c r="U1370" s="31" t="s">
        <v>7256</v>
      </c>
      <c r="V1370" s="31" t="s">
        <v>2977</v>
      </c>
      <c r="W1370" s="31" t="s">
        <v>3703</v>
      </c>
      <c r="X1370" s="31" t="s">
        <v>1264</v>
      </c>
      <c r="Y1370" s="31" t="s">
        <v>1264</v>
      </c>
      <c r="Z1370" s="31" t="s">
        <v>7253</v>
      </c>
      <c r="AA1370" s="31" t="s">
        <v>1295</v>
      </c>
      <c r="AB1370" s="31" t="s">
        <v>1295</v>
      </c>
      <c r="AC1370" s="31" t="s">
        <v>1455</v>
      </c>
      <c r="AD1370" s="31" t="s">
        <v>1295</v>
      </c>
      <c r="AE1370" s="31" t="s">
        <v>7258</v>
      </c>
      <c r="AF1370" s="31" t="s">
        <v>7259</v>
      </c>
    </row>
    <row r="1371" spans="1:32" s="7" customFormat="1" ht="15.95" customHeight="1">
      <c r="A1371" s="32" t="s">
        <v>11</v>
      </c>
      <c r="B1371" s="32" t="s">
        <v>3928</v>
      </c>
      <c r="C1371" s="32" t="s">
        <v>42</v>
      </c>
      <c r="D1371" s="32" t="s">
        <v>13</v>
      </c>
      <c r="E1371" s="32" t="s">
        <v>675</v>
      </c>
      <c r="F1371" s="32" t="s">
        <v>676</v>
      </c>
      <c r="G1371" s="29">
        <v>44335</v>
      </c>
      <c r="H1371" s="29">
        <v>44380</v>
      </c>
      <c r="I1371" s="30">
        <v>9</v>
      </c>
      <c r="J1371" s="32" t="s">
        <v>7268</v>
      </c>
      <c r="K1371" s="40">
        <v>1250</v>
      </c>
      <c r="L1371" s="40" t="s">
        <v>7269</v>
      </c>
      <c r="M1371" s="40" t="s">
        <v>100</v>
      </c>
      <c r="N1371" s="32" t="s">
        <v>1295</v>
      </c>
      <c r="O1371" s="32" t="s">
        <v>1874</v>
      </c>
      <c r="P1371" s="31">
        <v>44385</v>
      </c>
      <c r="Q1371" s="31" t="s">
        <v>7252</v>
      </c>
      <c r="R1371" s="31" t="s">
        <v>7253</v>
      </c>
      <c r="S1371" s="31" t="s">
        <v>1295</v>
      </c>
      <c r="T1371" s="31" t="s">
        <v>7255</v>
      </c>
      <c r="U1371" s="31" t="s">
        <v>7256</v>
      </c>
      <c r="V1371" s="31" t="s">
        <v>2977</v>
      </c>
      <c r="W1371" s="31" t="s">
        <v>1301</v>
      </c>
      <c r="X1371" s="31" t="s">
        <v>1295</v>
      </c>
      <c r="Y1371" s="31" t="s">
        <v>1295</v>
      </c>
      <c r="Z1371" s="31" t="s">
        <v>7253</v>
      </c>
      <c r="AA1371" s="31" t="s">
        <v>1295</v>
      </c>
      <c r="AB1371" s="31" t="s">
        <v>1295</v>
      </c>
      <c r="AC1371" s="31" t="s">
        <v>1455</v>
      </c>
      <c r="AD1371" s="31" t="s">
        <v>1295</v>
      </c>
      <c r="AE1371" s="31" t="s">
        <v>7258</v>
      </c>
      <c r="AF1371" s="31" t="s">
        <v>7259</v>
      </c>
    </row>
    <row r="1372" spans="1:32" s="7" customFormat="1" ht="15.95" customHeight="1">
      <c r="A1372" s="32" t="s">
        <v>11</v>
      </c>
      <c r="B1372" s="32" t="s">
        <v>3928</v>
      </c>
      <c r="C1372" s="32" t="s">
        <v>42</v>
      </c>
      <c r="D1372" s="32" t="s">
        <v>13</v>
      </c>
      <c r="E1372" s="32" t="s">
        <v>675</v>
      </c>
      <c r="F1372" s="32" t="s">
        <v>676</v>
      </c>
      <c r="G1372" s="29">
        <v>44340</v>
      </c>
      <c r="H1372" s="29">
        <v>44385</v>
      </c>
      <c r="I1372" s="30">
        <v>4</v>
      </c>
      <c r="J1372" s="32" t="s">
        <v>7270</v>
      </c>
      <c r="K1372" s="40">
        <v>995</v>
      </c>
      <c r="L1372" s="40" t="s">
        <v>7271</v>
      </c>
      <c r="M1372" s="40" t="s">
        <v>100</v>
      </c>
      <c r="N1372" s="32" t="s">
        <v>1295</v>
      </c>
      <c r="O1372" s="32" t="s">
        <v>1318</v>
      </c>
      <c r="P1372" s="31"/>
      <c r="Q1372" s="31"/>
      <c r="R1372" s="31" t="s">
        <v>7253</v>
      </c>
      <c r="S1372" s="31" t="s">
        <v>1295</v>
      </c>
      <c r="T1372" s="31" t="s">
        <v>7255</v>
      </c>
      <c r="U1372" s="31" t="s">
        <v>7256</v>
      </c>
      <c r="V1372" s="31" t="s">
        <v>2977</v>
      </c>
      <c r="W1372" s="31" t="s">
        <v>3703</v>
      </c>
      <c r="X1372" s="31" t="s">
        <v>1295</v>
      </c>
      <c r="Y1372" s="31" t="s">
        <v>1295</v>
      </c>
      <c r="Z1372" s="31" t="s">
        <v>7253</v>
      </c>
      <c r="AA1372" s="31" t="s">
        <v>1295</v>
      </c>
      <c r="AB1372" s="31" t="s">
        <v>7272</v>
      </c>
      <c r="AC1372" s="31" t="s">
        <v>1455</v>
      </c>
      <c r="AD1372" s="31" t="s">
        <v>1295</v>
      </c>
      <c r="AE1372" s="31" t="s">
        <v>7258</v>
      </c>
      <c r="AF1372" s="31" t="s">
        <v>7259</v>
      </c>
    </row>
    <row r="1373" spans="1:32" s="7" customFormat="1" ht="15.95" customHeight="1">
      <c r="A1373" s="32" t="s">
        <v>11</v>
      </c>
      <c r="B1373" s="32" t="s">
        <v>3928</v>
      </c>
      <c r="C1373" s="32" t="s">
        <v>42</v>
      </c>
      <c r="D1373" s="32" t="s">
        <v>13</v>
      </c>
      <c r="E1373" s="32" t="s">
        <v>675</v>
      </c>
      <c r="F1373" s="32" t="s">
        <v>676</v>
      </c>
      <c r="G1373" s="29">
        <v>44340</v>
      </c>
      <c r="H1373" s="29">
        <v>44385</v>
      </c>
      <c r="I1373" s="30">
        <v>4</v>
      </c>
      <c r="J1373" s="32" t="s">
        <v>7273</v>
      </c>
      <c r="K1373" s="40">
        <v>1125</v>
      </c>
      <c r="L1373" s="40" t="s">
        <v>7274</v>
      </c>
      <c r="M1373" s="40" t="s">
        <v>100</v>
      </c>
      <c r="N1373" s="32" t="s">
        <v>1295</v>
      </c>
      <c r="O1373" s="32" t="s">
        <v>1318</v>
      </c>
      <c r="P1373" s="31"/>
      <c r="Q1373" s="31"/>
      <c r="R1373" s="31" t="s">
        <v>7253</v>
      </c>
      <c r="S1373" s="31" t="s">
        <v>1295</v>
      </c>
      <c r="T1373" s="31" t="s">
        <v>7255</v>
      </c>
      <c r="U1373" s="31" t="s">
        <v>7256</v>
      </c>
      <c r="V1373" s="31" t="s">
        <v>2977</v>
      </c>
      <c r="W1373" s="31" t="s">
        <v>3703</v>
      </c>
      <c r="X1373" s="31" t="s">
        <v>1295</v>
      </c>
      <c r="Y1373" s="31" t="s">
        <v>1295</v>
      </c>
      <c r="Z1373" s="31" t="s">
        <v>7253</v>
      </c>
      <c r="AA1373" s="31" t="s">
        <v>1295</v>
      </c>
      <c r="AB1373" s="31" t="s">
        <v>7275</v>
      </c>
      <c r="AC1373" s="31" t="s">
        <v>1455</v>
      </c>
      <c r="AD1373" s="31" t="s">
        <v>1295</v>
      </c>
      <c r="AE1373" s="31" t="s">
        <v>7258</v>
      </c>
      <c r="AF1373" s="31" t="s">
        <v>7259</v>
      </c>
    </row>
    <row r="1374" spans="1:32" s="7" customFormat="1" ht="15.95" customHeight="1">
      <c r="A1374" s="32" t="s">
        <v>11</v>
      </c>
      <c r="B1374" s="32" t="s">
        <v>3928</v>
      </c>
      <c r="C1374" s="32" t="s">
        <v>42</v>
      </c>
      <c r="D1374" s="32" t="s">
        <v>13</v>
      </c>
      <c r="E1374" s="32" t="s">
        <v>675</v>
      </c>
      <c r="F1374" s="32" t="s">
        <v>676</v>
      </c>
      <c r="G1374" s="29">
        <v>44341</v>
      </c>
      <c r="H1374" s="29">
        <v>44386</v>
      </c>
      <c r="I1374" s="30">
        <v>3</v>
      </c>
      <c r="J1374" s="32" t="s">
        <v>7276</v>
      </c>
      <c r="K1374" s="40">
        <v>1250</v>
      </c>
      <c r="L1374" s="40" t="s">
        <v>7277</v>
      </c>
      <c r="M1374" s="40" t="s">
        <v>100</v>
      </c>
      <c r="N1374" s="32" t="s">
        <v>1295</v>
      </c>
      <c r="O1374" s="32" t="s">
        <v>1318</v>
      </c>
      <c r="P1374" s="31"/>
      <c r="Q1374" s="31"/>
      <c r="R1374" s="31" t="s">
        <v>7253</v>
      </c>
      <c r="S1374" s="31" t="s">
        <v>1295</v>
      </c>
      <c r="T1374" s="31" t="s">
        <v>7255</v>
      </c>
      <c r="U1374" s="31" t="s">
        <v>7256</v>
      </c>
      <c r="V1374" s="31" t="s">
        <v>2977</v>
      </c>
      <c r="W1374" s="31" t="s">
        <v>3703</v>
      </c>
      <c r="X1374" s="31" t="s">
        <v>1295</v>
      </c>
      <c r="Y1374" s="31" t="s">
        <v>1295</v>
      </c>
      <c r="Z1374" s="31" t="s">
        <v>7253</v>
      </c>
      <c r="AA1374" s="31" t="s">
        <v>1295</v>
      </c>
      <c r="AB1374" s="31" t="s">
        <v>7278</v>
      </c>
      <c r="AC1374" s="31" t="s">
        <v>1455</v>
      </c>
      <c r="AD1374" s="31" t="s">
        <v>1295</v>
      </c>
      <c r="AE1374" s="31" t="s">
        <v>7258</v>
      </c>
      <c r="AF1374" s="31" t="s">
        <v>7259</v>
      </c>
    </row>
    <row r="1375" spans="1:32" s="7" customFormat="1" ht="15.95" customHeight="1">
      <c r="A1375" s="32" t="s">
        <v>11</v>
      </c>
      <c r="B1375" s="32" t="s">
        <v>3928</v>
      </c>
      <c r="C1375" s="32" t="s">
        <v>42</v>
      </c>
      <c r="D1375" s="32" t="s">
        <v>13</v>
      </c>
      <c r="E1375" s="32" t="s">
        <v>675</v>
      </c>
      <c r="F1375" s="32" t="s">
        <v>676</v>
      </c>
      <c r="G1375" s="29">
        <v>44354</v>
      </c>
      <c r="H1375" s="29">
        <v>44399</v>
      </c>
      <c r="I1375" s="30">
        <v>-10</v>
      </c>
      <c r="J1375" s="32" t="s">
        <v>7279</v>
      </c>
      <c r="K1375" s="40">
        <v>995</v>
      </c>
      <c r="L1375" s="40" t="s">
        <v>7280</v>
      </c>
      <c r="M1375" s="40" t="s">
        <v>99</v>
      </c>
      <c r="N1375" s="32" t="s">
        <v>1295</v>
      </c>
      <c r="O1375" s="32"/>
      <c r="P1375" s="31"/>
      <c r="Q1375" s="31"/>
      <c r="R1375" s="31" t="s">
        <v>7253</v>
      </c>
      <c r="S1375" s="31" t="s">
        <v>1295</v>
      </c>
      <c r="T1375" s="31" t="s">
        <v>7255</v>
      </c>
      <c r="U1375" s="31" t="s">
        <v>7256</v>
      </c>
      <c r="V1375" s="31" t="s">
        <v>2977</v>
      </c>
      <c r="W1375" s="31" t="s">
        <v>1301</v>
      </c>
      <c r="X1375" s="31" t="s">
        <v>1295</v>
      </c>
      <c r="Y1375" s="31" t="s">
        <v>1295</v>
      </c>
      <c r="Z1375" s="31" t="s">
        <v>7253</v>
      </c>
      <c r="AA1375" s="31" t="s">
        <v>1295</v>
      </c>
      <c r="AB1375" s="31" t="s">
        <v>7281</v>
      </c>
      <c r="AC1375" s="31" t="s">
        <v>1455</v>
      </c>
      <c r="AD1375" s="31" t="s">
        <v>1295</v>
      </c>
      <c r="AE1375" s="31" t="s">
        <v>7258</v>
      </c>
      <c r="AF1375" s="31" t="s">
        <v>7259</v>
      </c>
    </row>
    <row r="1376" spans="1:32" s="7" customFormat="1" ht="15.95" customHeight="1">
      <c r="A1376" s="32" t="s">
        <v>11</v>
      </c>
      <c r="B1376" s="32" t="s">
        <v>3928</v>
      </c>
      <c r="C1376" s="32" t="s">
        <v>42</v>
      </c>
      <c r="D1376" s="32" t="s">
        <v>13</v>
      </c>
      <c r="E1376" s="32" t="s">
        <v>675</v>
      </c>
      <c r="F1376" s="32" t="s">
        <v>676</v>
      </c>
      <c r="G1376" s="29">
        <v>44355</v>
      </c>
      <c r="H1376" s="29">
        <v>44400</v>
      </c>
      <c r="I1376" s="30">
        <v>-11</v>
      </c>
      <c r="J1376" s="32" t="s">
        <v>7282</v>
      </c>
      <c r="K1376" s="40">
        <v>1125</v>
      </c>
      <c r="L1376" s="40" t="s">
        <v>7283</v>
      </c>
      <c r="M1376" s="40" t="s">
        <v>99</v>
      </c>
      <c r="N1376" s="32" t="s">
        <v>1295</v>
      </c>
      <c r="O1376" s="32"/>
      <c r="P1376" s="31"/>
      <c r="Q1376" s="31"/>
      <c r="R1376" s="31" t="s">
        <v>7253</v>
      </c>
      <c r="S1376" s="31" t="s">
        <v>1295</v>
      </c>
      <c r="T1376" s="31" t="s">
        <v>7255</v>
      </c>
      <c r="U1376" s="31" t="s">
        <v>7256</v>
      </c>
      <c r="V1376" s="31" t="s">
        <v>2977</v>
      </c>
      <c r="W1376" s="31" t="s">
        <v>3703</v>
      </c>
      <c r="X1376" s="31" t="s">
        <v>1295</v>
      </c>
      <c r="Y1376" s="31" t="s">
        <v>1295</v>
      </c>
      <c r="Z1376" s="31" t="s">
        <v>7253</v>
      </c>
      <c r="AA1376" s="31" t="s">
        <v>1295</v>
      </c>
      <c r="AB1376" s="31" t="s">
        <v>7284</v>
      </c>
      <c r="AC1376" s="31" t="s">
        <v>1455</v>
      </c>
      <c r="AD1376" s="31" t="s">
        <v>1295</v>
      </c>
      <c r="AE1376" s="31" t="s">
        <v>7258</v>
      </c>
      <c r="AF1376" s="31" t="s">
        <v>7259</v>
      </c>
    </row>
    <row r="1377" spans="1:32" s="7" customFormat="1" ht="15.95" customHeight="1">
      <c r="A1377" s="32" t="s">
        <v>11</v>
      </c>
      <c r="B1377" s="32" t="s">
        <v>3928</v>
      </c>
      <c r="C1377" s="32" t="s">
        <v>42</v>
      </c>
      <c r="D1377" s="32" t="s">
        <v>13</v>
      </c>
      <c r="E1377" s="32" t="s">
        <v>675</v>
      </c>
      <c r="F1377" s="32" t="s">
        <v>676</v>
      </c>
      <c r="G1377" s="29">
        <v>44369</v>
      </c>
      <c r="H1377" s="29">
        <v>44414</v>
      </c>
      <c r="I1377" s="30">
        <v>-25</v>
      </c>
      <c r="J1377" s="32" t="s">
        <v>7285</v>
      </c>
      <c r="K1377" s="40">
        <v>1250</v>
      </c>
      <c r="L1377" s="40" t="s">
        <v>7286</v>
      </c>
      <c r="M1377" s="40" t="s">
        <v>99</v>
      </c>
      <c r="N1377" s="32" t="s">
        <v>1295</v>
      </c>
      <c r="O1377" s="32"/>
      <c r="P1377" s="31"/>
      <c r="Q1377" s="31"/>
      <c r="R1377" s="31" t="s">
        <v>7253</v>
      </c>
      <c r="S1377" s="31" t="s">
        <v>1295</v>
      </c>
      <c r="T1377" s="31" t="s">
        <v>7255</v>
      </c>
      <c r="U1377" s="31" t="s">
        <v>7256</v>
      </c>
      <c r="V1377" s="31" t="s">
        <v>2977</v>
      </c>
      <c r="W1377" s="31" t="s">
        <v>3703</v>
      </c>
      <c r="X1377" s="31" t="s">
        <v>1295</v>
      </c>
      <c r="Y1377" s="31" t="s">
        <v>1295</v>
      </c>
      <c r="Z1377" s="31" t="s">
        <v>7253</v>
      </c>
      <c r="AA1377" s="31" t="s">
        <v>1295</v>
      </c>
      <c r="AB1377" s="31" t="s">
        <v>7287</v>
      </c>
      <c r="AC1377" s="31" t="s">
        <v>1455</v>
      </c>
      <c r="AD1377" s="31" t="s">
        <v>1295</v>
      </c>
      <c r="AE1377" s="31" t="s">
        <v>7258</v>
      </c>
      <c r="AF1377" s="31" t="s">
        <v>7259</v>
      </c>
    </row>
    <row r="1378" spans="1:32" s="7" customFormat="1" ht="15.95" customHeight="1">
      <c r="A1378" s="32" t="s">
        <v>11</v>
      </c>
      <c r="B1378" s="32" t="s">
        <v>3928</v>
      </c>
      <c r="C1378" s="32" t="s">
        <v>42</v>
      </c>
      <c r="D1378" s="32" t="s">
        <v>13</v>
      </c>
      <c r="E1378" s="32" t="s">
        <v>675</v>
      </c>
      <c r="F1378" s="32" t="s">
        <v>676</v>
      </c>
      <c r="G1378" s="29">
        <v>44371</v>
      </c>
      <c r="H1378" s="29">
        <v>44416</v>
      </c>
      <c r="I1378" s="30">
        <v>-27</v>
      </c>
      <c r="J1378" s="32" t="s">
        <v>7288</v>
      </c>
      <c r="K1378" s="40">
        <v>1250</v>
      </c>
      <c r="L1378" s="40" t="s">
        <v>7289</v>
      </c>
      <c r="M1378" s="40" t="s">
        <v>99</v>
      </c>
      <c r="N1378" s="32" t="s">
        <v>1295</v>
      </c>
      <c r="O1378" s="32"/>
      <c r="P1378" s="31"/>
      <c r="Q1378" s="31"/>
      <c r="R1378" s="31" t="s">
        <v>7253</v>
      </c>
      <c r="S1378" s="31" t="s">
        <v>1295</v>
      </c>
      <c r="T1378" s="31" t="s">
        <v>7255</v>
      </c>
      <c r="U1378" s="31" t="s">
        <v>7256</v>
      </c>
      <c r="V1378" s="31" t="s">
        <v>2977</v>
      </c>
      <c r="W1378" s="31" t="s">
        <v>3703</v>
      </c>
      <c r="X1378" s="31" t="s">
        <v>1295</v>
      </c>
      <c r="Y1378" s="31" t="s">
        <v>1295</v>
      </c>
      <c r="Z1378" s="31" t="s">
        <v>7253</v>
      </c>
      <c r="AA1378" s="31" t="s">
        <v>1295</v>
      </c>
      <c r="AB1378" s="31" t="s">
        <v>7290</v>
      </c>
      <c r="AC1378" s="31" t="s">
        <v>1455</v>
      </c>
      <c r="AD1378" s="31" t="s">
        <v>1295</v>
      </c>
      <c r="AE1378" s="31" t="s">
        <v>7258</v>
      </c>
      <c r="AF1378" s="31" t="s">
        <v>7259</v>
      </c>
    </row>
    <row r="1379" spans="1:32" s="7" customFormat="1" ht="15.95" customHeight="1">
      <c r="A1379" s="32" t="s">
        <v>11</v>
      </c>
      <c r="B1379" s="32" t="s">
        <v>3928</v>
      </c>
      <c r="C1379" s="32" t="s">
        <v>42</v>
      </c>
      <c r="D1379" s="32" t="s">
        <v>13</v>
      </c>
      <c r="E1379" s="32" t="s">
        <v>675</v>
      </c>
      <c r="F1379" s="32" t="s">
        <v>676</v>
      </c>
      <c r="G1379" s="29">
        <v>44379</v>
      </c>
      <c r="H1379" s="29">
        <v>44424</v>
      </c>
      <c r="I1379" s="30">
        <v>-35</v>
      </c>
      <c r="J1379" s="32" t="s">
        <v>7291</v>
      </c>
      <c r="K1379" s="40">
        <v>1250</v>
      </c>
      <c r="L1379" s="40" t="s">
        <v>7292</v>
      </c>
      <c r="M1379" s="40" t="s">
        <v>99</v>
      </c>
      <c r="N1379" s="32" t="s">
        <v>1295</v>
      </c>
      <c r="O1379" s="32"/>
      <c r="P1379" s="31"/>
      <c r="Q1379" s="31"/>
      <c r="R1379" s="31" t="s">
        <v>7253</v>
      </c>
      <c r="S1379" s="31" t="s">
        <v>1295</v>
      </c>
      <c r="T1379" s="31" t="s">
        <v>7255</v>
      </c>
      <c r="U1379" s="31" t="s">
        <v>7256</v>
      </c>
      <c r="V1379" s="31" t="s">
        <v>2977</v>
      </c>
      <c r="W1379" s="31" t="s">
        <v>3703</v>
      </c>
      <c r="X1379" s="31" t="s">
        <v>1295</v>
      </c>
      <c r="Y1379" s="31" t="s">
        <v>1295</v>
      </c>
      <c r="Z1379" s="31" t="s">
        <v>7253</v>
      </c>
      <c r="AA1379" s="31" t="s">
        <v>1295</v>
      </c>
      <c r="AB1379" s="31" t="s">
        <v>7293</v>
      </c>
      <c r="AC1379" s="31" t="s">
        <v>1455</v>
      </c>
      <c r="AD1379" s="31" t="s">
        <v>1295</v>
      </c>
      <c r="AE1379" s="31" t="s">
        <v>7258</v>
      </c>
      <c r="AF1379" s="31" t="s">
        <v>7259</v>
      </c>
    </row>
    <row r="1380" spans="1:32" s="7" customFormat="1" ht="15.95" customHeight="1">
      <c r="A1380" s="32" t="s">
        <v>11</v>
      </c>
      <c r="B1380" s="32" t="s">
        <v>4332</v>
      </c>
      <c r="C1380" s="32" t="s">
        <v>42</v>
      </c>
      <c r="D1380" s="32" t="s">
        <v>13</v>
      </c>
      <c r="E1380" s="32" t="s">
        <v>310</v>
      </c>
      <c r="F1380" s="32" t="s">
        <v>311</v>
      </c>
      <c r="G1380" s="29">
        <v>44363</v>
      </c>
      <c r="H1380" s="29">
        <v>44423</v>
      </c>
      <c r="I1380" s="30">
        <v>-34</v>
      </c>
      <c r="J1380" s="32" t="s">
        <v>7294</v>
      </c>
      <c r="K1380" s="40">
        <v>3675</v>
      </c>
      <c r="L1380" s="40" t="s">
        <v>7295</v>
      </c>
      <c r="M1380" s="40" t="s">
        <v>99</v>
      </c>
      <c r="N1380" s="32" t="s">
        <v>1295</v>
      </c>
      <c r="O1380" s="32"/>
      <c r="P1380" s="31"/>
      <c r="Q1380" s="31"/>
      <c r="R1380" s="31" t="s">
        <v>7296</v>
      </c>
      <c r="S1380" s="31" t="s">
        <v>1295</v>
      </c>
      <c r="T1380" s="31" t="s">
        <v>7297</v>
      </c>
      <c r="U1380" s="31" t="s">
        <v>5214</v>
      </c>
      <c r="V1380" s="31" t="s">
        <v>4957</v>
      </c>
      <c r="W1380" s="31" t="s">
        <v>3754</v>
      </c>
      <c r="X1380" s="31" t="s">
        <v>1295</v>
      </c>
      <c r="Y1380" s="31" t="s">
        <v>7298</v>
      </c>
      <c r="Z1380" s="31" t="s">
        <v>7296</v>
      </c>
      <c r="AA1380" s="31" t="s">
        <v>7299</v>
      </c>
      <c r="AB1380" s="31" t="s">
        <v>1295</v>
      </c>
      <c r="AC1380" s="31" t="s">
        <v>1341</v>
      </c>
      <c r="AD1380" s="31" t="s">
        <v>1295</v>
      </c>
      <c r="AE1380" s="31" t="s">
        <v>1295</v>
      </c>
      <c r="AF1380" s="31" t="s">
        <v>7300</v>
      </c>
    </row>
    <row r="1381" spans="1:32" s="7" customFormat="1" ht="15.95" customHeight="1">
      <c r="A1381" s="32" t="s">
        <v>11</v>
      </c>
      <c r="B1381" s="32" t="s">
        <v>3943</v>
      </c>
      <c r="C1381" s="32" t="s">
        <v>42</v>
      </c>
      <c r="D1381" s="32" t="s">
        <v>13</v>
      </c>
      <c r="E1381" s="32" t="s">
        <v>621</v>
      </c>
      <c r="F1381" s="32" t="s">
        <v>622</v>
      </c>
      <c r="G1381" s="29">
        <v>44371</v>
      </c>
      <c r="H1381" s="29">
        <v>44401</v>
      </c>
      <c r="I1381" s="30">
        <v>-12</v>
      </c>
      <c r="J1381" s="32" t="s">
        <v>7301</v>
      </c>
      <c r="K1381" s="40">
        <v>875</v>
      </c>
      <c r="L1381" s="40" t="s">
        <v>7302</v>
      </c>
      <c r="M1381" s="40" t="s">
        <v>99</v>
      </c>
      <c r="N1381" s="32" t="s">
        <v>1295</v>
      </c>
      <c r="O1381" s="32"/>
      <c r="P1381" s="31"/>
      <c r="Q1381" s="31"/>
      <c r="R1381" s="31" t="s">
        <v>7303</v>
      </c>
      <c r="S1381" s="31" t="s">
        <v>1295</v>
      </c>
      <c r="T1381" s="31" t="s">
        <v>7304</v>
      </c>
      <c r="U1381" s="31" t="s">
        <v>7305</v>
      </c>
      <c r="V1381" s="31" t="s">
        <v>3154</v>
      </c>
      <c r="W1381" s="31" t="s">
        <v>3754</v>
      </c>
      <c r="X1381" s="31" t="s">
        <v>1295</v>
      </c>
      <c r="Y1381" s="31" t="s">
        <v>1295</v>
      </c>
      <c r="Z1381" s="31" t="s">
        <v>7303</v>
      </c>
      <c r="AA1381" s="31" t="s">
        <v>1295</v>
      </c>
      <c r="AB1381" s="31" t="s">
        <v>1295</v>
      </c>
      <c r="AC1381" s="31" t="s">
        <v>1322</v>
      </c>
      <c r="AD1381" s="31" t="s">
        <v>7306</v>
      </c>
      <c r="AE1381" s="31" t="s">
        <v>7307</v>
      </c>
      <c r="AF1381" s="31" t="s">
        <v>7308</v>
      </c>
    </row>
    <row r="1382" spans="1:32" s="7" customFormat="1" ht="15.95" customHeight="1">
      <c r="A1382" s="32" t="s">
        <v>11</v>
      </c>
      <c r="B1382" s="32" t="s">
        <v>4080</v>
      </c>
      <c r="C1382" s="32" t="s">
        <v>12</v>
      </c>
      <c r="D1382" s="32" t="s">
        <v>34</v>
      </c>
      <c r="E1382" s="32" t="s">
        <v>505</v>
      </c>
      <c r="F1382" s="32" t="s">
        <v>506</v>
      </c>
      <c r="G1382" s="29">
        <v>44343</v>
      </c>
      <c r="H1382" s="29">
        <v>44403</v>
      </c>
      <c r="I1382" s="30">
        <v>-14</v>
      </c>
      <c r="J1382" s="32" t="s">
        <v>7309</v>
      </c>
      <c r="K1382" s="40">
        <v>4400</v>
      </c>
      <c r="L1382" s="40" t="s">
        <v>7310</v>
      </c>
      <c r="M1382" s="40" t="s">
        <v>99</v>
      </c>
      <c r="N1382" s="32" t="s">
        <v>7311</v>
      </c>
      <c r="O1382" s="32"/>
      <c r="P1382" s="31"/>
      <c r="Q1382" s="31"/>
      <c r="R1382" s="31" t="s">
        <v>7312</v>
      </c>
      <c r="S1382" s="31" t="s">
        <v>7313</v>
      </c>
      <c r="T1382" s="31" t="s">
        <v>7314</v>
      </c>
      <c r="U1382" s="31" t="s">
        <v>7315</v>
      </c>
      <c r="V1382" s="31" t="s">
        <v>3437</v>
      </c>
      <c r="W1382" s="31" t="s">
        <v>3754</v>
      </c>
      <c r="X1382" s="31" t="s">
        <v>7316</v>
      </c>
      <c r="Y1382" s="31" t="s">
        <v>7317</v>
      </c>
      <c r="Z1382" s="31" t="s">
        <v>7312</v>
      </c>
      <c r="AA1382" s="31">
        <v>0</v>
      </c>
      <c r="AB1382" s="31" t="s">
        <v>7318</v>
      </c>
      <c r="AC1382" s="31" t="s">
        <v>1341</v>
      </c>
      <c r="AD1382" s="31" t="s">
        <v>7319</v>
      </c>
      <c r="AE1382" s="31" t="s">
        <v>7320</v>
      </c>
      <c r="AF1382" s="31" t="s">
        <v>7321</v>
      </c>
    </row>
    <row r="1383" spans="1:32" s="7" customFormat="1" ht="15.95" customHeight="1">
      <c r="A1383" s="32" t="s">
        <v>11</v>
      </c>
      <c r="B1383" s="32" t="s">
        <v>4080</v>
      </c>
      <c r="C1383" s="32" t="s">
        <v>12</v>
      </c>
      <c r="D1383" s="32" t="s">
        <v>34</v>
      </c>
      <c r="E1383" s="32" t="s">
        <v>505</v>
      </c>
      <c r="F1383" s="32" t="s">
        <v>506</v>
      </c>
      <c r="G1383" s="29">
        <v>44343</v>
      </c>
      <c r="H1383" s="29">
        <v>44403</v>
      </c>
      <c r="I1383" s="30">
        <v>-14</v>
      </c>
      <c r="J1383" s="32" t="s">
        <v>7322</v>
      </c>
      <c r="K1383" s="40">
        <v>2200</v>
      </c>
      <c r="L1383" s="40" t="s">
        <v>7323</v>
      </c>
      <c r="M1383" s="40" t="s">
        <v>99</v>
      </c>
      <c r="N1383" s="32" t="s">
        <v>7311</v>
      </c>
      <c r="O1383" s="32"/>
      <c r="P1383" s="31"/>
      <c r="Q1383" s="31"/>
      <c r="R1383" s="31" t="s">
        <v>7312</v>
      </c>
      <c r="S1383" s="31" t="s">
        <v>7313</v>
      </c>
      <c r="T1383" s="31" t="s">
        <v>7314</v>
      </c>
      <c r="U1383" s="31" t="s">
        <v>7315</v>
      </c>
      <c r="V1383" s="31" t="s">
        <v>3437</v>
      </c>
      <c r="W1383" s="31" t="s">
        <v>3754</v>
      </c>
      <c r="X1383" s="31" t="s">
        <v>7324</v>
      </c>
      <c r="Y1383" s="31" t="s">
        <v>7317</v>
      </c>
      <c r="Z1383" s="31" t="s">
        <v>7312</v>
      </c>
      <c r="AA1383" s="31" t="s">
        <v>1295</v>
      </c>
      <c r="AB1383" s="31" t="s">
        <v>7325</v>
      </c>
      <c r="AC1383" s="31" t="s">
        <v>1341</v>
      </c>
      <c r="AD1383" s="31" t="s">
        <v>7319</v>
      </c>
      <c r="AE1383" s="31" t="s">
        <v>7320</v>
      </c>
      <c r="AF1383" s="31" t="s">
        <v>7321</v>
      </c>
    </row>
    <row r="1384" spans="1:32" s="7" customFormat="1" ht="15.95" customHeight="1">
      <c r="A1384" s="32" t="s">
        <v>11</v>
      </c>
      <c r="B1384" s="32" t="s">
        <v>4080</v>
      </c>
      <c r="C1384" s="32" t="s">
        <v>12</v>
      </c>
      <c r="D1384" s="32" t="s">
        <v>34</v>
      </c>
      <c r="E1384" s="32" t="s">
        <v>505</v>
      </c>
      <c r="F1384" s="32" t="s">
        <v>506</v>
      </c>
      <c r="G1384" s="29">
        <v>44343</v>
      </c>
      <c r="H1384" s="29">
        <v>44403</v>
      </c>
      <c r="I1384" s="30">
        <v>-14</v>
      </c>
      <c r="J1384" s="32" t="s">
        <v>7326</v>
      </c>
      <c r="K1384" s="40">
        <v>2600</v>
      </c>
      <c r="L1384" s="40" t="s">
        <v>7327</v>
      </c>
      <c r="M1384" s="40" t="s">
        <v>99</v>
      </c>
      <c r="N1384" s="32" t="s">
        <v>7311</v>
      </c>
      <c r="O1384" s="32"/>
      <c r="P1384" s="31"/>
      <c r="Q1384" s="31"/>
      <c r="R1384" s="31" t="s">
        <v>7312</v>
      </c>
      <c r="S1384" s="31" t="s">
        <v>7313</v>
      </c>
      <c r="T1384" s="31" t="s">
        <v>7314</v>
      </c>
      <c r="U1384" s="31" t="s">
        <v>7315</v>
      </c>
      <c r="V1384" s="31" t="s">
        <v>3437</v>
      </c>
      <c r="W1384" s="31" t="s">
        <v>1310</v>
      </c>
      <c r="X1384" s="31" t="s">
        <v>7328</v>
      </c>
      <c r="Y1384" s="31" t="s">
        <v>7317</v>
      </c>
      <c r="Z1384" s="31" t="s">
        <v>7312</v>
      </c>
      <c r="AA1384" s="31">
        <v>0</v>
      </c>
      <c r="AB1384" s="31" t="s">
        <v>7329</v>
      </c>
      <c r="AC1384" s="31" t="s">
        <v>1341</v>
      </c>
      <c r="AD1384" s="31" t="s">
        <v>7319</v>
      </c>
      <c r="AE1384" s="31" t="s">
        <v>7320</v>
      </c>
      <c r="AF1384" s="31" t="s">
        <v>7321</v>
      </c>
    </row>
    <row r="1385" spans="1:32" s="7" customFormat="1" ht="15.95" customHeight="1">
      <c r="A1385" s="32" t="s">
        <v>11</v>
      </c>
      <c r="B1385" s="32" t="s">
        <v>4080</v>
      </c>
      <c r="C1385" s="32" t="s">
        <v>12</v>
      </c>
      <c r="D1385" s="32" t="s">
        <v>34</v>
      </c>
      <c r="E1385" s="32" t="s">
        <v>505</v>
      </c>
      <c r="F1385" s="32" t="s">
        <v>506</v>
      </c>
      <c r="G1385" s="29">
        <v>44343</v>
      </c>
      <c r="H1385" s="29">
        <v>44403</v>
      </c>
      <c r="I1385" s="30">
        <v>-14</v>
      </c>
      <c r="J1385" s="32" t="s">
        <v>7330</v>
      </c>
      <c r="K1385" s="40">
        <v>2200</v>
      </c>
      <c r="L1385" s="40" t="s">
        <v>7331</v>
      </c>
      <c r="M1385" s="40" t="s">
        <v>99</v>
      </c>
      <c r="N1385" s="32" t="s">
        <v>7311</v>
      </c>
      <c r="O1385" s="32"/>
      <c r="P1385" s="31"/>
      <c r="Q1385" s="31"/>
      <c r="R1385" s="31" t="s">
        <v>7312</v>
      </c>
      <c r="S1385" s="31" t="s">
        <v>7313</v>
      </c>
      <c r="T1385" s="31" t="s">
        <v>7314</v>
      </c>
      <c r="U1385" s="31" t="s">
        <v>7315</v>
      </c>
      <c r="V1385" s="31" t="s">
        <v>3437</v>
      </c>
      <c r="W1385" s="31" t="s">
        <v>1310</v>
      </c>
      <c r="X1385" s="31" t="s">
        <v>7328</v>
      </c>
      <c r="Y1385" s="31" t="s">
        <v>7317</v>
      </c>
      <c r="Z1385" s="31" t="s">
        <v>7312</v>
      </c>
      <c r="AA1385" s="31">
        <v>0</v>
      </c>
      <c r="AB1385" s="31" t="s">
        <v>7332</v>
      </c>
      <c r="AC1385" s="31" t="s">
        <v>1341</v>
      </c>
      <c r="AD1385" s="31" t="s">
        <v>7319</v>
      </c>
      <c r="AE1385" s="31" t="s">
        <v>7320</v>
      </c>
      <c r="AF1385" s="31" t="s">
        <v>7321</v>
      </c>
    </row>
    <row r="1386" spans="1:32" s="7" customFormat="1" ht="15.95" customHeight="1">
      <c r="A1386" s="32" t="s">
        <v>11</v>
      </c>
      <c r="B1386" s="32" t="s">
        <v>4080</v>
      </c>
      <c r="C1386" s="32" t="s">
        <v>12</v>
      </c>
      <c r="D1386" s="32" t="s">
        <v>34</v>
      </c>
      <c r="E1386" s="32" t="s">
        <v>505</v>
      </c>
      <c r="F1386" s="32" t="s">
        <v>506</v>
      </c>
      <c r="G1386" s="29">
        <v>44343</v>
      </c>
      <c r="H1386" s="29">
        <v>44403</v>
      </c>
      <c r="I1386" s="30">
        <v>-14</v>
      </c>
      <c r="J1386" s="32" t="s">
        <v>7333</v>
      </c>
      <c r="K1386" s="40">
        <v>2600</v>
      </c>
      <c r="L1386" s="40" t="s">
        <v>7334</v>
      </c>
      <c r="M1386" s="40" t="s">
        <v>99</v>
      </c>
      <c r="N1386" s="32" t="s">
        <v>7311</v>
      </c>
      <c r="O1386" s="32"/>
      <c r="P1386" s="31"/>
      <c r="Q1386" s="31"/>
      <c r="R1386" s="31" t="s">
        <v>7312</v>
      </c>
      <c r="S1386" s="31" t="s">
        <v>7313</v>
      </c>
      <c r="T1386" s="31" t="s">
        <v>7314</v>
      </c>
      <c r="U1386" s="31" t="s">
        <v>7315</v>
      </c>
      <c r="V1386" s="31" t="s">
        <v>3437</v>
      </c>
      <c r="W1386" s="31" t="s">
        <v>1310</v>
      </c>
      <c r="X1386" s="31" t="s">
        <v>7324</v>
      </c>
      <c r="Y1386" s="31" t="s">
        <v>7317</v>
      </c>
      <c r="Z1386" s="31" t="s">
        <v>7312</v>
      </c>
      <c r="AA1386" s="31" t="s">
        <v>1295</v>
      </c>
      <c r="AB1386" s="31" t="s">
        <v>7335</v>
      </c>
      <c r="AC1386" s="31" t="s">
        <v>1341</v>
      </c>
      <c r="AD1386" s="31" t="s">
        <v>7319</v>
      </c>
      <c r="AE1386" s="31" t="s">
        <v>7320</v>
      </c>
      <c r="AF1386" s="31" t="s">
        <v>7321</v>
      </c>
    </row>
    <row r="1387" spans="1:32" s="7" customFormat="1" ht="15.95" customHeight="1">
      <c r="A1387" s="32" t="s">
        <v>11</v>
      </c>
      <c r="B1387" s="32" t="s">
        <v>4080</v>
      </c>
      <c r="C1387" s="32" t="s">
        <v>12</v>
      </c>
      <c r="D1387" s="32" t="s">
        <v>34</v>
      </c>
      <c r="E1387" s="32" t="s">
        <v>505</v>
      </c>
      <c r="F1387" s="32" t="s">
        <v>506</v>
      </c>
      <c r="G1387" s="29">
        <v>44343</v>
      </c>
      <c r="H1387" s="29">
        <v>44403</v>
      </c>
      <c r="I1387" s="30">
        <v>-14</v>
      </c>
      <c r="J1387" s="32" t="s">
        <v>7336</v>
      </c>
      <c r="K1387" s="40">
        <v>1800</v>
      </c>
      <c r="L1387" s="40" t="s">
        <v>7337</v>
      </c>
      <c r="M1387" s="40" t="s">
        <v>99</v>
      </c>
      <c r="N1387" s="32" t="s">
        <v>7338</v>
      </c>
      <c r="O1387" s="32"/>
      <c r="P1387" s="31"/>
      <c r="Q1387" s="31"/>
      <c r="R1387" s="31" t="s">
        <v>7312</v>
      </c>
      <c r="S1387" s="31" t="s">
        <v>7339</v>
      </c>
      <c r="T1387" s="31" t="s">
        <v>7314</v>
      </c>
      <c r="U1387" s="31" t="s">
        <v>7315</v>
      </c>
      <c r="V1387" s="31" t="s">
        <v>3437</v>
      </c>
      <c r="W1387" s="31" t="s">
        <v>3754</v>
      </c>
      <c r="X1387" s="31" t="s">
        <v>7340</v>
      </c>
      <c r="Y1387" s="31" t="s">
        <v>7341</v>
      </c>
      <c r="Z1387" s="31" t="s">
        <v>7312</v>
      </c>
      <c r="AA1387" s="31" t="s">
        <v>1295</v>
      </c>
      <c r="AB1387" s="31" t="s">
        <v>7342</v>
      </c>
      <c r="AC1387" s="31" t="s">
        <v>1341</v>
      </c>
      <c r="AD1387" s="31" t="s">
        <v>7319</v>
      </c>
      <c r="AE1387" s="31" t="s">
        <v>7320</v>
      </c>
      <c r="AF1387" s="31" t="s">
        <v>7321</v>
      </c>
    </row>
    <row r="1388" spans="1:32" s="7" customFormat="1" ht="15.95" customHeight="1">
      <c r="A1388" s="32" t="s">
        <v>11</v>
      </c>
      <c r="B1388" s="32" t="s">
        <v>4080</v>
      </c>
      <c r="C1388" s="32" t="s">
        <v>12</v>
      </c>
      <c r="D1388" s="32" t="s">
        <v>34</v>
      </c>
      <c r="E1388" s="32" t="s">
        <v>505</v>
      </c>
      <c r="F1388" s="32" t="s">
        <v>506</v>
      </c>
      <c r="G1388" s="29">
        <v>44343</v>
      </c>
      <c r="H1388" s="29">
        <v>44403</v>
      </c>
      <c r="I1388" s="30">
        <v>-14</v>
      </c>
      <c r="J1388" s="32" t="s">
        <v>7343</v>
      </c>
      <c r="K1388" s="40">
        <v>2600</v>
      </c>
      <c r="L1388" s="40" t="s">
        <v>7344</v>
      </c>
      <c r="M1388" s="40" t="s">
        <v>99</v>
      </c>
      <c r="N1388" s="32" t="s">
        <v>7345</v>
      </c>
      <c r="O1388" s="32"/>
      <c r="P1388" s="31"/>
      <c r="Q1388" s="31"/>
      <c r="R1388" s="31" t="s">
        <v>7312</v>
      </c>
      <c r="S1388" s="31" t="s">
        <v>7339</v>
      </c>
      <c r="T1388" s="31" t="s">
        <v>7314</v>
      </c>
      <c r="U1388" s="31" t="s">
        <v>7315</v>
      </c>
      <c r="V1388" s="31" t="s">
        <v>3437</v>
      </c>
      <c r="W1388" s="31" t="s">
        <v>3754</v>
      </c>
      <c r="X1388" s="31" t="s">
        <v>7346</v>
      </c>
      <c r="Y1388" s="31" t="s">
        <v>7347</v>
      </c>
      <c r="Z1388" s="31" t="s">
        <v>7312</v>
      </c>
      <c r="AA1388" s="31" t="s">
        <v>1295</v>
      </c>
      <c r="AB1388" s="31" t="s">
        <v>7348</v>
      </c>
      <c r="AC1388" s="31" t="s">
        <v>1341</v>
      </c>
      <c r="AD1388" s="31" t="s">
        <v>7319</v>
      </c>
      <c r="AE1388" s="31" t="s">
        <v>7320</v>
      </c>
      <c r="AF1388" s="31" t="s">
        <v>7321</v>
      </c>
    </row>
    <row r="1389" spans="1:32" s="7" customFormat="1" ht="15.95" customHeight="1">
      <c r="A1389" s="32" t="s">
        <v>11</v>
      </c>
      <c r="B1389" s="32" t="s">
        <v>4080</v>
      </c>
      <c r="C1389" s="32" t="s">
        <v>12</v>
      </c>
      <c r="D1389" s="32" t="s">
        <v>34</v>
      </c>
      <c r="E1389" s="32" t="s">
        <v>505</v>
      </c>
      <c r="F1389" s="32" t="s">
        <v>506</v>
      </c>
      <c r="G1389" s="29">
        <v>44343</v>
      </c>
      <c r="H1389" s="29">
        <v>44403</v>
      </c>
      <c r="I1389" s="30">
        <v>-14</v>
      </c>
      <c r="J1389" s="32" t="s">
        <v>7349</v>
      </c>
      <c r="K1389" s="40">
        <v>2600</v>
      </c>
      <c r="L1389" s="40" t="s">
        <v>7350</v>
      </c>
      <c r="M1389" s="40" t="s">
        <v>99</v>
      </c>
      <c r="N1389" s="32" t="s">
        <v>7351</v>
      </c>
      <c r="O1389" s="32"/>
      <c r="P1389" s="31"/>
      <c r="Q1389" s="31"/>
      <c r="R1389" s="31" t="s">
        <v>7312</v>
      </c>
      <c r="S1389" s="31" t="s">
        <v>7339</v>
      </c>
      <c r="T1389" s="31" t="s">
        <v>7314</v>
      </c>
      <c r="U1389" s="31" t="s">
        <v>7315</v>
      </c>
      <c r="V1389" s="31" t="s">
        <v>3437</v>
      </c>
      <c r="W1389" s="31" t="s">
        <v>1310</v>
      </c>
      <c r="X1389" s="31" t="s">
        <v>7346</v>
      </c>
      <c r="Y1389" s="31" t="s">
        <v>7352</v>
      </c>
      <c r="Z1389" s="31" t="s">
        <v>7312</v>
      </c>
      <c r="AA1389" s="31" t="s">
        <v>1295</v>
      </c>
      <c r="AB1389" s="31" t="s">
        <v>7353</v>
      </c>
      <c r="AC1389" s="31" t="s">
        <v>1341</v>
      </c>
      <c r="AD1389" s="31" t="s">
        <v>7319</v>
      </c>
      <c r="AE1389" s="31" t="s">
        <v>7320</v>
      </c>
      <c r="AF1389" s="31" t="s">
        <v>7321</v>
      </c>
    </row>
    <row r="1390" spans="1:32" s="7" customFormat="1" ht="15.95" customHeight="1">
      <c r="A1390" s="32" t="s">
        <v>11</v>
      </c>
      <c r="B1390" s="32" t="s">
        <v>4080</v>
      </c>
      <c r="C1390" s="32" t="s">
        <v>12</v>
      </c>
      <c r="D1390" s="32" t="s">
        <v>34</v>
      </c>
      <c r="E1390" s="32" t="s">
        <v>505</v>
      </c>
      <c r="F1390" s="32" t="s">
        <v>506</v>
      </c>
      <c r="G1390" s="29">
        <v>44343</v>
      </c>
      <c r="H1390" s="29">
        <v>44403</v>
      </c>
      <c r="I1390" s="30">
        <v>-14</v>
      </c>
      <c r="J1390" s="32" t="s">
        <v>7354</v>
      </c>
      <c r="K1390" s="40">
        <v>2600</v>
      </c>
      <c r="L1390" s="40" t="s">
        <v>7355</v>
      </c>
      <c r="M1390" s="40" t="s">
        <v>99</v>
      </c>
      <c r="N1390" s="32" t="s">
        <v>7311</v>
      </c>
      <c r="O1390" s="32"/>
      <c r="P1390" s="31"/>
      <c r="Q1390" s="31"/>
      <c r="R1390" s="31" t="s">
        <v>7312</v>
      </c>
      <c r="S1390" s="31" t="s">
        <v>7339</v>
      </c>
      <c r="T1390" s="31" t="s">
        <v>7314</v>
      </c>
      <c r="U1390" s="31" t="s">
        <v>7315</v>
      </c>
      <c r="V1390" s="31" t="s">
        <v>3437</v>
      </c>
      <c r="W1390" s="31" t="s">
        <v>3754</v>
      </c>
      <c r="X1390" s="31" t="s">
        <v>7340</v>
      </c>
      <c r="Y1390" s="31" t="s">
        <v>7317</v>
      </c>
      <c r="Z1390" s="31" t="s">
        <v>7312</v>
      </c>
      <c r="AA1390" s="31" t="s">
        <v>1295</v>
      </c>
      <c r="AB1390" s="31" t="s">
        <v>7356</v>
      </c>
      <c r="AC1390" s="31" t="s">
        <v>1341</v>
      </c>
      <c r="AD1390" s="31" t="s">
        <v>7319</v>
      </c>
      <c r="AE1390" s="31" t="s">
        <v>7320</v>
      </c>
      <c r="AF1390" s="31" t="s">
        <v>7321</v>
      </c>
    </row>
    <row r="1391" spans="1:32" s="7" customFormat="1" ht="15.95" customHeight="1">
      <c r="A1391" s="32" t="s">
        <v>11</v>
      </c>
      <c r="B1391" s="32" t="s">
        <v>4080</v>
      </c>
      <c r="C1391" s="32" t="s">
        <v>12</v>
      </c>
      <c r="D1391" s="32" t="s">
        <v>34</v>
      </c>
      <c r="E1391" s="32" t="s">
        <v>505</v>
      </c>
      <c r="F1391" s="32" t="s">
        <v>506</v>
      </c>
      <c r="G1391" s="29">
        <v>44343</v>
      </c>
      <c r="H1391" s="29">
        <v>44403</v>
      </c>
      <c r="I1391" s="30">
        <v>-14</v>
      </c>
      <c r="J1391" s="32" t="s">
        <v>7357</v>
      </c>
      <c r="K1391" s="40">
        <v>6200</v>
      </c>
      <c r="L1391" s="40" t="s">
        <v>7358</v>
      </c>
      <c r="M1391" s="40" t="s">
        <v>99</v>
      </c>
      <c r="N1391" s="32" t="s">
        <v>7345</v>
      </c>
      <c r="O1391" s="32"/>
      <c r="P1391" s="31"/>
      <c r="Q1391" s="31"/>
      <c r="R1391" s="31" t="s">
        <v>7312</v>
      </c>
      <c r="S1391" s="31" t="s">
        <v>7359</v>
      </c>
      <c r="T1391" s="31" t="s">
        <v>7314</v>
      </c>
      <c r="U1391" s="31" t="s">
        <v>7315</v>
      </c>
      <c r="V1391" s="31" t="s">
        <v>3437</v>
      </c>
      <c r="W1391" s="31" t="s">
        <v>1310</v>
      </c>
      <c r="X1391" s="31" t="s">
        <v>7360</v>
      </c>
      <c r="Y1391" s="31" t="s">
        <v>7347</v>
      </c>
      <c r="Z1391" s="31" t="s">
        <v>7312</v>
      </c>
      <c r="AA1391" s="31" t="s">
        <v>1295</v>
      </c>
      <c r="AB1391" s="31" t="s">
        <v>7361</v>
      </c>
      <c r="AC1391" s="31" t="s">
        <v>1341</v>
      </c>
      <c r="AD1391" s="31" t="s">
        <v>7319</v>
      </c>
      <c r="AE1391" s="31" t="s">
        <v>7320</v>
      </c>
      <c r="AF1391" s="31" t="s">
        <v>7321</v>
      </c>
    </row>
    <row r="1392" spans="1:32" s="7" customFormat="1" ht="15.95" customHeight="1">
      <c r="A1392" s="32" t="s">
        <v>11</v>
      </c>
      <c r="B1392" s="32" t="s">
        <v>4080</v>
      </c>
      <c r="C1392" s="32" t="s">
        <v>12</v>
      </c>
      <c r="D1392" s="32" t="s">
        <v>34</v>
      </c>
      <c r="E1392" s="32" t="s">
        <v>505</v>
      </c>
      <c r="F1392" s="32" t="s">
        <v>506</v>
      </c>
      <c r="G1392" s="29">
        <v>44343</v>
      </c>
      <c r="H1392" s="29">
        <v>44403</v>
      </c>
      <c r="I1392" s="30">
        <v>-14</v>
      </c>
      <c r="J1392" s="32" t="s">
        <v>7362</v>
      </c>
      <c r="K1392" s="40">
        <v>1800</v>
      </c>
      <c r="L1392" s="40" t="s">
        <v>7363</v>
      </c>
      <c r="M1392" s="40" t="s">
        <v>99</v>
      </c>
      <c r="N1392" s="32" t="s">
        <v>7364</v>
      </c>
      <c r="O1392" s="32"/>
      <c r="P1392" s="31"/>
      <c r="Q1392" s="31"/>
      <c r="R1392" s="31" t="s">
        <v>7312</v>
      </c>
      <c r="S1392" s="31" t="s">
        <v>7313</v>
      </c>
      <c r="T1392" s="31" t="s">
        <v>7314</v>
      </c>
      <c r="U1392" s="31" t="s">
        <v>7315</v>
      </c>
      <c r="V1392" s="31" t="s">
        <v>3437</v>
      </c>
      <c r="W1392" s="31" t="s">
        <v>1310</v>
      </c>
      <c r="X1392" s="31" t="s">
        <v>7365</v>
      </c>
      <c r="Y1392" s="31" t="s">
        <v>7366</v>
      </c>
      <c r="Z1392" s="31" t="s">
        <v>7312</v>
      </c>
      <c r="AA1392" s="31" t="s">
        <v>1295</v>
      </c>
      <c r="AB1392" s="31" t="s">
        <v>7367</v>
      </c>
      <c r="AC1392" s="31" t="s">
        <v>1341</v>
      </c>
      <c r="AD1392" s="31" t="s">
        <v>7319</v>
      </c>
      <c r="AE1392" s="31" t="s">
        <v>7320</v>
      </c>
      <c r="AF1392" s="31" t="s">
        <v>7321</v>
      </c>
    </row>
    <row r="1393" spans="1:32" s="7" customFormat="1" ht="15.95" customHeight="1">
      <c r="A1393" s="32" t="s">
        <v>11</v>
      </c>
      <c r="B1393" s="32" t="s">
        <v>4080</v>
      </c>
      <c r="C1393" s="32" t="s">
        <v>12</v>
      </c>
      <c r="D1393" s="32" t="s">
        <v>34</v>
      </c>
      <c r="E1393" s="32" t="s">
        <v>505</v>
      </c>
      <c r="F1393" s="32" t="s">
        <v>506</v>
      </c>
      <c r="G1393" s="29">
        <v>44343</v>
      </c>
      <c r="H1393" s="29">
        <v>44403</v>
      </c>
      <c r="I1393" s="30">
        <v>-14</v>
      </c>
      <c r="J1393" s="32" t="s">
        <v>7368</v>
      </c>
      <c r="K1393" s="40">
        <v>1800</v>
      </c>
      <c r="L1393" s="40" t="s">
        <v>7369</v>
      </c>
      <c r="M1393" s="40" t="s">
        <v>99</v>
      </c>
      <c r="N1393" s="32" t="s">
        <v>7364</v>
      </c>
      <c r="O1393" s="32"/>
      <c r="P1393" s="31"/>
      <c r="Q1393" s="31"/>
      <c r="R1393" s="31" t="s">
        <v>7312</v>
      </c>
      <c r="S1393" s="31" t="s">
        <v>7313</v>
      </c>
      <c r="T1393" s="31" t="s">
        <v>7314</v>
      </c>
      <c r="U1393" s="31" t="s">
        <v>7315</v>
      </c>
      <c r="V1393" s="31" t="s">
        <v>3437</v>
      </c>
      <c r="W1393" s="31" t="s">
        <v>3703</v>
      </c>
      <c r="X1393" s="31" t="s">
        <v>7370</v>
      </c>
      <c r="Y1393" s="31" t="s">
        <v>7366</v>
      </c>
      <c r="Z1393" s="31" t="s">
        <v>7312</v>
      </c>
      <c r="AA1393" s="31">
        <v>0</v>
      </c>
      <c r="AB1393" s="31" t="s">
        <v>7371</v>
      </c>
      <c r="AC1393" s="31" t="s">
        <v>1341</v>
      </c>
      <c r="AD1393" s="31" t="s">
        <v>7319</v>
      </c>
      <c r="AE1393" s="31" t="s">
        <v>7320</v>
      </c>
      <c r="AF1393" s="31" t="s">
        <v>7321</v>
      </c>
    </row>
    <row r="1394" spans="1:32" s="7" customFormat="1" ht="15.95" customHeight="1">
      <c r="A1394" s="32" t="s">
        <v>11</v>
      </c>
      <c r="B1394" s="32" t="s">
        <v>4080</v>
      </c>
      <c r="C1394" s="32" t="s">
        <v>12</v>
      </c>
      <c r="D1394" s="32" t="s">
        <v>34</v>
      </c>
      <c r="E1394" s="32" t="s">
        <v>505</v>
      </c>
      <c r="F1394" s="32" t="s">
        <v>506</v>
      </c>
      <c r="G1394" s="29">
        <v>44343</v>
      </c>
      <c r="H1394" s="29">
        <v>44403</v>
      </c>
      <c r="I1394" s="30">
        <v>-14</v>
      </c>
      <c r="J1394" s="32" t="s">
        <v>7372</v>
      </c>
      <c r="K1394" s="40">
        <v>2200</v>
      </c>
      <c r="L1394" s="40" t="s">
        <v>7373</v>
      </c>
      <c r="M1394" s="40" t="s">
        <v>99</v>
      </c>
      <c r="N1394" s="32" t="s">
        <v>7364</v>
      </c>
      <c r="O1394" s="32"/>
      <c r="P1394" s="31"/>
      <c r="Q1394" s="31"/>
      <c r="R1394" s="31" t="s">
        <v>7312</v>
      </c>
      <c r="S1394" s="31" t="s">
        <v>7313</v>
      </c>
      <c r="T1394" s="31" t="s">
        <v>7314</v>
      </c>
      <c r="U1394" s="31" t="s">
        <v>7315</v>
      </c>
      <c r="V1394" s="31" t="s">
        <v>3437</v>
      </c>
      <c r="W1394" s="31" t="s">
        <v>3754</v>
      </c>
      <c r="X1394" s="31" t="s">
        <v>7370</v>
      </c>
      <c r="Y1394" s="31" t="s">
        <v>7366</v>
      </c>
      <c r="Z1394" s="31" t="s">
        <v>7312</v>
      </c>
      <c r="AA1394" s="31">
        <v>0</v>
      </c>
      <c r="AB1394" s="31" t="s">
        <v>7374</v>
      </c>
      <c r="AC1394" s="31" t="s">
        <v>1341</v>
      </c>
      <c r="AD1394" s="31" t="s">
        <v>7319</v>
      </c>
      <c r="AE1394" s="31" t="s">
        <v>7320</v>
      </c>
      <c r="AF1394" s="31" t="s">
        <v>7321</v>
      </c>
    </row>
    <row r="1395" spans="1:32" s="7" customFormat="1" ht="15.95" customHeight="1">
      <c r="A1395" s="32" t="s">
        <v>11</v>
      </c>
      <c r="B1395" s="32" t="s">
        <v>4080</v>
      </c>
      <c r="C1395" s="32" t="s">
        <v>12</v>
      </c>
      <c r="D1395" s="32" t="s">
        <v>34</v>
      </c>
      <c r="E1395" s="32" t="s">
        <v>505</v>
      </c>
      <c r="F1395" s="32" t="s">
        <v>506</v>
      </c>
      <c r="G1395" s="29">
        <v>44343</v>
      </c>
      <c r="H1395" s="29">
        <v>44403</v>
      </c>
      <c r="I1395" s="30">
        <v>-14</v>
      </c>
      <c r="J1395" s="32" t="s">
        <v>7375</v>
      </c>
      <c r="K1395" s="40">
        <v>1800</v>
      </c>
      <c r="L1395" s="40" t="s">
        <v>7376</v>
      </c>
      <c r="M1395" s="40" t="s">
        <v>99</v>
      </c>
      <c r="N1395" s="32" t="s">
        <v>7364</v>
      </c>
      <c r="O1395" s="32"/>
      <c r="P1395" s="31"/>
      <c r="Q1395" s="31"/>
      <c r="R1395" s="31" t="s">
        <v>7312</v>
      </c>
      <c r="S1395" s="31" t="s">
        <v>7313</v>
      </c>
      <c r="T1395" s="31" t="s">
        <v>7314</v>
      </c>
      <c r="U1395" s="31" t="s">
        <v>7315</v>
      </c>
      <c r="V1395" s="31" t="s">
        <v>3437</v>
      </c>
      <c r="W1395" s="31" t="s">
        <v>1310</v>
      </c>
      <c r="X1395" s="31" t="s">
        <v>7377</v>
      </c>
      <c r="Y1395" s="31" t="s">
        <v>7366</v>
      </c>
      <c r="Z1395" s="31" t="s">
        <v>7312</v>
      </c>
      <c r="AA1395" s="31" t="s">
        <v>1295</v>
      </c>
      <c r="AB1395" s="31" t="s">
        <v>1295</v>
      </c>
      <c r="AC1395" s="31" t="s">
        <v>1341</v>
      </c>
      <c r="AD1395" s="31" t="s">
        <v>7319</v>
      </c>
      <c r="AE1395" s="31" t="s">
        <v>7320</v>
      </c>
      <c r="AF1395" s="31" t="s">
        <v>7321</v>
      </c>
    </row>
    <row r="1396" spans="1:32" s="7" customFormat="1" ht="15.95" customHeight="1">
      <c r="A1396" s="32" t="s">
        <v>11</v>
      </c>
      <c r="B1396" s="32" t="s">
        <v>4080</v>
      </c>
      <c r="C1396" s="32" t="s">
        <v>12</v>
      </c>
      <c r="D1396" s="32" t="s">
        <v>34</v>
      </c>
      <c r="E1396" s="32" t="s">
        <v>505</v>
      </c>
      <c r="F1396" s="32" t="s">
        <v>506</v>
      </c>
      <c r="G1396" s="29">
        <v>44343</v>
      </c>
      <c r="H1396" s="29">
        <v>44403</v>
      </c>
      <c r="I1396" s="30">
        <v>-14</v>
      </c>
      <c r="J1396" s="32" t="s">
        <v>7378</v>
      </c>
      <c r="K1396" s="40">
        <v>1800</v>
      </c>
      <c r="L1396" s="40" t="s">
        <v>7379</v>
      </c>
      <c r="M1396" s="40" t="s">
        <v>99</v>
      </c>
      <c r="N1396" s="32" t="s">
        <v>7364</v>
      </c>
      <c r="O1396" s="32"/>
      <c r="P1396" s="31"/>
      <c r="Q1396" s="31"/>
      <c r="R1396" s="31" t="s">
        <v>7312</v>
      </c>
      <c r="S1396" s="31" t="s">
        <v>7313</v>
      </c>
      <c r="T1396" s="31" t="s">
        <v>7314</v>
      </c>
      <c r="U1396" s="31" t="s">
        <v>7315</v>
      </c>
      <c r="V1396" s="31" t="s">
        <v>3437</v>
      </c>
      <c r="W1396" s="31" t="s">
        <v>1310</v>
      </c>
      <c r="X1396" s="31" t="s">
        <v>7380</v>
      </c>
      <c r="Y1396" s="31" t="s">
        <v>7366</v>
      </c>
      <c r="Z1396" s="31" t="s">
        <v>7312</v>
      </c>
      <c r="AA1396" s="31" t="s">
        <v>1295</v>
      </c>
      <c r="AB1396" s="31" t="s">
        <v>1295</v>
      </c>
      <c r="AC1396" s="31" t="s">
        <v>1341</v>
      </c>
      <c r="AD1396" s="31" t="s">
        <v>7319</v>
      </c>
      <c r="AE1396" s="31" t="s">
        <v>7320</v>
      </c>
      <c r="AF1396" s="31" t="s">
        <v>7321</v>
      </c>
    </row>
    <row r="1397" spans="1:32" s="7" customFormat="1" ht="15.95" customHeight="1">
      <c r="A1397" s="32" t="s">
        <v>11</v>
      </c>
      <c r="B1397" s="32" t="s">
        <v>4080</v>
      </c>
      <c r="C1397" s="32" t="s">
        <v>12</v>
      </c>
      <c r="D1397" s="32" t="s">
        <v>34</v>
      </c>
      <c r="E1397" s="32" t="s">
        <v>505</v>
      </c>
      <c r="F1397" s="32" t="s">
        <v>506</v>
      </c>
      <c r="G1397" s="29">
        <v>44343</v>
      </c>
      <c r="H1397" s="29">
        <v>44403</v>
      </c>
      <c r="I1397" s="30">
        <v>-14</v>
      </c>
      <c r="J1397" s="32" t="s">
        <v>7381</v>
      </c>
      <c r="K1397" s="40">
        <v>1800</v>
      </c>
      <c r="L1397" s="40" t="s">
        <v>7382</v>
      </c>
      <c r="M1397" s="40" t="s">
        <v>99</v>
      </c>
      <c r="N1397" s="32" t="s">
        <v>7364</v>
      </c>
      <c r="O1397" s="32"/>
      <c r="P1397" s="31"/>
      <c r="Q1397" s="31"/>
      <c r="R1397" s="31" t="s">
        <v>7312</v>
      </c>
      <c r="S1397" s="31" t="s">
        <v>7313</v>
      </c>
      <c r="T1397" s="31" t="s">
        <v>7314</v>
      </c>
      <c r="U1397" s="31" t="s">
        <v>7315</v>
      </c>
      <c r="V1397" s="31" t="s">
        <v>3437</v>
      </c>
      <c r="W1397" s="31" t="s">
        <v>1310</v>
      </c>
      <c r="X1397" s="31" t="s">
        <v>7088</v>
      </c>
      <c r="Y1397" s="31" t="s">
        <v>7366</v>
      </c>
      <c r="Z1397" s="31" t="s">
        <v>7312</v>
      </c>
      <c r="AA1397" s="31" t="s">
        <v>1295</v>
      </c>
      <c r="AB1397" s="31" t="s">
        <v>1295</v>
      </c>
      <c r="AC1397" s="31" t="s">
        <v>1341</v>
      </c>
      <c r="AD1397" s="31" t="s">
        <v>7319</v>
      </c>
      <c r="AE1397" s="31" t="s">
        <v>7320</v>
      </c>
      <c r="AF1397" s="31" t="s">
        <v>7321</v>
      </c>
    </row>
    <row r="1398" spans="1:32" s="7" customFormat="1" ht="15.95" customHeight="1">
      <c r="A1398" s="32" t="s">
        <v>11</v>
      </c>
      <c r="B1398" s="32" t="s">
        <v>4080</v>
      </c>
      <c r="C1398" s="32" t="s">
        <v>12</v>
      </c>
      <c r="D1398" s="32" t="s">
        <v>34</v>
      </c>
      <c r="E1398" s="32" t="s">
        <v>505</v>
      </c>
      <c r="F1398" s="32" t="s">
        <v>506</v>
      </c>
      <c r="G1398" s="29">
        <v>44343</v>
      </c>
      <c r="H1398" s="29">
        <v>44403</v>
      </c>
      <c r="I1398" s="30">
        <v>-14</v>
      </c>
      <c r="J1398" s="32" t="s">
        <v>7383</v>
      </c>
      <c r="K1398" s="40">
        <v>1800</v>
      </c>
      <c r="L1398" s="40" t="s">
        <v>7384</v>
      </c>
      <c r="M1398" s="40" t="s">
        <v>99</v>
      </c>
      <c r="N1398" s="32" t="s">
        <v>7364</v>
      </c>
      <c r="O1398" s="32"/>
      <c r="P1398" s="31"/>
      <c r="Q1398" s="31"/>
      <c r="R1398" s="31" t="s">
        <v>7312</v>
      </c>
      <c r="S1398" s="31" t="s">
        <v>7313</v>
      </c>
      <c r="T1398" s="31" t="s">
        <v>7314</v>
      </c>
      <c r="U1398" s="31" t="s">
        <v>7315</v>
      </c>
      <c r="V1398" s="31" t="s">
        <v>3437</v>
      </c>
      <c r="W1398" s="31" t="s">
        <v>3703</v>
      </c>
      <c r="X1398" s="31" t="s">
        <v>7088</v>
      </c>
      <c r="Y1398" s="31" t="s">
        <v>7366</v>
      </c>
      <c r="Z1398" s="31" t="s">
        <v>7312</v>
      </c>
      <c r="AA1398" s="31" t="s">
        <v>1295</v>
      </c>
      <c r="AB1398" s="31" t="s">
        <v>1295</v>
      </c>
      <c r="AC1398" s="31" t="s">
        <v>1341</v>
      </c>
      <c r="AD1398" s="31" t="s">
        <v>7319</v>
      </c>
      <c r="AE1398" s="31" t="s">
        <v>7320</v>
      </c>
      <c r="AF1398" s="31" t="s">
        <v>7321</v>
      </c>
    </row>
    <row r="1399" spans="1:32" s="7" customFormat="1" ht="15.95" customHeight="1">
      <c r="A1399" s="32" t="s">
        <v>11</v>
      </c>
      <c r="B1399" s="32" t="s">
        <v>4080</v>
      </c>
      <c r="C1399" s="32" t="s">
        <v>12</v>
      </c>
      <c r="D1399" s="32" t="s">
        <v>34</v>
      </c>
      <c r="E1399" s="32" t="s">
        <v>505</v>
      </c>
      <c r="F1399" s="32" t="s">
        <v>506</v>
      </c>
      <c r="G1399" s="29">
        <v>44343</v>
      </c>
      <c r="H1399" s="29">
        <v>44403</v>
      </c>
      <c r="I1399" s="30">
        <v>-14</v>
      </c>
      <c r="J1399" s="32" t="s">
        <v>7385</v>
      </c>
      <c r="K1399" s="40">
        <v>1800</v>
      </c>
      <c r="L1399" s="40" t="s">
        <v>7386</v>
      </c>
      <c r="M1399" s="40" t="s">
        <v>99</v>
      </c>
      <c r="N1399" s="32" t="s">
        <v>7338</v>
      </c>
      <c r="O1399" s="32"/>
      <c r="P1399" s="31"/>
      <c r="Q1399" s="31"/>
      <c r="R1399" s="31" t="s">
        <v>7312</v>
      </c>
      <c r="S1399" s="31" t="s">
        <v>7313</v>
      </c>
      <c r="T1399" s="31" t="s">
        <v>7314</v>
      </c>
      <c r="U1399" s="31" t="s">
        <v>7315</v>
      </c>
      <c r="V1399" s="31" t="s">
        <v>3437</v>
      </c>
      <c r="W1399" s="31" t="s">
        <v>1310</v>
      </c>
      <c r="X1399" s="31" t="s">
        <v>7387</v>
      </c>
      <c r="Y1399" s="31" t="s">
        <v>7341</v>
      </c>
      <c r="Z1399" s="31" t="s">
        <v>7312</v>
      </c>
      <c r="AA1399" s="31" t="s">
        <v>1295</v>
      </c>
      <c r="AB1399" s="31" t="s">
        <v>1295</v>
      </c>
      <c r="AC1399" s="31" t="s">
        <v>1341</v>
      </c>
      <c r="AD1399" s="31" t="s">
        <v>7319</v>
      </c>
      <c r="AE1399" s="31" t="s">
        <v>7320</v>
      </c>
      <c r="AF1399" s="31" t="s">
        <v>7321</v>
      </c>
    </row>
    <row r="1400" spans="1:32" s="7" customFormat="1" ht="15.95" customHeight="1">
      <c r="A1400" s="32" t="s">
        <v>11</v>
      </c>
      <c r="B1400" s="32" t="s">
        <v>4080</v>
      </c>
      <c r="C1400" s="32" t="s">
        <v>12</v>
      </c>
      <c r="D1400" s="32" t="s">
        <v>34</v>
      </c>
      <c r="E1400" s="32" t="s">
        <v>505</v>
      </c>
      <c r="F1400" s="32" t="s">
        <v>506</v>
      </c>
      <c r="G1400" s="29">
        <v>44343</v>
      </c>
      <c r="H1400" s="29">
        <v>44403</v>
      </c>
      <c r="I1400" s="30">
        <v>-14</v>
      </c>
      <c r="J1400" s="32" t="s">
        <v>7388</v>
      </c>
      <c r="K1400" s="40">
        <v>2600</v>
      </c>
      <c r="L1400" s="40" t="s">
        <v>7389</v>
      </c>
      <c r="M1400" s="40" t="s">
        <v>99</v>
      </c>
      <c r="N1400" s="32" t="s">
        <v>7311</v>
      </c>
      <c r="O1400" s="32"/>
      <c r="P1400" s="31"/>
      <c r="Q1400" s="31"/>
      <c r="R1400" s="31" t="s">
        <v>7312</v>
      </c>
      <c r="S1400" s="31" t="s">
        <v>7339</v>
      </c>
      <c r="T1400" s="31" t="s">
        <v>7314</v>
      </c>
      <c r="U1400" s="31" t="s">
        <v>7315</v>
      </c>
      <c r="V1400" s="31" t="s">
        <v>3437</v>
      </c>
      <c r="W1400" s="31" t="s">
        <v>1301</v>
      </c>
      <c r="X1400" s="31" t="s">
        <v>7390</v>
      </c>
      <c r="Y1400" s="31" t="s">
        <v>7317</v>
      </c>
      <c r="Z1400" s="31" t="s">
        <v>7312</v>
      </c>
      <c r="AA1400" s="31" t="s">
        <v>1295</v>
      </c>
      <c r="AB1400" s="31" t="s">
        <v>7391</v>
      </c>
      <c r="AC1400" s="31" t="s">
        <v>1341</v>
      </c>
      <c r="AD1400" s="31" t="s">
        <v>7319</v>
      </c>
      <c r="AE1400" s="31" t="s">
        <v>7320</v>
      </c>
      <c r="AF1400" s="31" t="s">
        <v>7321</v>
      </c>
    </row>
    <row r="1401" spans="1:32" s="7" customFormat="1" ht="15.95" customHeight="1">
      <c r="A1401" s="32" t="s">
        <v>11</v>
      </c>
      <c r="B1401" s="32" t="s">
        <v>4080</v>
      </c>
      <c r="C1401" s="32" t="s">
        <v>12</v>
      </c>
      <c r="D1401" s="32" t="s">
        <v>34</v>
      </c>
      <c r="E1401" s="32" t="s">
        <v>505</v>
      </c>
      <c r="F1401" s="32" t="s">
        <v>506</v>
      </c>
      <c r="G1401" s="29">
        <v>44343</v>
      </c>
      <c r="H1401" s="29">
        <v>44403</v>
      </c>
      <c r="I1401" s="30">
        <v>-14</v>
      </c>
      <c r="J1401" s="32" t="s">
        <v>7392</v>
      </c>
      <c r="K1401" s="40">
        <v>2200</v>
      </c>
      <c r="L1401" s="40" t="s">
        <v>7393</v>
      </c>
      <c r="M1401" s="40" t="s">
        <v>99</v>
      </c>
      <c r="N1401" s="32" t="s">
        <v>7311</v>
      </c>
      <c r="O1401" s="32"/>
      <c r="P1401" s="31"/>
      <c r="Q1401" s="31"/>
      <c r="R1401" s="31" t="s">
        <v>7312</v>
      </c>
      <c r="S1401" s="31" t="s">
        <v>7339</v>
      </c>
      <c r="T1401" s="31" t="s">
        <v>7314</v>
      </c>
      <c r="U1401" s="31" t="s">
        <v>7315</v>
      </c>
      <c r="V1401" s="31" t="s">
        <v>3437</v>
      </c>
      <c r="W1401" s="31" t="s">
        <v>3703</v>
      </c>
      <c r="X1401" s="31" t="s">
        <v>7390</v>
      </c>
      <c r="Y1401" s="31" t="s">
        <v>7317</v>
      </c>
      <c r="Z1401" s="31" t="s">
        <v>7312</v>
      </c>
      <c r="AA1401" s="31" t="s">
        <v>1295</v>
      </c>
      <c r="AB1401" s="31" t="s">
        <v>7394</v>
      </c>
      <c r="AC1401" s="31" t="s">
        <v>1341</v>
      </c>
      <c r="AD1401" s="31" t="s">
        <v>7319</v>
      </c>
      <c r="AE1401" s="31" t="s">
        <v>7320</v>
      </c>
      <c r="AF1401" s="31" t="s">
        <v>7321</v>
      </c>
    </row>
    <row r="1402" spans="1:32" s="7" customFormat="1" ht="15.95" customHeight="1">
      <c r="A1402" s="32" t="s">
        <v>11</v>
      </c>
      <c r="B1402" s="32" t="s">
        <v>4080</v>
      </c>
      <c r="C1402" s="32" t="s">
        <v>12</v>
      </c>
      <c r="D1402" s="32" t="s">
        <v>34</v>
      </c>
      <c r="E1402" s="32" t="s">
        <v>505</v>
      </c>
      <c r="F1402" s="32" t="s">
        <v>506</v>
      </c>
      <c r="G1402" s="29">
        <v>44343</v>
      </c>
      <c r="H1402" s="29">
        <v>44403</v>
      </c>
      <c r="I1402" s="30">
        <v>-14</v>
      </c>
      <c r="J1402" s="32" t="s">
        <v>7395</v>
      </c>
      <c r="K1402" s="40">
        <v>2200</v>
      </c>
      <c r="L1402" s="40" t="s">
        <v>7396</v>
      </c>
      <c r="M1402" s="40" t="s">
        <v>99</v>
      </c>
      <c r="N1402" s="32" t="s">
        <v>7311</v>
      </c>
      <c r="O1402" s="32"/>
      <c r="P1402" s="31"/>
      <c r="Q1402" s="31"/>
      <c r="R1402" s="31" t="s">
        <v>7312</v>
      </c>
      <c r="S1402" s="31" t="s">
        <v>7339</v>
      </c>
      <c r="T1402" s="31" t="s">
        <v>7314</v>
      </c>
      <c r="U1402" s="31" t="s">
        <v>7315</v>
      </c>
      <c r="V1402" s="31" t="s">
        <v>3437</v>
      </c>
      <c r="W1402" s="31" t="s">
        <v>1301</v>
      </c>
      <c r="X1402" s="31" t="s">
        <v>7390</v>
      </c>
      <c r="Y1402" s="31" t="s">
        <v>7317</v>
      </c>
      <c r="Z1402" s="31" t="s">
        <v>7312</v>
      </c>
      <c r="AA1402" s="31" t="s">
        <v>1295</v>
      </c>
      <c r="AB1402" s="31" t="s">
        <v>7397</v>
      </c>
      <c r="AC1402" s="31" t="s">
        <v>1341</v>
      </c>
      <c r="AD1402" s="31" t="s">
        <v>7319</v>
      </c>
      <c r="AE1402" s="31" t="s">
        <v>7320</v>
      </c>
      <c r="AF1402" s="31" t="s">
        <v>7321</v>
      </c>
    </row>
    <row r="1403" spans="1:32" s="7" customFormat="1" ht="15.95" customHeight="1">
      <c r="A1403" s="32" t="s">
        <v>11</v>
      </c>
      <c r="B1403" s="32" t="s">
        <v>4080</v>
      </c>
      <c r="C1403" s="32" t="s">
        <v>12</v>
      </c>
      <c r="D1403" s="32" t="s">
        <v>34</v>
      </c>
      <c r="E1403" s="32" t="s">
        <v>505</v>
      </c>
      <c r="F1403" s="32" t="s">
        <v>506</v>
      </c>
      <c r="G1403" s="29">
        <v>44343</v>
      </c>
      <c r="H1403" s="29">
        <v>44403</v>
      </c>
      <c r="I1403" s="30">
        <v>-14</v>
      </c>
      <c r="J1403" s="32" t="s">
        <v>7398</v>
      </c>
      <c r="K1403" s="40">
        <v>2200</v>
      </c>
      <c r="L1403" s="40" t="s">
        <v>7399</v>
      </c>
      <c r="M1403" s="40" t="s">
        <v>99</v>
      </c>
      <c r="N1403" s="32" t="s">
        <v>7364</v>
      </c>
      <c r="O1403" s="32"/>
      <c r="P1403" s="31"/>
      <c r="Q1403" s="31"/>
      <c r="R1403" s="31" t="s">
        <v>7312</v>
      </c>
      <c r="S1403" s="31" t="s">
        <v>7339</v>
      </c>
      <c r="T1403" s="31" t="s">
        <v>7314</v>
      </c>
      <c r="U1403" s="31" t="s">
        <v>7315</v>
      </c>
      <c r="V1403" s="31" t="s">
        <v>3437</v>
      </c>
      <c r="W1403" s="31" t="s">
        <v>1301</v>
      </c>
      <c r="X1403" s="31" t="s">
        <v>7400</v>
      </c>
      <c r="Y1403" s="31" t="s">
        <v>7366</v>
      </c>
      <c r="Z1403" s="31" t="s">
        <v>7312</v>
      </c>
      <c r="AA1403" s="31" t="s">
        <v>1295</v>
      </c>
      <c r="AB1403" s="31" t="s">
        <v>7401</v>
      </c>
      <c r="AC1403" s="31" t="s">
        <v>1341</v>
      </c>
      <c r="AD1403" s="31" t="s">
        <v>7319</v>
      </c>
      <c r="AE1403" s="31" t="s">
        <v>7320</v>
      </c>
      <c r="AF1403" s="31" t="s">
        <v>7321</v>
      </c>
    </row>
    <row r="1404" spans="1:32" s="7" customFormat="1" ht="15.95" customHeight="1">
      <c r="A1404" s="32" t="s">
        <v>11</v>
      </c>
      <c r="B1404" s="32" t="s">
        <v>4080</v>
      </c>
      <c r="C1404" s="32" t="s">
        <v>12</v>
      </c>
      <c r="D1404" s="32" t="s">
        <v>34</v>
      </c>
      <c r="E1404" s="32" t="s">
        <v>505</v>
      </c>
      <c r="F1404" s="32" t="s">
        <v>506</v>
      </c>
      <c r="G1404" s="29">
        <v>44343</v>
      </c>
      <c r="H1404" s="29">
        <v>44403</v>
      </c>
      <c r="I1404" s="30">
        <v>-14</v>
      </c>
      <c r="J1404" s="32" t="s">
        <v>7402</v>
      </c>
      <c r="K1404" s="40">
        <v>2200</v>
      </c>
      <c r="L1404" s="40" t="s">
        <v>7403</v>
      </c>
      <c r="M1404" s="40" t="s">
        <v>99</v>
      </c>
      <c r="N1404" s="32" t="s">
        <v>7404</v>
      </c>
      <c r="O1404" s="32"/>
      <c r="P1404" s="31"/>
      <c r="Q1404" s="31"/>
      <c r="R1404" s="31" t="s">
        <v>7312</v>
      </c>
      <c r="S1404" s="31" t="s">
        <v>7339</v>
      </c>
      <c r="T1404" s="31" t="s">
        <v>7314</v>
      </c>
      <c r="U1404" s="31" t="s">
        <v>7315</v>
      </c>
      <c r="V1404" s="31" t="s">
        <v>3437</v>
      </c>
      <c r="W1404" s="31" t="s">
        <v>1301</v>
      </c>
      <c r="X1404" s="31" t="s">
        <v>7405</v>
      </c>
      <c r="Y1404" s="31" t="s">
        <v>7406</v>
      </c>
      <c r="Z1404" s="31" t="s">
        <v>7312</v>
      </c>
      <c r="AA1404" s="31" t="s">
        <v>1295</v>
      </c>
      <c r="AB1404" s="31" t="s">
        <v>3963</v>
      </c>
      <c r="AC1404" s="31" t="s">
        <v>1341</v>
      </c>
      <c r="AD1404" s="31" t="s">
        <v>7319</v>
      </c>
      <c r="AE1404" s="31" t="s">
        <v>7320</v>
      </c>
      <c r="AF1404" s="31" t="s">
        <v>7321</v>
      </c>
    </row>
    <row r="1405" spans="1:32" s="7" customFormat="1" ht="15.95" customHeight="1">
      <c r="A1405" s="32" t="s">
        <v>11</v>
      </c>
      <c r="B1405" s="32" t="s">
        <v>4080</v>
      </c>
      <c r="C1405" s="32" t="s">
        <v>12</v>
      </c>
      <c r="D1405" s="32" t="s">
        <v>34</v>
      </c>
      <c r="E1405" s="32" t="s">
        <v>505</v>
      </c>
      <c r="F1405" s="32" t="s">
        <v>506</v>
      </c>
      <c r="G1405" s="29">
        <v>44343</v>
      </c>
      <c r="H1405" s="29">
        <v>44403</v>
      </c>
      <c r="I1405" s="30">
        <v>-14</v>
      </c>
      <c r="J1405" s="32" t="s">
        <v>7407</v>
      </c>
      <c r="K1405" s="40">
        <v>2600</v>
      </c>
      <c r="L1405" s="40" t="s">
        <v>7408</v>
      </c>
      <c r="M1405" s="40" t="s">
        <v>99</v>
      </c>
      <c r="N1405" s="32" t="s">
        <v>7364</v>
      </c>
      <c r="O1405" s="32"/>
      <c r="P1405" s="31"/>
      <c r="Q1405" s="31"/>
      <c r="R1405" s="31" t="s">
        <v>7312</v>
      </c>
      <c r="S1405" s="31" t="s">
        <v>7339</v>
      </c>
      <c r="T1405" s="31" t="s">
        <v>7314</v>
      </c>
      <c r="U1405" s="31" t="s">
        <v>7315</v>
      </c>
      <c r="V1405" s="31" t="s">
        <v>3437</v>
      </c>
      <c r="W1405" s="31" t="s">
        <v>1301</v>
      </c>
      <c r="X1405" s="31" t="s">
        <v>7409</v>
      </c>
      <c r="Y1405" s="31" t="s">
        <v>7366</v>
      </c>
      <c r="Z1405" s="31" t="s">
        <v>7312</v>
      </c>
      <c r="AA1405" s="31" t="s">
        <v>1295</v>
      </c>
      <c r="AB1405" s="31" t="s">
        <v>7410</v>
      </c>
      <c r="AC1405" s="31" t="s">
        <v>1341</v>
      </c>
      <c r="AD1405" s="31" t="s">
        <v>7319</v>
      </c>
      <c r="AE1405" s="31" t="s">
        <v>7320</v>
      </c>
      <c r="AF1405" s="31" t="s">
        <v>7321</v>
      </c>
    </row>
    <row r="1406" spans="1:32" s="7" customFormat="1" ht="15.95" customHeight="1">
      <c r="A1406" s="32" t="s">
        <v>11</v>
      </c>
      <c r="B1406" s="32" t="s">
        <v>4080</v>
      </c>
      <c r="C1406" s="32" t="s">
        <v>12</v>
      </c>
      <c r="D1406" s="32" t="s">
        <v>34</v>
      </c>
      <c r="E1406" s="32" t="s">
        <v>505</v>
      </c>
      <c r="F1406" s="32" t="s">
        <v>506</v>
      </c>
      <c r="G1406" s="29">
        <v>44343</v>
      </c>
      <c r="H1406" s="29">
        <v>44403</v>
      </c>
      <c r="I1406" s="30">
        <v>-14</v>
      </c>
      <c r="J1406" s="32" t="s">
        <v>7411</v>
      </c>
      <c r="K1406" s="40">
        <v>2200</v>
      </c>
      <c r="L1406" s="40" t="s">
        <v>7412</v>
      </c>
      <c r="M1406" s="40" t="s">
        <v>99</v>
      </c>
      <c r="N1406" s="32" t="s">
        <v>7311</v>
      </c>
      <c r="O1406" s="32"/>
      <c r="P1406" s="31"/>
      <c r="Q1406" s="31"/>
      <c r="R1406" s="31" t="s">
        <v>7312</v>
      </c>
      <c r="S1406" s="31" t="s">
        <v>7313</v>
      </c>
      <c r="T1406" s="31" t="s">
        <v>7314</v>
      </c>
      <c r="U1406" s="31" t="s">
        <v>7315</v>
      </c>
      <c r="V1406" s="31" t="s">
        <v>3437</v>
      </c>
      <c r="W1406" s="31" t="s">
        <v>3703</v>
      </c>
      <c r="X1406" s="31" t="s">
        <v>7413</v>
      </c>
      <c r="Y1406" s="31" t="s">
        <v>7317</v>
      </c>
      <c r="Z1406" s="31" t="s">
        <v>7312</v>
      </c>
      <c r="AA1406" s="31" t="s">
        <v>1295</v>
      </c>
      <c r="AB1406" s="31" t="s">
        <v>7414</v>
      </c>
      <c r="AC1406" s="31" t="s">
        <v>1341</v>
      </c>
      <c r="AD1406" s="31" t="s">
        <v>7319</v>
      </c>
      <c r="AE1406" s="31" t="s">
        <v>7320</v>
      </c>
      <c r="AF1406" s="31" t="s">
        <v>7321</v>
      </c>
    </row>
    <row r="1407" spans="1:32" s="7" customFormat="1" ht="15.95" customHeight="1">
      <c r="A1407" s="32" t="s">
        <v>11</v>
      </c>
      <c r="B1407" s="32" t="s">
        <v>4080</v>
      </c>
      <c r="C1407" s="32" t="s">
        <v>12</v>
      </c>
      <c r="D1407" s="32" t="s">
        <v>34</v>
      </c>
      <c r="E1407" s="32" t="s">
        <v>505</v>
      </c>
      <c r="F1407" s="32" t="s">
        <v>506</v>
      </c>
      <c r="G1407" s="29">
        <v>44343</v>
      </c>
      <c r="H1407" s="29">
        <v>44403</v>
      </c>
      <c r="I1407" s="30">
        <v>-14</v>
      </c>
      <c r="J1407" s="32" t="s">
        <v>7415</v>
      </c>
      <c r="K1407" s="40">
        <v>2200</v>
      </c>
      <c r="L1407" s="40" t="s">
        <v>7416</v>
      </c>
      <c r="M1407" s="40" t="s">
        <v>99</v>
      </c>
      <c r="N1407" s="32" t="s">
        <v>7311</v>
      </c>
      <c r="O1407" s="32"/>
      <c r="P1407" s="31"/>
      <c r="Q1407" s="31"/>
      <c r="R1407" s="31" t="s">
        <v>7312</v>
      </c>
      <c r="S1407" s="31" t="s">
        <v>7313</v>
      </c>
      <c r="T1407" s="31" t="s">
        <v>7314</v>
      </c>
      <c r="U1407" s="31" t="s">
        <v>7315</v>
      </c>
      <c r="V1407" s="31" t="s">
        <v>3437</v>
      </c>
      <c r="W1407" s="31" t="s">
        <v>1310</v>
      </c>
      <c r="X1407" s="31" t="s">
        <v>7413</v>
      </c>
      <c r="Y1407" s="31" t="s">
        <v>7317</v>
      </c>
      <c r="Z1407" s="31" t="s">
        <v>7312</v>
      </c>
      <c r="AA1407" s="31" t="s">
        <v>1295</v>
      </c>
      <c r="AB1407" s="31" t="s">
        <v>7417</v>
      </c>
      <c r="AC1407" s="31" t="s">
        <v>1341</v>
      </c>
      <c r="AD1407" s="31" t="s">
        <v>7319</v>
      </c>
      <c r="AE1407" s="31" t="s">
        <v>7320</v>
      </c>
      <c r="AF1407" s="31" t="s">
        <v>7321</v>
      </c>
    </row>
    <row r="1408" spans="1:32" s="7" customFormat="1" ht="15.95" customHeight="1">
      <c r="A1408" s="32" t="s">
        <v>11</v>
      </c>
      <c r="B1408" s="32" t="s">
        <v>4080</v>
      </c>
      <c r="C1408" s="32" t="s">
        <v>12</v>
      </c>
      <c r="D1408" s="32" t="s">
        <v>34</v>
      </c>
      <c r="E1408" s="32" t="s">
        <v>505</v>
      </c>
      <c r="F1408" s="32" t="s">
        <v>506</v>
      </c>
      <c r="G1408" s="29">
        <v>44343</v>
      </c>
      <c r="H1408" s="29">
        <v>44403</v>
      </c>
      <c r="I1408" s="30">
        <v>-14</v>
      </c>
      <c r="J1408" s="32" t="s">
        <v>7418</v>
      </c>
      <c r="K1408" s="40">
        <v>6200</v>
      </c>
      <c r="L1408" s="40" t="s">
        <v>7419</v>
      </c>
      <c r="M1408" s="40" t="s">
        <v>99</v>
      </c>
      <c r="N1408" s="32" t="s">
        <v>7364</v>
      </c>
      <c r="O1408" s="32"/>
      <c r="P1408" s="31"/>
      <c r="Q1408" s="31"/>
      <c r="R1408" s="31" t="s">
        <v>7312</v>
      </c>
      <c r="S1408" s="31" t="s">
        <v>7339</v>
      </c>
      <c r="T1408" s="31" t="s">
        <v>7314</v>
      </c>
      <c r="U1408" s="31" t="s">
        <v>7315</v>
      </c>
      <c r="V1408" s="31" t="s">
        <v>3437</v>
      </c>
      <c r="W1408" s="31" t="s">
        <v>3703</v>
      </c>
      <c r="X1408" s="31" t="s">
        <v>7420</v>
      </c>
      <c r="Y1408" s="31" t="s">
        <v>7366</v>
      </c>
      <c r="Z1408" s="31" t="s">
        <v>7312</v>
      </c>
      <c r="AA1408" s="31" t="s">
        <v>1295</v>
      </c>
      <c r="AB1408" s="31" t="s">
        <v>7421</v>
      </c>
      <c r="AC1408" s="31" t="s">
        <v>1341</v>
      </c>
      <c r="AD1408" s="31" t="s">
        <v>7319</v>
      </c>
      <c r="AE1408" s="31" t="s">
        <v>7320</v>
      </c>
      <c r="AF1408" s="31" t="s">
        <v>7321</v>
      </c>
    </row>
    <row r="1409" spans="1:32" s="7" customFormat="1" ht="15.95" customHeight="1">
      <c r="A1409" s="32" t="s">
        <v>11</v>
      </c>
      <c r="B1409" s="32" t="s">
        <v>4080</v>
      </c>
      <c r="C1409" s="32" t="s">
        <v>12</v>
      </c>
      <c r="D1409" s="32" t="s">
        <v>34</v>
      </c>
      <c r="E1409" s="32" t="s">
        <v>505</v>
      </c>
      <c r="F1409" s="32" t="s">
        <v>506</v>
      </c>
      <c r="G1409" s="29">
        <v>44343</v>
      </c>
      <c r="H1409" s="29">
        <v>44403</v>
      </c>
      <c r="I1409" s="30">
        <v>-14</v>
      </c>
      <c r="J1409" s="32" t="s">
        <v>7422</v>
      </c>
      <c r="K1409" s="40">
        <v>6200</v>
      </c>
      <c r="L1409" s="40" t="s">
        <v>7423</v>
      </c>
      <c r="M1409" s="40" t="s">
        <v>99</v>
      </c>
      <c r="N1409" s="32" t="s">
        <v>7364</v>
      </c>
      <c r="O1409" s="32"/>
      <c r="P1409" s="31"/>
      <c r="Q1409" s="31"/>
      <c r="R1409" s="31" t="s">
        <v>7312</v>
      </c>
      <c r="S1409" s="31" t="s">
        <v>7339</v>
      </c>
      <c r="T1409" s="31" t="s">
        <v>7314</v>
      </c>
      <c r="U1409" s="31" t="s">
        <v>7315</v>
      </c>
      <c r="V1409" s="31" t="s">
        <v>3437</v>
      </c>
      <c r="W1409" s="31" t="s">
        <v>3703</v>
      </c>
      <c r="X1409" s="31" t="s">
        <v>7420</v>
      </c>
      <c r="Y1409" s="31" t="s">
        <v>7366</v>
      </c>
      <c r="Z1409" s="31" t="s">
        <v>7312</v>
      </c>
      <c r="AA1409" s="31" t="s">
        <v>1295</v>
      </c>
      <c r="AB1409" s="31" t="s">
        <v>7424</v>
      </c>
      <c r="AC1409" s="31" t="s">
        <v>1341</v>
      </c>
      <c r="AD1409" s="31" t="s">
        <v>7319</v>
      </c>
      <c r="AE1409" s="31" t="s">
        <v>7320</v>
      </c>
      <c r="AF1409" s="31" t="s">
        <v>7321</v>
      </c>
    </row>
    <row r="1410" spans="1:32" s="7" customFormat="1" ht="15.95" customHeight="1">
      <c r="A1410" s="32" t="s">
        <v>11</v>
      </c>
      <c r="B1410" s="32" t="s">
        <v>4080</v>
      </c>
      <c r="C1410" s="32" t="s">
        <v>12</v>
      </c>
      <c r="D1410" s="32" t="s">
        <v>34</v>
      </c>
      <c r="E1410" s="32" t="s">
        <v>505</v>
      </c>
      <c r="F1410" s="32" t="s">
        <v>506</v>
      </c>
      <c r="G1410" s="29">
        <v>44375</v>
      </c>
      <c r="H1410" s="29">
        <v>44435</v>
      </c>
      <c r="I1410" s="30">
        <v>-46</v>
      </c>
      <c r="J1410" s="32" t="s">
        <v>7425</v>
      </c>
      <c r="K1410" s="40">
        <v>2600</v>
      </c>
      <c r="L1410" s="40" t="s">
        <v>7426</v>
      </c>
      <c r="M1410" s="40" t="s">
        <v>99</v>
      </c>
      <c r="N1410" s="32" t="s">
        <v>7427</v>
      </c>
      <c r="O1410" s="32"/>
      <c r="P1410" s="31"/>
      <c r="Q1410" s="31"/>
      <c r="R1410" s="31" t="s">
        <v>7312</v>
      </c>
      <c r="S1410" s="31" t="s">
        <v>7313</v>
      </c>
      <c r="T1410" s="31" t="s">
        <v>7314</v>
      </c>
      <c r="U1410" s="31" t="s">
        <v>7315</v>
      </c>
      <c r="V1410" s="31" t="s">
        <v>3437</v>
      </c>
      <c r="W1410" s="31" t="s">
        <v>3754</v>
      </c>
      <c r="X1410" s="31" t="s">
        <v>7428</v>
      </c>
      <c r="Y1410" s="31" t="s">
        <v>7317</v>
      </c>
      <c r="Z1410" s="31" t="s">
        <v>7312</v>
      </c>
      <c r="AA1410" s="31">
        <v>0</v>
      </c>
      <c r="AB1410" s="31" t="s">
        <v>7429</v>
      </c>
      <c r="AC1410" s="31" t="s">
        <v>1341</v>
      </c>
      <c r="AD1410" s="31" t="s">
        <v>7319</v>
      </c>
      <c r="AE1410" s="31" t="s">
        <v>7320</v>
      </c>
      <c r="AF1410" s="31" t="s">
        <v>7321</v>
      </c>
    </row>
    <row r="1411" spans="1:32" s="7" customFormat="1" ht="15.95" customHeight="1">
      <c r="A1411" s="32" t="s">
        <v>11</v>
      </c>
      <c r="B1411" s="32" t="s">
        <v>4080</v>
      </c>
      <c r="C1411" s="32" t="s">
        <v>12</v>
      </c>
      <c r="D1411" s="32" t="s">
        <v>34</v>
      </c>
      <c r="E1411" s="32" t="s">
        <v>505</v>
      </c>
      <c r="F1411" s="32" t="s">
        <v>506</v>
      </c>
      <c r="G1411" s="29">
        <v>44375</v>
      </c>
      <c r="H1411" s="29">
        <v>44435</v>
      </c>
      <c r="I1411" s="30">
        <v>-46</v>
      </c>
      <c r="J1411" s="32" t="s">
        <v>7430</v>
      </c>
      <c r="K1411" s="40">
        <v>2600</v>
      </c>
      <c r="L1411" s="40" t="s">
        <v>7431</v>
      </c>
      <c r="M1411" s="40" t="s">
        <v>99</v>
      </c>
      <c r="N1411" s="32" t="s">
        <v>7427</v>
      </c>
      <c r="O1411" s="32"/>
      <c r="P1411" s="31"/>
      <c r="Q1411" s="31"/>
      <c r="R1411" s="31" t="s">
        <v>7312</v>
      </c>
      <c r="S1411" s="31" t="s">
        <v>7313</v>
      </c>
      <c r="T1411" s="31" t="s">
        <v>7314</v>
      </c>
      <c r="U1411" s="31" t="s">
        <v>7315</v>
      </c>
      <c r="V1411" s="31" t="s">
        <v>3437</v>
      </c>
      <c r="W1411" s="31" t="s">
        <v>3703</v>
      </c>
      <c r="X1411" s="31" t="s">
        <v>7428</v>
      </c>
      <c r="Y1411" s="31" t="s">
        <v>7317</v>
      </c>
      <c r="Z1411" s="31" t="s">
        <v>7312</v>
      </c>
      <c r="AA1411" s="31">
        <v>0</v>
      </c>
      <c r="AB1411" s="31" t="s">
        <v>7432</v>
      </c>
      <c r="AC1411" s="31" t="s">
        <v>1341</v>
      </c>
      <c r="AD1411" s="31" t="s">
        <v>7319</v>
      </c>
      <c r="AE1411" s="31" t="s">
        <v>7320</v>
      </c>
      <c r="AF1411" s="31" t="s">
        <v>7321</v>
      </c>
    </row>
    <row r="1412" spans="1:32" s="7" customFormat="1" ht="15.95" customHeight="1">
      <c r="A1412" s="32" t="s">
        <v>11</v>
      </c>
      <c r="B1412" s="32" t="s">
        <v>4080</v>
      </c>
      <c r="C1412" s="32" t="s">
        <v>12</v>
      </c>
      <c r="D1412" s="32" t="s">
        <v>34</v>
      </c>
      <c r="E1412" s="32" t="s">
        <v>505</v>
      </c>
      <c r="F1412" s="32" t="s">
        <v>506</v>
      </c>
      <c r="G1412" s="29">
        <v>44375</v>
      </c>
      <c r="H1412" s="29">
        <v>44435</v>
      </c>
      <c r="I1412" s="30">
        <v>-46</v>
      </c>
      <c r="J1412" s="32" t="s">
        <v>7433</v>
      </c>
      <c r="K1412" s="40">
        <v>2600</v>
      </c>
      <c r="L1412" s="40" t="s">
        <v>7434</v>
      </c>
      <c r="M1412" s="40" t="s">
        <v>99</v>
      </c>
      <c r="N1412" s="32" t="s">
        <v>7427</v>
      </c>
      <c r="O1412" s="32"/>
      <c r="P1412" s="31"/>
      <c r="Q1412" s="31"/>
      <c r="R1412" s="31" t="s">
        <v>7312</v>
      </c>
      <c r="S1412" s="31" t="s">
        <v>7313</v>
      </c>
      <c r="T1412" s="31" t="s">
        <v>7314</v>
      </c>
      <c r="U1412" s="31" t="s">
        <v>7315</v>
      </c>
      <c r="V1412" s="31" t="s">
        <v>3437</v>
      </c>
      <c r="W1412" s="31" t="s">
        <v>3754</v>
      </c>
      <c r="X1412" s="31" t="s">
        <v>7428</v>
      </c>
      <c r="Y1412" s="31" t="s">
        <v>7317</v>
      </c>
      <c r="Z1412" s="31" t="s">
        <v>7312</v>
      </c>
      <c r="AA1412" s="31">
        <v>0</v>
      </c>
      <c r="AB1412" s="31" t="s">
        <v>7435</v>
      </c>
      <c r="AC1412" s="31" t="s">
        <v>1341</v>
      </c>
      <c r="AD1412" s="31" t="s">
        <v>7319</v>
      </c>
      <c r="AE1412" s="31" t="s">
        <v>7320</v>
      </c>
      <c r="AF1412" s="31" t="s">
        <v>7321</v>
      </c>
    </row>
    <row r="1413" spans="1:32" s="7" customFormat="1" ht="15.95" customHeight="1">
      <c r="A1413" s="32" t="s">
        <v>11</v>
      </c>
      <c r="B1413" s="32" t="s">
        <v>4080</v>
      </c>
      <c r="C1413" s="32" t="s">
        <v>12</v>
      </c>
      <c r="D1413" s="32" t="s">
        <v>34</v>
      </c>
      <c r="E1413" s="32" t="s">
        <v>505</v>
      </c>
      <c r="F1413" s="32" t="s">
        <v>506</v>
      </c>
      <c r="G1413" s="29">
        <v>44375</v>
      </c>
      <c r="H1413" s="29">
        <v>44435</v>
      </c>
      <c r="I1413" s="30">
        <v>-46</v>
      </c>
      <c r="J1413" s="32" t="s">
        <v>7436</v>
      </c>
      <c r="K1413" s="40">
        <v>2600</v>
      </c>
      <c r="L1413" s="40" t="s">
        <v>7437</v>
      </c>
      <c r="M1413" s="40" t="s">
        <v>99</v>
      </c>
      <c r="N1413" s="32" t="s">
        <v>7427</v>
      </c>
      <c r="O1413" s="32"/>
      <c r="P1413" s="31"/>
      <c r="Q1413" s="31"/>
      <c r="R1413" s="31" t="s">
        <v>7312</v>
      </c>
      <c r="S1413" s="31" t="s">
        <v>7313</v>
      </c>
      <c r="T1413" s="31" t="s">
        <v>7314</v>
      </c>
      <c r="U1413" s="31" t="s">
        <v>7315</v>
      </c>
      <c r="V1413" s="31" t="s">
        <v>3437</v>
      </c>
      <c r="W1413" s="31" t="s">
        <v>1310</v>
      </c>
      <c r="X1413" s="31" t="s">
        <v>7413</v>
      </c>
      <c r="Y1413" s="31" t="s">
        <v>7317</v>
      </c>
      <c r="Z1413" s="31" t="s">
        <v>7312</v>
      </c>
      <c r="AA1413" s="31">
        <v>0</v>
      </c>
      <c r="AB1413" s="31" t="s">
        <v>7438</v>
      </c>
      <c r="AC1413" s="31" t="s">
        <v>1341</v>
      </c>
      <c r="AD1413" s="31" t="s">
        <v>7319</v>
      </c>
      <c r="AE1413" s="31" t="s">
        <v>7320</v>
      </c>
      <c r="AF1413" s="31" t="s">
        <v>7321</v>
      </c>
    </row>
    <row r="1414" spans="1:32" s="7" customFormat="1" ht="15.95" customHeight="1">
      <c r="A1414" s="32" t="s">
        <v>11</v>
      </c>
      <c r="B1414" s="32" t="s">
        <v>4080</v>
      </c>
      <c r="C1414" s="32" t="s">
        <v>12</v>
      </c>
      <c r="D1414" s="32" t="s">
        <v>34</v>
      </c>
      <c r="E1414" s="32" t="s">
        <v>505</v>
      </c>
      <c r="F1414" s="32" t="s">
        <v>506</v>
      </c>
      <c r="G1414" s="29">
        <v>44375</v>
      </c>
      <c r="H1414" s="29">
        <v>44435</v>
      </c>
      <c r="I1414" s="30">
        <v>-46</v>
      </c>
      <c r="J1414" s="32" t="s">
        <v>7439</v>
      </c>
      <c r="K1414" s="40">
        <v>6200</v>
      </c>
      <c r="L1414" s="40" t="s">
        <v>7440</v>
      </c>
      <c r="M1414" s="40" t="s">
        <v>99</v>
      </c>
      <c r="N1414" s="32" t="s">
        <v>7427</v>
      </c>
      <c r="O1414" s="32"/>
      <c r="P1414" s="31"/>
      <c r="Q1414" s="31"/>
      <c r="R1414" s="31" t="s">
        <v>7312</v>
      </c>
      <c r="S1414" s="31" t="s">
        <v>7313</v>
      </c>
      <c r="T1414" s="31" t="s">
        <v>7314</v>
      </c>
      <c r="U1414" s="31" t="s">
        <v>7315</v>
      </c>
      <c r="V1414" s="31" t="s">
        <v>3437</v>
      </c>
      <c r="W1414" s="31" t="s">
        <v>1310</v>
      </c>
      <c r="X1414" s="31" t="s">
        <v>7324</v>
      </c>
      <c r="Y1414" s="31" t="s">
        <v>7317</v>
      </c>
      <c r="Z1414" s="31" t="s">
        <v>7312</v>
      </c>
      <c r="AA1414" s="31">
        <v>0</v>
      </c>
      <c r="AB1414" s="31" t="s">
        <v>7441</v>
      </c>
      <c r="AC1414" s="31" t="s">
        <v>1341</v>
      </c>
      <c r="AD1414" s="31" t="s">
        <v>7319</v>
      </c>
      <c r="AE1414" s="31" t="s">
        <v>7320</v>
      </c>
      <c r="AF1414" s="31" t="s">
        <v>7321</v>
      </c>
    </row>
    <row r="1415" spans="1:32" s="7" customFormat="1" ht="15.95" customHeight="1">
      <c r="A1415" s="32" t="s">
        <v>11</v>
      </c>
      <c r="B1415" s="32" t="s">
        <v>4080</v>
      </c>
      <c r="C1415" s="32" t="s">
        <v>12</v>
      </c>
      <c r="D1415" s="32" t="s">
        <v>34</v>
      </c>
      <c r="E1415" s="32" t="s">
        <v>505</v>
      </c>
      <c r="F1415" s="32" t="s">
        <v>506</v>
      </c>
      <c r="G1415" s="29">
        <v>44375</v>
      </c>
      <c r="H1415" s="29">
        <v>44435</v>
      </c>
      <c r="I1415" s="30">
        <v>-46</v>
      </c>
      <c r="J1415" s="32" t="s">
        <v>7442</v>
      </c>
      <c r="K1415" s="40">
        <v>6200</v>
      </c>
      <c r="L1415" s="40" t="s">
        <v>7443</v>
      </c>
      <c r="M1415" s="40" t="s">
        <v>99</v>
      </c>
      <c r="N1415" s="32" t="s">
        <v>7427</v>
      </c>
      <c r="O1415" s="32"/>
      <c r="P1415" s="31"/>
      <c r="Q1415" s="31"/>
      <c r="R1415" s="31" t="s">
        <v>7312</v>
      </c>
      <c r="S1415" s="31" t="s">
        <v>7313</v>
      </c>
      <c r="T1415" s="31" t="s">
        <v>7314</v>
      </c>
      <c r="U1415" s="31" t="s">
        <v>7315</v>
      </c>
      <c r="V1415" s="31" t="s">
        <v>3437</v>
      </c>
      <c r="W1415" s="31" t="s">
        <v>3754</v>
      </c>
      <c r="X1415" s="31" t="s">
        <v>7444</v>
      </c>
      <c r="Y1415" s="31" t="s">
        <v>7317</v>
      </c>
      <c r="Z1415" s="31" t="s">
        <v>7312</v>
      </c>
      <c r="AA1415" s="31">
        <v>0</v>
      </c>
      <c r="AB1415" s="31" t="s">
        <v>7445</v>
      </c>
      <c r="AC1415" s="31" t="s">
        <v>1341</v>
      </c>
      <c r="AD1415" s="31" t="s">
        <v>7319</v>
      </c>
      <c r="AE1415" s="31" t="s">
        <v>7320</v>
      </c>
      <c r="AF1415" s="31" t="s">
        <v>7321</v>
      </c>
    </row>
    <row r="1416" spans="1:32" s="7" customFormat="1" ht="15.95" customHeight="1">
      <c r="A1416" s="32" t="s">
        <v>11</v>
      </c>
      <c r="B1416" s="32" t="s">
        <v>4080</v>
      </c>
      <c r="C1416" s="32" t="s">
        <v>12</v>
      </c>
      <c r="D1416" s="32" t="s">
        <v>34</v>
      </c>
      <c r="E1416" s="32" t="s">
        <v>505</v>
      </c>
      <c r="F1416" s="32" t="s">
        <v>506</v>
      </c>
      <c r="G1416" s="29">
        <v>44375</v>
      </c>
      <c r="H1416" s="29">
        <v>44435</v>
      </c>
      <c r="I1416" s="30">
        <v>-46</v>
      </c>
      <c r="J1416" s="32" t="s">
        <v>7446</v>
      </c>
      <c r="K1416" s="40">
        <v>2600</v>
      </c>
      <c r="L1416" s="40" t="s">
        <v>7447</v>
      </c>
      <c r="M1416" s="40" t="s">
        <v>99</v>
      </c>
      <c r="N1416" s="32" t="s">
        <v>7448</v>
      </c>
      <c r="O1416" s="32"/>
      <c r="P1416" s="31"/>
      <c r="Q1416" s="31"/>
      <c r="R1416" s="31" t="s">
        <v>7312</v>
      </c>
      <c r="S1416" s="31" t="s">
        <v>1295</v>
      </c>
      <c r="T1416" s="31" t="s">
        <v>7314</v>
      </c>
      <c r="U1416" s="31" t="s">
        <v>7315</v>
      </c>
      <c r="V1416" s="31" t="s">
        <v>3437</v>
      </c>
      <c r="W1416" s="31" t="s">
        <v>3703</v>
      </c>
      <c r="X1416" s="31" t="s">
        <v>7365</v>
      </c>
      <c r="Y1416" s="31" t="s">
        <v>7366</v>
      </c>
      <c r="Z1416" s="31" t="s">
        <v>7312</v>
      </c>
      <c r="AA1416" s="31" t="s">
        <v>1295</v>
      </c>
      <c r="AB1416" s="31" t="s">
        <v>7449</v>
      </c>
      <c r="AC1416" s="31" t="s">
        <v>1341</v>
      </c>
      <c r="AD1416" s="31" t="s">
        <v>7319</v>
      </c>
      <c r="AE1416" s="31" t="s">
        <v>7320</v>
      </c>
      <c r="AF1416" s="31" t="s">
        <v>7321</v>
      </c>
    </row>
    <row r="1417" spans="1:32" s="7" customFormat="1" ht="15.95" customHeight="1">
      <c r="A1417" s="32" t="s">
        <v>11</v>
      </c>
      <c r="B1417" s="32" t="s">
        <v>4080</v>
      </c>
      <c r="C1417" s="32" t="s">
        <v>12</v>
      </c>
      <c r="D1417" s="32" t="s">
        <v>34</v>
      </c>
      <c r="E1417" s="32" t="s">
        <v>505</v>
      </c>
      <c r="F1417" s="32" t="s">
        <v>506</v>
      </c>
      <c r="G1417" s="29">
        <v>44375</v>
      </c>
      <c r="H1417" s="29">
        <v>44435</v>
      </c>
      <c r="I1417" s="30">
        <v>-46</v>
      </c>
      <c r="J1417" s="32" t="s">
        <v>7450</v>
      </c>
      <c r="K1417" s="40">
        <v>1800</v>
      </c>
      <c r="L1417" s="40" t="s">
        <v>7451</v>
      </c>
      <c r="M1417" s="40" t="s">
        <v>99</v>
      </c>
      <c r="N1417" s="32" t="s">
        <v>7448</v>
      </c>
      <c r="O1417" s="32"/>
      <c r="P1417" s="31"/>
      <c r="Q1417" s="31"/>
      <c r="R1417" s="31" t="s">
        <v>7312</v>
      </c>
      <c r="S1417" s="31" t="s">
        <v>7313</v>
      </c>
      <c r="T1417" s="31" t="s">
        <v>7314</v>
      </c>
      <c r="U1417" s="31" t="s">
        <v>7315</v>
      </c>
      <c r="V1417" s="31" t="s">
        <v>3437</v>
      </c>
      <c r="W1417" s="31" t="s">
        <v>1301</v>
      </c>
      <c r="X1417" s="31" t="s">
        <v>7365</v>
      </c>
      <c r="Y1417" s="31" t="s">
        <v>7366</v>
      </c>
      <c r="Z1417" s="31" t="s">
        <v>7312</v>
      </c>
      <c r="AA1417" s="31">
        <v>0</v>
      </c>
      <c r="AB1417" s="31" t="s">
        <v>7452</v>
      </c>
      <c r="AC1417" s="31" t="s">
        <v>1341</v>
      </c>
      <c r="AD1417" s="31" t="s">
        <v>7319</v>
      </c>
      <c r="AE1417" s="31" t="s">
        <v>7320</v>
      </c>
      <c r="AF1417" s="31" t="s">
        <v>7321</v>
      </c>
    </row>
    <row r="1418" spans="1:32" s="7" customFormat="1" ht="15.95" customHeight="1">
      <c r="A1418" s="32" t="s">
        <v>11</v>
      </c>
      <c r="B1418" s="32" t="s">
        <v>4080</v>
      </c>
      <c r="C1418" s="32" t="s">
        <v>12</v>
      </c>
      <c r="D1418" s="32" t="s">
        <v>34</v>
      </c>
      <c r="E1418" s="32" t="s">
        <v>505</v>
      </c>
      <c r="F1418" s="32" t="s">
        <v>506</v>
      </c>
      <c r="G1418" s="29">
        <v>44375</v>
      </c>
      <c r="H1418" s="29">
        <v>44435</v>
      </c>
      <c r="I1418" s="30">
        <v>-46</v>
      </c>
      <c r="J1418" s="32" t="s">
        <v>7453</v>
      </c>
      <c r="K1418" s="40">
        <v>1800</v>
      </c>
      <c r="L1418" s="40" t="s">
        <v>7454</v>
      </c>
      <c r="M1418" s="40" t="s">
        <v>99</v>
      </c>
      <c r="N1418" s="32" t="s">
        <v>7448</v>
      </c>
      <c r="O1418" s="32"/>
      <c r="P1418" s="31"/>
      <c r="Q1418" s="31"/>
      <c r="R1418" s="31" t="s">
        <v>7312</v>
      </c>
      <c r="S1418" s="31" t="s">
        <v>7313</v>
      </c>
      <c r="T1418" s="31" t="s">
        <v>7314</v>
      </c>
      <c r="U1418" s="31" t="s">
        <v>7315</v>
      </c>
      <c r="V1418" s="31" t="s">
        <v>3437</v>
      </c>
      <c r="W1418" s="31" t="s">
        <v>3703</v>
      </c>
      <c r="X1418" s="31" t="s">
        <v>7387</v>
      </c>
      <c r="Y1418" s="31" t="s">
        <v>7366</v>
      </c>
      <c r="Z1418" s="31" t="s">
        <v>7312</v>
      </c>
      <c r="AA1418" s="31" t="s">
        <v>1295</v>
      </c>
      <c r="AB1418" s="31" t="s">
        <v>1295</v>
      </c>
      <c r="AC1418" s="31" t="s">
        <v>1341</v>
      </c>
      <c r="AD1418" s="31" t="s">
        <v>7319</v>
      </c>
      <c r="AE1418" s="31" t="s">
        <v>7320</v>
      </c>
      <c r="AF1418" s="31" t="s">
        <v>7321</v>
      </c>
    </row>
    <row r="1419" spans="1:32" s="7" customFormat="1" ht="15.95" customHeight="1">
      <c r="A1419" s="32" t="s">
        <v>11</v>
      </c>
      <c r="B1419" s="32" t="s">
        <v>4080</v>
      </c>
      <c r="C1419" s="32" t="s">
        <v>12</v>
      </c>
      <c r="D1419" s="32" t="s">
        <v>34</v>
      </c>
      <c r="E1419" s="32" t="s">
        <v>505</v>
      </c>
      <c r="F1419" s="32" t="s">
        <v>506</v>
      </c>
      <c r="G1419" s="29">
        <v>44375</v>
      </c>
      <c r="H1419" s="29">
        <v>44435</v>
      </c>
      <c r="I1419" s="30">
        <v>-46</v>
      </c>
      <c r="J1419" s="32" t="s">
        <v>7455</v>
      </c>
      <c r="K1419" s="40">
        <v>2200</v>
      </c>
      <c r="L1419" s="40" t="s">
        <v>7456</v>
      </c>
      <c r="M1419" s="40" t="s">
        <v>99</v>
      </c>
      <c r="N1419" s="32" t="s">
        <v>7427</v>
      </c>
      <c r="O1419" s="32"/>
      <c r="P1419" s="31"/>
      <c r="Q1419" s="31"/>
      <c r="R1419" s="31" t="s">
        <v>7312</v>
      </c>
      <c r="S1419" s="31" t="s">
        <v>7339</v>
      </c>
      <c r="T1419" s="31" t="s">
        <v>7314</v>
      </c>
      <c r="U1419" s="31" t="s">
        <v>7315</v>
      </c>
      <c r="V1419" s="31" t="s">
        <v>3437</v>
      </c>
      <c r="W1419" s="31" t="s">
        <v>3703</v>
      </c>
      <c r="X1419" s="31" t="s">
        <v>7390</v>
      </c>
      <c r="Y1419" s="31" t="s">
        <v>7317</v>
      </c>
      <c r="Z1419" s="31" t="s">
        <v>7312</v>
      </c>
      <c r="AA1419" s="31" t="s">
        <v>1295</v>
      </c>
      <c r="AB1419" s="31" t="s">
        <v>7457</v>
      </c>
      <c r="AC1419" s="31" t="s">
        <v>1341</v>
      </c>
      <c r="AD1419" s="31" t="s">
        <v>7319</v>
      </c>
      <c r="AE1419" s="31" t="s">
        <v>7320</v>
      </c>
      <c r="AF1419" s="31" t="s">
        <v>7321</v>
      </c>
    </row>
    <row r="1420" spans="1:32" s="7" customFormat="1" ht="15.95" customHeight="1">
      <c r="A1420" s="32" t="s">
        <v>11</v>
      </c>
      <c r="B1420" s="32" t="s">
        <v>4080</v>
      </c>
      <c r="C1420" s="32" t="s">
        <v>12</v>
      </c>
      <c r="D1420" s="32" t="s">
        <v>34</v>
      </c>
      <c r="E1420" s="32" t="s">
        <v>505</v>
      </c>
      <c r="F1420" s="32" t="s">
        <v>506</v>
      </c>
      <c r="G1420" s="29">
        <v>44375</v>
      </c>
      <c r="H1420" s="29">
        <v>44435</v>
      </c>
      <c r="I1420" s="30">
        <v>-46</v>
      </c>
      <c r="J1420" s="32" t="s">
        <v>7458</v>
      </c>
      <c r="K1420" s="40">
        <v>2200</v>
      </c>
      <c r="L1420" s="40" t="s">
        <v>7459</v>
      </c>
      <c r="M1420" s="40" t="s">
        <v>99</v>
      </c>
      <c r="N1420" s="32" t="s">
        <v>7448</v>
      </c>
      <c r="O1420" s="32"/>
      <c r="P1420" s="31"/>
      <c r="Q1420" s="31"/>
      <c r="R1420" s="31" t="s">
        <v>7312</v>
      </c>
      <c r="S1420" s="31" t="s">
        <v>7339</v>
      </c>
      <c r="T1420" s="31" t="s">
        <v>7314</v>
      </c>
      <c r="U1420" s="31" t="s">
        <v>7315</v>
      </c>
      <c r="V1420" s="31" t="s">
        <v>3437</v>
      </c>
      <c r="W1420" s="31" t="s">
        <v>3754</v>
      </c>
      <c r="X1420" s="31" t="s">
        <v>7409</v>
      </c>
      <c r="Y1420" s="31" t="s">
        <v>7366</v>
      </c>
      <c r="Z1420" s="31" t="s">
        <v>7312</v>
      </c>
      <c r="AA1420" s="31" t="s">
        <v>1295</v>
      </c>
      <c r="AB1420" s="31" t="s">
        <v>7460</v>
      </c>
      <c r="AC1420" s="31" t="s">
        <v>1341</v>
      </c>
      <c r="AD1420" s="31" t="s">
        <v>7319</v>
      </c>
      <c r="AE1420" s="31" t="s">
        <v>7320</v>
      </c>
      <c r="AF1420" s="31" t="s">
        <v>7321</v>
      </c>
    </row>
    <row r="1421" spans="1:32" s="7" customFormat="1" ht="15.95" customHeight="1">
      <c r="A1421" s="32" t="s">
        <v>11</v>
      </c>
      <c r="B1421" s="32" t="s">
        <v>4080</v>
      </c>
      <c r="C1421" s="32" t="s">
        <v>12</v>
      </c>
      <c r="D1421" s="32" t="s">
        <v>34</v>
      </c>
      <c r="E1421" s="32" t="s">
        <v>505</v>
      </c>
      <c r="F1421" s="32" t="s">
        <v>506</v>
      </c>
      <c r="G1421" s="29">
        <v>44375</v>
      </c>
      <c r="H1421" s="29">
        <v>44435</v>
      </c>
      <c r="I1421" s="30">
        <v>-46</v>
      </c>
      <c r="J1421" s="32" t="s">
        <v>7461</v>
      </c>
      <c r="K1421" s="40">
        <v>2200</v>
      </c>
      <c r="L1421" s="40" t="s">
        <v>7462</v>
      </c>
      <c r="M1421" s="40" t="s">
        <v>99</v>
      </c>
      <c r="N1421" s="32" t="s">
        <v>7448</v>
      </c>
      <c r="O1421" s="32"/>
      <c r="P1421" s="31"/>
      <c r="Q1421" s="31"/>
      <c r="R1421" s="31" t="s">
        <v>7312</v>
      </c>
      <c r="S1421" s="31" t="s">
        <v>7339</v>
      </c>
      <c r="T1421" s="31" t="s">
        <v>7314</v>
      </c>
      <c r="U1421" s="31" t="s">
        <v>7315</v>
      </c>
      <c r="V1421" s="31" t="s">
        <v>3437</v>
      </c>
      <c r="W1421" s="31" t="s">
        <v>1310</v>
      </c>
      <c r="X1421" s="31" t="s">
        <v>7409</v>
      </c>
      <c r="Y1421" s="31" t="s">
        <v>7366</v>
      </c>
      <c r="Z1421" s="31" t="s">
        <v>7312</v>
      </c>
      <c r="AA1421" s="31" t="s">
        <v>1295</v>
      </c>
      <c r="AB1421" s="31" t="s">
        <v>7463</v>
      </c>
      <c r="AC1421" s="31" t="s">
        <v>1341</v>
      </c>
      <c r="AD1421" s="31" t="s">
        <v>7319</v>
      </c>
      <c r="AE1421" s="31" t="s">
        <v>7320</v>
      </c>
      <c r="AF1421" s="31" t="s">
        <v>7321</v>
      </c>
    </row>
    <row r="1422" spans="1:32" s="7" customFormat="1" ht="15.95" customHeight="1">
      <c r="A1422" s="32" t="s">
        <v>11</v>
      </c>
      <c r="B1422" s="32" t="s">
        <v>4080</v>
      </c>
      <c r="C1422" s="32" t="s">
        <v>12</v>
      </c>
      <c r="D1422" s="32" t="s">
        <v>34</v>
      </c>
      <c r="E1422" s="32" t="s">
        <v>505</v>
      </c>
      <c r="F1422" s="32" t="s">
        <v>506</v>
      </c>
      <c r="G1422" s="29">
        <v>44375</v>
      </c>
      <c r="H1422" s="29">
        <v>44435</v>
      </c>
      <c r="I1422" s="30">
        <v>-46</v>
      </c>
      <c r="J1422" s="32" t="s">
        <v>7464</v>
      </c>
      <c r="K1422" s="40">
        <v>2200</v>
      </c>
      <c r="L1422" s="40" t="s">
        <v>7465</v>
      </c>
      <c r="M1422" s="40" t="s">
        <v>99</v>
      </c>
      <c r="N1422" s="32" t="s">
        <v>7448</v>
      </c>
      <c r="O1422" s="32"/>
      <c r="P1422" s="31"/>
      <c r="Q1422" s="31"/>
      <c r="R1422" s="31" t="s">
        <v>7312</v>
      </c>
      <c r="S1422" s="31" t="s">
        <v>7339</v>
      </c>
      <c r="T1422" s="31" t="s">
        <v>7314</v>
      </c>
      <c r="U1422" s="31" t="s">
        <v>7315</v>
      </c>
      <c r="V1422" s="31" t="s">
        <v>3437</v>
      </c>
      <c r="W1422" s="31" t="s">
        <v>3754</v>
      </c>
      <c r="X1422" s="31" t="s">
        <v>7409</v>
      </c>
      <c r="Y1422" s="31" t="s">
        <v>7366</v>
      </c>
      <c r="Z1422" s="31" t="s">
        <v>7312</v>
      </c>
      <c r="AA1422" s="31" t="s">
        <v>1295</v>
      </c>
      <c r="AB1422" s="31" t="s">
        <v>7466</v>
      </c>
      <c r="AC1422" s="31" t="s">
        <v>1341</v>
      </c>
      <c r="AD1422" s="31" t="s">
        <v>7319</v>
      </c>
      <c r="AE1422" s="31" t="s">
        <v>7320</v>
      </c>
      <c r="AF1422" s="31" t="s">
        <v>7321</v>
      </c>
    </row>
    <row r="1423" spans="1:32" s="7" customFormat="1" ht="15.95" customHeight="1">
      <c r="A1423" s="32" t="s">
        <v>11</v>
      </c>
      <c r="B1423" s="32" t="s">
        <v>4080</v>
      </c>
      <c r="C1423" s="32" t="s">
        <v>12</v>
      </c>
      <c r="D1423" s="32" t="s">
        <v>34</v>
      </c>
      <c r="E1423" s="32" t="s">
        <v>505</v>
      </c>
      <c r="F1423" s="32" t="s">
        <v>506</v>
      </c>
      <c r="G1423" s="29">
        <v>44375</v>
      </c>
      <c r="H1423" s="29">
        <v>44435</v>
      </c>
      <c r="I1423" s="30">
        <v>-46</v>
      </c>
      <c r="J1423" s="32" t="s">
        <v>7467</v>
      </c>
      <c r="K1423" s="40">
        <v>4400</v>
      </c>
      <c r="L1423" s="40" t="s">
        <v>7468</v>
      </c>
      <c r="M1423" s="40" t="s">
        <v>99</v>
      </c>
      <c r="N1423" s="32" t="s">
        <v>7448</v>
      </c>
      <c r="O1423" s="32"/>
      <c r="P1423" s="31"/>
      <c r="Q1423" s="31"/>
      <c r="R1423" s="31" t="s">
        <v>7312</v>
      </c>
      <c r="S1423" s="31" t="s">
        <v>7339</v>
      </c>
      <c r="T1423" s="31" t="s">
        <v>7314</v>
      </c>
      <c r="U1423" s="31" t="s">
        <v>7315</v>
      </c>
      <c r="V1423" s="31" t="s">
        <v>3437</v>
      </c>
      <c r="W1423" s="31" t="s">
        <v>1310</v>
      </c>
      <c r="X1423" s="31" t="s">
        <v>7409</v>
      </c>
      <c r="Y1423" s="31" t="s">
        <v>7366</v>
      </c>
      <c r="Z1423" s="31" t="s">
        <v>7312</v>
      </c>
      <c r="AA1423" s="31" t="s">
        <v>1295</v>
      </c>
      <c r="AB1423" s="31" t="s">
        <v>7469</v>
      </c>
      <c r="AC1423" s="31" t="s">
        <v>1341</v>
      </c>
      <c r="AD1423" s="31" t="s">
        <v>7319</v>
      </c>
      <c r="AE1423" s="31" t="s">
        <v>7320</v>
      </c>
      <c r="AF1423" s="31" t="s">
        <v>7321</v>
      </c>
    </row>
    <row r="1424" spans="1:32" s="7" customFormat="1" ht="15.95" customHeight="1">
      <c r="A1424" s="32" t="s">
        <v>11</v>
      </c>
      <c r="B1424" s="32" t="s">
        <v>4080</v>
      </c>
      <c r="C1424" s="32" t="s">
        <v>12</v>
      </c>
      <c r="D1424" s="32" t="s">
        <v>34</v>
      </c>
      <c r="E1424" s="32" t="s">
        <v>505</v>
      </c>
      <c r="F1424" s="32" t="s">
        <v>506</v>
      </c>
      <c r="G1424" s="29">
        <v>44375</v>
      </c>
      <c r="H1424" s="29">
        <v>44435</v>
      </c>
      <c r="I1424" s="30">
        <v>-46</v>
      </c>
      <c r="J1424" s="32" t="s">
        <v>7470</v>
      </c>
      <c r="K1424" s="40">
        <v>2200</v>
      </c>
      <c r="L1424" s="40" t="s">
        <v>7471</v>
      </c>
      <c r="M1424" s="40" t="s">
        <v>99</v>
      </c>
      <c r="N1424" s="32" t="s">
        <v>7427</v>
      </c>
      <c r="O1424" s="32"/>
      <c r="P1424" s="31"/>
      <c r="Q1424" s="31"/>
      <c r="R1424" s="31" t="s">
        <v>7312</v>
      </c>
      <c r="S1424" s="31" t="s">
        <v>7313</v>
      </c>
      <c r="T1424" s="31" t="s">
        <v>7314</v>
      </c>
      <c r="U1424" s="31" t="s">
        <v>7315</v>
      </c>
      <c r="V1424" s="31" t="s">
        <v>3437</v>
      </c>
      <c r="W1424" s="31" t="s">
        <v>1310</v>
      </c>
      <c r="X1424" s="31" t="s">
        <v>7413</v>
      </c>
      <c r="Y1424" s="31" t="s">
        <v>7317</v>
      </c>
      <c r="Z1424" s="31" t="s">
        <v>7312</v>
      </c>
      <c r="AA1424" s="31" t="s">
        <v>1295</v>
      </c>
      <c r="AB1424" s="31" t="s">
        <v>7472</v>
      </c>
      <c r="AC1424" s="31" t="s">
        <v>1341</v>
      </c>
      <c r="AD1424" s="31" t="s">
        <v>7319</v>
      </c>
      <c r="AE1424" s="31" t="s">
        <v>7320</v>
      </c>
      <c r="AF1424" s="31" t="s">
        <v>7321</v>
      </c>
    </row>
    <row r="1425" spans="1:32" s="7" customFormat="1" ht="15.95" customHeight="1">
      <c r="A1425" s="32" t="s">
        <v>11</v>
      </c>
      <c r="B1425" s="32" t="s">
        <v>4080</v>
      </c>
      <c r="C1425" s="32" t="s">
        <v>12</v>
      </c>
      <c r="D1425" s="32" t="s">
        <v>34</v>
      </c>
      <c r="E1425" s="32" t="s">
        <v>505</v>
      </c>
      <c r="F1425" s="32" t="s">
        <v>506</v>
      </c>
      <c r="G1425" s="29">
        <v>44375</v>
      </c>
      <c r="H1425" s="29">
        <v>44435</v>
      </c>
      <c r="I1425" s="30">
        <v>-46</v>
      </c>
      <c r="J1425" s="32" t="s">
        <v>7473</v>
      </c>
      <c r="K1425" s="40">
        <v>2600</v>
      </c>
      <c r="L1425" s="40" t="s">
        <v>7474</v>
      </c>
      <c r="M1425" s="40" t="s">
        <v>99</v>
      </c>
      <c r="N1425" s="32" t="s">
        <v>7427</v>
      </c>
      <c r="O1425" s="32"/>
      <c r="P1425" s="31"/>
      <c r="Q1425" s="31"/>
      <c r="R1425" s="31" t="s">
        <v>7312</v>
      </c>
      <c r="S1425" s="31" t="s">
        <v>7339</v>
      </c>
      <c r="T1425" s="31" t="s">
        <v>7314</v>
      </c>
      <c r="U1425" s="31" t="s">
        <v>7315</v>
      </c>
      <c r="V1425" s="31" t="s">
        <v>3437</v>
      </c>
      <c r="W1425" s="31" t="s">
        <v>3754</v>
      </c>
      <c r="X1425" s="31" t="s">
        <v>7413</v>
      </c>
      <c r="Y1425" s="31" t="s">
        <v>7317</v>
      </c>
      <c r="Z1425" s="31" t="s">
        <v>7312</v>
      </c>
      <c r="AA1425" s="31" t="s">
        <v>1295</v>
      </c>
      <c r="AB1425" s="31" t="s">
        <v>7475</v>
      </c>
      <c r="AC1425" s="31" t="s">
        <v>1341</v>
      </c>
      <c r="AD1425" s="31" t="s">
        <v>7319</v>
      </c>
      <c r="AE1425" s="31" t="s">
        <v>7320</v>
      </c>
      <c r="AF1425" s="31" t="s">
        <v>7321</v>
      </c>
    </row>
    <row r="1426" spans="1:32" s="7" customFormat="1" ht="15.95" customHeight="1">
      <c r="A1426" s="32" t="s">
        <v>11</v>
      </c>
      <c r="B1426" s="32" t="s">
        <v>4080</v>
      </c>
      <c r="C1426" s="32" t="s">
        <v>12</v>
      </c>
      <c r="D1426" s="32" t="s">
        <v>34</v>
      </c>
      <c r="E1426" s="32" t="s">
        <v>505</v>
      </c>
      <c r="F1426" s="32" t="s">
        <v>506</v>
      </c>
      <c r="G1426" s="29">
        <v>44375</v>
      </c>
      <c r="H1426" s="29">
        <v>44435</v>
      </c>
      <c r="I1426" s="30">
        <v>-46</v>
      </c>
      <c r="J1426" s="32" t="s">
        <v>7476</v>
      </c>
      <c r="K1426" s="40">
        <v>4400</v>
      </c>
      <c r="L1426" s="40" t="s">
        <v>7477</v>
      </c>
      <c r="M1426" s="40" t="s">
        <v>99</v>
      </c>
      <c r="N1426" s="32" t="s">
        <v>7478</v>
      </c>
      <c r="O1426" s="32"/>
      <c r="P1426" s="31"/>
      <c r="Q1426" s="31"/>
      <c r="R1426" s="31" t="s">
        <v>7312</v>
      </c>
      <c r="S1426" s="31" t="s">
        <v>7313</v>
      </c>
      <c r="T1426" s="31" t="s">
        <v>7314</v>
      </c>
      <c r="U1426" s="31" t="s">
        <v>7315</v>
      </c>
      <c r="V1426" s="31" t="s">
        <v>3437</v>
      </c>
      <c r="W1426" s="31" t="s">
        <v>1301</v>
      </c>
      <c r="X1426" s="31" t="s">
        <v>7119</v>
      </c>
      <c r="Y1426" s="31" t="s">
        <v>7479</v>
      </c>
      <c r="Z1426" s="31" t="s">
        <v>7312</v>
      </c>
      <c r="AA1426" s="31" t="s">
        <v>1295</v>
      </c>
      <c r="AB1426" s="31" t="s">
        <v>7480</v>
      </c>
      <c r="AC1426" s="31" t="s">
        <v>1341</v>
      </c>
      <c r="AD1426" s="31" t="s">
        <v>7319</v>
      </c>
      <c r="AE1426" s="31" t="s">
        <v>7320</v>
      </c>
      <c r="AF1426" s="31" t="s">
        <v>7321</v>
      </c>
    </row>
    <row r="1427" spans="1:32" s="7" customFormat="1" ht="15.95" customHeight="1">
      <c r="A1427" s="32" t="s">
        <v>11</v>
      </c>
      <c r="B1427" s="32" t="s">
        <v>4080</v>
      </c>
      <c r="C1427" s="32" t="s">
        <v>12</v>
      </c>
      <c r="D1427" s="32" t="s">
        <v>34</v>
      </c>
      <c r="E1427" s="32" t="s">
        <v>505</v>
      </c>
      <c r="F1427" s="32" t="s">
        <v>506</v>
      </c>
      <c r="G1427" s="29">
        <v>44375</v>
      </c>
      <c r="H1427" s="29">
        <v>44435</v>
      </c>
      <c r="I1427" s="30">
        <v>-46</v>
      </c>
      <c r="J1427" s="32" t="s">
        <v>7481</v>
      </c>
      <c r="K1427" s="40">
        <v>4400</v>
      </c>
      <c r="L1427" s="40" t="s">
        <v>7482</v>
      </c>
      <c r="M1427" s="40" t="s">
        <v>99</v>
      </c>
      <c r="N1427" s="32" t="s">
        <v>7427</v>
      </c>
      <c r="O1427" s="32"/>
      <c r="P1427" s="31"/>
      <c r="Q1427" s="31"/>
      <c r="R1427" s="31" t="s">
        <v>7312</v>
      </c>
      <c r="S1427" s="31" t="s">
        <v>7313</v>
      </c>
      <c r="T1427" s="31" t="s">
        <v>7314</v>
      </c>
      <c r="U1427" s="31" t="s">
        <v>7315</v>
      </c>
      <c r="V1427" s="31" t="s">
        <v>3437</v>
      </c>
      <c r="W1427" s="31" t="s">
        <v>3754</v>
      </c>
      <c r="X1427" s="31" t="s">
        <v>7483</v>
      </c>
      <c r="Y1427" s="31" t="s">
        <v>7317</v>
      </c>
      <c r="Z1427" s="31" t="s">
        <v>7312</v>
      </c>
      <c r="AA1427" s="31" t="s">
        <v>1295</v>
      </c>
      <c r="AB1427" s="31" t="s">
        <v>7484</v>
      </c>
      <c r="AC1427" s="31" t="s">
        <v>1341</v>
      </c>
      <c r="AD1427" s="31" t="s">
        <v>7319</v>
      </c>
      <c r="AE1427" s="31" t="s">
        <v>7320</v>
      </c>
      <c r="AF1427" s="31" t="s">
        <v>7321</v>
      </c>
    </row>
    <row r="1428" spans="1:32" s="7" customFormat="1" ht="15.95" customHeight="1">
      <c r="A1428" s="32" t="s">
        <v>11</v>
      </c>
      <c r="B1428" s="32" t="s">
        <v>4080</v>
      </c>
      <c r="C1428" s="32" t="s">
        <v>12</v>
      </c>
      <c r="D1428" s="32" t="s">
        <v>34</v>
      </c>
      <c r="E1428" s="32" t="s">
        <v>505</v>
      </c>
      <c r="F1428" s="32" t="s">
        <v>506</v>
      </c>
      <c r="G1428" s="29">
        <v>44375</v>
      </c>
      <c r="H1428" s="29">
        <v>44435</v>
      </c>
      <c r="I1428" s="30">
        <v>-46</v>
      </c>
      <c r="J1428" s="32" t="s">
        <v>7485</v>
      </c>
      <c r="K1428" s="40">
        <v>6200</v>
      </c>
      <c r="L1428" s="40" t="s">
        <v>7486</v>
      </c>
      <c r="M1428" s="40" t="s">
        <v>99</v>
      </c>
      <c r="N1428" s="32" t="s">
        <v>7487</v>
      </c>
      <c r="O1428" s="32"/>
      <c r="P1428" s="31"/>
      <c r="Q1428" s="31"/>
      <c r="R1428" s="31" t="s">
        <v>7312</v>
      </c>
      <c r="S1428" s="31" t="s">
        <v>7339</v>
      </c>
      <c r="T1428" s="31" t="s">
        <v>7314</v>
      </c>
      <c r="U1428" s="31" t="s">
        <v>7315</v>
      </c>
      <c r="V1428" s="31" t="s">
        <v>3437</v>
      </c>
      <c r="W1428" s="31" t="s">
        <v>3703</v>
      </c>
      <c r="X1428" s="31" t="s">
        <v>7488</v>
      </c>
      <c r="Y1428" s="31" t="s">
        <v>7489</v>
      </c>
      <c r="Z1428" s="31" t="s">
        <v>7312</v>
      </c>
      <c r="AA1428" s="31" t="s">
        <v>1295</v>
      </c>
      <c r="AB1428" s="31" t="s">
        <v>7490</v>
      </c>
      <c r="AC1428" s="31" t="s">
        <v>1341</v>
      </c>
      <c r="AD1428" s="31" t="s">
        <v>7319</v>
      </c>
      <c r="AE1428" s="31" t="s">
        <v>7320</v>
      </c>
      <c r="AF1428" s="31" t="s">
        <v>7321</v>
      </c>
    </row>
    <row r="1429" spans="1:32" s="7" customFormat="1" ht="15.95" customHeight="1">
      <c r="A1429" s="32" t="s">
        <v>11</v>
      </c>
      <c r="B1429" s="32" t="s">
        <v>4080</v>
      </c>
      <c r="C1429" s="32" t="s">
        <v>12</v>
      </c>
      <c r="D1429" s="32" t="s">
        <v>34</v>
      </c>
      <c r="E1429" s="32" t="s">
        <v>505</v>
      </c>
      <c r="F1429" s="32" t="s">
        <v>506</v>
      </c>
      <c r="G1429" s="29">
        <v>44375</v>
      </c>
      <c r="H1429" s="29">
        <v>44435</v>
      </c>
      <c r="I1429" s="30">
        <v>-46</v>
      </c>
      <c r="J1429" s="32" t="s">
        <v>7491</v>
      </c>
      <c r="K1429" s="40">
        <v>6200</v>
      </c>
      <c r="L1429" s="40" t="s">
        <v>7492</v>
      </c>
      <c r="M1429" s="40" t="s">
        <v>99</v>
      </c>
      <c r="N1429" s="32" t="s">
        <v>7448</v>
      </c>
      <c r="O1429" s="32"/>
      <c r="P1429" s="31"/>
      <c r="Q1429" s="31"/>
      <c r="R1429" s="31" t="s">
        <v>7312</v>
      </c>
      <c r="S1429" s="31" t="s">
        <v>7339</v>
      </c>
      <c r="T1429" s="31" t="s">
        <v>7314</v>
      </c>
      <c r="U1429" s="31" t="s">
        <v>7315</v>
      </c>
      <c r="V1429" s="31" t="s">
        <v>3437</v>
      </c>
      <c r="W1429" s="31" t="s">
        <v>1301</v>
      </c>
      <c r="X1429" s="31" t="s">
        <v>7420</v>
      </c>
      <c r="Y1429" s="31" t="s">
        <v>7366</v>
      </c>
      <c r="Z1429" s="31" t="s">
        <v>7312</v>
      </c>
      <c r="AA1429" s="31" t="s">
        <v>1295</v>
      </c>
      <c r="AB1429" s="31" t="s">
        <v>7493</v>
      </c>
      <c r="AC1429" s="31" t="s">
        <v>1341</v>
      </c>
      <c r="AD1429" s="31" t="s">
        <v>7319</v>
      </c>
      <c r="AE1429" s="31" t="s">
        <v>7320</v>
      </c>
      <c r="AF1429" s="31" t="s">
        <v>7321</v>
      </c>
    </row>
    <row r="1430" spans="1:32" s="7" customFormat="1" ht="15.95" customHeight="1">
      <c r="A1430" s="32" t="s">
        <v>11</v>
      </c>
      <c r="B1430" s="32" t="s">
        <v>4080</v>
      </c>
      <c r="C1430" s="32" t="s">
        <v>12</v>
      </c>
      <c r="D1430" s="32" t="s">
        <v>34</v>
      </c>
      <c r="E1430" s="32" t="s">
        <v>505</v>
      </c>
      <c r="F1430" s="32" t="s">
        <v>506</v>
      </c>
      <c r="G1430" s="29">
        <v>44375</v>
      </c>
      <c r="H1430" s="29">
        <v>44435</v>
      </c>
      <c r="I1430" s="30">
        <v>-46</v>
      </c>
      <c r="J1430" s="32" t="s">
        <v>7494</v>
      </c>
      <c r="K1430" s="40">
        <v>6200</v>
      </c>
      <c r="L1430" s="40" t="s">
        <v>7495</v>
      </c>
      <c r="M1430" s="40" t="s">
        <v>99</v>
      </c>
      <c r="N1430" s="32" t="s">
        <v>7427</v>
      </c>
      <c r="O1430" s="32"/>
      <c r="P1430" s="31"/>
      <c r="Q1430" s="31"/>
      <c r="R1430" s="31" t="s">
        <v>7312</v>
      </c>
      <c r="S1430" s="31" t="s">
        <v>7339</v>
      </c>
      <c r="T1430" s="31" t="s">
        <v>7314</v>
      </c>
      <c r="U1430" s="31" t="s">
        <v>7315</v>
      </c>
      <c r="V1430" s="31" t="s">
        <v>3437</v>
      </c>
      <c r="W1430" s="31" t="s">
        <v>3754</v>
      </c>
      <c r="X1430" s="31" t="s">
        <v>7496</v>
      </c>
      <c r="Y1430" s="31" t="s">
        <v>7317</v>
      </c>
      <c r="Z1430" s="31" t="s">
        <v>7312</v>
      </c>
      <c r="AA1430" s="31" t="s">
        <v>1295</v>
      </c>
      <c r="AB1430" s="31" t="s">
        <v>7497</v>
      </c>
      <c r="AC1430" s="31" t="s">
        <v>1341</v>
      </c>
      <c r="AD1430" s="31" t="s">
        <v>7319</v>
      </c>
      <c r="AE1430" s="31" t="s">
        <v>7320</v>
      </c>
      <c r="AF1430" s="31" t="s">
        <v>7321</v>
      </c>
    </row>
    <row r="1431" spans="1:32" s="7" customFormat="1" ht="15.95" customHeight="1">
      <c r="A1431" s="32" t="s">
        <v>11</v>
      </c>
      <c r="B1431" s="32" t="s">
        <v>4080</v>
      </c>
      <c r="C1431" s="32" t="s">
        <v>12</v>
      </c>
      <c r="D1431" s="32" t="s">
        <v>34</v>
      </c>
      <c r="E1431" s="32" t="s">
        <v>505</v>
      </c>
      <c r="F1431" s="32" t="s">
        <v>506</v>
      </c>
      <c r="G1431" s="29">
        <v>44375</v>
      </c>
      <c r="H1431" s="29">
        <v>44435</v>
      </c>
      <c r="I1431" s="30">
        <v>-46</v>
      </c>
      <c r="J1431" s="32" t="s">
        <v>7498</v>
      </c>
      <c r="K1431" s="40">
        <v>2600</v>
      </c>
      <c r="L1431" s="40" t="s">
        <v>7499</v>
      </c>
      <c r="M1431" s="40" t="s">
        <v>99</v>
      </c>
      <c r="N1431" s="32" t="s">
        <v>7487</v>
      </c>
      <c r="O1431" s="32"/>
      <c r="P1431" s="31"/>
      <c r="Q1431" s="31"/>
      <c r="R1431" s="31" t="s">
        <v>7312</v>
      </c>
      <c r="S1431" s="31" t="s">
        <v>7313</v>
      </c>
      <c r="T1431" s="31" t="s">
        <v>7314</v>
      </c>
      <c r="U1431" s="31" t="s">
        <v>7315</v>
      </c>
      <c r="V1431" s="31" t="s">
        <v>3437</v>
      </c>
      <c r="W1431" s="31" t="s">
        <v>1301</v>
      </c>
      <c r="X1431" s="31" t="s">
        <v>7500</v>
      </c>
      <c r="Y1431" s="31" t="s">
        <v>7489</v>
      </c>
      <c r="Z1431" s="31" t="s">
        <v>7312</v>
      </c>
      <c r="AA1431" s="31" t="s">
        <v>1295</v>
      </c>
      <c r="AB1431" s="31" t="s">
        <v>7501</v>
      </c>
      <c r="AC1431" s="31" t="s">
        <v>1341</v>
      </c>
      <c r="AD1431" s="31" t="s">
        <v>7319</v>
      </c>
      <c r="AE1431" s="31" t="s">
        <v>7320</v>
      </c>
      <c r="AF1431" s="31" t="s">
        <v>7321</v>
      </c>
    </row>
    <row r="1432" spans="1:32" s="7" customFormat="1" ht="15.95" customHeight="1">
      <c r="A1432" s="32" t="s">
        <v>11</v>
      </c>
      <c r="B1432" s="32" t="s">
        <v>4080</v>
      </c>
      <c r="C1432" s="32" t="s">
        <v>12</v>
      </c>
      <c r="D1432" s="32" t="s">
        <v>34</v>
      </c>
      <c r="E1432" s="32" t="s">
        <v>505</v>
      </c>
      <c r="F1432" s="32" t="s">
        <v>506</v>
      </c>
      <c r="G1432" s="29">
        <v>44375</v>
      </c>
      <c r="H1432" s="29">
        <v>44435</v>
      </c>
      <c r="I1432" s="30">
        <v>-46</v>
      </c>
      <c r="J1432" s="32" t="s">
        <v>7502</v>
      </c>
      <c r="K1432" s="40">
        <v>2200</v>
      </c>
      <c r="L1432" s="40" t="s">
        <v>7503</v>
      </c>
      <c r="M1432" s="40" t="s">
        <v>99</v>
      </c>
      <c r="N1432" s="32" t="s">
        <v>7427</v>
      </c>
      <c r="O1432" s="32"/>
      <c r="P1432" s="31"/>
      <c r="Q1432" s="31"/>
      <c r="R1432" s="31" t="s">
        <v>7312</v>
      </c>
      <c r="S1432" s="31" t="s">
        <v>7313</v>
      </c>
      <c r="T1432" s="31" t="s">
        <v>7314</v>
      </c>
      <c r="U1432" s="31" t="s">
        <v>7315</v>
      </c>
      <c r="V1432" s="31" t="s">
        <v>3437</v>
      </c>
      <c r="W1432" s="31" t="s">
        <v>1301</v>
      </c>
      <c r="X1432" s="31" t="s">
        <v>7390</v>
      </c>
      <c r="Y1432" s="31" t="s">
        <v>7317</v>
      </c>
      <c r="Z1432" s="31" t="s">
        <v>7312</v>
      </c>
      <c r="AA1432" s="31" t="s">
        <v>1295</v>
      </c>
      <c r="AB1432" s="31" t="s">
        <v>7504</v>
      </c>
      <c r="AC1432" s="31" t="s">
        <v>1341</v>
      </c>
      <c r="AD1432" s="31" t="s">
        <v>7319</v>
      </c>
      <c r="AE1432" s="31" t="s">
        <v>7320</v>
      </c>
      <c r="AF1432" s="31" t="s">
        <v>7321</v>
      </c>
    </row>
    <row r="1433" spans="1:32" s="7" customFormat="1" ht="15.95" customHeight="1">
      <c r="A1433" s="32" t="s">
        <v>11</v>
      </c>
      <c r="B1433" s="32" t="s">
        <v>4080</v>
      </c>
      <c r="C1433" s="32" t="s">
        <v>12</v>
      </c>
      <c r="D1433" s="32" t="s">
        <v>34</v>
      </c>
      <c r="E1433" s="32" t="s">
        <v>505</v>
      </c>
      <c r="F1433" s="32" t="s">
        <v>506</v>
      </c>
      <c r="G1433" s="29">
        <v>44405</v>
      </c>
      <c r="H1433" s="29">
        <v>44465</v>
      </c>
      <c r="I1433" s="30">
        <v>-76</v>
      </c>
      <c r="J1433" s="32" t="s">
        <v>7505</v>
      </c>
      <c r="K1433" s="40">
        <v>2200</v>
      </c>
      <c r="L1433" s="40" t="s">
        <v>7506</v>
      </c>
      <c r="M1433" s="40" t="s">
        <v>99</v>
      </c>
      <c r="N1433" s="32" t="s">
        <v>1295</v>
      </c>
      <c r="O1433" s="32"/>
      <c r="P1433" s="31"/>
      <c r="Q1433" s="31"/>
      <c r="R1433" s="31" t="s">
        <v>7312</v>
      </c>
      <c r="S1433" s="31" t="s">
        <v>7313</v>
      </c>
      <c r="T1433" s="31" t="s">
        <v>7314</v>
      </c>
      <c r="U1433" s="31" t="s">
        <v>7315</v>
      </c>
      <c r="V1433" s="31" t="s">
        <v>3437</v>
      </c>
      <c r="W1433" s="31" t="s">
        <v>3703</v>
      </c>
      <c r="X1433" s="31" t="s">
        <v>7328</v>
      </c>
      <c r="Y1433" s="31" t="s">
        <v>7317</v>
      </c>
      <c r="Z1433" s="31" t="s">
        <v>7312</v>
      </c>
      <c r="AA1433" s="31">
        <v>0</v>
      </c>
      <c r="AB1433" s="31" t="s">
        <v>7507</v>
      </c>
      <c r="AC1433" s="31" t="s">
        <v>1341</v>
      </c>
      <c r="AD1433" s="31" t="s">
        <v>7319</v>
      </c>
      <c r="AE1433" s="31" t="s">
        <v>7320</v>
      </c>
      <c r="AF1433" s="31" t="s">
        <v>7321</v>
      </c>
    </row>
    <row r="1434" spans="1:32" s="7" customFormat="1" ht="15.95" customHeight="1">
      <c r="A1434" s="32" t="s">
        <v>11</v>
      </c>
      <c r="B1434" s="32" t="s">
        <v>4080</v>
      </c>
      <c r="C1434" s="32" t="s">
        <v>12</v>
      </c>
      <c r="D1434" s="32" t="s">
        <v>34</v>
      </c>
      <c r="E1434" s="32" t="s">
        <v>505</v>
      </c>
      <c r="F1434" s="32" t="s">
        <v>506</v>
      </c>
      <c r="G1434" s="29">
        <v>44405</v>
      </c>
      <c r="H1434" s="29">
        <v>44465</v>
      </c>
      <c r="I1434" s="30">
        <v>-76</v>
      </c>
      <c r="J1434" s="32" t="s">
        <v>7508</v>
      </c>
      <c r="K1434" s="40">
        <v>2600</v>
      </c>
      <c r="L1434" s="40" t="s">
        <v>7509</v>
      </c>
      <c r="M1434" s="40" t="s">
        <v>99</v>
      </c>
      <c r="N1434" s="32" t="s">
        <v>1295</v>
      </c>
      <c r="O1434" s="32"/>
      <c r="P1434" s="31"/>
      <c r="Q1434" s="31"/>
      <c r="R1434" s="31" t="s">
        <v>7312</v>
      </c>
      <c r="S1434" s="31" t="s">
        <v>7313</v>
      </c>
      <c r="T1434" s="31" t="s">
        <v>7314</v>
      </c>
      <c r="U1434" s="31" t="s">
        <v>7315</v>
      </c>
      <c r="V1434" s="31" t="s">
        <v>3437</v>
      </c>
      <c r="W1434" s="31" t="s">
        <v>3754</v>
      </c>
      <c r="X1434" s="31" t="s">
        <v>7428</v>
      </c>
      <c r="Y1434" s="31" t="s">
        <v>7317</v>
      </c>
      <c r="Z1434" s="31" t="s">
        <v>7312</v>
      </c>
      <c r="AA1434" s="31">
        <v>0</v>
      </c>
      <c r="AB1434" s="31" t="s">
        <v>7510</v>
      </c>
      <c r="AC1434" s="31" t="s">
        <v>1341</v>
      </c>
      <c r="AD1434" s="31" t="s">
        <v>7319</v>
      </c>
      <c r="AE1434" s="31" t="s">
        <v>7320</v>
      </c>
      <c r="AF1434" s="31" t="s">
        <v>7321</v>
      </c>
    </row>
    <row r="1435" spans="1:32" s="7" customFormat="1" ht="15.95" customHeight="1">
      <c r="A1435" s="32" t="s">
        <v>11</v>
      </c>
      <c r="B1435" s="32" t="s">
        <v>4080</v>
      </c>
      <c r="C1435" s="32" t="s">
        <v>12</v>
      </c>
      <c r="D1435" s="32" t="s">
        <v>34</v>
      </c>
      <c r="E1435" s="32" t="s">
        <v>505</v>
      </c>
      <c r="F1435" s="32" t="s">
        <v>506</v>
      </c>
      <c r="G1435" s="29">
        <v>44405</v>
      </c>
      <c r="H1435" s="29">
        <v>44465</v>
      </c>
      <c r="I1435" s="30">
        <v>-76</v>
      </c>
      <c r="J1435" s="32" t="s">
        <v>7511</v>
      </c>
      <c r="K1435" s="40">
        <v>1800</v>
      </c>
      <c r="L1435" s="40" t="s">
        <v>7512</v>
      </c>
      <c r="M1435" s="40" t="s">
        <v>99</v>
      </c>
      <c r="N1435" s="32" t="s">
        <v>1295</v>
      </c>
      <c r="O1435" s="32"/>
      <c r="P1435" s="31"/>
      <c r="Q1435" s="31"/>
      <c r="R1435" s="31" t="s">
        <v>7312</v>
      </c>
      <c r="S1435" s="31" t="s">
        <v>7339</v>
      </c>
      <c r="T1435" s="31" t="s">
        <v>7314</v>
      </c>
      <c r="U1435" s="31" t="s">
        <v>7315</v>
      </c>
      <c r="V1435" s="31" t="s">
        <v>3437</v>
      </c>
      <c r="W1435" s="31" t="s">
        <v>1301</v>
      </c>
      <c r="X1435" s="31" t="s">
        <v>7340</v>
      </c>
      <c r="Y1435" s="31" t="s">
        <v>7341</v>
      </c>
      <c r="Z1435" s="31" t="s">
        <v>7312</v>
      </c>
      <c r="AA1435" s="31" t="s">
        <v>1295</v>
      </c>
      <c r="AB1435" s="31" t="s">
        <v>7513</v>
      </c>
      <c r="AC1435" s="31" t="s">
        <v>1341</v>
      </c>
      <c r="AD1435" s="31" t="s">
        <v>7319</v>
      </c>
      <c r="AE1435" s="31" t="s">
        <v>7320</v>
      </c>
      <c r="AF1435" s="31" t="s">
        <v>7321</v>
      </c>
    </row>
    <row r="1436" spans="1:32" s="7" customFormat="1" ht="15.95" customHeight="1">
      <c r="A1436" s="32" t="s">
        <v>11</v>
      </c>
      <c r="B1436" s="32" t="s">
        <v>4108</v>
      </c>
      <c r="C1436" s="32" t="s">
        <v>42</v>
      </c>
      <c r="D1436" s="32" t="s">
        <v>13</v>
      </c>
      <c r="E1436" s="32" t="s">
        <v>581</v>
      </c>
      <c r="F1436" s="32" t="s">
        <v>582</v>
      </c>
      <c r="G1436" s="29">
        <v>44362</v>
      </c>
      <c r="H1436" s="29">
        <v>44392</v>
      </c>
      <c r="I1436" s="30">
        <v>-3</v>
      </c>
      <c r="J1436" s="32" t="s">
        <v>7514</v>
      </c>
      <c r="K1436" s="40">
        <v>2525</v>
      </c>
      <c r="L1436" s="40" t="s">
        <v>7515</v>
      </c>
      <c r="M1436" s="40" t="s">
        <v>99</v>
      </c>
      <c r="N1436" s="32" t="s">
        <v>1295</v>
      </c>
      <c r="O1436" s="32"/>
      <c r="P1436" s="31"/>
      <c r="Q1436" s="31"/>
      <c r="R1436" s="31" t="s">
        <v>1601</v>
      </c>
      <c r="S1436" s="31" t="s">
        <v>7516</v>
      </c>
      <c r="T1436" s="31" t="s">
        <v>2969</v>
      </c>
      <c r="U1436" s="31" t="s">
        <v>6056</v>
      </c>
      <c r="V1436" s="31" t="s">
        <v>3154</v>
      </c>
      <c r="W1436" s="31" t="s">
        <v>3754</v>
      </c>
      <c r="X1436" s="31" t="s">
        <v>1264</v>
      </c>
      <c r="Y1436" s="31" t="s">
        <v>7517</v>
      </c>
      <c r="Z1436" s="31" t="s">
        <v>7518</v>
      </c>
      <c r="AA1436" s="31" t="s">
        <v>7519</v>
      </c>
      <c r="AB1436" s="31" t="s">
        <v>1295</v>
      </c>
      <c r="AC1436" s="31" t="s">
        <v>1322</v>
      </c>
      <c r="AD1436" s="31" t="s">
        <v>1295</v>
      </c>
      <c r="AE1436" s="31" t="s">
        <v>1295</v>
      </c>
      <c r="AF1436" s="31" t="s">
        <v>7520</v>
      </c>
    </row>
    <row r="1437" spans="1:32" s="7" customFormat="1" ht="15.95" customHeight="1">
      <c r="A1437" s="32" t="s">
        <v>11</v>
      </c>
      <c r="B1437" s="32" t="s">
        <v>4080</v>
      </c>
      <c r="C1437" s="32" t="s">
        <v>42</v>
      </c>
      <c r="D1437" s="32" t="s">
        <v>13</v>
      </c>
      <c r="E1437" s="32" t="s">
        <v>7521</v>
      </c>
      <c r="F1437" s="32" t="s">
        <v>7522</v>
      </c>
      <c r="G1437" s="29">
        <v>44365</v>
      </c>
      <c r="H1437" s="29">
        <v>44395</v>
      </c>
      <c r="I1437" s="30">
        <v>-6</v>
      </c>
      <c r="J1437" s="32" t="s">
        <v>7523</v>
      </c>
      <c r="K1437" s="40">
        <v>2000</v>
      </c>
      <c r="L1437" s="40" t="s">
        <v>7524</v>
      </c>
      <c r="M1437" s="40" t="s">
        <v>99</v>
      </c>
      <c r="N1437" s="32" t="s">
        <v>1295</v>
      </c>
      <c r="O1437" s="32"/>
      <c r="P1437" s="31"/>
      <c r="Q1437" s="31"/>
      <c r="R1437" s="31" t="s">
        <v>7525</v>
      </c>
      <c r="S1437" s="31" t="s">
        <v>1295</v>
      </c>
      <c r="T1437" s="31" t="s">
        <v>7526</v>
      </c>
      <c r="U1437" s="31" t="s">
        <v>7527</v>
      </c>
      <c r="V1437" s="31" t="s">
        <v>4231</v>
      </c>
      <c r="W1437" s="31" t="s">
        <v>3754</v>
      </c>
      <c r="X1437" s="31" t="s">
        <v>1295</v>
      </c>
      <c r="Y1437" s="31" t="s">
        <v>1295</v>
      </c>
      <c r="Z1437" s="31" t="s">
        <v>7525</v>
      </c>
      <c r="AA1437" s="31" t="s">
        <v>1295</v>
      </c>
      <c r="AB1437" s="31" t="s">
        <v>1295</v>
      </c>
      <c r="AC1437" s="31" t="s">
        <v>1322</v>
      </c>
      <c r="AD1437" s="31" t="s">
        <v>7528</v>
      </c>
      <c r="AE1437" s="31" t="s">
        <v>7529</v>
      </c>
      <c r="AF1437" s="31" t="s">
        <v>7530</v>
      </c>
    </row>
    <row r="1438" spans="1:32" s="7" customFormat="1" ht="15.95" customHeight="1">
      <c r="A1438" s="32" t="s">
        <v>11</v>
      </c>
      <c r="B1438" s="32" t="s">
        <v>3696</v>
      </c>
      <c r="C1438" s="32" t="s">
        <v>42</v>
      </c>
      <c r="D1438" s="32" t="s">
        <v>13</v>
      </c>
      <c r="E1438" s="32" t="s">
        <v>1196</v>
      </c>
      <c r="F1438" s="32" t="s">
        <v>1197</v>
      </c>
      <c r="G1438" s="29">
        <v>44384</v>
      </c>
      <c r="H1438" s="29">
        <v>44414</v>
      </c>
      <c r="I1438" s="30">
        <v>-25</v>
      </c>
      <c r="J1438" s="32" t="s">
        <v>7531</v>
      </c>
      <c r="K1438" s="40">
        <v>250</v>
      </c>
      <c r="L1438" s="40" t="s">
        <v>7532</v>
      </c>
      <c r="M1438" s="40" t="s">
        <v>99</v>
      </c>
      <c r="N1438" s="32" t="s">
        <v>1295</v>
      </c>
      <c r="O1438" s="32"/>
      <c r="P1438" s="31"/>
      <c r="Q1438" s="31"/>
      <c r="R1438" s="31" t="s">
        <v>7533</v>
      </c>
      <c r="S1438" s="31" t="s">
        <v>1295</v>
      </c>
      <c r="T1438" s="31" t="s">
        <v>7534</v>
      </c>
      <c r="U1438" s="31" t="s">
        <v>6313</v>
      </c>
      <c r="V1438" s="31" t="s">
        <v>4231</v>
      </c>
      <c r="W1438" s="31" t="s">
        <v>3703</v>
      </c>
      <c r="X1438" s="31" t="s">
        <v>7535</v>
      </c>
      <c r="Y1438" s="31" t="s">
        <v>7536</v>
      </c>
      <c r="Z1438" s="31" t="s">
        <v>7537</v>
      </c>
      <c r="AA1438" s="31" t="s">
        <v>1295</v>
      </c>
      <c r="AB1438" s="31" t="s">
        <v>7538</v>
      </c>
      <c r="AC1438" s="31" t="s">
        <v>1322</v>
      </c>
      <c r="AD1438" s="31" t="s">
        <v>1295</v>
      </c>
      <c r="AE1438" s="31" t="s">
        <v>1295</v>
      </c>
      <c r="AF1438" s="31" t="s">
        <v>7539</v>
      </c>
    </row>
    <row r="1439" spans="1:32" s="7" customFormat="1" ht="15.95" customHeight="1">
      <c r="A1439" s="32" t="s">
        <v>11</v>
      </c>
      <c r="B1439" s="32" t="s">
        <v>3696</v>
      </c>
      <c r="C1439" s="32" t="s">
        <v>42</v>
      </c>
      <c r="D1439" s="32" t="s">
        <v>13</v>
      </c>
      <c r="E1439" s="32" t="s">
        <v>1196</v>
      </c>
      <c r="F1439" s="32" t="s">
        <v>1197</v>
      </c>
      <c r="G1439" s="29">
        <v>44384</v>
      </c>
      <c r="H1439" s="29">
        <v>44414</v>
      </c>
      <c r="I1439" s="30">
        <v>-25</v>
      </c>
      <c r="J1439" s="32" t="s">
        <v>7540</v>
      </c>
      <c r="K1439" s="40">
        <v>250</v>
      </c>
      <c r="L1439" s="40" t="s">
        <v>7541</v>
      </c>
      <c r="M1439" s="40" t="s">
        <v>99</v>
      </c>
      <c r="N1439" s="32" t="s">
        <v>1295</v>
      </c>
      <c r="O1439" s="32"/>
      <c r="P1439" s="31"/>
      <c r="Q1439" s="31"/>
      <c r="R1439" s="31" t="s">
        <v>7533</v>
      </c>
      <c r="S1439" s="31" t="s">
        <v>1295</v>
      </c>
      <c r="T1439" s="31" t="s">
        <v>7534</v>
      </c>
      <c r="U1439" s="31" t="s">
        <v>6313</v>
      </c>
      <c r="V1439" s="31" t="s">
        <v>4231</v>
      </c>
      <c r="W1439" s="31" t="s">
        <v>3703</v>
      </c>
      <c r="X1439" s="31" t="s">
        <v>7535</v>
      </c>
      <c r="Y1439" s="31" t="s">
        <v>7542</v>
      </c>
      <c r="Z1439" s="31" t="s">
        <v>7537</v>
      </c>
      <c r="AA1439" s="31" t="s">
        <v>1295</v>
      </c>
      <c r="AB1439" s="31" t="s">
        <v>7543</v>
      </c>
      <c r="AC1439" s="31" t="s">
        <v>1322</v>
      </c>
      <c r="AD1439" s="31" t="s">
        <v>1295</v>
      </c>
      <c r="AE1439" s="31" t="s">
        <v>1295</v>
      </c>
      <c r="AF1439" s="31" t="s">
        <v>7539</v>
      </c>
    </row>
    <row r="1440" spans="1:32" s="7" customFormat="1" ht="15.95" customHeight="1">
      <c r="A1440" s="32" t="s">
        <v>11</v>
      </c>
      <c r="B1440" s="32" t="s">
        <v>3780</v>
      </c>
      <c r="C1440" s="32" t="s">
        <v>42</v>
      </c>
      <c r="D1440" s="32" t="s">
        <v>13</v>
      </c>
      <c r="E1440" s="32" t="s">
        <v>869</v>
      </c>
      <c r="F1440" s="32" t="s">
        <v>870</v>
      </c>
      <c r="G1440" s="29">
        <v>44342</v>
      </c>
      <c r="H1440" s="29">
        <v>44402</v>
      </c>
      <c r="I1440" s="30">
        <v>-13</v>
      </c>
      <c r="J1440" s="32" t="s">
        <v>7544</v>
      </c>
      <c r="K1440" s="40">
        <v>4000</v>
      </c>
      <c r="L1440" s="40" t="s">
        <v>7545</v>
      </c>
      <c r="M1440" s="40" t="s">
        <v>99</v>
      </c>
      <c r="N1440" s="32" t="s">
        <v>1295</v>
      </c>
      <c r="O1440" s="32"/>
      <c r="P1440" s="31"/>
      <c r="Q1440" s="31"/>
      <c r="R1440" s="31" t="s">
        <v>1466</v>
      </c>
      <c r="S1440" s="31" t="s">
        <v>7546</v>
      </c>
      <c r="T1440" s="31" t="s">
        <v>7547</v>
      </c>
      <c r="U1440" s="31" t="s">
        <v>7222</v>
      </c>
      <c r="V1440" s="31" t="s">
        <v>5224</v>
      </c>
      <c r="W1440" s="31" t="s">
        <v>3703</v>
      </c>
      <c r="X1440" s="31" t="s">
        <v>1295</v>
      </c>
      <c r="Y1440" s="31" t="s">
        <v>1295</v>
      </c>
      <c r="Z1440" s="31" t="s">
        <v>7548</v>
      </c>
      <c r="AA1440" s="31" t="s">
        <v>7549</v>
      </c>
      <c r="AB1440" s="31" t="s">
        <v>1295</v>
      </c>
      <c r="AC1440" s="31" t="s">
        <v>1341</v>
      </c>
      <c r="AD1440" s="31" t="s">
        <v>1295</v>
      </c>
      <c r="AE1440" s="31" t="s">
        <v>1295</v>
      </c>
      <c r="AF1440" s="31" t="s">
        <v>7550</v>
      </c>
    </row>
    <row r="1441" spans="1:32" s="7" customFormat="1" ht="15.95" customHeight="1">
      <c r="A1441" s="32" t="s">
        <v>11</v>
      </c>
      <c r="B1441" s="32" t="s">
        <v>3780</v>
      </c>
      <c r="C1441" s="32" t="s">
        <v>42</v>
      </c>
      <c r="D1441" s="32" t="s">
        <v>13</v>
      </c>
      <c r="E1441" s="32" t="s">
        <v>869</v>
      </c>
      <c r="F1441" s="32" t="s">
        <v>870</v>
      </c>
      <c r="G1441" s="29">
        <v>44355</v>
      </c>
      <c r="H1441" s="29">
        <v>44415</v>
      </c>
      <c r="I1441" s="30">
        <v>-26</v>
      </c>
      <c r="J1441" s="32" t="s">
        <v>7551</v>
      </c>
      <c r="K1441" s="40">
        <v>4000</v>
      </c>
      <c r="L1441" s="40" t="s">
        <v>7552</v>
      </c>
      <c r="M1441" s="40" t="s">
        <v>99</v>
      </c>
      <c r="N1441" s="32" t="s">
        <v>1295</v>
      </c>
      <c r="O1441" s="32"/>
      <c r="P1441" s="31"/>
      <c r="Q1441" s="31"/>
      <c r="R1441" s="31" t="s">
        <v>1466</v>
      </c>
      <c r="S1441" s="31" t="s">
        <v>7553</v>
      </c>
      <c r="T1441" s="31" t="s">
        <v>7547</v>
      </c>
      <c r="U1441" s="31" t="s">
        <v>7222</v>
      </c>
      <c r="V1441" s="31" t="s">
        <v>5224</v>
      </c>
      <c r="W1441" s="31" t="s">
        <v>3754</v>
      </c>
      <c r="X1441" s="31" t="s">
        <v>1295</v>
      </c>
      <c r="Y1441" s="31" t="s">
        <v>1295</v>
      </c>
      <c r="Z1441" s="31" t="s">
        <v>7548</v>
      </c>
      <c r="AA1441" s="31" t="s">
        <v>7554</v>
      </c>
      <c r="AB1441" s="31" t="s">
        <v>1295</v>
      </c>
      <c r="AC1441" s="31" t="s">
        <v>1341</v>
      </c>
      <c r="AD1441" s="31" t="s">
        <v>1295</v>
      </c>
      <c r="AE1441" s="31" t="s">
        <v>1295</v>
      </c>
      <c r="AF1441" s="31" t="s">
        <v>7550</v>
      </c>
    </row>
    <row r="1442" spans="1:32" s="7" customFormat="1" ht="15.95" customHeight="1">
      <c r="A1442" s="32" t="s">
        <v>11</v>
      </c>
      <c r="B1442" s="32" t="s">
        <v>3780</v>
      </c>
      <c r="C1442" s="32" t="s">
        <v>42</v>
      </c>
      <c r="D1442" s="32" t="s">
        <v>13</v>
      </c>
      <c r="E1442" s="32" t="s">
        <v>869</v>
      </c>
      <c r="F1442" s="32" t="s">
        <v>870</v>
      </c>
      <c r="G1442" s="29">
        <v>44358</v>
      </c>
      <c r="H1442" s="29">
        <v>44418</v>
      </c>
      <c r="I1442" s="30">
        <v>-29</v>
      </c>
      <c r="J1442" s="32" t="s">
        <v>7555</v>
      </c>
      <c r="K1442" s="40">
        <v>7000</v>
      </c>
      <c r="L1442" s="40" t="s">
        <v>7556</v>
      </c>
      <c r="M1442" s="40" t="s">
        <v>99</v>
      </c>
      <c r="N1442" s="32" t="s">
        <v>1295</v>
      </c>
      <c r="O1442" s="32"/>
      <c r="P1442" s="31"/>
      <c r="Q1442" s="31"/>
      <c r="R1442" s="31" t="s">
        <v>1466</v>
      </c>
      <c r="S1442" s="31" t="s">
        <v>7557</v>
      </c>
      <c r="T1442" s="31" t="s">
        <v>7547</v>
      </c>
      <c r="U1442" s="31" t="s">
        <v>7222</v>
      </c>
      <c r="V1442" s="31" t="s">
        <v>5224</v>
      </c>
      <c r="W1442" s="31" t="s">
        <v>3754</v>
      </c>
      <c r="X1442" s="31" t="s">
        <v>7558</v>
      </c>
      <c r="Y1442" s="31" t="s">
        <v>1295</v>
      </c>
      <c r="Z1442" s="31" t="s">
        <v>7559</v>
      </c>
      <c r="AA1442" s="31" t="s">
        <v>7560</v>
      </c>
      <c r="AB1442" s="31" t="s">
        <v>1295</v>
      </c>
      <c r="AC1442" s="31" t="s">
        <v>1341</v>
      </c>
      <c r="AD1442" s="31" t="s">
        <v>1295</v>
      </c>
      <c r="AE1442" s="31" t="s">
        <v>1295</v>
      </c>
      <c r="AF1442" s="31" t="s">
        <v>7550</v>
      </c>
    </row>
    <row r="1443" spans="1:32" s="7" customFormat="1" ht="15.95" customHeight="1">
      <c r="A1443" s="32" t="s">
        <v>11</v>
      </c>
      <c r="B1443" s="32" t="s">
        <v>3696</v>
      </c>
      <c r="C1443" s="32" t="s">
        <v>42</v>
      </c>
      <c r="D1443" s="32" t="s">
        <v>13</v>
      </c>
      <c r="E1443" s="32" t="s">
        <v>869</v>
      </c>
      <c r="F1443" s="32" t="s">
        <v>870</v>
      </c>
      <c r="G1443" s="29">
        <v>44383</v>
      </c>
      <c r="H1443" s="29">
        <v>44443</v>
      </c>
      <c r="I1443" s="30">
        <v>-54</v>
      </c>
      <c r="J1443" s="32" t="s">
        <v>7561</v>
      </c>
      <c r="K1443" s="40">
        <v>4000</v>
      </c>
      <c r="L1443" s="40" t="s">
        <v>7562</v>
      </c>
      <c r="M1443" s="40" t="s">
        <v>99</v>
      </c>
      <c r="N1443" s="32" t="s">
        <v>1295</v>
      </c>
      <c r="O1443" s="32"/>
      <c r="P1443" s="31"/>
      <c r="Q1443" s="31"/>
      <c r="R1443" s="31" t="s">
        <v>1466</v>
      </c>
      <c r="S1443" s="31" t="s">
        <v>1295</v>
      </c>
      <c r="T1443" s="31" t="s">
        <v>7547</v>
      </c>
      <c r="U1443" s="31" t="s">
        <v>7222</v>
      </c>
      <c r="V1443" s="31" t="s">
        <v>5224</v>
      </c>
      <c r="W1443" s="31" t="s">
        <v>3703</v>
      </c>
      <c r="X1443" s="31" t="s">
        <v>1295</v>
      </c>
      <c r="Y1443" s="31" t="s">
        <v>1295</v>
      </c>
      <c r="Z1443" s="31" t="s">
        <v>7548</v>
      </c>
      <c r="AA1443" s="31" t="s">
        <v>7563</v>
      </c>
      <c r="AB1443" s="31" t="s">
        <v>1295</v>
      </c>
      <c r="AC1443" s="31" t="s">
        <v>1341</v>
      </c>
      <c r="AD1443" s="31" t="s">
        <v>1295</v>
      </c>
      <c r="AE1443" s="31" t="s">
        <v>1295</v>
      </c>
      <c r="AF1443" s="31" t="s">
        <v>7550</v>
      </c>
    </row>
    <row r="1444" spans="1:32" s="7" customFormat="1" ht="15.95" customHeight="1">
      <c r="A1444" s="32" t="s">
        <v>11</v>
      </c>
      <c r="B1444" s="32" t="s">
        <v>3780</v>
      </c>
      <c r="C1444" s="32" t="s">
        <v>42</v>
      </c>
      <c r="D1444" s="32" t="s">
        <v>13</v>
      </c>
      <c r="E1444" s="32" t="s">
        <v>869</v>
      </c>
      <c r="F1444" s="32" t="s">
        <v>870</v>
      </c>
      <c r="G1444" s="29">
        <v>44384</v>
      </c>
      <c r="H1444" s="29">
        <v>44444</v>
      </c>
      <c r="I1444" s="30">
        <v>-55</v>
      </c>
      <c r="J1444" s="32" t="s">
        <v>7564</v>
      </c>
      <c r="K1444" s="40">
        <v>4000</v>
      </c>
      <c r="L1444" s="40" t="s">
        <v>7565</v>
      </c>
      <c r="M1444" s="40" t="s">
        <v>99</v>
      </c>
      <c r="N1444" s="32" t="s">
        <v>1295</v>
      </c>
      <c r="O1444" s="32"/>
      <c r="P1444" s="31"/>
      <c r="Q1444" s="31"/>
      <c r="R1444" s="31" t="s">
        <v>1466</v>
      </c>
      <c r="S1444" s="31" t="s">
        <v>7566</v>
      </c>
      <c r="T1444" s="31" t="s">
        <v>7547</v>
      </c>
      <c r="U1444" s="31" t="s">
        <v>7222</v>
      </c>
      <c r="V1444" s="31" t="s">
        <v>5224</v>
      </c>
      <c r="W1444" s="31" t="s">
        <v>3703</v>
      </c>
      <c r="X1444" s="31" t="s">
        <v>1295</v>
      </c>
      <c r="Y1444" s="31" t="s">
        <v>1295</v>
      </c>
      <c r="Z1444" s="31" t="s">
        <v>7548</v>
      </c>
      <c r="AA1444" s="31" t="s">
        <v>7567</v>
      </c>
      <c r="AB1444" s="31" t="s">
        <v>1295</v>
      </c>
      <c r="AC1444" s="31" t="s">
        <v>1341</v>
      </c>
      <c r="AD1444" s="31" t="s">
        <v>1295</v>
      </c>
      <c r="AE1444" s="31" t="s">
        <v>1295</v>
      </c>
      <c r="AF1444" s="31" t="s">
        <v>7550</v>
      </c>
    </row>
    <row r="1445" spans="1:32" s="7" customFormat="1" ht="15.95" customHeight="1">
      <c r="A1445" s="32" t="s">
        <v>11</v>
      </c>
      <c r="B1445" s="32" t="s">
        <v>3862</v>
      </c>
      <c r="C1445" s="32" t="s">
        <v>12</v>
      </c>
      <c r="D1445" s="32" t="s">
        <v>34</v>
      </c>
      <c r="E1445" s="32" t="s">
        <v>7568</v>
      </c>
      <c r="F1445" s="32" t="s">
        <v>7569</v>
      </c>
      <c r="G1445" s="29">
        <v>44375</v>
      </c>
      <c r="H1445" s="29">
        <v>44420</v>
      </c>
      <c r="I1445" s="30">
        <v>-31</v>
      </c>
      <c r="J1445" s="32" t="s">
        <v>7570</v>
      </c>
      <c r="K1445" s="40">
        <v>1600</v>
      </c>
      <c r="L1445" s="40" t="s">
        <v>7571</v>
      </c>
      <c r="M1445" s="40" t="s">
        <v>99</v>
      </c>
      <c r="N1445" s="32" t="s">
        <v>7572</v>
      </c>
      <c r="O1445" s="32"/>
      <c r="P1445" s="31"/>
      <c r="Q1445" s="31"/>
      <c r="R1445" s="31" t="s">
        <v>7573</v>
      </c>
      <c r="S1445" s="31" t="s">
        <v>1295</v>
      </c>
      <c r="T1445" s="31" t="s">
        <v>7574</v>
      </c>
      <c r="U1445" s="31" t="s">
        <v>5567</v>
      </c>
      <c r="V1445" s="31" t="s">
        <v>3872</v>
      </c>
      <c r="W1445" s="31" t="s">
        <v>1310</v>
      </c>
      <c r="X1445" s="31" t="s">
        <v>7575</v>
      </c>
      <c r="Y1445" s="31" t="s">
        <v>7576</v>
      </c>
      <c r="Z1445" s="31" t="s">
        <v>7573</v>
      </c>
      <c r="AA1445" s="31" t="s">
        <v>7577</v>
      </c>
      <c r="AB1445" s="31" t="s">
        <v>7578</v>
      </c>
      <c r="AC1445" s="31" t="s">
        <v>1455</v>
      </c>
      <c r="AD1445" s="31" t="s">
        <v>7579</v>
      </c>
      <c r="AE1445" s="31" t="s">
        <v>7580</v>
      </c>
      <c r="AF1445" s="31" t="s">
        <v>7581</v>
      </c>
    </row>
    <row r="1446" spans="1:32" s="7" customFormat="1" ht="15.95" customHeight="1">
      <c r="A1446" s="32" t="s">
        <v>11</v>
      </c>
      <c r="B1446" s="32" t="s">
        <v>5216</v>
      </c>
      <c r="C1446" s="32" t="s">
        <v>42</v>
      </c>
      <c r="D1446" s="32" t="s">
        <v>34</v>
      </c>
      <c r="E1446" s="32" t="s">
        <v>285</v>
      </c>
      <c r="F1446" s="32" t="s">
        <v>286</v>
      </c>
      <c r="G1446" s="29">
        <v>44343</v>
      </c>
      <c r="H1446" s="29">
        <v>44388</v>
      </c>
      <c r="I1446" s="30">
        <v>1</v>
      </c>
      <c r="J1446" s="32" t="s">
        <v>7582</v>
      </c>
      <c r="K1446" s="40">
        <v>1200</v>
      </c>
      <c r="L1446" s="40" t="s">
        <v>7583</v>
      </c>
      <c r="M1446" s="40" t="s">
        <v>100</v>
      </c>
      <c r="N1446" s="32" t="s">
        <v>7584</v>
      </c>
      <c r="O1446" s="32" t="s">
        <v>1318</v>
      </c>
      <c r="P1446" s="31"/>
      <c r="Q1446" s="31"/>
      <c r="R1446" s="31" t="s">
        <v>7585</v>
      </c>
      <c r="S1446" s="31" t="s">
        <v>1295</v>
      </c>
      <c r="T1446" s="31" t="s">
        <v>7586</v>
      </c>
      <c r="U1446" s="31" t="s">
        <v>7587</v>
      </c>
      <c r="V1446" s="31" t="s">
        <v>5224</v>
      </c>
      <c r="W1446" s="31" t="s">
        <v>3703</v>
      </c>
      <c r="X1446" s="31" t="s">
        <v>1295</v>
      </c>
      <c r="Y1446" s="31" t="s">
        <v>1295</v>
      </c>
      <c r="Z1446" s="31" t="s">
        <v>7585</v>
      </c>
      <c r="AA1446" s="31" t="s">
        <v>1295</v>
      </c>
      <c r="AB1446" s="31" t="s">
        <v>1295</v>
      </c>
      <c r="AC1446" s="31" t="s">
        <v>1455</v>
      </c>
      <c r="AD1446" s="31" t="s">
        <v>1295</v>
      </c>
      <c r="AE1446" s="31" t="s">
        <v>1295</v>
      </c>
      <c r="AF1446" s="31" t="s">
        <v>7588</v>
      </c>
    </row>
    <row r="1447" spans="1:32" s="7" customFormat="1" ht="15.95" customHeight="1">
      <c r="A1447" s="32" t="s">
        <v>11</v>
      </c>
      <c r="B1447" s="32" t="s">
        <v>5216</v>
      </c>
      <c r="C1447" s="32" t="s">
        <v>42</v>
      </c>
      <c r="D1447" s="32" t="s">
        <v>34</v>
      </c>
      <c r="E1447" s="32" t="s">
        <v>285</v>
      </c>
      <c r="F1447" s="32" t="s">
        <v>286</v>
      </c>
      <c r="G1447" s="29">
        <v>44343</v>
      </c>
      <c r="H1447" s="29">
        <v>44388</v>
      </c>
      <c r="I1447" s="30">
        <v>1</v>
      </c>
      <c r="J1447" s="32" t="s">
        <v>7589</v>
      </c>
      <c r="K1447" s="40">
        <v>750</v>
      </c>
      <c r="L1447" s="40" t="s">
        <v>7590</v>
      </c>
      <c r="M1447" s="40" t="s">
        <v>100</v>
      </c>
      <c r="N1447" s="32" t="s">
        <v>7584</v>
      </c>
      <c r="O1447" s="32" t="s">
        <v>1318</v>
      </c>
      <c r="P1447" s="31"/>
      <c r="Q1447" s="31"/>
      <c r="R1447" s="31" t="s">
        <v>7585</v>
      </c>
      <c r="S1447" s="31" t="s">
        <v>1295</v>
      </c>
      <c r="T1447" s="31" t="s">
        <v>7586</v>
      </c>
      <c r="U1447" s="31" t="s">
        <v>7587</v>
      </c>
      <c r="V1447" s="31" t="s">
        <v>5224</v>
      </c>
      <c r="W1447" s="31" t="s">
        <v>3703</v>
      </c>
      <c r="X1447" s="31" t="s">
        <v>1295</v>
      </c>
      <c r="Y1447" s="31" t="s">
        <v>1295</v>
      </c>
      <c r="Z1447" s="31" t="s">
        <v>7585</v>
      </c>
      <c r="AA1447" s="31" t="s">
        <v>1295</v>
      </c>
      <c r="AB1447" s="31" t="s">
        <v>1295</v>
      </c>
      <c r="AC1447" s="31" t="s">
        <v>1455</v>
      </c>
      <c r="AD1447" s="31" t="s">
        <v>1295</v>
      </c>
      <c r="AE1447" s="31" t="s">
        <v>1295</v>
      </c>
      <c r="AF1447" s="31" t="s">
        <v>7588</v>
      </c>
    </row>
    <row r="1448" spans="1:32" s="7" customFormat="1" ht="15.95" customHeight="1">
      <c r="A1448" s="32" t="s">
        <v>11</v>
      </c>
      <c r="B1448" s="32" t="s">
        <v>5216</v>
      </c>
      <c r="C1448" s="32" t="s">
        <v>42</v>
      </c>
      <c r="D1448" s="32" t="s">
        <v>34</v>
      </c>
      <c r="E1448" s="32" t="s">
        <v>285</v>
      </c>
      <c r="F1448" s="32" t="s">
        <v>286</v>
      </c>
      <c r="G1448" s="29">
        <v>44343</v>
      </c>
      <c r="H1448" s="29">
        <v>44388</v>
      </c>
      <c r="I1448" s="30">
        <v>1</v>
      </c>
      <c r="J1448" s="32" t="s">
        <v>7591</v>
      </c>
      <c r="K1448" s="40">
        <v>1200</v>
      </c>
      <c r="L1448" s="40" t="s">
        <v>7592</v>
      </c>
      <c r="M1448" s="40" t="s">
        <v>100</v>
      </c>
      <c r="N1448" s="32" t="s">
        <v>7584</v>
      </c>
      <c r="O1448" s="32" t="s">
        <v>1318</v>
      </c>
      <c r="P1448" s="31"/>
      <c r="Q1448" s="31"/>
      <c r="R1448" s="31" t="s">
        <v>7585</v>
      </c>
      <c r="S1448" s="31" t="s">
        <v>1295</v>
      </c>
      <c r="T1448" s="31" t="s">
        <v>7586</v>
      </c>
      <c r="U1448" s="31" t="s">
        <v>7587</v>
      </c>
      <c r="V1448" s="31" t="s">
        <v>5224</v>
      </c>
      <c r="W1448" s="31" t="s">
        <v>3703</v>
      </c>
      <c r="X1448" s="31" t="s">
        <v>1295</v>
      </c>
      <c r="Y1448" s="31" t="s">
        <v>1295</v>
      </c>
      <c r="Z1448" s="31" t="s">
        <v>7585</v>
      </c>
      <c r="AA1448" s="31" t="s">
        <v>1295</v>
      </c>
      <c r="AB1448" s="31" t="s">
        <v>1295</v>
      </c>
      <c r="AC1448" s="31" t="s">
        <v>1455</v>
      </c>
      <c r="AD1448" s="31" t="s">
        <v>1295</v>
      </c>
      <c r="AE1448" s="31" t="s">
        <v>1295</v>
      </c>
      <c r="AF1448" s="31" t="s">
        <v>7588</v>
      </c>
    </row>
    <row r="1449" spans="1:32" s="7" customFormat="1" ht="15.95" customHeight="1">
      <c r="A1449" s="32" t="s">
        <v>11</v>
      </c>
      <c r="B1449" s="32" t="s">
        <v>5216</v>
      </c>
      <c r="C1449" s="32" t="s">
        <v>42</v>
      </c>
      <c r="D1449" s="32" t="s">
        <v>34</v>
      </c>
      <c r="E1449" s="32" t="s">
        <v>285</v>
      </c>
      <c r="F1449" s="32" t="s">
        <v>286</v>
      </c>
      <c r="G1449" s="29">
        <v>44343</v>
      </c>
      <c r="H1449" s="29">
        <v>44388</v>
      </c>
      <c r="I1449" s="30">
        <v>1</v>
      </c>
      <c r="J1449" s="32" t="s">
        <v>7593</v>
      </c>
      <c r="K1449" s="40">
        <v>1200</v>
      </c>
      <c r="L1449" s="40" t="s">
        <v>7594</v>
      </c>
      <c r="M1449" s="40" t="s">
        <v>100</v>
      </c>
      <c r="N1449" s="32" t="s">
        <v>7584</v>
      </c>
      <c r="O1449" s="32" t="s">
        <v>1318</v>
      </c>
      <c r="P1449" s="31"/>
      <c r="Q1449" s="31"/>
      <c r="R1449" s="31" t="s">
        <v>7585</v>
      </c>
      <c r="S1449" s="31" t="s">
        <v>1295</v>
      </c>
      <c r="T1449" s="31" t="s">
        <v>7586</v>
      </c>
      <c r="U1449" s="31" t="s">
        <v>7587</v>
      </c>
      <c r="V1449" s="31" t="s">
        <v>5224</v>
      </c>
      <c r="W1449" s="31" t="s">
        <v>1310</v>
      </c>
      <c r="X1449" s="31" t="s">
        <v>1295</v>
      </c>
      <c r="Y1449" s="31" t="s">
        <v>1295</v>
      </c>
      <c r="Z1449" s="31" t="s">
        <v>7585</v>
      </c>
      <c r="AA1449" s="31" t="s">
        <v>1295</v>
      </c>
      <c r="AB1449" s="31" t="s">
        <v>1295</v>
      </c>
      <c r="AC1449" s="31" t="s">
        <v>1455</v>
      </c>
      <c r="AD1449" s="31" t="s">
        <v>1295</v>
      </c>
      <c r="AE1449" s="31" t="s">
        <v>1295</v>
      </c>
      <c r="AF1449" s="31" t="s">
        <v>7588</v>
      </c>
    </row>
    <row r="1450" spans="1:32" s="7" customFormat="1" ht="15.95" customHeight="1">
      <c r="A1450" s="32" t="s">
        <v>11</v>
      </c>
      <c r="B1450" s="32" t="s">
        <v>5216</v>
      </c>
      <c r="C1450" s="32" t="s">
        <v>42</v>
      </c>
      <c r="D1450" s="32" t="s">
        <v>34</v>
      </c>
      <c r="E1450" s="32" t="s">
        <v>285</v>
      </c>
      <c r="F1450" s="32" t="s">
        <v>286</v>
      </c>
      <c r="G1450" s="29">
        <v>44375</v>
      </c>
      <c r="H1450" s="29">
        <v>44420</v>
      </c>
      <c r="I1450" s="30">
        <v>-31</v>
      </c>
      <c r="J1450" s="32" t="s">
        <v>7595</v>
      </c>
      <c r="K1450" s="40">
        <v>1200</v>
      </c>
      <c r="L1450" s="40" t="s">
        <v>7596</v>
      </c>
      <c r="M1450" s="40" t="s">
        <v>99</v>
      </c>
      <c r="N1450" s="32" t="s">
        <v>7597</v>
      </c>
      <c r="O1450" s="32"/>
      <c r="P1450" s="31"/>
      <c r="Q1450" s="31"/>
      <c r="R1450" s="31" t="s">
        <v>7585</v>
      </c>
      <c r="S1450" s="31" t="s">
        <v>1295</v>
      </c>
      <c r="T1450" s="31" t="s">
        <v>7586</v>
      </c>
      <c r="U1450" s="31" t="s">
        <v>7587</v>
      </c>
      <c r="V1450" s="31" t="s">
        <v>5224</v>
      </c>
      <c r="W1450" s="31" t="s">
        <v>3703</v>
      </c>
      <c r="X1450" s="31" t="s">
        <v>1295</v>
      </c>
      <c r="Y1450" s="31" t="s">
        <v>1295</v>
      </c>
      <c r="Z1450" s="31" t="s">
        <v>7585</v>
      </c>
      <c r="AA1450" s="31" t="s">
        <v>1295</v>
      </c>
      <c r="AB1450" s="31" t="s">
        <v>1295</v>
      </c>
      <c r="AC1450" s="31" t="s">
        <v>1455</v>
      </c>
      <c r="AD1450" s="31" t="s">
        <v>1295</v>
      </c>
      <c r="AE1450" s="31" t="s">
        <v>1295</v>
      </c>
      <c r="AF1450" s="31" t="s">
        <v>7588</v>
      </c>
    </row>
    <row r="1451" spans="1:32" s="7" customFormat="1" ht="15.95" customHeight="1">
      <c r="A1451" s="32" t="s">
        <v>11</v>
      </c>
      <c r="B1451" s="32" t="s">
        <v>5216</v>
      </c>
      <c r="C1451" s="32" t="s">
        <v>42</v>
      </c>
      <c r="D1451" s="32" t="s">
        <v>34</v>
      </c>
      <c r="E1451" s="32" t="s">
        <v>285</v>
      </c>
      <c r="F1451" s="32" t="s">
        <v>286</v>
      </c>
      <c r="G1451" s="29">
        <v>44375</v>
      </c>
      <c r="H1451" s="29">
        <v>44420</v>
      </c>
      <c r="I1451" s="30">
        <v>-31</v>
      </c>
      <c r="J1451" s="32" t="s">
        <v>7598</v>
      </c>
      <c r="K1451" s="40">
        <v>1200</v>
      </c>
      <c r="L1451" s="40" t="s">
        <v>7599</v>
      </c>
      <c r="M1451" s="40" t="s">
        <v>99</v>
      </c>
      <c r="N1451" s="32" t="s">
        <v>7597</v>
      </c>
      <c r="O1451" s="32"/>
      <c r="P1451" s="31"/>
      <c r="Q1451" s="31"/>
      <c r="R1451" s="31" t="s">
        <v>7585</v>
      </c>
      <c r="S1451" s="31" t="s">
        <v>1295</v>
      </c>
      <c r="T1451" s="31" t="s">
        <v>7586</v>
      </c>
      <c r="U1451" s="31" t="s">
        <v>7587</v>
      </c>
      <c r="V1451" s="31" t="s">
        <v>5224</v>
      </c>
      <c r="W1451" s="31" t="s">
        <v>3703</v>
      </c>
      <c r="X1451" s="31" t="s">
        <v>1295</v>
      </c>
      <c r="Y1451" s="31" t="s">
        <v>1295</v>
      </c>
      <c r="Z1451" s="31" t="s">
        <v>7585</v>
      </c>
      <c r="AA1451" s="31" t="s">
        <v>1295</v>
      </c>
      <c r="AB1451" s="31" t="s">
        <v>1295</v>
      </c>
      <c r="AC1451" s="31" t="s">
        <v>1455</v>
      </c>
      <c r="AD1451" s="31" t="s">
        <v>1295</v>
      </c>
      <c r="AE1451" s="31" t="s">
        <v>1295</v>
      </c>
      <c r="AF1451" s="31" t="s">
        <v>7588</v>
      </c>
    </row>
    <row r="1452" spans="1:32" s="7" customFormat="1" ht="15.95" customHeight="1">
      <c r="A1452" s="32" t="s">
        <v>11</v>
      </c>
      <c r="B1452" s="32" t="s">
        <v>5216</v>
      </c>
      <c r="C1452" s="32" t="s">
        <v>42</v>
      </c>
      <c r="D1452" s="32" t="s">
        <v>34</v>
      </c>
      <c r="E1452" s="32" t="s">
        <v>285</v>
      </c>
      <c r="F1452" s="32" t="s">
        <v>286</v>
      </c>
      <c r="G1452" s="29">
        <v>44375</v>
      </c>
      <c r="H1452" s="29">
        <v>44420</v>
      </c>
      <c r="I1452" s="30">
        <v>-31</v>
      </c>
      <c r="J1452" s="32" t="s">
        <v>7600</v>
      </c>
      <c r="K1452" s="40">
        <v>750</v>
      </c>
      <c r="L1452" s="40" t="s">
        <v>7601</v>
      </c>
      <c r="M1452" s="40" t="s">
        <v>99</v>
      </c>
      <c r="N1452" s="32" t="s">
        <v>7597</v>
      </c>
      <c r="O1452" s="32"/>
      <c r="P1452" s="31"/>
      <c r="Q1452" s="31"/>
      <c r="R1452" s="31" t="s">
        <v>7585</v>
      </c>
      <c r="S1452" s="31" t="s">
        <v>1295</v>
      </c>
      <c r="T1452" s="31" t="s">
        <v>7586</v>
      </c>
      <c r="U1452" s="31" t="s">
        <v>7587</v>
      </c>
      <c r="V1452" s="31" t="s">
        <v>5224</v>
      </c>
      <c r="W1452" s="31" t="s">
        <v>3703</v>
      </c>
      <c r="X1452" s="31" t="s">
        <v>7119</v>
      </c>
      <c r="Y1452" s="31" t="s">
        <v>1295</v>
      </c>
      <c r="Z1452" s="31" t="s">
        <v>7585</v>
      </c>
      <c r="AA1452" s="31" t="s">
        <v>1295</v>
      </c>
      <c r="AB1452" s="31" t="s">
        <v>1295</v>
      </c>
      <c r="AC1452" s="31" t="s">
        <v>1455</v>
      </c>
      <c r="AD1452" s="31" t="s">
        <v>1295</v>
      </c>
      <c r="AE1452" s="31" t="s">
        <v>1295</v>
      </c>
      <c r="AF1452" s="31" t="s">
        <v>7588</v>
      </c>
    </row>
    <row r="1453" spans="1:32" s="7" customFormat="1" ht="15.95" customHeight="1">
      <c r="A1453" s="32" t="s">
        <v>11</v>
      </c>
      <c r="B1453" s="32" t="s">
        <v>4332</v>
      </c>
      <c r="C1453" s="32" t="s">
        <v>12</v>
      </c>
      <c r="D1453" s="32" t="s">
        <v>34</v>
      </c>
      <c r="E1453" s="32" t="s">
        <v>349</v>
      </c>
      <c r="F1453" s="32" t="s">
        <v>350</v>
      </c>
      <c r="G1453" s="29">
        <v>44223</v>
      </c>
      <c r="H1453" s="29">
        <v>44313</v>
      </c>
      <c r="I1453" s="30">
        <v>76</v>
      </c>
      <c r="J1453" s="32" t="s">
        <v>7602</v>
      </c>
      <c r="K1453" s="40">
        <v>274.94</v>
      </c>
      <c r="L1453" s="40" t="s">
        <v>7603</v>
      </c>
      <c r="M1453" s="40" t="s">
        <v>103</v>
      </c>
      <c r="N1453" s="32" t="s">
        <v>1633</v>
      </c>
      <c r="O1453" s="32" t="s">
        <v>7604</v>
      </c>
      <c r="P1453" s="31">
        <v>44383</v>
      </c>
      <c r="Q1453" s="31" t="s">
        <v>7605</v>
      </c>
      <c r="R1453" s="31" t="s">
        <v>7606</v>
      </c>
      <c r="S1453" s="31" t="s">
        <v>7607</v>
      </c>
      <c r="T1453" s="31" t="s">
        <v>7608</v>
      </c>
      <c r="U1453" s="31" t="s">
        <v>6299</v>
      </c>
      <c r="V1453" s="31" t="s">
        <v>6452</v>
      </c>
      <c r="W1453" s="31" t="s">
        <v>1301</v>
      </c>
      <c r="X1453" s="31" t="s">
        <v>7609</v>
      </c>
      <c r="Y1453" s="31" t="s">
        <v>1295</v>
      </c>
      <c r="Z1453" s="31" t="s">
        <v>7606</v>
      </c>
      <c r="AA1453" s="31" t="s">
        <v>1295</v>
      </c>
      <c r="AB1453" s="31" t="s">
        <v>1295</v>
      </c>
      <c r="AC1453" s="31" t="s">
        <v>1305</v>
      </c>
      <c r="AD1453" s="31" t="s">
        <v>7610</v>
      </c>
      <c r="AE1453" s="31" t="s">
        <v>7611</v>
      </c>
      <c r="AF1453" s="31" t="s">
        <v>7612</v>
      </c>
    </row>
    <row r="1454" spans="1:32" s="7" customFormat="1" ht="15.95" customHeight="1">
      <c r="A1454" s="32" t="s">
        <v>11</v>
      </c>
      <c r="B1454" s="32" t="s">
        <v>4332</v>
      </c>
      <c r="C1454" s="32" t="s">
        <v>12</v>
      </c>
      <c r="D1454" s="32" t="s">
        <v>34</v>
      </c>
      <c r="E1454" s="32" t="s">
        <v>349</v>
      </c>
      <c r="F1454" s="32" t="s">
        <v>350</v>
      </c>
      <c r="G1454" s="29">
        <v>44314</v>
      </c>
      <c r="H1454" s="29">
        <v>44404</v>
      </c>
      <c r="I1454" s="30">
        <v>-15</v>
      </c>
      <c r="J1454" s="32" t="s">
        <v>7613</v>
      </c>
      <c r="K1454" s="40">
        <v>704</v>
      </c>
      <c r="L1454" s="40" t="s">
        <v>7614</v>
      </c>
      <c r="M1454" s="40" t="s">
        <v>99</v>
      </c>
      <c r="N1454" s="32" t="s">
        <v>7615</v>
      </c>
      <c r="O1454" s="32"/>
      <c r="P1454" s="31">
        <v>44322</v>
      </c>
      <c r="Q1454" s="31" t="s">
        <v>7616</v>
      </c>
      <c r="R1454" s="31" t="s">
        <v>1601</v>
      </c>
      <c r="S1454" s="31" t="s">
        <v>1264</v>
      </c>
      <c r="T1454" s="31" t="s">
        <v>6298</v>
      </c>
      <c r="U1454" s="31" t="s">
        <v>6299</v>
      </c>
      <c r="V1454" s="31" t="s">
        <v>6452</v>
      </c>
      <c r="W1454" s="31" t="s">
        <v>3754</v>
      </c>
      <c r="X1454" s="31" t="s">
        <v>7617</v>
      </c>
      <c r="Y1454" s="31" t="s">
        <v>7618</v>
      </c>
      <c r="Z1454" s="31" t="s">
        <v>1601</v>
      </c>
      <c r="AA1454" s="31" t="s">
        <v>1295</v>
      </c>
      <c r="AB1454" s="31" t="s">
        <v>1295</v>
      </c>
      <c r="AC1454" s="31" t="s">
        <v>1305</v>
      </c>
      <c r="AD1454" s="31" t="s">
        <v>1295</v>
      </c>
      <c r="AE1454" s="31" t="s">
        <v>7619</v>
      </c>
      <c r="AF1454" s="31" t="s">
        <v>7620</v>
      </c>
    </row>
    <row r="1455" spans="1:32" s="7" customFormat="1" ht="15.95" customHeight="1">
      <c r="A1455" s="32" t="s">
        <v>11</v>
      </c>
      <c r="B1455" s="32" t="s">
        <v>4332</v>
      </c>
      <c r="C1455" s="32" t="s">
        <v>12</v>
      </c>
      <c r="D1455" s="32" t="s">
        <v>34</v>
      </c>
      <c r="E1455" s="32" t="s">
        <v>349</v>
      </c>
      <c r="F1455" s="32" t="s">
        <v>350</v>
      </c>
      <c r="G1455" s="29">
        <v>44314</v>
      </c>
      <c r="H1455" s="29">
        <v>44404</v>
      </c>
      <c r="I1455" s="30">
        <v>-15</v>
      </c>
      <c r="J1455" s="32" t="s">
        <v>7621</v>
      </c>
      <c r="K1455" s="40">
        <v>704</v>
      </c>
      <c r="L1455" s="40" t="s">
        <v>7622</v>
      </c>
      <c r="M1455" s="40" t="s">
        <v>99</v>
      </c>
      <c r="N1455" s="32" t="s">
        <v>7615</v>
      </c>
      <c r="O1455" s="32"/>
      <c r="P1455" s="31">
        <v>44322</v>
      </c>
      <c r="Q1455" s="31" t="s">
        <v>7616</v>
      </c>
      <c r="R1455" s="31" t="s">
        <v>1601</v>
      </c>
      <c r="S1455" s="31" t="s">
        <v>7623</v>
      </c>
      <c r="T1455" s="31" t="s">
        <v>6298</v>
      </c>
      <c r="U1455" s="31" t="s">
        <v>6299</v>
      </c>
      <c r="V1455" s="31" t="s">
        <v>6452</v>
      </c>
      <c r="W1455" s="31" t="s">
        <v>3703</v>
      </c>
      <c r="X1455" s="31" t="s">
        <v>7624</v>
      </c>
      <c r="Y1455" s="31" t="s">
        <v>7625</v>
      </c>
      <c r="Z1455" s="31" t="s">
        <v>1601</v>
      </c>
      <c r="AA1455" s="31" t="s">
        <v>1295</v>
      </c>
      <c r="AB1455" s="31" t="s">
        <v>1295</v>
      </c>
      <c r="AC1455" s="31" t="s">
        <v>1305</v>
      </c>
      <c r="AD1455" s="31" t="s">
        <v>1295</v>
      </c>
      <c r="AE1455" s="31" t="s">
        <v>7619</v>
      </c>
      <c r="AF1455" s="31" t="s">
        <v>7620</v>
      </c>
    </row>
    <row r="1456" spans="1:32" s="7" customFormat="1" ht="15.95" customHeight="1">
      <c r="A1456" s="32" t="s">
        <v>11</v>
      </c>
      <c r="B1456" s="32" t="s">
        <v>4332</v>
      </c>
      <c r="C1456" s="32" t="s">
        <v>12</v>
      </c>
      <c r="D1456" s="32" t="s">
        <v>34</v>
      </c>
      <c r="E1456" s="32" t="s">
        <v>349</v>
      </c>
      <c r="F1456" s="32" t="s">
        <v>350</v>
      </c>
      <c r="G1456" s="29">
        <v>44314</v>
      </c>
      <c r="H1456" s="29">
        <v>44404</v>
      </c>
      <c r="I1456" s="30">
        <v>-15</v>
      </c>
      <c r="J1456" s="32" t="s">
        <v>7626</v>
      </c>
      <c r="K1456" s="40">
        <v>704</v>
      </c>
      <c r="L1456" s="40" t="s">
        <v>7627</v>
      </c>
      <c r="M1456" s="40" t="s">
        <v>99</v>
      </c>
      <c r="N1456" s="32" t="s">
        <v>7615</v>
      </c>
      <c r="O1456" s="32"/>
      <c r="P1456" s="31">
        <v>44322</v>
      </c>
      <c r="Q1456" s="31" t="s">
        <v>7616</v>
      </c>
      <c r="R1456" s="31" t="s">
        <v>1601</v>
      </c>
      <c r="S1456" s="31" t="s">
        <v>1295</v>
      </c>
      <c r="T1456" s="31" t="s">
        <v>6298</v>
      </c>
      <c r="U1456" s="31" t="s">
        <v>6299</v>
      </c>
      <c r="V1456" s="31" t="s">
        <v>6452</v>
      </c>
      <c r="W1456" s="31" t="s">
        <v>3703</v>
      </c>
      <c r="X1456" s="31" t="s">
        <v>7624</v>
      </c>
      <c r="Y1456" s="31" t="s">
        <v>7628</v>
      </c>
      <c r="Z1456" s="31" t="s">
        <v>1601</v>
      </c>
      <c r="AA1456" s="31" t="s">
        <v>1295</v>
      </c>
      <c r="AB1456" s="31" t="s">
        <v>1295</v>
      </c>
      <c r="AC1456" s="31" t="s">
        <v>1305</v>
      </c>
      <c r="AD1456" s="31" t="s">
        <v>1295</v>
      </c>
      <c r="AE1456" s="31" t="s">
        <v>7619</v>
      </c>
      <c r="AF1456" s="31" t="s">
        <v>7620</v>
      </c>
    </row>
    <row r="1457" spans="1:32" s="7" customFormat="1" ht="15.95" customHeight="1">
      <c r="A1457" s="32" t="s">
        <v>11</v>
      </c>
      <c r="B1457" s="32" t="s">
        <v>4332</v>
      </c>
      <c r="C1457" s="32" t="s">
        <v>12</v>
      </c>
      <c r="D1457" s="32" t="s">
        <v>34</v>
      </c>
      <c r="E1457" s="32" t="s">
        <v>349</v>
      </c>
      <c r="F1457" s="32" t="s">
        <v>350</v>
      </c>
      <c r="G1457" s="29">
        <v>44314</v>
      </c>
      <c r="H1457" s="29">
        <v>44404</v>
      </c>
      <c r="I1457" s="30">
        <v>-15</v>
      </c>
      <c r="J1457" s="32" t="s">
        <v>7629</v>
      </c>
      <c r="K1457" s="40">
        <v>704</v>
      </c>
      <c r="L1457" s="40" t="s">
        <v>7630</v>
      </c>
      <c r="M1457" s="40" t="s">
        <v>99</v>
      </c>
      <c r="N1457" s="32" t="s">
        <v>7615</v>
      </c>
      <c r="O1457" s="32"/>
      <c r="P1457" s="31">
        <v>44322</v>
      </c>
      <c r="Q1457" s="31" t="s">
        <v>7616</v>
      </c>
      <c r="R1457" s="31" t="s">
        <v>1601</v>
      </c>
      <c r="S1457" s="31" t="s">
        <v>1295</v>
      </c>
      <c r="T1457" s="31" t="s">
        <v>6298</v>
      </c>
      <c r="U1457" s="31" t="s">
        <v>6299</v>
      </c>
      <c r="V1457" s="31" t="s">
        <v>6452</v>
      </c>
      <c r="W1457" s="31" t="s">
        <v>3703</v>
      </c>
      <c r="X1457" s="31" t="s">
        <v>7631</v>
      </c>
      <c r="Y1457" s="31" t="s">
        <v>7632</v>
      </c>
      <c r="Z1457" s="31" t="s">
        <v>1601</v>
      </c>
      <c r="AA1457" s="31" t="s">
        <v>1295</v>
      </c>
      <c r="AB1457" s="31" t="s">
        <v>1295</v>
      </c>
      <c r="AC1457" s="31" t="s">
        <v>1305</v>
      </c>
      <c r="AD1457" s="31" t="s">
        <v>1295</v>
      </c>
      <c r="AE1457" s="31" t="s">
        <v>7619</v>
      </c>
      <c r="AF1457" s="31" t="s">
        <v>7620</v>
      </c>
    </row>
    <row r="1458" spans="1:32" s="7" customFormat="1" ht="15.95" customHeight="1">
      <c r="A1458" s="32" t="s">
        <v>11</v>
      </c>
      <c r="B1458" s="32" t="s">
        <v>4332</v>
      </c>
      <c r="C1458" s="32" t="s">
        <v>12</v>
      </c>
      <c r="D1458" s="32" t="s">
        <v>34</v>
      </c>
      <c r="E1458" s="32" t="s">
        <v>349</v>
      </c>
      <c r="F1458" s="32" t="s">
        <v>350</v>
      </c>
      <c r="G1458" s="29">
        <v>44314</v>
      </c>
      <c r="H1458" s="29">
        <v>44404</v>
      </c>
      <c r="I1458" s="30">
        <v>-15</v>
      </c>
      <c r="J1458" s="32" t="s">
        <v>7633</v>
      </c>
      <c r="K1458" s="40">
        <v>704</v>
      </c>
      <c r="L1458" s="40" t="s">
        <v>7634</v>
      </c>
      <c r="M1458" s="40" t="s">
        <v>99</v>
      </c>
      <c r="N1458" s="32" t="s">
        <v>7615</v>
      </c>
      <c r="O1458" s="32"/>
      <c r="P1458" s="31">
        <v>44322</v>
      </c>
      <c r="Q1458" s="31" t="s">
        <v>7616</v>
      </c>
      <c r="R1458" s="31" t="s">
        <v>1601</v>
      </c>
      <c r="S1458" s="31" t="s">
        <v>1295</v>
      </c>
      <c r="T1458" s="31" t="s">
        <v>6298</v>
      </c>
      <c r="U1458" s="31" t="s">
        <v>6299</v>
      </c>
      <c r="V1458" s="31" t="s">
        <v>6452</v>
      </c>
      <c r="W1458" s="31" t="s">
        <v>3703</v>
      </c>
      <c r="X1458" s="31" t="s">
        <v>7631</v>
      </c>
      <c r="Y1458" s="31" t="s">
        <v>7635</v>
      </c>
      <c r="Z1458" s="31" t="s">
        <v>1601</v>
      </c>
      <c r="AA1458" s="31" t="s">
        <v>1295</v>
      </c>
      <c r="AB1458" s="31" t="s">
        <v>1295</v>
      </c>
      <c r="AC1458" s="31" t="s">
        <v>1305</v>
      </c>
      <c r="AD1458" s="31" t="s">
        <v>1295</v>
      </c>
      <c r="AE1458" s="31" t="s">
        <v>7619</v>
      </c>
      <c r="AF1458" s="31" t="s">
        <v>7620</v>
      </c>
    </row>
    <row r="1459" spans="1:32" s="7" customFormat="1" ht="15.95" customHeight="1">
      <c r="A1459" s="32" t="s">
        <v>11</v>
      </c>
      <c r="B1459" s="32" t="s">
        <v>4332</v>
      </c>
      <c r="C1459" s="32" t="s">
        <v>12</v>
      </c>
      <c r="D1459" s="32" t="s">
        <v>34</v>
      </c>
      <c r="E1459" s="32" t="s">
        <v>349</v>
      </c>
      <c r="F1459" s="32" t="s">
        <v>350</v>
      </c>
      <c r="G1459" s="29">
        <v>44314</v>
      </c>
      <c r="H1459" s="29">
        <v>44404</v>
      </c>
      <c r="I1459" s="30">
        <v>-15</v>
      </c>
      <c r="J1459" s="32" t="s">
        <v>7636</v>
      </c>
      <c r="K1459" s="40">
        <v>704</v>
      </c>
      <c r="L1459" s="40" t="s">
        <v>7637</v>
      </c>
      <c r="M1459" s="40" t="s">
        <v>99</v>
      </c>
      <c r="N1459" s="32" t="s">
        <v>7615</v>
      </c>
      <c r="O1459" s="32"/>
      <c r="P1459" s="31">
        <v>44322</v>
      </c>
      <c r="Q1459" s="31" t="s">
        <v>7616</v>
      </c>
      <c r="R1459" s="31" t="s">
        <v>1601</v>
      </c>
      <c r="S1459" s="31" t="s">
        <v>1295</v>
      </c>
      <c r="T1459" s="31" t="s">
        <v>6298</v>
      </c>
      <c r="U1459" s="31" t="s">
        <v>6299</v>
      </c>
      <c r="V1459" s="31" t="s">
        <v>6452</v>
      </c>
      <c r="W1459" s="31" t="s">
        <v>3703</v>
      </c>
      <c r="X1459" s="31" t="s">
        <v>7631</v>
      </c>
      <c r="Y1459" s="31" t="s">
        <v>7638</v>
      </c>
      <c r="Z1459" s="31" t="s">
        <v>1601</v>
      </c>
      <c r="AA1459" s="31" t="s">
        <v>7639</v>
      </c>
      <c r="AB1459" s="31" t="s">
        <v>1295</v>
      </c>
      <c r="AC1459" s="31" t="s">
        <v>1305</v>
      </c>
      <c r="AD1459" s="31" t="s">
        <v>1295</v>
      </c>
      <c r="AE1459" s="31" t="s">
        <v>7619</v>
      </c>
      <c r="AF1459" s="31" t="s">
        <v>7620</v>
      </c>
    </row>
    <row r="1460" spans="1:32" s="7" customFormat="1" ht="15.95" customHeight="1">
      <c r="A1460" s="32" t="s">
        <v>11</v>
      </c>
      <c r="B1460" s="32" t="s">
        <v>4332</v>
      </c>
      <c r="C1460" s="32" t="s">
        <v>12</v>
      </c>
      <c r="D1460" s="32" t="s">
        <v>34</v>
      </c>
      <c r="E1460" s="32" t="s">
        <v>349</v>
      </c>
      <c r="F1460" s="32" t="s">
        <v>350</v>
      </c>
      <c r="G1460" s="29">
        <v>44314</v>
      </c>
      <c r="H1460" s="29">
        <v>44404</v>
      </c>
      <c r="I1460" s="30">
        <v>-15</v>
      </c>
      <c r="J1460" s="32" t="s">
        <v>7640</v>
      </c>
      <c r="K1460" s="40">
        <v>704</v>
      </c>
      <c r="L1460" s="40" t="s">
        <v>7641</v>
      </c>
      <c r="M1460" s="40" t="s">
        <v>99</v>
      </c>
      <c r="N1460" s="32" t="s">
        <v>7615</v>
      </c>
      <c r="O1460" s="32"/>
      <c r="P1460" s="31">
        <v>44322</v>
      </c>
      <c r="Q1460" s="31" t="s">
        <v>7616</v>
      </c>
      <c r="R1460" s="31" t="s">
        <v>1601</v>
      </c>
      <c r="S1460" s="31" t="s">
        <v>1295</v>
      </c>
      <c r="T1460" s="31" t="s">
        <v>6298</v>
      </c>
      <c r="U1460" s="31" t="s">
        <v>6299</v>
      </c>
      <c r="V1460" s="31" t="s">
        <v>6452</v>
      </c>
      <c r="W1460" s="31" t="s">
        <v>3754</v>
      </c>
      <c r="X1460" s="31" t="s">
        <v>7631</v>
      </c>
      <c r="Y1460" s="31" t="s">
        <v>7642</v>
      </c>
      <c r="Z1460" s="31" t="s">
        <v>1601</v>
      </c>
      <c r="AA1460" s="31" t="s">
        <v>7639</v>
      </c>
      <c r="AB1460" s="31" t="s">
        <v>7642</v>
      </c>
      <c r="AC1460" s="31" t="s">
        <v>1305</v>
      </c>
      <c r="AD1460" s="31" t="s">
        <v>1295</v>
      </c>
      <c r="AE1460" s="31" t="s">
        <v>7619</v>
      </c>
      <c r="AF1460" s="31" t="s">
        <v>7620</v>
      </c>
    </row>
    <row r="1461" spans="1:32" s="7" customFormat="1" ht="15.95" customHeight="1">
      <c r="A1461" s="32" t="s">
        <v>11</v>
      </c>
      <c r="B1461" s="32" t="s">
        <v>4332</v>
      </c>
      <c r="C1461" s="32" t="s">
        <v>12</v>
      </c>
      <c r="D1461" s="32" t="s">
        <v>34</v>
      </c>
      <c r="E1461" s="32" t="s">
        <v>349</v>
      </c>
      <c r="F1461" s="32" t="s">
        <v>350</v>
      </c>
      <c r="G1461" s="29">
        <v>44314</v>
      </c>
      <c r="H1461" s="29">
        <v>44404</v>
      </c>
      <c r="I1461" s="30">
        <v>-15</v>
      </c>
      <c r="J1461" s="32" t="s">
        <v>7643</v>
      </c>
      <c r="K1461" s="40">
        <v>704</v>
      </c>
      <c r="L1461" s="40" t="s">
        <v>7644</v>
      </c>
      <c r="M1461" s="40" t="s">
        <v>99</v>
      </c>
      <c r="N1461" s="32" t="s">
        <v>7615</v>
      </c>
      <c r="O1461" s="32"/>
      <c r="P1461" s="31">
        <v>44322</v>
      </c>
      <c r="Q1461" s="31" t="s">
        <v>7616</v>
      </c>
      <c r="R1461" s="31" t="s">
        <v>1601</v>
      </c>
      <c r="S1461" s="31" t="s">
        <v>1295</v>
      </c>
      <c r="T1461" s="31" t="s">
        <v>6298</v>
      </c>
      <c r="U1461" s="31" t="s">
        <v>6299</v>
      </c>
      <c r="V1461" s="31" t="s">
        <v>6452</v>
      </c>
      <c r="W1461" s="31" t="s">
        <v>3754</v>
      </c>
      <c r="X1461" s="31" t="s">
        <v>7624</v>
      </c>
      <c r="Y1461" s="31" t="s">
        <v>7645</v>
      </c>
      <c r="Z1461" s="31" t="s">
        <v>1601</v>
      </c>
      <c r="AA1461" s="31" t="s">
        <v>7639</v>
      </c>
      <c r="AB1461" s="31" t="s">
        <v>1295</v>
      </c>
      <c r="AC1461" s="31" t="s">
        <v>1305</v>
      </c>
      <c r="AD1461" s="31" t="s">
        <v>1295</v>
      </c>
      <c r="AE1461" s="31" t="s">
        <v>7619</v>
      </c>
      <c r="AF1461" s="31" t="s">
        <v>7620</v>
      </c>
    </row>
    <row r="1462" spans="1:32" s="7" customFormat="1" ht="15.95" customHeight="1">
      <c r="A1462" s="32" t="s">
        <v>11</v>
      </c>
      <c r="B1462" s="32" t="s">
        <v>4332</v>
      </c>
      <c r="C1462" s="32" t="s">
        <v>12</v>
      </c>
      <c r="D1462" s="32" t="s">
        <v>34</v>
      </c>
      <c r="E1462" s="32" t="s">
        <v>349</v>
      </c>
      <c r="F1462" s="32" t="s">
        <v>350</v>
      </c>
      <c r="G1462" s="29">
        <v>44314</v>
      </c>
      <c r="H1462" s="29">
        <v>44404</v>
      </c>
      <c r="I1462" s="30">
        <v>-15</v>
      </c>
      <c r="J1462" s="32" t="s">
        <v>7646</v>
      </c>
      <c r="K1462" s="40">
        <v>704</v>
      </c>
      <c r="L1462" s="40" t="s">
        <v>7647</v>
      </c>
      <c r="M1462" s="40" t="s">
        <v>99</v>
      </c>
      <c r="N1462" s="32" t="s">
        <v>7615</v>
      </c>
      <c r="O1462" s="32"/>
      <c r="P1462" s="31">
        <v>44322</v>
      </c>
      <c r="Q1462" s="31" t="s">
        <v>7616</v>
      </c>
      <c r="R1462" s="31" t="s">
        <v>1601</v>
      </c>
      <c r="S1462" s="31" t="s">
        <v>1295</v>
      </c>
      <c r="T1462" s="31" t="s">
        <v>6298</v>
      </c>
      <c r="U1462" s="31" t="s">
        <v>6299</v>
      </c>
      <c r="V1462" s="31" t="s">
        <v>6452</v>
      </c>
      <c r="W1462" s="31" t="s">
        <v>3754</v>
      </c>
      <c r="X1462" s="31" t="s">
        <v>7631</v>
      </c>
      <c r="Y1462" s="31" t="s">
        <v>7648</v>
      </c>
      <c r="Z1462" s="31" t="s">
        <v>1601</v>
      </c>
      <c r="AA1462" s="31" t="s">
        <v>7639</v>
      </c>
      <c r="AB1462" s="31" t="s">
        <v>7648</v>
      </c>
      <c r="AC1462" s="31" t="s">
        <v>1305</v>
      </c>
      <c r="AD1462" s="31" t="s">
        <v>1295</v>
      </c>
      <c r="AE1462" s="31" t="s">
        <v>7619</v>
      </c>
      <c r="AF1462" s="31" t="s">
        <v>7620</v>
      </c>
    </row>
    <row r="1463" spans="1:32" s="7" customFormat="1" ht="15.95" customHeight="1">
      <c r="A1463" s="32" t="s">
        <v>11</v>
      </c>
      <c r="B1463" s="32" t="s">
        <v>4332</v>
      </c>
      <c r="C1463" s="32" t="s">
        <v>12</v>
      </c>
      <c r="D1463" s="32" t="s">
        <v>34</v>
      </c>
      <c r="E1463" s="32" t="s">
        <v>349</v>
      </c>
      <c r="F1463" s="32" t="s">
        <v>350</v>
      </c>
      <c r="G1463" s="29">
        <v>44314</v>
      </c>
      <c r="H1463" s="29">
        <v>44404</v>
      </c>
      <c r="I1463" s="30">
        <v>-15</v>
      </c>
      <c r="J1463" s="32" t="s">
        <v>7649</v>
      </c>
      <c r="K1463" s="40">
        <v>704</v>
      </c>
      <c r="L1463" s="40" t="s">
        <v>7650</v>
      </c>
      <c r="M1463" s="40" t="s">
        <v>99</v>
      </c>
      <c r="N1463" s="32" t="s">
        <v>7615</v>
      </c>
      <c r="O1463" s="32"/>
      <c r="P1463" s="31">
        <v>44322</v>
      </c>
      <c r="Q1463" s="31" t="s">
        <v>7616</v>
      </c>
      <c r="R1463" s="31" t="s">
        <v>1601</v>
      </c>
      <c r="S1463" s="31" t="s">
        <v>1295</v>
      </c>
      <c r="T1463" s="31" t="s">
        <v>6298</v>
      </c>
      <c r="U1463" s="31" t="s">
        <v>6299</v>
      </c>
      <c r="V1463" s="31" t="s">
        <v>6452</v>
      </c>
      <c r="W1463" s="31" t="s">
        <v>3754</v>
      </c>
      <c r="X1463" s="31" t="s">
        <v>7631</v>
      </c>
      <c r="Y1463" s="31" t="s">
        <v>7651</v>
      </c>
      <c r="Z1463" s="31" t="s">
        <v>1601</v>
      </c>
      <c r="AA1463" s="31" t="s">
        <v>7639</v>
      </c>
      <c r="AB1463" s="31" t="s">
        <v>7651</v>
      </c>
      <c r="AC1463" s="31" t="s">
        <v>1305</v>
      </c>
      <c r="AD1463" s="31" t="s">
        <v>1295</v>
      </c>
      <c r="AE1463" s="31" t="s">
        <v>7619</v>
      </c>
      <c r="AF1463" s="31" t="s">
        <v>7620</v>
      </c>
    </row>
    <row r="1464" spans="1:32" s="7" customFormat="1" ht="15.95" customHeight="1">
      <c r="A1464" s="32" t="s">
        <v>11</v>
      </c>
      <c r="B1464" s="32" t="s">
        <v>4332</v>
      </c>
      <c r="C1464" s="32" t="s">
        <v>12</v>
      </c>
      <c r="D1464" s="32" t="s">
        <v>34</v>
      </c>
      <c r="E1464" s="32" t="s">
        <v>349</v>
      </c>
      <c r="F1464" s="32" t="s">
        <v>350</v>
      </c>
      <c r="G1464" s="29">
        <v>44314</v>
      </c>
      <c r="H1464" s="29">
        <v>44404</v>
      </c>
      <c r="I1464" s="30">
        <v>-15</v>
      </c>
      <c r="J1464" s="32" t="s">
        <v>7652</v>
      </c>
      <c r="K1464" s="40">
        <v>704</v>
      </c>
      <c r="L1464" s="40" t="s">
        <v>7653</v>
      </c>
      <c r="M1464" s="40" t="s">
        <v>99</v>
      </c>
      <c r="N1464" s="32" t="s">
        <v>7615</v>
      </c>
      <c r="O1464" s="32"/>
      <c r="P1464" s="31">
        <v>44322</v>
      </c>
      <c r="Q1464" s="31" t="s">
        <v>7616</v>
      </c>
      <c r="R1464" s="31" t="s">
        <v>1601</v>
      </c>
      <c r="S1464" s="31" t="s">
        <v>1295</v>
      </c>
      <c r="T1464" s="31" t="s">
        <v>6298</v>
      </c>
      <c r="U1464" s="31" t="s">
        <v>6299</v>
      </c>
      <c r="V1464" s="31" t="s">
        <v>6452</v>
      </c>
      <c r="W1464" s="31" t="s">
        <v>3703</v>
      </c>
      <c r="X1464" s="31" t="s">
        <v>7631</v>
      </c>
      <c r="Y1464" s="31" t="s">
        <v>7654</v>
      </c>
      <c r="Z1464" s="31" t="s">
        <v>1601</v>
      </c>
      <c r="AA1464" s="31" t="s">
        <v>7639</v>
      </c>
      <c r="AB1464" s="31" t="s">
        <v>7654</v>
      </c>
      <c r="AC1464" s="31" t="s">
        <v>1305</v>
      </c>
      <c r="AD1464" s="31" t="s">
        <v>1295</v>
      </c>
      <c r="AE1464" s="31" t="s">
        <v>7619</v>
      </c>
      <c r="AF1464" s="31" t="s">
        <v>7620</v>
      </c>
    </row>
    <row r="1465" spans="1:32" s="7" customFormat="1" ht="15.95" customHeight="1">
      <c r="A1465" s="32" t="s">
        <v>11</v>
      </c>
      <c r="B1465" s="32" t="s">
        <v>4332</v>
      </c>
      <c r="C1465" s="32" t="s">
        <v>12</v>
      </c>
      <c r="D1465" s="32" t="s">
        <v>34</v>
      </c>
      <c r="E1465" s="32" t="s">
        <v>349</v>
      </c>
      <c r="F1465" s="32" t="s">
        <v>350</v>
      </c>
      <c r="G1465" s="29">
        <v>44314</v>
      </c>
      <c r="H1465" s="29">
        <v>44404</v>
      </c>
      <c r="I1465" s="30">
        <v>-15</v>
      </c>
      <c r="J1465" s="32" t="s">
        <v>7655</v>
      </c>
      <c r="K1465" s="40">
        <v>704</v>
      </c>
      <c r="L1465" s="40" t="s">
        <v>7656</v>
      </c>
      <c r="M1465" s="40" t="s">
        <v>99</v>
      </c>
      <c r="N1465" s="32" t="s">
        <v>7615</v>
      </c>
      <c r="O1465" s="32"/>
      <c r="P1465" s="31">
        <v>44322</v>
      </c>
      <c r="Q1465" s="31" t="s">
        <v>7616</v>
      </c>
      <c r="R1465" s="31" t="s">
        <v>1601</v>
      </c>
      <c r="S1465" s="31" t="s">
        <v>1295</v>
      </c>
      <c r="T1465" s="31" t="s">
        <v>6298</v>
      </c>
      <c r="U1465" s="31" t="s">
        <v>6299</v>
      </c>
      <c r="V1465" s="31" t="s">
        <v>6452</v>
      </c>
      <c r="W1465" s="31" t="s">
        <v>3754</v>
      </c>
      <c r="X1465" s="31" t="s">
        <v>7631</v>
      </c>
      <c r="Y1465" s="31" t="s">
        <v>7657</v>
      </c>
      <c r="Z1465" s="31" t="s">
        <v>1601</v>
      </c>
      <c r="AA1465" s="31" t="s">
        <v>7639</v>
      </c>
      <c r="AB1465" s="31" t="s">
        <v>7657</v>
      </c>
      <c r="AC1465" s="31" t="s">
        <v>1305</v>
      </c>
      <c r="AD1465" s="31" t="s">
        <v>1295</v>
      </c>
      <c r="AE1465" s="31" t="s">
        <v>7619</v>
      </c>
      <c r="AF1465" s="31" t="s">
        <v>7620</v>
      </c>
    </row>
    <row r="1466" spans="1:32" s="7" customFormat="1" ht="15.95" customHeight="1">
      <c r="A1466" s="32" t="s">
        <v>11</v>
      </c>
      <c r="B1466" s="32" t="s">
        <v>4332</v>
      </c>
      <c r="C1466" s="32" t="s">
        <v>12</v>
      </c>
      <c r="D1466" s="32" t="s">
        <v>34</v>
      </c>
      <c r="E1466" s="32" t="s">
        <v>349</v>
      </c>
      <c r="F1466" s="32" t="s">
        <v>350</v>
      </c>
      <c r="G1466" s="29">
        <v>44314</v>
      </c>
      <c r="H1466" s="29">
        <v>44404</v>
      </c>
      <c r="I1466" s="30">
        <v>-15</v>
      </c>
      <c r="J1466" s="32" t="s">
        <v>7658</v>
      </c>
      <c r="K1466" s="40">
        <v>704</v>
      </c>
      <c r="L1466" s="40" t="s">
        <v>7659</v>
      </c>
      <c r="M1466" s="40" t="s">
        <v>99</v>
      </c>
      <c r="N1466" s="32" t="s">
        <v>7615</v>
      </c>
      <c r="O1466" s="32"/>
      <c r="P1466" s="31">
        <v>44322</v>
      </c>
      <c r="Q1466" s="31" t="s">
        <v>7616</v>
      </c>
      <c r="R1466" s="31" t="s">
        <v>1601</v>
      </c>
      <c r="S1466" s="31" t="s">
        <v>1295</v>
      </c>
      <c r="T1466" s="31" t="s">
        <v>6298</v>
      </c>
      <c r="U1466" s="31" t="s">
        <v>6299</v>
      </c>
      <c r="V1466" s="31" t="s">
        <v>6452</v>
      </c>
      <c r="W1466" s="31" t="s">
        <v>3754</v>
      </c>
      <c r="X1466" s="31" t="s">
        <v>7624</v>
      </c>
      <c r="Y1466" s="31" t="s">
        <v>7660</v>
      </c>
      <c r="Z1466" s="31" t="s">
        <v>1601</v>
      </c>
      <c r="AA1466" s="31" t="s">
        <v>7639</v>
      </c>
      <c r="AB1466" s="31" t="s">
        <v>1295</v>
      </c>
      <c r="AC1466" s="31" t="s">
        <v>1305</v>
      </c>
      <c r="AD1466" s="31" t="s">
        <v>1295</v>
      </c>
      <c r="AE1466" s="31" t="s">
        <v>7619</v>
      </c>
      <c r="AF1466" s="31" t="s">
        <v>7620</v>
      </c>
    </row>
    <row r="1467" spans="1:32" s="7" customFormat="1" ht="15.95" customHeight="1">
      <c r="A1467" s="32" t="s">
        <v>11</v>
      </c>
      <c r="B1467" s="32" t="s">
        <v>4332</v>
      </c>
      <c r="C1467" s="32" t="s">
        <v>12</v>
      </c>
      <c r="D1467" s="32" t="s">
        <v>34</v>
      </c>
      <c r="E1467" s="32" t="s">
        <v>349</v>
      </c>
      <c r="F1467" s="32" t="s">
        <v>350</v>
      </c>
      <c r="G1467" s="29">
        <v>44314</v>
      </c>
      <c r="H1467" s="29">
        <v>44404</v>
      </c>
      <c r="I1467" s="30">
        <v>-15</v>
      </c>
      <c r="J1467" s="32" t="s">
        <v>7661</v>
      </c>
      <c r="K1467" s="40">
        <v>704</v>
      </c>
      <c r="L1467" s="40" t="s">
        <v>7662</v>
      </c>
      <c r="M1467" s="40" t="s">
        <v>99</v>
      </c>
      <c r="N1467" s="32" t="s">
        <v>7615</v>
      </c>
      <c r="O1467" s="32"/>
      <c r="P1467" s="31">
        <v>44322</v>
      </c>
      <c r="Q1467" s="31" t="s">
        <v>7616</v>
      </c>
      <c r="R1467" s="31" t="s">
        <v>1601</v>
      </c>
      <c r="S1467" s="31" t="s">
        <v>1295</v>
      </c>
      <c r="T1467" s="31" t="s">
        <v>6298</v>
      </c>
      <c r="U1467" s="31" t="s">
        <v>6299</v>
      </c>
      <c r="V1467" s="31" t="s">
        <v>6452</v>
      </c>
      <c r="W1467" s="31" t="s">
        <v>3754</v>
      </c>
      <c r="X1467" s="31" t="s">
        <v>7663</v>
      </c>
      <c r="Y1467" s="31" t="s">
        <v>7664</v>
      </c>
      <c r="Z1467" s="31" t="s">
        <v>1601</v>
      </c>
      <c r="AA1467" s="31" t="s">
        <v>7639</v>
      </c>
      <c r="AB1467" s="31" t="s">
        <v>1295</v>
      </c>
      <c r="AC1467" s="31" t="s">
        <v>1305</v>
      </c>
      <c r="AD1467" s="31" t="s">
        <v>1295</v>
      </c>
      <c r="AE1467" s="31" t="s">
        <v>7619</v>
      </c>
      <c r="AF1467" s="31" t="s">
        <v>7620</v>
      </c>
    </row>
    <row r="1468" spans="1:32" s="7" customFormat="1" ht="15.95" customHeight="1">
      <c r="A1468" s="32" t="s">
        <v>11</v>
      </c>
      <c r="B1468" s="32" t="s">
        <v>4332</v>
      </c>
      <c r="C1468" s="32" t="s">
        <v>12</v>
      </c>
      <c r="D1468" s="32" t="s">
        <v>34</v>
      </c>
      <c r="E1468" s="32" t="s">
        <v>349</v>
      </c>
      <c r="F1468" s="32" t="s">
        <v>350</v>
      </c>
      <c r="G1468" s="29">
        <v>44314</v>
      </c>
      <c r="H1468" s="29">
        <v>44404</v>
      </c>
      <c r="I1468" s="30">
        <v>-15</v>
      </c>
      <c r="J1468" s="32" t="s">
        <v>7665</v>
      </c>
      <c r="K1468" s="40">
        <v>704</v>
      </c>
      <c r="L1468" s="40" t="s">
        <v>7666</v>
      </c>
      <c r="M1468" s="40" t="s">
        <v>99</v>
      </c>
      <c r="N1468" s="32" t="s">
        <v>7615</v>
      </c>
      <c r="O1468" s="32"/>
      <c r="P1468" s="31">
        <v>44322</v>
      </c>
      <c r="Q1468" s="31" t="s">
        <v>7616</v>
      </c>
      <c r="R1468" s="31" t="s">
        <v>1601</v>
      </c>
      <c r="S1468" s="31" t="s">
        <v>1295</v>
      </c>
      <c r="T1468" s="31" t="s">
        <v>6298</v>
      </c>
      <c r="U1468" s="31" t="s">
        <v>6299</v>
      </c>
      <c r="V1468" s="31" t="s">
        <v>6452</v>
      </c>
      <c r="W1468" s="31" t="s">
        <v>3754</v>
      </c>
      <c r="X1468" s="31" t="s">
        <v>7631</v>
      </c>
      <c r="Y1468" s="31" t="s">
        <v>7667</v>
      </c>
      <c r="Z1468" s="31" t="s">
        <v>1601</v>
      </c>
      <c r="AA1468" s="31" t="s">
        <v>7639</v>
      </c>
      <c r="AB1468" s="31" t="s">
        <v>1295</v>
      </c>
      <c r="AC1468" s="31" t="s">
        <v>1305</v>
      </c>
      <c r="AD1468" s="31" t="s">
        <v>1295</v>
      </c>
      <c r="AE1468" s="31" t="s">
        <v>7619</v>
      </c>
      <c r="AF1468" s="31" t="s">
        <v>7620</v>
      </c>
    </row>
    <row r="1469" spans="1:32" s="7" customFormat="1" ht="15.95" customHeight="1">
      <c r="A1469" s="32" t="s">
        <v>11</v>
      </c>
      <c r="B1469" s="32" t="s">
        <v>4332</v>
      </c>
      <c r="C1469" s="32" t="s">
        <v>12</v>
      </c>
      <c r="D1469" s="32" t="s">
        <v>34</v>
      </c>
      <c r="E1469" s="32" t="s">
        <v>349</v>
      </c>
      <c r="F1469" s="32" t="s">
        <v>350</v>
      </c>
      <c r="G1469" s="29">
        <v>44314</v>
      </c>
      <c r="H1469" s="29">
        <v>44404</v>
      </c>
      <c r="I1469" s="30">
        <v>-15</v>
      </c>
      <c r="J1469" s="32" t="s">
        <v>7668</v>
      </c>
      <c r="K1469" s="40">
        <v>704</v>
      </c>
      <c r="L1469" s="40" t="s">
        <v>7669</v>
      </c>
      <c r="M1469" s="40" t="s">
        <v>99</v>
      </c>
      <c r="N1469" s="32" t="s">
        <v>7615</v>
      </c>
      <c r="O1469" s="32"/>
      <c r="P1469" s="31">
        <v>44322</v>
      </c>
      <c r="Q1469" s="31" t="s">
        <v>7616</v>
      </c>
      <c r="R1469" s="31" t="s">
        <v>1601</v>
      </c>
      <c r="S1469" s="31" t="s">
        <v>1295</v>
      </c>
      <c r="T1469" s="31" t="s">
        <v>6298</v>
      </c>
      <c r="U1469" s="31" t="s">
        <v>6299</v>
      </c>
      <c r="V1469" s="31" t="s">
        <v>6452</v>
      </c>
      <c r="W1469" s="31" t="s">
        <v>3754</v>
      </c>
      <c r="X1469" s="31" t="s">
        <v>7631</v>
      </c>
      <c r="Y1469" s="31" t="s">
        <v>7670</v>
      </c>
      <c r="Z1469" s="31" t="s">
        <v>1601</v>
      </c>
      <c r="AA1469" s="31" t="s">
        <v>7639</v>
      </c>
      <c r="AB1469" s="31" t="s">
        <v>1295</v>
      </c>
      <c r="AC1469" s="31" t="s">
        <v>1305</v>
      </c>
      <c r="AD1469" s="31" t="s">
        <v>1295</v>
      </c>
      <c r="AE1469" s="31" t="s">
        <v>7619</v>
      </c>
      <c r="AF1469" s="31" t="s">
        <v>7620</v>
      </c>
    </row>
    <row r="1470" spans="1:32" s="7" customFormat="1" ht="15.95" customHeight="1">
      <c r="A1470" s="32" t="s">
        <v>11</v>
      </c>
      <c r="B1470" s="32" t="s">
        <v>4332</v>
      </c>
      <c r="C1470" s="32" t="s">
        <v>12</v>
      </c>
      <c r="D1470" s="32" t="s">
        <v>34</v>
      </c>
      <c r="E1470" s="32" t="s">
        <v>349</v>
      </c>
      <c r="F1470" s="32" t="s">
        <v>350</v>
      </c>
      <c r="G1470" s="29">
        <v>44314</v>
      </c>
      <c r="H1470" s="29">
        <v>44404</v>
      </c>
      <c r="I1470" s="30">
        <v>-15</v>
      </c>
      <c r="J1470" s="32" t="s">
        <v>7671</v>
      </c>
      <c r="K1470" s="40">
        <v>704</v>
      </c>
      <c r="L1470" s="40" t="s">
        <v>7672</v>
      </c>
      <c r="M1470" s="40" t="s">
        <v>99</v>
      </c>
      <c r="N1470" s="32" t="s">
        <v>7615</v>
      </c>
      <c r="O1470" s="32"/>
      <c r="P1470" s="31">
        <v>44322</v>
      </c>
      <c r="Q1470" s="31" t="s">
        <v>7616</v>
      </c>
      <c r="R1470" s="31" t="s">
        <v>1601</v>
      </c>
      <c r="S1470" s="31" t="s">
        <v>1295</v>
      </c>
      <c r="T1470" s="31" t="s">
        <v>6298</v>
      </c>
      <c r="U1470" s="31" t="s">
        <v>6299</v>
      </c>
      <c r="V1470" s="31" t="s">
        <v>6452</v>
      </c>
      <c r="W1470" s="31" t="s">
        <v>3754</v>
      </c>
      <c r="X1470" s="31" t="s">
        <v>7631</v>
      </c>
      <c r="Y1470" s="31" t="s">
        <v>7673</v>
      </c>
      <c r="Z1470" s="31" t="s">
        <v>1601</v>
      </c>
      <c r="AA1470" s="31" t="s">
        <v>7639</v>
      </c>
      <c r="AB1470" s="31" t="s">
        <v>1295</v>
      </c>
      <c r="AC1470" s="31" t="s">
        <v>1305</v>
      </c>
      <c r="AD1470" s="31" t="s">
        <v>1295</v>
      </c>
      <c r="AE1470" s="31" t="s">
        <v>7619</v>
      </c>
      <c r="AF1470" s="31" t="s">
        <v>7620</v>
      </c>
    </row>
    <row r="1471" spans="1:32" s="7" customFormat="1" ht="15.95" customHeight="1">
      <c r="A1471" s="32" t="s">
        <v>11</v>
      </c>
      <c r="B1471" s="32" t="s">
        <v>4332</v>
      </c>
      <c r="C1471" s="32" t="s">
        <v>12</v>
      </c>
      <c r="D1471" s="32" t="s">
        <v>34</v>
      </c>
      <c r="E1471" s="32" t="s">
        <v>349</v>
      </c>
      <c r="F1471" s="32" t="s">
        <v>350</v>
      </c>
      <c r="G1471" s="29">
        <v>44314</v>
      </c>
      <c r="H1471" s="29">
        <v>44404</v>
      </c>
      <c r="I1471" s="30">
        <v>-15</v>
      </c>
      <c r="J1471" s="32" t="s">
        <v>7674</v>
      </c>
      <c r="K1471" s="40">
        <v>704</v>
      </c>
      <c r="L1471" s="40" t="s">
        <v>7675</v>
      </c>
      <c r="M1471" s="40" t="s">
        <v>99</v>
      </c>
      <c r="N1471" s="32" t="s">
        <v>7615</v>
      </c>
      <c r="O1471" s="32"/>
      <c r="P1471" s="31">
        <v>44322</v>
      </c>
      <c r="Q1471" s="31" t="s">
        <v>7616</v>
      </c>
      <c r="R1471" s="31" t="s">
        <v>1601</v>
      </c>
      <c r="S1471" s="31" t="s">
        <v>1295</v>
      </c>
      <c r="T1471" s="31" t="s">
        <v>6298</v>
      </c>
      <c r="U1471" s="31" t="s">
        <v>6299</v>
      </c>
      <c r="V1471" s="31" t="s">
        <v>6452</v>
      </c>
      <c r="W1471" s="31" t="s">
        <v>3754</v>
      </c>
      <c r="X1471" s="31" t="s">
        <v>7676</v>
      </c>
      <c r="Y1471" s="31" t="s">
        <v>7677</v>
      </c>
      <c r="Z1471" s="31" t="s">
        <v>1601</v>
      </c>
      <c r="AA1471" s="31" t="s">
        <v>7639</v>
      </c>
      <c r="AB1471" s="31" t="s">
        <v>1295</v>
      </c>
      <c r="AC1471" s="31" t="s">
        <v>1305</v>
      </c>
      <c r="AD1471" s="31" t="s">
        <v>1295</v>
      </c>
      <c r="AE1471" s="31" t="s">
        <v>7619</v>
      </c>
      <c r="AF1471" s="31" t="s">
        <v>7620</v>
      </c>
    </row>
    <row r="1472" spans="1:32" s="7" customFormat="1" ht="15.95" customHeight="1">
      <c r="A1472" s="32" t="s">
        <v>11</v>
      </c>
      <c r="B1472" s="32" t="s">
        <v>4332</v>
      </c>
      <c r="C1472" s="32" t="s">
        <v>12</v>
      </c>
      <c r="D1472" s="32" t="s">
        <v>34</v>
      </c>
      <c r="E1472" s="32" t="s">
        <v>349</v>
      </c>
      <c r="F1472" s="32" t="s">
        <v>350</v>
      </c>
      <c r="G1472" s="29">
        <v>44314</v>
      </c>
      <c r="H1472" s="29">
        <v>44404</v>
      </c>
      <c r="I1472" s="30">
        <v>-15</v>
      </c>
      <c r="J1472" s="32" t="s">
        <v>7678</v>
      </c>
      <c r="K1472" s="40">
        <v>704</v>
      </c>
      <c r="L1472" s="40" t="s">
        <v>7679</v>
      </c>
      <c r="M1472" s="40" t="s">
        <v>99</v>
      </c>
      <c r="N1472" s="32" t="s">
        <v>7615</v>
      </c>
      <c r="O1472" s="32"/>
      <c r="P1472" s="31">
        <v>44322</v>
      </c>
      <c r="Q1472" s="31" t="s">
        <v>7616</v>
      </c>
      <c r="R1472" s="31" t="s">
        <v>1601</v>
      </c>
      <c r="S1472" s="31" t="s">
        <v>1295</v>
      </c>
      <c r="T1472" s="31" t="s">
        <v>6298</v>
      </c>
      <c r="U1472" s="31" t="s">
        <v>6299</v>
      </c>
      <c r="V1472" s="31" t="s">
        <v>6452</v>
      </c>
      <c r="W1472" s="31" t="s">
        <v>3703</v>
      </c>
      <c r="X1472" s="31" t="s">
        <v>7624</v>
      </c>
      <c r="Y1472" s="31" t="s">
        <v>7680</v>
      </c>
      <c r="Z1472" s="31" t="s">
        <v>1601</v>
      </c>
      <c r="AA1472" s="31" t="s">
        <v>7639</v>
      </c>
      <c r="AB1472" s="31" t="s">
        <v>1295</v>
      </c>
      <c r="AC1472" s="31" t="s">
        <v>1305</v>
      </c>
      <c r="AD1472" s="31" t="s">
        <v>1295</v>
      </c>
      <c r="AE1472" s="31" t="s">
        <v>7619</v>
      </c>
      <c r="AF1472" s="31" t="s">
        <v>7620</v>
      </c>
    </row>
    <row r="1473" spans="1:32" s="7" customFormat="1" ht="15.95" customHeight="1">
      <c r="A1473" s="32" t="s">
        <v>11</v>
      </c>
      <c r="B1473" s="32" t="s">
        <v>4332</v>
      </c>
      <c r="C1473" s="32" t="s">
        <v>12</v>
      </c>
      <c r="D1473" s="32" t="s">
        <v>34</v>
      </c>
      <c r="E1473" s="32" t="s">
        <v>349</v>
      </c>
      <c r="F1473" s="32" t="s">
        <v>350</v>
      </c>
      <c r="G1473" s="29">
        <v>44314</v>
      </c>
      <c r="H1473" s="29">
        <v>44404</v>
      </c>
      <c r="I1473" s="30">
        <v>-15</v>
      </c>
      <c r="J1473" s="32" t="s">
        <v>7681</v>
      </c>
      <c r="K1473" s="40">
        <v>704</v>
      </c>
      <c r="L1473" s="40" t="s">
        <v>7682</v>
      </c>
      <c r="M1473" s="40" t="s">
        <v>99</v>
      </c>
      <c r="N1473" s="32" t="s">
        <v>7615</v>
      </c>
      <c r="O1473" s="32"/>
      <c r="P1473" s="31">
        <v>44322</v>
      </c>
      <c r="Q1473" s="31" t="s">
        <v>7616</v>
      </c>
      <c r="R1473" s="31" t="s">
        <v>1601</v>
      </c>
      <c r="S1473" s="31" t="s">
        <v>1295</v>
      </c>
      <c r="T1473" s="31" t="s">
        <v>6298</v>
      </c>
      <c r="U1473" s="31" t="s">
        <v>6299</v>
      </c>
      <c r="V1473" s="31" t="s">
        <v>6452</v>
      </c>
      <c r="W1473" s="31" t="s">
        <v>3754</v>
      </c>
      <c r="X1473" s="31" t="s">
        <v>7631</v>
      </c>
      <c r="Y1473" s="31" t="s">
        <v>7683</v>
      </c>
      <c r="Z1473" s="31" t="s">
        <v>1601</v>
      </c>
      <c r="AA1473" s="31" t="s">
        <v>7639</v>
      </c>
      <c r="AB1473" s="31" t="s">
        <v>1295</v>
      </c>
      <c r="AC1473" s="31" t="s">
        <v>1305</v>
      </c>
      <c r="AD1473" s="31" t="s">
        <v>1295</v>
      </c>
      <c r="AE1473" s="31" t="s">
        <v>7619</v>
      </c>
      <c r="AF1473" s="31" t="s">
        <v>7620</v>
      </c>
    </row>
    <row r="1474" spans="1:32" s="7" customFormat="1" ht="15.95" customHeight="1">
      <c r="A1474" s="32" t="s">
        <v>11</v>
      </c>
      <c r="B1474" s="32" t="s">
        <v>4332</v>
      </c>
      <c r="C1474" s="32" t="s">
        <v>12</v>
      </c>
      <c r="D1474" s="32" t="s">
        <v>34</v>
      </c>
      <c r="E1474" s="32" t="s">
        <v>349</v>
      </c>
      <c r="F1474" s="32" t="s">
        <v>350</v>
      </c>
      <c r="G1474" s="29">
        <v>44314</v>
      </c>
      <c r="H1474" s="29">
        <v>44404</v>
      </c>
      <c r="I1474" s="30">
        <v>-15</v>
      </c>
      <c r="J1474" s="32" t="s">
        <v>7684</v>
      </c>
      <c r="K1474" s="40">
        <v>704</v>
      </c>
      <c r="L1474" s="40" t="s">
        <v>7685</v>
      </c>
      <c r="M1474" s="40" t="s">
        <v>99</v>
      </c>
      <c r="N1474" s="32" t="s">
        <v>7615</v>
      </c>
      <c r="O1474" s="32"/>
      <c r="P1474" s="31">
        <v>44322</v>
      </c>
      <c r="Q1474" s="31" t="s">
        <v>7616</v>
      </c>
      <c r="R1474" s="31" t="s">
        <v>1601</v>
      </c>
      <c r="S1474" s="31" t="s">
        <v>1295</v>
      </c>
      <c r="T1474" s="31" t="s">
        <v>6298</v>
      </c>
      <c r="U1474" s="31" t="s">
        <v>6299</v>
      </c>
      <c r="V1474" s="31" t="s">
        <v>6452</v>
      </c>
      <c r="W1474" s="31" t="s">
        <v>3754</v>
      </c>
      <c r="X1474" s="31" t="s">
        <v>7624</v>
      </c>
      <c r="Y1474" s="31" t="s">
        <v>7686</v>
      </c>
      <c r="Z1474" s="31" t="s">
        <v>1601</v>
      </c>
      <c r="AA1474" s="31" t="s">
        <v>7639</v>
      </c>
      <c r="AB1474" s="31" t="s">
        <v>1295</v>
      </c>
      <c r="AC1474" s="31" t="s">
        <v>1305</v>
      </c>
      <c r="AD1474" s="31" t="s">
        <v>1295</v>
      </c>
      <c r="AE1474" s="31" t="s">
        <v>7619</v>
      </c>
      <c r="AF1474" s="31" t="s">
        <v>7620</v>
      </c>
    </row>
    <row r="1475" spans="1:32" s="7" customFormat="1" ht="15.95" customHeight="1">
      <c r="A1475" s="32" t="s">
        <v>11</v>
      </c>
      <c r="B1475" s="32" t="s">
        <v>4332</v>
      </c>
      <c r="C1475" s="32" t="s">
        <v>12</v>
      </c>
      <c r="D1475" s="32" t="s">
        <v>34</v>
      </c>
      <c r="E1475" s="32" t="s">
        <v>349</v>
      </c>
      <c r="F1475" s="32" t="s">
        <v>350</v>
      </c>
      <c r="G1475" s="29">
        <v>44314</v>
      </c>
      <c r="H1475" s="29">
        <v>44404</v>
      </c>
      <c r="I1475" s="30">
        <v>-15</v>
      </c>
      <c r="J1475" s="32" t="s">
        <v>7687</v>
      </c>
      <c r="K1475" s="40">
        <v>704</v>
      </c>
      <c r="L1475" s="40" t="s">
        <v>7688</v>
      </c>
      <c r="M1475" s="40" t="s">
        <v>99</v>
      </c>
      <c r="N1475" s="32" t="s">
        <v>7615</v>
      </c>
      <c r="O1475" s="32"/>
      <c r="P1475" s="31">
        <v>44322</v>
      </c>
      <c r="Q1475" s="31" t="s">
        <v>7616</v>
      </c>
      <c r="R1475" s="31" t="s">
        <v>1601</v>
      </c>
      <c r="S1475" s="31" t="s">
        <v>1295</v>
      </c>
      <c r="T1475" s="31" t="s">
        <v>6298</v>
      </c>
      <c r="U1475" s="31" t="s">
        <v>6299</v>
      </c>
      <c r="V1475" s="31" t="s">
        <v>6452</v>
      </c>
      <c r="W1475" s="31" t="s">
        <v>3504</v>
      </c>
      <c r="X1475" s="31" t="s">
        <v>7631</v>
      </c>
      <c r="Y1475" s="31" t="s">
        <v>7689</v>
      </c>
      <c r="Z1475" s="31" t="s">
        <v>1601</v>
      </c>
      <c r="AA1475" s="31" t="s">
        <v>7639</v>
      </c>
      <c r="AB1475" s="31" t="s">
        <v>1295</v>
      </c>
      <c r="AC1475" s="31" t="s">
        <v>1305</v>
      </c>
      <c r="AD1475" s="31" t="s">
        <v>1295</v>
      </c>
      <c r="AE1475" s="31" t="s">
        <v>7619</v>
      </c>
      <c r="AF1475" s="31" t="s">
        <v>7620</v>
      </c>
    </row>
    <row r="1476" spans="1:32" s="7" customFormat="1" ht="15.95" customHeight="1">
      <c r="A1476" s="32" t="s">
        <v>11</v>
      </c>
      <c r="B1476" s="32" t="s">
        <v>4332</v>
      </c>
      <c r="C1476" s="32" t="s">
        <v>12</v>
      </c>
      <c r="D1476" s="32" t="s">
        <v>34</v>
      </c>
      <c r="E1476" s="32" t="s">
        <v>349</v>
      </c>
      <c r="F1476" s="32" t="s">
        <v>350</v>
      </c>
      <c r="G1476" s="29">
        <v>44343</v>
      </c>
      <c r="H1476" s="29">
        <v>44433</v>
      </c>
      <c r="I1476" s="30">
        <v>-44</v>
      </c>
      <c r="J1476" s="32" t="s">
        <v>7690</v>
      </c>
      <c r="K1476" s="40">
        <v>704</v>
      </c>
      <c r="L1476" s="40" t="s">
        <v>7691</v>
      </c>
      <c r="M1476" s="40" t="s">
        <v>99</v>
      </c>
      <c r="N1476" s="32" t="s">
        <v>7692</v>
      </c>
      <c r="O1476" s="32"/>
      <c r="P1476" s="31"/>
      <c r="Q1476" s="31"/>
      <c r="R1476" s="31" t="s">
        <v>1601</v>
      </c>
      <c r="S1476" s="31" t="s">
        <v>1295</v>
      </c>
      <c r="T1476" s="31" t="s">
        <v>6298</v>
      </c>
      <c r="U1476" s="31" t="s">
        <v>6299</v>
      </c>
      <c r="V1476" s="31" t="s">
        <v>6452</v>
      </c>
      <c r="W1476" s="31" t="s">
        <v>3703</v>
      </c>
      <c r="X1476" s="31" t="s">
        <v>7631</v>
      </c>
      <c r="Y1476" s="31" t="s">
        <v>7693</v>
      </c>
      <c r="Z1476" s="31" t="s">
        <v>1601</v>
      </c>
      <c r="AA1476" s="31" t="s">
        <v>1295</v>
      </c>
      <c r="AB1476" s="31" t="s">
        <v>1295</v>
      </c>
      <c r="AC1476" s="31" t="s">
        <v>1305</v>
      </c>
      <c r="AD1476" s="31" t="s">
        <v>1295</v>
      </c>
      <c r="AE1476" s="31" t="s">
        <v>7619</v>
      </c>
      <c r="AF1476" s="31" t="s">
        <v>7620</v>
      </c>
    </row>
    <row r="1477" spans="1:32" s="7" customFormat="1" ht="15.95" customHeight="1">
      <c r="A1477" s="32" t="s">
        <v>11</v>
      </c>
      <c r="B1477" s="32" t="s">
        <v>4332</v>
      </c>
      <c r="C1477" s="32" t="s">
        <v>12</v>
      </c>
      <c r="D1477" s="32" t="s">
        <v>34</v>
      </c>
      <c r="E1477" s="32" t="s">
        <v>349</v>
      </c>
      <c r="F1477" s="32" t="s">
        <v>350</v>
      </c>
      <c r="G1477" s="29">
        <v>44343</v>
      </c>
      <c r="H1477" s="29">
        <v>44433</v>
      </c>
      <c r="I1477" s="30">
        <v>-44</v>
      </c>
      <c r="J1477" s="32" t="s">
        <v>7694</v>
      </c>
      <c r="K1477" s="40">
        <v>704</v>
      </c>
      <c r="L1477" s="40" t="s">
        <v>7695</v>
      </c>
      <c r="M1477" s="40" t="s">
        <v>99</v>
      </c>
      <c r="N1477" s="32" t="s">
        <v>7692</v>
      </c>
      <c r="O1477" s="32"/>
      <c r="P1477" s="31"/>
      <c r="Q1477" s="31"/>
      <c r="R1477" s="31" t="s">
        <v>1601</v>
      </c>
      <c r="S1477" s="31" t="s">
        <v>1295</v>
      </c>
      <c r="T1477" s="31" t="s">
        <v>6298</v>
      </c>
      <c r="U1477" s="31" t="s">
        <v>6299</v>
      </c>
      <c r="V1477" s="31" t="s">
        <v>6452</v>
      </c>
      <c r="W1477" s="31" t="s">
        <v>3754</v>
      </c>
      <c r="X1477" s="31" t="s">
        <v>7631</v>
      </c>
      <c r="Y1477" s="31" t="s">
        <v>7696</v>
      </c>
      <c r="Z1477" s="31" t="s">
        <v>1601</v>
      </c>
      <c r="AA1477" s="31" t="s">
        <v>7639</v>
      </c>
      <c r="AB1477" s="31" t="s">
        <v>1295</v>
      </c>
      <c r="AC1477" s="31" t="s">
        <v>1305</v>
      </c>
      <c r="AD1477" s="31" t="s">
        <v>1295</v>
      </c>
      <c r="AE1477" s="31" t="s">
        <v>7619</v>
      </c>
      <c r="AF1477" s="31" t="s">
        <v>7620</v>
      </c>
    </row>
    <row r="1478" spans="1:32" s="7" customFormat="1" ht="15.95" customHeight="1">
      <c r="A1478" s="32" t="s">
        <v>11</v>
      </c>
      <c r="B1478" s="32" t="s">
        <v>4332</v>
      </c>
      <c r="C1478" s="32" t="s">
        <v>12</v>
      </c>
      <c r="D1478" s="32" t="s">
        <v>34</v>
      </c>
      <c r="E1478" s="32" t="s">
        <v>349</v>
      </c>
      <c r="F1478" s="32" t="s">
        <v>350</v>
      </c>
      <c r="G1478" s="29">
        <v>44343</v>
      </c>
      <c r="H1478" s="29">
        <v>44433</v>
      </c>
      <c r="I1478" s="30">
        <v>-44</v>
      </c>
      <c r="J1478" s="32" t="s">
        <v>7697</v>
      </c>
      <c r="K1478" s="40">
        <v>704</v>
      </c>
      <c r="L1478" s="40" t="s">
        <v>7698</v>
      </c>
      <c r="M1478" s="40" t="s">
        <v>99</v>
      </c>
      <c r="N1478" s="32" t="s">
        <v>7692</v>
      </c>
      <c r="O1478" s="32"/>
      <c r="P1478" s="31"/>
      <c r="Q1478" s="31"/>
      <c r="R1478" s="31" t="s">
        <v>1601</v>
      </c>
      <c r="S1478" s="31" t="s">
        <v>1295</v>
      </c>
      <c r="T1478" s="31" t="s">
        <v>6298</v>
      </c>
      <c r="U1478" s="31" t="s">
        <v>6299</v>
      </c>
      <c r="V1478" s="31" t="s">
        <v>6452</v>
      </c>
      <c r="W1478" s="31" t="s">
        <v>1310</v>
      </c>
      <c r="X1478" s="31" t="s">
        <v>7624</v>
      </c>
      <c r="Y1478" s="31" t="s">
        <v>7699</v>
      </c>
      <c r="Z1478" s="31" t="s">
        <v>1601</v>
      </c>
      <c r="AA1478" s="31" t="s">
        <v>7639</v>
      </c>
      <c r="AB1478" s="31" t="s">
        <v>1295</v>
      </c>
      <c r="AC1478" s="31" t="s">
        <v>1305</v>
      </c>
      <c r="AD1478" s="31" t="s">
        <v>1295</v>
      </c>
      <c r="AE1478" s="31" t="s">
        <v>7619</v>
      </c>
      <c r="AF1478" s="31" t="s">
        <v>7620</v>
      </c>
    </row>
    <row r="1479" spans="1:32" s="7" customFormat="1" ht="15.95" customHeight="1">
      <c r="A1479" s="32" t="s">
        <v>11</v>
      </c>
      <c r="B1479" s="32" t="s">
        <v>4332</v>
      </c>
      <c r="C1479" s="32" t="s">
        <v>12</v>
      </c>
      <c r="D1479" s="32" t="s">
        <v>34</v>
      </c>
      <c r="E1479" s="32" t="s">
        <v>349</v>
      </c>
      <c r="F1479" s="32" t="s">
        <v>350</v>
      </c>
      <c r="G1479" s="29">
        <v>44343</v>
      </c>
      <c r="H1479" s="29">
        <v>44433</v>
      </c>
      <c r="I1479" s="30">
        <v>-44</v>
      </c>
      <c r="J1479" s="32" t="s">
        <v>7700</v>
      </c>
      <c r="K1479" s="40">
        <v>704</v>
      </c>
      <c r="L1479" s="40" t="s">
        <v>7701</v>
      </c>
      <c r="M1479" s="40" t="s">
        <v>99</v>
      </c>
      <c r="N1479" s="32" t="s">
        <v>7692</v>
      </c>
      <c r="O1479" s="32"/>
      <c r="P1479" s="31"/>
      <c r="Q1479" s="31"/>
      <c r="R1479" s="31" t="s">
        <v>1601</v>
      </c>
      <c r="S1479" s="31" t="s">
        <v>1295</v>
      </c>
      <c r="T1479" s="31" t="s">
        <v>6298</v>
      </c>
      <c r="U1479" s="31" t="s">
        <v>6299</v>
      </c>
      <c r="V1479" s="31" t="s">
        <v>6452</v>
      </c>
      <c r="W1479" s="31" t="s">
        <v>3754</v>
      </c>
      <c r="X1479" s="31" t="s">
        <v>7624</v>
      </c>
      <c r="Y1479" s="31" t="s">
        <v>7702</v>
      </c>
      <c r="Z1479" s="31" t="s">
        <v>1601</v>
      </c>
      <c r="AA1479" s="31" t="s">
        <v>7639</v>
      </c>
      <c r="AB1479" s="31" t="s">
        <v>1295</v>
      </c>
      <c r="AC1479" s="31" t="s">
        <v>1305</v>
      </c>
      <c r="AD1479" s="31" t="s">
        <v>1295</v>
      </c>
      <c r="AE1479" s="31" t="s">
        <v>7619</v>
      </c>
      <c r="AF1479" s="31" t="s">
        <v>7620</v>
      </c>
    </row>
    <row r="1480" spans="1:32" s="7" customFormat="1" ht="15.95" customHeight="1">
      <c r="A1480" s="32" t="s">
        <v>11</v>
      </c>
      <c r="B1480" s="32" t="s">
        <v>4332</v>
      </c>
      <c r="C1480" s="32" t="s">
        <v>12</v>
      </c>
      <c r="D1480" s="32" t="s">
        <v>34</v>
      </c>
      <c r="E1480" s="32" t="s">
        <v>349</v>
      </c>
      <c r="F1480" s="32" t="s">
        <v>350</v>
      </c>
      <c r="G1480" s="29">
        <v>44343</v>
      </c>
      <c r="H1480" s="29">
        <v>44433</v>
      </c>
      <c r="I1480" s="30">
        <v>-44</v>
      </c>
      <c r="J1480" s="32" t="s">
        <v>7703</v>
      </c>
      <c r="K1480" s="40">
        <v>704</v>
      </c>
      <c r="L1480" s="40" t="s">
        <v>7704</v>
      </c>
      <c r="M1480" s="40" t="s">
        <v>99</v>
      </c>
      <c r="N1480" s="32" t="s">
        <v>7692</v>
      </c>
      <c r="O1480" s="32"/>
      <c r="P1480" s="31"/>
      <c r="Q1480" s="31"/>
      <c r="R1480" s="31" t="s">
        <v>1601</v>
      </c>
      <c r="S1480" s="31" t="s">
        <v>1295</v>
      </c>
      <c r="T1480" s="31" t="s">
        <v>6298</v>
      </c>
      <c r="U1480" s="31" t="s">
        <v>6299</v>
      </c>
      <c r="V1480" s="31" t="s">
        <v>6452</v>
      </c>
      <c r="W1480" s="31" t="s">
        <v>1310</v>
      </c>
      <c r="X1480" s="31" t="s">
        <v>7705</v>
      </c>
      <c r="Y1480" s="31" t="s">
        <v>7706</v>
      </c>
      <c r="Z1480" s="31" t="s">
        <v>1601</v>
      </c>
      <c r="AA1480" s="31" t="s">
        <v>7639</v>
      </c>
      <c r="AB1480" s="31" t="s">
        <v>1295</v>
      </c>
      <c r="AC1480" s="31" t="s">
        <v>1305</v>
      </c>
      <c r="AD1480" s="31" t="s">
        <v>1295</v>
      </c>
      <c r="AE1480" s="31" t="s">
        <v>7619</v>
      </c>
      <c r="AF1480" s="31" t="s">
        <v>7620</v>
      </c>
    </row>
    <row r="1481" spans="1:32" s="7" customFormat="1" ht="15.95" customHeight="1">
      <c r="A1481" s="32" t="s">
        <v>11</v>
      </c>
      <c r="B1481" s="32" t="s">
        <v>4332</v>
      </c>
      <c r="C1481" s="32" t="s">
        <v>12</v>
      </c>
      <c r="D1481" s="32" t="s">
        <v>34</v>
      </c>
      <c r="E1481" s="32" t="s">
        <v>349</v>
      </c>
      <c r="F1481" s="32" t="s">
        <v>350</v>
      </c>
      <c r="G1481" s="29">
        <v>44343</v>
      </c>
      <c r="H1481" s="29">
        <v>44433</v>
      </c>
      <c r="I1481" s="30">
        <v>-44</v>
      </c>
      <c r="J1481" s="32" t="s">
        <v>7707</v>
      </c>
      <c r="K1481" s="40">
        <v>704</v>
      </c>
      <c r="L1481" s="40" t="s">
        <v>7708</v>
      </c>
      <c r="M1481" s="40" t="s">
        <v>99</v>
      </c>
      <c r="N1481" s="32" t="s">
        <v>7692</v>
      </c>
      <c r="O1481" s="32"/>
      <c r="P1481" s="31"/>
      <c r="Q1481" s="31"/>
      <c r="R1481" s="31" t="s">
        <v>1601</v>
      </c>
      <c r="S1481" s="31" t="s">
        <v>1295</v>
      </c>
      <c r="T1481" s="31" t="s">
        <v>6298</v>
      </c>
      <c r="U1481" s="31" t="s">
        <v>6299</v>
      </c>
      <c r="V1481" s="31" t="s">
        <v>6452</v>
      </c>
      <c r="W1481" s="31" t="s">
        <v>3703</v>
      </c>
      <c r="X1481" s="31" t="s">
        <v>7624</v>
      </c>
      <c r="Y1481" s="31" t="s">
        <v>7709</v>
      </c>
      <c r="Z1481" s="31" t="s">
        <v>1601</v>
      </c>
      <c r="AA1481" s="31" t="s">
        <v>7639</v>
      </c>
      <c r="AB1481" s="31" t="s">
        <v>1295</v>
      </c>
      <c r="AC1481" s="31" t="s">
        <v>1305</v>
      </c>
      <c r="AD1481" s="31" t="s">
        <v>1295</v>
      </c>
      <c r="AE1481" s="31" t="s">
        <v>7619</v>
      </c>
      <c r="AF1481" s="31" t="s">
        <v>7620</v>
      </c>
    </row>
    <row r="1482" spans="1:32" s="7" customFormat="1" ht="15.95" customHeight="1">
      <c r="A1482" s="32" t="s">
        <v>11</v>
      </c>
      <c r="B1482" s="32" t="s">
        <v>4332</v>
      </c>
      <c r="C1482" s="32" t="s">
        <v>12</v>
      </c>
      <c r="D1482" s="32" t="s">
        <v>34</v>
      </c>
      <c r="E1482" s="32" t="s">
        <v>349</v>
      </c>
      <c r="F1482" s="32" t="s">
        <v>350</v>
      </c>
      <c r="G1482" s="29">
        <v>44343</v>
      </c>
      <c r="H1482" s="29">
        <v>44433</v>
      </c>
      <c r="I1482" s="30">
        <v>-44</v>
      </c>
      <c r="J1482" s="32" t="s">
        <v>7710</v>
      </c>
      <c r="K1482" s="40">
        <v>704</v>
      </c>
      <c r="L1482" s="40" t="s">
        <v>7711</v>
      </c>
      <c r="M1482" s="40" t="s">
        <v>99</v>
      </c>
      <c r="N1482" s="32" t="s">
        <v>7692</v>
      </c>
      <c r="O1482" s="32"/>
      <c r="P1482" s="31"/>
      <c r="Q1482" s="31"/>
      <c r="R1482" s="31" t="s">
        <v>1601</v>
      </c>
      <c r="S1482" s="31" t="s">
        <v>1295</v>
      </c>
      <c r="T1482" s="31" t="s">
        <v>6298</v>
      </c>
      <c r="U1482" s="31" t="s">
        <v>6299</v>
      </c>
      <c r="V1482" s="31" t="s">
        <v>6452</v>
      </c>
      <c r="W1482" s="31" t="s">
        <v>3703</v>
      </c>
      <c r="X1482" s="31" t="s">
        <v>7712</v>
      </c>
      <c r="Y1482" s="31" t="s">
        <v>7713</v>
      </c>
      <c r="Z1482" s="31" t="s">
        <v>1601</v>
      </c>
      <c r="AA1482" s="31" t="s">
        <v>7639</v>
      </c>
      <c r="AB1482" s="31" t="s">
        <v>1295</v>
      </c>
      <c r="AC1482" s="31" t="s">
        <v>1305</v>
      </c>
      <c r="AD1482" s="31" t="s">
        <v>1295</v>
      </c>
      <c r="AE1482" s="31" t="s">
        <v>7619</v>
      </c>
      <c r="AF1482" s="31" t="s">
        <v>7620</v>
      </c>
    </row>
    <row r="1483" spans="1:32" s="7" customFormat="1" ht="15.95" customHeight="1">
      <c r="A1483" s="32" t="s">
        <v>11</v>
      </c>
      <c r="B1483" s="32" t="s">
        <v>4332</v>
      </c>
      <c r="C1483" s="32" t="s">
        <v>12</v>
      </c>
      <c r="D1483" s="32" t="s">
        <v>34</v>
      </c>
      <c r="E1483" s="32" t="s">
        <v>349</v>
      </c>
      <c r="F1483" s="32" t="s">
        <v>350</v>
      </c>
      <c r="G1483" s="29">
        <v>44343</v>
      </c>
      <c r="H1483" s="29">
        <v>44433</v>
      </c>
      <c r="I1483" s="30">
        <v>-44</v>
      </c>
      <c r="J1483" s="32" t="s">
        <v>7714</v>
      </c>
      <c r="K1483" s="40">
        <v>704</v>
      </c>
      <c r="L1483" s="40" t="s">
        <v>7715</v>
      </c>
      <c r="M1483" s="40" t="s">
        <v>99</v>
      </c>
      <c r="N1483" s="32" t="s">
        <v>7692</v>
      </c>
      <c r="O1483" s="32"/>
      <c r="P1483" s="31"/>
      <c r="Q1483" s="31"/>
      <c r="R1483" s="31" t="s">
        <v>1601</v>
      </c>
      <c r="S1483" s="31" t="s">
        <v>1295</v>
      </c>
      <c r="T1483" s="31" t="s">
        <v>6298</v>
      </c>
      <c r="U1483" s="31" t="s">
        <v>6299</v>
      </c>
      <c r="V1483" s="31" t="s">
        <v>6452</v>
      </c>
      <c r="W1483" s="31" t="s">
        <v>1310</v>
      </c>
      <c r="X1483" s="31" t="s">
        <v>7624</v>
      </c>
      <c r="Y1483" s="31" t="s">
        <v>7716</v>
      </c>
      <c r="Z1483" s="31" t="s">
        <v>1601</v>
      </c>
      <c r="AA1483" s="31" t="s">
        <v>7639</v>
      </c>
      <c r="AB1483" s="31" t="s">
        <v>1295</v>
      </c>
      <c r="AC1483" s="31" t="s">
        <v>1305</v>
      </c>
      <c r="AD1483" s="31" t="s">
        <v>1295</v>
      </c>
      <c r="AE1483" s="31" t="s">
        <v>7619</v>
      </c>
      <c r="AF1483" s="31" t="s">
        <v>7620</v>
      </c>
    </row>
    <row r="1484" spans="1:32" s="7" customFormat="1" ht="15.95" customHeight="1">
      <c r="A1484" s="32" t="s">
        <v>11</v>
      </c>
      <c r="B1484" s="32" t="s">
        <v>4332</v>
      </c>
      <c r="C1484" s="32" t="s">
        <v>12</v>
      </c>
      <c r="D1484" s="32" t="s">
        <v>34</v>
      </c>
      <c r="E1484" s="32" t="s">
        <v>349</v>
      </c>
      <c r="F1484" s="32" t="s">
        <v>350</v>
      </c>
      <c r="G1484" s="29">
        <v>44375</v>
      </c>
      <c r="H1484" s="29">
        <v>44465</v>
      </c>
      <c r="I1484" s="30">
        <v>-76</v>
      </c>
      <c r="J1484" s="32" t="s">
        <v>7717</v>
      </c>
      <c r="K1484" s="40">
        <v>704</v>
      </c>
      <c r="L1484" s="40" t="s">
        <v>7718</v>
      </c>
      <c r="M1484" s="40" t="s">
        <v>99</v>
      </c>
      <c r="N1484" s="32" t="s">
        <v>7719</v>
      </c>
      <c r="O1484" s="32"/>
      <c r="P1484" s="31"/>
      <c r="Q1484" s="31"/>
      <c r="R1484" s="31" t="s">
        <v>1601</v>
      </c>
      <c r="S1484" s="31" t="s">
        <v>1295</v>
      </c>
      <c r="T1484" s="31" t="s">
        <v>6298</v>
      </c>
      <c r="U1484" s="31" t="s">
        <v>6299</v>
      </c>
      <c r="V1484" s="31" t="s">
        <v>6452</v>
      </c>
      <c r="W1484" s="31" t="s">
        <v>3754</v>
      </c>
      <c r="X1484" s="31" t="s">
        <v>7631</v>
      </c>
      <c r="Y1484" s="31" t="s">
        <v>7720</v>
      </c>
      <c r="Z1484" s="31" t="s">
        <v>1601</v>
      </c>
      <c r="AA1484" s="31" t="s">
        <v>1295</v>
      </c>
      <c r="AB1484" s="31" t="s">
        <v>1295</v>
      </c>
      <c r="AC1484" s="31" t="s">
        <v>1305</v>
      </c>
      <c r="AD1484" s="31" t="s">
        <v>1295</v>
      </c>
      <c r="AE1484" s="31" t="s">
        <v>7619</v>
      </c>
      <c r="AF1484" s="31" t="s">
        <v>7620</v>
      </c>
    </row>
    <row r="1485" spans="1:32" s="7" customFormat="1" ht="15.95" customHeight="1">
      <c r="A1485" s="32" t="s">
        <v>11</v>
      </c>
      <c r="B1485" s="32" t="s">
        <v>4332</v>
      </c>
      <c r="C1485" s="32" t="s">
        <v>12</v>
      </c>
      <c r="D1485" s="32" t="s">
        <v>34</v>
      </c>
      <c r="E1485" s="32" t="s">
        <v>349</v>
      </c>
      <c r="F1485" s="32" t="s">
        <v>350</v>
      </c>
      <c r="G1485" s="29">
        <v>44375</v>
      </c>
      <c r="H1485" s="29">
        <v>44465</v>
      </c>
      <c r="I1485" s="30">
        <v>-76</v>
      </c>
      <c r="J1485" s="32" t="s">
        <v>7721</v>
      </c>
      <c r="K1485" s="40">
        <v>704</v>
      </c>
      <c r="L1485" s="40" t="s">
        <v>7722</v>
      </c>
      <c r="M1485" s="40" t="s">
        <v>99</v>
      </c>
      <c r="N1485" s="32" t="s">
        <v>7719</v>
      </c>
      <c r="O1485" s="32"/>
      <c r="P1485" s="31"/>
      <c r="Q1485" s="31"/>
      <c r="R1485" s="31" t="s">
        <v>1601</v>
      </c>
      <c r="S1485" s="31" t="s">
        <v>1295</v>
      </c>
      <c r="T1485" s="31" t="s">
        <v>6298</v>
      </c>
      <c r="U1485" s="31" t="s">
        <v>6299</v>
      </c>
      <c r="V1485" s="31" t="s">
        <v>6452</v>
      </c>
      <c r="W1485" s="31" t="s">
        <v>3703</v>
      </c>
      <c r="X1485" s="31" t="s">
        <v>7723</v>
      </c>
      <c r="Y1485" s="31" t="s">
        <v>7724</v>
      </c>
      <c r="Z1485" s="31" t="s">
        <v>1601</v>
      </c>
      <c r="AA1485" s="31" t="s">
        <v>7639</v>
      </c>
      <c r="AB1485" s="31" t="s">
        <v>1295</v>
      </c>
      <c r="AC1485" s="31" t="s">
        <v>1305</v>
      </c>
      <c r="AD1485" s="31" t="s">
        <v>1295</v>
      </c>
      <c r="AE1485" s="31" t="s">
        <v>7619</v>
      </c>
      <c r="AF1485" s="31" t="s">
        <v>7620</v>
      </c>
    </row>
    <row r="1486" spans="1:32" s="7" customFormat="1" ht="15.95" customHeight="1">
      <c r="A1486" s="32" t="s">
        <v>11</v>
      </c>
      <c r="B1486" s="32" t="s">
        <v>4332</v>
      </c>
      <c r="C1486" s="32" t="s">
        <v>12</v>
      </c>
      <c r="D1486" s="32" t="s">
        <v>34</v>
      </c>
      <c r="E1486" s="32" t="s">
        <v>349</v>
      </c>
      <c r="F1486" s="32" t="s">
        <v>350</v>
      </c>
      <c r="G1486" s="29">
        <v>44375</v>
      </c>
      <c r="H1486" s="29">
        <v>44465</v>
      </c>
      <c r="I1486" s="30">
        <v>-76</v>
      </c>
      <c r="J1486" s="32" t="s">
        <v>7725</v>
      </c>
      <c r="K1486" s="40">
        <v>704</v>
      </c>
      <c r="L1486" s="40" t="s">
        <v>7726</v>
      </c>
      <c r="M1486" s="40" t="s">
        <v>99</v>
      </c>
      <c r="N1486" s="32" t="s">
        <v>7719</v>
      </c>
      <c r="O1486" s="32"/>
      <c r="P1486" s="31"/>
      <c r="Q1486" s="31"/>
      <c r="R1486" s="31" t="s">
        <v>1601</v>
      </c>
      <c r="S1486" s="31" t="s">
        <v>1295</v>
      </c>
      <c r="T1486" s="31" t="s">
        <v>6298</v>
      </c>
      <c r="U1486" s="31" t="s">
        <v>6299</v>
      </c>
      <c r="V1486" s="31" t="s">
        <v>6452</v>
      </c>
      <c r="W1486" s="31" t="s">
        <v>3703</v>
      </c>
      <c r="X1486" s="31" t="s">
        <v>7631</v>
      </c>
      <c r="Y1486" s="31" t="s">
        <v>7727</v>
      </c>
      <c r="Z1486" s="31" t="s">
        <v>1601</v>
      </c>
      <c r="AA1486" s="31" t="s">
        <v>7639</v>
      </c>
      <c r="AB1486" s="31" t="s">
        <v>7727</v>
      </c>
      <c r="AC1486" s="31" t="s">
        <v>1305</v>
      </c>
      <c r="AD1486" s="31" t="s">
        <v>1295</v>
      </c>
      <c r="AE1486" s="31" t="s">
        <v>7619</v>
      </c>
      <c r="AF1486" s="31" t="s">
        <v>7620</v>
      </c>
    </row>
    <row r="1487" spans="1:32" s="7" customFormat="1" ht="15.95" customHeight="1">
      <c r="A1487" s="32" t="s">
        <v>11</v>
      </c>
      <c r="B1487" s="32" t="s">
        <v>4332</v>
      </c>
      <c r="C1487" s="32" t="s">
        <v>12</v>
      </c>
      <c r="D1487" s="32" t="s">
        <v>34</v>
      </c>
      <c r="E1487" s="32" t="s">
        <v>349</v>
      </c>
      <c r="F1487" s="32" t="s">
        <v>350</v>
      </c>
      <c r="G1487" s="29">
        <v>44375</v>
      </c>
      <c r="H1487" s="29">
        <v>44465</v>
      </c>
      <c r="I1487" s="30">
        <v>-76</v>
      </c>
      <c r="J1487" s="32" t="s">
        <v>7728</v>
      </c>
      <c r="K1487" s="40">
        <v>704</v>
      </c>
      <c r="L1487" s="40" t="s">
        <v>7729</v>
      </c>
      <c r="M1487" s="40" t="s">
        <v>99</v>
      </c>
      <c r="N1487" s="32" t="s">
        <v>7719</v>
      </c>
      <c r="O1487" s="32"/>
      <c r="P1487" s="31"/>
      <c r="Q1487" s="31"/>
      <c r="R1487" s="31" t="s">
        <v>1601</v>
      </c>
      <c r="S1487" s="31" t="s">
        <v>1295</v>
      </c>
      <c r="T1487" s="31" t="s">
        <v>6298</v>
      </c>
      <c r="U1487" s="31" t="s">
        <v>6299</v>
      </c>
      <c r="V1487" s="31" t="s">
        <v>6452</v>
      </c>
      <c r="W1487" s="31" t="s">
        <v>3754</v>
      </c>
      <c r="X1487" s="31" t="s">
        <v>7631</v>
      </c>
      <c r="Y1487" s="31" t="s">
        <v>7730</v>
      </c>
      <c r="Z1487" s="31" t="s">
        <v>1601</v>
      </c>
      <c r="AA1487" s="31" t="s">
        <v>7639</v>
      </c>
      <c r="AB1487" s="31" t="s">
        <v>7730</v>
      </c>
      <c r="AC1487" s="31" t="s">
        <v>1305</v>
      </c>
      <c r="AD1487" s="31" t="s">
        <v>1295</v>
      </c>
      <c r="AE1487" s="31" t="s">
        <v>7619</v>
      </c>
      <c r="AF1487" s="31" t="s">
        <v>7620</v>
      </c>
    </row>
    <row r="1488" spans="1:32" s="7" customFormat="1" ht="15.95" customHeight="1">
      <c r="A1488" s="32" t="s">
        <v>11</v>
      </c>
      <c r="B1488" s="32" t="s">
        <v>4332</v>
      </c>
      <c r="C1488" s="32" t="s">
        <v>12</v>
      </c>
      <c r="D1488" s="32" t="s">
        <v>34</v>
      </c>
      <c r="E1488" s="32" t="s">
        <v>349</v>
      </c>
      <c r="F1488" s="32" t="s">
        <v>350</v>
      </c>
      <c r="G1488" s="29">
        <v>44375</v>
      </c>
      <c r="H1488" s="29">
        <v>44465</v>
      </c>
      <c r="I1488" s="30">
        <v>-76</v>
      </c>
      <c r="J1488" s="32" t="s">
        <v>7731</v>
      </c>
      <c r="K1488" s="40">
        <v>704</v>
      </c>
      <c r="L1488" s="40" t="s">
        <v>7732</v>
      </c>
      <c r="M1488" s="40" t="s">
        <v>99</v>
      </c>
      <c r="N1488" s="32" t="s">
        <v>7719</v>
      </c>
      <c r="O1488" s="32"/>
      <c r="P1488" s="31"/>
      <c r="Q1488" s="31"/>
      <c r="R1488" s="31" t="s">
        <v>1601</v>
      </c>
      <c r="S1488" s="31" t="s">
        <v>1295</v>
      </c>
      <c r="T1488" s="31" t="s">
        <v>6298</v>
      </c>
      <c r="U1488" s="31" t="s">
        <v>6299</v>
      </c>
      <c r="V1488" s="31" t="s">
        <v>6452</v>
      </c>
      <c r="W1488" s="31" t="s">
        <v>3754</v>
      </c>
      <c r="X1488" s="31" t="s">
        <v>7631</v>
      </c>
      <c r="Y1488" s="31" t="s">
        <v>7733</v>
      </c>
      <c r="Z1488" s="31" t="s">
        <v>1601</v>
      </c>
      <c r="AA1488" s="31" t="s">
        <v>7639</v>
      </c>
      <c r="AB1488" s="31" t="s">
        <v>7733</v>
      </c>
      <c r="AC1488" s="31" t="s">
        <v>1305</v>
      </c>
      <c r="AD1488" s="31" t="s">
        <v>1295</v>
      </c>
      <c r="AE1488" s="31" t="s">
        <v>7619</v>
      </c>
      <c r="AF1488" s="31" t="s">
        <v>7620</v>
      </c>
    </row>
    <row r="1489" spans="1:32" s="7" customFormat="1" ht="15.95" customHeight="1">
      <c r="A1489" s="32" t="s">
        <v>11</v>
      </c>
      <c r="B1489" s="32" t="s">
        <v>4332</v>
      </c>
      <c r="C1489" s="32" t="s">
        <v>12</v>
      </c>
      <c r="D1489" s="32" t="s">
        <v>34</v>
      </c>
      <c r="E1489" s="32" t="s">
        <v>349</v>
      </c>
      <c r="F1489" s="32" t="s">
        <v>350</v>
      </c>
      <c r="G1489" s="29">
        <v>44375</v>
      </c>
      <c r="H1489" s="29">
        <v>44465</v>
      </c>
      <c r="I1489" s="30">
        <v>-76</v>
      </c>
      <c r="J1489" s="32" t="s">
        <v>7734</v>
      </c>
      <c r="K1489" s="40">
        <v>704</v>
      </c>
      <c r="L1489" s="40" t="s">
        <v>7735</v>
      </c>
      <c r="M1489" s="40" t="s">
        <v>99</v>
      </c>
      <c r="N1489" s="32" t="s">
        <v>7719</v>
      </c>
      <c r="O1489" s="32"/>
      <c r="P1489" s="31"/>
      <c r="Q1489" s="31"/>
      <c r="R1489" s="31" t="s">
        <v>1601</v>
      </c>
      <c r="S1489" s="31" t="s">
        <v>1295</v>
      </c>
      <c r="T1489" s="31" t="s">
        <v>6298</v>
      </c>
      <c r="U1489" s="31" t="s">
        <v>6299</v>
      </c>
      <c r="V1489" s="31" t="s">
        <v>6452</v>
      </c>
      <c r="W1489" s="31" t="s">
        <v>3754</v>
      </c>
      <c r="X1489" s="31" t="s">
        <v>7736</v>
      </c>
      <c r="Y1489" s="31" t="s">
        <v>7737</v>
      </c>
      <c r="Z1489" s="31" t="s">
        <v>1601</v>
      </c>
      <c r="AA1489" s="31" t="s">
        <v>7639</v>
      </c>
      <c r="AB1489" s="31" t="s">
        <v>1295</v>
      </c>
      <c r="AC1489" s="31" t="s">
        <v>1305</v>
      </c>
      <c r="AD1489" s="31" t="s">
        <v>1295</v>
      </c>
      <c r="AE1489" s="31" t="s">
        <v>7619</v>
      </c>
      <c r="AF1489" s="31" t="s">
        <v>7620</v>
      </c>
    </row>
    <row r="1490" spans="1:32" s="7" customFormat="1" ht="15.95" customHeight="1">
      <c r="A1490" s="32" t="s">
        <v>11</v>
      </c>
      <c r="B1490" s="32" t="s">
        <v>4332</v>
      </c>
      <c r="C1490" s="32" t="s">
        <v>12</v>
      </c>
      <c r="D1490" s="32" t="s">
        <v>34</v>
      </c>
      <c r="E1490" s="32" t="s">
        <v>349</v>
      </c>
      <c r="F1490" s="32" t="s">
        <v>350</v>
      </c>
      <c r="G1490" s="29">
        <v>44405</v>
      </c>
      <c r="H1490" s="29">
        <v>44495</v>
      </c>
      <c r="I1490" s="30">
        <v>-106</v>
      </c>
      <c r="J1490" s="32" t="s">
        <v>7738</v>
      </c>
      <c r="K1490" s="40">
        <v>704</v>
      </c>
      <c r="L1490" s="40" t="s">
        <v>7739</v>
      </c>
      <c r="M1490" s="40" t="s">
        <v>99</v>
      </c>
      <c r="N1490" s="32" t="s">
        <v>1295</v>
      </c>
      <c r="O1490" s="32"/>
      <c r="P1490" s="31"/>
      <c r="Q1490" s="31"/>
      <c r="R1490" s="31" t="s">
        <v>1601</v>
      </c>
      <c r="S1490" s="31" t="s">
        <v>1295</v>
      </c>
      <c r="T1490" s="31" t="s">
        <v>6298</v>
      </c>
      <c r="U1490" s="31" t="s">
        <v>6299</v>
      </c>
      <c r="V1490" s="31" t="s">
        <v>6452</v>
      </c>
      <c r="W1490" s="31" t="s">
        <v>3754</v>
      </c>
      <c r="X1490" s="31" t="s">
        <v>7631</v>
      </c>
      <c r="Y1490" s="31" t="s">
        <v>7740</v>
      </c>
      <c r="Z1490" s="31" t="s">
        <v>1601</v>
      </c>
      <c r="AA1490" s="31" t="s">
        <v>7639</v>
      </c>
      <c r="AB1490" s="31" t="s">
        <v>1295</v>
      </c>
      <c r="AC1490" s="31" t="s">
        <v>1305</v>
      </c>
      <c r="AD1490" s="31" t="s">
        <v>1295</v>
      </c>
      <c r="AE1490" s="31" t="s">
        <v>7619</v>
      </c>
      <c r="AF1490" s="31" t="s">
        <v>7620</v>
      </c>
    </row>
    <row r="1491" spans="1:32" s="7" customFormat="1" ht="15.95" customHeight="1">
      <c r="A1491" s="32" t="s">
        <v>11</v>
      </c>
      <c r="B1491" s="32" t="s">
        <v>4332</v>
      </c>
      <c r="C1491" s="32" t="s">
        <v>12</v>
      </c>
      <c r="D1491" s="32" t="s">
        <v>34</v>
      </c>
      <c r="E1491" s="32" t="s">
        <v>349</v>
      </c>
      <c r="F1491" s="32" t="s">
        <v>350</v>
      </c>
      <c r="G1491" s="29">
        <v>44405</v>
      </c>
      <c r="H1491" s="29">
        <v>44495</v>
      </c>
      <c r="I1491" s="30">
        <v>-106</v>
      </c>
      <c r="J1491" s="32" t="s">
        <v>7741</v>
      </c>
      <c r="K1491" s="40">
        <v>704</v>
      </c>
      <c r="L1491" s="40" t="s">
        <v>7742</v>
      </c>
      <c r="M1491" s="40" t="s">
        <v>99</v>
      </c>
      <c r="N1491" s="32" t="s">
        <v>1295</v>
      </c>
      <c r="O1491" s="32"/>
      <c r="P1491" s="31"/>
      <c r="Q1491" s="31"/>
      <c r="R1491" s="31" t="s">
        <v>1601</v>
      </c>
      <c r="S1491" s="31" t="s">
        <v>1295</v>
      </c>
      <c r="T1491" s="31" t="s">
        <v>6298</v>
      </c>
      <c r="U1491" s="31" t="s">
        <v>6299</v>
      </c>
      <c r="V1491" s="31" t="s">
        <v>6452</v>
      </c>
      <c r="W1491" s="31" t="s">
        <v>3754</v>
      </c>
      <c r="X1491" s="31" t="s">
        <v>7631</v>
      </c>
      <c r="Y1491" s="31" t="s">
        <v>7743</v>
      </c>
      <c r="Z1491" s="31" t="s">
        <v>1601</v>
      </c>
      <c r="AA1491" s="31" t="s">
        <v>7639</v>
      </c>
      <c r="AB1491" s="31" t="s">
        <v>1295</v>
      </c>
      <c r="AC1491" s="31" t="s">
        <v>1305</v>
      </c>
      <c r="AD1491" s="31" t="s">
        <v>1295</v>
      </c>
      <c r="AE1491" s="31" t="s">
        <v>7619</v>
      </c>
      <c r="AF1491" s="31" t="s">
        <v>7620</v>
      </c>
    </row>
    <row r="1492" spans="1:32" s="7" customFormat="1" ht="15.95" customHeight="1">
      <c r="A1492" s="32" t="s">
        <v>11</v>
      </c>
      <c r="B1492" s="32" t="s">
        <v>4114</v>
      </c>
      <c r="C1492" s="32" t="s">
        <v>42</v>
      </c>
      <c r="D1492" s="32" t="s">
        <v>91</v>
      </c>
      <c r="E1492" s="32" t="s">
        <v>7744</v>
      </c>
      <c r="F1492" s="32" t="s">
        <v>7745</v>
      </c>
      <c r="G1492" s="29">
        <v>44160</v>
      </c>
      <c r="H1492" s="29">
        <v>44205</v>
      </c>
      <c r="I1492" s="30">
        <v>184</v>
      </c>
      <c r="J1492" s="32" t="s">
        <v>7746</v>
      </c>
      <c r="K1492" s="40">
        <v>5865</v>
      </c>
      <c r="L1492" s="40" t="s">
        <v>7747</v>
      </c>
      <c r="M1492" s="40" t="s">
        <v>1371</v>
      </c>
      <c r="N1492" s="32" t="s">
        <v>1295</v>
      </c>
      <c r="O1492" s="32" t="s">
        <v>1817</v>
      </c>
      <c r="P1492" s="31">
        <v>44385</v>
      </c>
      <c r="Q1492" s="31" t="s">
        <v>7748</v>
      </c>
      <c r="R1492" s="31" t="s">
        <v>7749</v>
      </c>
      <c r="S1492" s="31" t="s">
        <v>7750</v>
      </c>
      <c r="T1492" s="31" t="s">
        <v>7751</v>
      </c>
      <c r="U1492" s="31" t="s">
        <v>3153</v>
      </c>
      <c r="V1492" s="31" t="s">
        <v>3154</v>
      </c>
      <c r="W1492" s="31" t="s">
        <v>1301</v>
      </c>
      <c r="X1492" s="31" t="s">
        <v>1295</v>
      </c>
      <c r="Y1492" s="31" t="s">
        <v>1295</v>
      </c>
      <c r="Z1492" s="31" t="s">
        <v>7749</v>
      </c>
      <c r="AA1492" s="31" t="s">
        <v>1295</v>
      </c>
      <c r="AB1492" s="31" t="s">
        <v>1295</v>
      </c>
      <c r="AC1492" s="31" t="s">
        <v>1455</v>
      </c>
      <c r="AD1492" s="31" t="s">
        <v>7752</v>
      </c>
      <c r="AE1492" s="31" t="s">
        <v>1295</v>
      </c>
      <c r="AF1492" s="31" t="s">
        <v>7753</v>
      </c>
    </row>
    <row r="1493" spans="1:32" s="7" customFormat="1" ht="15.95" customHeight="1">
      <c r="A1493" s="32" t="s">
        <v>11</v>
      </c>
      <c r="B1493" s="32" t="s">
        <v>3943</v>
      </c>
      <c r="C1493" s="32" t="s">
        <v>42</v>
      </c>
      <c r="D1493" s="32" t="s">
        <v>13</v>
      </c>
      <c r="E1493" s="32" t="s">
        <v>399</v>
      </c>
      <c r="F1493" s="32" t="s">
        <v>400</v>
      </c>
      <c r="G1493" s="29">
        <v>44386</v>
      </c>
      <c r="H1493" s="29">
        <v>44416</v>
      </c>
      <c r="I1493" s="30">
        <v>-27</v>
      </c>
      <c r="J1493" s="32" t="s">
        <v>7754</v>
      </c>
      <c r="K1493" s="40">
        <v>6000</v>
      </c>
      <c r="L1493" s="40" t="s">
        <v>7755</v>
      </c>
      <c r="M1493" s="40" t="s">
        <v>99</v>
      </c>
      <c r="N1493" s="32" t="s">
        <v>1295</v>
      </c>
      <c r="O1493" s="32"/>
      <c r="P1493" s="31"/>
      <c r="Q1493" s="31"/>
      <c r="R1493" s="31" t="s">
        <v>7756</v>
      </c>
      <c r="S1493" s="31" t="s">
        <v>1295</v>
      </c>
      <c r="T1493" s="31" t="s">
        <v>7757</v>
      </c>
      <c r="U1493" s="31" t="s">
        <v>5625</v>
      </c>
      <c r="V1493" s="31" t="s">
        <v>3154</v>
      </c>
      <c r="W1493" s="31" t="s">
        <v>3754</v>
      </c>
      <c r="X1493" s="31" t="s">
        <v>1295</v>
      </c>
      <c r="Y1493" s="31" t="s">
        <v>1295</v>
      </c>
      <c r="Z1493" s="31" t="s">
        <v>7758</v>
      </c>
      <c r="AA1493" s="31" t="s">
        <v>7759</v>
      </c>
      <c r="AB1493" s="31" t="s">
        <v>1295</v>
      </c>
      <c r="AC1493" s="31" t="s">
        <v>1322</v>
      </c>
      <c r="AD1493" s="31" t="s">
        <v>7760</v>
      </c>
      <c r="AE1493" s="31" t="s">
        <v>7761</v>
      </c>
      <c r="AF1493" s="31" t="s">
        <v>7762</v>
      </c>
    </row>
    <row r="1494" spans="1:32" s="7" customFormat="1" ht="15.95" customHeight="1">
      <c r="A1494" s="32" t="s">
        <v>11</v>
      </c>
      <c r="B1494" s="32" t="s">
        <v>4114</v>
      </c>
      <c r="C1494" s="32" t="s">
        <v>42</v>
      </c>
      <c r="D1494" s="32" t="s">
        <v>13</v>
      </c>
      <c r="E1494" s="32" t="s">
        <v>439</v>
      </c>
      <c r="F1494" s="32" t="s">
        <v>440</v>
      </c>
      <c r="G1494" s="29">
        <v>44348</v>
      </c>
      <c r="H1494" s="29">
        <v>44378</v>
      </c>
      <c r="I1494" s="30">
        <v>11</v>
      </c>
      <c r="J1494" s="32" t="s">
        <v>7763</v>
      </c>
      <c r="K1494" s="40">
        <v>1300</v>
      </c>
      <c r="L1494" s="40" t="s">
        <v>7764</v>
      </c>
      <c r="M1494" s="40" t="s">
        <v>101</v>
      </c>
      <c r="N1494" s="32" t="s">
        <v>1295</v>
      </c>
      <c r="O1494" s="32" t="s">
        <v>1817</v>
      </c>
      <c r="P1494" s="31">
        <v>44385</v>
      </c>
      <c r="Q1494" s="31" t="s">
        <v>7765</v>
      </c>
      <c r="R1494" s="31" t="s">
        <v>7766</v>
      </c>
      <c r="S1494" s="31" t="s">
        <v>1295</v>
      </c>
      <c r="T1494" s="31" t="s">
        <v>7767</v>
      </c>
      <c r="U1494" s="31" t="s">
        <v>7768</v>
      </c>
      <c r="V1494" s="31" t="s">
        <v>7769</v>
      </c>
      <c r="W1494" s="31" t="s">
        <v>3754</v>
      </c>
      <c r="X1494" s="31" t="s">
        <v>1295</v>
      </c>
      <c r="Y1494" s="31" t="s">
        <v>1295</v>
      </c>
      <c r="Z1494" s="31" t="s">
        <v>7770</v>
      </c>
      <c r="AA1494" s="31" t="s">
        <v>7771</v>
      </c>
      <c r="AB1494" s="31" t="s">
        <v>1295</v>
      </c>
      <c r="AC1494" s="31" t="s">
        <v>1322</v>
      </c>
      <c r="AD1494" s="31" t="s">
        <v>1295</v>
      </c>
      <c r="AE1494" s="31" t="s">
        <v>1295</v>
      </c>
      <c r="AF1494" s="31" t="s">
        <v>7772</v>
      </c>
    </row>
    <row r="1495" spans="1:32" s="7" customFormat="1" ht="15.95" customHeight="1">
      <c r="A1495" s="32" t="s">
        <v>11</v>
      </c>
      <c r="B1495" s="32" t="s">
        <v>5216</v>
      </c>
      <c r="C1495" s="32" t="s">
        <v>42</v>
      </c>
      <c r="D1495" s="32" t="s">
        <v>13</v>
      </c>
      <c r="E1495" s="32" t="s">
        <v>365</v>
      </c>
      <c r="F1495" s="32" t="s">
        <v>366</v>
      </c>
      <c r="G1495" s="29">
        <v>44342</v>
      </c>
      <c r="H1495" s="29">
        <v>44372</v>
      </c>
      <c r="I1495" s="30">
        <v>17</v>
      </c>
      <c r="J1495" s="32" t="s">
        <v>7773</v>
      </c>
      <c r="K1495" s="40">
        <v>2300</v>
      </c>
      <c r="L1495" s="40" t="s">
        <v>7774</v>
      </c>
      <c r="M1495" s="40" t="s">
        <v>101</v>
      </c>
      <c r="N1495" s="32" t="s">
        <v>1295</v>
      </c>
      <c r="O1495" s="32" t="s">
        <v>1331</v>
      </c>
      <c r="P1495" s="31">
        <v>44377</v>
      </c>
      <c r="Q1495" s="31" t="s">
        <v>7775</v>
      </c>
      <c r="R1495" s="31" t="s">
        <v>7776</v>
      </c>
      <c r="S1495" s="31" t="s">
        <v>1295</v>
      </c>
      <c r="T1495" s="31" t="s">
        <v>7777</v>
      </c>
      <c r="U1495" s="31" t="s">
        <v>7778</v>
      </c>
      <c r="V1495" s="31" t="s">
        <v>5224</v>
      </c>
      <c r="W1495" s="31" t="s">
        <v>1310</v>
      </c>
      <c r="X1495" s="31" t="s">
        <v>1295</v>
      </c>
      <c r="Y1495" s="31" t="s">
        <v>1295</v>
      </c>
      <c r="Z1495" s="31" t="s">
        <v>7776</v>
      </c>
      <c r="AA1495" s="31" t="s">
        <v>1295</v>
      </c>
      <c r="AB1495" s="31" t="s">
        <v>1295</v>
      </c>
      <c r="AC1495" s="31" t="s">
        <v>1322</v>
      </c>
      <c r="AD1495" s="31" t="s">
        <v>1295</v>
      </c>
      <c r="AE1495" s="31" t="s">
        <v>1295</v>
      </c>
      <c r="AF1495" s="31" t="s">
        <v>7779</v>
      </c>
    </row>
    <row r="1496" spans="1:32" s="7" customFormat="1" ht="15.95" customHeight="1">
      <c r="A1496" s="32" t="s">
        <v>11</v>
      </c>
      <c r="B1496" s="32" t="s">
        <v>5216</v>
      </c>
      <c r="C1496" s="32" t="s">
        <v>42</v>
      </c>
      <c r="D1496" s="32" t="s">
        <v>13</v>
      </c>
      <c r="E1496" s="32" t="s">
        <v>365</v>
      </c>
      <c r="F1496" s="32" t="s">
        <v>366</v>
      </c>
      <c r="G1496" s="29">
        <v>44369</v>
      </c>
      <c r="H1496" s="29">
        <v>44399</v>
      </c>
      <c r="I1496" s="30">
        <v>-10</v>
      </c>
      <c r="J1496" s="32" t="s">
        <v>7780</v>
      </c>
      <c r="K1496" s="40">
        <v>2300</v>
      </c>
      <c r="L1496" s="40" t="s">
        <v>7781</v>
      </c>
      <c r="M1496" s="40" t="s">
        <v>99</v>
      </c>
      <c r="N1496" s="32" t="s">
        <v>1295</v>
      </c>
      <c r="O1496" s="32"/>
      <c r="P1496" s="31"/>
      <c r="Q1496" s="31"/>
      <c r="R1496" s="31" t="s">
        <v>7776</v>
      </c>
      <c r="S1496" s="31" t="s">
        <v>1295</v>
      </c>
      <c r="T1496" s="31" t="s">
        <v>7777</v>
      </c>
      <c r="U1496" s="31" t="s">
        <v>7778</v>
      </c>
      <c r="V1496" s="31" t="s">
        <v>5224</v>
      </c>
      <c r="W1496" s="31" t="s">
        <v>3703</v>
      </c>
      <c r="X1496" s="31" t="s">
        <v>1295</v>
      </c>
      <c r="Y1496" s="31" t="s">
        <v>1295</v>
      </c>
      <c r="Z1496" s="31" t="s">
        <v>7776</v>
      </c>
      <c r="AA1496" s="31" t="s">
        <v>1295</v>
      </c>
      <c r="AB1496" s="31" t="s">
        <v>1295</v>
      </c>
      <c r="AC1496" s="31" t="s">
        <v>1322</v>
      </c>
      <c r="AD1496" s="31" t="s">
        <v>1295</v>
      </c>
      <c r="AE1496" s="31" t="s">
        <v>1295</v>
      </c>
      <c r="AF1496" s="31" t="s">
        <v>7779</v>
      </c>
    </row>
    <row r="1497" spans="1:32" s="7" customFormat="1" ht="15.95" customHeight="1">
      <c r="A1497" s="32" t="s">
        <v>11</v>
      </c>
      <c r="B1497" s="32" t="s">
        <v>5216</v>
      </c>
      <c r="C1497" s="32" t="s">
        <v>42</v>
      </c>
      <c r="D1497" s="32" t="s">
        <v>13</v>
      </c>
      <c r="E1497" s="32" t="s">
        <v>365</v>
      </c>
      <c r="F1497" s="32" t="s">
        <v>366</v>
      </c>
      <c r="G1497" s="29">
        <v>44369</v>
      </c>
      <c r="H1497" s="29">
        <v>44399</v>
      </c>
      <c r="I1497" s="30">
        <v>-10</v>
      </c>
      <c r="J1497" s="32" t="s">
        <v>7782</v>
      </c>
      <c r="K1497" s="40">
        <v>2300</v>
      </c>
      <c r="L1497" s="40" t="s">
        <v>7783</v>
      </c>
      <c r="M1497" s="40" t="s">
        <v>99</v>
      </c>
      <c r="N1497" s="32" t="s">
        <v>1295</v>
      </c>
      <c r="O1497" s="32"/>
      <c r="P1497" s="31"/>
      <c r="Q1497" s="31"/>
      <c r="R1497" s="31" t="s">
        <v>7784</v>
      </c>
      <c r="S1497" s="31" t="s">
        <v>1264</v>
      </c>
      <c r="T1497" s="31" t="s">
        <v>7785</v>
      </c>
      <c r="U1497" s="31" t="s">
        <v>7786</v>
      </c>
      <c r="V1497" s="31" t="s">
        <v>5224</v>
      </c>
      <c r="W1497" s="31" t="s">
        <v>3703</v>
      </c>
      <c r="X1497" s="31" t="s">
        <v>1264</v>
      </c>
      <c r="Y1497" s="31" t="s">
        <v>1264</v>
      </c>
      <c r="Z1497" s="31" t="s">
        <v>7784</v>
      </c>
      <c r="AA1497" s="31">
        <v>0</v>
      </c>
      <c r="AB1497" s="31" t="s">
        <v>1295</v>
      </c>
      <c r="AC1497" s="31" t="s">
        <v>1322</v>
      </c>
      <c r="AD1497" s="31" t="s">
        <v>7787</v>
      </c>
      <c r="AE1497" s="31" t="s">
        <v>7788</v>
      </c>
      <c r="AF1497" s="31" t="s">
        <v>7789</v>
      </c>
    </row>
    <row r="1498" spans="1:32" s="7" customFormat="1" ht="15.95" customHeight="1">
      <c r="A1498" s="32" t="s">
        <v>11</v>
      </c>
      <c r="B1498" s="32" t="s">
        <v>5216</v>
      </c>
      <c r="C1498" s="32" t="s">
        <v>42</v>
      </c>
      <c r="D1498" s="32" t="s">
        <v>13</v>
      </c>
      <c r="E1498" s="32" t="s">
        <v>365</v>
      </c>
      <c r="F1498" s="32" t="s">
        <v>366</v>
      </c>
      <c r="G1498" s="29">
        <v>44369</v>
      </c>
      <c r="H1498" s="29">
        <v>44399</v>
      </c>
      <c r="I1498" s="30">
        <v>-10</v>
      </c>
      <c r="J1498" s="32" t="s">
        <v>7790</v>
      </c>
      <c r="K1498" s="40">
        <v>2300</v>
      </c>
      <c r="L1498" s="40" t="s">
        <v>7791</v>
      </c>
      <c r="M1498" s="40" t="s">
        <v>99</v>
      </c>
      <c r="N1498" s="32" t="s">
        <v>1295</v>
      </c>
      <c r="O1498" s="32"/>
      <c r="P1498" s="31"/>
      <c r="Q1498" s="31"/>
      <c r="R1498" s="31" t="s">
        <v>7784</v>
      </c>
      <c r="S1498" s="31" t="s">
        <v>1264</v>
      </c>
      <c r="T1498" s="31" t="s">
        <v>7785</v>
      </c>
      <c r="U1498" s="31" t="s">
        <v>7786</v>
      </c>
      <c r="V1498" s="31" t="s">
        <v>5224</v>
      </c>
      <c r="W1498" s="31" t="s">
        <v>3754</v>
      </c>
      <c r="X1498" s="31" t="s">
        <v>1264</v>
      </c>
      <c r="Y1498" s="31" t="s">
        <v>1264</v>
      </c>
      <c r="Z1498" s="31" t="s">
        <v>7784</v>
      </c>
      <c r="AA1498" s="31" t="s">
        <v>1295</v>
      </c>
      <c r="AB1498" s="31" t="s">
        <v>1295</v>
      </c>
      <c r="AC1498" s="31" t="s">
        <v>1322</v>
      </c>
      <c r="AD1498" s="31" t="s">
        <v>7787</v>
      </c>
      <c r="AE1498" s="31" t="s">
        <v>7788</v>
      </c>
      <c r="AF1498" s="31" t="s">
        <v>7789</v>
      </c>
    </row>
    <row r="1499" spans="1:32" s="7" customFormat="1" ht="15.95" customHeight="1">
      <c r="A1499" s="32" t="s">
        <v>11</v>
      </c>
      <c r="B1499" s="32" t="s">
        <v>5216</v>
      </c>
      <c r="C1499" s="32" t="s">
        <v>42</v>
      </c>
      <c r="D1499" s="32" t="s">
        <v>13</v>
      </c>
      <c r="E1499" s="32" t="s">
        <v>365</v>
      </c>
      <c r="F1499" s="32" t="s">
        <v>366</v>
      </c>
      <c r="G1499" s="29">
        <v>44369</v>
      </c>
      <c r="H1499" s="29">
        <v>44399</v>
      </c>
      <c r="I1499" s="30">
        <v>-10</v>
      </c>
      <c r="J1499" s="32" t="s">
        <v>7792</v>
      </c>
      <c r="K1499" s="40">
        <v>2300</v>
      </c>
      <c r="L1499" s="40" t="s">
        <v>7793</v>
      </c>
      <c r="M1499" s="40" t="s">
        <v>99</v>
      </c>
      <c r="N1499" s="32" t="s">
        <v>1295</v>
      </c>
      <c r="O1499" s="32"/>
      <c r="P1499" s="31"/>
      <c r="Q1499" s="31"/>
      <c r="R1499" s="31" t="s">
        <v>7784</v>
      </c>
      <c r="S1499" s="31" t="s">
        <v>1264</v>
      </c>
      <c r="T1499" s="31" t="s">
        <v>7785</v>
      </c>
      <c r="U1499" s="31" t="s">
        <v>7786</v>
      </c>
      <c r="V1499" s="31" t="s">
        <v>5224</v>
      </c>
      <c r="W1499" s="31" t="s">
        <v>3754</v>
      </c>
      <c r="X1499" s="31" t="s">
        <v>1264</v>
      </c>
      <c r="Y1499" s="31" t="s">
        <v>1264</v>
      </c>
      <c r="Z1499" s="31" t="s">
        <v>7784</v>
      </c>
      <c r="AA1499" s="31">
        <v>0</v>
      </c>
      <c r="AB1499" s="31" t="s">
        <v>1295</v>
      </c>
      <c r="AC1499" s="31" t="s">
        <v>1322</v>
      </c>
      <c r="AD1499" s="31" t="s">
        <v>7787</v>
      </c>
      <c r="AE1499" s="31" t="s">
        <v>7788</v>
      </c>
      <c r="AF1499" s="31" t="s">
        <v>7789</v>
      </c>
    </row>
    <row r="1500" spans="1:32" s="7" customFormat="1" ht="15.95" customHeight="1">
      <c r="A1500" s="32" t="s">
        <v>11</v>
      </c>
      <c r="B1500" s="32" t="s">
        <v>5216</v>
      </c>
      <c r="C1500" s="32" t="s">
        <v>42</v>
      </c>
      <c r="D1500" s="32" t="s">
        <v>13</v>
      </c>
      <c r="E1500" s="32" t="s">
        <v>365</v>
      </c>
      <c r="F1500" s="32" t="s">
        <v>366</v>
      </c>
      <c r="G1500" s="29">
        <v>44369</v>
      </c>
      <c r="H1500" s="29">
        <v>44399</v>
      </c>
      <c r="I1500" s="30">
        <v>-10</v>
      </c>
      <c r="J1500" s="32" t="s">
        <v>7794</v>
      </c>
      <c r="K1500" s="40">
        <v>2300</v>
      </c>
      <c r="L1500" s="40" t="s">
        <v>7795</v>
      </c>
      <c r="M1500" s="40" t="s">
        <v>99</v>
      </c>
      <c r="N1500" s="32" t="s">
        <v>1295</v>
      </c>
      <c r="O1500" s="32"/>
      <c r="P1500" s="31"/>
      <c r="Q1500" s="31"/>
      <c r="R1500" s="31" t="s">
        <v>7784</v>
      </c>
      <c r="S1500" s="31" t="s">
        <v>1264</v>
      </c>
      <c r="T1500" s="31" t="s">
        <v>7785</v>
      </c>
      <c r="U1500" s="31" t="s">
        <v>7786</v>
      </c>
      <c r="V1500" s="31" t="s">
        <v>5224</v>
      </c>
      <c r="W1500" s="31" t="s">
        <v>3754</v>
      </c>
      <c r="X1500" s="31" t="s">
        <v>1264</v>
      </c>
      <c r="Y1500" s="31" t="s">
        <v>1264</v>
      </c>
      <c r="Z1500" s="31" t="s">
        <v>7784</v>
      </c>
      <c r="AA1500" s="31">
        <v>0</v>
      </c>
      <c r="AB1500" s="31" t="s">
        <v>1295</v>
      </c>
      <c r="AC1500" s="31" t="s">
        <v>1322</v>
      </c>
      <c r="AD1500" s="31" t="s">
        <v>7787</v>
      </c>
      <c r="AE1500" s="31" t="s">
        <v>7788</v>
      </c>
      <c r="AF1500" s="31" t="s">
        <v>7789</v>
      </c>
    </row>
    <row r="1501" spans="1:32" s="7" customFormat="1" ht="15.95" customHeight="1">
      <c r="A1501" s="32" t="s">
        <v>11</v>
      </c>
      <c r="B1501" s="32" t="s">
        <v>5216</v>
      </c>
      <c r="C1501" s="32" t="s">
        <v>42</v>
      </c>
      <c r="D1501" s="32" t="s">
        <v>13</v>
      </c>
      <c r="E1501" s="32" t="s">
        <v>365</v>
      </c>
      <c r="F1501" s="32" t="s">
        <v>366</v>
      </c>
      <c r="G1501" s="29">
        <v>44369</v>
      </c>
      <c r="H1501" s="29">
        <v>44399</v>
      </c>
      <c r="I1501" s="30">
        <v>-10</v>
      </c>
      <c r="J1501" s="32" t="s">
        <v>7796</v>
      </c>
      <c r="K1501" s="40">
        <v>2300</v>
      </c>
      <c r="L1501" s="40" t="s">
        <v>7797</v>
      </c>
      <c r="M1501" s="40" t="s">
        <v>99</v>
      </c>
      <c r="N1501" s="32" t="s">
        <v>1295</v>
      </c>
      <c r="O1501" s="32"/>
      <c r="P1501" s="31"/>
      <c r="Q1501" s="31"/>
      <c r="R1501" s="31" t="s">
        <v>7784</v>
      </c>
      <c r="S1501" s="31" t="s">
        <v>1264</v>
      </c>
      <c r="T1501" s="31" t="s">
        <v>7785</v>
      </c>
      <c r="U1501" s="31" t="s">
        <v>7786</v>
      </c>
      <c r="V1501" s="31" t="s">
        <v>5224</v>
      </c>
      <c r="W1501" s="31" t="s">
        <v>3754</v>
      </c>
      <c r="X1501" s="31" t="s">
        <v>1264</v>
      </c>
      <c r="Y1501" s="31" t="s">
        <v>1264</v>
      </c>
      <c r="Z1501" s="31" t="s">
        <v>7784</v>
      </c>
      <c r="AA1501" s="31">
        <v>0</v>
      </c>
      <c r="AB1501" s="31" t="s">
        <v>1295</v>
      </c>
      <c r="AC1501" s="31" t="s">
        <v>1322</v>
      </c>
      <c r="AD1501" s="31" t="s">
        <v>7787</v>
      </c>
      <c r="AE1501" s="31" t="s">
        <v>7788</v>
      </c>
      <c r="AF1501" s="31" t="s">
        <v>7789</v>
      </c>
    </row>
    <row r="1502" spans="1:32" s="7" customFormat="1" ht="15.95" customHeight="1">
      <c r="A1502" s="32" t="s">
        <v>11</v>
      </c>
      <c r="B1502" s="32" t="s">
        <v>5216</v>
      </c>
      <c r="C1502" s="32" t="s">
        <v>42</v>
      </c>
      <c r="D1502" s="32" t="s">
        <v>13</v>
      </c>
      <c r="E1502" s="32" t="s">
        <v>365</v>
      </c>
      <c r="F1502" s="32" t="s">
        <v>366</v>
      </c>
      <c r="G1502" s="29">
        <v>44372</v>
      </c>
      <c r="H1502" s="29">
        <v>44402</v>
      </c>
      <c r="I1502" s="30">
        <v>-13</v>
      </c>
      <c r="J1502" s="32" t="s">
        <v>7798</v>
      </c>
      <c r="K1502" s="40">
        <v>2300</v>
      </c>
      <c r="L1502" s="40" t="s">
        <v>7799</v>
      </c>
      <c r="M1502" s="40" t="s">
        <v>99</v>
      </c>
      <c r="N1502" s="32" t="s">
        <v>1295</v>
      </c>
      <c r="O1502" s="32"/>
      <c r="P1502" s="31"/>
      <c r="Q1502" s="31"/>
      <c r="R1502" s="31" t="s">
        <v>7776</v>
      </c>
      <c r="S1502" s="31" t="s">
        <v>1295</v>
      </c>
      <c r="T1502" s="31" t="s">
        <v>7777</v>
      </c>
      <c r="U1502" s="31" t="s">
        <v>7778</v>
      </c>
      <c r="V1502" s="31" t="s">
        <v>5224</v>
      </c>
      <c r="W1502" s="31" t="s">
        <v>3754</v>
      </c>
      <c r="X1502" s="31" t="s">
        <v>1295</v>
      </c>
      <c r="Y1502" s="31" t="s">
        <v>1295</v>
      </c>
      <c r="Z1502" s="31" t="s">
        <v>7776</v>
      </c>
      <c r="AA1502" s="31" t="s">
        <v>1295</v>
      </c>
      <c r="AB1502" s="31" t="s">
        <v>1295</v>
      </c>
      <c r="AC1502" s="31" t="s">
        <v>1322</v>
      </c>
      <c r="AD1502" s="31" t="s">
        <v>1295</v>
      </c>
      <c r="AE1502" s="31" t="s">
        <v>1295</v>
      </c>
      <c r="AF1502" s="31" t="s">
        <v>7779</v>
      </c>
    </row>
    <row r="1503" spans="1:32" s="7" customFormat="1" ht="15.95" customHeight="1">
      <c r="A1503" s="32" t="s">
        <v>11</v>
      </c>
      <c r="B1503" s="32" t="s">
        <v>5216</v>
      </c>
      <c r="C1503" s="32" t="s">
        <v>42</v>
      </c>
      <c r="D1503" s="32" t="s">
        <v>13</v>
      </c>
      <c r="E1503" s="32" t="s">
        <v>365</v>
      </c>
      <c r="F1503" s="32" t="s">
        <v>366</v>
      </c>
      <c r="G1503" s="29">
        <v>44372</v>
      </c>
      <c r="H1503" s="29">
        <v>44402</v>
      </c>
      <c r="I1503" s="30">
        <v>-13</v>
      </c>
      <c r="J1503" s="32" t="s">
        <v>7800</v>
      </c>
      <c r="K1503" s="40">
        <v>2300</v>
      </c>
      <c r="L1503" s="40" t="s">
        <v>7801</v>
      </c>
      <c r="M1503" s="40" t="s">
        <v>99</v>
      </c>
      <c r="N1503" s="32" t="s">
        <v>1295</v>
      </c>
      <c r="O1503" s="32"/>
      <c r="P1503" s="31"/>
      <c r="Q1503" s="31"/>
      <c r="R1503" s="31" t="s">
        <v>7776</v>
      </c>
      <c r="S1503" s="31" t="s">
        <v>1295</v>
      </c>
      <c r="T1503" s="31" t="s">
        <v>7777</v>
      </c>
      <c r="U1503" s="31" t="s">
        <v>7778</v>
      </c>
      <c r="V1503" s="31" t="s">
        <v>5224</v>
      </c>
      <c r="W1503" s="31" t="s">
        <v>3754</v>
      </c>
      <c r="X1503" s="31" t="s">
        <v>1295</v>
      </c>
      <c r="Y1503" s="31" t="s">
        <v>1295</v>
      </c>
      <c r="Z1503" s="31" t="s">
        <v>7776</v>
      </c>
      <c r="AA1503" s="31" t="s">
        <v>1295</v>
      </c>
      <c r="AB1503" s="31" t="s">
        <v>1295</v>
      </c>
      <c r="AC1503" s="31" t="s">
        <v>1322</v>
      </c>
      <c r="AD1503" s="31" t="s">
        <v>1295</v>
      </c>
      <c r="AE1503" s="31" t="s">
        <v>1295</v>
      </c>
      <c r="AF1503" s="31" t="s">
        <v>7779</v>
      </c>
    </row>
    <row r="1504" spans="1:32" s="7" customFormat="1" ht="15.95" customHeight="1">
      <c r="A1504" s="32" t="s">
        <v>11</v>
      </c>
      <c r="B1504" s="32" t="s">
        <v>5216</v>
      </c>
      <c r="C1504" s="32" t="s">
        <v>42</v>
      </c>
      <c r="D1504" s="32" t="s">
        <v>13</v>
      </c>
      <c r="E1504" s="32" t="s">
        <v>365</v>
      </c>
      <c r="F1504" s="32" t="s">
        <v>366</v>
      </c>
      <c r="G1504" s="29">
        <v>44372</v>
      </c>
      <c r="H1504" s="29">
        <v>44402</v>
      </c>
      <c r="I1504" s="30">
        <v>-13</v>
      </c>
      <c r="J1504" s="32" t="s">
        <v>7802</v>
      </c>
      <c r="K1504" s="40">
        <v>2300</v>
      </c>
      <c r="L1504" s="40" t="s">
        <v>7803</v>
      </c>
      <c r="M1504" s="40" t="s">
        <v>99</v>
      </c>
      <c r="N1504" s="32" t="s">
        <v>1295</v>
      </c>
      <c r="O1504" s="32"/>
      <c r="P1504" s="31"/>
      <c r="Q1504" s="31"/>
      <c r="R1504" s="31" t="s">
        <v>7784</v>
      </c>
      <c r="S1504" s="31" t="s">
        <v>1264</v>
      </c>
      <c r="T1504" s="31" t="s">
        <v>7785</v>
      </c>
      <c r="U1504" s="31" t="s">
        <v>7786</v>
      </c>
      <c r="V1504" s="31" t="s">
        <v>5224</v>
      </c>
      <c r="W1504" s="31" t="s">
        <v>3754</v>
      </c>
      <c r="X1504" s="31" t="s">
        <v>1264</v>
      </c>
      <c r="Y1504" s="31" t="s">
        <v>1264</v>
      </c>
      <c r="Z1504" s="31" t="s">
        <v>7784</v>
      </c>
      <c r="AA1504" s="31" t="s">
        <v>1295</v>
      </c>
      <c r="AB1504" s="31" t="s">
        <v>1295</v>
      </c>
      <c r="AC1504" s="31" t="s">
        <v>1322</v>
      </c>
      <c r="AD1504" s="31" t="s">
        <v>7787</v>
      </c>
      <c r="AE1504" s="31" t="s">
        <v>7788</v>
      </c>
      <c r="AF1504" s="31" t="s">
        <v>7789</v>
      </c>
    </row>
    <row r="1505" spans="1:32" s="7" customFormat="1" ht="15.95" customHeight="1">
      <c r="A1505" s="32" t="s">
        <v>11</v>
      </c>
      <c r="B1505" s="32" t="s">
        <v>5216</v>
      </c>
      <c r="C1505" s="32" t="s">
        <v>42</v>
      </c>
      <c r="D1505" s="32" t="s">
        <v>13</v>
      </c>
      <c r="E1505" s="32" t="s">
        <v>365</v>
      </c>
      <c r="F1505" s="32" t="s">
        <v>366</v>
      </c>
      <c r="G1505" s="29">
        <v>44372</v>
      </c>
      <c r="H1505" s="29">
        <v>44402</v>
      </c>
      <c r="I1505" s="30">
        <v>-13</v>
      </c>
      <c r="J1505" s="32" t="s">
        <v>7804</v>
      </c>
      <c r="K1505" s="40">
        <v>2300</v>
      </c>
      <c r="L1505" s="40" t="s">
        <v>7805</v>
      </c>
      <c r="M1505" s="40" t="s">
        <v>99</v>
      </c>
      <c r="N1505" s="32" t="s">
        <v>1295</v>
      </c>
      <c r="O1505" s="32"/>
      <c r="P1505" s="31"/>
      <c r="Q1505" s="31"/>
      <c r="R1505" s="31" t="s">
        <v>7784</v>
      </c>
      <c r="S1505" s="31" t="s">
        <v>1264</v>
      </c>
      <c r="T1505" s="31" t="s">
        <v>7785</v>
      </c>
      <c r="U1505" s="31" t="s">
        <v>7786</v>
      </c>
      <c r="V1505" s="31" t="s">
        <v>5224</v>
      </c>
      <c r="W1505" s="31" t="s">
        <v>1301</v>
      </c>
      <c r="X1505" s="31" t="s">
        <v>1264</v>
      </c>
      <c r="Y1505" s="31" t="s">
        <v>1264</v>
      </c>
      <c r="Z1505" s="31" t="s">
        <v>7784</v>
      </c>
      <c r="AA1505" s="31" t="s">
        <v>1295</v>
      </c>
      <c r="AB1505" s="31" t="s">
        <v>1295</v>
      </c>
      <c r="AC1505" s="31" t="s">
        <v>1322</v>
      </c>
      <c r="AD1505" s="31" t="s">
        <v>7787</v>
      </c>
      <c r="AE1505" s="31" t="s">
        <v>7788</v>
      </c>
      <c r="AF1505" s="31" t="s">
        <v>7789</v>
      </c>
    </row>
    <row r="1506" spans="1:32" s="7" customFormat="1" ht="15.95" customHeight="1">
      <c r="A1506" s="32" t="s">
        <v>11</v>
      </c>
      <c r="B1506" s="32" t="s">
        <v>5216</v>
      </c>
      <c r="C1506" s="32" t="s">
        <v>42</v>
      </c>
      <c r="D1506" s="32" t="s">
        <v>13</v>
      </c>
      <c r="E1506" s="32" t="s">
        <v>365</v>
      </c>
      <c r="F1506" s="32" t="s">
        <v>366</v>
      </c>
      <c r="G1506" s="29">
        <v>44372</v>
      </c>
      <c r="H1506" s="29">
        <v>44402</v>
      </c>
      <c r="I1506" s="30">
        <v>-13</v>
      </c>
      <c r="J1506" s="32" t="s">
        <v>7806</v>
      </c>
      <c r="K1506" s="40">
        <v>2300</v>
      </c>
      <c r="L1506" s="40" t="s">
        <v>7807</v>
      </c>
      <c r="M1506" s="40" t="s">
        <v>99</v>
      </c>
      <c r="N1506" s="32" t="s">
        <v>1295</v>
      </c>
      <c r="O1506" s="32"/>
      <c r="P1506" s="31"/>
      <c r="Q1506" s="31"/>
      <c r="R1506" s="31" t="s">
        <v>7784</v>
      </c>
      <c r="S1506" s="31" t="s">
        <v>1264</v>
      </c>
      <c r="T1506" s="31" t="s">
        <v>7785</v>
      </c>
      <c r="U1506" s="31" t="s">
        <v>7786</v>
      </c>
      <c r="V1506" s="31" t="s">
        <v>5224</v>
      </c>
      <c r="W1506" s="31" t="s">
        <v>1301</v>
      </c>
      <c r="X1506" s="31" t="s">
        <v>1264</v>
      </c>
      <c r="Y1506" s="31" t="s">
        <v>1264</v>
      </c>
      <c r="Z1506" s="31" t="s">
        <v>7784</v>
      </c>
      <c r="AA1506" s="31" t="s">
        <v>1295</v>
      </c>
      <c r="AB1506" s="31" t="s">
        <v>1295</v>
      </c>
      <c r="AC1506" s="31" t="s">
        <v>1322</v>
      </c>
      <c r="AD1506" s="31" t="s">
        <v>7787</v>
      </c>
      <c r="AE1506" s="31" t="s">
        <v>7788</v>
      </c>
      <c r="AF1506" s="31" t="s">
        <v>7789</v>
      </c>
    </row>
    <row r="1507" spans="1:32" s="7" customFormat="1" ht="15.95" customHeight="1">
      <c r="A1507" s="32" t="s">
        <v>11</v>
      </c>
      <c r="B1507" s="32" t="s">
        <v>5216</v>
      </c>
      <c r="C1507" s="32" t="s">
        <v>42</v>
      </c>
      <c r="D1507" s="32" t="s">
        <v>13</v>
      </c>
      <c r="E1507" s="32" t="s">
        <v>365</v>
      </c>
      <c r="F1507" s="32" t="s">
        <v>366</v>
      </c>
      <c r="G1507" s="29">
        <v>44372</v>
      </c>
      <c r="H1507" s="29">
        <v>44402</v>
      </c>
      <c r="I1507" s="30">
        <v>-13</v>
      </c>
      <c r="J1507" s="32" t="s">
        <v>7808</v>
      </c>
      <c r="K1507" s="40">
        <v>2300</v>
      </c>
      <c r="L1507" s="40" t="s">
        <v>7809</v>
      </c>
      <c r="M1507" s="40" t="s">
        <v>99</v>
      </c>
      <c r="N1507" s="32" t="s">
        <v>1295</v>
      </c>
      <c r="O1507" s="32"/>
      <c r="P1507" s="31"/>
      <c r="Q1507" s="31"/>
      <c r="R1507" s="31" t="s">
        <v>7784</v>
      </c>
      <c r="S1507" s="31" t="s">
        <v>1264</v>
      </c>
      <c r="T1507" s="31" t="s">
        <v>7785</v>
      </c>
      <c r="U1507" s="31" t="s">
        <v>7786</v>
      </c>
      <c r="V1507" s="31" t="s">
        <v>5224</v>
      </c>
      <c r="W1507" s="31" t="s">
        <v>1301</v>
      </c>
      <c r="X1507" s="31" t="s">
        <v>1264</v>
      </c>
      <c r="Y1507" s="31" t="s">
        <v>1264</v>
      </c>
      <c r="Z1507" s="31" t="s">
        <v>7784</v>
      </c>
      <c r="AA1507" s="31" t="s">
        <v>1295</v>
      </c>
      <c r="AB1507" s="31" t="s">
        <v>1295</v>
      </c>
      <c r="AC1507" s="31" t="s">
        <v>1322</v>
      </c>
      <c r="AD1507" s="31" t="s">
        <v>7787</v>
      </c>
      <c r="AE1507" s="31" t="s">
        <v>7788</v>
      </c>
      <c r="AF1507" s="31" t="s">
        <v>7789</v>
      </c>
    </row>
    <row r="1508" spans="1:32" s="7" customFormat="1" ht="13.5" customHeight="1">
      <c r="A1508" s="32" t="s">
        <v>11</v>
      </c>
      <c r="B1508" s="32" t="s">
        <v>4332</v>
      </c>
      <c r="C1508" s="32" t="s">
        <v>42</v>
      </c>
      <c r="D1508" s="32" t="s">
        <v>13</v>
      </c>
      <c r="E1508" s="32" t="s">
        <v>7810</v>
      </c>
      <c r="F1508" s="32" t="s">
        <v>7811</v>
      </c>
      <c r="G1508" s="29">
        <v>44329</v>
      </c>
      <c r="H1508" s="29">
        <v>44359</v>
      </c>
      <c r="I1508" s="30">
        <v>30</v>
      </c>
      <c r="J1508" s="32" t="s">
        <v>7812</v>
      </c>
      <c r="K1508" s="40">
        <v>3000</v>
      </c>
      <c r="L1508" s="40" t="s">
        <v>7813</v>
      </c>
      <c r="M1508" s="40" t="s">
        <v>101</v>
      </c>
      <c r="N1508" s="32" t="s">
        <v>1295</v>
      </c>
      <c r="O1508" s="32" t="s">
        <v>1331</v>
      </c>
      <c r="P1508" s="31">
        <v>44386</v>
      </c>
      <c r="Q1508" s="31" t="s">
        <v>7814</v>
      </c>
      <c r="R1508" s="31" t="s">
        <v>7815</v>
      </c>
      <c r="S1508" s="31" t="s">
        <v>1295</v>
      </c>
      <c r="T1508" s="31" t="s">
        <v>7816</v>
      </c>
      <c r="U1508" s="31" t="s">
        <v>7817</v>
      </c>
      <c r="V1508" s="31" t="s">
        <v>6044</v>
      </c>
      <c r="W1508" s="31" t="s">
        <v>3754</v>
      </c>
      <c r="X1508" s="31" t="s">
        <v>1295</v>
      </c>
      <c r="Y1508" s="31" t="s">
        <v>1295</v>
      </c>
      <c r="Z1508" s="31" t="s">
        <v>7815</v>
      </c>
      <c r="AA1508" s="31" t="s">
        <v>1295</v>
      </c>
      <c r="AB1508" s="31" t="s">
        <v>1295</v>
      </c>
      <c r="AC1508" s="31" t="s">
        <v>1322</v>
      </c>
      <c r="AD1508" s="31" t="s">
        <v>7818</v>
      </c>
      <c r="AE1508" s="31" t="s">
        <v>1295</v>
      </c>
      <c r="AF1508" s="31" t="s">
        <v>7819</v>
      </c>
    </row>
    <row r="1509" spans="1:32" s="15" customFormat="1" ht="15.95" customHeight="1">
      <c r="A1509" s="32" t="s">
        <v>11</v>
      </c>
      <c r="B1509" s="32" t="s">
        <v>3862</v>
      </c>
      <c r="C1509" s="32" t="s">
        <v>12</v>
      </c>
      <c r="D1509" s="32" t="s">
        <v>13</v>
      </c>
      <c r="E1509" s="32" t="s">
        <v>805</v>
      </c>
      <c r="F1509" s="32" t="s">
        <v>806</v>
      </c>
      <c r="G1509" s="29">
        <v>44329</v>
      </c>
      <c r="H1509" s="29">
        <v>44359</v>
      </c>
      <c r="I1509" s="30">
        <v>30</v>
      </c>
      <c r="J1509" s="32" t="s">
        <v>7820</v>
      </c>
      <c r="K1509" s="40">
        <v>2950</v>
      </c>
      <c r="L1509" s="40" t="s">
        <v>7821</v>
      </c>
      <c r="M1509" s="40" t="s">
        <v>101</v>
      </c>
      <c r="N1509" s="32" t="s">
        <v>1295</v>
      </c>
      <c r="O1509" s="32" t="s">
        <v>1416</v>
      </c>
      <c r="P1509" s="31">
        <v>44386</v>
      </c>
      <c r="Q1509" s="31" t="s">
        <v>7822</v>
      </c>
      <c r="R1509" s="31" t="s">
        <v>7823</v>
      </c>
      <c r="S1509" s="31" t="s">
        <v>1295</v>
      </c>
      <c r="T1509" s="31" t="s">
        <v>7824</v>
      </c>
      <c r="U1509" s="31" t="s">
        <v>5567</v>
      </c>
      <c r="V1509" s="31" t="s">
        <v>7825</v>
      </c>
      <c r="W1509" s="31" t="s">
        <v>3754</v>
      </c>
      <c r="X1509" s="31" t="s">
        <v>1295</v>
      </c>
      <c r="Y1509" s="31" t="s">
        <v>1295</v>
      </c>
      <c r="Z1509" s="31" t="s">
        <v>7823</v>
      </c>
      <c r="AA1509" s="31" t="s">
        <v>1295</v>
      </c>
      <c r="AB1509" s="31" t="s">
        <v>1295</v>
      </c>
      <c r="AC1509" s="31" t="s">
        <v>1322</v>
      </c>
      <c r="AD1509" s="31" t="s">
        <v>7826</v>
      </c>
      <c r="AE1509" s="31" t="s">
        <v>1295</v>
      </c>
      <c r="AF1509" s="31" t="s">
        <v>7827</v>
      </c>
    </row>
    <row r="1510" spans="1:32" s="7" customFormat="1" ht="15.95" customHeight="1">
      <c r="A1510" s="32" t="s">
        <v>11</v>
      </c>
      <c r="B1510" s="32" t="s">
        <v>3862</v>
      </c>
      <c r="C1510" s="32" t="s">
        <v>12</v>
      </c>
      <c r="D1510" s="32" t="s">
        <v>13</v>
      </c>
      <c r="E1510" s="32" t="s">
        <v>805</v>
      </c>
      <c r="F1510" s="32" t="s">
        <v>806</v>
      </c>
      <c r="G1510" s="29">
        <v>44386</v>
      </c>
      <c r="H1510" s="29">
        <v>44416</v>
      </c>
      <c r="I1510" s="30">
        <v>-27</v>
      </c>
      <c r="J1510" s="32" t="s">
        <v>7828</v>
      </c>
      <c r="K1510" s="40">
        <v>2950</v>
      </c>
      <c r="L1510" s="40" t="s">
        <v>7829</v>
      </c>
      <c r="M1510" s="40" t="s">
        <v>99</v>
      </c>
      <c r="N1510" s="32" t="s">
        <v>1295</v>
      </c>
      <c r="O1510" s="32"/>
      <c r="P1510" s="31"/>
      <c r="Q1510" s="31"/>
      <c r="R1510" s="31" t="s">
        <v>7830</v>
      </c>
      <c r="S1510" s="31" t="s">
        <v>1295</v>
      </c>
      <c r="T1510" s="31" t="s">
        <v>7824</v>
      </c>
      <c r="U1510" s="31" t="s">
        <v>5567</v>
      </c>
      <c r="V1510" s="31" t="s">
        <v>7825</v>
      </c>
      <c r="W1510" s="31" t="s">
        <v>3703</v>
      </c>
      <c r="X1510" s="31" t="s">
        <v>1295</v>
      </c>
      <c r="Y1510" s="31" t="s">
        <v>1295</v>
      </c>
      <c r="Z1510" s="31" t="s">
        <v>7830</v>
      </c>
      <c r="AA1510" s="31" t="s">
        <v>1295</v>
      </c>
      <c r="AB1510" s="31" t="s">
        <v>1295</v>
      </c>
      <c r="AC1510" s="31" t="s">
        <v>1322</v>
      </c>
      <c r="AD1510" s="31" t="s">
        <v>1295</v>
      </c>
      <c r="AE1510" s="31" t="s">
        <v>1295</v>
      </c>
      <c r="AF1510" s="31" t="s">
        <v>7831</v>
      </c>
    </row>
    <row r="1511" spans="1:32" s="15" customFormat="1" ht="15.95" customHeight="1">
      <c r="A1511" s="32" t="s">
        <v>11</v>
      </c>
      <c r="B1511" s="32" t="s">
        <v>4080</v>
      </c>
      <c r="C1511" s="32" t="s">
        <v>42</v>
      </c>
      <c r="D1511" s="32" t="s">
        <v>13</v>
      </c>
      <c r="E1511" s="32" t="s">
        <v>334</v>
      </c>
      <c r="F1511" s="32" t="s">
        <v>335</v>
      </c>
      <c r="G1511" s="29">
        <v>44223</v>
      </c>
      <c r="H1511" s="29">
        <v>44288</v>
      </c>
      <c r="I1511" s="30">
        <v>101</v>
      </c>
      <c r="J1511" s="32" t="s">
        <v>7832</v>
      </c>
      <c r="K1511" s="40">
        <v>3500</v>
      </c>
      <c r="L1511" s="40" t="s">
        <v>7833</v>
      </c>
      <c r="M1511" s="40" t="s">
        <v>1395</v>
      </c>
      <c r="N1511" s="32" t="s">
        <v>7834</v>
      </c>
      <c r="O1511" s="32" t="s">
        <v>1372</v>
      </c>
      <c r="P1511" s="31">
        <v>44379</v>
      </c>
      <c r="Q1511" s="31" t="s">
        <v>7835</v>
      </c>
      <c r="R1511" s="31" t="s">
        <v>7836</v>
      </c>
      <c r="S1511" s="31" t="s">
        <v>1295</v>
      </c>
      <c r="T1511" s="31" t="s">
        <v>7837</v>
      </c>
      <c r="U1511" s="31" t="s">
        <v>5488</v>
      </c>
      <c r="V1511" s="31" t="s">
        <v>5425</v>
      </c>
      <c r="W1511" s="31" t="s">
        <v>1301</v>
      </c>
      <c r="X1511" s="31" t="s">
        <v>7838</v>
      </c>
      <c r="Y1511" s="31" t="s">
        <v>1295</v>
      </c>
      <c r="Z1511" s="31" t="s">
        <v>7836</v>
      </c>
      <c r="AA1511" s="31" t="s">
        <v>7839</v>
      </c>
      <c r="AB1511" s="31" t="s">
        <v>1295</v>
      </c>
      <c r="AC1511" s="31" t="s">
        <v>4194</v>
      </c>
      <c r="AD1511" s="31" t="s">
        <v>2904</v>
      </c>
      <c r="AE1511" s="31" t="s">
        <v>7840</v>
      </c>
      <c r="AF1511" s="31" t="s">
        <v>7841</v>
      </c>
    </row>
    <row r="1512" spans="1:32" s="7" customFormat="1" ht="15.95" customHeight="1">
      <c r="A1512" s="32" t="s">
        <v>11</v>
      </c>
      <c r="B1512" s="32" t="s">
        <v>4080</v>
      </c>
      <c r="C1512" s="32" t="s">
        <v>42</v>
      </c>
      <c r="D1512" s="32" t="s">
        <v>13</v>
      </c>
      <c r="E1512" s="32" t="s">
        <v>334</v>
      </c>
      <c r="F1512" s="32" t="s">
        <v>335</v>
      </c>
      <c r="G1512" s="29">
        <v>44343</v>
      </c>
      <c r="H1512" s="29">
        <v>44373</v>
      </c>
      <c r="I1512" s="30">
        <v>16</v>
      </c>
      <c r="J1512" s="32" t="s">
        <v>7842</v>
      </c>
      <c r="K1512" s="40">
        <v>1800</v>
      </c>
      <c r="L1512" s="40" t="s">
        <v>7843</v>
      </c>
      <c r="M1512" s="40" t="s">
        <v>101</v>
      </c>
      <c r="N1512" s="32" t="s">
        <v>7844</v>
      </c>
      <c r="O1512" s="32" t="s">
        <v>1416</v>
      </c>
      <c r="P1512" s="31">
        <v>44389</v>
      </c>
      <c r="Q1512" s="31" t="s">
        <v>7845</v>
      </c>
      <c r="R1512" s="31" t="s">
        <v>7846</v>
      </c>
      <c r="S1512" s="31" t="s">
        <v>1295</v>
      </c>
      <c r="T1512" s="31" t="s">
        <v>7847</v>
      </c>
      <c r="U1512" s="31" t="s">
        <v>7848</v>
      </c>
      <c r="V1512" s="31" t="s">
        <v>5425</v>
      </c>
      <c r="W1512" s="31" t="s">
        <v>1310</v>
      </c>
      <c r="X1512" s="31" t="s">
        <v>7849</v>
      </c>
      <c r="Y1512" s="31" t="s">
        <v>1295</v>
      </c>
      <c r="Z1512" s="31" t="s">
        <v>7846</v>
      </c>
      <c r="AA1512" s="31" t="s">
        <v>1295</v>
      </c>
      <c r="AB1512" s="31" t="s">
        <v>7850</v>
      </c>
      <c r="AC1512" s="31" t="s">
        <v>1322</v>
      </c>
      <c r="AD1512" s="31" t="s">
        <v>1783</v>
      </c>
      <c r="AE1512" s="31" t="s">
        <v>7851</v>
      </c>
      <c r="AF1512" s="31" t="s">
        <v>7852</v>
      </c>
    </row>
    <row r="1513" spans="1:32" s="7" customFormat="1" ht="15.95" customHeight="1">
      <c r="A1513" s="32" t="s">
        <v>11</v>
      </c>
      <c r="B1513" s="32" t="s">
        <v>4080</v>
      </c>
      <c r="C1513" s="32" t="s">
        <v>42</v>
      </c>
      <c r="D1513" s="32" t="s">
        <v>13</v>
      </c>
      <c r="E1513" s="32" t="s">
        <v>334</v>
      </c>
      <c r="F1513" s="32" t="s">
        <v>335</v>
      </c>
      <c r="G1513" s="29">
        <v>44355</v>
      </c>
      <c r="H1513" s="29">
        <v>44385</v>
      </c>
      <c r="I1513" s="30">
        <v>4</v>
      </c>
      <c r="J1513" s="32" t="s">
        <v>7853</v>
      </c>
      <c r="K1513" s="40">
        <v>4000</v>
      </c>
      <c r="L1513" s="40" t="s">
        <v>7854</v>
      </c>
      <c r="M1513" s="40" t="s">
        <v>100</v>
      </c>
      <c r="N1513" s="32" t="s">
        <v>1295</v>
      </c>
      <c r="O1513" s="32" t="s">
        <v>1318</v>
      </c>
      <c r="P1513" s="31"/>
      <c r="Q1513" s="31"/>
      <c r="R1513" s="31" t="s">
        <v>7855</v>
      </c>
      <c r="S1513" s="31" t="s">
        <v>1295</v>
      </c>
      <c r="T1513" s="31" t="s">
        <v>7856</v>
      </c>
      <c r="U1513" s="31" t="s">
        <v>7857</v>
      </c>
      <c r="V1513" s="31" t="s">
        <v>4629</v>
      </c>
      <c r="W1513" s="31" t="s">
        <v>3754</v>
      </c>
      <c r="X1513" s="31" t="s">
        <v>7858</v>
      </c>
      <c r="Y1513" s="31" t="s">
        <v>1295</v>
      </c>
      <c r="Z1513" s="31" t="s">
        <v>7855</v>
      </c>
      <c r="AA1513" s="31" t="s">
        <v>1295</v>
      </c>
      <c r="AB1513" s="31" t="s">
        <v>1295</v>
      </c>
      <c r="AC1513" s="31" t="s">
        <v>1322</v>
      </c>
      <c r="AD1513" s="31" t="s">
        <v>7859</v>
      </c>
      <c r="AE1513" s="31" t="s">
        <v>7860</v>
      </c>
      <c r="AF1513" s="31" t="s">
        <v>7861</v>
      </c>
    </row>
    <row r="1514" spans="1:32" s="7" customFormat="1" ht="15.95" customHeight="1">
      <c r="A1514" s="32" t="s">
        <v>11</v>
      </c>
      <c r="B1514" s="32" t="s">
        <v>4080</v>
      </c>
      <c r="C1514" s="32" t="s">
        <v>42</v>
      </c>
      <c r="D1514" s="32" t="s">
        <v>13</v>
      </c>
      <c r="E1514" s="32" t="s">
        <v>334</v>
      </c>
      <c r="F1514" s="32" t="s">
        <v>335</v>
      </c>
      <c r="G1514" s="29">
        <v>44355</v>
      </c>
      <c r="H1514" s="29">
        <v>44385</v>
      </c>
      <c r="I1514" s="30">
        <v>4</v>
      </c>
      <c r="J1514" s="32" t="s">
        <v>7862</v>
      </c>
      <c r="K1514" s="40">
        <v>1000</v>
      </c>
      <c r="L1514" s="40" t="s">
        <v>7863</v>
      </c>
      <c r="M1514" s="40" t="s">
        <v>100</v>
      </c>
      <c r="N1514" s="32" t="s">
        <v>1295</v>
      </c>
      <c r="O1514" s="32" t="s">
        <v>1318</v>
      </c>
      <c r="P1514" s="31"/>
      <c r="Q1514" s="31"/>
      <c r="R1514" s="31" t="s">
        <v>7864</v>
      </c>
      <c r="S1514" s="31" t="s">
        <v>1295</v>
      </c>
      <c r="T1514" s="31" t="s">
        <v>7865</v>
      </c>
      <c r="U1514" s="31" t="s">
        <v>7866</v>
      </c>
      <c r="V1514" s="31" t="s">
        <v>4295</v>
      </c>
      <c r="W1514" s="31" t="s">
        <v>3754</v>
      </c>
      <c r="X1514" s="31" t="s">
        <v>7867</v>
      </c>
      <c r="Y1514" s="31" t="s">
        <v>1295</v>
      </c>
      <c r="Z1514" s="31" t="s">
        <v>7864</v>
      </c>
      <c r="AA1514" s="31" t="s">
        <v>1295</v>
      </c>
      <c r="AB1514" s="31" t="s">
        <v>7868</v>
      </c>
      <c r="AC1514" s="31" t="s">
        <v>1322</v>
      </c>
      <c r="AD1514" s="31" t="s">
        <v>7869</v>
      </c>
      <c r="AE1514" s="31" t="s">
        <v>7870</v>
      </c>
      <c r="AF1514" s="31" t="s">
        <v>7871</v>
      </c>
    </row>
    <row r="1515" spans="1:32" s="7" customFormat="1" ht="15.95" customHeight="1">
      <c r="A1515" s="32" t="s">
        <v>11</v>
      </c>
      <c r="B1515" s="32" t="s">
        <v>4080</v>
      </c>
      <c r="C1515" s="32" t="s">
        <v>42</v>
      </c>
      <c r="D1515" s="32" t="s">
        <v>13</v>
      </c>
      <c r="E1515" s="32" t="s">
        <v>334</v>
      </c>
      <c r="F1515" s="32" t="s">
        <v>335</v>
      </c>
      <c r="G1515" s="29">
        <v>44363</v>
      </c>
      <c r="H1515" s="29">
        <v>44393</v>
      </c>
      <c r="I1515" s="30">
        <v>-4</v>
      </c>
      <c r="J1515" s="32" t="s">
        <v>7872</v>
      </c>
      <c r="K1515" s="40">
        <v>1800</v>
      </c>
      <c r="L1515" s="40" t="s">
        <v>7873</v>
      </c>
      <c r="M1515" s="40" t="s">
        <v>99</v>
      </c>
      <c r="N1515" s="32" t="s">
        <v>1295</v>
      </c>
      <c r="O1515" s="32"/>
      <c r="P1515" s="31"/>
      <c r="Q1515" s="31"/>
      <c r="R1515" s="31" t="s">
        <v>7874</v>
      </c>
      <c r="S1515" s="31" t="s">
        <v>1295</v>
      </c>
      <c r="T1515" s="31" t="s">
        <v>7875</v>
      </c>
      <c r="U1515" s="31" t="s">
        <v>7876</v>
      </c>
      <c r="V1515" s="31" t="s">
        <v>7877</v>
      </c>
      <c r="W1515" s="31" t="s">
        <v>3703</v>
      </c>
      <c r="X1515" s="31" t="s">
        <v>7878</v>
      </c>
      <c r="Y1515" s="31" t="s">
        <v>1295</v>
      </c>
      <c r="Z1515" s="31" t="s">
        <v>7874</v>
      </c>
      <c r="AA1515" s="31" t="s">
        <v>1295</v>
      </c>
      <c r="AB1515" s="31" t="s">
        <v>1295</v>
      </c>
      <c r="AC1515" s="31" t="s">
        <v>1322</v>
      </c>
      <c r="AD1515" s="31" t="s">
        <v>7879</v>
      </c>
      <c r="AE1515" s="31" t="s">
        <v>7880</v>
      </c>
      <c r="AF1515" s="31" t="s">
        <v>7881</v>
      </c>
    </row>
    <row r="1516" spans="1:32" s="7" customFormat="1" ht="15.95" customHeight="1">
      <c r="A1516" s="32" t="s">
        <v>11</v>
      </c>
      <c r="B1516" s="32" t="s">
        <v>4080</v>
      </c>
      <c r="C1516" s="32" t="s">
        <v>42</v>
      </c>
      <c r="D1516" s="32" t="s">
        <v>13</v>
      </c>
      <c r="E1516" s="32" t="s">
        <v>334</v>
      </c>
      <c r="F1516" s="32" t="s">
        <v>335</v>
      </c>
      <c r="G1516" s="29">
        <v>44379</v>
      </c>
      <c r="H1516" s="29">
        <v>44409</v>
      </c>
      <c r="I1516" s="30">
        <v>-20</v>
      </c>
      <c r="J1516" s="32" t="s">
        <v>7882</v>
      </c>
      <c r="K1516" s="40">
        <v>2200</v>
      </c>
      <c r="L1516" s="40" t="s">
        <v>7883</v>
      </c>
      <c r="M1516" s="40" t="s">
        <v>99</v>
      </c>
      <c r="N1516" s="32" t="s">
        <v>1295</v>
      </c>
      <c r="O1516" s="32"/>
      <c r="P1516" s="31"/>
      <c r="Q1516" s="31"/>
      <c r="R1516" s="31" t="s">
        <v>7884</v>
      </c>
      <c r="S1516" s="31" t="s">
        <v>1295</v>
      </c>
      <c r="T1516" s="31" t="s">
        <v>7885</v>
      </c>
      <c r="U1516" s="31" t="s">
        <v>7886</v>
      </c>
      <c r="V1516" s="31" t="s">
        <v>3332</v>
      </c>
      <c r="W1516" s="31" t="s">
        <v>3754</v>
      </c>
      <c r="X1516" s="31" t="s">
        <v>7887</v>
      </c>
      <c r="Y1516" s="31" t="s">
        <v>1295</v>
      </c>
      <c r="Z1516" s="31" t="s">
        <v>7884</v>
      </c>
      <c r="AA1516" s="31" t="s">
        <v>1295</v>
      </c>
      <c r="AB1516" s="31" t="s">
        <v>7888</v>
      </c>
      <c r="AC1516" s="31" t="s">
        <v>1322</v>
      </c>
      <c r="AD1516" s="31" t="s">
        <v>7889</v>
      </c>
      <c r="AE1516" s="31" t="s">
        <v>7890</v>
      </c>
      <c r="AF1516" s="31" t="s">
        <v>7891</v>
      </c>
    </row>
    <row r="1517" spans="1:32" s="7" customFormat="1" ht="15.95" customHeight="1">
      <c r="A1517" s="32" t="s">
        <v>11</v>
      </c>
      <c r="B1517" s="32" t="s">
        <v>4080</v>
      </c>
      <c r="C1517" s="32" t="s">
        <v>42</v>
      </c>
      <c r="D1517" s="32" t="s">
        <v>13</v>
      </c>
      <c r="E1517" s="32" t="s">
        <v>334</v>
      </c>
      <c r="F1517" s="32" t="s">
        <v>335</v>
      </c>
      <c r="G1517" s="29">
        <v>44379</v>
      </c>
      <c r="H1517" s="29">
        <v>44409</v>
      </c>
      <c r="I1517" s="30">
        <v>-20</v>
      </c>
      <c r="J1517" s="32" t="s">
        <v>7892</v>
      </c>
      <c r="K1517" s="40">
        <v>1000</v>
      </c>
      <c r="L1517" s="40" t="s">
        <v>7893</v>
      </c>
      <c r="M1517" s="40" t="s">
        <v>99</v>
      </c>
      <c r="N1517" s="32" t="s">
        <v>1295</v>
      </c>
      <c r="O1517" s="32"/>
      <c r="P1517" s="31"/>
      <c r="Q1517" s="31"/>
      <c r="R1517" s="31" t="s">
        <v>7864</v>
      </c>
      <c r="S1517" s="31" t="s">
        <v>1295</v>
      </c>
      <c r="T1517" s="31" t="s">
        <v>7865</v>
      </c>
      <c r="U1517" s="31" t="s">
        <v>7866</v>
      </c>
      <c r="V1517" s="31" t="s">
        <v>4295</v>
      </c>
      <c r="W1517" s="31" t="s">
        <v>3754</v>
      </c>
      <c r="X1517" s="31" t="s">
        <v>7867</v>
      </c>
      <c r="Y1517" s="31" t="s">
        <v>1295</v>
      </c>
      <c r="Z1517" s="31" t="s">
        <v>7864</v>
      </c>
      <c r="AA1517" s="31" t="s">
        <v>1295</v>
      </c>
      <c r="AB1517" s="31" t="s">
        <v>7894</v>
      </c>
      <c r="AC1517" s="31" t="s">
        <v>1322</v>
      </c>
      <c r="AD1517" s="31" t="s">
        <v>7869</v>
      </c>
      <c r="AE1517" s="31" t="s">
        <v>7870</v>
      </c>
      <c r="AF1517" s="31" t="s">
        <v>7871</v>
      </c>
    </row>
    <row r="1518" spans="1:32" s="7" customFormat="1" ht="15.95" customHeight="1">
      <c r="A1518" s="32" t="s">
        <v>11</v>
      </c>
      <c r="B1518" s="32" t="s">
        <v>4080</v>
      </c>
      <c r="C1518" s="32" t="s">
        <v>42</v>
      </c>
      <c r="D1518" s="32" t="s">
        <v>13</v>
      </c>
      <c r="E1518" s="32" t="s">
        <v>334</v>
      </c>
      <c r="F1518" s="32" t="s">
        <v>335</v>
      </c>
      <c r="G1518" s="29">
        <v>44384</v>
      </c>
      <c r="H1518" s="29">
        <v>44414</v>
      </c>
      <c r="I1518" s="30">
        <v>-25</v>
      </c>
      <c r="J1518" s="32" t="s">
        <v>7895</v>
      </c>
      <c r="K1518" s="40">
        <v>1800</v>
      </c>
      <c r="L1518" s="40" t="s">
        <v>7896</v>
      </c>
      <c r="M1518" s="40" t="s">
        <v>99</v>
      </c>
      <c r="N1518" s="32" t="s">
        <v>1295</v>
      </c>
      <c r="O1518" s="32"/>
      <c r="P1518" s="31"/>
      <c r="Q1518" s="31"/>
      <c r="R1518" s="31" t="s">
        <v>7874</v>
      </c>
      <c r="S1518" s="31" t="s">
        <v>1295</v>
      </c>
      <c r="T1518" s="31" t="s">
        <v>7875</v>
      </c>
      <c r="U1518" s="31" t="s">
        <v>7876</v>
      </c>
      <c r="V1518" s="31" t="s">
        <v>7877</v>
      </c>
      <c r="W1518" s="31" t="s">
        <v>3754</v>
      </c>
      <c r="X1518" s="31" t="s">
        <v>7878</v>
      </c>
      <c r="Y1518" s="31" t="s">
        <v>1295</v>
      </c>
      <c r="Z1518" s="31" t="s">
        <v>7874</v>
      </c>
      <c r="AA1518" s="31" t="s">
        <v>1295</v>
      </c>
      <c r="AB1518" s="31" t="s">
        <v>1295</v>
      </c>
      <c r="AC1518" s="31" t="s">
        <v>1322</v>
      </c>
      <c r="AD1518" s="31" t="s">
        <v>7879</v>
      </c>
      <c r="AE1518" s="31" t="s">
        <v>7880</v>
      </c>
      <c r="AF1518" s="31" t="s">
        <v>7881</v>
      </c>
    </row>
    <row r="1519" spans="1:32" s="7" customFormat="1" ht="15.95" customHeight="1">
      <c r="A1519" s="32" t="s">
        <v>11</v>
      </c>
      <c r="B1519" s="32" t="s">
        <v>4080</v>
      </c>
      <c r="C1519" s="32" t="s">
        <v>42</v>
      </c>
      <c r="D1519" s="32" t="s">
        <v>13</v>
      </c>
      <c r="E1519" s="32" t="s">
        <v>334</v>
      </c>
      <c r="F1519" s="32" t="s">
        <v>335</v>
      </c>
      <c r="G1519" s="29">
        <v>44384</v>
      </c>
      <c r="H1519" s="29">
        <v>44414</v>
      </c>
      <c r="I1519" s="30">
        <v>-25</v>
      </c>
      <c r="J1519" s="32" t="s">
        <v>7897</v>
      </c>
      <c r="K1519" s="40">
        <v>1800</v>
      </c>
      <c r="L1519" s="40" t="s">
        <v>7898</v>
      </c>
      <c r="M1519" s="40" t="s">
        <v>99</v>
      </c>
      <c r="N1519" s="32" t="s">
        <v>1295</v>
      </c>
      <c r="O1519" s="32"/>
      <c r="P1519" s="31"/>
      <c r="Q1519" s="31"/>
      <c r="R1519" s="31" t="s">
        <v>7874</v>
      </c>
      <c r="S1519" s="31" t="s">
        <v>1295</v>
      </c>
      <c r="T1519" s="31" t="s">
        <v>7875</v>
      </c>
      <c r="U1519" s="31" t="s">
        <v>7876</v>
      </c>
      <c r="V1519" s="31" t="s">
        <v>7877</v>
      </c>
      <c r="W1519" s="31" t="s">
        <v>3754</v>
      </c>
      <c r="X1519" s="31" t="s">
        <v>7878</v>
      </c>
      <c r="Y1519" s="31" t="s">
        <v>1295</v>
      </c>
      <c r="Z1519" s="31" t="s">
        <v>7874</v>
      </c>
      <c r="AA1519" s="31" t="s">
        <v>1295</v>
      </c>
      <c r="AB1519" s="31" t="s">
        <v>1295</v>
      </c>
      <c r="AC1519" s="31" t="s">
        <v>1322</v>
      </c>
      <c r="AD1519" s="31" t="s">
        <v>7879</v>
      </c>
      <c r="AE1519" s="31" t="s">
        <v>7880</v>
      </c>
      <c r="AF1519" s="31" t="s">
        <v>7881</v>
      </c>
    </row>
    <row r="1520" spans="1:32" s="7" customFormat="1" ht="15.95" customHeight="1">
      <c r="A1520" s="32" t="s">
        <v>11</v>
      </c>
      <c r="B1520" s="32" t="s">
        <v>4080</v>
      </c>
      <c r="C1520" s="32" t="s">
        <v>42</v>
      </c>
      <c r="D1520" s="32" t="s">
        <v>13</v>
      </c>
      <c r="E1520" s="32" t="s">
        <v>334</v>
      </c>
      <c r="F1520" s="32" t="s">
        <v>335</v>
      </c>
      <c r="G1520" s="29">
        <v>44386</v>
      </c>
      <c r="H1520" s="29">
        <v>44416</v>
      </c>
      <c r="I1520" s="30">
        <v>-27</v>
      </c>
      <c r="J1520" s="32" t="s">
        <v>7899</v>
      </c>
      <c r="K1520" s="40">
        <v>1000</v>
      </c>
      <c r="L1520" s="40" t="s">
        <v>7900</v>
      </c>
      <c r="M1520" s="40" t="s">
        <v>99</v>
      </c>
      <c r="N1520" s="32" t="s">
        <v>1295</v>
      </c>
      <c r="O1520" s="32"/>
      <c r="P1520" s="31"/>
      <c r="Q1520" s="31"/>
      <c r="R1520" s="31" t="s">
        <v>7864</v>
      </c>
      <c r="S1520" s="31" t="s">
        <v>1295</v>
      </c>
      <c r="T1520" s="31" t="s">
        <v>7865</v>
      </c>
      <c r="U1520" s="31" t="s">
        <v>7866</v>
      </c>
      <c r="V1520" s="31" t="s">
        <v>4295</v>
      </c>
      <c r="W1520" s="31" t="s">
        <v>3754</v>
      </c>
      <c r="X1520" s="31" t="s">
        <v>7867</v>
      </c>
      <c r="Y1520" s="31" t="s">
        <v>1295</v>
      </c>
      <c r="Z1520" s="31" t="s">
        <v>7864</v>
      </c>
      <c r="AA1520" s="31" t="s">
        <v>1295</v>
      </c>
      <c r="AB1520" s="31" t="s">
        <v>7901</v>
      </c>
      <c r="AC1520" s="31" t="s">
        <v>1322</v>
      </c>
      <c r="AD1520" s="31" t="s">
        <v>7869</v>
      </c>
      <c r="AE1520" s="31" t="s">
        <v>7870</v>
      </c>
      <c r="AF1520" s="31" t="s">
        <v>7871</v>
      </c>
    </row>
    <row r="1521" spans="1:32" s="7" customFormat="1" ht="15.95" customHeight="1">
      <c r="A1521" s="32" t="s">
        <v>11</v>
      </c>
      <c r="B1521" s="32" t="s">
        <v>4949</v>
      </c>
      <c r="C1521" s="32" t="s">
        <v>55</v>
      </c>
      <c r="D1521" s="32" t="s">
        <v>13</v>
      </c>
      <c r="E1521" s="32" t="s">
        <v>527</v>
      </c>
      <c r="F1521" s="32" t="s">
        <v>528</v>
      </c>
      <c r="G1521" s="29">
        <v>44363</v>
      </c>
      <c r="H1521" s="29">
        <v>44393</v>
      </c>
      <c r="I1521" s="30">
        <v>-4</v>
      </c>
      <c r="J1521" s="32" t="s">
        <v>7902</v>
      </c>
      <c r="K1521" s="40">
        <v>2400</v>
      </c>
      <c r="L1521" s="40" t="s">
        <v>7903</v>
      </c>
      <c r="M1521" s="40" t="s">
        <v>99</v>
      </c>
      <c r="N1521" s="32" t="s">
        <v>1295</v>
      </c>
      <c r="O1521" s="32"/>
      <c r="P1521" s="31"/>
      <c r="Q1521" s="31"/>
      <c r="R1521" s="31" t="s">
        <v>7904</v>
      </c>
      <c r="S1521" s="31" t="s">
        <v>1295</v>
      </c>
      <c r="T1521" s="31" t="s">
        <v>7905</v>
      </c>
      <c r="U1521" s="31" t="s">
        <v>7906</v>
      </c>
      <c r="V1521" s="31" t="s">
        <v>2862</v>
      </c>
      <c r="W1521" s="31" t="s">
        <v>3754</v>
      </c>
      <c r="X1521" s="31" t="s">
        <v>1295</v>
      </c>
      <c r="Y1521" s="31" t="s">
        <v>7907</v>
      </c>
      <c r="Z1521" s="31" t="s">
        <v>7908</v>
      </c>
      <c r="AA1521" s="31" t="s">
        <v>1295</v>
      </c>
      <c r="AB1521" s="31" t="s">
        <v>1295</v>
      </c>
      <c r="AC1521" s="31" t="s">
        <v>1322</v>
      </c>
      <c r="AD1521" s="31" t="s">
        <v>7909</v>
      </c>
      <c r="AE1521" s="31" t="s">
        <v>7910</v>
      </c>
      <c r="AF1521" s="31" t="s">
        <v>7911</v>
      </c>
    </row>
    <row r="1522" spans="1:32" s="7" customFormat="1" ht="15.95" customHeight="1">
      <c r="A1522" s="32" t="s">
        <v>11</v>
      </c>
      <c r="B1522" s="32" t="s">
        <v>4949</v>
      </c>
      <c r="C1522" s="32" t="s">
        <v>55</v>
      </c>
      <c r="D1522" s="32" t="s">
        <v>13</v>
      </c>
      <c r="E1522" s="32" t="s">
        <v>527</v>
      </c>
      <c r="F1522" s="32" t="s">
        <v>528</v>
      </c>
      <c r="G1522" s="29">
        <v>44365</v>
      </c>
      <c r="H1522" s="29">
        <v>44395</v>
      </c>
      <c r="I1522" s="30">
        <v>-6</v>
      </c>
      <c r="J1522" s="32" t="s">
        <v>7912</v>
      </c>
      <c r="K1522" s="40">
        <v>2400</v>
      </c>
      <c r="L1522" s="40" t="s">
        <v>7913</v>
      </c>
      <c r="M1522" s="40" t="s">
        <v>99</v>
      </c>
      <c r="N1522" s="32" t="s">
        <v>1295</v>
      </c>
      <c r="O1522" s="32"/>
      <c r="P1522" s="31"/>
      <c r="Q1522" s="31"/>
      <c r="R1522" s="31" t="s">
        <v>7904</v>
      </c>
      <c r="S1522" s="31" t="s">
        <v>5072</v>
      </c>
      <c r="T1522" s="31" t="s">
        <v>7905</v>
      </c>
      <c r="U1522" s="31" t="s">
        <v>7906</v>
      </c>
      <c r="V1522" s="31" t="s">
        <v>2862</v>
      </c>
      <c r="W1522" s="31" t="s">
        <v>3754</v>
      </c>
      <c r="X1522" s="31" t="s">
        <v>1295</v>
      </c>
      <c r="Y1522" s="31" t="s">
        <v>7907</v>
      </c>
      <c r="Z1522" s="31" t="s">
        <v>7908</v>
      </c>
      <c r="AA1522" s="31" t="s">
        <v>1295</v>
      </c>
      <c r="AB1522" s="31" t="s">
        <v>1295</v>
      </c>
      <c r="AC1522" s="31" t="s">
        <v>1322</v>
      </c>
      <c r="AD1522" s="31" t="s">
        <v>7909</v>
      </c>
      <c r="AE1522" s="31" t="s">
        <v>7910</v>
      </c>
      <c r="AF1522" s="31" t="s">
        <v>7911</v>
      </c>
    </row>
    <row r="1523" spans="1:32" s="7" customFormat="1" ht="15.95" customHeight="1">
      <c r="A1523" s="32" t="s">
        <v>11</v>
      </c>
      <c r="B1523" s="32" t="s">
        <v>3696</v>
      </c>
      <c r="C1523" s="32" t="s">
        <v>55</v>
      </c>
      <c r="D1523" s="32" t="s">
        <v>13</v>
      </c>
      <c r="E1523" s="32" t="s">
        <v>72</v>
      </c>
      <c r="F1523" s="32" t="s">
        <v>73</v>
      </c>
      <c r="G1523" s="29">
        <v>44299</v>
      </c>
      <c r="H1523" s="29">
        <v>44329</v>
      </c>
      <c r="I1523" s="30">
        <v>60</v>
      </c>
      <c r="J1523" s="32" t="s">
        <v>7914</v>
      </c>
      <c r="K1523" s="40">
        <v>4600</v>
      </c>
      <c r="L1523" s="40" t="s">
        <v>7915</v>
      </c>
      <c r="M1523" s="40" t="s">
        <v>102</v>
      </c>
      <c r="N1523" s="32" t="s">
        <v>1295</v>
      </c>
      <c r="O1523" s="32" t="s">
        <v>1634</v>
      </c>
      <c r="P1523" s="31">
        <v>44388</v>
      </c>
      <c r="Q1523" s="31" t="s">
        <v>7916</v>
      </c>
      <c r="R1523" s="31" t="s">
        <v>7917</v>
      </c>
      <c r="S1523" s="31" t="s">
        <v>7918</v>
      </c>
      <c r="T1523" s="31" t="s">
        <v>7919</v>
      </c>
      <c r="U1523" s="31" t="s">
        <v>6313</v>
      </c>
      <c r="V1523" s="31" t="s">
        <v>4231</v>
      </c>
      <c r="W1523" s="31" t="s">
        <v>3754</v>
      </c>
      <c r="X1523" s="31" t="s">
        <v>1295</v>
      </c>
      <c r="Y1523" s="31" t="s">
        <v>1295</v>
      </c>
      <c r="Z1523" s="31" t="s">
        <v>7917</v>
      </c>
      <c r="AA1523" s="31" t="s">
        <v>1295</v>
      </c>
      <c r="AB1523" s="31" t="s">
        <v>1295</v>
      </c>
      <c r="AC1523" s="31" t="s">
        <v>1322</v>
      </c>
      <c r="AD1523" s="31" t="s">
        <v>1295</v>
      </c>
      <c r="AE1523" s="31" t="s">
        <v>7920</v>
      </c>
      <c r="AF1523" s="31" t="s">
        <v>7921</v>
      </c>
    </row>
    <row r="1524" spans="1:32" s="7" customFormat="1" ht="15.95" customHeight="1">
      <c r="A1524" s="32" t="s">
        <v>11</v>
      </c>
      <c r="B1524" s="32" t="s">
        <v>3696</v>
      </c>
      <c r="C1524" s="32" t="s">
        <v>55</v>
      </c>
      <c r="D1524" s="32" t="s">
        <v>13</v>
      </c>
      <c r="E1524" s="32" t="s">
        <v>72</v>
      </c>
      <c r="F1524" s="32" t="s">
        <v>73</v>
      </c>
      <c r="G1524" s="29">
        <v>44365</v>
      </c>
      <c r="H1524" s="29">
        <v>44395</v>
      </c>
      <c r="I1524" s="30">
        <v>-6</v>
      </c>
      <c r="J1524" s="32" t="s">
        <v>7922</v>
      </c>
      <c r="K1524" s="40">
        <v>1775</v>
      </c>
      <c r="L1524" s="40" t="s">
        <v>7923</v>
      </c>
      <c r="M1524" s="40" t="s">
        <v>99</v>
      </c>
      <c r="N1524" s="32" t="s">
        <v>1295</v>
      </c>
      <c r="O1524" s="32"/>
      <c r="P1524" s="31"/>
      <c r="Q1524" s="31"/>
      <c r="R1524" s="31" t="s">
        <v>7917</v>
      </c>
      <c r="S1524" s="31" t="s">
        <v>7924</v>
      </c>
      <c r="T1524" s="31" t="s">
        <v>7919</v>
      </c>
      <c r="U1524" s="31" t="s">
        <v>6313</v>
      </c>
      <c r="V1524" s="31" t="s">
        <v>4231</v>
      </c>
      <c r="W1524" s="31" t="s">
        <v>3754</v>
      </c>
      <c r="X1524" s="31" t="s">
        <v>1295</v>
      </c>
      <c r="Y1524" s="31" t="s">
        <v>1295</v>
      </c>
      <c r="Z1524" s="31" t="s">
        <v>7917</v>
      </c>
      <c r="AA1524" s="31" t="s">
        <v>1295</v>
      </c>
      <c r="AB1524" s="31" t="s">
        <v>1295</v>
      </c>
      <c r="AC1524" s="31" t="s">
        <v>1322</v>
      </c>
      <c r="AD1524" s="31" t="s">
        <v>1295</v>
      </c>
      <c r="AE1524" s="31" t="s">
        <v>7920</v>
      </c>
      <c r="AF1524" s="31" t="s">
        <v>7921</v>
      </c>
    </row>
    <row r="1525" spans="1:32" s="7" customFormat="1" ht="15.95" customHeight="1">
      <c r="A1525" s="32" t="s">
        <v>11</v>
      </c>
      <c r="B1525" s="32" t="s">
        <v>4080</v>
      </c>
      <c r="C1525" s="32" t="s">
        <v>42</v>
      </c>
      <c r="D1525" s="32" t="s">
        <v>34</v>
      </c>
      <c r="E1525" s="32" t="s">
        <v>318</v>
      </c>
      <c r="F1525" s="32" t="s">
        <v>319</v>
      </c>
      <c r="G1525" s="29">
        <v>44405</v>
      </c>
      <c r="H1525" s="29">
        <v>44450</v>
      </c>
      <c r="I1525" s="30">
        <v>-61</v>
      </c>
      <c r="J1525" s="32" t="s">
        <v>7925</v>
      </c>
      <c r="K1525" s="40">
        <v>2200</v>
      </c>
      <c r="L1525" s="40" t="s">
        <v>7926</v>
      </c>
      <c r="M1525" s="40" t="s">
        <v>99</v>
      </c>
      <c r="N1525" s="32" t="s">
        <v>1295</v>
      </c>
      <c r="O1525" s="32"/>
      <c r="P1525" s="31"/>
      <c r="Q1525" s="31"/>
      <c r="R1525" s="31" t="s">
        <v>7927</v>
      </c>
      <c r="S1525" s="31" t="s">
        <v>1295</v>
      </c>
      <c r="T1525" s="31" t="s">
        <v>7928</v>
      </c>
      <c r="U1525" s="31" t="s">
        <v>7012</v>
      </c>
      <c r="V1525" s="31" t="s">
        <v>7013</v>
      </c>
      <c r="W1525" s="31" t="s">
        <v>3754</v>
      </c>
      <c r="X1525" s="31" t="s">
        <v>7929</v>
      </c>
      <c r="Y1525" s="31" t="s">
        <v>1295</v>
      </c>
      <c r="Z1525" s="31" t="s">
        <v>7930</v>
      </c>
      <c r="AA1525" s="31" t="s">
        <v>1295</v>
      </c>
      <c r="AB1525" s="31" t="s">
        <v>1295</v>
      </c>
      <c r="AC1525" s="31" t="s">
        <v>1455</v>
      </c>
      <c r="AD1525" s="31" t="s">
        <v>7931</v>
      </c>
      <c r="AE1525" s="31" t="s">
        <v>7932</v>
      </c>
      <c r="AF1525" s="31" t="s">
        <v>7933</v>
      </c>
    </row>
    <row r="1526" spans="1:32" s="7" customFormat="1" ht="15.95" customHeight="1">
      <c r="A1526" s="32" t="s">
        <v>11</v>
      </c>
      <c r="B1526" s="32" t="s">
        <v>4080</v>
      </c>
      <c r="C1526" s="32" t="s">
        <v>42</v>
      </c>
      <c r="D1526" s="32" t="s">
        <v>34</v>
      </c>
      <c r="E1526" s="32" t="s">
        <v>318</v>
      </c>
      <c r="F1526" s="32" t="s">
        <v>319</v>
      </c>
      <c r="G1526" s="29">
        <v>44405</v>
      </c>
      <c r="H1526" s="29">
        <v>44450</v>
      </c>
      <c r="I1526" s="30">
        <v>-61</v>
      </c>
      <c r="J1526" s="32" t="s">
        <v>7934</v>
      </c>
      <c r="K1526" s="40">
        <v>2200</v>
      </c>
      <c r="L1526" s="40" t="s">
        <v>7935</v>
      </c>
      <c r="M1526" s="40" t="s">
        <v>99</v>
      </c>
      <c r="N1526" s="32" t="s">
        <v>1295</v>
      </c>
      <c r="O1526" s="32"/>
      <c r="P1526" s="31"/>
      <c r="Q1526" s="31"/>
      <c r="R1526" s="31" t="s">
        <v>7927</v>
      </c>
      <c r="S1526" s="31" t="s">
        <v>1295</v>
      </c>
      <c r="T1526" s="31" t="s">
        <v>7928</v>
      </c>
      <c r="U1526" s="31" t="s">
        <v>7012</v>
      </c>
      <c r="V1526" s="31" t="s">
        <v>7013</v>
      </c>
      <c r="W1526" s="31" t="s">
        <v>3754</v>
      </c>
      <c r="X1526" s="31" t="s">
        <v>7936</v>
      </c>
      <c r="Y1526" s="31" t="s">
        <v>1295</v>
      </c>
      <c r="Z1526" s="31" t="s">
        <v>7937</v>
      </c>
      <c r="AA1526" s="31" t="s">
        <v>1295</v>
      </c>
      <c r="AB1526" s="31" t="s">
        <v>1295</v>
      </c>
      <c r="AC1526" s="31" t="s">
        <v>1455</v>
      </c>
      <c r="AD1526" s="31" t="s">
        <v>7931</v>
      </c>
      <c r="AE1526" s="31" t="s">
        <v>7932</v>
      </c>
      <c r="AF1526" s="31" t="s">
        <v>7933</v>
      </c>
    </row>
    <row r="1527" spans="1:32" s="7" customFormat="1" ht="15.95" customHeight="1">
      <c r="A1527" s="32" t="s">
        <v>11</v>
      </c>
      <c r="B1527" s="32" t="s">
        <v>4080</v>
      </c>
      <c r="C1527" s="32" t="s">
        <v>55</v>
      </c>
      <c r="D1527" s="32" t="s">
        <v>13</v>
      </c>
      <c r="E1527" s="32" t="s">
        <v>7938</v>
      </c>
      <c r="F1527" s="32" t="s">
        <v>7939</v>
      </c>
      <c r="G1527" s="29">
        <v>44309</v>
      </c>
      <c r="H1527" s="29">
        <v>44339</v>
      </c>
      <c r="I1527" s="30">
        <v>50</v>
      </c>
      <c r="J1527" s="32" t="s">
        <v>7940</v>
      </c>
      <c r="K1527" s="40">
        <v>2700</v>
      </c>
      <c r="L1527" s="40" t="s">
        <v>7941</v>
      </c>
      <c r="M1527" s="40" t="s">
        <v>102</v>
      </c>
      <c r="N1527" s="32" t="s">
        <v>1295</v>
      </c>
      <c r="O1527" s="32" t="s">
        <v>1331</v>
      </c>
      <c r="P1527" s="31">
        <v>44389</v>
      </c>
      <c r="Q1527" s="31" t="s">
        <v>7942</v>
      </c>
      <c r="R1527" s="31" t="s">
        <v>7943</v>
      </c>
      <c r="S1527" s="31" t="s">
        <v>1295</v>
      </c>
      <c r="T1527" s="31" t="s">
        <v>7944</v>
      </c>
      <c r="U1527" s="31" t="s">
        <v>4283</v>
      </c>
      <c r="V1527" s="31" t="s">
        <v>1295</v>
      </c>
      <c r="W1527" s="31" t="s">
        <v>3754</v>
      </c>
      <c r="X1527" s="31" t="s">
        <v>1295</v>
      </c>
      <c r="Y1527" s="31" t="s">
        <v>1295</v>
      </c>
      <c r="Z1527" s="31" t="s">
        <v>7945</v>
      </c>
      <c r="AA1527" s="31" t="s">
        <v>1295</v>
      </c>
      <c r="AB1527" s="31" t="s">
        <v>1295</v>
      </c>
      <c r="AC1527" s="31" t="s">
        <v>1322</v>
      </c>
      <c r="AD1527" s="31" t="s">
        <v>1295</v>
      </c>
      <c r="AE1527" s="31" t="s">
        <v>1295</v>
      </c>
      <c r="AF1527" s="31" t="s">
        <v>7946</v>
      </c>
    </row>
    <row r="1528" spans="1:32" s="7" customFormat="1" ht="15.95" customHeight="1">
      <c r="A1528" s="32" t="s">
        <v>11</v>
      </c>
      <c r="B1528" s="32" t="s">
        <v>4080</v>
      </c>
      <c r="C1528" s="32" t="s">
        <v>55</v>
      </c>
      <c r="D1528" s="32" t="s">
        <v>13</v>
      </c>
      <c r="E1528" s="32" t="s">
        <v>7938</v>
      </c>
      <c r="F1528" s="32" t="s">
        <v>7939</v>
      </c>
      <c r="G1528" s="29">
        <v>44372</v>
      </c>
      <c r="H1528" s="29">
        <v>44402</v>
      </c>
      <c r="I1528" s="30">
        <v>-13</v>
      </c>
      <c r="J1528" s="32" t="s">
        <v>7947</v>
      </c>
      <c r="K1528" s="40">
        <v>2700</v>
      </c>
      <c r="L1528" s="40" t="s">
        <v>7948</v>
      </c>
      <c r="M1528" s="40" t="s">
        <v>99</v>
      </c>
      <c r="N1528" s="32" t="s">
        <v>1295</v>
      </c>
      <c r="O1528" s="32"/>
      <c r="P1528" s="31"/>
      <c r="Q1528" s="31"/>
      <c r="R1528" s="31" t="s">
        <v>7943</v>
      </c>
      <c r="S1528" s="31" t="s">
        <v>1295</v>
      </c>
      <c r="T1528" s="31" t="s">
        <v>7944</v>
      </c>
      <c r="U1528" s="31" t="s">
        <v>4283</v>
      </c>
      <c r="V1528" s="31" t="s">
        <v>1295</v>
      </c>
      <c r="W1528" s="31" t="s">
        <v>3754</v>
      </c>
      <c r="X1528" s="31" t="s">
        <v>1295</v>
      </c>
      <c r="Y1528" s="31" t="s">
        <v>1295</v>
      </c>
      <c r="Z1528" s="31" t="s">
        <v>7949</v>
      </c>
      <c r="AA1528" s="31" t="s">
        <v>1295</v>
      </c>
      <c r="AB1528" s="31" t="s">
        <v>1295</v>
      </c>
      <c r="AC1528" s="31" t="s">
        <v>1322</v>
      </c>
      <c r="AD1528" s="31" t="s">
        <v>1295</v>
      </c>
      <c r="AE1528" s="31" t="s">
        <v>1295</v>
      </c>
      <c r="AF1528" s="31" t="s">
        <v>7946</v>
      </c>
    </row>
    <row r="1529" spans="1:32" s="7" customFormat="1" ht="15.95" customHeight="1">
      <c r="A1529" s="32" t="s">
        <v>11</v>
      </c>
      <c r="B1529" s="32" t="s">
        <v>4080</v>
      </c>
      <c r="C1529" s="32" t="s">
        <v>55</v>
      </c>
      <c r="D1529" s="32" t="s">
        <v>13</v>
      </c>
      <c r="E1529" s="32" t="s">
        <v>7950</v>
      </c>
      <c r="F1529" s="32" t="s">
        <v>7951</v>
      </c>
      <c r="G1529" s="29">
        <v>44369</v>
      </c>
      <c r="H1529" s="29">
        <v>44399</v>
      </c>
      <c r="I1529" s="30">
        <v>-10</v>
      </c>
      <c r="J1529" s="32" t="s">
        <v>7952</v>
      </c>
      <c r="K1529" s="40">
        <v>600</v>
      </c>
      <c r="L1529" s="40" t="s">
        <v>7953</v>
      </c>
      <c r="M1529" s="40" t="s">
        <v>99</v>
      </c>
      <c r="N1529" s="32" t="s">
        <v>1295</v>
      </c>
      <c r="O1529" s="32"/>
      <c r="P1529" s="31"/>
      <c r="Q1529" s="31"/>
      <c r="R1529" s="31" t="s">
        <v>7954</v>
      </c>
      <c r="S1529" s="31" t="s">
        <v>7955</v>
      </c>
      <c r="T1529" s="31" t="s">
        <v>7956</v>
      </c>
      <c r="U1529" s="31" t="s">
        <v>7957</v>
      </c>
      <c r="V1529" s="31" t="s">
        <v>3332</v>
      </c>
      <c r="W1529" s="31" t="s">
        <v>3754</v>
      </c>
      <c r="X1529" s="31" t="s">
        <v>1295</v>
      </c>
      <c r="Y1529" s="31" t="s">
        <v>1295</v>
      </c>
      <c r="Z1529" s="31" t="s">
        <v>7954</v>
      </c>
      <c r="AA1529" s="31" t="s">
        <v>1295</v>
      </c>
      <c r="AB1529" s="31">
        <v>0</v>
      </c>
      <c r="AC1529" s="31" t="s">
        <v>1322</v>
      </c>
      <c r="AD1529" s="31" t="s">
        <v>1295</v>
      </c>
      <c r="AE1529" s="31" t="s">
        <v>1295</v>
      </c>
      <c r="AF1529" s="31" t="s">
        <v>7958</v>
      </c>
    </row>
    <row r="1530" spans="1:32" s="7" customFormat="1" ht="15.95" customHeight="1">
      <c r="A1530" s="32" t="s">
        <v>11</v>
      </c>
      <c r="B1530" s="32" t="s">
        <v>4080</v>
      </c>
      <c r="C1530" s="32" t="s">
        <v>42</v>
      </c>
      <c r="D1530" s="32" t="s">
        <v>13</v>
      </c>
      <c r="E1530" s="32" t="s">
        <v>849</v>
      </c>
      <c r="F1530" s="32" t="s">
        <v>850</v>
      </c>
      <c r="G1530" s="29">
        <v>44220</v>
      </c>
      <c r="H1530" s="29">
        <v>44250</v>
      </c>
      <c r="I1530" s="30">
        <v>139</v>
      </c>
      <c r="J1530" s="32" t="s">
        <v>7959</v>
      </c>
      <c r="K1530" s="40">
        <v>450</v>
      </c>
      <c r="L1530" s="40" t="s">
        <v>7960</v>
      </c>
      <c r="M1530" s="40" t="s">
        <v>1395</v>
      </c>
      <c r="N1530" s="32" t="s">
        <v>1295</v>
      </c>
      <c r="O1530" s="32" t="s">
        <v>1372</v>
      </c>
      <c r="P1530" s="31">
        <v>44385</v>
      </c>
      <c r="Q1530" s="31" t="s">
        <v>7961</v>
      </c>
      <c r="R1530" s="31" t="s">
        <v>7962</v>
      </c>
      <c r="S1530" s="31" t="s">
        <v>1295</v>
      </c>
      <c r="T1530" s="31" t="s">
        <v>7963</v>
      </c>
      <c r="U1530" s="31" t="s">
        <v>4188</v>
      </c>
      <c r="V1530" s="31" t="s">
        <v>4189</v>
      </c>
      <c r="W1530" s="31" t="s">
        <v>1301</v>
      </c>
      <c r="X1530" s="31" t="s">
        <v>7964</v>
      </c>
      <c r="Y1530" s="31" t="s">
        <v>1295</v>
      </c>
      <c r="Z1530" s="31" t="s">
        <v>7962</v>
      </c>
      <c r="AA1530" s="31" t="s">
        <v>1295</v>
      </c>
      <c r="AB1530" s="31" t="s">
        <v>1295</v>
      </c>
      <c r="AC1530" s="31" t="s">
        <v>1322</v>
      </c>
      <c r="AD1530" s="31" t="s">
        <v>7965</v>
      </c>
      <c r="AE1530" s="31" t="s">
        <v>7966</v>
      </c>
      <c r="AF1530" s="31" t="s">
        <v>7967</v>
      </c>
    </row>
    <row r="1531" spans="1:32" s="7" customFormat="1" ht="15.95" customHeight="1">
      <c r="A1531" s="32" t="s">
        <v>11</v>
      </c>
      <c r="B1531" s="32" t="s">
        <v>4080</v>
      </c>
      <c r="C1531" s="32" t="s">
        <v>42</v>
      </c>
      <c r="D1531" s="32" t="s">
        <v>13</v>
      </c>
      <c r="E1531" s="32" t="s">
        <v>849</v>
      </c>
      <c r="F1531" s="32" t="s">
        <v>850</v>
      </c>
      <c r="G1531" s="29">
        <v>44281</v>
      </c>
      <c r="H1531" s="29">
        <v>44311</v>
      </c>
      <c r="I1531" s="30">
        <v>78</v>
      </c>
      <c r="J1531" s="32" t="s">
        <v>7968</v>
      </c>
      <c r="K1531" s="40">
        <v>450</v>
      </c>
      <c r="L1531" s="40" t="s">
        <v>7969</v>
      </c>
      <c r="M1531" s="40" t="s">
        <v>103</v>
      </c>
      <c r="N1531" s="32" t="s">
        <v>1295</v>
      </c>
      <c r="O1531" s="32" t="s">
        <v>1372</v>
      </c>
      <c r="P1531" s="31">
        <v>44385</v>
      </c>
      <c r="Q1531" s="31" t="s">
        <v>7970</v>
      </c>
      <c r="R1531" s="31" t="s">
        <v>7971</v>
      </c>
      <c r="S1531" s="31" t="s">
        <v>1295</v>
      </c>
      <c r="T1531" s="31" t="s">
        <v>7972</v>
      </c>
      <c r="U1531" s="31" t="s">
        <v>7973</v>
      </c>
      <c r="V1531" s="31" t="s">
        <v>7974</v>
      </c>
      <c r="W1531" s="31" t="s">
        <v>3703</v>
      </c>
      <c r="X1531" s="31" t="s">
        <v>7975</v>
      </c>
      <c r="Y1531" s="31" t="s">
        <v>1295</v>
      </c>
      <c r="Z1531" s="31" t="s">
        <v>7971</v>
      </c>
      <c r="AA1531" s="31" t="s">
        <v>1295</v>
      </c>
      <c r="AB1531" s="31" t="s">
        <v>1295</v>
      </c>
      <c r="AC1531" s="31" t="s">
        <v>1322</v>
      </c>
      <c r="AD1531" s="31" t="s">
        <v>7976</v>
      </c>
      <c r="AE1531" s="31" t="s">
        <v>7977</v>
      </c>
      <c r="AF1531" s="31" t="s">
        <v>7978</v>
      </c>
    </row>
    <row r="1532" spans="1:32" s="7" customFormat="1" ht="15.95" customHeight="1">
      <c r="A1532" s="32" t="s">
        <v>11</v>
      </c>
      <c r="B1532" s="32" t="s">
        <v>4080</v>
      </c>
      <c r="C1532" s="32" t="s">
        <v>42</v>
      </c>
      <c r="D1532" s="32" t="s">
        <v>13</v>
      </c>
      <c r="E1532" s="32" t="s">
        <v>849</v>
      </c>
      <c r="F1532" s="32" t="s">
        <v>850</v>
      </c>
      <c r="G1532" s="29">
        <v>44291</v>
      </c>
      <c r="H1532" s="29">
        <v>44321</v>
      </c>
      <c r="I1532" s="30">
        <v>68</v>
      </c>
      <c r="J1532" s="32" t="s">
        <v>7979</v>
      </c>
      <c r="K1532" s="40">
        <v>1650</v>
      </c>
      <c r="L1532" s="40" t="s">
        <v>7980</v>
      </c>
      <c r="M1532" s="40" t="s">
        <v>103</v>
      </c>
      <c r="N1532" s="32" t="s">
        <v>1295</v>
      </c>
      <c r="O1532" s="32" t="s">
        <v>1372</v>
      </c>
      <c r="P1532" s="31">
        <v>44385</v>
      </c>
      <c r="Q1532" s="31" t="s">
        <v>7981</v>
      </c>
      <c r="R1532" s="31" t="s">
        <v>7982</v>
      </c>
      <c r="S1532" s="31" t="s">
        <v>1295</v>
      </c>
      <c r="T1532" s="31" t="s">
        <v>7963</v>
      </c>
      <c r="U1532" s="31" t="s">
        <v>4188</v>
      </c>
      <c r="V1532" s="31" t="s">
        <v>4189</v>
      </c>
      <c r="W1532" s="31" t="s">
        <v>3754</v>
      </c>
      <c r="X1532" s="31" t="s">
        <v>7983</v>
      </c>
      <c r="Y1532" s="31" t="s">
        <v>1295</v>
      </c>
      <c r="Z1532" s="31" t="s">
        <v>7982</v>
      </c>
      <c r="AA1532" s="31" t="s">
        <v>1295</v>
      </c>
      <c r="AB1532" s="31" t="s">
        <v>1295</v>
      </c>
      <c r="AC1532" s="31" t="s">
        <v>1322</v>
      </c>
      <c r="AD1532" s="31" t="s">
        <v>7984</v>
      </c>
      <c r="AE1532" s="31" t="s">
        <v>1295</v>
      </c>
      <c r="AF1532" s="31" t="s">
        <v>7985</v>
      </c>
    </row>
    <row r="1533" spans="1:32" s="7" customFormat="1" ht="15.95" customHeight="1">
      <c r="A1533" s="32" t="s">
        <v>11</v>
      </c>
      <c r="B1533" s="32" t="s">
        <v>4080</v>
      </c>
      <c r="C1533" s="32" t="s">
        <v>42</v>
      </c>
      <c r="D1533" s="32" t="s">
        <v>13</v>
      </c>
      <c r="E1533" s="32" t="s">
        <v>849</v>
      </c>
      <c r="F1533" s="32" t="s">
        <v>850</v>
      </c>
      <c r="G1533" s="29">
        <v>44291</v>
      </c>
      <c r="H1533" s="29">
        <v>44321</v>
      </c>
      <c r="I1533" s="30">
        <v>68</v>
      </c>
      <c r="J1533" s="32" t="s">
        <v>7986</v>
      </c>
      <c r="K1533" s="40">
        <v>1650</v>
      </c>
      <c r="L1533" s="40" t="s">
        <v>7987</v>
      </c>
      <c r="M1533" s="40" t="s">
        <v>103</v>
      </c>
      <c r="N1533" s="32" t="s">
        <v>1295</v>
      </c>
      <c r="O1533" s="32" t="s">
        <v>1372</v>
      </c>
      <c r="P1533" s="31">
        <v>44385</v>
      </c>
      <c r="Q1533" s="31" t="s">
        <v>7981</v>
      </c>
      <c r="R1533" s="31" t="s">
        <v>7982</v>
      </c>
      <c r="S1533" s="31" t="s">
        <v>1295</v>
      </c>
      <c r="T1533" s="31" t="s">
        <v>7963</v>
      </c>
      <c r="U1533" s="31" t="s">
        <v>4188</v>
      </c>
      <c r="V1533" s="31" t="s">
        <v>4189</v>
      </c>
      <c r="W1533" s="31" t="s">
        <v>3754</v>
      </c>
      <c r="X1533" s="31" t="s">
        <v>7983</v>
      </c>
      <c r="Y1533" s="31" t="s">
        <v>1295</v>
      </c>
      <c r="Z1533" s="31" t="s">
        <v>7982</v>
      </c>
      <c r="AA1533" s="31" t="s">
        <v>1295</v>
      </c>
      <c r="AB1533" s="31" t="s">
        <v>1295</v>
      </c>
      <c r="AC1533" s="31" t="s">
        <v>1322</v>
      </c>
      <c r="AD1533" s="31" t="s">
        <v>7984</v>
      </c>
      <c r="AE1533" s="31" t="s">
        <v>1295</v>
      </c>
      <c r="AF1533" s="31" t="s">
        <v>7985</v>
      </c>
    </row>
    <row r="1534" spans="1:32" s="7" customFormat="1" ht="15.95" customHeight="1">
      <c r="A1534" s="32" t="s">
        <v>11</v>
      </c>
      <c r="B1534" s="32" t="s">
        <v>4080</v>
      </c>
      <c r="C1534" s="32" t="s">
        <v>42</v>
      </c>
      <c r="D1534" s="32" t="s">
        <v>13</v>
      </c>
      <c r="E1534" s="32" t="s">
        <v>849</v>
      </c>
      <c r="F1534" s="32" t="s">
        <v>850</v>
      </c>
      <c r="G1534" s="29">
        <v>44291</v>
      </c>
      <c r="H1534" s="29">
        <v>44321</v>
      </c>
      <c r="I1534" s="30">
        <v>68</v>
      </c>
      <c r="J1534" s="32" t="s">
        <v>7988</v>
      </c>
      <c r="K1534" s="40">
        <v>1650</v>
      </c>
      <c r="L1534" s="40" t="s">
        <v>7989</v>
      </c>
      <c r="M1534" s="40" t="s">
        <v>103</v>
      </c>
      <c r="N1534" s="32" t="s">
        <v>1295</v>
      </c>
      <c r="O1534" s="32" t="s">
        <v>1372</v>
      </c>
      <c r="P1534" s="31">
        <v>44385</v>
      </c>
      <c r="Q1534" s="31" t="s">
        <v>7981</v>
      </c>
      <c r="R1534" s="31" t="s">
        <v>7982</v>
      </c>
      <c r="S1534" s="31" t="s">
        <v>1295</v>
      </c>
      <c r="T1534" s="31" t="s">
        <v>7963</v>
      </c>
      <c r="U1534" s="31" t="s">
        <v>4188</v>
      </c>
      <c r="V1534" s="31" t="s">
        <v>4189</v>
      </c>
      <c r="W1534" s="31" t="s">
        <v>3754</v>
      </c>
      <c r="X1534" s="31" t="s">
        <v>7983</v>
      </c>
      <c r="Y1534" s="31" t="s">
        <v>1295</v>
      </c>
      <c r="Z1534" s="31" t="s">
        <v>7982</v>
      </c>
      <c r="AA1534" s="31" t="s">
        <v>1295</v>
      </c>
      <c r="AB1534" s="31" t="s">
        <v>1295</v>
      </c>
      <c r="AC1534" s="31" t="s">
        <v>1322</v>
      </c>
      <c r="AD1534" s="31" t="s">
        <v>7984</v>
      </c>
      <c r="AE1534" s="31" t="s">
        <v>1295</v>
      </c>
      <c r="AF1534" s="31" t="s">
        <v>7985</v>
      </c>
    </row>
    <row r="1535" spans="1:32" s="7" customFormat="1" ht="15.95" customHeight="1">
      <c r="A1535" s="32" t="s">
        <v>11</v>
      </c>
      <c r="B1535" s="32" t="s">
        <v>4080</v>
      </c>
      <c r="C1535" s="32" t="s">
        <v>42</v>
      </c>
      <c r="D1535" s="32" t="s">
        <v>13</v>
      </c>
      <c r="E1535" s="32" t="s">
        <v>849</v>
      </c>
      <c r="F1535" s="32" t="s">
        <v>850</v>
      </c>
      <c r="G1535" s="29">
        <v>44291</v>
      </c>
      <c r="H1535" s="29">
        <v>44321</v>
      </c>
      <c r="I1535" s="30">
        <v>68</v>
      </c>
      <c r="J1535" s="32" t="s">
        <v>7990</v>
      </c>
      <c r="K1535" s="40">
        <v>1650</v>
      </c>
      <c r="L1535" s="40" t="s">
        <v>7991</v>
      </c>
      <c r="M1535" s="40" t="s">
        <v>103</v>
      </c>
      <c r="N1535" s="32" t="s">
        <v>1295</v>
      </c>
      <c r="O1535" s="32" t="s">
        <v>1372</v>
      </c>
      <c r="P1535" s="31">
        <v>44385</v>
      </c>
      <c r="Q1535" s="31" t="s">
        <v>7981</v>
      </c>
      <c r="R1535" s="31" t="s">
        <v>7982</v>
      </c>
      <c r="S1535" s="31" t="s">
        <v>1295</v>
      </c>
      <c r="T1535" s="31" t="s">
        <v>7963</v>
      </c>
      <c r="U1535" s="31" t="s">
        <v>4188</v>
      </c>
      <c r="V1535" s="31" t="s">
        <v>4189</v>
      </c>
      <c r="W1535" s="31" t="s">
        <v>3754</v>
      </c>
      <c r="X1535" s="31" t="s">
        <v>7983</v>
      </c>
      <c r="Y1535" s="31" t="s">
        <v>1295</v>
      </c>
      <c r="Z1535" s="31" t="s">
        <v>7982</v>
      </c>
      <c r="AA1535" s="31" t="s">
        <v>1295</v>
      </c>
      <c r="AB1535" s="31" t="s">
        <v>1295</v>
      </c>
      <c r="AC1535" s="31" t="s">
        <v>1322</v>
      </c>
      <c r="AD1535" s="31" t="s">
        <v>7984</v>
      </c>
      <c r="AE1535" s="31" t="s">
        <v>1295</v>
      </c>
      <c r="AF1535" s="31" t="s">
        <v>7985</v>
      </c>
    </row>
    <row r="1536" spans="1:32" s="7" customFormat="1" ht="15.95" customHeight="1">
      <c r="A1536" s="32" t="s">
        <v>11</v>
      </c>
      <c r="B1536" s="32" t="s">
        <v>4080</v>
      </c>
      <c r="C1536" s="32" t="s">
        <v>42</v>
      </c>
      <c r="D1536" s="32" t="s">
        <v>13</v>
      </c>
      <c r="E1536" s="32" t="s">
        <v>849</v>
      </c>
      <c r="F1536" s="32" t="s">
        <v>850</v>
      </c>
      <c r="G1536" s="29">
        <v>44291</v>
      </c>
      <c r="H1536" s="29">
        <v>44321</v>
      </c>
      <c r="I1536" s="30">
        <v>68</v>
      </c>
      <c r="J1536" s="32" t="s">
        <v>7992</v>
      </c>
      <c r="K1536" s="40">
        <v>450</v>
      </c>
      <c r="L1536" s="40" t="s">
        <v>7993</v>
      </c>
      <c r="M1536" s="40" t="s">
        <v>103</v>
      </c>
      <c r="N1536" s="32" t="s">
        <v>1295</v>
      </c>
      <c r="O1536" s="32" t="s">
        <v>1372</v>
      </c>
      <c r="P1536" s="31">
        <v>44385</v>
      </c>
      <c r="Q1536" s="31" t="s">
        <v>7981</v>
      </c>
      <c r="R1536" s="31" t="s">
        <v>7982</v>
      </c>
      <c r="S1536" s="31" t="s">
        <v>1295</v>
      </c>
      <c r="T1536" s="31" t="s">
        <v>7963</v>
      </c>
      <c r="U1536" s="31" t="s">
        <v>4188</v>
      </c>
      <c r="V1536" s="31" t="s">
        <v>4189</v>
      </c>
      <c r="W1536" s="31" t="s">
        <v>3754</v>
      </c>
      <c r="X1536" s="31" t="s">
        <v>7983</v>
      </c>
      <c r="Y1536" s="31" t="s">
        <v>1295</v>
      </c>
      <c r="Z1536" s="31" t="s">
        <v>7982</v>
      </c>
      <c r="AA1536" s="31" t="s">
        <v>1295</v>
      </c>
      <c r="AB1536" s="31" t="s">
        <v>1295</v>
      </c>
      <c r="AC1536" s="31" t="s">
        <v>1322</v>
      </c>
      <c r="AD1536" s="31" t="s">
        <v>7984</v>
      </c>
      <c r="AE1536" s="31" t="s">
        <v>1295</v>
      </c>
      <c r="AF1536" s="31" t="s">
        <v>7985</v>
      </c>
    </row>
    <row r="1537" spans="1:32" s="7" customFormat="1" ht="15.95" customHeight="1">
      <c r="A1537" s="32" t="s">
        <v>11</v>
      </c>
      <c r="B1537" s="32" t="s">
        <v>4080</v>
      </c>
      <c r="C1537" s="32" t="s">
        <v>42</v>
      </c>
      <c r="D1537" s="32" t="s">
        <v>13</v>
      </c>
      <c r="E1537" s="32" t="s">
        <v>849</v>
      </c>
      <c r="F1537" s="32" t="s">
        <v>850</v>
      </c>
      <c r="G1537" s="29">
        <v>44291</v>
      </c>
      <c r="H1537" s="29">
        <v>44321</v>
      </c>
      <c r="I1537" s="30">
        <v>68</v>
      </c>
      <c r="J1537" s="32" t="s">
        <v>7994</v>
      </c>
      <c r="K1537" s="40">
        <v>450</v>
      </c>
      <c r="L1537" s="40" t="s">
        <v>7995</v>
      </c>
      <c r="M1537" s="40" t="s">
        <v>103</v>
      </c>
      <c r="N1537" s="32" t="s">
        <v>1295</v>
      </c>
      <c r="O1537" s="32" t="s">
        <v>1372</v>
      </c>
      <c r="P1537" s="31">
        <v>44385</v>
      </c>
      <c r="Q1537" s="31" t="s">
        <v>7981</v>
      </c>
      <c r="R1537" s="31" t="s">
        <v>7982</v>
      </c>
      <c r="S1537" s="31" t="s">
        <v>1295</v>
      </c>
      <c r="T1537" s="31" t="s">
        <v>7963</v>
      </c>
      <c r="U1537" s="31" t="s">
        <v>4188</v>
      </c>
      <c r="V1537" s="31" t="s">
        <v>4189</v>
      </c>
      <c r="W1537" s="31" t="s">
        <v>3754</v>
      </c>
      <c r="X1537" s="31" t="s">
        <v>7983</v>
      </c>
      <c r="Y1537" s="31" t="s">
        <v>1295</v>
      </c>
      <c r="Z1537" s="31" t="s">
        <v>7982</v>
      </c>
      <c r="AA1537" s="31" t="s">
        <v>1295</v>
      </c>
      <c r="AB1537" s="31" t="s">
        <v>1295</v>
      </c>
      <c r="AC1537" s="31" t="s">
        <v>1322</v>
      </c>
      <c r="AD1537" s="31" t="s">
        <v>7984</v>
      </c>
      <c r="AE1537" s="31" t="s">
        <v>1295</v>
      </c>
      <c r="AF1537" s="31" t="s">
        <v>7985</v>
      </c>
    </row>
    <row r="1538" spans="1:32" s="7" customFormat="1" ht="15.95" customHeight="1">
      <c r="A1538" s="32" t="s">
        <v>11</v>
      </c>
      <c r="B1538" s="32" t="s">
        <v>4080</v>
      </c>
      <c r="C1538" s="32" t="s">
        <v>42</v>
      </c>
      <c r="D1538" s="32" t="s">
        <v>13</v>
      </c>
      <c r="E1538" s="32" t="s">
        <v>849</v>
      </c>
      <c r="F1538" s="32" t="s">
        <v>850</v>
      </c>
      <c r="G1538" s="29">
        <v>44291</v>
      </c>
      <c r="H1538" s="29">
        <v>44321</v>
      </c>
      <c r="I1538" s="30">
        <v>68</v>
      </c>
      <c r="J1538" s="32" t="s">
        <v>7996</v>
      </c>
      <c r="K1538" s="40">
        <v>450</v>
      </c>
      <c r="L1538" s="40" t="s">
        <v>7997</v>
      </c>
      <c r="M1538" s="40" t="s">
        <v>103</v>
      </c>
      <c r="N1538" s="32" t="s">
        <v>1295</v>
      </c>
      <c r="O1538" s="32" t="s">
        <v>1372</v>
      </c>
      <c r="P1538" s="31">
        <v>44385</v>
      </c>
      <c r="Q1538" s="31" t="s">
        <v>7981</v>
      </c>
      <c r="R1538" s="31" t="s">
        <v>7982</v>
      </c>
      <c r="S1538" s="31" t="s">
        <v>1295</v>
      </c>
      <c r="T1538" s="31" t="s">
        <v>7963</v>
      </c>
      <c r="U1538" s="31" t="s">
        <v>4188</v>
      </c>
      <c r="V1538" s="31" t="s">
        <v>4189</v>
      </c>
      <c r="W1538" s="31" t="s">
        <v>3754</v>
      </c>
      <c r="X1538" s="31" t="s">
        <v>7983</v>
      </c>
      <c r="Y1538" s="31" t="s">
        <v>1295</v>
      </c>
      <c r="Z1538" s="31" t="s">
        <v>7982</v>
      </c>
      <c r="AA1538" s="31" t="s">
        <v>1295</v>
      </c>
      <c r="AB1538" s="31" t="s">
        <v>1295</v>
      </c>
      <c r="AC1538" s="31" t="s">
        <v>1322</v>
      </c>
      <c r="AD1538" s="31" t="s">
        <v>7984</v>
      </c>
      <c r="AE1538" s="31" t="s">
        <v>1295</v>
      </c>
      <c r="AF1538" s="31" t="s">
        <v>7985</v>
      </c>
    </row>
    <row r="1539" spans="1:32" s="7" customFormat="1" ht="15.95" customHeight="1">
      <c r="A1539" s="32" t="s">
        <v>11</v>
      </c>
      <c r="B1539" s="32" t="s">
        <v>4080</v>
      </c>
      <c r="C1539" s="32" t="s">
        <v>42</v>
      </c>
      <c r="D1539" s="32" t="s">
        <v>13</v>
      </c>
      <c r="E1539" s="32" t="s">
        <v>849</v>
      </c>
      <c r="F1539" s="32" t="s">
        <v>850</v>
      </c>
      <c r="G1539" s="29">
        <v>44291</v>
      </c>
      <c r="H1539" s="29">
        <v>44321</v>
      </c>
      <c r="I1539" s="30">
        <v>68</v>
      </c>
      <c r="J1539" s="32" t="s">
        <v>7998</v>
      </c>
      <c r="K1539" s="40">
        <v>450</v>
      </c>
      <c r="L1539" s="40" t="s">
        <v>7999</v>
      </c>
      <c r="M1539" s="40" t="s">
        <v>103</v>
      </c>
      <c r="N1539" s="32" t="s">
        <v>1295</v>
      </c>
      <c r="O1539" s="32" t="s">
        <v>1372</v>
      </c>
      <c r="P1539" s="31">
        <v>44385</v>
      </c>
      <c r="Q1539" s="31" t="s">
        <v>7981</v>
      </c>
      <c r="R1539" s="31" t="s">
        <v>7982</v>
      </c>
      <c r="S1539" s="31" t="s">
        <v>1295</v>
      </c>
      <c r="T1539" s="31" t="s">
        <v>7963</v>
      </c>
      <c r="U1539" s="31" t="s">
        <v>4188</v>
      </c>
      <c r="V1539" s="31" t="s">
        <v>4189</v>
      </c>
      <c r="W1539" s="31" t="s">
        <v>3754</v>
      </c>
      <c r="X1539" s="31" t="s">
        <v>7983</v>
      </c>
      <c r="Y1539" s="31" t="s">
        <v>1295</v>
      </c>
      <c r="Z1539" s="31" t="s">
        <v>7982</v>
      </c>
      <c r="AA1539" s="31" t="s">
        <v>1295</v>
      </c>
      <c r="AB1539" s="31" t="s">
        <v>1295</v>
      </c>
      <c r="AC1539" s="31" t="s">
        <v>1322</v>
      </c>
      <c r="AD1539" s="31" t="s">
        <v>7984</v>
      </c>
      <c r="AE1539" s="31" t="s">
        <v>1295</v>
      </c>
      <c r="AF1539" s="31" t="s">
        <v>7985</v>
      </c>
    </row>
    <row r="1540" spans="1:32" s="7" customFormat="1" ht="15.95" customHeight="1">
      <c r="A1540" s="32" t="s">
        <v>11</v>
      </c>
      <c r="B1540" s="32" t="s">
        <v>4080</v>
      </c>
      <c r="C1540" s="32" t="s">
        <v>42</v>
      </c>
      <c r="D1540" s="32" t="s">
        <v>13</v>
      </c>
      <c r="E1540" s="32" t="s">
        <v>849</v>
      </c>
      <c r="F1540" s="32" t="s">
        <v>850</v>
      </c>
      <c r="G1540" s="29">
        <v>44291</v>
      </c>
      <c r="H1540" s="29">
        <v>44321</v>
      </c>
      <c r="I1540" s="30">
        <v>68</v>
      </c>
      <c r="J1540" s="32" t="s">
        <v>8000</v>
      </c>
      <c r="K1540" s="40">
        <v>450</v>
      </c>
      <c r="L1540" s="40" t="s">
        <v>8001</v>
      </c>
      <c r="M1540" s="40" t="s">
        <v>103</v>
      </c>
      <c r="N1540" s="32" t="s">
        <v>1295</v>
      </c>
      <c r="O1540" s="32" t="s">
        <v>1372</v>
      </c>
      <c r="P1540" s="31">
        <v>44385</v>
      </c>
      <c r="Q1540" s="31" t="s">
        <v>7981</v>
      </c>
      <c r="R1540" s="31" t="s">
        <v>7982</v>
      </c>
      <c r="S1540" s="31" t="s">
        <v>1295</v>
      </c>
      <c r="T1540" s="31" t="s">
        <v>7963</v>
      </c>
      <c r="U1540" s="31" t="s">
        <v>4188</v>
      </c>
      <c r="V1540" s="31" t="s">
        <v>4189</v>
      </c>
      <c r="W1540" s="31" t="s">
        <v>3754</v>
      </c>
      <c r="X1540" s="31" t="s">
        <v>7983</v>
      </c>
      <c r="Y1540" s="31" t="s">
        <v>1295</v>
      </c>
      <c r="Z1540" s="31" t="s">
        <v>7982</v>
      </c>
      <c r="AA1540" s="31" t="s">
        <v>1295</v>
      </c>
      <c r="AB1540" s="31" t="s">
        <v>1295</v>
      </c>
      <c r="AC1540" s="31" t="s">
        <v>1322</v>
      </c>
      <c r="AD1540" s="31" t="s">
        <v>7984</v>
      </c>
      <c r="AE1540" s="31" t="s">
        <v>1295</v>
      </c>
      <c r="AF1540" s="31" t="s">
        <v>7985</v>
      </c>
    </row>
    <row r="1541" spans="1:32" s="7" customFormat="1" ht="15.95" customHeight="1">
      <c r="A1541" s="32" t="s">
        <v>11</v>
      </c>
      <c r="B1541" s="32" t="s">
        <v>4080</v>
      </c>
      <c r="C1541" s="32" t="s">
        <v>42</v>
      </c>
      <c r="D1541" s="32" t="s">
        <v>13</v>
      </c>
      <c r="E1541" s="32" t="s">
        <v>849</v>
      </c>
      <c r="F1541" s="32" t="s">
        <v>850</v>
      </c>
      <c r="G1541" s="29">
        <v>44291</v>
      </c>
      <c r="H1541" s="29">
        <v>44321</v>
      </c>
      <c r="I1541" s="30">
        <v>68</v>
      </c>
      <c r="J1541" s="32" t="s">
        <v>8002</v>
      </c>
      <c r="K1541" s="40">
        <v>450</v>
      </c>
      <c r="L1541" s="40" t="s">
        <v>8003</v>
      </c>
      <c r="M1541" s="40" t="s">
        <v>103</v>
      </c>
      <c r="N1541" s="32" t="s">
        <v>1295</v>
      </c>
      <c r="O1541" s="32" t="s">
        <v>1372</v>
      </c>
      <c r="P1541" s="31">
        <v>44385</v>
      </c>
      <c r="Q1541" s="31" t="s">
        <v>7981</v>
      </c>
      <c r="R1541" s="31" t="s">
        <v>7982</v>
      </c>
      <c r="S1541" s="31" t="s">
        <v>1295</v>
      </c>
      <c r="T1541" s="31" t="s">
        <v>7963</v>
      </c>
      <c r="U1541" s="31" t="s">
        <v>4188</v>
      </c>
      <c r="V1541" s="31" t="s">
        <v>4189</v>
      </c>
      <c r="W1541" s="31" t="s">
        <v>3754</v>
      </c>
      <c r="X1541" s="31" t="s">
        <v>7983</v>
      </c>
      <c r="Y1541" s="31" t="s">
        <v>1295</v>
      </c>
      <c r="Z1541" s="31" t="s">
        <v>7982</v>
      </c>
      <c r="AA1541" s="31" t="s">
        <v>1295</v>
      </c>
      <c r="AB1541" s="31" t="s">
        <v>1295</v>
      </c>
      <c r="AC1541" s="31" t="s">
        <v>1322</v>
      </c>
      <c r="AD1541" s="31" t="s">
        <v>7984</v>
      </c>
      <c r="AE1541" s="31" t="s">
        <v>1295</v>
      </c>
      <c r="AF1541" s="31" t="s">
        <v>7985</v>
      </c>
    </row>
    <row r="1542" spans="1:32" s="7" customFormat="1" ht="15.95" customHeight="1">
      <c r="A1542" s="32" t="s">
        <v>11</v>
      </c>
      <c r="B1542" s="32" t="s">
        <v>4080</v>
      </c>
      <c r="C1542" s="32" t="s">
        <v>42</v>
      </c>
      <c r="D1542" s="32" t="s">
        <v>13</v>
      </c>
      <c r="E1542" s="32" t="s">
        <v>849</v>
      </c>
      <c r="F1542" s="32" t="s">
        <v>850</v>
      </c>
      <c r="G1542" s="29">
        <v>44291</v>
      </c>
      <c r="H1542" s="29">
        <v>44321</v>
      </c>
      <c r="I1542" s="30">
        <v>68</v>
      </c>
      <c r="J1542" s="32" t="s">
        <v>8004</v>
      </c>
      <c r="K1542" s="40">
        <v>450</v>
      </c>
      <c r="L1542" s="40" t="s">
        <v>8005</v>
      </c>
      <c r="M1542" s="40" t="s">
        <v>103</v>
      </c>
      <c r="N1542" s="32" t="s">
        <v>1295</v>
      </c>
      <c r="O1542" s="32" t="s">
        <v>1372</v>
      </c>
      <c r="P1542" s="31">
        <v>44385</v>
      </c>
      <c r="Q1542" s="31" t="s">
        <v>7981</v>
      </c>
      <c r="R1542" s="31" t="s">
        <v>7982</v>
      </c>
      <c r="S1542" s="31" t="s">
        <v>1295</v>
      </c>
      <c r="T1542" s="31" t="s">
        <v>7963</v>
      </c>
      <c r="U1542" s="31" t="s">
        <v>4188</v>
      </c>
      <c r="V1542" s="31" t="s">
        <v>4189</v>
      </c>
      <c r="W1542" s="31" t="s">
        <v>3754</v>
      </c>
      <c r="X1542" s="31" t="s">
        <v>7983</v>
      </c>
      <c r="Y1542" s="31" t="s">
        <v>1295</v>
      </c>
      <c r="Z1542" s="31" t="s">
        <v>7982</v>
      </c>
      <c r="AA1542" s="31" t="s">
        <v>1295</v>
      </c>
      <c r="AB1542" s="31" t="s">
        <v>1295</v>
      </c>
      <c r="AC1542" s="31" t="s">
        <v>1322</v>
      </c>
      <c r="AD1542" s="31" t="s">
        <v>7984</v>
      </c>
      <c r="AE1542" s="31" t="s">
        <v>1295</v>
      </c>
      <c r="AF1542" s="31" t="s">
        <v>7985</v>
      </c>
    </row>
    <row r="1543" spans="1:32" s="7" customFormat="1" ht="15.95" customHeight="1">
      <c r="A1543" s="32" t="s">
        <v>11</v>
      </c>
      <c r="B1543" s="32" t="s">
        <v>4080</v>
      </c>
      <c r="C1543" s="32" t="s">
        <v>42</v>
      </c>
      <c r="D1543" s="32" t="s">
        <v>13</v>
      </c>
      <c r="E1543" s="32" t="s">
        <v>849</v>
      </c>
      <c r="F1543" s="32" t="s">
        <v>850</v>
      </c>
      <c r="G1543" s="29">
        <v>44291</v>
      </c>
      <c r="H1543" s="29">
        <v>44321</v>
      </c>
      <c r="I1543" s="30">
        <v>68</v>
      </c>
      <c r="J1543" s="32" t="s">
        <v>8006</v>
      </c>
      <c r="K1543" s="40">
        <v>2800</v>
      </c>
      <c r="L1543" s="40" t="s">
        <v>8007</v>
      </c>
      <c r="M1543" s="40" t="s">
        <v>103</v>
      </c>
      <c r="N1543" s="32" t="s">
        <v>1295</v>
      </c>
      <c r="O1543" s="32" t="s">
        <v>1372</v>
      </c>
      <c r="P1543" s="31">
        <v>44385</v>
      </c>
      <c r="Q1543" s="31" t="s">
        <v>7981</v>
      </c>
      <c r="R1543" s="31" t="s">
        <v>7982</v>
      </c>
      <c r="S1543" s="31" t="s">
        <v>1295</v>
      </c>
      <c r="T1543" s="31" t="s">
        <v>7963</v>
      </c>
      <c r="U1543" s="31" t="s">
        <v>4188</v>
      </c>
      <c r="V1543" s="31" t="s">
        <v>4189</v>
      </c>
      <c r="W1543" s="31" t="s">
        <v>3754</v>
      </c>
      <c r="X1543" s="31" t="s">
        <v>7983</v>
      </c>
      <c r="Y1543" s="31" t="s">
        <v>1295</v>
      </c>
      <c r="Z1543" s="31" t="s">
        <v>7982</v>
      </c>
      <c r="AA1543" s="31" t="s">
        <v>1295</v>
      </c>
      <c r="AB1543" s="31" t="s">
        <v>1295</v>
      </c>
      <c r="AC1543" s="31" t="s">
        <v>1322</v>
      </c>
      <c r="AD1543" s="31" t="s">
        <v>7984</v>
      </c>
      <c r="AE1543" s="31" t="s">
        <v>1295</v>
      </c>
      <c r="AF1543" s="31" t="s">
        <v>7985</v>
      </c>
    </row>
    <row r="1544" spans="1:32" s="7" customFormat="1" ht="15.95" customHeight="1">
      <c r="A1544" s="32" t="s">
        <v>11</v>
      </c>
      <c r="B1544" s="32" t="s">
        <v>4080</v>
      </c>
      <c r="C1544" s="32" t="s">
        <v>42</v>
      </c>
      <c r="D1544" s="32" t="s">
        <v>13</v>
      </c>
      <c r="E1544" s="32" t="s">
        <v>849</v>
      </c>
      <c r="F1544" s="32" t="s">
        <v>850</v>
      </c>
      <c r="G1544" s="29">
        <v>44301</v>
      </c>
      <c r="H1544" s="29">
        <v>44331</v>
      </c>
      <c r="I1544" s="30">
        <v>58</v>
      </c>
      <c r="J1544" s="32" t="s">
        <v>8008</v>
      </c>
      <c r="K1544" s="40">
        <v>450</v>
      </c>
      <c r="L1544" s="40" t="s">
        <v>8009</v>
      </c>
      <c r="M1544" s="40" t="s">
        <v>102</v>
      </c>
      <c r="N1544" s="32" t="s">
        <v>8010</v>
      </c>
      <c r="O1544" s="32" t="s">
        <v>1372</v>
      </c>
      <c r="P1544" s="31">
        <v>44385</v>
      </c>
      <c r="Q1544" s="31" t="s">
        <v>8011</v>
      </c>
      <c r="R1544" s="31" t="s">
        <v>8012</v>
      </c>
      <c r="S1544" s="31" t="s">
        <v>1295</v>
      </c>
      <c r="T1544" s="31" t="s">
        <v>7963</v>
      </c>
      <c r="U1544" s="31" t="s">
        <v>4188</v>
      </c>
      <c r="V1544" s="31" t="s">
        <v>4189</v>
      </c>
      <c r="W1544" s="31" t="s">
        <v>1310</v>
      </c>
      <c r="X1544" s="31" t="s">
        <v>8013</v>
      </c>
      <c r="Y1544" s="31" t="s">
        <v>1295</v>
      </c>
      <c r="Z1544" s="31" t="s">
        <v>8014</v>
      </c>
      <c r="AA1544" s="31" t="s">
        <v>1295</v>
      </c>
      <c r="AB1544" s="31" t="s">
        <v>8015</v>
      </c>
      <c r="AC1544" s="31" t="s">
        <v>1322</v>
      </c>
      <c r="AD1544" s="31" t="s">
        <v>8016</v>
      </c>
      <c r="AE1544" s="31" t="s">
        <v>1295</v>
      </c>
      <c r="AF1544" s="31" t="s">
        <v>8017</v>
      </c>
    </row>
    <row r="1545" spans="1:32" s="7" customFormat="1" ht="15.95" customHeight="1">
      <c r="A1545" s="32" t="s">
        <v>11</v>
      </c>
      <c r="B1545" s="32" t="s">
        <v>4080</v>
      </c>
      <c r="C1545" s="32" t="s">
        <v>42</v>
      </c>
      <c r="D1545" s="32" t="s">
        <v>13</v>
      </c>
      <c r="E1545" s="32" t="s">
        <v>849</v>
      </c>
      <c r="F1545" s="32" t="s">
        <v>850</v>
      </c>
      <c r="G1545" s="29">
        <v>44301</v>
      </c>
      <c r="H1545" s="29">
        <v>44331</v>
      </c>
      <c r="I1545" s="30">
        <v>58</v>
      </c>
      <c r="J1545" s="32" t="s">
        <v>8018</v>
      </c>
      <c r="K1545" s="40">
        <v>450</v>
      </c>
      <c r="L1545" s="40" t="s">
        <v>8019</v>
      </c>
      <c r="M1545" s="40" t="s">
        <v>102</v>
      </c>
      <c r="N1545" s="32" t="s">
        <v>8010</v>
      </c>
      <c r="O1545" s="32" t="s">
        <v>1372</v>
      </c>
      <c r="P1545" s="31">
        <v>44385</v>
      </c>
      <c r="Q1545" s="31" t="s">
        <v>8011</v>
      </c>
      <c r="R1545" s="31" t="s">
        <v>8012</v>
      </c>
      <c r="S1545" s="31" t="s">
        <v>1264</v>
      </c>
      <c r="T1545" s="31" t="s">
        <v>7963</v>
      </c>
      <c r="U1545" s="31" t="s">
        <v>4188</v>
      </c>
      <c r="V1545" s="31" t="s">
        <v>4189</v>
      </c>
      <c r="W1545" s="31" t="s">
        <v>1310</v>
      </c>
      <c r="X1545" s="31" t="s">
        <v>8013</v>
      </c>
      <c r="Y1545" s="31" t="s">
        <v>1264</v>
      </c>
      <c r="Z1545" s="31" t="s">
        <v>8014</v>
      </c>
      <c r="AA1545" s="31" t="s">
        <v>1295</v>
      </c>
      <c r="AB1545" s="31" t="s">
        <v>8020</v>
      </c>
      <c r="AC1545" s="31" t="s">
        <v>1322</v>
      </c>
      <c r="AD1545" s="31" t="s">
        <v>8016</v>
      </c>
      <c r="AE1545" s="31" t="s">
        <v>1295</v>
      </c>
      <c r="AF1545" s="31" t="s">
        <v>8017</v>
      </c>
    </row>
    <row r="1546" spans="1:32" s="7" customFormat="1" ht="15.95" customHeight="1">
      <c r="A1546" s="32" t="s">
        <v>11</v>
      </c>
      <c r="B1546" s="32" t="s">
        <v>4080</v>
      </c>
      <c r="C1546" s="32" t="s">
        <v>42</v>
      </c>
      <c r="D1546" s="32" t="s">
        <v>13</v>
      </c>
      <c r="E1546" s="32" t="s">
        <v>849</v>
      </c>
      <c r="F1546" s="32" t="s">
        <v>850</v>
      </c>
      <c r="G1546" s="29">
        <v>44301</v>
      </c>
      <c r="H1546" s="29">
        <v>44331</v>
      </c>
      <c r="I1546" s="30">
        <v>58</v>
      </c>
      <c r="J1546" s="32" t="s">
        <v>8021</v>
      </c>
      <c r="K1546" s="40">
        <v>450</v>
      </c>
      <c r="L1546" s="40" t="s">
        <v>8022</v>
      </c>
      <c r="M1546" s="40" t="s">
        <v>102</v>
      </c>
      <c r="N1546" s="32" t="s">
        <v>8010</v>
      </c>
      <c r="O1546" s="32" t="s">
        <v>1372</v>
      </c>
      <c r="P1546" s="31">
        <v>44385</v>
      </c>
      <c r="Q1546" s="31" t="s">
        <v>8011</v>
      </c>
      <c r="R1546" s="31" t="s">
        <v>8012</v>
      </c>
      <c r="S1546" s="31" t="s">
        <v>1264</v>
      </c>
      <c r="T1546" s="31" t="s">
        <v>7963</v>
      </c>
      <c r="U1546" s="31" t="s">
        <v>4188</v>
      </c>
      <c r="V1546" s="31" t="s">
        <v>4189</v>
      </c>
      <c r="W1546" s="31" t="s">
        <v>1310</v>
      </c>
      <c r="X1546" s="31" t="s">
        <v>8013</v>
      </c>
      <c r="Y1546" s="31" t="s">
        <v>1264</v>
      </c>
      <c r="Z1546" s="31" t="s">
        <v>8014</v>
      </c>
      <c r="AA1546" s="31" t="s">
        <v>1295</v>
      </c>
      <c r="AB1546" s="31" t="s">
        <v>8023</v>
      </c>
      <c r="AC1546" s="31" t="s">
        <v>1322</v>
      </c>
      <c r="AD1546" s="31" t="s">
        <v>8016</v>
      </c>
      <c r="AE1546" s="31" t="s">
        <v>1295</v>
      </c>
      <c r="AF1546" s="31" t="s">
        <v>8017</v>
      </c>
    </row>
    <row r="1547" spans="1:32" s="7" customFormat="1" ht="15.95" customHeight="1">
      <c r="A1547" s="32" t="s">
        <v>11</v>
      </c>
      <c r="B1547" s="32" t="s">
        <v>4080</v>
      </c>
      <c r="C1547" s="32" t="s">
        <v>42</v>
      </c>
      <c r="D1547" s="32" t="s">
        <v>13</v>
      </c>
      <c r="E1547" s="32" t="s">
        <v>849</v>
      </c>
      <c r="F1547" s="32" t="s">
        <v>850</v>
      </c>
      <c r="G1547" s="29">
        <v>44301</v>
      </c>
      <c r="H1547" s="29">
        <v>44331</v>
      </c>
      <c r="I1547" s="30">
        <v>58</v>
      </c>
      <c r="J1547" s="32" t="s">
        <v>8024</v>
      </c>
      <c r="K1547" s="40">
        <v>450</v>
      </c>
      <c r="L1547" s="40" t="s">
        <v>8025</v>
      </c>
      <c r="M1547" s="40" t="s">
        <v>102</v>
      </c>
      <c r="N1547" s="32" t="s">
        <v>8010</v>
      </c>
      <c r="O1547" s="32" t="s">
        <v>1372</v>
      </c>
      <c r="P1547" s="31">
        <v>44385</v>
      </c>
      <c r="Q1547" s="31" t="s">
        <v>8011</v>
      </c>
      <c r="R1547" s="31" t="s">
        <v>8012</v>
      </c>
      <c r="S1547" s="31" t="s">
        <v>1264</v>
      </c>
      <c r="T1547" s="31" t="s">
        <v>7963</v>
      </c>
      <c r="U1547" s="31" t="s">
        <v>4188</v>
      </c>
      <c r="V1547" s="31" t="s">
        <v>4189</v>
      </c>
      <c r="W1547" s="31" t="s">
        <v>1310</v>
      </c>
      <c r="X1547" s="31" t="s">
        <v>8013</v>
      </c>
      <c r="Y1547" s="31" t="s">
        <v>1264</v>
      </c>
      <c r="Z1547" s="31" t="s">
        <v>8014</v>
      </c>
      <c r="AA1547" s="31">
        <v>0</v>
      </c>
      <c r="AB1547" s="31" t="s">
        <v>8026</v>
      </c>
      <c r="AC1547" s="31" t="s">
        <v>1322</v>
      </c>
      <c r="AD1547" s="31" t="s">
        <v>8016</v>
      </c>
      <c r="AE1547" s="31" t="s">
        <v>1295</v>
      </c>
      <c r="AF1547" s="31" t="s">
        <v>8017</v>
      </c>
    </row>
    <row r="1548" spans="1:32" s="7" customFormat="1" ht="15.95" customHeight="1">
      <c r="A1548" s="32" t="s">
        <v>11</v>
      </c>
      <c r="B1548" s="32" t="s">
        <v>4080</v>
      </c>
      <c r="C1548" s="32" t="s">
        <v>42</v>
      </c>
      <c r="D1548" s="32" t="s">
        <v>13</v>
      </c>
      <c r="E1548" s="32" t="s">
        <v>849</v>
      </c>
      <c r="F1548" s="32" t="s">
        <v>850</v>
      </c>
      <c r="G1548" s="29">
        <v>44301</v>
      </c>
      <c r="H1548" s="29">
        <v>44331</v>
      </c>
      <c r="I1548" s="30">
        <v>58</v>
      </c>
      <c r="J1548" s="32" t="s">
        <v>8027</v>
      </c>
      <c r="K1548" s="40">
        <v>450</v>
      </c>
      <c r="L1548" s="40" t="s">
        <v>8028</v>
      </c>
      <c r="M1548" s="40" t="s">
        <v>102</v>
      </c>
      <c r="N1548" s="32" t="s">
        <v>8010</v>
      </c>
      <c r="O1548" s="32" t="s">
        <v>1372</v>
      </c>
      <c r="P1548" s="31">
        <v>44385</v>
      </c>
      <c r="Q1548" s="31" t="s">
        <v>8011</v>
      </c>
      <c r="R1548" s="31" t="s">
        <v>8012</v>
      </c>
      <c r="S1548" s="31" t="s">
        <v>1264</v>
      </c>
      <c r="T1548" s="31" t="s">
        <v>7963</v>
      </c>
      <c r="U1548" s="31" t="s">
        <v>4188</v>
      </c>
      <c r="V1548" s="31" t="s">
        <v>4189</v>
      </c>
      <c r="W1548" s="31" t="s">
        <v>1310</v>
      </c>
      <c r="X1548" s="31" t="s">
        <v>8013</v>
      </c>
      <c r="Y1548" s="31" t="s">
        <v>1264</v>
      </c>
      <c r="Z1548" s="31" t="s">
        <v>8014</v>
      </c>
      <c r="AA1548" s="31">
        <v>0</v>
      </c>
      <c r="AB1548" s="31" t="s">
        <v>8029</v>
      </c>
      <c r="AC1548" s="31" t="s">
        <v>1322</v>
      </c>
      <c r="AD1548" s="31" t="s">
        <v>8016</v>
      </c>
      <c r="AE1548" s="31" t="s">
        <v>1295</v>
      </c>
      <c r="AF1548" s="31" t="s">
        <v>8017</v>
      </c>
    </row>
    <row r="1549" spans="1:32" s="7" customFormat="1" ht="15.95" customHeight="1">
      <c r="A1549" s="32" t="s">
        <v>11</v>
      </c>
      <c r="B1549" s="32" t="s">
        <v>4080</v>
      </c>
      <c r="C1549" s="32" t="s">
        <v>42</v>
      </c>
      <c r="D1549" s="32" t="s">
        <v>13</v>
      </c>
      <c r="E1549" s="32" t="s">
        <v>849</v>
      </c>
      <c r="F1549" s="32" t="s">
        <v>850</v>
      </c>
      <c r="G1549" s="29">
        <v>44301</v>
      </c>
      <c r="H1549" s="29">
        <v>44331</v>
      </c>
      <c r="I1549" s="30">
        <v>58</v>
      </c>
      <c r="J1549" s="32" t="s">
        <v>8030</v>
      </c>
      <c r="K1549" s="40">
        <v>450</v>
      </c>
      <c r="L1549" s="40" t="s">
        <v>8031</v>
      </c>
      <c r="M1549" s="40" t="s">
        <v>102</v>
      </c>
      <c r="N1549" s="32" t="s">
        <v>8010</v>
      </c>
      <c r="O1549" s="32" t="s">
        <v>1372</v>
      </c>
      <c r="P1549" s="31">
        <v>44385</v>
      </c>
      <c r="Q1549" s="31" t="s">
        <v>8011</v>
      </c>
      <c r="R1549" s="31" t="s">
        <v>8012</v>
      </c>
      <c r="S1549" s="31" t="s">
        <v>1264</v>
      </c>
      <c r="T1549" s="31" t="s">
        <v>7963</v>
      </c>
      <c r="U1549" s="31" t="s">
        <v>4188</v>
      </c>
      <c r="V1549" s="31" t="s">
        <v>4189</v>
      </c>
      <c r="W1549" s="31" t="s">
        <v>1310</v>
      </c>
      <c r="X1549" s="31" t="s">
        <v>8013</v>
      </c>
      <c r="Y1549" s="31" t="s">
        <v>1264</v>
      </c>
      <c r="Z1549" s="31" t="s">
        <v>8014</v>
      </c>
      <c r="AA1549" s="31">
        <v>0</v>
      </c>
      <c r="AB1549" s="31" t="s">
        <v>8032</v>
      </c>
      <c r="AC1549" s="31" t="s">
        <v>1322</v>
      </c>
      <c r="AD1549" s="31" t="s">
        <v>8016</v>
      </c>
      <c r="AE1549" s="31" t="s">
        <v>1295</v>
      </c>
      <c r="AF1549" s="31" t="s">
        <v>8017</v>
      </c>
    </row>
    <row r="1550" spans="1:32" s="7" customFormat="1" ht="15.95" customHeight="1">
      <c r="A1550" s="32" t="s">
        <v>11</v>
      </c>
      <c r="B1550" s="32" t="s">
        <v>4080</v>
      </c>
      <c r="C1550" s="32" t="s">
        <v>42</v>
      </c>
      <c r="D1550" s="32" t="s">
        <v>13</v>
      </c>
      <c r="E1550" s="32" t="s">
        <v>849</v>
      </c>
      <c r="F1550" s="32" t="s">
        <v>850</v>
      </c>
      <c r="G1550" s="29">
        <v>44301</v>
      </c>
      <c r="H1550" s="29">
        <v>44331</v>
      </c>
      <c r="I1550" s="30">
        <v>58</v>
      </c>
      <c r="J1550" s="32" t="s">
        <v>8033</v>
      </c>
      <c r="K1550" s="40">
        <v>450</v>
      </c>
      <c r="L1550" s="40" t="s">
        <v>8034</v>
      </c>
      <c r="M1550" s="40" t="s">
        <v>102</v>
      </c>
      <c r="N1550" s="32" t="s">
        <v>8010</v>
      </c>
      <c r="O1550" s="32" t="s">
        <v>1372</v>
      </c>
      <c r="P1550" s="31">
        <v>44385</v>
      </c>
      <c r="Q1550" s="31" t="s">
        <v>8011</v>
      </c>
      <c r="R1550" s="31" t="s">
        <v>8012</v>
      </c>
      <c r="S1550" s="31" t="s">
        <v>1264</v>
      </c>
      <c r="T1550" s="31" t="s">
        <v>7963</v>
      </c>
      <c r="U1550" s="31" t="s">
        <v>4188</v>
      </c>
      <c r="V1550" s="31" t="s">
        <v>4189</v>
      </c>
      <c r="W1550" s="31" t="s">
        <v>1310</v>
      </c>
      <c r="X1550" s="31" t="s">
        <v>8013</v>
      </c>
      <c r="Y1550" s="31" t="s">
        <v>1264</v>
      </c>
      <c r="Z1550" s="31" t="s">
        <v>8014</v>
      </c>
      <c r="AA1550" s="31">
        <v>0</v>
      </c>
      <c r="AB1550" s="31" t="s">
        <v>8035</v>
      </c>
      <c r="AC1550" s="31" t="s">
        <v>1322</v>
      </c>
      <c r="AD1550" s="31" t="s">
        <v>8016</v>
      </c>
      <c r="AE1550" s="31" t="s">
        <v>1295</v>
      </c>
      <c r="AF1550" s="31" t="s">
        <v>8017</v>
      </c>
    </row>
    <row r="1551" spans="1:32" s="7" customFormat="1" ht="15.95" customHeight="1">
      <c r="A1551" s="32" t="s">
        <v>11</v>
      </c>
      <c r="B1551" s="32" t="s">
        <v>4080</v>
      </c>
      <c r="C1551" s="32" t="s">
        <v>42</v>
      </c>
      <c r="D1551" s="32" t="s">
        <v>13</v>
      </c>
      <c r="E1551" s="32" t="s">
        <v>849</v>
      </c>
      <c r="F1551" s="32" t="s">
        <v>850</v>
      </c>
      <c r="G1551" s="29">
        <v>44301</v>
      </c>
      <c r="H1551" s="29">
        <v>44331</v>
      </c>
      <c r="I1551" s="30">
        <v>58</v>
      </c>
      <c r="J1551" s="32" t="s">
        <v>8036</v>
      </c>
      <c r="K1551" s="40">
        <v>450</v>
      </c>
      <c r="L1551" s="40" t="s">
        <v>8037</v>
      </c>
      <c r="M1551" s="40" t="s">
        <v>102</v>
      </c>
      <c r="N1551" s="32" t="s">
        <v>8010</v>
      </c>
      <c r="O1551" s="32" t="s">
        <v>1372</v>
      </c>
      <c r="P1551" s="31">
        <v>44385</v>
      </c>
      <c r="Q1551" s="31" t="s">
        <v>8011</v>
      </c>
      <c r="R1551" s="31" t="s">
        <v>8012</v>
      </c>
      <c r="S1551" s="31" t="s">
        <v>1264</v>
      </c>
      <c r="T1551" s="31" t="s">
        <v>7963</v>
      </c>
      <c r="U1551" s="31" t="s">
        <v>4188</v>
      </c>
      <c r="V1551" s="31" t="s">
        <v>4189</v>
      </c>
      <c r="W1551" s="31" t="s">
        <v>1310</v>
      </c>
      <c r="X1551" s="31" t="s">
        <v>8013</v>
      </c>
      <c r="Y1551" s="31" t="s">
        <v>1264</v>
      </c>
      <c r="Z1551" s="31" t="s">
        <v>8014</v>
      </c>
      <c r="AA1551" s="31">
        <v>0</v>
      </c>
      <c r="AB1551" s="31" t="s">
        <v>8038</v>
      </c>
      <c r="AC1551" s="31" t="s">
        <v>1322</v>
      </c>
      <c r="AD1551" s="31" t="s">
        <v>8016</v>
      </c>
      <c r="AE1551" s="31" t="s">
        <v>1295</v>
      </c>
      <c r="AF1551" s="31" t="s">
        <v>8017</v>
      </c>
    </row>
    <row r="1552" spans="1:32" s="7" customFormat="1" ht="15.95" customHeight="1">
      <c r="A1552" s="32" t="s">
        <v>11</v>
      </c>
      <c r="B1552" s="32" t="s">
        <v>4080</v>
      </c>
      <c r="C1552" s="32" t="s">
        <v>42</v>
      </c>
      <c r="D1552" s="32" t="s">
        <v>13</v>
      </c>
      <c r="E1552" s="32" t="s">
        <v>849</v>
      </c>
      <c r="F1552" s="32" t="s">
        <v>850</v>
      </c>
      <c r="G1552" s="29">
        <v>44301</v>
      </c>
      <c r="H1552" s="29">
        <v>44331</v>
      </c>
      <c r="I1552" s="30">
        <v>58</v>
      </c>
      <c r="J1552" s="32" t="s">
        <v>8039</v>
      </c>
      <c r="K1552" s="40">
        <v>1650</v>
      </c>
      <c r="L1552" s="40" t="s">
        <v>8040</v>
      </c>
      <c r="M1552" s="40" t="s">
        <v>102</v>
      </c>
      <c r="N1552" s="32" t="s">
        <v>8010</v>
      </c>
      <c r="O1552" s="32" t="s">
        <v>1372</v>
      </c>
      <c r="P1552" s="31">
        <v>44385</v>
      </c>
      <c r="Q1552" s="31" t="s">
        <v>8011</v>
      </c>
      <c r="R1552" s="31" t="s">
        <v>8012</v>
      </c>
      <c r="S1552" s="31" t="s">
        <v>1264</v>
      </c>
      <c r="T1552" s="31" t="s">
        <v>7963</v>
      </c>
      <c r="U1552" s="31" t="s">
        <v>4188</v>
      </c>
      <c r="V1552" s="31" t="s">
        <v>4189</v>
      </c>
      <c r="W1552" s="31" t="s">
        <v>1310</v>
      </c>
      <c r="X1552" s="31" t="s">
        <v>8013</v>
      </c>
      <c r="Y1552" s="31" t="s">
        <v>1264</v>
      </c>
      <c r="Z1552" s="31" t="s">
        <v>8014</v>
      </c>
      <c r="AA1552" s="31">
        <v>0</v>
      </c>
      <c r="AB1552" s="31" t="s">
        <v>8041</v>
      </c>
      <c r="AC1552" s="31" t="s">
        <v>1322</v>
      </c>
      <c r="AD1552" s="31" t="s">
        <v>8016</v>
      </c>
      <c r="AE1552" s="31" t="s">
        <v>1295</v>
      </c>
      <c r="AF1552" s="31" t="s">
        <v>8017</v>
      </c>
    </row>
    <row r="1553" spans="1:32" s="7" customFormat="1" ht="15.95" customHeight="1">
      <c r="A1553" s="32" t="s">
        <v>11</v>
      </c>
      <c r="B1553" s="32" t="s">
        <v>4080</v>
      </c>
      <c r="C1553" s="32" t="s">
        <v>42</v>
      </c>
      <c r="D1553" s="32" t="s">
        <v>13</v>
      </c>
      <c r="E1553" s="32" t="s">
        <v>849</v>
      </c>
      <c r="F1553" s="32" t="s">
        <v>850</v>
      </c>
      <c r="G1553" s="29">
        <v>44301</v>
      </c>
      <c r="H1553" s="29">
        <v>44331</v>
      </c>
      <c r="I1553" s="30">
        <v>58</v>
      </c>
      <c r="J1553" s="32" t="s">
        <v>8042</v>
      </c>
      <c r="K1553" s="40">
        <v>450</v>
      </c>
      <c r="L1553" s="40" t="s">
        <v>8043</v>
      </c>
      <c r="M1553" s="40" t="s">
        <v>102</v>
      </c>
      <c r="N1553" s="32" t="s">
        <v>8010</v>
      </c>
      <c r="O1553" s="32" t="s">
        <v>1372</v>
      </c>
      <c r="P1553" s="31">
        <v>44385</v>
      </c>
      <c r="Q1553" s="31" t="s">
        <v>8011</v>
      </c>
      <c r="R1553" s="31" t="s">
        <v>8012</v>
      </c>
      <c r="S1553" s="31" t="s">
        <v>1264</v>
      </c>
      <c r="T1553" s="31" t="s">
        <v>7963</v>
      </c>
      <c r="U1553" s="31" t="s">
        <v>4188</v>
      </c>
      <c r="V1553" s="31" t="s">
        <v>4189</v>
      </c>
      <c r="W1553" s="31" t="s">
        <v>1310</v>
      </c>
      <c r="X1553" s="31" t="s">
        <v>8013</v>
      </c>
      <c r="Y1553" s="31" t="s">
        <v>1264</v>
      </c>
      <c r="Z1553" s="31" t="s">
        <v>8014</v>
      </c>
      <c r="AA1553" s="31" t="s">
        <v>1295</v>
      </c>
      <c r="AB1553" s="31" t="s">
        <v>8044</v>
      </c>
      <c r="AC1553" s="31" t="s">
        <v>1322</v>
      </c>
      <c r="AD1553" s="31" t="s">
        <v>8016</v>
      </c>
      <c r="AE1553" s="31" t="s">
        <v>1295</v>
      </c>
      <c r="AF1553" s="31" t="s">
        <v>8017</v>
      </c>
    </row>
    <row r="1554" spans="1:32" s="7" customFormat="1" ht="15.95" customHeight="1">
      <c r="A1554" s="32" t="s">
        <v>11</v>
      </c>
      <c r="B1554" s="32" t="s">
        <v>4080</v>
      </c>
      <c r="C1554" s="32" t="s">
        <v>42</v>
      </c>
      <c r="D1554" s="32" t="s">
        <v>13</v>
      </c>
      <c r="E1554" s="32" t="s">
        <v>849</v>
      </c>
      <c r="F1554" s="32" t="s">
        <v>850</v>
      </c>
      <c r="G1554" s="29">
        <v>44301</v>
      </c>
      <c r="H1554" s="29">
        <v>44331</v>
      </c>
      <c r="I1554" s="30">
        <v>58</v>
      </c>
      <c r="J1554" s="32" t="s">
        <v>8045</v>
      </c>
      <c r="K1554" s="40">
        <v>450</v>
      </c>
      <c r="L1554" s="40" t="s">
        <v>8046</v>
      </c>
      <c r="M1554" s="40" t="s">
        <v>102</v>
      </c>
      <c r="N1554" s="32" t="s">
        <v>8010</v>
      </c>
      <c r="O1554" s="32" t="s">
        <v>1372</v>
      </c>
      <c r="P1554" s="31">
        <v>44385</v>
      </c>
      <c r="Q1554" s="31" t="s">
        <v>8011</v>
      </c>
      <c r="R1554" s="31" t="s">
        <v>8012</v>
      </c>
      <c r="S1554" s="31" t="s">
        <v>1264</v>
      </c>
      <c r="T1554" s="31" t="s">
        <v>7963</v>
      </c>
      <c r="U1554" s="31" t="s">
        <v>4188</v>
      </c>
      <c r="V1554" s="31" t="s">
        <v>4189</v>
      </c>
      <c r="W1554" s="31" t="s">
        <v>1310</v>
      </c>
      <c r="X1554" s="31" t="s">
        <v>8013</v>
      </c>
      <c r="Y1554" s="31" t="s">
        <v>1264</v>
      </c>
      <c r="Z1554" s="31" t="s">
        <v>8014</v>
      </c>
      <c r="AA1554" s="31">
        <v>0</v>
      </c>
      <c r="AB1554" s="31" t="s">
        <v>8047</v>
      </c>
      <c r="AC1554" s="31" t="s">
        <v>1322</v>
      </c>
      <c r="AD1554" s="31" t="s">
        <v>8016</v>
      </c>
      <c r="AE1554" s="31" t="s">
        <v>1295</v>
      </c>
      <c r="AF1554" s="31" t="s">
        <v>8017</v>
      </c>
    </row>
    <row r="1555" spans="1:32" s="7" customFormat="1" ht="15.95" customHeight="1">
      <c r="A1555" s="32" t="s">
        <v>11</v>
      </c>
      <c r="B1555" s="32" t="s">
        <v>4080</v>
      </c>
      <c r="C1555" s="32" t="s">
        <v>42</v>
      </c>
      <c r="D1555" s="32" t="s">
        <v>13</v>
      </c>
      <c r="E1555" s="32" t="s">
        <v>849</v>
      </c>
      <c r="F1555" s="32" t="s">
        <v>850</v>
      </c>
      <c r="G1555" s="29">
        <v>44301</v>
      </c>
      <c r="H1555" s="29">
        <v>44331</v>
      </c>
      <c r="I1555" s="30">
        <v>58</v>
      </c>
      <c r="J1555" s="32" t="s">
        <v>8048</v>
      </c>
      <c r="K1555" s="40">
        <v>450</v>
      </c>
      <c r="L1555" s="40" t="s">
        <v>8049</v>
      </c>
      <c r="M1555" s="40" t="s">
        <v>102</v>
      </c>
      <c r="N1555" s="32" t="s">
        <v>8010</v>
      </c>
      <c r="O1555" s="32" t="s">
        <v>1372</v>
      </c>
      <c r="P1555" s="31">
        <v>44385</v>
      </c>
      <c r="Q1555" s="31" t="s">
        <v>8011</v>
      </c>
      <c r="R1555" s="31" t="s">
        <v>8012</v>
      </c>
      <c r="S1555" s="31" t="s">
        <v>1264</v>
      </c>
      <c r="T1555" s="31" t="s">
        <v>7963</v>
      </c>
      <c r="U1555" s="31" t="s">
        <v>4188</v>
      </c>
      <c r="V1555" s="31" t="s">
        <v>4189</v>
      </c>
      <c r="W1555" s="31" t="s">
        <v>1310</v>
      </c>
      <c r="X1555" s="31" t="s">
        <v>8013</v>
      </c>
      <c r="Y1555" s="31" t="s">
        <v>1264</v>
      </c>
      <c r="Z1555" s="31" t="s">
        <v>8014</v>
      </c>
      <c r="AA1555" s="31">
        <v>0</v>
      </c>
      <c r="AB1555" s="31" t="s">
        <v>8050</v>
      </c>
      <c r="AC1555" s="31" t="s">
        <v>1322</v>
      </c>
      <c r="AD1555" s="31" t="s">
        <v>8016</v>
      </c>
      <c r="AE1555" s="31" t="s">
        <v>1295</v>
      </c>
      <c r="AF1555" s="31" t="s">
        <v>8017</v>
      </c>
    </row>
    <row r="1556" spans="1:32" s="7" customFormat="1" ht="15.95" customHeight="1">
      <c r="A1556" s="32" t="s">
        <v>11</v>
      </c>
      <c r="B1556" s="32" t="s">
        <v>4080</v>
      </c>
      <c r="C1556" s="32" t="s">
        <v>42</v>
      </c>
      <c r="D1556" s="32" t="s">
        <v>13</v>
      </c>
      <c r="E1556" s="32" t="s">
        <v>849</v>
      </c>
      <c r="F1556" s="32" t="s">
        <v>850</v>
      </c>
      <c r="G1556" s="29">
        <v>44301</v>
      </c>
      <c r="H1556" s="29">
        <v>44331</v>
      </c>
      <c r="I1556" s="30">
        <v>58</v>
      </c>
      <c r="J1556" s="32" t="s">
        <v>8051</v>
      </c>
      <c r="K1556" s="40">
        <v>1650</v>
      </c>
      <c r="L1556" s="40" t="s">
        <v>8052</v>
      </c>
      <c r="M1556" s="40" t="s">
        <v>102</v>
      </c>
      <c r="N1556" s="32" t="s">
        <v>8010</v>
      </c>
      <c r="O1556" s="32" t="s">
        <v>1372</v>
      </c>
      <c r="P1556" s="31">
        <v>44385</v>
      </c>
      <c r="Q1556" s="31" t="s">
        <v>8011</v>
      </c>
      <c r="R1556" s="31" t="s">
        <v>8012</v>
      </c>
      <c r="S1556" s="31" t="s">
        <v>1264</v>
      </c>
      <c r="T1556" s="31" t="s">
        <v>7963</v>
      </c>
      <c r="U1556" s="31" t="s">
        <v>4188</v>
      </c>
      <c r="V1556" s="31" t="s">
        <v>4189</v>
      </c>
      <c r="W1556" s="31" t="s">
        <v>1310</v>
      </c>
      <c r="X1556" s="31" t="s">
        <v>8013</v>
      </c>
      <c r="Y1556" s="31" t="s">
        <v>1264</v>
      </c>
      <c r="Z1556" s="31" t="s">
        <v>8014</v>
      </c>
      <c r="AA1556" s="31">
        <v>0</v>
      </c>
      <c r="AB1556" s="31" t="s">
        <v>8053</v>
      </c>
      <c r="AC1556" s="31" t="s">
        <v>1322</v>
      </c>
      <c r="AD1556" s="31" t="s">
        <v>8016</v>
      </c>
      <c r="AE1556" s="31" t="s">
        <v>1295</v>
      </c>
      <c r="AF1556" s="31" t="s">
        <v>8017</v>
      </c>
    </row>
    <row r="1557" spans="1:32" s="7" customFormat="1" ht="15.95" customHeight="1">
      <c r="A1557" s="32" t="s">
        <v>11</v>
      </c>
      <c r="B1557" s="32" t="s">
        <v>4080</v>
      </c>
      <c r="C1557" s="32" t="s">
        <v>42</v>
      </c>
      <c r="D1557" s="32" t="s">
        <v>13</v>
      </c>
      <c r="E1557" s="32" t="s">
        <v>849</v>
      </c>
      <c r="F1557" s="32" t="s">
        <v>850</v>
      </c>
      <c r="G1557" s="29">
        <v>44301</v>
      </c>
      <c r="H1557" s="29">
        <v>44331</v>
      </c>
      <c r="I1557" s="30">
        <v>58</v>
      </c>
      <c r="J1557" s="32" t="s">
        <v>8054</v>
      </c>
      <c r="K1557" s="40">
        <v>450</v>
      </c>
      <c r="L1557" s="40" t="s">
        <v>8055</v>
      </c>
      <c r="M1557" s="40" t="s">
        <v>102</v>
      </c>
      <c r="N1557" s="32" t="s">
        <v>8010</v>
      </c>
      <c r="O1557" s="32" t="s">
        <v>1372</v>
      </c>
      <c r="P1557" s="31">
        <v>44385</v>
      </c>
      <c r="Q1557" s="31" t="s">
        <v>8011</v>
      </c>
      <c r="R1557" s="31" t="s">
        <v>8012</v>
      </c>
      <c r="S1557" s="31" t="s">
        <v>1264</v>
      </c>
      <c r="T1557" s="31" t="s">
        <v>7963</v>
      </c>
      <c r="U1557" s="31" t="s">
        <v>4188</v>
      </c>
      <c r="V1557" s="31" t="s">
        <v>4189</v>
      </c>
      <c r="W1557" s="31" t="s">
        <v>1310</v>
      </c>
      <c r="X1557" s="31" t="s">
        <v>8013</v>
      </c>
      <c r="Y1557" s="31" t="s">
        <v>1264</v>
      </c>
      <c r="Z1557" s="31" t="s">
        <v>8014</v>
      </c>
      <c r="AA1557" s="31">
        <v>0</v>
      </c>
      <c r="AB1557" s="31" t="s">
        <v>8056</v>
      </c>
      <c r="AC1557" s="31" t="s">
        <v>1322</v>
      </c>
      <c r="AD1557" s="31" t="s">
        <v>8016</v>
      </c>
      <c r="AE1557" s="31" t="s">
        <v>1295</v>
      </c>
      <c r="AF1557" s="31" t="s">
        <v>8017</v>
      </c>
    </row>
    <row r="1558" spans="1:32" s="7" customFormat="1" ht="15.95" customHeight="1">
      <c r="A1558" s="32" t="s">
        <v>11</v>
      </c>
      <c r="B1558" s="32" t="s">
        <v>4080</v>
      </c>
      <c r="C1558" s="32" t="s">
        <v>42</v>
      </c>
      <c r="D1558" s="32" t="s">
        <v>13</v>
      </c>
      <c r="E1558" s="32" t="s">
        <v>849</v>
      </c>
      <c r="F1558" s="32" t="s">
        <v>850</v>
      </c>
      <c r="G1558" s="29">
        <v>44301</v>
      </c>
      <c r="H1558" s="29">
        <v>44331</v>
      </c>
      <c r="I1558" s="30">
        <v>58</v>
      </c>
      <c r="J1558" s="32" t="s">
        <v>8057</v>
      </c>
      <c r="K1558" s="40">
        <v>450</v>
      </c>
      <c r="L1558" s="40" t="s">
        <v>8058</v>
      </c>
      <c r="M1558" s="40" t="s">
        <v>102</v>
      </c>
      <c r="N1558" s="32" t="s">
        <v>8010</v>
      </c>
      <c r="O1558" s="32" t="s">
        <v>1372</v>
      </c>
      <c r="P1558" s="31">
        <v>44385</v>
      </c>
      <c r="Q1558" s="31" t="s">
        <v>8011</v>
      </c>
      <c r="R1558" s="31" t="s">
        <v>8012</v>
      </c>
      <c r="S1558" s="31" t="s">
        <v>1264</v>
      </c>
      <c r="T1558" s="31" t="s">
        <v>7963</v>
      </c>
      <c r="U1558" s="31" t="s">
        <v>4188</v>
      </c>
      <c r="V1558" s="31" t="s">
        <v>4189</v>
      </c>
      <c r="W1558" s="31" t="s">
        <v>1310</v>
      </c>
      <c r="X1558" s="31" t="s">
        <v>8013</v>
      </c>
      <c r="Y1558" s="31" t="s">
        <v>1264</v>
      </c>
      <c r="Z1558" s="31" t="s">
        <v>8014</v>
      </c>
      <c r="AA1558" s="31">
        <v>0</v>
      </c>
      <c r="AB1558" s="31" t="s">
        <v>8059</v>
      </c>
      <c r="AC1558" s="31" t="s">
        <v>1322</v>
      </c>
      <c r="AD1558" s="31" t="s">
        <v>8016</v>
      </c>
      <c r="AE1558" s="31" t="s">
        <v>1295</v>
      </c>
      <c r="AF1558" s="31" t="s">
        <v>8017</v>
      </c>
    </row>
    <row r="1559" spans="1:32" s="7" customFormat="1" ht="15.95" customHeight="1">
      <c r="A1559" s="32" t="s">
        <v>11</v>
      </c>
      <c r="B1559" s="32" t="s">
        <v>4080</v>
      </c>
      <c r="C1559" s="32" t="s">
        <v>42</v>
      </c>
      <c r="D1559" s="32" t="s">
        <v>13</v>
      </c>
      <c r="E1559" s="32" t="s">
        <v>849</v>
      </c>
      <c r="F1559" s="32" t="s">
        <v>850</v>
      </c>
      <c r="G1559" s="29">
        <v>44301</v>
      </c>
      <c r="H1559" s="29">
        <v>44331</v>
      </c>
      <c r="I1559" s="30">
        <v>58</v>
      </c>
      <c r="J1559" s="32" t="s">
        <v>8060</v>
      </c>
      <c r="K1559" s="40">
        <v>450</v>
      </c>
      <c r="L1559" s="40" t="s">
        <v>8061</v>
      </c>
      <c r="M1559" s="40" t="s">
        <v>102</v>
      </c>
      <c r="N1559" s="32" t="s">
        <v>8010</v>
      </c>
      <c r="O1559" s="32" t="s">
        <v>1372</v>
      </c>
      <c r="P1559" s="31">
        <v>44385</v>
      </c>
      <c r="Q1559" s="31" t="s">
        <v>8011</v>
      </c>
      <c r="R1559" s="31" t="s">
        <v>8012</v>
      </c>
      <c r="S1559" s="31" t="s">
        <v>1264</v>
      </c>
      <c r="T1559" s="31" t="s">
        <v>7963</v>
      </c>
      <c r="U1559" s="31" t="s">
        <v>4188</v>
      </c>
      <c r="V1559" s="31" t="s">
        <v>4189</v>
      </c>
      <c r="W1559" s="31" t="s">
        <v>1310</v>
      </c>
      <c r="X1559" s="31" t="s">
        <v>8013</v>
      </c>
      <c r="Y1559" s="31" t="s">
        <v>1264</v>
      </c>
      <c r="Z1559" s="31" t="s">
        <v>8062</v>
      </c>
      <c r="AA1559" s="31">
        <v>0</v>
      </c>
      <c r="AB1559" s="31" t="s">
        <v>8063</v>
      </c>
      <c r="AC1559" s="31" t="s">
        <v>1322</v>
      </c>
      <c r="AD1559" s="31" t="s">
        <v>8016</v>
      </c>
      <c r="AE1559" s="31" t="s">
        <v>1295</v>
      </c>
      <c r="AF1559" s="31" t="s">
        <v>8017</v>
      </c>
    </row>
    <row r="1560" spans="1:32" s="7" customFormat="1" ht="15.95" customHeight="1">
      <c r="A1560" s="32" t="s">
        <v>11</v>
      </c>
      <c r="B1560" s="32" t="s">
        <v>4080</v>
      </c>
      <c r="C1560" s="32" t="s">
        <v>42</v>
      </c>
      <c r="D1560" s="32" t="s">
        <v>13</v>
      </c>
      <c r="E1560" s="32" t="s">
        <v>849</v>
      </c>
      <c r="F1560" s="32" t="s">
        <v>850</v>
      </c>
      <c r="G1560" s="29">
        <v>44301</v>
      </c>
      <c r="H1560" s="29">
        <v>44331</v>
      </c>
      <c r="I1560" s="30">
        <v>58</v>
      </c>
      <c r="J1560" s="32" t="s">
        <v>8064</v>
      </c>
      <c r="K1560" s="40">
        <v>450</v>
      </c>
      <c r="L1560" s="40" t="s">
        <v>8065</v>
      </c>
      <c r="M1560" s="40" t="s">
        <v>102</v>
      </c>
      <c r="N1560" s="32" t="s">
        <v>8010</v>
      </c>
      <c r="O1560" s="32" t="s">
        <v>1372</v>
      </c>
      <c r="P1560" s="31">
        <v>44385</v>
      </c>
      <c r="Q1560" s="31" t="s">
        <v>8011</v>
      </c>
      <c r="R1560" s="31" t="s">
        <v>8012</v>
      </c>
      <c r="S1560" s="31" t="s">
        <v>1264</v>
      </c>
      <c r="T1560" s="31" t="s">
        <v>7963</v>
      </c>
      <c r="U1560" s="31" t="s">
        <v>4188</v>
      </c>
      <c r="V1560" s="31" t="s">
        <v>4189</v>
      </c>
      <c r="W1560" s="31" t="s">
        <v>1310</v>
      </c>
      <c r="X1560" s="31" t="s">
        <v>8013</v>
      </c>
      <c r="Y1560" s="31" t="s">
        <v>1264</v>
      </c>
      <c r="Z1560" s="31" t="s">
        <v>8062</v>
      </c>
      <c r="AA1560" s="31">
        <v>0</v>
      </c>
      <c r="AB1560" s="31" t="s">
        <v>8066</v>
      </c>
      <c r="AC1560" s="31" t="s">
        <v>1322</v>
      </c>
      <c r="AD1560" s="31" t="s">
        <v>8016</v>
      </c>
      <c r="AE1560" s="31" t="s">
        <v>1295</v>
      </c>
      <c r="AF1560" s="31" t="s">
        <v>8017</v>
      </c>
    </row>
    <row r="1561" spans="1:32" s="7" customFormat="1" ht="15.95" customHeight="1">
      <c r="A1561" s="32" t="s">
        <v>11</v>
      </c>
      <c r="B1561" s="32" t="s">
        <v>4080</v>
      </c>
      <c r="C1561" s="32" t="s">
        <v>42</v>
      </c>
      <c r="D1561" s="32" t="s">
        <v>13</v>
      </c>
      <c r="E1561" s="32" t="s">
        <v>849</v>
      </c>
      <c r="F1561" s="32" t="s">
        <v>850</v>
      </c>
      <c r="G1561" s="29">
        <v>44301</v>
      </c>
      <c r="H1561" s="29">
        <v>44331</v>
      </c>
      <c r="I1561" s="30">
        <v>58</v>
      </c>
      <c r="J1561" s="32" t="s">
        <v>8067</v>
      </c>
      <c r="K1561" s="40">
        <v>450</v>
      </c>
      <c r="L1561" s="40" t="s">
        <v>8068</v>
      </c>
      <c r="M1561" s="40" t="s">
        <v>102</v>
      </c>
      <c r="N1561" s="32" t="s">
        <v>8010</v>
      </c>
      <c r="O1561" s="32" t="s">
        <v>1372</v>
      </c>
      <c r="P1561" s="31">
        <v>44385</v>
      </c>
      <c r="Q1561" s="31" t="s">
        <v>8011</v>
      </c>
      <c r="R1561" s="31" t="s">
        <v>8012</v>
      </c>
      <c r="S1561" s="31" t="s">
        <v>1264</v>
      </c>
      <c r="T1561" s="31" t="s">
        <v>7963</v>
      </c>
      <c r="U1561" s="31" t="s">
        <v>4188</v>
      </c>
      <c r="V1561" s="31" t="s">
        <v>4189</v>
      </c>
      <c r="W1561" s="31" t="s">
        <v>1310</v>
      </c>
      <c r="X1561" s="31" t="s">
        <v>8013</v>
      </c>
      <c r="Y1561" s="31" t="s">
        <v>1264</v>
      </c>
      <c r="Z1561" s="31" t="s">
        <v>8062</v>
      </c>
      <c r="AA1561" s="31" t="s">
        <v>1295</v>
      </c>
      <c r="AB1561" s="31" t="s">
        <v>8069</v>
      </c>
      <c r="AC1561" s="31" t="s">
        <v>1322</v>
      </c>
      <c r="AD1561" s="31" t="s">
        <v>8016</v>
      </c>
      <c r="AE1561" s="31" t="s">
        <v>1295</v>
      </c>
      <c r="AF1561" s="31" t="s">
        <v>8017</v>
      </c>
    </row>
    <row r="1562" spans="1:32" s="7" customFormat="1" ht="15.95" customHeight="1">
      <c r="A1562" s="32" t="s">
        <v>11</v>
      </c>
      <c r="B1562" s="32" t="s">
        <v>4080</v>
      </c>
      <c r="C1562" s="32" t="s">
        <v>42</v>
      </c>
      <c r="D1562" s="32" t="s">
        <v>13</v>
      </c>
      <c r="E1562" s="32" t="s">
        <v>849</v>
      </c>
      <c r="F1562" s="32" t="s">
        <v>850</v>
      </c>
      <c r="G1562" s="29">
        <v>44301</v>
      </c>
      <c r="H1562" s="29">
        <v>44331</v>
      </c>
      <c r="I1562" s="30">
        <v>58</v>
      </c>
      <c r="J1562" s="32" t="s">
        <v>8070</v>
      </c>
      <c r="K1562" s="40">
        <v>450</v>
      </c>
      <c r="L1562" s="40" t="s">
        <v>8071</v>
      </c>
      <c r="M1562" s="40" t="s">
        <v>102</v>
      </c>
      <c r="N1562" s="32" t="s">
        <v>8010</v>
      </c>
      <c r="O1562" s="32" t="s">
        <v>1372</v>
      </c>
      <c r="P1562" s="31">
        <v>44385</v>
      </c>
      <c r="Q1562" s="31" t="s">
        <v>8011</v>
      </c>
      <c r="R1562" s="31" t="s">
        <v>8012</v>
      </c>
      <c r="S1562" s="31" t="s">
        <v>1264</v>
      </c>
      <c r="T1562" s="31" t="s">
        <v>7963</v>
      </c>
      <c r="U1562" s="31" t="s">
        <v>4188</v>
      </c>
      <c r="V1562" s="31" t="s">
        <v>4189</v>
      </c>
      <c r="W1562" s="31" t="s">
        <v>1310</v>
      </c>
      <c r="X1562" s="31" t="s">
        <v>8013</v>
      </c>
      <c r="Y1562" s="31" t="s">
        <v>1264</v>
      </c>
      <c r="Z1562" s="31" t="s">
        <v>8062</v>
      </c>
      <c r="AA1562" s="31">
        <v>0</v>
      </c>
      <c r="AB1562" s="31" t="s">
        <v>8072</v>
      </c>
      <c r="AC1562" s="31" t="s">
        <v>1322</v>
      </c>
      <c r="AD1562" s="31" t="s">
        <v>8016</v>
      </c>
      <c r="AE1562" s="31" t="s">
        <v>1295</v>
      </c>
      <c r="AF1562" s="31" t="s">
        <v>8017</v>
      </c>
    </row>
    <row r="1563" spans="1:32" s="7" customFormat="1" ht="15.95" customHeight="1">
      <c r="A1563" s="32" t="s">
        <v>11</v>
      </c>
      <c r="B1563" s="32" t="s">
        <v>4080</v>
      </c>
      <c r="C1563" s="32" t="s">
        <v>42</v>
      </c>
      <c r="D1563" s="32" t="s">
        <v>13</v>
      </c>
      <c r="E1563" s="32" t="s">
        <v>849</v>
      </c>
      <c r="F1563" s="32" t="s">
        <v>850</v>
      </c>
      <c r="G1563" s="29">
        <v>44301</v>
      </c>
      <c r="H1563" s="29">
        <v>44331</v>
      </c>
      <c r="I1563" s="30">
        <v>58</v>
      </c>
      <c r="J1563" s="32" t="s">
        <v>8073</v>
      </c>
      <c r="K1563" s="40">
        <v>450</v>
      </c>
      <c r="L1563" s="40" t="s">
        <v>8074</v>
      </c>
      <c r="M1563" s="40" t="s">
        <v>102</v>
      </c>
      <c r="N1563" s="32" t="s">
        <v>8010</v>
      </c>
      <c r="O1563" s="32" t="s">
        <v>1372</v>
      </c>
      <c r="P1563" s="31">
        <v>44385</v>
      </c>
      <c r="Q1563" s="31" t="s">
        <v>8011</v>
      </c>
      <c r="R1563" s="31" t="s">
        <v>8012</v>
      </c>
      <c r="S1563" s="31" t="s">
        <v>1264</v>
      </c>
      <c r="T1563" s="31" t="s">
        <v>7963</v>
      </c>
      <c r="U1563" s="31" t="s">
        <v>4188</v>
      </c>
      <c r="V1563" s="31" t="s">
        <v>4189</v>
      </c>
      <c r="W1563" s="31" t="s">
        <v>1310</v>
      </c>
      <c r="X1563" s="31" t="s">
        <v>8013</v>
      </c>
      <c r="Y1563" s="31" t="s">
        <v>1264</v>
      </c>
      <c r="Z1563" s="31" t="s">
        <v>8062</v>
      </c>
      <c r="AA1563" s="31">
        <v>0</v>
      </c>
      <c r="AB1563" s="31" t="s">
        <v>8075</v>
      </c>
      <c r="AC1563" s="31" t="s">
        <v>1322</v>
      </c>
      <c r="AD1563" s="31" t="s">
        <v>8016</v>
      </c>
      <c r="AE1563" s="31" t="s">
        <v>1295</v>
      </c>
      <c r="AF1563" s="31" t="s">
        <v>8017</v>
      </c>
    </row>
    <row r="1564" spans="1:32" s="7" customFormat="1" ht="15.95" customHeight="1">
      <c r="A1564" s="32" t="s">
        <v>11</v>
      </c>
      <c r="B1564" s="32" t="s">
        <v>4080</v>
      </c>
      <c r="C1564" s="32" t="s">
        <v>42</v>
      </c>
      <c r="D1564" s="32" t="s">
        <v>13</v>
      </c>
      <c r="E1564" s="32" t="s">
        <v>849</v>
      </c>
      <c r="F1564" s="32" t="s">
        <v>850</v>
      </c>
      <c r="G1564" s="29">
        <v>44301</v>
      </c>
      <c r="H1564" s="29">
        <v>44331</v>
      </c>
      <c r="I1564" s="30">
        <v>58</v>
      </c>
      <c r="J1564" s="32" t="s">
        <v>8076</v>
      </c>
      <c r="K1564" s="40">
        <v>450</v>
      </c>
      <c r="L1564" s="40" t="s">
        <v>8077</v>
      </c>
      <c r="M1564" s="40" t="s">
        <v>102</v>
      </c>
      <c r="N1564" s="32" t="s">
        <v>8010</v>
      </c>
      <c r="O1564" s="32" t="s">
        <v>1372</v>
      </c>
      <c r="P1564" s="31">
        <v>44385</v>
      </c>
      <c r="Q1564" s="31" t="s">
        <v>8011</v>
      </c>
      <c r="R1564" s="31" t="s">
        <v>8012</v>
      </c>
      <c r="S1564" s="31" t="s">
        <v>1264</v>
      </c>
      <c r="T1564" s="31" t="s">
        <v>7963</v>
      </c>
      <c r="U1564" s="31" t="s">
        <v>4188</v>
      </c>
      <c r="V1564" s="31" t="s">
        <v>4189</v>
      </c>
      <c r="W1564" s="31" t="s">
        <v>1310</v>
      </c>
      <c r="X1564" s="31" t="s">
        <v>8013</v>
      </c>
      <c r="Y1564" s="31" t="s">
        <v>1264</v>
      </c>
      <c r="Z1564" s="31" t="s">
        <v>8062</v>
      </c>
      <c r="AA1564" s="31">
        <v>0</v>
      </c>
      <c r="AB1564" s="31" t="s">
        <v>8078</v>
      </c>
      <c r="AC1564" s="31" t="s">
        <v>1322</v>
      </c>
      <c r="AD1564" s="31" t="s">
        <v>8016</v>
      </c>
      <c r="AE1564" s="31" t="s">
        <v>1295</v>
      </c>
      <c r="AF1564" s="31" t="s">
        <v>8017</v>
      </c>
    </row>
    <row r="1565" spans="1:32" s="7" customFormat="1" ht="15.95" customHeight="1">
      <c r="A1565" s="32" t="s">
        <v>11</v>
      </c>
      <c r="B1565" s="32" t="s">
        <v>4080</v>
      </c>
      <c r="C1565" s="32" t="s">
        <v>42</v>
      </c>
      <c r="D1565" s="32" t="s">
        <v>13</v>
      </c>
      <c r="E1565" s="32" t="s">
        <v>849</v>
      </c>
      <c r="F1565" s="32" t="s">
        <v>850</v>
      </c>
      <c r="G1565" s="29">
        <v>44301</v>
      </c>
      <c r="H1565" s="29">
        <v>44331</v>
      </c>
      <c r="I1565" s="30">
        <v>58</v>
      </c>
      <c r="J1565" s="32" t="s">
        <v>8079</v>
      </c>
      <c r="K1565" s="40">
        <v>450</v>
      </c>
      <c r="L1565" s="40" t="s">
        <v>8080</v>
      </c>
      <c r="M1565" s="40" t="s">
        <v>102</v>
      </c>
      <c r="N1565" s="32" t="s">
        <v>8010</v>
      </c>
      <c r="O1565" s="32" t="s">
        <v>1372</v>
      </c>
      <c r="P1565" s="31">
        <v>44385</v>
      </c>
      <c r="Q1565" s="31" t="s">
        <v>8011</v>
      </c>
      <c r="R1565" s="31" t="s">
        <v>8012</v>
      </c>
      <c r="S1565" s="31" t="s">
        <v>1264</v>
      </c>
      <c r="T1565" s="31" t="s">
        <v>7963</v>
      </c>
      <c r="U1565" s="31" t="s">
        <v>4188</v>
      </c>
      <c r="V1565" s="31" t="s">
        <v>4189</v>
      </c>
      <c r="W1565" s="31" t="s">
        <v>1310</v>
      </c>
      <c r="X1565" s="31" t="s">
        <v>8013</v>
      </c>
      <c r="Y1565" s="31" t="s">
        <v>1264</v>
      </c>
      <c r="Z1565" s="31" t="s">
        <v>8062</v>
      </c>
      <c r="AA1565" s="31">
        <v>0</v>
      </c>
      <c r="AB1565" s="31" t="s">
        <v>8081</v>
      </c>
      <c r="AC1565" s="31" t="s">
        <v>1322</v>
      </c>
      <c r="AD1565" s="31" t="s">
        <v>8016</v>
      </c>
      <c r="AE1565" s="31" t="s">
        <v>1295</v>
      </c>
      <c r="AF1565" s="31" t="s">
        <v>8017</v>
      </c>
    </row>
    <row r="1566" spans="1:32" s="7" customFormat="1" ht="15.95" customHeight="1">
      <c r="A1566" s="32" t="s">
        <v>11</v>
      </c>
      <c r="B1566" s="32" t="s">
        <v>4080</v>
      </c>
      <c r="C1566" s="32" t="s">
        <v>42</v>
      </c>
      <c r="D1566" s="32" t="s">
        <v>13</v>
      </c>
      <c r="E1566" s="32" t="s">
        <v>849</v>
      </c>
      <c r="F1566" s="32" t="s">
        <v>850</v>
      </c>
      <c r="G1566" s="29">
        <v>44301</v>
      </c>
      <c r="H1566" s="29">
        <v>44331</v>
      </c>
      <c r="I1566" s="30">
        <v>58</v>
      </c>
      <c r="J1566" s="32" t="s">
        <v>8082</v>
      </c>
      <c r="K1566" s="40">
        <v>450</v>
      </c>
      <c r="L1566" s="40" t="s">
        <v>8083</v>
      </c>
      <c r="M1566" s="40" t="s">
        <v>102</v>
      </c>
      <c r="N1566" s="32" t="s">
        <v>8010</v>
      </c>
      <c r="O1566" s="32" t="s">
        <v>1372</v>
      </c>
      <c r="P1566" s="31">
        <v>44385</v>
      </c>
      <c r="Q1566" s="31" t="s">
        <v>8011</v>
      </c>
      <c r="R1566" s="31" t="s">
        <v>8012</v>
      </c>
      <c r="S1566" s="31" t="s">
        <v>1264</v>
      </c>
      <c r="T1566" s="31" t="s">
        <v>7963</v>
      </c>
      <c r="U1566" s="31" t="s">
        <v>4188</v>
      </c>
      <c r="V1566" s="31" t="s">
        <v>4189</v>
      </c>
      <c r="W1566" s="31" t="s">
        <v>1310</v>
      </c>
      <c r="X1566" s="31" t="s">
        <v>8013</v>
      </c>
      <c r="Y1566" s="31" t="s">
        <v>1264</v>
      </c>
      <c r="Z1566" s="31" t="s">
        <v>8062</v>
      </c>
      <c r="AA1566" s="31">
        <v>0</v>
      </c>
      <c r="AB1566" s="31" t="s">
        <v>8084</v>
      </c>
      <c r="AC1566" s="31" t="s">
        <v>1322</v>
      </c>
      <c r="AD1566" s="31" t="s">
        <v>8016</v>
      </c>
      <c r="AE1566" s="31" t="s">
        <v>1295</v>
      </c>
      <c r="AF1566" s="31" t="s">
        <v>8017</v>
      </c>
    </row>
    <row r="1567" spans="1:32" s="7" customFormat="1" ht="15.95" customHeight="1">
      <c r="A1567" s="32" t="s">
        <v>11</v>
      </c>
      <c r="B1567" s="32" t="s">
        <v>4080</v>
      </c>
      <c r="C1567" s="32" t="s">
        <v>42</v>
      </c>
      <c r="D1567" s="32" t="s">
        <v>13</v>
      </c>
      <c r="E1567" s="32" t="s">
        <v>849</v>
      </c>
      <c r="F1567" s="32" t="s">
        <v>850</v>
      </c>
      <c r="G1567" s="29">
        <v>44301</v>
      </c>
      <c r="H1567" s="29">
        <v>44331</v>
      </c>
      <c r="I1567" s="30">
        <v>58</v>
      </c>
      <c r="J1567" s="32" t="s">
        <v>8085</v>
      </c>
      <c r="K1567" s="40">
        <v>450</v>
      </c>
      <c r="L1567" s="40" t="s">
        <v>8086</v>
      </c>
      <c r="M1567" s="40" t="s">
        <v>102</v>
      </c>
      <c r="N1567" s="32" t="s">
        <v>8010</v>
      </c>
      <c r="O1567" s="32" t="s">
        <v>1372</v>
      </c>
      <c r="P1567" s="31">
        <v>44385</v>
      </c>
      <c r="Q1567" s="31" t="s">
        <v>8011</v>
      </c>
      <c r="R1567" s="31" t="s">
        <v>8012</v>
      </c>
      <c r="S1567" s="31" t="s">
        <v>1264</v>
      </c>
      <c r="T1567" s="31" t="s">
        <v>7963</v>
      </c>
      <c r="U1567" s="31" t="s">
        <v>4188</v>
      </c>
      <c r="V1567" s="31" t="s">
        <v>4189</v>
      </c>
      <c r="W1567" s="31" t="s">
        <v>1310</v>
      </c>
      <c r="X1567" s="31" t="s">
        <v>8013</v>
      </c>
      <c r="Y1567" s="31" t="s">
        <v>1264</v>
      </c>
      <c r="Z1567" s="31" t="s">
        <v>8062</v>
      </c>
      <c r="AA1567" s="31">
        <v>0</v>
      </c>
      <c r="AB1567" s="31" t="s">
        <v>8087</v>
      </c>
      <c r="AC1567" s="31" t="s">
        <v>1322</v>
      </c>
      <c r="AD1567" s="31" t="s">
        <v>8016</v>
      </c>
      <c r="AE1567" s="31" t="s">
        <v>1295</v>
      </c>
      <c r="AF1567" s="31" t="s">
        <v>8017</v>
      </c>
    </row>
    <row r="1568" spans="1:32" s="7" customFormat="1" ht="15.95" customHeight="1">
      <c r="A1568" s="32" t="s">
        <v>11</v>
      </c>
      <c r="B1568" s="32" t="s">
        <v>4080</v>
      </c>
      <c r="C1568" s="32" t="s">
        <v>42</v>
      </c>
      <c r="D1568" s="32" t="s">
        <v>13</v>
      </c>
      <c r="E1568" s="32" t="s">
        <v>849</v>
      </c>
      <c r="F1568" s="32" t="s">
        <v>850</v>
      </c>
      <c r="G1568" s="29">
        <v>44301</v>
      </c>
      <c r="H1568" s="29">
        <v>44331</v>
      </c>
      <c r="I1568" s="30">
        <v>58</v>
      </c>
      <c r="J1568" s="32" t="s">
        <v>8088</v>
      </c>
      <c r="K1568" s="40">
        <v>450</v>
      </c>
      <c r="L1568" s="40" t="s">
        <v>8089</v>
      </c>
      <c r="M1568" s="40" t="s">
        <v>102</v>
      </c>
      <c r="N1568" s="32" t="s">
        <v>8010</v>
      </c>
      <c r="O1568" s="32" t="s">
        <v>1372</v>
      </c>
      <c r="P1568" s="31">
        <v>44385</v>
      </c>
      <c r="Q1568" s="31" t="s">
        <v>8011</v>
      </c>
      <c r="R1568" s="31" t="s">
        <v>8012</v>
      </c>
      <c r="S1568" s="31" t="s">
        <v>1264</v>
      </c>
      <c r="T1568" s="31" t="s">
        <v>7963</v>
      </c>
      <c r="U1568" s="31" t="s">
        <v>4188</v>
      </c>
      <c r="V1568" s="31" t="s">
        <v>4189</v>
      </c>
      <c r="W1568" s="31" t="s">
        <v>1310</v>
      </c>
      <c r="X1568" s="31" t="s">
        <v>8013</v>
      </c>
      <c r="Y1568" s="31" t="s">
        <v>1264</v>
      </c>
      <c r="Z1568" s="31" t="s">
        <v>8062</v>
      </c>
      <c r="AA1568" s="31">
        <v>0</v>
      </c>
      <c r="AB1568" s="31" t="s">
        <v>8090</v>
      </c>
      <c r="AC1568" s="31" t="s">
        <v>1322</v>
      </c>
      <c r="AD1568" s="31" t="s">
        <v>8016</v>
      </c>
      <c r="AE1568" s="31" t="s">
        <v>1295</v>
      </c>
      <c r="AF1568" s="31" t="s">
        <v>8017</v>
      </c>
    </row>
    <row r="1569" spans="1:32" s="7" customFormat="1" ht="15.95" customHeight="1">
      <c r="A1569" s="32" t="s">
        <v>11</v>
      </c>
      <c r="B1569" s="32" t="s">
        <v>4080</v>
      </c>
      <c r="C1569" s="32" t="s">
        <v>42</v>
      </c>
      <c r="D1569" s="32" t="s">
        <v>13</v>
      </c>
      <c r="E1569" s="32" t="s">
        <v>849</v>
      </c>
      <c r="F1569" s="32" t="s">
        <v>850</v>
      </c>
      <c r="G1569" s="29">
        <v>44301</v>
      </c>
      <c r="H1569" s="29">
        <v>44331</v>
      </c>
      <c r="I1569" s="30">
        <v>58</v>
      </c>
      <c r="J1569" s="32" t="s">
        <v>8091</v>
      </c>
      <c r="K1569" s="40">
        <v>450</v>
      </c>
      <c r="L1569" s="40" t="s">
        <v>8092</v>
      </c>
      <c r="M1569" s="40" t="s">
        <v>102</v>
      </c>
      <c r="N1569" s="32" t="s">
        <v>8010</v>
      </c>
      <c r="O1569" s="32" t="s">
        <v>1372</v>
      </c>
      <c r="P1569" s="31">
        <v>44385</v>
      </c>
      <c r="Q1569" s="31" t="s">
        <v>8011</v>
      </c>
      <c r="R1569" s="31" t="s">
        <v>8012</v>
      </c>
      <c r="S1569" s="31" t="s">
        <v>1264</v>
      </c>
      <c r="T1569" s="31" t="s">
        <v>7963</v>
      </c>
      <c r="U1569" s="31" t="s">
        <v>4188</v>
      </c>
      <c r="V1569" s="31" t="s">
        <v>4189</v>
      </c>
      <c r="W1569" s="31" t="s">
        <v>1310</v>
      </c>
      <c r="X1569" s="31" t="s">
        <v>8013</v>
      </c>
      <c r="Y1569" s="31" t="s">
        <v>1264</v>
      </c>
      <c r="Z1569" s="31" t="s">
        <v>8062</v>
      </c>
      <c r="AA1569" s="31">
        <v>0</v>
      </c>
      <c r="AB1569" s="31" t="s">
        <v>8093</v>
      </c>
      <c r="AC1569" s="31" t="s">
        <v>1322</v>
      </c>
      <c r="AD1569" s="31" t="s">
        <v>8016</v>
      </c>
      <c r="AE1569" s="31" t="s">
        <v>1295</v>
      </c>
      <c r="AF1569" s="31" t="s">
        <v>8017</v>
      </c>
    </row>
    <row r="1570" spans="1:32" s="7" customFormat="1" ht="15.95" customHeight="1">
      <c r="A1570" s="32" t="s">
        <v>11</v>
      </c>
      <c r="B1570" s="32" t="s">
        <v>4080</v>
      </c>
      <c r="C1570" s="32" t="s">
        <v>42</v>
      </c>
      <c r="D1570" s="32" t="s">
        <v>13</v>
      </c>
      <c r="E1570" s="32" t="s">
        <v>849</v>
      </c>
      <c r="F1570" s="32" t="s">
        <v>850</v>
      </c>
      <c r="G1570" s="29">
        <v>44301</v>
      </c>
      <c r="H1570" s="29">
        <v>44331</v>
      </c>
      <c r="I1570" s="30">
        <v>58</v>
      </c>
      <c r="J1570" s="32" t="s">
        <v>8094</v>
      </c>
      <c r="K1570" s="40">
        <v>450</v>
      </c>
      <c r="L1570" s="40" t="s">
        <v>8095</v>
      </c>
      <c r="M1570" s="40" t="s">
        <v>102</v>
      </c>
      <c r="N1570" s="32" t="s">
        <v>8010</v>
      </c>
      <c r="O1570" s="32" t="s">
        <v>1372</v>
      </c>
      <c r="P1570" s="31">
        <v>44385</v>
      </c>
      <c r="Q1570" s="31" t="s">
        <v>8011</v>
      </c>
      <c r="R1570" s="31" t="s">
        <v>8012</v>
      </c>
      <c r="S1570" s="31" t="s">
        <v>1264</v>
      </c>
      <c r="T1570" s="31" t="s">
        <v>7963</v>
      </c>
      <c r="U1570" s="31" t="s">
        <v>4188</v>
      </c>
      <c r="V1570" s="31" t="s">
        <v>4189</v>
      </c>
      <c r="W1570" s="31" t="s">
        <v>1310</v>
      </c>
      <c r="X1570" s="31" t="s">
        <v>8013</v>
      </c>
      <c r="Y1570" s="31" t="s">
        <v>1264</v>
      </c>
      <c r="Z1570" s="31" t="s">
        <v>8062</v>
      </c>
      <c r="AA1570" s="31">
        <v>0</v>
      </c>
      <c r="AB1570" s="31" t="s">
        <v>8096</v>
      </c>
      <c r="AC1570" s="31" t="s">
        <v>1322</v>
      </c>
      <c r="AD1570" s="31" t="s">
        <v>8016</v>
      </c>
      <c r="AE1570" s="31" t="s">
        <v>1295</v>
      </c>
      <c r="AF1570" s="31" t="s">
        <v>8017</v>
      </c>
    </row>
    <row r="1571" spans="1:32" s="7" customFormat="1" ht="15.95" customHeight="1">
      <c r="A1571" s="32" t="s">
        <v>11</v>
      </c>
      <c r="B1571" s="32" t="s">
        <v>4080</v>
      </c>
      <c r="C1571" s="32" t="s">
        <v>42</v>
      </c>
      <c r="D1571" s="32" t="s">
        <v>13</v>
      </c>
      <c r="E1571" s="32" t="s">
        <v>849</v>
      </c>
      <c r="F1571" s="32" t="s">
        <v>850</v>
      </c>
      <c r="G1571" s="29">
        <v>44301</v>
      </c>
      <c r="H1571" s="29">
        <v>44331</v>
      </c>
      <c r="I1571" s="30">
        <v>58</v>
      </c>
      <c r="J1571" s="32" t="s">
        <v>8097</v>
      </c>
      <c r="K1571" s="40">
        <v>450</v>
      </c>
      <c r="L1571" s="40" t="s">
        <v>8098</v>
      </c>
      <c r="M1571" s="40" t="s">
        <v>102</v>
      </c>
      <c r="N1571" s="32" t="s">
        <v>8010</v>
      </c>
      <c r="O1571" s="32" t="s">
        <v>1372</v>
      </c>
      <c r="P1571" s="31">
        <v>44385</v>
      </c>
      <c r="Q1571" s="31" t="s">
        <v>8011</v>
      </c>
      <c r="R1571" s="31" t="s">
        <v>8012</v>
      </c>
      <c r="S1571" s="31" t="s">
        <v>1264</v>
      </c>
      <c r="T1571" s="31" t="s">
        <v>7963</v>
      </c>
      <c r="U1571" s="31" t="s">
        <v>4188</v>
      </c>
      <c r="V1571" s="31" t="s">
        <v>4189</v>
      </c>
      <c r="W1571" s="31" t="s">
        <v>1310</v>
      </c>
      <c r="X1571" s="31" t="s">
        <v>8013</v>
      </c>
      <c r="Y1571" s="31" t="s">
        <v>1264</v>
      </c>
      <c r="Z1571" s="31" t="s">
        <v>8062</v>
      </c>
      <c r="AA1571" s="31">
        <v>0</v>
      </c>
      <c r="AB1571" s="31" t="s">
        <v>8099</v>
      </c>
      <c r="AC1571" s="31" t="s">
        <v>1322</v>
      </c>
      <c r="AD1571" s="31" t="s">
        <v>8016</v>
      </c>
      <c r="AE1571" s="31" t="s">
        <v>1295</v>
      </c>
      <c r="AF1571" s="31" t="s">
        <v>8017</v>
      </c>
    </row>
    <row r="1572" spans="1:32" s="7" customFormat="1" ht="15.95" customHeight="1">
      <c r="A1572" s="32" t="s">
        <v>11</v>
      </c>
      <c r="B1572" s="32" t="s">
        <v>4080</v>
      </c>
      <c r="C1572" s="32" t="s">
        <v>42</v>
      </c>
      <c r="D1572" s="32" t="s">
        <v>13</v>
      </c>
      <c r="E1572" s="32" t="s">
        <v>849</v>
      </c>
      <c r="F1572" s="32" t="s">
        <v>850</v>
      </c>
      <c r="G1572" s="29">
        <v>44301</v>
      </c>
      <c r="H1572" s="29">
        <v>44331</v>
      </c>
      <c r="I1572" s="30">
        <v>58</v>
      </c>
      <c r="J1572" s="32" t="s">
        <v>8100</v>
      </c>
      <c r="K1572" s="40">
        <v>450</v>
      </c>
      <c r="L1572" s="40" t="s">
        <v>8101</v>
      </c>
      <c r="M1572" s="40" t="s">
        <v>102</v>
      </c>
      <c r="N1572" s="32" t="s">
        <v>8010</v>
      </c>
      <c r="O1572" s="32" t="s">
        <v>1372</v>
      </c>
      <c r="P1572" s="31">
        <v>44385</v>
      </c>
      <c r="Q1572" s="31" t="s">
        <v>8011</v>
      </c>
      <c r="R1572" s="31" t="s">
        <v>8012</v>
      </c>
      <c r="S1572" s="31" t="s">
        <v>1264</v>
      </c>
      <c r="T1572" s="31" t="s">
        <v>7963</v>
      </c>
      <c r="U1572" s="31" t="s">
        <v>4188</v>
      </c>
      <c r="V1572" s="31" t="s">
        <v>4189</v>
      </c>
      <c r="W1572" s="31" t="s">
        <v>1310</v>
      </c>
      <c r="X1572" s="31" t="s">
        <v>8013</v>
      </c>
      <c r="Y1572" s="31" t="s">
        <v>1264</v>
      </c>
      <c r="Z1572" s="31" t="s">
        <v>8062</v>
      </c>
      <c r="AA1572" s="31">
        <v>0</v>
      </c>
      <c r="AB1572" s="31" t="s">
        <v>8102</v>
      </c>
      <c r="AC1572" s="31" t="s">
        <v>1322</v>
      </c>
      <c r="AD1572" s="31" t="s">
        <v>8016</v>
      </c>
      <c r="AE1572" s="31" t="s">
        <v>1295</v>
      </c>
      <c r="AF1572" s="31" t="s">
        <v>8017</v>
      </c>
    </row>
    <row r="1573" spans="1:32" s="7" customFormat="1" ht="15.95" customHeight="1">
      <c r="A1573" s="32" t="s">
        <v>11</v>
      </c>
      <c r="B1573" s="32" t="s">
        <v>4080</v>
      </c>
      <c r="C1573" s="32" t="s">
        <v>42</v>
      </c>
      <c r="D1573" s="32" t="s">
        <v>13</v>
      </c>
      <c r="E1573" s="32" t="s">
        <v>849</v>
      </c>
      <c r="F1573" s="32" t="s">
        <v>850</v>
      </c>
      <c r="G1573" s="29">
        <v>44301</v>
      </c>
      <c r="H1573" s="29">
        <v>44331</v>
      </c>
      <c r="I1573" s="30">
        <v>58</v>
      </c>
      <c r="J1573" s="32" t="s">
        <v>8103</v>
      </c>
      <c r="K1573" s="40">
        <v>450</v>
      </c>
      <c r="L1573" s="40" t="s">
        <v>8104</v>
      </c>
      <c r="M1573" s="40" t="s">
        <v>102</v>
      </c>
      <c r="N1573" s="32" t="s">
        <v>8010</v>
      </c>
      <c r="O1573" s="32" t="s">
        <v>1372</v>
      </c>
      <c r="P1573" s="31">
        <v>44385</v>
      </c>
      <c r="Q1573" s="31" t="s">
        <v>8011</v>
      </c>
      <c r="R1573" s="31" t="s">
        <v>8012</v>
      </c>
      <c r="S1573" s="31" t="s">
        <v>1264</v>
      </c>
      <c r="T1573" s="31" t="s">
        <v>7963</v>
      </c>
      <c r="U1573" s="31" t="s">
        <v>4188</v>
      </c>
      <c r="V1573" s="31" t="s">
        <v>4189</v>
      </c>
      <c r="W1573" s="31" t="s">
        <v>1310</v>
      </c>
      <c r="X1573" s="31" t="s">
        <v>8013</v>
      </c>
      <c r="Y1573" s="31" t="s">
        <v>1264</v>
      </c>
      <c r="Z1573" s="31" t="s">
        <v>8062</v>
      </c>
      <c r="AA1573" s="31">
        <v>0</v>
      </c>
      <c r="AB1573" s="31" t="s">
        <v>8105</v>
      </c>
      <c r="AC1573" s="31" t="s">
        <v>1322</v>
      </c>
      <c r="AD1573" s="31" t="s">
        <v>8016</v>
      </c>
      <c r="AE1573" s="31" t="s">
        <v>1295</v>
      </c>
      <c r="AF1573" s="31" t="s">
        <v>8017</v>
      </c>
    </row>
    <row r="1574" spans="1:32" s="7" customFormat="1" ht="15.95" customHeight="1">
      <c r="A1574" s="32" t="s">
        <v>11</v>
      </c>
      <c r="B1574" s="32" t="s">
        <v>4080</v>
      </c>
      <c r="C1574" s="32" t="s">
        <v>42</v>
      </c>
      <c r="D1574" s="32" t="s">
        <v>13</v>
      </c>
      <c r="E1574" s="32" t="s">
        <v>849</v>
      </c>
      <c r="F1574" s="32" t="s">
        <v>850</v>
      </c>
      <c r="G1574" s="29">
        <v>44301</v>
      </c>
      <c r="H1574" s="29">
        <v>44331</v>
      </c>
      <c r="I1574" s="30">
        <v>58</v>
      </c>
      <c r="J1574" s="32" t="s">
        <v>8106</v>
      </c>
      <c r="K1574" s="40">
        <v>450</v>
      </c>
      <c r="L1574" s="40" t="s">
        <v>8107</v>
      </c>
      <c r="M1574" s="40" t="s">
        <v>102</v>
      </c>
      <c r="N1574" s="32" t="s">
        <v>8010</v>
      </c>
      <c r="O1574" s="32" t="s">
        <v>1372</v>
      </c>
      <c r="P1574" s="31">
        <v>44385</v>
      </c>
      <c r="Q1574" s="31" t="s">
        <v>8011</v>
      </c>
      <c r="R1574" s="31" t="s">
        <v>8012</v>
      </c>
      <c r="S1574" s="31" t="s">
        <v>1264</v>
      </c>
      <c r="T1574" s="31" t="s">
        <v>7963</v>
      </c>
      <c r="U1574" s="31" t="s">
        <v>4188</v>
      </c>
      <c r="V1574" s="31" t="s">
        <v>4189</v>
      </c>
      <c r="W1574" s="31" t="s">
        <v>1310</v>
      </c>
      <c r="X1574" s="31" t="s">
        <v>8013</v>
      </c>
      <c r="Y1574" s="31" t="s">
        <v>1264</v>
      </c>
      <c r="Z1574" s="31" t="s">
        <v>8062</v>
      </c>
      <c r="AA1574" s="31">
        <v>0</v>
      </c>
      <c r="AB1574" s="31" t="s">
        <v>8108</v>
      </c>
      <c r="AC1574" s="31" t="s">
        <v>1322</v>
      </c>
      <c r="AD1574" s="31" t="s">
        <v>8016</v>
      </c>
      <c r="AE1574" s="31" t="s">
        <v>1295</v>
      </c>
      <c r="AF1574" s="31" t="s">
        <v>8017</v>
      </c>
    </row>
    <row r="1575" spans="1:32" s="7" customFormat="1" ht="15.95" customHeight="1">
      <c r="A1575" s="32" t="s">
        <v>11</v>
      </c>
      <c r="B1575" s="32" t="s">
        <v>4080</v>
      </c>
      <c r="C1575" s="32" t="s">
        <v>42</v>
      </c>
      <c r="D1575" s="32" t="s">
        <v>13</v>
      </c>
      <c r="E1575" s="32" t="s">
        <v>849</v>
      </c>
      <c r="F1575" s="32" t="s">
        <v>850</v>
      </c>
      <c r="G1575" s="29">
        <v>44301</v>
      </c>
      <c r="H1575" s="29">
        <v>44331</v>
      </c>
      <c r="I1575" s="30">
        <v>58</v>
      </c>
      <c r="J1575" s="32" t="s">
        <v>8109</v>
      </c>
      <c r="K1575" s="40">
        <v>450</v>
      </c>
      <c r="L1575" s="40" t="s">
        <v>8110</v>
      </c>
      <c r="M1575" s="40" t="s">
        <v>102</v>
      </c>
      <c r="N1575" s="32" t="s">
        <v>8010</v>
      </c>
      <c r="O1575" s="32" t="s">
        <v>1372</v>
      </c>
      <c r="P1575" s="31">
        <v>44385</v>
      </c>
      <c r="Q1575" s="31" t="s">
        <v>8011</v>
      </c>
      <c r="R1575" s="31" t="s">
        <v>8012</v>
      </c>
      <c r="S1575" s="31" t="s">
        <v>1264</v>
      </c>
      <c r="T1575" s="31" t="s">
        <v>7963</v>
      </c>
      <c r="U1575" s="31" t="s">
        <v>4188</v>
      </c>
      <c r="V1575" s="31" t="s">
        <v>4189</v>
      </c>
      <c r="W1575" s="31" t="s">
        <v>1310</v>
      </c>
      <c r="X1575" s="31" t="s">
        <v>8013</v>
      </c>
      <c r="Y1575" s="31" t="s">
        <v>1264</v>
      </c>
      <c r="Z1575" s="31" t="s">
        <v>8062</v>
      </c>
      <c r="AA1575" s="31">
        <v>0</v>
      </c>
      <c r="AB1575" s="31" t="s">
        <v>8111</v>
      </c>
      <c r="AC1575" s="31" t="s">
        <v>1322</v>
      </c>
      <c r="AD1575" s="31" t="s">
        <v>8016</v>
      </c>
      <c r="AE1575" s="31" t="s">
        <v>1295</v>
      </c>
      <c r="AF1575" s="31" t="s">
        <v>8017</v>
      </c>
    </row>
    <row r="1576" spans="1:32" s="7" customFormat="1" ht="15.95" customHeight="1">
      <c r="A1576" s="32" t="s">
        <v>11</v>
      </c>
      <c r="B1576" s="32" t="s">
        <v>4080</v>
      </c>
      <c r="C1576" s="32" t="s">
        <v>42</v>
      </c>
      <c r="D1576" s="32" t="s">
        <v>13</v>
      </c>
      <c r="E1576" s="32" t="s">
        <v>849</v>
      </c>
      <c r="F1576" s="32" t="s">
        <v>850</v>
      </c>
      <c r="G1576" s="29">
        <v>44329</v>
      </c>
      <c r="H1576" s="29">
        <v>44359</v>
      </c>
      <c r="I1576" s="30">
        <v>30</v>
      </c>
      <c r="J1576" s="32" t="s">
        <v>8112</v>
      </c>
      <c r="K1576" s="40">
        <v>3500</v>
      </c>
      <c r="L1576" s="40" t="s">
        <v>8113</v>
      </c>
      <c r="M1576" s="40" t="s">
        <v>101</v>
      </c>
      <c r="N1576" s="32" t="s">
        <v>1295</v>
      </c>
      <c r="O1576" s="32" t="s">
        <v>1372</v>
      </c>
      <c r="P1576" s="31">
        <v>44385</v>
      </c>
      <c r="Q1576" s="31" t="s">
        <v>8114</v>
      </c>
      <c r="R1576" s="31" t="s">
        <v>8012</v>
      </c>
      <c r="S1576" s="31" t="s">
        <v>1295</v>
      </c>
      <c r="T1576" s="31" t="s">
        <v>7963</v>
      </c>
      <c r="U1576" s="31" t="s">
        <v>4188</v>
      </c>
      <c r="V1576" s="31" t="s">
        <v>4189</v>
      </c>
      <c r="W1576" s="31" t="s">
        <v>1310</v>
      </c>
      <c r="X1576" s="31" t="s">
        <v>8115</v>
      </c>
      <c r="Y1576" s="31" t="s">
        <v>1295</v>
      </c>
      <c r="Z1576" s="31" t="s">
        <v>8014</v>
      </c>
      <c r="AA1576" s="31" t="s">
        <v>1295</v>
      </c>
      <c r="AB1576" s="31" t="s">
        <v>1295</v>
      </c>
      <c r="AC1576" s="31" t="s">
        <v>1322</v>
      </c>
      <c r="AD1576" s="31" t="s">
        <v>8016</v>
      </c>
      <c r="AE1576" s="31" t="s">
        <v>1295</v>
      </c>
      <c r="AF1576" s="31" t="s">
        <v>8017</v>
      </c>
    </row>
    <row r="1577" spans="1:32" s="7" customFormat="1" ht="15.95" customHeight="1">
      <c r="A1577" s="32" t="s">
        <v>11</v>
      </c>
      <c r="B1577" s="32" t="s">
        <v>4080</v>
      </c>
      <c r="C1577" s="32" t="s">
        <v>42</v>
      </c>
      <c r="D1577" s="32" t="s">
        <v>13</v>
      </c>
      <c r="E1577" s="32" t="s">
        <v>849</v>
      </c>
      <c r="F1577" s="32" t="s">
        <v>850</v>
      </c>
      <c r="G1577" s="29">
        <v>44334</v>
      </c>
      <c r="H1577" s="29">
        <v>44364</v>
      </c>
      <c r="I1577" s="30">
        <v>25</v>
      </c>
      <c r="J1577" s="32" t="s">
        <v>8116</v>
      </c>
      <c r="K1577" s="40">
        <v>7000</v>
      </c>
      <c r="L1577" s="40" t="s">
        <v>8117</v>
      </c>
      <c r="M1577" s="40" t="s">
        <v>101</v>
      </c>
      <c r="N1577" s="32" t="s">
        <v>1295</v>
      </c>
      <c r="O1577" s="32" t="s">
        <v>1372</v>
      </c>
      <c r="P1577" s="31">
        <v>44385</v>
      </c>
      <c r="Q1577" s="31" t="s">
        <v>8118</v>
      </c>
      <c r="R1577" s="31" t="s">
        <v>7982</v>
      </c>
      <c r="S1577" s="31" t="s">
        <v>1295</v>
      </c>
      <c r="T1577" s="31" t="s">
        <v>7963</v>
      </c>
      <c r="U1577" s="31" t="s">
        <v>4188</v>
      </c>
      <c r="V1577" s="31" t="s">
        <v>4189</v>
      </c>
      <c r="W1577" s="31" t="s">
        <v>3754</v>
      </c>
      <c r="X1577" s="31" t="s">
        <v>7983</v>
      </c>
      <c r="Y1577" s="31" t="s">
        <v>1295</v>
      </c>
      <c r="Z1577" s="31" t="s">
        <v>7982</v>
      </c>
      <c r="AA1577" s="31" t="s">
        <v>1295</v>
      </c>
      <c r="AB1577" s="31" t="s">
        <v>1295</v>
      </c>
      <c r="AC1577" s="31" t="s">
        <v>1322</v>
      </c>
      <c r="AD1577" s="31" t="s">
        <v>7984</v>
      </c>
      <c r="AE1577" s="31" t="s">
        <v>1295</v>
      </c>
      <c r="AF1577" s="31" t="s">
        <v>7985</v>
      </c>
    </row>
    <row r="1578" spans="1:32" s="7" customFormat="1" ht="15.95" customHeight="1">
      <c r="A1578" s="32" t="s">
        <v>11</v>
      </c>
      <c r="B1578" s="32" t="s">
        <v>4080</v>
      </c>
      <c r="C1578" s="32" t="s">
        <v>42</v>
      </c>
      <c r="D1578" s="32" t="s">
        <v>13</v>
      </c>
      <c r="E1578" s="32" t="s">
        <v>849</v>
      </c>
      <c r="F1578" s="32" t="s">
        <v>850</v>
      </c>
      <c r="G1578" s="29">
        <v>44386</v>
      </c>
      <c r="H1578" s="29">
        <v>44416</v>
      </c>
      <c r="I1578" s="30">
        <v>-27</v>
      </c>
      <c r="J1578" s="32" t="s">
        <v>8119</v>
      </c>
      <c r="K1578" s="40">
        <v>1650</v>
      </c>
      <c r="L1578" s="40" t="s">
        <v>8120</v>
      </c>
      <c r="M1578" s="40" t="s">
        <v>99</v>
      </c>
      <c r="N1578" s="32" t="s">
        <v>1295</v>
      </c>
      <c r="O1578" s="32"/>
      <c r="P1578" s="31"/>
      <c r="Q1578" s="31"/>
      <c r="R1578" s="31" t="s">
        <v>8012</v>
      </c>
      <c r="S1578" s="31" t="s">
        <v>1295</v>
      </c>
      <c r="T1578" s="31" t="s">
        <v>7963</v>
      </c>
      <c r="U1578" s="31" t="s">
        <v>4188</v>
      </c>
      <c r="V1578" s="31" t="s">
        <v>4189</v>
      </c>
      <c r="W1578" s="31" t="s">
        <v>3754</v>
      </c>
      <c r="X1578" s="31" t="s">
        <v>8121</v>
      </c>
      <c r="Y1578" s="31" t="s">
        <v>1295</v>
      </c>
      <c r="Z1578" s="31" t="s">
        <v>8014</v>
      </c>
      <c r="AA1578" s="31" t="s">
        <v>1295</v>
      </c>
      <c r="AB1578" s="31" t="s">
        <v>1295</v>
      </c>
      <c r="AC1578" s="31" t="s">
        <v>1322</v>
      </c>
      <c r="AD1578" s="31" t="s">
        <v>8016</v>
      </c>
      <c r="AE1578" s="31" t="s">
        <v>1295</v>
      </c>
      <c r="AF1578" s="31" t="s">
        <v>8017</v>
      </c>
    </row>
    <row r="1579" spans="1:32" s="7" customFormat="1" ht="15.95" customHeight="1">
      <c r="A1579" s="32" t="s">
        <v>11</v>
      </c>
      <c r="B1579" s="32" t="s">
        <v>4080</v>
      </c>
      <c r="C1579" s="32" t="s">
        <v>42</v>
      </c>
      <c r="D1579" s="32" t="s">
        <v>13</v>
      </c>
      <c r="E1579" s="32" t="s">
        <v>849</v>
      </c>
      <c r="F1579" s="32" t="s">
        <v>850</v>
      </c>
      <c r="G1579" s="29">
        <v>44386</v>
      </c>
      <c r="H1579" s="29">
        <v>44416</v>
      </c>
      <c r="I1579" s="30">
        <v>-27</v>
      </c>
      <c r="J1579" s="32" t="s">
        <v>8122</v>
      </c>
      <c r="K1579" s="40">
        <v>4000</v>
      </c>
      <c r="L1579" s="40" t="s">
        <v>8123</v>
      </c>
      <c r="M1579" s="40" t="s">
        <v>99</v>
      </c>
      <c r="N1579" s="32" t="s">
        <v>1295</v>
      </c>
      <c r="O1579" s="32"/>
      <c r="P1579" s="31"/>
      <c r="Q1579" s="31"/>
      <c r="R1579" s="31" t="s">
        <v>8124</v>
      </c>
      <c r="S1579" s="31" t="s">
        <v>1295</v>
      </c>
      <c r="T1579" s="31" t="s">
        <v>7963</v>
      </c>
      <c r="U1579" s="31" t="s">
        <v>4188</v>
      </c>
      <c r="V1579" s="31" t="s">
        <v>4189</v>
      </c>
      <c r="W1579" s="31" t="s">
        <v>3754</v>
      </c>
      <c r="X1579" s="31" t="s">
        <v>1295</v>
      </c>
      <c r="Y1579" s="31" t="s">
        <v>8125</v>
      </c>
      <c r="Z1579" s="31" t="s">
        <v>7962</v>
      </c>
      <c r="AA1579" s="31" t="s">
        <v>1295</v>
      </c>
      <c r="AB1579" s="31" t="s">
        <v>1295</v>
      </c>
      <c r="AC1579" s="31" t="s">
        <v>1322</v>
      </c>
      <c r="AD1579" s="31" t="s">
        <v>1295</v>
      </c>
      <c r="AE1579" s="31" t="s">
        <v>1295</v>
      </c>
      <c r="AF1579" s="31" t="s">
        <v>8126</v>
      </c>
    </row>
    <row r="1580" spans="1:32" s="7" customFormat="1" ht="15.95" customHeight="1">
      <c r="A1580" s="32" t="s">
        <v>11</v>
      </c>
      <c r="B1580" s="32" t="s">
        <v>3862</v>
      </c>
      <c r="C1580" s="32" t="s">
        <v>55</v>
      </c>
      <c r="D1580" s="32" t="s">
        <v>13</v>
      </c>
      <c r="E1580" s="32" t="s">
        <v>1178</v>
      </c>
      <c r="F1580" s="32" t="s">
        <v>1179</v>
      </c>
      <c r="G1580" s="29">
        <v>44357</v>
      </c>
      <c r="H1580" s="29">
        <v>44387</v>
      </c>
      <c r="I1580" s="30">
        <v>2</v>
      </c>
      <c r="J1580" s="32" t="s">
        <v>8127</v>
      </c>
      <c r="K1580" s="40">
        <v>975</v>
      </c>
      <c r="L1580" s="40" t="s">
        <v>8128</v>
      </c>
      <c r="M1580" s="40" t="s">
        <v>100</v>
      </c>
      <c r="N1580" s="32" t="s">
        <v>1295</v>
      </c>
      <c r="O1580" s="32" t="s">
        <v>1318</v>
      </c>
      <c r="P1580" s="31"/>
      <c r="Q1580" s="31"/>
      <c r="R1580" s="31" t="s">
        <v>8129</v>
      </c>
      <c r="S1580" s="31" t="s">
        <v>1295</v>
      </c>
      <c r="T1580" s="31" t="s">
        <v>8130</v>
      </c>
      <c r="U1580" s="31" t="s">
        <v>8131</v>
      </c>
      <c r="V1580" s="31" t="s">
        <v>4629</v>
      </c>
      <c r="W1580" s="31" t="s">
        <v>3754</v>
      </c>
      <c r="X1580" s="31" t="s">
        <v>1295</v>
      </c>
      <c r="Y1580" s="31" t="s">
        <v>1295</v>
      </c>
      <c r="Z1580" s="31" t="s">
        <v>8129</v>
      </c>
      <c r="AA1580" s="31" t="s">
        <v>1295</v>
      </c>
      <c r="AB1580" s="31" t="s">
        <v>1295</v>
      </c>
      <c r="AC1580" s="31" t="s">
        <v>1322</v>
      </c>
      <c r="AD1580" s="31" t="s">
        <v>1295</v>
      </c>
      <c r="AE1580" s="31" t="s">
        <v>1295</v>
      </c>
      <c r="AF1580" s="31" t="s">
        <v>8132</v>
      </c>
    </row>
    <row r="1581" spans="1:32" s="7" customFormat="1" ht="15.95" customHeight="1">
      <c r="A1581" s="32" t="s">
        <v>11</v>
      </c>
      <c r="B1581" s="32" t="s">
        <v>3708</v>
      </c>
      <c r="C1581" s="32" t="s">
        <v>42</v>
      </c>
      <c r="D1581" s="32" t="s">
        <v>13</v>
      </c>
      <c r="E1581" s="32" t="s">
        <v>1060</v>
      </c>
      <c r="F1581" s="32" t="s">
        <v>1061</v>
      </c>
      <c r="G1581" s="29">
        <v>44242</v>
      </c>
      <c r="H1581" s="29">
        <v>44272</v>
      </c>
      <c r="I1581" s="30">
        <v>117</v>
      </c>
      <c r="J1581" s="32" t="s">
        <v>8133</v>
      </c>
      <c r="K1581" s="40">
        <v>16650</v>
      </c>
      <c r="L1581" s="40" t="s">
        <v>8134</v>
      </c>
      <c r="M1581" s="40" t="s">
        <v>1395</v>
      </c>
      <c r="N1581" s="32" t="s">
        <v>1295</v>
      </c>
      <c r="O1581" s="32" t="s">
        <v>1372</v>
      </c>
      <c r="P1581" s="31">
        <v>44385</v>
      </c>
      <c r="Q1581" s="31" t="s">
        <v>8135</v>
      </c>
      <c r="R1581" s="31" t="s">
        <v>8136</v>
      </c>
      <c r="S1581" s="31" t="s">
        <v>8137</v>
      </c>
      <c r="T1581" s="31" t="s">
        <v>8138</v>
      </c>
      <c r="U1581" s="31" t="s">
        <v>6867</v>
      </c>
      <c r="V1581" s="31" t="s">
        <v>4629</v>
      </c>
      <c r="W1581" s="31" t="s">
        <v>1310</v>
      </c>
      <c r="X1581" s="31" t="s">
        <v>1295</v>
      </c>
      <c r="Y1581" s="31" t="s">
        <v>1295</v>
      </c>
      <c r="Z1581" s="31" t="s">
        <v>8136</v>
      </c>
      <c r="AA1581" s="31" t="s">
        <v>8139</v>
      </c>
      <c r="AB1581" s="31" t="s">
        <v>1295</v>
      </c>
      <c r="AC1581" s="31" t="s">
        <v>1322</v>
      </c>
      <c r="AD1581" s="31" t="s">
        <v>8140</v>
      </c>
      <c r="AE1581" s="31" t="s">
        <v>1295</v>
      </c>
      <c r="AF1581" s="31" t="s">
        <v>8141</v>
      </c>
    </row>
    <row r="1582" spans="1:32" s="7" customFormat="1" ht="15.95" customHeight="1">
      <c r="A1582" s="32" t="s">
        <v>11</v>
      </c>
      <c r="B1582" s="32" t="s">
        <v>5193</v>
      </c>
      <c r="C1582" s="32" t="s">
        <v>42</v>
      </c>
      <c r="D1582" s="32" t="s">
        <v>13</v>
      </c>
      <c r="E1582" s="32" t="s">
        <v>1060</v>
      </c>
      <c r="F1582" s="32" t="s">
        <v>1061</v>
      </c>
      <c r="G1582" s="29">
        <v>44342</v>
      </c>
      <c r="H1582" s="29">
        <v>44372</v>
      </c>
      <c r="I1582" s="30">
        <v>17</v>
      </c>
      <c r="J1582" s="32" t="s">
        <v>8142</v>
      </c>
      <c r="K1582" s="40">
        <v>9800</v>
      </c>
      <c r="L1582" s="40" t="s">
        <v>8143</v>
      </c>
      <c r="M1582" s="40" t="s">
        <v>101</v>
      </c>
      <c r="N1582" s="32" t="s">
        <v>1295</v>
      </c>
      <c r="O1582" s="32" t="s">
        <v>1817</v>
      </c>
      <c r="P1582" s="31">
        <v>44385</v>
      </c>
      <c r="Q1582" s="31" t="s">
        <v>8144</v>
      </c>
      <c r="R1582" s="31" t="s">
        <v>8145</v>
      </c>
      <c r="S1582" s="31" t="s">
        <v>8146</v>
      </c>
      <c r="T1582" s="31" t="s">
        <v>8138</v>
      </c>
      <c r="U1582" s="31" t="s">
        <v>6867</v>
      </c>
      <c r="V1582" s="31" t="s">
        <v>4629</v>
      </c>
      <c r="W1582" s="31" t="s">
        <v>3754</v>
      </c>
      <c r="X1582" s="31" t="s">
        <v>1295</v>
      </c>
      <c r="Y1582" s="31" t="s">
        <v>1295</v>
      </c>
      <c r="Z1582" s="31" t="s">
        <v>8145</v>
      </c>
      <c r="AA1582" s="31" t="s">
        <v>8147</v>
      </c>
      <c r="AB1582" s="31" t="s">
        <v>1295</v>
      </c>
      <c r="AC1582" s="31" t="s">
        <v>1322</v>
      </c>
      <c r="AD1582" s="31" t="s">
        <v>1295</v>
      </c>
      <c r="AE1582" s="31" t="s">
        <v>1295</v>
      </c>
      <c r="AF1582" s="31" t="s">
        <v>8148</v>
      </c>
    </row>
    <row r="1583" spans="1:32" s="7" customFormat="1" ht="15.95" customHeight="1">
      <c r="A1583" s="32" t="s">
        <v>11</v>
      </c>
      <c r="B1583" s="32" t="s">
        <v>4080</v>
      </c>
      <c r="C1583" s="32" t="s">
        <v>12</v>
      </c>
      <c r="D1583" s="32" t="s">
        <v>13</v>
      </c>
      <c r="E1583" s="32" t="s">
        <v>411</v>
      </c>
      <c r="F1583" s="32" t="s">
        <v>412</v>
      </c>
      <c r="G1583" s="29">
        <v>44302</v>
      </c>
      <c r="H1583" s="29">
        <v>44347</v>
      </c>
      <c r="I1583" s="30">
        <v>42</v>
      </c>
      <c r="J1583" s="32" t="s">
        <v>8149</v>
      </c>
      <c r="K1583" s="40">
        <v>470</v>
      </c>
      <c r="L1583" s="40" t="s">
        <v>8150</v>
      </c>
      <c r="M1583" s="40" t="s">
        <v>102</v>
      </c>
      <c r="N1583" s="32" t="s">
        <v>1295</v>
      </c>
      <c r="O1583" s="32" t="s">
        <v>1331</v>
      </c>
      <c r="P1583" s="31">
        <v>44376</v>
      </c>
      <c r="Q1583" s="31" t="s">
        <v>8151</v>
      </c>
      <c r="R1583" s="31" t="s">
        <v>8152</v>
      </c>
      <c r="S1583" s="31" t="s">
        <v>8153</v>
      </c>
      <c r="T1583" s="31" t="s">
        <v>8154</v>
      </c>
      <c r="U1583" s="31" t="s">
        <v>4131</v>
      </c>
      <c r="V1583" s="31" t="s">
        <v>3437</v>
      </c>
      <c r="W1583" s="31" t="s">
        <v>1301</v>
      </c>
      <c r="X1583" s="31" t="s">
        <v>1295</v>
      </c>
      <c r="Y1583" s="31" t="s">
        <v>1295</v>
      </c>
      <c r="Z1583" s="31" t="s">
        <v>8152</v>
      </c>
      <c r="AA1583" s="31" t="s">
        <v>1295</v>
      </c>
      <c r="AB1583" s="31">
        <v>0</v>
      </c>
      <c r="AC1583" s="31" t="s">
        <v>1455</v>
      </c>
      <c r="AD1583" s="31" t="s">
        <v>8155</v>
      </c>
      <c r="AE1583" s="31" t="s">
        <v>8156</v>
      </c>
      <c r="AF1583" s="31" t="s">
        <v>8157</v>
      </c>
    </row>
    <row r="1584" spans="1:32" s="7" customFormat="1" ht="15.95" customHeight="1">
      <c r="A1584" s="32" t="s">
        <v>11</v>
      </c>
      <c r="B1584" s="32" t="s">
        <v>4080</v>
      </c>
      <c r="C1584" s="32" t="s">
        <v>12</v>
      </c>
      <c r="D1584" s="32" t="s">
        <v>13</v>
      </c>
      <c r="E1584" s="32" t="s">
        <v>411</v>
      </c>
      <c r="F1584" s="32" t="s">
        <v>412</v>
      </c>
      <c r="G1584" s="29">
        <v>44334</v>
      </c>
      <c r="H1584" s="29">
        <v>44379</v>
      </c>
      <c r="I1584" s="30">
        <v>10</v>
      </c>
      <c r="J1584" s="32" t="s">
        <v>8158</v>
      </c>
      <c r="K1584" s="40">
        <v>44350</v>
      </c>
      <c r="L1584" s="40" t="s">
        <v>8159</v>
      </c>
      <c r="M1584" s="40" t="s">
        <v>100</v>
      </c>
      <c r="N1584" s="32" t="s">
        <v>1295</v>
      </c>
      <c r="O1584" s="32" t="s">
        <v>1817</v>
      </c>
      <c r="P1584" s="31">
        <v>44431</v>
      </c>
      <c r="Q1584" s="31" t="s">
        <v>8160</v>
      </c>
      <c r="R1584" s="31" t="s">
        <v>1601</v>
      </c>
      <c r="S1584" s="31" t="s">
        <v>1295</v>
      </c>
      <c r="T1584" s="31" t="s">
        <v>8161</v>
      </c>
      <c r="U1584" s="31" t="s">
        <v>4131</v>
      </c>
      <c r="V1584" s="31" t="s">
        <v>3437</v>
      </c>
      <c r="W1584" s="31" t="s">
        <v>3754</v>
      </c>
      <c r="X1584" s="31" t="s">
        <v>1295</v>
      </c>
      <c r="Y1584" s="31" t="s">
        <v>1295</v>
      </c>
      <c r="Z1584" s="31" t="s">
        <v>1601</v>
      </c>
      <c r="AA1584" s="31" t="s">
        <v>1295</v>
      </c>
      <c r="AB1584" s="31">
        <v>0</v>
      </c>
      <c r="AC1584" s="31" t="s">
        <v>1455</v>
      </c>
      <c r="AD1584" s="31" t="s">
        <v>1295</v>
      </c>
      <c r="AE1584" s="31" t="s">
        <v>8162</v>
      </c>
      <c r="AF1584" s="31" t="s">
        <v>8163</v>
      </c>
    </row>
    <row r="1585" spans="1:32" s="7" customFormat="1" ht="15.95" customHeight="1">
      <c r="A1585" s="32" t="s">
        <v>11</v>
      </c>
      <c r="B1585" s="32" t="s">
        <v>4080</v>
      </c>
      <c r="C1585" s="32" t="s">
        <v>12</v>
      </c>
      <c r="D1585" s="32" t="s">
        <v>13</v>
      </c>
      <c r="E1585" s="32" t="s">
        <v>411</v>
      </c>
      <c r="F1585" s="32" t="s">
        <v>412</v>
      </c>
      <c r="G1585" s="29">
        <v>44334</v>
      </c>
      <c r="H1585" s="29">
        <v>44379</v>
      </c>
      <c r="I1585" s="30">
        <v>10</v>
      </c>
      <c r="J1585" s="32" t="s">
        <v>8164</v>
      </c>
      <c r="K1585" s="40">
        <v>13950</v>
      </c>
      <c r="L1585" s="40" t="s">
        <v>8159</v>
      </c>
      <c r="M1585" s="40" t="s">
        <v>100</v>
      </c>
      <c r="N1585" s="32" t="s">
        <v>1295</v>
      </c>
      <c r="O1585" s="32" t="s">
        <v>1874</v>
      </c>
      <c r="P1585" s="31">
        <v>44386</v>
      </c>
      <c r="Q1585" s="31" t="s">
        <v>8165</v>
      </c>
      <c r="R1585" s="31" t="s">
        <v>1601</v>
      </c>
      <c r="S1585" s="31" t="s">
        <v>1295</v>
      </c>
      <c r="T1585" s="31" t="s">
        <v>8161</v>
      </c>
      <c r="U1585" s="31" t="s">
        <v>4131</v>
      </c>
      <c r="V1585" s="31" t="s">
        <v>3437</v>
      </c>
      <c r="W1585" s="31" t="s">
        <v>3754</v>
      </c>
      <c r="X1585" s="31" t="s">
        <v>1295</v>
      </c>
      <c r="Y1585" s="31" t="s">
        <v>1295</v>
      </c>
      <c r="Z1585" s="31" t="s">
        <v>1601</v>
      </c>
      <c r="AA1585" s="31" t="s">
        <v>1295</v>
      </c>
      <c r="AB1585" s="31">
        <v>0</v>
      </c>
      <c r="AC1585" s="31" t="s">
        <v>1455</v>
      </c>
      <c r="AD1585" s="31" t="s">
        <v>1295</v>
      </c>
      <c r="AE1585" s="31" t="s">
        <v>8162</v>
      </c>
      <c r="AF1585" s="31" t="s">
        <v>8163</v>
      </c>
    </row>
    <row r="1586" spans="1:32" s="7" customFormat="1" ht="15.95" customHeight="1">
      <c r="A1586" s="32" t="s">
        <v>11</v>
      </c>
      <c r="B1586" s="32" t="s">
        <v>4080</v>
      </c>
      <c r="C1586" s="32" t="s">
        <v>12</v>
      </c>
      <c r="D1586" s="32" t="s">
        <v>13</v>
      </c>
      <c r="E1586" s="32" t="s">
        <v>411</v>
      </c>
      <c r="F1586" s="32" t="s">
        <v>412</v>
      </c>
      <c r="G1586" s="29">
        <v>44334</v>
      </c>
      <c r="H1586" s="29">
        <v>44379</v>
      </c>
      <c r="I1586" s="30">
        <v>10</v>
      </c>
      <c r="J1586" s="32" t="s">
        <v>8166</v>
      </c>
      <c r="K1586" s="40">
        <v>11500</v>
      </c>
      <c r="L1586" s="40" t="s">
        <v>8167</v>
      </c>
      <c r="M1586" s="40" t="s">
        <v>100</v>
      </c>
      <c r="N1586" s="32" t="s">
        <v>1295</v>
      </c>
      <c r="O1586" s="32" t="s">
        <v>1318</v>
      </c>
      <c r="P1586" s="31"/>
      <c r="Q1586" s="31" t="s">
        <v>8168</v>
      </c>
      <c r="R1586" s="31" t="s">
        <v>8152</v>
      </c>
      <c r="S1586" s="31" t="s">
        <v>1295</v>
      </c>
      <c r="T1586" s="31" t="s">
        <v>8154</v>
      </c>
      <c r="U1586" s="31" t="s">
        <v>4131</v>
      </c>
      <c r="V1586" s="31" t="s">
        <v>3437</v>
      </c>
      <c r="W1586" s="31" t="s">
        <v>1301</v>
      </c>
      <c r="X1586" s="31" t="s">
        <v>1295</v>
      </c>
      <c r="Y1586" s="31" t="s">
        <v>1295</v>
      </c>
      <c r="Z1586" s="31" t="s">
        <v>8152</v>
      </c>
      <c r="AA1586" s="31" t="s">
        <v>1295</v>
      </c>
      <c r="AB1586" s="31">
        <v>0</v>
      </c>
      <c r="AC1586" s="31" t="s">
        <v>1455</v>
      </c>
      <c r="AD1586" s="31" t="s">
        <v>8155</v>
      </c>
      <c r="AE1586" s="31" t="s">
        <v>8156</v>
      </c>
      <c r="AF1586" s="31" t="s">
        <v>8157</v>
      </c>
    </row>
    <row r="1587" spans="1:32" s="7" customFormat="1" ht="15.95" customHeight="1">
      <c r="A1587" s="32" t="s">
        <v>11</v>
      </c>
      <c r="B1587" s="32" t="s">
        <v>4080</v>
      </c>
      <c r="C1587" s="32" t="s">
        <v>12</v>
      </c>
      <c r="D1587" s="32" t="s">
        <v>13</v>
      </c>
      <c r="E1587" s="32" t="s">
        <v>411</v>
      </c>
      <c r="F1587" s="32" t="s">
        <v>412</v>
      </c>
      <c r="G1587" s="29">
        <v>44334</v>
      </c>
      <c r="H1587" s="29">
        <v>44379</v>
      </c>
      <c r="I1587" s="30">
        <v>10</v>
      </c>
      <c r="J1587" s="32" t="s">
        <v>8169</v>
      </c>
      <c r="K1587" s="40">
        <v>188</v>
      </c>
      <c r="L1587" s="40" t="s">
        <v>8150</v>
      </c>
      <c r="M1587" s="40" t="s">
        <v>100</v>
      </c>
      <c r="N1587" s="32" t="s">
        <v>1295</v>
      </c>
      <c r="O1587" s="32" t="s">
        <v>1874</v>
      </c>
      <c r="P1587" s="31">
        <v>44386</v>
      </c>
      <c r="Q1587" s="31" t="s">
        <v>8170</v>
      </c>
      <c r="R1587" s="31" t="s">
        <v>8152</v>
      </c>
      <c r="S1587" s="31" t="s">
        <v>8153</v>
      </c>
      <c r="T1587" s="31" t="s">
        <v>8154</v>
      </c>
      <c r="U1587" s="31" t="s">
        <v>4131</v>
      </c>
      <c r="V1587" s="31" t="s">
        <v>3437</v>
      </c>
      <c r="W1587" s="31" t="s">
        <v>1301</v>
      </c>
      <c r="X1587" s="31" t="s">
        <v>1295</v>
      </c>
      <c r="Y1587" s="31" t="s">
        <v>1295</v>
      </c>
      <c r="Z1587" s="31" t="s">
        <v>8152</v>
      </c>
      <c r="AA1587" s="31" t="s">
        <v>1295</v>
      </c>
      <c r="AB1587" s="31">
        <v>0</v>
      </c>
      <c r="AC1587" s="31" t="s">
        <v>1455</v>
      </c>
      <c r="AD1587" s="31" t="s">
        <v>8155</v>
      </c>
      <c r="AE1587" s="31" t="s">
        <v>8156</v>
      </c>
      <c r="AF1587" s="31" t="s">
        <v>8157</v>
      </c>
    </row>
    <row r="1588" spans="1:32" s="7" customFormat="1" ht="15.95" customHeight="1">
      <c r="A1588" s="32" t="s">
        <v>11</v>
      </c>
      <c r="B1588" s="32" t="s">
        <v>4080</v>
      </c>
      <c r="C1588" s="32" t="s">
        <v>12</v>
      </c>
      <c r="D1588" s="32" t="s">
        <v>13</v>
      </c>
      <c r="E1588" s="32" t="s">
        <v>411</v>
      </c>
      <c r="F1588" s="32" t="s">
        <v>412</v>
      </c>
      <c r="G1588" s="29">
        <v>44361</v>
      </c>
      <c r="H1588" s="29">
        <v>44406</v>
      </c>
      <c r="I1588" s="30">
        <v>-17</v>
      </c>
      <c r="J1588" s="32" t="s">
        <v>8171</v>
      </c>
      <c r="K1588" s="40">
        <v>6375</v>
      </c>
      <c r="L1588" s="40" t="s">
        <v>8172</v>
      </c>
      <c r="M1588" s="40" t="s">
        <v>99</v>
      </c>
      <c r="N1588" s="32" t="s">
        <v>1295</v>
      </c>
      <c r="O1588" s="32"/>
      <c r="P1588" s="31"/>
      <c r="Q1588" s="31" t="s">
        <v>8173</v>
      </c>
      <c r="R1588" s="31" t="s">
        <v>1601</v>
      </c>
      <c r="S1588" s="31" t="s">
        <v>8174</v>
      </c>
      <c r="T1588" s="31" t="s">
        <v>8161</v>
      </c>
      <c r="U1588" s="31" t="s">
        <v>4131</v>
      </c>
      <c r="V1588" s="31" t="s">
        <v>3437</v>
      </c>
      <c r="W1588" s="31" t="s">
        <v>3754</v>
      </c>
      <c r="X1588" s="31" t="s">
        <v>1295</v>
      </c>
      <c r="Y1588" s="31" t="s">
        <v>1295</v>
      </c>
      <c r="Z1588" s="31" t="s">
        <v>8175</v>
      </c>
      <c r="AA1588" s="31" t="s">
        <v>1295</v>
      </c>
      <c r="AB1588" s="31" t="s">
        <v>1295</v>
      </c>
      <c r="AC1588" s="31" t="s">
        <v>1455</v>
      </c>
      <c r="AD1588" s="31" t="s">
        <v>1295</v>
      </c>
      <c r="AE1588" s="31" t="s">
        <v>8162</v>
      </c>
      <c r="AF1588" s="31" t="s">
        <v>8163</v>
      </c>
    </row>
    <row r="1589" spans="1:32" s="7" customFormat="1" ht="15.95" customHeight="1">
      <c r="A1589" s="32" t="s">
        <v>11</v>
      </c>
      <c r="B1589" s="32" t="s">
        <v>4080</v>
      </c>
      <c r="C1589" s="32" t="s">
        <v>12</v>
      </c>
      <c r="D1589" s="32" t="s">
        <v>13</v>
      </c>
      <c r="E1589" s="32" t="s">
        <v>411</v>
      </c>
      <c r="F1589" s="32" t="s">
        <v>412</v>
      </c>
      <c r="G1589" s="29">
        <v>44364</v>
      </c>
      <c r="H1589" s="29">
        <v>44409</v>
      </c>
      <c r="I1589" s="30">
        <v>-20</v>
      </c>
      <c r="J1589" s="32" t="s">
        <v>8176</v>
      </c>
      <c r="K1589" s="40">
        <v>60450</v>
      </c>
      <c r="L1589" s="40" t="s">
        <v>8159</v>
      </c>
      <c r="M1589" s="40" t="s">
        <v>99</v>
      </c>
      <c r="N1589" s="32" t="s">
        <v>1295</v>
      </c>
      <c r="O1589" s="32"/>
      <c r="P1589" s="31"/>
      <c r="Q1589" s="31" t="s">
        <v>8177</v>
      </c>
      <c r="R1589" s="31" t="s">
        <v>1601</v>
      </c>
      <c r="S1589" s="31" t="s">
        <v>1295</v>
      </c>
      <c r="T1589" s="31" t="s">
        <v>8161</v>
      </c>
      <c r="U1589" s="31" t="s">
        <v>4131</v>
      </c>
      <c r="V1589" s="31" t="s">
        <v>3437</v>
      </c>
      <c r="W1589" s="31" t="s">
        <v>1301</v>
      </c>
      <c r="X1589" s="31" t="s">
        <v>1295</v>
      </c>
      <c r="Y1589" s="31" t="s">
        <v>1295</v>
      </c>
      <c r="Z1589" s="31" t="s">
        <v>1601</v>
      </c>
      <c r="AA1589" s="31" t="s">
        <v>1295</v>
      </c>
      <c r="AB1589" s="31">
        <v>0</v>
      </c>
      <c r="AC1589" s="31" t="s">
        <v>1455</v>
      </c>
      <c r="AD1589" s="31" t="s">
        <v>1295</v>
      </c>
      <c r="AE1589" s="31" t="s">
        <v>8162</v>
      </c>
      <c r="AF1589" s="31" t="s">
        <v>8163</v>
      </c>
    </row>
    <row r="1590" spans="1:32" s="7" customFormat="1" ht="15.95" customHeight="1">
      <c r="A1590" s="32" t="s">
        <v>11</v>
      </c>
      <c r="B1590" s="32" t="s">
        <v>4080</v>
      </c>
      <c r="C1590" s="32" t="s">
        <v>12</v>
      </c>
      <c r="D1590" s="32" t="s">
        <v>13</v>
      </c>
      <c r="E1590" s="32" t="s">
        <v>411</v>
      </c>
      <c r="F1590" s="32" t="s">
        <v>412</v>
      </c>
      <c r="G1590" s="29">
        <v>44364</v>
      </c>
      <c r="H1590" s="29">
        <v>44409</v>
      </c>
      <c r="I1590" s="30">
        <v>-20</v>
      </c>
      <c r="J1590" s="32" t="s">
        <v>8178</v>
      </c>
      <c r="K1590" s="40">
        <v>28700</v>
      </c>
      <c r="L1590" s="40" t="s">
        <v>8159</v>
      </c>
      <c r="M1590" s="40" t="s">
        <v>99</v>
      </c>
      <c r="N1590" s="32" t="s">
        <v>1295</v>
      </c>
      <c r="O1590" s="32"/>
      <c r="P1590" s="31"/>
      <c r="Q1590" s="31" t="s">
        <v>8177</v>
      </c>
      <c r="R1590" s="31" t="s">
        <v>1601</v>
      </c>
      <c r="S1590" s="31" t="s">
        <v>1295</v>
      </c>
      <c r="T1590" s="31" t="s">
        <v>8161</v>
      </c>
      <c r="U1590" s="31" t="s">
        <v>4131</v>
      </c>
      <c r="V1590" s="31" t="s">
        <v>3437</v>
      </c>
      <c r="W1590" s="31" t="s">
        <v>1301</v>
      </c>
      <c r="X1590" s="31" t="s">
        <v>1295</v>
      </c>
      <c r="Y1590" s="31" t="s">
        <v>1295</v>
      </c>
      <c r="Z1590" s="31" t="s">
        <v>1601</v>
      </c>
      <c r="AA1590" s="31" t="s">
        <v>1295</v>
      </c>
      <c r="AB1590" s="31">
        <v>0</v>
      </c>
      <c r="AC1590" s="31" t="s">
        <v>1455</v>
      </c>
      <c r="AD1590" s="31" t="s">
        <v>1295</v>
      </c>
      <c r="AE1590" s="31" t="s">
        <v>8162</v>
      </c>
      <c r="AF1590" s="31" t="s">
        <v>8163</v>
      </c>
    </row>
    <row r="1591" spans="1:32" s="7" customFormat="1" ht="15.95" customHeight="1">
      <c r="A1591" s="32" t="s">
        <v>11</v>
      </c>
      <c r="B1591" s="32" t="s">
        <v>4080</v>
      </c>
      <c r="C1591" s="32" t="s">
        <v>12</v>
      </c>
      <c r="D1591" s="32" t="s">
        <v>13</v>
      </c>
      <c r="E1591" s="32" t="s">
        <v>411</v>
      </c>
      <c r="F1591" s="32" t="s">
        <v>412</v>
      </c>
      <c r="G1591" s="29">
        <v>44364</v>
      </c>
      <c r="H1591" s="29">
        <v>44409</v>
      </c>
      <c r="I1591" s="30">
        <v>-20</v>
      </c>
      <c r="J1591" s="32" t="s">
        <v>8179</v>
      </c>
      <c r="K1591" s="40">
        <v>14350</v>
      </c>
      <c r="L1591" s="40" t="s">
        <v>8159</v>
      </c>
      <c r="M1591" s="40" t="s">
        <v>99</v>
      </c>
      <c r="N1591" s="32" t="s">
        <v>1295</v>
      </c>
      <c r="O1591" s="32"/>
      <c r="P1591" s="31"/>
      <c r="Q1591" s="31" t="s">
        <v>8177</v>
      </c>
      <c r="R1591" s="31" t="s">
        <v>1601</v>
      </c>
      <c r="S1591" s="31" t="s">
        <v>1295</v>
      </c>
      <c r="T1591" s="31" t="s">
        <v>8161</v>
      </c>
      <c r="U1591" s="31" t="s">
        <v>4131</v>
      </c>
      <c r="V1591" s="31" t="s">
        <v>3437</v>
      </c>
      <c r="W1591" s="31" t="s">
        <v>1301</v>
      </c>
      <c r="X1591" s="31" t="s">
        <v>1295</v>
      </c>
      <c r="Y1591" s="31" t="s">
        <v>1295</v>
      </c>
      <c r="Z1591" s="31" t="s">
        <v>1601</v>
      </c>
      <c r="AA1591" s="31" t="s">
        <v>1295</v>
      </c>
      <c r="AB1591" s="31">
        <v>0</v>
      </c>
      <c r="AC1591" s="31" t="s">
        <v>1455</v>
      </c>
      <c r="AD1591" s="31" t="s">
        <v>1295</v>
      </c>
      <c r="AE1591" s="31" t="s">
        <v>8162</v>
      </c>
      <c r="AF1591" s="31" t="s">
        <v>8163</v>
      </c>
    </row>
    <row r="1592" spans="1:32" s="7" customFormat="1" ht="15.95" customHeight="1">
      <c r="A1592" s="32" t="s">
        <v>11</v>
      </c>
      <c r="B1592" s="32" t="s">
        <v>4080</v>
      </c>
      <c r="C1592" s="32" t="s">
        <v>12</v>
      </c>
      <c r="D1592" s="32" t="s">
        <v>13</v>
      </c>
      <c r="E1592" s="32" t="s">
        <v>411</v>
      </c>
      <c r="F1592" s="32" t="s">
        <v>412</v>
      </c>
      <c r="G1592" s="29">
        <v>44364</v>
      </c>
      <c r="H1592" s="29">
        <v>44409</v>
      </c>
      <c r="I1592" s="30">
        <v>-20</v>
      </c>
      <c r="J1592" s="32" t="s">
        <v>8180</v>
      </c>
      <c r="K1592" s="40">
        <v>65900</v>
      </c>
      <c r="L1592" s="40" t="s">
        <v>8159</v>
      </c>
      <c r="M1592" s="40" t="s">
        <v>99</v>
      </c>
      <c r="N1592" s="32" t="s">
        <v>1295</v>
      </c>
      <c r="O1592" s="32"/>
      <c r="P1592" s="31"/>
      <c r="Q1592" s="31" t="s">
        <v>8177</v>
      </c>
      <c r="R1592" s="31" t="s">
        <v>1601</v>
      </c>
      <c r="S1592" s="31" t="s">
        <v>1295</v>
      </c>
      <c r="T1592" s="31" t="s">
        <v>8161</v>
      </c>
      <c r="U1592" s="31" t="s">
        <v>4131</v>
      </c>
      <c r="V1592" s="31" t="s">
        <v>3437</v>
      </c>
      <c r="W1592" s="31" t="s">
        <v>1301</v>
      </c>
      <c r="X1592" s="31" t="s">
        <v>1295</v>
      </c>
      <c r="Y1592" s="31" t="s">
        <v>1295</v>
      </c>
      <c r="Z1592" s="31" t="s">
        <v>1601</v>
      </c>
      <c r="AA1592" s="31" t="s">
        <v>1295</v>
      </c>
      <c r="AB1592" s="31">
        <v>0</v>
      </c>
      <c r="AC1592" s="31" t="s">
        <v>1455</v>
      </c>
      <c r="AD1592" s="31" t="s">
        <v>1295</v>
      </c>
      <c r="AE1592" s="31" t="s">
        <v>8162</v>
      </c>
      <c r="AF1592" s="31" t="s">
        <v>8163</v>
      </c>
    </row>
    <row r="1593" spans="1:32" s="7" customFormat="1" ht="15.95" customHeight="1">
      <c r="A1593" s="32" t="s">
        <v>11</v>
      </c>
      <c r="B1593" s="32" t="s">
        <v>4080</v>
      </c>
      <c r="C1593" s="32" t="s">
        <v>12</v>
      </c>
      <c r="D1593" s="32" t="s">
        <v>13</v>
      </c>
      <c r="E1593" s="32" t="s">
        <v>411</v>
      </c>
      <c r="F1593" s="32" t="s">
        <v>412</v>
      </c>
      <c r="G1593" s="29">
        <v>44364</v>
      </c>
      <c r="H1593" s="29">
        <v>44409</v>
      </c>
      <c r="I1593" s="30">
        <v>-20</v>
      </c>
      <c r="J1593" s="32" t="s">
        <v>8181</v>
      </c>
      <c r="K1593" s="40">
        <v>4650</v>
      </c>
      <c r="L1593" s="40" t="s">
        <v>8159</v>
      </c>
      <c r="M1593" s="40" t="s">
        <v>99</v>
      </c>
      <c r="N1593" s="32" t="s">
        <v>1295</v>
      </c>
      <c r="O1593" s="32"/>
      <c r="P1593" s="31"/>
      <c r="Q1593" s="31" t="s">
        <v>8177</v>
      </c>
      <c r="R1593" s="31" t="s">
        <v>1601</v>
      </c>
      <c r="S1593" s="31" t="s">
        <v>1295</v>
      </c>
      <c r="T1593" s="31" t="s">
        <v>8161</v>
      </c>
      <c r="U1593" s="31" t="s">
        <v>4131</v>
      </c>
      <c r="V1593" s="31" t="s">
        <v>3437</v>
      </c>
      <c r="W1593" s="31" t="s">
        <v>1301</v>
      </c>
      <c r="X1593" s="31" t="s">
        <v>1295</v>
      </c>
      <c r="Y1593" s="31" t="s">
        <v>1295</v>
      </c>
      <c r="Z1593" s="31" t="s">
        <v>1601</v>
      </c>
      <c r="AA1593" s="31" t="s">
        <v>1295</v>
      </c>
      <c r="AB1593" s="31">
        <v>0</v>
      </c>
      <c r="AC1593" s="31" t="s">
        <v>1455</v>
      </c>
      <c r="AD1593" s="31" t="s">
        <v>1295</v>
      </c>
      <c r="AE1593" s="31" t="s">
        <v>8162</v>
      </c>
      <c r="AF1593" s="31" t="s">
        <v>8163</v>
      </c>
    </row>
    <row r="1594" spans="1:32" s="7" customFormat="1" ht="15.95" customHeight="1">
      <c r="A1594" s="32" t="s">
        <v>11</v>
      </c>
      <c r="B1594" s="32" t="s">
        <v>4080</v>
      </c>
      <c r="C1594" s="32" t="s">
        <v>12</v>
      </c>
      <c r="D1594" s="32" t="s">
        <v>13</v>
      </c>
      <c r="E1594" s="32" t="s">
        <v>411</v>
      </c>
      <c r="F1594" s="32" t="s">
        <v>412</v>
      </c>
      <c r="G1594" s="29">
        <v>44364</v>
      </c>
      <c r="H1594" s="29">
        <v>44409</v>
      </c>
      <c r="I1594" s="30">
        <v>-20</v>
      </c>
      <c r="J1594" s="32" t="s">
        <v>8182</v>
      </c>
      <c r="K1594" s="40">
        <v>51950</v>
      </c>
      <c r="L1594" s="40" t="s">
        <v>8159</v>
      </c>
      <c r="M1594" s="40" t="s">
        <v>99</v>
      </c>
      <c r="N1594" s="32" t="s">
        <v>1295</v>
      </c>
      <c r="O1594" s="32"/>
      <c r="P1594" s="31"/>
      <c r="Q1594" s="31" t="s">
        <v>8177</v>
      </c>
      <c r="R1594" s="31" t="s">
        <v>1601</v>
      </c>
      <c r="S1594" s="31" t="s">
        <v>1295</v>
      </c>
      <c r="T1594" s="31" t="s">
        <v>8161</v>
      </c>
      <c r="U1594" s="31" t="s">
        <v>4131</v>
      </c>
      <c r="V1594" s="31" t="s">
        <v>3437</v>
      </c>
      <c r="W1594" s="31" t="s">
        <v>1301</v>
      </c>
      <c r="X1594" s="31" t="s">
        <v>1295</v>
      </c>
      <c r="Y1594" s="31" t="s">
        <v>1295</v>
      </c>
      <c r="Z1594" s="31" t="s">
        <v>1601</v>
      </c>
      <c r="AA1594" s="31" t="s">
        <v>1295</v>
      </c>
      <c r="AB1594" s="31">
        <v>0</v>
      </c>
      <c r="AC1594" s="31" t="s">
        <v>1455</v>
      </c>
      <c r="AD1594" s="31" t="s">
        <v>1295</v>
      </c>
      <c r="AE1594" s="31" t="s">
        <v>8162</v>
      </c>
      <c r="AF1594" s="31" t="s">
        <v>8163</v>
      </c>
    </row>
    <row r="1595" spans="1:32" s="7" customFormat="1" ht="15.95" customHeight="1">
      <c r="A1595" s="32" t="s">
        <v>11</v>
      </c>
      <c r="B1595" s="32" t="s">
        <v>4080</v>
      </c>
      <c r="C1595" s="32" t="s">
        <v>12</v>
      </c>
      <c r="D1595" s="32" t="s">
        <v>13</v>
      </c>
      <c r="E1595" s="32" t="s">
        <v>411</v>
      </c>
      <c r="F1595" s="32" t="s">
        <v>412</v>
      </c>
      <c r="G1595" s="29">
        <v>44364</v>
      </c>
      <c r="H1595" s="29">
        <v>44409</v>
      </c>
      <c r="I1595" s="30">
        <v>-20</v>
      </c>
      <c r="J1595" s="32" t="s">
        <v>8183</v>
      </c>
      <c r="K1595" s="40">
        <v>25050</v>
      </c>
      <c r="L1595" s="40" t="s">
        <v>8159</v>
      </c>
      <c r="M1595" s="40" t="s">
        <v>99</v>
      </c>
      <c r="N1595" s="32" t="s">
        <v>1295</v>
      </c>
      <c r="O1595" s="32"/>
      <c r="P1595" s="31"/>
      <c r="Q1595" s="31" t="s">
        <v>8177</v>
      </c>
      <c r="R1595" s="31" t="s">
        <v>1601</v>
      </c>
      <c r="S1595" s="31" t="s">
        <v>1295</v>
      </c>
      <c r="T1595" s="31" t="s">
        <v>8161</v>
      </c>
      <c r="U1595" s="31" t="s">
        <v>4131</v>
      </c>
      <c r="V1595" s="31" t="s">
        <v>3437</v>
      </c>
      <c r="W1595" s="31" t="s">
        <v>1301</v>
      </c>
      <c r="X1595" s="31" t="s">
        <v>1295</v>
      </c>
      <c r="Y1595" s="31" t="s">
        <v>1295</v>
      </c>
      <c r="Z1595" s="31" t="s">
        <v>1601</v>
      </c>
      <c r="AA1595" s="31" t="s">
        <v>1295</v>
      </c>
      <c r="AB1595" s="31">
        <v>0</v>
      </c>
      <c r="AC1595" s="31" t="s">
        <v>1455</v>
      </c>
      <c r="AD1595" s="31" t="s">
        <v>1295</v>
      </c>
      <c r="AE1595" s="31" t="s">
        <v>8162</v>
      </c>
      <c r="AF1595" s="31" t="s">
        <v>8163</v>
      </c>
    </row>
    <row r="1596" spans="1:32" s="7" customFormat="1" ht="15.95" customHeight="1">
      <c r="A1596" s="32" t="s">
        <v>11</v>
      </c>
      <c r="B1596" s="32" t="s">
        <v>4080</v>
      </c>
      <c r="C1596" s="32" t="s">
        <v>12</v>
      </c>
      <c r="D1596" s="32" t="s">
        <v>13</v>
      </c>
      <c r="E1596" s="32" t="s">
        <v>411</v>
      </c>
      <c r="F1596" s="32" t="s">
        <v>412</v>
      </c>
      <c r="G1596" s="29">
        <v>44364</v>
      </c>
      <c r="H1596" s="29">
        <v>44409</v>
      </c>
      <c r="I1596" s="30">
        <v>-20</v>
      </c>
      <c r="J1596" s="32" t="s">
        <v>8184</v>
      </c>
      <c r="K1596" s="40">
        <v>79850</v>
      </c>
      <c r="L1596" s="40" t="s">
        <v>8185</v>
      </c>
      <c r="M1596" s="40" t="s">
        <v>99</v>
      </c>
      <c r="N1596" s="32" t="s">
        <v>1295</v>
      </c>
      <c r="O1596" s="32"/>
      <c r="P1596" s="31"/>
      <c r="Q1596" s="31" t="s">
        <v>8177</v>
      </c>
      <c r="R1596" s="31" t="s">
        <v>1601</v>
      </c>
      <c r="S1596" s="31" t="s">
        <v>1295</v>
      </c>
      <c r="T1596" s="31" t="s">
        <v>8161</v>
      </c>
      <c r="U1596" s="31" t="s">
        <v>4131</v>
      </c>
      <c r="V1596" s="31" t="s">
        <v>3437</v>
      </c>
      <c r="W1596" s="31" t="s">
        <v>3754</v>
      </c>
      <c r="X1596" s="31" t="s">
        <v>1295</v>
      </c>
      <c r="Y1596" s="31" t="s">
        <v>1295</v>
      </c>
      <c r="Z1596" s="31" t="s">
        <v>8152</v>
      </c>
      <c r="AA1596" s="31" t="s">
        <v>1295</v>
      </c>
      <c r="AB1596" s="31">
        <v>0</v>
      </c>
      <c r="AC1596" s="31" t="s">
        <v>1455</v>
      </c>
      <c r="AD1596" s="31" t="s">
        <v>1295</v>
      </c>
      <c r="AE1596" s="31" t="s">
        <v>8162</v>
      </c>
      <c r="AF1596" s="31" t="s">
        <v>8163</v>
      </c>
    </row>
    <row r="1597" spans="1:32" s="7" customFormat="1" ht="15.95" customHeight="1">
      <c r="A1597" s="32" t="s">
        <v>11</v>
      </c>
      <c r="B1597" s="32" t="s">
        <v>4080</v>
      </c>
      <c r="C1597" s="32" t="s">
        <v>12</v>
      </c>
      <c r="D1597" s="32" t="s">
        <v>13</v>
      </c>
      <c r="E1597" s="32" t="s">
        <v>411</v>
      </c>
      <c r="F1597" s="32" t="s">
        <v>412</v>
      </c>
      <c r="G1597" s="29">
        <v>44364</v>
      </c>
      <c r="H1597" s="29">
        <v>44409</v>
      </c>
      <c r="I1597" s="30">
        <v>-20</v>
      </c>
      <c r="J1597" s="32" t="s">
        <v>8186</v>
      </c>
      <c r="K1597" s="40">
        <v>12800</v>
      </c>
      <c r="L1597" s="40" t="s">
        <v>8185</v>
      </c>
      <c r="M1597" s="40" t="s">
        <v>99</v>
      </c>
      <c r="N1597" s="32" t="s">
        <v>1295</v>
      </c>
      <c r="O1597" s="32"/>
      <c r="P1597" s="31"/>
      <c r="Q1597" s="31" t="s">
        <v>8177</v>
      </c>
      <c r="R1597" s="31" t="s">
        <v>1601</v>
      </c>
      <c r="S1597" s="31" t="s">
        <v>1295</v>
      </c>
      <c r="T1597" s="31" t="s">
        <v>8161</v>
      </c>
      <c r="U1597" s="31" t="s">
        <v>4131</v>
      </c>
      <c r="V1597" s="31" t="s">
        <v>3437</v>
      </c>
      <c r="W1597" s="31" t="s">
        <v>3754</v>
      </c>
      <c r="X1597" s="31" t="s">
        <v>1295</v>
      </c>
      <c r="Y1597" s="31" t="s">
        <v>1295</v>
      </c>
      <c r="Z1597" s="31" t="s">
        <v>8152</v>
      </c>
      <c r="AA1597" s="31" t="s">
        <v>1295</v>
      </c>
      <c r="AB1597" s="31">
        <v>0</v>
      </c>
      <c r="AC1597" s="31" t="s">
        <v>1455</v>
      </c>
      <c r="AD1597" s="31" t="s">
        <v>1295</v>
      </c>
      <c r="AE1597" s="31" t="s">
        <v>8162</v>
      </c>
      <c r="AF1597" s="31" t="s">
        <v>8163</v>
      </c>
    </row>
    <row r="1598" spans="1:32" s="7" customFormat="1" ht="15.95" customHeight="1">
      <c r="A1598" s="32" t="s">
        <v>11</v>
      </c>
      <c r="B1598" s="32" t="s">
        <v>4080</v>
      </c>
      <c r="C1598" s="32" t="s">
        <v>12</v>
      </c>
      <c r="D1598" s="32" t="s">
        <v>13</v>
      </c>
      <c r="E1598" s="32" t="s">
        <v>411</v>
      </c>
      <c r="F1598" s="32" t="s">
        <v>412</v>
      </c>
      <c r="G1598" s="29">
        <v>44364</v>
      </c>
      <c r="H1598" s="29">
        <v>44409</v>
      </c>
      <c r="I1598" s="30">
        <v>-20</v>
      </c>
      <c r="J1598" s="32" t="s">
        <v>8187</v>
      </c>
      <c r="K1598" s="40">
        <v>14600</v>
      </c>
      <c r="L1598" s="40" t="s">
        <v>8185</v>
      </c>
      <c r="M1598" s="40" t="s">
        <v>99</v>
      </c>
      <c r="N1598" s="32" t="s">
        <v>1295</v>
      </c>
      <c r="O1598" s="32"/>
      <c r="P1598" s="31"/>
      <c r="Q1598" s="31" t="s">
        <v>8177</v>
      </c>
      <c r="R1598" s="31" t="s">
        <v>1601</v>
      </c>
      <c r="S1598" s="31" t="s">
        <v>1295</v>
      </c>
      <c r="T1598" s="31" t="s">
        <v>8161</v>
      </c>
      <c r="U1598" s="31" t="s">
        <v>4131</v>
      </c>
      <c r="V1598" s="31" t="s">
        <v>3437</v>
      </c>
      <c r="W1598" s="31" t="s">
        <v>3754</v>
      </c>
      <c r="X1598" s="31" t="s">
        <v>1295</v>
      </c>
      <c r="Y1598" s="31" t="s">
        <v>1295</v>
      </c>
      <c r="Z1598" s="31" t="s">
        <v>8152</v>
      </c>
      <c r="AA1598" s="31" t="s">
        <v>1295</v>
      </c>
      <c r="AB1598" s="31">
        <v>0</v>
      </c>
      <c r="AC1598" s="31" t="s">
        <v>1455</v>
      </c>
      <c r="AD1598" s="31" t="s">
        <v>1295</v>
      </c>
      <c r="AE1598" s="31" t="s">
        <v>8162</v>
      </c>
      <c r="AF1598" s="31" t="s">
        <v>8163</v>
      </c>
    </row>
    <row r="1599" spans="1:32" s="7" customFormat="1" ht="15.95" customHeight="1">
      <c r="A1599" s="32" t="s">
        <v>11</v>
      </c>
      <c r="B1599" s="32" t="s">
        <v>4080</v>
      </c>
      <c r="C1599" s="32" t="s">
        <v>12</v>
      </c>
      <c r="D1599" s="32" t="s">
        <v>13</v>
      </c>
      <c r="E1599" s="32" t="s">
        <v>411</v>
      </c>
      <c r="F1599" s="32" t="s">
        <v>412</v>
      </c>
      <c r="G1599" s="29">
        <v>44364</v>
      </c>
      <c r="H1599" s="29">
        <v>44409</v>
      </c>
      <c r="I1599" s="30">
        <v>-20</v>
      </c>
      <c r="J1599" s="32" t="s">
        <v>8188</v>
      </c>
      <c r="K1599" s="40">
        <v>9600</v>
      </c>
      <c r="L1599" s="40" t="s">
        <v>8185</v>
      </c>
      <c r="M1599" s="40" t="s">
        <v>99</v>
      </c>
      <c r="N1599" s="32" t="s">
        <v>1295</v>
      </c>
      <c r="O1599" s="32"/>
      <c r="P1599" s="31"/>
      <c r="Q1599" s="31" t="s">
        <v>8177</v>
      </c>
      <c r="R1599" s="31" t="s">
        <v>1601</v>
      </c>
      <c r="S1599" s="31" t="s">
        <v>1295</v>
      </c>
      <c r="T1599" s="31" t="s">
        <v>8161</v>
      </c>
      <c r="U1599" s="31" t="s">
        <v>4131</v>
      </c>
      <c r="V1599" s="31" t="s">
        <v>3437</v>
      </c>
      <c r="W1599" s="31" t="s">
        <v>3754</v>
      </c>
      <c r="X1599" s="31" t="s">
        <v>1295</v>
      </c>
      <c r="Y1599" s="31" t="s">
        <v>1295</v>
      </c>
      <c r="Z1599" s="31" t="s">
        <v>8152</v>
      </c>
      <c r="AA1599" s="31" t="s">
        <v>1295</v>
      </c>
      <c r="AB1599" s="31">
        <v>0</v>
      </c>
      <c r="AC1599" s="31" t="s">
        <v>1455</v>
      </c>
      <c r="AD1599" s="31" t="s">
        <v>1295</v>
      </c>
      <c r="AE1599" s="31" t="s">
        <v>8162</v>
      </c>
      <c r="AF1599" s="31" t="s">
        <v>8163</v>
      </c>
    </row>
    <row r="1600" spans="1:32" s="7" customFormat="1" ht="15.95" customHeight="1">
      <c r="A1600" s="32" t="s">
        <v>11</v>
      </c>
      <c r="B1600" s="32" t="s">
        <v>4080</v>
      </c>
      <c r="C1600" s="32" t="s">
        <v>12</v>
      </c>
      <c r="D1600" s="32" t="s">
        <v>13</v>
      </c>
      <c r="E1600" s="32" t="s">
        <v>411</v>
      </c>
      <c r="F1600" s="32" t="s">
        <v>412</v>
      </c>
      <c r="G1600" s="29">
        <v>44364</v>
      </c>
      <c r="H1600" s="29">
        <v>44409</v>
      </c>
      <c r="I1600" s="30">
        <v>-20</v>
      </c>
      <c r="J1600" s="32" t="s">
        <v>8189</v>
      </c>
      <c r="K1600" s="40">
        <v>6400</v>
      </c>
      <c r="L1600" s="40" t="s">
        <v>8185</v>
      </c>
      <c r="M1600" s="40" t="s">
        <v>99</v>
      </c>
      <c r="N1600" s="32" t="s">
        <v>1295</v>
      </c>
      <c r="O1600" s="32"/>
      <c r="P1600" s="31"/>
      <c r="Q1600" s="31" t="s">
        <v>8177</v>
      </c>
      <c r="R1600" s="31" t="s">
        <v>1601</v>
      </c>
      <c r="S1600" s="31" t="s">
        <v>1295</v>
      </c>
      <c r="T1600" s="31" t="s">
        <v>8161</v>
      </c>
      <c r="U1600" s="31" t="s">
        <v>4131</v>
      </c>
      <c r="V1600" s="31" t="s">
        <v>3437</v>
      </c>
      <c r="W1600" s="31" t="s">
        <v>3754</v>
      </c>
      <c r="X1600" s="31" t="s">
        <v>1295</v>
      </c>
      <c r="Y1600" s="31" t="s">
        <v>1295</v>
      </c>
      <c r="Z1600" s="31" t="s">
        <v>8152</v>
      </c>
      <c r="AA1600" s="31" t="s">
        <v>1295</v>
      </c>
      <c r="AB1600" s="31">
        <v>0</v>
      </c>
      <c r="AC1600" s="31" t="s">
        <v>1455</v>
      </c>
      <c r="AD1600" s="31" t="s">
        <v>1295</v>
      </c>
      <c r="AE1600" s="31" t="s">
        <v>8162</v>
      </c>
      <c r="AF1600" s="31" t="s">
        <v>8163</v>
      </c>
    </row>
    <row r="1601" spans="1:32" s="7" customFormat="1" ht="15.95" customHeight="1">
      <c r="A1601" s="32" t="s">
        <v>11</v>
      </c>
      <c r="B1601" s="32" t="s">
        <v>4080</v>
      </c>
      <c r="C1601" s="32" t="s">
        <v>12</v>
      </c>
      <c r="D1601" s="32" t="s">
        <v>13</v>
      </c>
      <c r="E1601" s="32" t="s">
        <v>411</v>
      </c>
      <c r="F1601" s="32" t="s">
        <v>412</v>
      </c>
      <c r="G1601" s="29">
        <v>44364</v>
      </c>
      <c r="H1601" s="29">
        <v>44409</v>
      </c>
      <c r="I1601" s="30">
        <v>-20</v>
      </c>
      <c r="J1601" s="32" t="s">
        <v>8190</v>
      </c>
      <c r="K1601" s="40">
        <v>6400</v>
      </c>
      <c r="L1601" s="40" t="s">
        <v>8185</v>
      </c>
      <c r="M1601" s="40" t="s">
        <v>99</v>
      </c>
      <c r="N1601" s="32" t="s">
        <v>1295</v>
      </c>
      <c r="O1601" s="32"/>
      <c r="P1601" s="31"/>
      <c r="Q1601" s="31" t="s">
        <v>8177</v>
      </c>
      <c r="R1601" s="31" t="s">
        <v>1601</v>
      </c>
      <c r="S1601" s="31" t="s">
        <v>1295</v>
      </c>
      <c r="T1601" s="31" t="s">
        <v>8161</v>
      </c>
      <c r="U1601" s="31" t="s">
        <v>4131</v>
      </c>
      <c r="V1601" s="31" t="s">
        <v>3437</v>
      </c>
      <c r="W1601" s="31" t="s">
        <v>3754</v>
      </c>
      <c r="X1601" s="31" t="s">
        <v>1295</v>
      </c>
      <c r="Y1601" s="31" t="s">
        <v>1295</v>
      </c>
      <c r="Z1601" s="31" t="s">
        <v>8152</v>
      </c>
      <c r="AA1601" s="31" t="s">
        <v>1295</v>
      </c>
      <c r="AB1601" s="31">
        <v>0</v>
      </c>
      <c r="AC1601" s="31" t="s">
        <v>1455</v>
      </c>
      <c r="AD1601" s="31" t="s">
        <v>1295</v>
      </c>
      <c r="AE1601" s="31" t="s">
        <v>8162</v>
      </c>
      <c r="AF1601" s="31" t="s">
        <v>8163</v>
      </c>
    </row>
    <row r="1602" spans="1:32" s="7" customFormat="1" ht="15.95" customHeight="1">
      <c r="A1602" s="32" t="s">
        <v>11</v>
      </c>
      <c r="B1602" s="32" t="s">
        <v>4080</v>
      </c>
      <c r="C1602" s="32" t="s">
        <v>12</v>
      </c>
      <c r="D1602" s="32" t="s">
        <v>13</v>
      </c>
      <c r="E1602" s="32" t="s">
        <v>411</v>
      </c>
      <c r="F1602" s="32" t="s">
        <v>412</v>
      </c>
      <c r="G1602" s="29">
        <v>44364</v>
      </c>
      <c r="H1602" s="29">
        <v>44409</v>
      </c>
      <c r="I1602" s="30">
        <v>-20</v>
      </c>
      <c r="J1602" s="32" t="s">
        <v>8191</v>
      </c>
      <c r="K1602" s="40">
        <v>46000</v>
      </c>
      <c r="L1602" s="40" t="s">
        <v>8167</v>
      </c>
      <c r="M1602" s="40" t="s">
        <v>99</v>
      </c>
      <c r="N1602" s="32" t="s">
        <v>1295</v>
      </c>
      <c r="O1602" s="32"/>
      <c r="P1602" s="31"/>
      <c r="Q1602" s="31" t="s">
        <v>8177</v>
      </c>
      <c r="R1602" s="31" t="s">
        <v>8152</v>
      </c>
      <c r="S1602" s="31" t="s">
        <v>1295</v>
      </c>
      <c r="T1602" s="31" t="s">
        <v>8154</v>
      </c>
      <c r="U1602" s="31" t="s">
        <v>4131</v>
      </c>
      <c r="V1602" s="31" t="s">
        <v>3437</v>
      </c>
      <c r="W1602" s="31" t="s">
        <v>1310</v>
      </c>
      <c r="X1602" s="31" t="s">
        <v>1295</v>
      </c>
      <c r="Y1602" s="31" t="s">
        <v>1295</v>
      </c>
      <c r="Z1602" s="31" t="s">
        <v>8152</v>
      </c>
      <c r="AA1602" s="31" t="s">
        <v>1295</v>
      </c>
      <c r="AB1602" s="31">
        <v>0</v>
      </c>
      <c r="AC1602" s="31" t="s">
        <v>1455</v>
      </c>
      <c r="AD1602" s="31" t="s">
        <v>8155</v>
      </c>
      <c r="AE1602" s="31" t="s">
        <v>8156</v>
      </c>
      <c r="AF1602" s="31" t="s">
        <v>8157</v>
      </c>
    </row>
    <row r="1603" spans="1:32" s="7" customFormat="1" ht="15.95" customHeight="1">
      <c r="A1603" s="32" t="s">
        <v>11</v>
      </c>
      <c r="B1603" s="32" t="s">
        <v>4080</v>
      </c>
      <c r="C1603" s="32" t="s">
        <v>12</v>
      </c>
      <c r="D1603" s="32" t="s">
        <v>13</v>
      </c>
      <c r="E1603" s="32" t="s">
        <v>411</v>
      </c>
      <c r="F1603" s="32" t="s">
        <v>412</v>
      </c>
      <c r="G1603" s="29">
        <v>44364</v>
      </c>
      <c r="H1603" s="29">
        <v>44409</v>
      </c>
      <c r="I1603" s="30">
        <v>-20</v>
      </c>
      <c r="J1603" s="32" t="s">
        <v>8192</v>
      </c>
      <c r="K1603" s="40">
        <v>11500</v>
      </c>
      <c r="L1603" s="40" t="s">
        <v>8167</v>
      </c>
      <c r="M1603" s="40" t="s">
        <v>99</v>
      </c>
      <c r="N1603" s="32" t="s">
        <v>1295</v>
      </c>
      <c r="O1603" s="32"/>
      <c r="P1603" s="31"/>
      <c r="Q1603" s="31" t="s">
        <v>8177</v>
      </c>
      <c r="R1603" s="31" t="s">
        <v>8152</v>
      </c>
      <c r="S1603" s="31" t="s">
        <v>1295</v>
      </c>
      <c r="T1603" s="31" t="s">
        <v>8154</v>
      </c>
      <c r="U1603" s="31" t="s">
        <v>4131</v>
      </c>
      <c r="V1603" s="31" t="s">
        <v>3437</v>
      </c>
      <c r="W1603" s="31" t="s">
        <v>1310</v>
      </c>
      <c r="X1603" s="31" t="s">
        <v>1295</v>
      </c>
      <c r="Y1603" s="31" t="s">
        <v>1295</v>
      </c>
      <c r="Z1603" s="31" t="s">
        <v>8152</v>
      </c>
      <c r="AA1603" s="31" t="s">
        <v>1295</v>
      </c>
      <c r="AB1603" s="31">
        <v>0</v>
      </c>
      <c r="AC1603" s="31" t="s">
        <v>1455</v>
      </c>
      <c r="AD1603" s="31" t="s">
        <v>8155</v>
      </c>
      <c r="AE1603" s="31" t="s">
        <v>8156</v>
      </c>
      <c r="AF1603" s="31" t="s">
        <v>8157</v>
      </c>
    </row>
    <row r="1604" spans="1:32" s="7" customFormat="1" ht="15.95" customHeight="1">
      <c r="A1604" s="32" t="s">
        <v>11</v>
      </c>
      <c r="B1604" s="32" t="s">
        <v>4080</v>
      </c>
      <c r="C1604" s="32" t="s">
        <v>12</v>
      </c>
      <c r="D1604" s="32" t="s">
        <v>13</v>
      </c>
      <c r="E1604" s="32" t="s">
        <v>411</v>
      </c>
      <c r="F1604" s="32" t="s">
        <v>412</v>
      </c>
      <c r="G1604" s="29">
        <v>44364</v>
      </c>
      <c r="H1604" s="29">
        <v>44409</v>
      </c>
      <c r="I1604" s="30">
        <v>-20</v>
      </c>
      <c r="J1604" s="32" t="s">
        <v>8193</v>
      </c>
      <c r="K1604" s="40">
        <v>51750</v>
      </c>
      <c r="L1604" s="40" t="s">
        <v>8167</v>
      </c>
      <c r="M1604" s="40" t="s">
        <v>99</v>
      </c>
      <c r="N1604" s="32" t="s">
        <v>1295</v>
      </c>
      <c r="O1604" s="32"/>
      <c r="P1604" s="31"/>
      <c r="Q1604" s="31" t="s">
        <v>8177</v>
      </c>
      <c r="R1604" s="31" t="s">
        <v>8152</v>
      </c>
      <c r="S1604" s="31" t="s">
        <v>1295</v>
      </c>
      <c r="T1604" s="31" t="s">
        <v>8154</v>
      </c>
      <c r="U1604" s="31" t="s">
        <v>4131</v>
      </c>
      <c r="V1604" s="31" t="s">
        <v>3437</v>
      </c>
      <c r="W1604" s="31" t="s">
        <v>1310</v>
      </c>
      <c r="X1604" s="31" t="s">
        <v>1295</v>
      </c>
      <c r="Y1604" s="31" t="s">
        <v>1295</v>
      </c>
      <c r="Z1604" s="31" t="s">
        <v>8152</v>
      </c>
      <c r="AA1604" s="31" t="s">
        <v>1295</v>
      </c>
      <c r="AB1604" s="31">
        <v>0</v>
      </c>
      <c r="AC1604" s="31" t="s">
        <v>1455</v>
      </c>
      <c r="AD1604" s="31" t="s">
        <v>8155</v>
      </c>
      <c r="AE1604" s="31" t="s">
        <v>8156</v>
      </c>
      <c r="AF1604" s="31" t="s">
        <v>8157</v>
      </c>
    </row>
    <row r="1605" spans="1:32" s="7" customFormat="1" ht="15.95" customHeight="1">
      <c r="A1605" s="32" t="s">
        <v>11</v>
      </c>
      <c r="B1605" s="32" t="s">
        <v>4080</v>
      </c>
      <c r="C1605" s="32" t="s">
        <v>12</v>
      </c>
      <c r="D1605" s="32" t="s">
        <v>13</v>
      </c>
      <c r="E1605" s="32" t="s">
        <v>411</v>
      </c>
      <c r="F1605" s="32" t="s">
        <v>412</v>
      </c>
      <c r="G1605" s="29">
        <v>44364</v>
      </c>
      <c r="H1605" s="29">
        <v>44409</v>
      </c>
      <c r="I1605" s="30">
        <v>-20</v>
      </c>
      <c r="J1605" s="32" t="s">
        <v>8194</v>
      </c>
      <c r="K1605" s="40">
        <v>23000</v>
      </c>
      <c r="L1605" s="40" t="s">
        <v>8167</v>
      </c>
      <c r="M1605" s="40" t="s">
        <v>99</v>
      </c>
      <c r="N1605" s="32" t="s">
        <v>1295</v>
      </c>
      <c r="O1605" s="32"/>
      <c r="P1605" s="31"/>
      <c r="Q1605" s="31" t="s">
        <v>8177</v>
      </c>
      <c r="R1605" s="31" t="s">
        <v>8152</v>
      </c>
      <c r="S1605" s="31" t="s">
        <v>1295</v>
      </c>
      <c r="T1605" s="31" t="s">
        <v>8154</v>
      </c>
      <c r="U1605" s="31" t="s">
        <v>4131</v>
      </c>
      <c r="V1605" s="31" t="s">
        <v>3437</v>
      </c>
      <c r="W1605" s="31" t="s">
        <v>1310</v>
      </c>
      <c r="X1605" s="31" t="s">
        <v>1295</v>
      </c>
      <c r="Y1605" s="31" t="s">
        <v>1295</v>
      </c>
      <c r="Z1605" s="31" t="s">
        <v>8152</v>
      </c>
      <c r="AA1605" s="31" t="s">
        <v>1295</v>
      </c>
      <c r="AB1605" s="31">
        <v>0</v>
      </c>
      <c r="AC1605" s="31" t="s">
        <v>1455</v>
      </c>
      <c r="AD1605" s="31" t="s">
        <v>8155</v>
      </c>
      <c r="AE1605" s="31" t="s">
        <v>8156</v>
      </c>
      <c r="AF1605" s="31" t="s">
        <v>8157</v>
      </c>
    </row>
    <row r="1606" spans="1:32" s="7" customFormat="1" ht="15.95" customHeight="1">
      <c r="A1606" s="32" t="s">
        <v>11</v>
      </c>
      <c r="B1606" s="32" t="s">
        <v>4080</v>
      </c>
      <c r="C1606" s="32" t="s">
        <v>12</v>
      </c>
      <c r="D1606" s="32" t="s">
        <v>13</v>
      </c>
      <c r="E1606" s="32" t="s">
        <v>411</v>
      </c>
      <c r="F1606" s="32" t="s">
        <v>412</v>
      </c>
      <c r="G1606" s="29">
        <v>44364</v>
      </c>
      <c r="H1606" s="29">
        <v>44409</v>
      </c>
      <c r="I1606" s="30">
        <v>-20</v>
      </c>
      <c r="J1606" s="32" t="s">
        <v>8195</v>
      </c>
      <c r="K1606" s="40">
        <v>5750</v>
      </c>
      <c r="L1606" s="40" t="s">
        <v>8167</v>
      </c>
      <c r="M1606" s="40" t="s">
        <v>99</v>
      </c>
      <c r="N1606" s="32" t="s">
        <v>1295</v>
      </c>
      <c r="O1606" s="32"/>
      <c r="P1606" s="31"/>
      <c r="Q1606" s="31" t="s">
        <v>8177</v>
      </c>
      <c r="R1606" s="31" t="s">
        <v>8152</v>
      </c>
      <c r="S1606" s="31" t="s">
        <v>1295</v>
      </c>
      <c r="T1606" s="31" t="s">
        <v>8154</v>
      </c>
      <c r="U1606" s="31" t="s">
        <v>4131</v>
      </c>
      <c r="V1606" s="31" t="s">
        <v>3437</v>
      </c>
      <c r="W1606" s="31" t="s">
        <v>1310</v>
      </c>
      <c r="X1606" s="31" t="s">
        <v>1295</v>
      </c>
      <c r="Y1606" s="31" t="s">
        <v>1295</v>
      </c>
      <c r="Z1606" s="31" t="s">
        <v>8152</v>
      </c>
      <c r="AA1606" s="31" t="s">
        <v>1295</v>
      </c>
      <c r="AB1606" s="31">
        <v>0</v>
      </c>
      <c r="AC1606" s="31" t="s">
        <v>1455</v>
      </c>
      <c r="AD1606" s="31" t="s">
        <v>8155</v>
      </c>
      <c r="AE1606" s="31" t="s">
        <v>8156</v>
      </c>
      <c r="AF1606" s="31" t="s">
        <v>8157</v>
      </c>
    </row>
    <row r="1607" spans="1:32" s="7" customFormat="1" ht="15.95" customHeight="1">
      <c r="A1607" s="32" t="s">
        <v>11</v>
      </c>
      <c r="B1607" s="32" t="s">
        <v>4080</v>
      </c>
      <c r="C1607" s="32" t="s">
        <v>12</v>
      </c>
      <c r="D1607" s="32" t="s">
        <v>13</v>
      </c>
      <c r="E1607" s="32" t="s">
        <v>411</v>
      </c>
      <c r="F1607" s="32" t="s">
        <v>412</v>
      </c>
      <c r="G1607" s="29">
        <v>44364</v>
      </c>
      <c r="H1607" s="29">
        <v>44409</v>
      </c>
      <c r="I1607" s="30">
        <v>-20</v>
      </c>
      <c r="J1607" s="32" t="s">
        <v>8196</v>
      </c>
      <c r="K1607" s="40">
        <v>17250</v>
      </c>
      <c r="L1607" s="40" t="s">
        <v>8167</v>
      </c>
      <c r="M1607" s="40" t="s">
        <v>99</v>
      </c>
      <c r="N1607" s="32" t="s">
        <v>1295</v>
      </c>
      <c r="O1607" s="32"/>
      <c r="P1607" s="31"/>
      <c r="Q1607" s="31" t="s">
        <v>8177</v>
      </c>
      <c r="R1607" s="31" t="s">
        <v>8152</v>
      </c>
      <c r="S1607" s="31" t="s">
        <v>1295</v>
      </c>
      <c r="T1607" s="31" t="s">
        <v>8154</v>
      </c>
      <c r="U1607" s="31" t="s">
        <v>4131</v>
      </c>
      <c r="V1607" s="31" t="s">
        <v>3437</v>
      </c>
      <c r="W1607" s="31" t="s">
        <v>1310</v>
      </c>
      <c r="X1607" s="31" t="s">
        <v>1295</v>
      </c>
      <c r="Y1607" s="31" t="s">
        <v>1295</v>
      </c>
      <c r="Z1607" s="31" t="s">
        <v>8152</v>
      </c>
      <c r="AA1607" s="31" t="s">
        <v>1295</v>
      </c>
      <c r="AB1607" s="31">
        <v>0</v>
      </c>
      <c r="AC1607" s="31" t="s">
        <v>1455</v>
      </c>
      <c r="AD1607" s="31" t="s">
        <v>8155</v>
      </c>
      <c r="AE1607" s="31" t="s">
        <v>8156</v>
      </c>
      <c r="AF1607" s="31" t="s">
        <v>8157</v>
      </c>
    </row>
    <row r="1608" spans="1:32" s="7" customFormat="1" ht="15.95" customHeight="1">
      <c r="A1608" s="32" t="s">
        <v>11</v>
      </c>
      <c r="B1608" s="32" t="s">
        <v>4080</v>
      </c>
      <c r="C1608" s="32" t="s">
        <v>12</v>
      </c>
      <c r="D1608" s="32" t="s">
        <v>13</v>
      </c>
      <c r="E1608" s="32" t="s">
        <v>411</v>
      </c>
      <c r="F1608" s="32" t="s">
        <v>412</v>
      </c>
      <c r="G1608" s="29">
        <v>44364</v>
      </c>
      <c r="H1608" s="29">
        <v>44409</v>
      </c>
      <c r="I1608" s="30">
        <v>-20</v>
      </c>
      <c r="J1608" s="32" t="s">
        <v>8197</v>
      </c>
      <c r="K1608" s="40">
        <v>188</v>
      </c>
      <c r="L1608" s="40" t="s">
        <v>8150</v>
      </c>
      <c r="M1608" s="40" t="s">
        <v>99</v>
      </c>
      <c r="N1608" s="32" t="s">
        <v>1295</v>
      </c>
      <c r="O1608" s="32"/>
      <c r="P1608" s="31"/>
      <c r="Q1608" s="31" t="s">
        <v>8177</v>
      </c>
      <c r="R1608" s="31" t="s">
        <v>8152</v>
      </c>
      <c r="S1608" s="31" t="s">
        <v>8153</v>
      </c>
      <c r="T1608" s="31" t="s">
        <v>8154</v>
      </c>
      <c r="U1608" s="31" t="s">
        <v>4131</v>
      </c>
      <c r="V1608" s="31" t="s">
        <v>3437</v>
      </c>
      <c r="W1608" s="31" t="s">
        <v>3754</v>
      </c>
      <c r="X1608" s="31" t="s">
        <v>1295</v>
      </c>
      <c r="Y1608" s="31" t="s">
        <v>1295</v>
      </c>
      <c r="Z1608" s="31" t="s">
        <v>8152</v>
      </c>
      <c r="AA1608" s="31" t="s">
        <v>1295</v>
      </c>
      <c r="AB1608" s="31">
        <v>0</v>
      </c>
      <c r="AC1608" s="31" t="s">
        <v>1455</v>
      </c>
      <c r="AD1608" s="31" t="s">
        <v>8155</v>
      </c>
      <c r="AE1608" s="31" t="s">
        <v>8156</v>
      </c>
      <c r="AF1608" s="31" t="s">
        <v>8157</v>
      </c>
    </row>
    <row r="1609" spans="1:32" s="7" customFormat="1" ht="15.95" customHeight="1">
      <c r="A1609" s="32" t="s">
        <v>11</v>
      </c>
      <c r="B1609" s="32" t="s">
        <v>4080</v>
      </c>
      <c r="C1609" s="32" t="s">
        <v>12</v>
      </c>
      <c r="D1609" s="32" t="s">
        <v>13</v>
      </c>
      <c r="E1609" s="32" t="s">
        <v>411</v>
      </c>
      <c r="F1609" s="32" t="s">
        <v>412</v>
      </c>
      <c r="G1609" s="29">
        <v>44364</v>
      </c>
      <c r="H1609" s="29">
        <v>44409</v>
      </c>
      <c r="I1609" s="30">
        <v>-20</v>
      </c>
      <c r="J1609" s="32" t="s">
        <v>8198</v>
      </c>
      <c r="K1609" s="40">
        <v>94</v>
      </c>
      <c r="L1609" s="40" t="s">
        <v>8150</v>
      </c>
      <c r="M1609" s="40" t="s">
        <v>99</v>
      </c>
      <c r="N1609" s="32" t="s">
        <v>1295</v>
      </c>
      <c r="O1609" s="32"/>
      <c r="P1609" s="31"/>
      <c r="Q1609" s="31" t="s">
        <v>8177</v>
      </c>
      <c r="R1609" s="31" t="s">
        <v>8152</v>
      </c>
      <c r="S1609" s="31" t="s">
        <v>8153</v>
      </c>
      <c r="T1609" s="31" t="s">
        <v>8154</v>
      </c>
      <c r="U1609" s="31" t="s">
        <v>4131</v>
      </c>
      <c r="V1609" s="31" t="s">
        <v>3437</v>
      </c>
      <c r="W1609" s="31" t="s">
        <v>3754</v>
      </c>
      <c r="X1609" s="31" t="s">
        <v>1295</v>
      </c>
      <c r="Y1609" s="31" t="s">
        <v>1295</v>
      </c>
      <c r="Z1609" s="31" t="s">
        <v>8152</v>
      </c>
      <c r="AA1609" s="31" t="s">
        <v>1295</v>
      </c>
      <c r="AB1609" s="31">
        <v>0</v>
      </c>
      <c r="AC1609" s="31" t="s">
        <v>1455</v>
      </c>
      <c r="AD1609" s="31" t="s">
        <v>8155</v>
      </c>
      <c r="AE1609" s="31" t="s">
        <v>8156</v>
      </c>
      <c r="AF1609" s="31" t="s">
        <v>8157</v>
      </c>
    </row>
    <row r="1610" spans="1:32" s="7" customFormat="1" ht="15.95" customHeight="1">
      <c r="A1610" s="32" t="s">
        <v>11</v>
      </c>
      <c r="B1610" s="32" t="s">
        <v>4080</v>
      </c>
      <c r="C1610" s="32" t="s">
        <v>12</v>
      </c>
      <c r="D1610" s="32" t="s">
        <v>13</v>
      </c>
      <c r="E1610" s="32" t="s">
        <v>411</v>
      </c>
      <c r="F1610" s="32" t="s">
        <v>412</v>
      </c>
      <c r="G1610" s="29">
        <v>43887</v>
      </c>
      <c r="H1610" s="29">
        <v>44420</v>
      </c>
      <c r="I1610" s="30">
        <v>-31</v>
      </c>
      <c r="J1610" s="32" t="s">
        <v>8199</v>
      </c>
      <c r="K1610" s="41">
        <v>-2100</v>
      </c>
      <c r="L1610" s="40" t="s">
        <v>8200</v>
      </c>
      <c r="M1610" s="40" t="s">
        <v>99</v>
      </c>
      <c r="N1610" s="32" t="s">
        <v>8201</v>
      </c>
      <c r="O1610" s="32" t="s">
        <v>1318</v>
      </c>
      <c r="P1610" s="31"/>
      <c r="Q1610" s="31"/>
      <c r="R1610" s="31"/>
      <c r="S1610" s="31"/>
      <c r="T1610" s="31"/>
      <c r="U1610" s="31"/>
      <c r="V1610" s="31"/>
      <c r="W1610" s="31"/>
      <c r="X1610" s="31"/>
      <c r="Y1610" s="31"/>
      <c r="Z1610" s="31"/>
      <c r="AA1610" s="31"/>
      <c r="AB1610" s="31"/>
      <c r="AC1610" s="31"/>
      <c r="AD1610" s="31"/>
      <c r="AE1610" s="31"/>
      <c r="AF1610" s="31"/>
    </row>
    <row r="1611" spans="1:32" s="7" customFormat="1" ht="15.95" customHeight="1">
      <c r="A1611" s="32" t="s">
        <v>11</v>
      </c>
      <c r="B1611" s="32" t="s">
        <v>4080</v>
      </c>
      <c r="C1611" s="32" t="s">
        <v>12</v>
      </c>
      <c r="D1611" s="32" t="s">
        <v>13</v>
      </c>
      <c r="E1611" s="32" t="s">
        <v>411</v>
      </c>
      <c r="F1611" s="32" t="s">
        <v>412</v>
      </c>
      <c r="G1611" s="29">
        <v>44102</v>
      </c>
      <c r="H1611" s="29">
        <v>44420</v>
      </c>
      <c r="I1611" s="30">
        <v>-31</v>
      </c>
      <c r="J1611" s="32" t="s">
        <v>8202</v>
      </c>
      <c r="K1611" s="41">
        <v>-3700</v>
      </c>
      <c r="L1611" s="40" t="s">
        <v>8203</v>
      </c>
      <c r="M1611" s="40" t="s">
        <v>99</v>
      </c>
      <c r="N1611" s="32" t="s">
        <v>8204</v>
      </c>
      <c r="O1611" s="32"/>
      <c r="P1611" s="31"/>
      <c r="Q1611" s="31"/>
      <c r="R1611" s="31"/>
      <c r="S1611" s="31"/>
      <c r="T1611" s="31"/>
      <c r="U1611" s="31"/>
      <c r="V1611" s="31"/>
      <c r="W1611" s="31"/>
      <c r="X1611" s="31"/>
      <c r="Y1611" s="31"/>
      <c r="Z1611" s="31"/>
      <c r="AA1611" s="31"/>
      <c r="AB1611" s="31"/>
      <c r="AC1611" s="31"/>
      <c r="AD1611" s="31"/>
      <c r="AE1611" s="31"/>
      <c r="AF1611" s="31"/>
    </row>
    <row r="1612" spans="1:32" s="7" customFormat="1" ht="15.95" customHeight="1">
      <c r="A1612" s="32" t="s">
        <v>11</v>
      </c>
      <c r="B1612" s="32" t="s">
        <v>3696</v>
      </c>
      <c r="C1612" s="32" t="s">
        <v>1627</v>
      </c>
      <c r="D1612" s="32" t="s">
        <v>13</v>
      </c>
      <c r="E1612" s="32" t="s">
        <v>60</v>
      </c>
      <c r="F1612" s="32" t="s">
        <v>61</v>
      </c>
      <c r="G1612" s="29">
        <v>44329</v>
      </c>
      <c r="H1612" s="29">
        <v>44389</v>
      </c>
      <c r="I1612" s="30">
        <v>0</v>
      </c>
      <c r="J1612" s="32" t="s">
        <v>8205</v>
      </c>
      <c r="K1612" s="40">
        <v>4680</v>
      </c>
      <c r="L1612" s="40" t="s">
        <v>8206</v>
      </c>
      <c r="M1612" s="40" t="s">
        <v>99</v>
      </c>
      <c r="N1612" s="32" t="s">
        <v>1295</v>
      </c>
      <c r="O1612" s="32"/>
      <c r="P1612" s="31"/>
      <c r="Q1612" s="31"/>
      <c r="R1612" s="31" t="s">
        <v>8207</v>
      </c>
      <c r="S1612" s="31" t="s">
        <v>8208</v>
      </c>
      <c r="T1612" s="31" t="s">
        <v>8209</v>
      </c>
      <c r="U1612" s="31" t="s">
        <v>8210</v>
      </c>
      <c r="V1612" s="31" t="s">
        <v>8211</v>
      </c>
      <c r="W1612" s="31" t="s">
        <v>1301</v>
      </c>
      <c r="X1612" s="31" t="s">
        <v>1295</v>
      </c>
      <c r="Y1612" s="31" t="s">
        <v>1295</v>
      </c>
      <c r="Z1612" s="31" t="s">
        <v>8212</v>
      </c>
      <c r="AA1612" s="31" t="s">
        <v>8213</v>
      </c>
      <c r="AB1612" s="31" t="s">
        <v>1295</v>
      </c>
      <c r="AC1612" s="31" t="s">
        <v>1341</v>
      </c>
      <c r="AD1612" s="31" t="s">
        <v>8214</v>
      </c>
      <c r="AE1612" s="31" t="s">
        <v>1295</v>
      </c>
      <c r="AF1612" s="31" t="s">
        <v>8215</v>
      </c>
    </row>
    <row r="1613" spans="1:32" s="7" customFormat="1" ht="15.95" customHeight="1">
      <c r="A1613" s="32" t="s">
        <v>11</v>
      </c>
      <c r="B1613" s="32" t="s">
        <v>3696</v>
      </c>
      <c r="C1613" s="32" t="s">
        <v>1627</v>
      </c>
      <c r="D1613" s="32" t="s">
        <v>13</v>
      </c>
      <c r="E1613" s="32" t="s">
        <v>60</v>
      </c>
      <c r="F1613" s="32" t="s">
        <v>61</v>
      </c>
      <c r="G1613" s="29">
        <v>44330</v>
      </c>
      <c r="H1613" s="29">
        <v>44390</v>
      </c>
      <c r="I1613" s="30">
        <v>-1</v>
      </c>
      <c r="J1613" s="32" t="s">
        <v>8216</v>
      </c>
      <c r="K1613" s="40">
        <v>6300</v>
      </c>
      <c r="L1613" s="40" t="s">
        <v>8217</v>
      </c>
      <c r="M1613" s="40" t="s">
        <v>99</v>
      </c>
      <c r="N1613" s="32" t="s">
        <v>1295</v>
      </c>
      <c r="O1613" s="32"/>
      <c r="P1613" s="31"/>
      <c r="Q1613" s="31"/>
      <c r="R1613" s="31" t="s">
        <v>8218</v>
      </c>
      <c r="S1613" s="31" t="s">
        <v>8219</v>
      </c>
      <c r="T1613" s="31" t="s">
        <v>8220</v>
      </c>
      <c r="U1613" s="31" t="s">
        <v>8221</v>
      </c>
      <c r="V1613" s="31" t="s">
        <v>4231</v>
      </c>
      <c r="W1613" s="31" t="s">
        <v>3703</v>
      </c>
      <c r="X1613" s="31" t="s">
        <v>1295</v>
      </c>
      <c r="Y1613" s="31" t="s">
        <v>1295</v>
      </c>
      <c r="Z1613" s="31" t="s">
        <v>8222</v>
      </c>
      <c r="AA1613" s="31" t="s">
        <v>1295</v>
      </c>
      <c r="AB1613" s="31" t="s">
        <v>1295</v>
      </c>
      <c r="AC1613" s="31" t="s">
        <v>1341</v>
      </c>
      <c r="AD1613" s="31" t="s">
        <v>8223</v>
      </c>
      <c r="AE1613" s="31" t="s">
        <v>8224</v>
      </c>
      <c r="AF1613" s="31" t="s">
        <v>8225</v>
      </c>
    </row>
    <row r="1614" spans="1:32" s="7" customFormat="1" ht="15.95" customHeight="1">
      <c r="A1614" s="32" t="s">
        <v>11</v>
      </c>
      <c r="B1614" s="32" t="s">
        <v>3696</v>
      </c>
      <c r="C1614" s="32" t="s">
        <v>1627</v>
      </c>
      <c r="D1614" s="32" t="s">
        <v>13</v>
      </c>
      <c r="E1614" s="32" t="s">
        <v>60</v>
      </c>
      <c r="F1614" s="32" t="s">
        <v>61</v>
      </c>
      <c r="G1614" s="29">
        <v>44342</v>
      </c>
      <c r="H1614" s="29">
        <v>44402</v>
      </c>
      <c r="I1614" s="30">
        <v>-13</v>
      </c>
      <c r="J1614" s="32" t="s">
        <v>8226</v>
      </c>
      <c r="K1614" s="40">
        <v>10500</v>
      </c>
      <c r="L1614" s="40" t="s">
        <v>8227</v>
      </c>
      <c r="M1614" s="40" t="s">
        <v>99</v>
      </c>
      <c r="N1614" s="32" t="s">
        <v>1295</v>
      </c>
      <c r="O1614" s="32"/>
      <c r="P1614" s="31"/>
      <c r="Q1614" s="31"/>
      <c r="R1614" s="31" t="s">
        <v>8228</v>
      </c>
      <c r="S1614" s="31" t="s">
        <v>8229</v>
      </c>
      <c r="T1614" s="31" t="s">
        <v>8230</v>
      </c>
      <c r="U1614" s="31" t="s">
        <v>8221</v>
      </c>
      <c r="V1614" s="31" t="s">
        <v>4231</v>
      </c>
      <c r="W1614" s="31" t="s">
        <v>1301</v>
      </c>
      <c r="X1614" s="31" t="s">
        <v>1295</v>
      </c>
      <c r="Y1614" s="31" t="s">
        <v>1295</v>
      </c>
      <c r="Z1614" s="31" t="s">
        <v>8228</v>
      </c>
      <c r="AA1614" s="31" t="s">
        <v>8231</v>
      </c>
      <c r="AB1614" s="31">
        <v>0</v>
      </c>
      <c r="AC1614" s="31" t="s">
        <v>1341</v>
      </c>
      <c r="AD1614" s="31" t="s">
        <v>1295</v>
      </c>
      <c r="AE1614" s="31" t="s">
        <v>1295</v>
      </c>
      <c r="AF1614" s="31" t="s">
        <v>8232</v>
      </c>
    </row>
    <row r="1615" spans="1:32" s="7" customFormat="1" ht="15.95" customHeight="1">
      <c r="A1615" s="32" t="s">
        <v>11</v>
      </c>
      <c r="B1615" s="32" t="s">
        <v>3696</v>
      </c>
      <c r="C1615" s="32" t="s">
        <v>1627</v>
      </c>
      <c r="D1615" s="32" t="s">
        <v>13</v>
      </c>
      <c r="E1615" s="32" t="s">
        <v>60</v>
      </c>
      <c r="F1615" s="32" t="s">
        <v>61</v>
      </c>
      <c r="G1615" s="29">
        <v>44362</v>
      </c>
      <c r="H1615" s="29">
        <v>44422</v>
      </c>
      <c r="I1615" s="30">
        <v>-33</v>
      </c>
      <c r="J1615" s="32" t="s">
        <v>8233</v>
      </c>
      <c r="K1615" s="40">
        <v>14164.69</v>
      </c>
      <c r="L1615" s="40" t="s">
        <v>8234</v>
      </c>
      <c r="M1615" s="40" t="s">
        <v>99</v>
      </c>
      <c r="N1615" s="32" t="s">
        <v>1295</v>
      </c>
      <c r="O1615" s="32"/>
      <c r="P1615" s="31"/>
      <c r="Q1615" s="31"/>
      <c r="R1615" s="31" t="s">
        <v>8235</v>
      </c>
      <c r="S1615" s="31" t="s">
        <v>8236</v>
      </c>
      <c r="T1615" s="31" t="s">
        <v>8237</v>
      </c>
      <c r="U1615" s="31" t="s">
        <v>8221</v>
      </c>
      <c r="V1615" s="31" t="s">
        <v>4231</v>
      </c>
      <c r="W1615" s="31" t="s">
        <v>1310</v>
      </c>
      <c r="X1615" s="31" t="s">
        <v>1295</v>
      </c>
      <c r="Y1615" s="31" t="s">
        <v>1295</v>
      </c>
      <c r="Z1615" s="31" t="s">
        <v>8235</v>
      </c>
      <c r="AA1615" s="31" t="s">
        <v>1295</v>
      </c>
      <c r="AB1615" s="31">
        <v>0</v>
      </c>
      <c r="AC1615" s="31" t="s">
        <v>1341</v>
      </c>
      <c r="AD1615" s="31" t="s">
        <v>1295</v>
      </c>
      <c r="AE1615" s="31" t="s">
        <v>1295</v>
      </c>
      <c r="AF1615" s="31" t="s">
        <v>8238</v>
      </c>
    </row>
    <row r="1616" spans="1:32" s="7" customFormat="1" ht="15.95" customHeight="1">
      <c r="A1616" s="32" t="s">
        <v>11</v>
      </c>
      <c r="B1616" s="32" t="s">
        <v>3696</v>
      </c>
      <c r="C1616" s="32" t="s">
        <v>1627</v>
      </c>
      <c r="D1616" s="32" t="s">
        <v>13</v>
      </c>
      <c r="E1616" s="32" t="s">
        <v>60</v>
      </c>
      <c r="F1616" s="32" t="s">
        <v>61</v>
      </c>
      <c r="G1616" s="29">
        <v>44364</v>
      </c>
      <c r="H1616" s="29">
        <v>44424</v>
      </c>
      <c r="I1616" s="30">
        <v>-35</v>
      </c>
      <c r="J1616" s="32" t="s">
        <v>8239</v>
      </c>
      <c r="K1616" s="40">
        <v>10500</v>
      </c>
      <c r="L1616" s="40" t="s">
        <v>8240</v>
      </c>
      <c r="M1616" s="40" t="s">
        <v>99</v>
      </c>
      <c r="N1616" s="32" t="s">
        <v>1295</v>
      </c>
      <c r="O1616" s="32"/>
      <c r="P1616" s="31"/>
      <c r="Q1616" s="31"/>
      <c r="R1616" s="31" t="s">
        <v>8241</v>
      </c>
      <c r="S1616" s="31" t="s">
        <v>8242</v>
      </c>
      <c r="T1616" s="31" t="s">
        <v>8243</v>
      </c>
      <c r="U1616" s="31" t="s">
        <v>8244</v>
      </c>
      <c r="V1616" s="31" t="s">
        <v>4231</v>
      </c>
      <c r="W1616" s="31" t="s">
        <v>3703</v>
      </c>
      <c r="X1616" s="31" t="s">
        <v>1295</v>
      </c>
      <c r="Y1616" s="31" t="s">
        <v>1295</v>
      </c>
      <c r="Z1616" s="31" t="s">
        <v>8245</v>
      </c>
      <c r="AA1616" s="31" t="s">
        <v>1295</v>
      </c>
      <c r="AB1616" s="31" t="s">
        <v>1295</v>
      </c>
      <c r="AC1616" s="31" t="s">
        <v>1341</v>
      </c>
      <c r="AD1616" s="31" t="s">
        <v>8246</v>
      </c>
      <c r="AE1616" s="31" t="s">
        <v>8247</v>
      </c>
      <c r="AF1616" s="31" t="s">
        <v>8248</v>
      </c>
    </row>
    <row r="1617" spans="1:32" s="7" customFormat="1" ht="15.95" customHeight="1">
      <c r="A1617" s="32" t="s">
        <v>11</v>
      </c>
      <c r="B1617" s="32" t="s">
        <v>3696</v>
      </c>
      <c r="C1617" s="32" t="s">
        <v>1627</v>
      </c>
      <c r="D1617" s="32" t="s">
        <v>13</v>
      </c>
      <c r="E1617" s="32" t="s">
        <v>60</v>
      </c>
      <c r="F1617" s="32" t="s">
        <v>61</v>
      </c>
      <c r="G1617" s="29">
        <v>44364</v>
      </c>
      <c r="H1617" s="29">
        <v>44424</v>
      </c>
      <c r="I1617" s="30">
        <v>-35</v>
      </c>
      <c r="J1617" s="32" t="s">
        <v>8249</v>
      </c>
      <c r="K1617" s="40">
        <v>10500</v>
      </c>
      <c r="L1617" s="40" t="s">
        <v>8250</v>
      </c>
      <c r="M1617" s="40" t="s">
        <v>99</v>
      </c>
      <c r="N1617" s="32" t="s">
        <v>1295</v>
      </c>
      <c r="O1617" s="32"/>
      <c r="P1617" s="31"/>
      <c r="Q1617" s="31"/>
      <c r="R1617" s="31" t="s">
        <v>8251</v>
      </c>
      <c r="S1617" s="31" t="s">
        <v>8252</v>
      </c>
      <c r="T1617" s="31" t="s">
        <v>8253</v>
      </c>
      <c r="U1617" s="31" t="s">
        <v>8254</v>
      </c>
      <c r="V1617" s="31" t="s">
        <v>8255</v>
      </c>
      <c r="W1617" s="31" t="s">
        <v>1310</v>
      </c>
      <c r="X1617" s="31" t="s">
        <v>1295</v>
      </c>
      <c r="Y1617" s="31" t="s">
        <v>1295</v>
      </c>
      <c r="Z1617" s="31" t="s">
        <v>8245</v>
      </c>
      <c r="AA1617" s="31" t="s">
        <v>1295</v>
      </c>
      <c r="AB1617" s="31" t="s">
        <v>1295</v>
      </c>
      <c r="AC1617" s="31" t="s">
        <v>1341</v>
      </c>
      <c r="AD1617" s="31" t="s">
        <v>8256</v>
      </c>
      <c r="AE1617" s="31" t="s">
        <v>8257</v>
      </c>
      <c r="AF1617" s="31" t="s">
        <v>8258</v>
      </c>
    </row>
    <row r="1618" spans="1:32" s="7" customFormat="1" ht="15.95" customHeight="1">
      <c r="A1618" s="32" t="s">
        <v>11</v>
      </c>
      <c r="B1618" s="32" t="s">
        <v>3696</v>
      </c>
      <c r="C1618" s="32" t="s">
        <v>1627</v>
      </c>
      <c r="D1618" s="32" t="s">
        <v>13</v>
      </c>
      <c r="E1618" s="32" t="s">
        <v>60</v>
      </c>
      <c r="F1618" s="32" t="s">
        <v>61</v>
      </c>
      <c r="G1618" s="29">
        <v>44364</v>
      </c>
      <c r="H1618" s="29">
        <v>44424</v>
      </c>
      <c r="I1618" s="30">
        <v>-35</v>
      </c>
      <c r="J1618" s="32" t="s">
        <v>8259</v>
      </c>
      <c r="K1618" s="40">
        <v>7800</v>
      </c>
      <c r="L1618" s="40" t="s">
        <v>8260</v>
      </c>
      <c r="M1618" s="40" t="s">
        <v>99</v>
      </c>
      <c r="N1618" s="32" t="s">
        <v>1295</v>
      </c>
      <c r="O1618" s="32"/>
      <c r="P1618" s="31"/>
      <c r="Q1618" s="31"/>
      <c r="R1618" s="31" t="s">
        <v>8261</v>
      </c>
      <c r="S1618" s="31" t="s">
        <v>8262</v>
      </c>
      <c r="T1618" s="31" t="s">
        <v>8220</v>
      </c>
      <c r="U1618" s="31" t="s">
        <v>8221</v>
      </c>
      <c r="V1618" s="31" t="s">
        <v>4231</v>
      </c>
      <c r="W1618" s="31" t="s">
        <v>3703</v>
      </c>
      <c r="X1618" s="31" t="s">
        <v>1295</v>
      </c>
      <c r="Y1618" s="31" t="s">
        <v>1295</v>
      </c>
      <c r="Z1618" s="31" t="s">
        <v>8245</v>
      </c>
      <c r="AA1618" s="31" t="s">
        <v>1295</v>
      </c>
      <c r="AB1618" s="31" t="s">
        <v>1295</v>
      </c>
      <c r="AC1618" s="31" t="s">
        <v>1341</v>
      </c>
      <c r="AD1618" s="31" t="s">
        <v>8263</v>
      </c>
      <c r="AE1618" s="31" t="s">
        <v>8264</v>
      </c>
      <c r="AF1618" s="31" t="s">
        <v>8265</v>
      </c>
    </row>
    <row r="1619" spans="1:32" s="7" customFormat="1" ht="15.95" customHeight="1">
      <c r="A1619" s="32" t="s">
        <v>11</v>
      </c>
      <c r="B1619" s="32" t="s">
        <v>3696</v>
      </c>
      <c r="C1619" s="32" t="s">
        <v>1627</v>
      </c>
      <c r="D1619" s="32" t="s">
        <v>13</v>
      </c>
      <c r="E1619" s="32" t="s">
        <v>60</v>
      </c>
      <c r="F1619" s="32" t="s">
        <v>61</v>
      </c>
      <c r="G1619" s="29">
        <v>44364</v>
      </c>
      <c r="H1619" s="29">
        <v>44424</v>
      </c>
      <c r="I1619" s="30">
        <v>-35</v>
      </c>
      <c r="J1619" s="32" t="s">
        <v>8266</v>
      </c>
      <c r="K1619" s="40">
        <v>5250</v>
      </c>
      <c r="L1619" s="40" t="s">
        <v>8227</v>
      </c>
      <c r="M1619" s="40" t="s">
        <v>99</v>
      </c>
      <c r="N1619" s="32" t="s">
        <v>1295</v>
      </c>
      <c r="O1619" s="32"/>
      <c r="P1619" s="31"/>
      <c r="Q1619" s="31"/>
      <c r="R1619" s="31" t="s">
        <v>8228</v>
      </c>
      <c r="S1619" s="31" t="s">
        <v>8229</v>
      </c>
      <c r="T1619" s="31" t="s">
        <v>8230</v>
      </c>
      <c r="U1619" s="31" t="s">
        <v>8221</v>
      </c>
      <c r="V1619" s="31" t="s">
        <v>4231</v>
      </c>
      <c r="W1619" s="31" t="s">
        <v>1310</v>
      </c>
      <c r="X1619" s="31" t="s">
        <v>1295</v>
      </c>
      <c r="Y1619" s="31" t="s">
        <v>1295</v>
      </c>
      <c r="Z1619" s="31" t="s">
        <v>8228</v>
      </c>
      <c r="AA1619" s="31" t="s">
        <v>8231</v>
      </c>
      <c r="AB1619" s="31">
        <v>0</v>
      </c>
      <c r="AC1619" s="31" t="s">
        <v>1341</v>
      </c>
      <c r="AD1619" s="31" t="s">
        <v>1295</v>
      </c>
      <c r="AE1619" s="31" t="s">
        <v>1295</v>
      </c>
      <c r="AF1619" s="31" t="s">
        <v>8232</v>
      </c>
    </row>
    <row r="1620" spans="1:32" s="15" customFormat="1" ht="15.95" customHeight="1">
      <c r="A1620" s="32" t="s">
        <v>11</v>
      </c>
      <c r="B1620" s="32" t="s">
        <v>3696</v>
      </c>
      <c r="C1620" s="32" t="s">
        <v>1627</v>
      </c>
      <c r="D1620" s="32" t="s">
        <v>13</v>
      </c>
      <c r="E1620" s="32" t="s">
        <v>703</v>
      </c>
      <c r="F1620" s="32" t="s">
        <v>704</v>
      </c>
      <c r="G1620" s="29">
        <v>44337</v>
      </c>
      <c r="H1620" s="29">
        <v>44397</v>
      </c>
      <c r="I1620" s="30">
        <v>-8</v>
      </c>
      <c r="J1620" s="32" t="s">
        <v>8267</v>
      </c>
      <c r="K1620" s="40">
        <v>525</v>
      </c>
      <c r="L1620" s="40" t="s">
        <v>8268</v>
      </c>
      <c r="M1620" s="40" t="s">
        <v>99</v>
      </c>
      <c r="N1620" s="32" t="s">
        <v>8269</v>
      </c>
      <c r="O1620" s="32"/>
      <c r="P1620" s="31">
        <v>44354</v>
      </c>
      <c r="Q1620" s="31" t="s">
        <v>8270</v>
      </c>
      <c r="R1620" s="31" t="s">
        <v>8271</v>
      </c>
      <c r="S1620" s="31" t="s">
        <v>8272</v>
      </c>
      <c r="T1620" s="31" t="s">
        <v>8273</v>
      </c>
      <c r="U1620" s="31" t="s">
        <v>6313</v>
      </c>
      <c r="V1620" s="31" t="s">
        <v>8274</v>
      </c>
      <c r="W1620" s="31" t="s">
        <v>1310</v>
      </c>
      <c r="X1620" s="31" t="s">
        <v>8275</v>
      </c>
      <c r="Y1620" s="31" t="s">
        <v>8276</v>
      </c>
      <c r="Z1620" s="31" t="s">
        <v>8277</v>
      </c>
      <c r="AA1620" s="31">
        <v>0</v>
      </c>
      <c r="AB1620" s="31" t="s">
        <v>8278</v>
      </c>
      <c r="AC1620" s="31" t="s">
        <v>1341</v>
      </c>
      <c r="AD1620" s="31" t="s">
        <v>1295</v>
      </c>
      <c r="AE1620" s="31" t="s">
        <v>1295</v>
      </c>
      <c r="AF1620" s="31" t="s">
        <v>8279</v>
      </c>
    </row>
    <row r="1621" spans="1:32" s="7" customFormat="1" ht="15.95" customHeight="1">
      <c r="A1621" s="32" t="s">
        <v>11</v>
      </c>
      <c r="B1621" s="32" t="s">
        <v>3696</v>
      </c>
      <c r="C1621" s="32" t="s">
        <v>1627</v>
      </c>
      <c r="D1621" s="32" t="s">
        <v>13</v>
      </c>
      <c r="E1621" s="32" t="s">
        <v>703</v>
      </c>
      <c r="F1621" s="32" t="s">
        <v>704</v>
      </c>
      <c r="G1621" s="29">
        <v>44344</v>
      </c>
      <c r="H1621" s="29">
        <v>44404</v>
      </c>
      <c r="I1621" s="30">
        <v>-15</v>
      </c>
      <c r="J1621" s="32" t="s">
        <v>8280</v>
      </c>
      <c r="K1621" s="40">
        <v>1093</v>
      </c>
      <c r="L1621" s="40" t="s">
        <v>8281</v>
      </c>
      <c r="M1621" s="40" t="s">
        <v>99</v>
      </c>
      <c r="N1621" s="32" t="s">
        <v>8282</v>
      </c>
      <c r="O1621" s="32"/>
      <c r="P1621" s="31"/>
      <c r="Q1621" s="31"/>
      <c r="R1621" s="31" t="s">
        <v>8271</v>
      </c>
      <c r="S1621" s="31" t="s">
        <v>8272</v>
      </c>
      <c r="T1621" s="31" t="s">
        <v>8273</v>
      </c>
      <c r="U1621" s="31" t="s">
        <v>6313</v>
      </c>
      <c r="V1621" s="31" t="s">
        <v>8274</v>
      </c>
      <c r="W1621" s="31" t="s">
        <v>1310</v>
      </c>
      <c r="X1621" s="31" t="s">
        <v>8275</v>
      </c>
      <c r="Y1621" s="31" t="s">
        <v>8276</v>
      </c>
      <c r="Z1621" s="31" t="s">
        <v>8277</v>
      </c>
      <c r="AA1621" s="31">
        <v>0</v>
      </c>
      <c r="AB1621" s="31" t="s">
        <v>8283</v>
      </c>
      <c r="AC1621" s="31" t="s">
        <v>1341</v>
      </c>
      <c r="AD1621" s="31" t="s">
        <v>1295</v>
      </c>
      <c r="AE1621" s="31" t="s">
        <v>1295</v>
      </c>
      <c r="AF1621" s="31" t="s">
        <v>8279</v>
      </c>
    </row>
    <row r="1622" spans="1:32" s="15" customFormat="1" ht="15.95" customHeight="1">
      <c r="A1622" s="32" t="s">
        <v>11</v>
      </c>
      <c r="B1622" s="32" t="s">
        <v>3696</v>
      </c>
      <c r="C1622" s="32" t="s">
        <v>1627</v>
      </c>
      <c r="D1622" s="32" t="s">
        <v>13</v>
      </c>
      <c r="E1622" s="32" t="s">
        <v>703</v>
      </c>
      <c r="F1622" s="32" t="s">
        <v>704</v>
      </c>
      <c r="G1622" s="29">
        <v>44351</v>
      </c>
      <c r="H1622" s="29">
        <v>44411</v>
      </c>
      <c r="I1622" s="30">
        <v>-22</v>
      </c>
      <c r="J1622" s="32" t="s">
        <v>8284</v>
      </c>
      <c r="K1622" s="40">
        <v>525</v>
      </c>
      <c r="L1622" s="40" t="s">
        <v>8285</v>
      </c>
      <c r="M1622" s="40" t="s">
        <v>99</v>
      </c>
      <c r="N1622" s="32" t="s">
        <v>8286</v>
      </c>
      <c r="O1622" s="32"/>
      <c r="P1622" s="31"/>
      <c r="Q1622" s="31"/>
      <c r="R1622" s="31" t="s">
        <v>8271</v>
      </c>
      <c r="S1622" s="31" t="s">
        <v>8272</v>
      </c>
      <c r="T1622" s="31" t="s">
        <v>8273</v>
      </c>
      <c r="U1622" s="31" t="s">
        <v>6313</v>
      </c>
      <c r="V1622" s="31" t="s">
        <v>8274</v>
      </c>
      <c r="W1622" s="31" t="s">
        <v>3703</v>
      </c>
      <c r="X1622" s="31" t="s">
        <v>8275</v>
      </c>
      <c r="Y1622" s="31" t="s">
        <v>8276</v>
      </c>
      <c r="Z1622" s="31" t="s">
        <v>8277</v>
      </c>
      <c r="AA1622" s="31">
        <v>0</v>
      </c>
      <c r="AB1622" s="31" t="s">
        <v>8287</v>
      </c>
      <c r="AC1622" s="31" t="s">
        <v>1341</v>
      </c>
      <c r="AD1622" s="31" t="s">
        <v>1295</v>
      </c>
      <c r="AE1622" s="31" t="s">
        <v>1295</v>
      </c>
      <c r="AF1622" s="31" t="s">
        <v>8279</v>
      </c>
    </row>
    <row r="1623" spans="1:32" s="7" customFormat="1" ht="15.95" customHeight="1">
      <c r="A1623" s="32" t="s">
        <v>11</v>
      </c>
      <c r="B1623" s="32" t="s">
        <v>3696</v>
      </c>
      <c r="C1623" s="32" t="s">
        <v>1627</v>
      </c>
      <c r="D1623" s="32" t="s">
        <v>13</v>
      </c>
      <c r="E1623" s="32" t="s">
        <v>703</v>
      </c>
      <c r="F1623" s="32" t="s">
        <v>704</v>
      </c>
      <c r="G1623" s="29">
        <v>44358</v>
      </c>
      <c r="H1623" s="29">
        <v>44418</v>
      </c>
      <c r="I1623" s="30">
        <v>-29</v>
      </c>
      <c r="J1623" s="32" t="s">
        <v>8288</v>
      </c>
      <c r="K1623" s="40">
        <v>1093</v>
      </c>
      <c r="L1623" s="40" t="s">
        <v>8289</v>
      </c>
      <c r="M1623" s="40" t="s">
        <v>99</v>
      </c>
      <c r="N1623" s="32" t="s">
        <v>8290</v>
      </c>
      <c r="O1623" s="32"/>
      <c r="P1623" s="31"/>
      <c r="Q1623" s="31"/>
      <c r="R1623" s="31" t="s">
        <v>8271</v>
      </c>
      <c r="S1623" s="31" t="s">
        <v>8272</v>
      </c>
      <c r="T1623" s="31" t="s">
        <v>8273</v>
      </c>
      <c r="U1623" s="31" t="s">
        <v>6313</v>
      </c>
      <c r="V1623" s="31" t="s">
        <v>8274</v>
      </c>
      <c r="W1623" s="31" t="s">
        <v>1301</v>
      </c>
      <c r="X1623" s="31" t="s">
        <v>8275</v>
      </c>
      <c r="Y1623" s="31" t="s">
        <v>8276</v>
      </c>
      <c r="Z1623" s="31" t="s">
        <v>8277</v>
      </c>
      <c r="AA1623" s="31">
        <v>0</v>
      </c>
      <c r="AB1623" s="31" t="s">
        <v>8291</v>
      </c>
      <c r="AC1623" s="31" t="s">
        <v>1341</v>
      </c>
      <c r="AD1623" s="31" t="s">
        <v>1295</v>
      </c>
      <c r="AE1623" s="31" t="s">
        <v>1295</v>
      </c>
      <c r="AF1623" s="31" t="s">
        <v>8279</v>
      </c>
    </row>
    <row r="1624" spans="1:32" s="7" customFormat="1" ht="15.95" customHeight="1">
      <c r="A1624" s="32" t="s">
        <v>11</v>
      </c>
      <c r="B1624" s="32" t="s">
        <v>3696</v>
      </c>
      <c r="C1624" s="32" t="s">
        <v>1627</v>
      </c>
      <c r="D1624" s="32" t="s">
        <v>13</v>
      </c>
      <c r="E1624" s="32" t="s">
        <v>703</v>
      </c>
      <c r="F1624" s="32" t="s">
        <v>704</v>
      </c>
      <c r="G1624" s="29">
        <v>44365</v>
      </c>
      <c r="H1624" s="29">
        <v>44425</v>
      </c>
      <c r="I1624" s="30">
        <v>-36</v>
      </c>
      <c r="J1624" s="32" t="s">
        <v>8292</v>
      </c>
      <c r="K1624" s="40">
        <v>1093</v>
      </c>
      <c r="L1624" s="40" t="s">
        <v>8293</v>
      </c>
      <c r="M1624" s="40" t="s">
        <v>99</v>
      </c>
      <c r="N1624" s="32" t="s">
        <v>8294</v>
      </c>
      <c r="O1624" s="32"/>
      <c r="P1624" s="31"/>
      <c r="Q1624" s="31"/>
      <c r="R1624" s="31" t="s">
        <v>8271</v>
      </c>
      <c r="S1624" s="31" t="s">
        <v>8272</v>
      </c>
      <c r="T1624" s="31" t="s">
        <v>8273</v>
      </c>
      <c r="U1624" s="31" t="s">
        <v>6313</v>
      </c>
      <c r="V1624" s="31" t="s">
        <v>8274</v>
      </c>
      <c r="W1624" s="31" t="s">
        <v>3703</v>
      </c>
      <c r="X1624" s="31" t="s">
        <v>8275</v>
      </c>
      <c r="Y1624" s="31" t="s">
        <v>8276</v>
      </c>
      <c r="Z1624" s="31" t="s">
        <v>8277</v>
      </c>
      <c r="AA1624" s="31">
        <v>0</v>
      </c>
      <c r="AB1624" s="31" t="s">
        <v>8295</v>
      </c>
      <c r="AC1624" s="31" t="s">
        <v>1341</v>
      </c>
      <c r="AD1624" s="31" t="s">
        <v>1295</v>
      </c>
      <c r="AE1624" s="31" t="s">
        <v>1295</v>
      </c>
      <c r="AF1624" s="31" t="s">
        <v>8279</v>
      </c>
    </row>
    <row r="1625" spans="1:32" s="7" customFormat="1" ht="15.95" customHeight="1">
      <c r="A1625" s="32" t="s">
        <v>11</v>
      </c>
      <c r="B1625" s="32" t="s">
        <v>3696</v>
      </c>
      <c r="C1625" s="32" t="s">
        <v>1627</v>
      </c>
      <c r="D1625" s="32" t="s">
        <v>13</v>
      </c>
      <c r="E1625" s="32" t="s">
        <v>703</v>
      </c>
      <c r="F1625" s="32" t="s">
        <v>704</v>
      </c>
      <c r="G1625" s="29">
        <v>44365</v>
      </c>
      <c r="H1625" s="29">
        <v>44425</v>
      </c>
      <c r="I1625" s="30">
        <v>-36</v>
      </c>
      <c r="J1625" s="32" t="s">
        <v>8296</v>
      </c>
      <c r="K1625" s="40">
        <v>1093</v>
      </c>
      <c r="L1625" s="40" t="s">
        <v>8297</v>
      </c>
      <c r="M1625" s="40" t="s">
        <v>99</v>
      </c>
      <c r="N1625" s="32" t="s">
        <v>8294</v>
      </c>
      <c r="O1625" s="32"/>
      <c r="P1625" s="31"/>
      <c r="Q1625" s="31"/>
      <c r="R1625" s="31" t="s">
        <v>8271</v>
      </c>
      <c r="S1625" s="31" t="s">
        <v>8272</v>
      </c>
      <c r="T1625" s="31" t="s">
        <v>8273</v>
      </c>
      <c r="U1625" s="31" t="s">
        <v>6313</v>
      </c>
      <c r="V1625" s="31" t="s">
        <v>8274</v>
      </c>
      <c r="W1625" s="31" t="s">
        <v>1310</v>
      </c>
      <c r="X1625" s="31" t="s">
        <v>8275</v>
      </c>
      <c r="Y1625" s="31" t="s">
        <v>8276</v>
      </c>
      <c r="Z1625" s="31" t="s">
        <v>8277</v>
      </c>
      <c r="AA1625" s="31">
        <v>0</v>
      </c>
      <c r="AB1625" s="31" t="s">
        <v>8298</v>
      </c>
      <c r="AC1625" s="31" t="s">
        <v>1341</v>
      </c>
      <c r="AD1625" s="31" t="s">
        <v>1295</v>
      </c>
      <c r="AE1625" s="31" t="s">
        <v>1295</v>
      </c>
      <c r="AF1625" s="31" t="s">
        <v>8279</v>
      </c>
    </row>
    <row r="1626" spans="1:32" s="7" customFormat="1" ht="15.95" customHeight="1">
      <c r="A1626" s="32" t="s">
        <v>11</v>
      </c>
      <c r="B1626" s="32" t="s">
        <v>3696</v>
      </c>
      <c r="C1626" s="32" t="s">
        <v>1627</v>
      </c>
      <c r="D1626" s="32" t="s">
        <v>13</v>
      </c>
      <c r="E1626" s="32" t="s">
        <v>703</v>
      </c>
      <c r="F1626" s="32" t="s">
        <v>704</v>
      </c>
      <c r="G1626" s="29">
        <v>44365</v>
      </c>
      <c r="H1626" s="29">
        <v>44425</v>
      </c>
      <c r="I1626" s="30">
        <v>-36</v>
      </c>
      <c r="J1626" s="32" t="s">
        <v>8299</v>
      </c>
      <c r="K1626" s="40">
        <v>1093</v>
      </c>
      <c r="L1626" s="40" t="s">
        <v>8300</v>
      </c>
      <c r="M1626" s="40" t="s">
        <v>99</v>
      </c>
      <c r="N1626" s="32" t="s">
        <v>8294</v>
      </c>
      <c r="O1626" s="32"/>
      <c r="P1626" s="31"/>
      <c r="Q1626" s="31"/>
      <c r="R1626" s="31" t="s">
        <v>8271</v>
      </c>
      <c r="S1626" s="31" t="s">
        <v>1264</v>
      </c>
      <c r="T1626" s="31" t="s">
        <v>8273</v>
      </c>
      <c r="U1626" s="31" t="s">
        <v>6313</v>
      </c>
      <c r="V1626" s="31" t="s">
        <v>8274</v>
      </c>
      <c r="W1626" s="31" t="s">
        <v>1310</v>
      </c>
      <c r="X1626" s="31" t="s">
        <v>8275</v>
      </c>
      <c r="Y1626" s="31" t="s">
        <v>8276</v>
      </c>
      <c r="Z1626" s="31" t="s">
        <v>8277</v>
      </c>
      <c r="AA1626" s="31">
        <v>0</v>
      </c>
      <c r="AB1626" s="31" t="s">
        <v>8301</v>
      </c>
      <c r="AC1626" s="31" t="s">
        <v>1341</v>
      </c>
      <c r="AD1626" s="31" t="s">
        <v>1295</v>
      </c>
      <c r="AE1626" s="31" t="s">
        <v>1295</v>
      </c>
      <c r="AF1626" s="31" t="s">
        <v>8279</v>
      </c>
    </row>
    <row r="1627" spans="1:32" s="7" customFormat="1" ht="15.95" customHeight="1">
      <c r="A1627" s="32" t="s">
        <v>11</v>
      </c>
      <c r="B1627" s="32" t="s">
        <v>3696</v>
      </c>
      <c r="C1627" s="32" t="s">
        <v>1627</v>
      </c>
      <c r="D1627" s="32" t="s">
        <v>13</v>
      </c>
      <c r="E1627" s="32" t="s">
        <v>703</v>
      </c>
      <c r="F1627" s="32" t="s">
        <v>704</v>
      </c>
      <c r="G1627" s="29">
        <v>44365</v>
      </c>
      <c r="H1627" s="29">
        <v>44425</v>
      </c>
      <c r="I1627" s="30">
        <v>-36</v>
      </c>
      <c r="J1627" s="32" t="s">
        <v>8302</v>
      </c>
      <c r="K1627" s="40">
        <v>1093</v>
      </c>
      <c r="L1627" s="40" t="s">
        <v>8303</v>
      </c>
      <c r="M1627" s="40" t="s">
        <v>99</v>
      </c>
      <c r="N1627" s="32" t="s">
        <v>8294</v>
      </c>
      <c r="O1627" s="32"/>
      <c r="P1627" s="31"/>
      <c r="Q1627" s="31"/>
      <c r="R1627" s="31" t="s">
        <v>8271</v>
      </c>
      <c r="S1627" s="31" t="s">
        <v>1264</v>
      </c>
      <c r="T1627" s="31" t="s">
        <v>8273</v>
      </c>
      <c r="U1627" s="31" t="s">
        <v>6313</v>
      </c>
      <c r="V1627" s="31" t="s">
        <v>8274</v>
      </c>
      <c r="W1627" s="31" t="s">
        <v>1310</v>
      </c>
      <c r="X1627" s="31" t="s">
        <v>8275</v>
      </c>
      <c r="Y1627" s="31" t="s">
        <v>8276</v>
      </c>
      <c r="Z1627" s="31" t="s">
        <v>8277</v>
      </c>
      <c r="AA1627" s="31">
        <v>0</v>
      </c>
      <c r="AB1627" s="31" t="s">
        <v>8304</v>
      </c>
      <c r="AC1627" s="31" t="s">
        <v>1341</v>
      </c>
      <c r="AD1627" s="31" t="s">
        <v>1295</v>
      </c>
      <c r="AE1627" s="31" t="s">
        <v>1295</v>
      </c>
      <c r="AF1627" s="31" t="s">
        <v>8279</v>
      </c>
    </row>
    <row r="1628" spans="1:32" s="7" customFormat="1" ht="15.95" customHeight="1">
      <c r="A1628" s="32" t="s">
        <v>11</v>
      </c>
      <c r="B1628" s="32" t="s">
        <v>3696</v>
      </c>
      <c r="C1628" s="32" t="s">
        <v>1627</v>
      </c>
      <c r="D1628" s="32" t="s">
        <v>13</v>
      </c>
      <c r="E1628" s="32" t="s">
        <v>703</v>
      </c>
      <c r="F1628" s="32" t="s">
        <v>704</v>
      </c>
      <c r="G1628" s="29">
        <v>44365</v>
      </c>
      <c r="H1628" s="29">
        <v>44425</v>
      </c>
      <c r="I1628" s="30">
        <v>-36</v>
      </c>
      <c r="J1628" s="32" t="s">
        <v>8305</v>
      </c>
      <c r="K1628" s="40">
        <v>1093</v>
      </c>
      <c r="L1628" s="40" t="s">
        <v>8306</v>
      </c>
      <c r="M1628" s="40" t="s">
        <v>99</v>
      </c>
      <c r="N1628" s="32" t="s">
        <v>8294</v>
      </c>
      <c r="O1628" s="32"/>
      <c r="P1628" s="31"/>
      <c r="Q1628" s="31"/>
      <c r="R1628" s="31" t="s">
        <v>8271</v>
      </c>
      <c r="S1628" s="31" t="s">
        <v>1264</v>
      </c>
      <c r="T1628" s="31" t="s">
        <v>8273</v>
      </c>
      <c r="U1628" s="31" t="s">
        <v>6313</v>
      </c>
      <c r="V1628" s="31" t="s">
        <v>8274</v>
      </c>
      <c r="W1628" s="31" t="s">
        <v>1310</v>
      </c>
      <c r="X1628" s="31" t="s">
        <v>8275</v>
      </c>
      <c r="Y1628" s="31" t="s">
        <v>8276</v>
      </c>
      <c r="Z1628" s="31" t="s">
        <v>8277</v>
      </c>
      <c r="AA1628" s="31" t="s">
        <v>1295</v>
      </c>
      <c r="AB1628" s="31" t="s">
        <v>8307</v>
      </c>
      <c r="AC1628" s="31" t="s">
        <v>1341</v>
      </c>
      <c r="AD1628" s="31" t="s">
        <v>1295</v>
      </c>
      <c r="AE1628" s="31" t="s">
        <v>1295</v>
      </c>
      <c r="AF1628" s="31" t="s">
        <v>8279</v>
      </c>
    </row>
    <row r="1629" spans="1:32" s="7" customFormat="1" ht="15.95" customHeight="1">
      <c r="A1629" s="32" t="s">
        <v>11</v>
      </c>
      <c r="B1629" s="32" t="s">
        <v>3696</v>
      </c>
      <c r="C1629" s="32" t="s">
        <v>1627</v>
      </c>
      <c r="D1629" s="32" t="s">
        <v>13</v>
      </c>
      <c r="E1629" s="32" t="s">
        <v>703</v>
      </c>
      <c r="F1629" s="32" t="s">
        <v>704</v>
      </c>
      <c r="G1629" s="29">
        <v>44372</v>
      </c>
      <c r="H1629" s="29">
        <v>44432</v>
      </c>
      <c r="I1629" s="30">
        <v>-43</v>
      </c>
      <c r="J1629" s="32" t="s">
        <v>8308</v>
      </c>
      <c r="K1629" s="40">
        <v>525</v>
      </c>
      <c r="L1629" s="40" t="s">
        <v>8309</v>
      </c>
      <c r="M1629" s="40" t="s">
        <v>99</v>
      </c>
      <c r="N1629" s="32" t="s">
        <v>8310</v>
      </c>
      <c r="O1629" s="32"/>
      <c r="P1629" s="31"/>
      <c r="Q1629" s="31"/>
      <c r="R1629" s="31" t="s">
        <v>8271</v>
      </c>
      <c r="S1629" s="31" t="s">
        <v>8311</v>
      </c>
      <c r="T1629" s="31" t="s">
        <v>8273</v>
      </c>
      <c r="U1629" s="31" t="s">
        <v>6313</v>
      </c>
      <c r="V1629" s="31" t="s">
        <v>8274</v>
      </c>
      <c r="W1629" s="31" t="s">
        <v>3754</v>
      </c>
      <c r="X1629" s="31" t="s">
        <v>8312</v>
      </c>
      <c r="Y1629" s="31" t="s">
        <v>3132</v>
      </c>
      <c r="Z1629" s="31" t="s">
        <v>8313</v>
      </c>
      <c r="AA1629" s="31" t="s">
        <v>1295</v>
      </c>
      <c r="AB1629" s="31" t="s">
        <v>8314</v>
      </c>
      <c r="AC1629" s="31" t="s">
        <v>1341</v>
      </c>
      <c r="AD1629" s="31" t="s">
        <v>1295</v>
      </c>
      <c r="AE1629" s="31" t="s">
        <v>1295</v>
      </c>
      <c r="AF1629" s="31" t="s">
        <v>8279</v>
      </c>
    </row>
    <row r="1630" spans="1:32" s="7" customFormat="1" ht="15.95" customHeight="1">
      <c r="A1630" s="32" t="s">
        <v>11</v>
      </c>
      <c r="B1630" s="32" t="s">
        <v>3696</v>
      </c>
      <c r="C1630" s="32" t="s">
        <v>1627</v>
      </c>
      <c r="D1630" s="32" t="s">
        <v>13</v>
      </c>
      <c r="E1630" s="32" t="s">
        <v>703</v>
      </c>
      <c r="F1630" s="32" t="s">
        <v>704</v>
      </c>
      <c r="G1630" s="29">
        <v>44372</v>
      </c>
      <c r="H1630" s="29">
        <v>44432</v>
      </c>
      <c r="I1630" s="30">
        <v>-43</v>
      </c>
      <c r="J1630" s="32" t="s">
        <v>8315</v>
      </c>
      <c r="K1630" s="40">
        <v>525</v>
      </c>
      <c r="L1630" s="40" t="s">
        <v>8316</v>
      </c>
      <c r="M1630" s="40" t="s">
        <v>99</v>
      </c>
      <c r="N1630" s="32" t="s">
        <v>8310</v>
      </c>
      <c r="O1630" s="32"/>
      <c r="P1630" s="31"/>
      <c r="Q1630" s="31"/>
      <c r="R1630" s="31" t="s">
        <v>8271</v>
      </c>
      <c r="S1630" s="31" t="s">
        <v>1295</v>
      </c>
      <c r="T1630" s="31" t="s">
        <v>8273</v>
      </c>
      <c r="U1630" s="31" t="s">
        <v>6313</v>
      </c>
      <c r="V1630" s="31" t="s">
        <v>8274</v>
      </c>
      <c r="W1630" s="31" t="s">
        <v>3754</v>
      </c>
      <c r="X1630" s="31" t="s">
        <v>8275</v>
      </c>
      <c r="Y1630" s="31" t="s">
        <v>3132</v>
      </c>
      <c r="Z1630" s="31" t="s">
        <v>8313</v>
      </c>
      <c r="AA1630" s="31" t="s">
        <v>1295</v>
      </c>
      <c r="AB1630" s="31" t="s">
        <v>8317</v>
      </c>
      <c r="AC1630" s="31" t="s">
        <v>1341</v>
      </c>
      <c r="AD1630" s="31" t="s">
        <v>1295</v>
      </c>
      <c r="AE1630" s="31" t="s">
        <v>1295</v>
      </c>
      <c r="AF1630" s="31" t="s">
        <v>8279</v>
      </c>
    </row>
    <row r="1631" spans="1:32" s="7" customFormat="1" ht="15.95" customHeight="1">
      <c r="A1631" s="32" t="s">
        <v>11</v>
      </c>
      <c r="B1631" s="32" t="s">
        <v>3696</v>
      </c>
      <c r="C1631" s="32" t="s">
        <v>1627</v>
      </c>
      <c r="D1631" s="32" t="s">
        <v>13</v>
      </c>
      <c r="E1631" s="32" t="s">
        <v>703</v>
      </c>
      <c r="F1631" s="32" t="s">
        <v>704</v>
      </c>
      <c r="G1631" s="29">
        <v>44372</v>
      </c>
      <c r="H1631" s="29">
        <v>44432</v>
      </c>
      <c r="I1631" s="30">
        <v>-43</v>
      </c>
      <c r="J1631" s="32" t="s">
        <v>8318</v>
      </c>
      <c r="K1631" s="40">
        <v>525</v>
      </c>
      <c r="L1631" s="40" t="s">
        <v>8319</v>
      </c>
      <c r="M1631" s="40" t="s">
        <v>99</v>
      </c>
      <c r="N1631" s="32" t="s">
        <v>8310</v>
      </c>
      <c r="O1631" s="32"/>
      <c r="P1631" s="31"/>
      <c r="Q1631" s="31"/>
      <c r="R1631" s="31" t="s">
        <v>8271</v>
      </c>
      <c r="S1631" s="31" t="s">
        <v>1295</v>
      </c>
      <c r="T1631" s="31" t="s">
        <v>8273</v>
      </c>
      <c r="U1631" s="31" t="s">
        <v>6313</v>
      </c>
      <c r="V1631" s="31" t="s">
        <v>8274</v>
      </c>
      <c r="W1631" s="31" t="s">
        <v>3754</v>
      </c>
      <c r="X1631" s="31" t="s">
        <v>8275</v>
      </c>
      <c r="Y1631" s="31" t="s">
        <v>3132</v>
      </c>
      <c r="Z1631" s="31" t="s">
        <v>8313</v>
      </c>
      <c r="AA1631" s="31" t="s">
        <v>1295</v>
      </c>
      <c r="AB1631" s="31" t="s">
        <v>8320</v>
      </c>
      <c r="AC1631" s="31" t="s">
        <v>1341</v>
      </c>
      <c r="AD1631" s="31" t="s">
        <v>1295</v>
      </c>
      <c r="AE1631" s="31" t="s">
        <v>1295</v>
      </c>
      <c r="AF1631" s="31" t="s">
        <v>8279</v>
      </c>
    </row>
    <row r="1632" spans="1:32" s="7" customFormat="1" ht="15.95" customHeight="1">
      <c r="A1632" s="32" t="s">
        <v>11</v>
      </c>
      <c r="B1632" s="32" t="s">
        <v>3696</v>
      </c>
      <c r="C1632" s="32" t="s">
        <v>1627</v>
      </c>
      <c r="D1632" s="32" t="s">
        <v>13</v>
      </c>
      <c r="E1632" s="32" t="s">
        <v>703</v>
      </c>
      <c r="F1632" s="32" t="s">
        <v>704</v>
      </c>
      <c r="G1632" s="29">
        <v>44176</v>
      </c>
      <c r="H1632" s="29">
        <v>44439</v>
      </c>
      <c r="I1632" s="30">
        <v>-50</v>
      </c>
      <c r="J1632" s="32" t="s">
        <v>8321</v>
      </c>
      <c r="K1632" s="41">
        <v>-1093</v>
      </c>
      <c r="L1632" s="40" t="s">
        <v>8322</v>
      </c>
      <c r="M1632" s="40" t="s">
        <v>99</v>
      </c>
      <c r="N1632" s="32" t="s">
        <v>8323</v>
      </c>
      <c r="O1632" s="32" t="s">
        <v>1318</v>
      </c>
      <c r="P1632" s="31"/>
      <c r="Q1632" s="31"/>
      <c r="R1632" s="31"/>
      <c r="S1632" s="31"/>
      <c r="T1632" s="31"/>
      <c r="U1632" s="31"/>
      <c r="V1632" s="31"/>
      <c r="W1632" s="31"/>
      <c r="X1632" s="31"/>
      <c r="Y1632" s="31"/>
      <c r="Z1632" s="31"/>
      <c r="AA1632" s="31"/>
      <c r="AB1632" s="31"/>
      <c r="AC1632" s="31"/>
      <c r="AD1632" s="31"/>
      <c r="AE1632" s="31"/>
      <c r="AF1632" s="31"/>
    </row>
    <row r="1633" spans="1:32" s="7" customFormat="1" ht="15.95" customHeight="1">
      <c r="A1633" s="32" t="s">
        <v>11</v>
      </c>
      <c r="B1633" s="32" t="s">
        <v>3696</v>
      </c>
      <c r="C1633" s="32" t="s">
        <v>1627</v>
      </c>
      <c r="D1633" s="32" t="s">
        <v>13</v>
      </c>
      <c r="E1633" s="32" t="s">
        <v>703</v>
      </c>
      <c r="F1633" s="32" t="s">
        <v>704</v>
      </c>
      <c r="G1633" s="29">
        <v>44302</v>
      </c>
      <c r="H1633" s="29">
        <v>44439</v>
      </c>
      <c r="I1633" s="30">
        <v>-50</v>
      </c>
      <c r="J1633" s="32" t="s">
        <v>8324</v>
      </c>
      <c r="K1633" s="41">
        <v>-525</v>
      </c>
      <c r="L1633" s="40" t="s">
        <v>8325</v>
      </c>
      <c r="M1633" s="40" t="s">
        <v>99</v>
      </c>
      <c r="N1633" s="32" t="s">
        <v>8323</v>
      </c>
      <c r="O1633" s="32" t="s">
        <v>1318</v>
      </c>
      <c r="P1633" s="31"/>
      <c r="Q1633" s="31"/>
      <c r="R1633" s="31"/>
      <c r="S1633" s="31"/>
      <c r="T1633" s="31"/>
      <c r="U1633" s="31"/>
      <c r="V1633" s="31"/>
      <c r="W1633" s="31"/>
      <c r="X1633" s="31"/>
      <c r="Y1633" s="31"/>
      <c r="Z1633" s="31"/>
      <c r="AA1633" s="31"/>
      <c r="AB1633" s="31"/>
      <c r="AC1633" s="31"/>
      <c r="AD1633" s="31"/>
      <c r="AE1633" s="31"/>
      <c r="AF1633" s="31"/>
    </row>
    <row r="1634" spans="1:32" s="7" customFormat="1" ht="15.95" customHeight="1">
      <c r="A1634" s="32" t="s">
        <v>11</v>
      </c>
      <c r="B1634" s="32" t="s">
        <v>3696</v>
      </c>
      <c r="C1634" s="32" t="s">
        <v>1627</v>
      </c>
      <c r="D1634" s="32" t="s">
        <v>13</v>
      </c>
      <c r="E1634" s="32" t="s">
        <v>703</v>
      </c>
      <c r="F1634" s="32" t="s">
        <v>704</v>
      </c>
      <c r="G1634" s="29">
        <v>44302</v>
      </c>
      <c r="H1634" s="29">
        <v>44439</v>
      </c>
      <c r="I1634" s="30">
        <v>-50</v>
      </c>
      <c r="J1634" s="32" t="s">
        <v>8326</v>
      </c>
      <c r="K1634" s="41">
        <v>-525</v>
      </c>
      <c r="L1634" s="40" t="s">
        <v>8327</v>
      </c>
      <c r="M1634" s="40" t="s">
        <v>99</v>
      </c>
      <c r="N1634" s="32" t="s">
        <v>8323</v>
      </c>
      <c r="O1634" s="32" t="s">
        <v>1318</v>
      </c>
      <c r="P1634" s="31"/>
      <c r="Q1634" s="31"/>
      <c r="R1634" s="31"/>
      <c r="S1634" s="31"/>
      <c r="T1634" s="31"/>
      <c r="U1634" s="31"/>
      <c r="V1634" s="31"/>
      <c r="W1634" s="31"/>
      <c r="X1634" s="31"/>
      <c r="Y1634" s="31"/>
      <c r="Z1634" s="31"/>
      <c r="AA1634" s="31"/>
      <c r="AB1634" s="31"/>
      <c r="AC1634" s="31"/>
      <c r="AD1634" s="31"/>
      <c r="AE1634" s="31"/>
      <c r="AF1634" s="31"/>
    </row>
    <row r="1635" spans="1:32" s="7" customFormat="1" ht="15.95" customHeight="1">
      <c r="A1635" s="32" t="s">
        <v>11</v>
      </c>
      <c r="B1635" s="32" t="s">
        <v>3696</v>
      </c>
      <c r="C1635" s="32" t="s">
        <v>1627</v>
      </c>
      <c r="D1635" s="32" t="s">
        <v>13</v>
      </c>
      <c r="E1635" s="32" t="s">
        <v>703</v>
      </c>
      <c r="F1635" s="32" t="s">
        <v>704</v>
      </c>
      <c r="G1635" s="29">
        <v>44379</v>
      </c>
      <c r="H1635" s="29">
        <v>44439</v>
      </c>
      <c r="I1635" s="30">
        <v>-50</v>
      </c>
      <c r="J1635" s="32" t="s">
        <v>8328</v>
      </c>
      <c r="K1635" s="40">
        <v>525</v>
      </c>
      <c r="L1635" s="40" t="s">
        <v>8329</v>
      </c>
      <c r="M1635" s="40" t="s">
        <v>99</v>
      </c>
      <c r="N1635" s="32" t="s">
        <v>8323</v>
      </c>
      <c r="O1635" s="32"/>
      <c r="P1635" s="31"/>
      <c r="Q1635" s="31"/>
      <c r="R1635" s="31" t="s">
        <v>8271</v>
      </c>
      <c r="S1635" s="31" t="s">
        <v>1264</v>
      </c>
      <c r="T1635" s="31" t="s">
        <v>8273</v>
      </c>
      <c r="U1635" s="31" t="s">
        <v>6313</v>
      </c>
      <c r="V1635" s="31" t="s">
        <v>8274</v>
      </c>
      <c r="W1635" s="31" t="s">
        <v>1301</v>
      </c>
      <c r="X1635" s="31" t="s">
        <v>8275</v>
      </c>
      <c r="Y1635" s="31" t="s">
        <v>8330</v>
      </c>
      <c r="Z1635" s="31" t="s">
        <v>8277</v>
      </c>
      <c r="AA1635" s="31">
        <v>0</v>
      </c>
      <c r="AB1635" s="31" t="s">
        <v>8331</v>
      </c>
      <c r="AC1635" s="31" t="s">
        <v>1341</v>
      </c>
      <c r="AD1635" s="31" t="s">
        <v>1295</v>
      </c>
      <c r="AE1635" s="31" t="s">
        <v>1295</v>
      </c>
      <c r="AF1635" s="31" t="s">
        <v>8279</v>
      </c>
    </row>
    <row r="1636" spans="1:32" s="7" customFormat="1" ht="15.95" customHeight="1">
      <c r="A1636" s="32" t="s">
        <v>11</v>
      </c>
      <c r="B1636" s="32" t="s">
        <v>3696</v>
      </c>
      <c r="C1636" s="32" t="s">
        <v>1627</v>
      </c>
      <c r="D1636" s="32" t="s">
        <v>13</v>
      </c>
      <c r="E1636" s="32" t="s">
        <v>703</v>
      </c>
      <c r="F1636" s="32" t="s">
        <v>704</v>
      </c>
      <c r="G1636" s="29">
        <v>44379</v>
      </c>
      <c r="H1636" s="29">
        <v>44439</v>
      </c>
      <c r="I1636" s="30">
        <v>-50</v>
      </c>
      <c r="J1636" s="32" t="s">
        <v>8332</v>
      </c>
      <c r="K1636" s="40">
        <v>525</v>
      </c>
      <c r="L1636" s="40" t="s">
        <v>8333</v>
      </c>
      <c r="M1636" s="40" t="s">
        <v>99</v>
      </c>
      <c r="N1636" s="32" t="s">
        <v>8323</v>
      </c>
      <c r="O1636" s="32"/>
      <c r="P1636" s="31"/>
      <c r="Q1636" s="31"/>
      <c r="R1636" s="31" t="s">
        <v>8271</v>
      </c>
      <c r="S1636" s="31" t="s">
        <v>1264</v>
      </c>
      <c r="T1636" s="31" t="s">
        <v>8273</v>
      </c>
      <c r="U1636" s="31" t="s">
        <v>6313</v>
      </c>
      <c r="V1636" s="31" t="s">
        <v>8274</v>
      </c>
      <c r="W1636" s="31" t="s">
        <v>1301</v>
      </c>
      <c r="X1636" s="31" t="s">
        <v>8275</v>
      </c>
      <c r="Y1636" s="31" t="s">
        <v>8330</v>
      </c>
      <c r="Z1636" s="31" t="s">
        <v>8277</v>
      </c>
      <c r="AA1636" s="31" t="s">
        <v>1295</v>
      </c>
      <c r="AB1636" s="31" t="s">
        <v>8334</v>
      </c>
      <c r="AC1636" s="31" t="s">
        <v>1341</v>
      </c>
      <c r="AD1636" s="31" t="s">
        <v>1295</v>
      </c>
      <c r="AE1636" s="31" t="s">
        <v>1295</v>
      </c>
      <c r="AF1636" s="31" t="s">
        <v>8279</v>
      </c>
    </row>
    <row r="1637" spans="1:32" s="7" customFormat="1" ht="15.95" customHeight="1">
      <c r="A1637" s="32" t="s">
        <v>11</v>
      </c>
      <c r="B1637" s="32" t="s">
        <v>3696</v>
      </c>
      <c r="C1637" s="32" t="s">
        <v>1627</v>
      </c>
      <c r="D1637" s="32" t="s">
        <v>13</v>
      </c>
      <c r="E1637" s="32" t="s">
        <v>703</v>
      </c>
      <c r="F1637" s="32" t="s">
        <v>704</v>
      </c>
      <c r="G1637" s="29">
        <v>44379</v>
      </c>
      <c r="H1637" s="29">
        <v>44439</v>
      </c>
      <c r="I1637" s="30">
        <v>-50</v>
      </c>
      <c r="J1637" s="32" t="s">
        <v>8335</v>
      </c>
      <c r="K1637" s="40">
        <v>525</v>
      </c>
      <c r="L1637" s="40" t="s">
        <v>8336</v>
      </c>
      <c r="M1637" s="40" t="s">
        <v>99</v>
      </c>
      <c r="N1637" s="32" t="s">
        <v>8323</v>
      </c>
      <c r="O1637" s="32"/>
      <c r="P1637" s="31"/>
      <c r="Q1637" s="31"/>
      <c r="R1637" s="31" t="s">
        <v>8271</v>
      </c>
      <c r="S1637" s="31" t="s">
        <v>1264</v>
      </c>
      <c r="T1637" s="31" t="s">
        <v>8273</v>
      </c>
      <c r="U1637" s="31" t="s">
        <v>6313</v>
      </c>
      <c r="V1637" s="31" t="s">
        <v>8274</v>
      </c>
      <c r="W1637" s="31" t="s">
        <v>1301</v>
      </c>
      <c r="X1637" s="31" t="s">
        <v>8275</v>
      </c>
      <c r="Y1637" s="31" t="s">
        <v>8337</v>
      </c>
      <c r="Z1637" s="31" t="s">
        <v>8277</v>
      </c>
      <c r="AA1637" s="31">
        <v>0</v>
      </c>
      <c r="AB1637" s="31" t="s">
        <v>8338</v>
      </c>
      <c r="AC1637" s="31" t="s">
        <v>1341</v>
      </c>
      <c r="AD1637" s="31" t="s">
        <v>1295</v>
      </c>
      <c r="AE1637" s="31" t="s">
        <v>1295</v>
      </c>
      <c r="AF1637" s="31" t="s">
        <v>8279</v>
      </c>
    </row>
    <row r="1638" spans="1:32" s="7" customFormat="1" ht="15.95" customHeight="1">
      <c r="A1638" s="32" t="s">
        <v>11</v>
      </c>
      <c r="B1638" s="32" t="s">
        <v>3696</v>
      </c>
      <c r="C1638" s="32" t="s">
        <v>1627</v>
      </c>
      <c r="D1638" s="32" t="s">
        <v>13</v>
      </c>
      <c r="E1638" s="32" t="s">
        <v>703</v>
      </c>
      <c r="F1638" s="32" t="s">
        <v>704</v>
      </c>
      <c r="G1638" s="29">
        <v>44379</v>
      </c>
      <c r="H1638" s="29">
        <v>44439</v>
      </c>
      <c r="I1638" s="30">
        <v>-50</v>
      </c>
      <c r="J1638" s="32" t="s">
        <v>8339</v>
      </c>
      <c r="K1638" s="40">
        <v>525</v>
      </c>
      <c r="L1638" s="40" t="s">
        <v>8340</v>
      </c>
      <c r="M1638" s="40" t="s">
        <v>99</v>
      </c>
      <c r="N1638" s="32" t="s">
        <v>8323</v>
      </c>
      <c r="O1638" s="32"/>
      <c r="P1638" s="31"/>
      <c r="Q1638" s="31"/>
      <c r="R1638" s="31" t="s">
        <v>8271</v>
      </c>
      <c r="S1638" s="31" t="s">
        <v>1264</v>
      </c>
      <c r="T1638" s="31" t="s">
        <v>8273</v>
      </c>
      <c r="U1638" s="31" t="s">
        <v>6313</v>
      </c>
      <c r="V1638" s="31" t="s">
        <v>8274</v>
      </c>
      <c r="W1638" s="31" t="s">
        <v>1301</v>
      </c>
      <c r="X1638" s="31" t="s">
        <v>8275</v>
      </c>
      <c r="Y1638" s="31" t="s">
        <v>8337</v>
      </c>
      <c r="Z1638" s="31" t="s">
        <v>8277</v>
      </c>
      <c r="AA1638" s="31">
        <v>0</v>
      </c>
      <c r="AB1638" s="31" t="s">
        <v>8341</v>
      </c>
      <c r="AC1638" s="31" t="s">
        <v>1341</v>
      </c>
      <c r="AD1638" s="31" t="s">
        <v>1295</v>
      </c>
      <c r="AE1638" s="31" t="s">
        <v>1295</v>
      </c>
      <c r="AF1638" s="31" t="s">
        <v>8279</v>
      </c>
    </row>
    <row r="1639" spans="1:32" s="7" customFormat="1" ht="15.95" customHeight="1">
      <c r="A1639" s="32" t="s">
        <v>11</v>
      </c>
      <c r="B1639" s="32" t="s">
        <v>3696</v>
      </c>
      <c r="C1639" s="32" t="s">
        <v>1627</v>
      </c>
      <c r="D1639" s="32" t="s">
        <v>13</v>
      </c>
      <c r="E1639" s="32" t="s">
        <v>703</v>
      </c>
      <c r="F1639" s="32" t="s">
        <v>704</v>
      </c>
      <c r="G1639" s="29">
        <v>44379</v>
      </c>
      <c r="H1639" s="29">
        <v>44439</v>
      </c>
      <c r="I1639" s="30">
        <v>-50</v>
      </c>
      <c r="J1639" s="32" t="s">
        <v>8342</v>
      </c>
      <c r="K1639" s="40">
        <v>525</v>
      </c>
      <c r="L1639" s="40" t="s">
        <v>8343</v>
      </c>
      <c r="M1639" s="40" t="s">
        <v>99</v>
      </c>
      <c r="N1639" s="32" t="s">
        <v>8323</v>
      </c>
      <c r="O1639" s="32"/>
      <c r="P1639" s="31"/>
      <c r="Q1639" s="31"/>
      <c r="R1639" s="31" t="s">
        <v>8271</v>
      </c>
      <c r="S1639" s="31" t="s">
        <v>1264</v>
      </c>
      <c r="T1639" s="31" t="s">
        <v>8273</v>
      </c>
      <c r="U1639" s="31" t="s">
        <v>6313</v>
      </c>
      <c r="V1639" s="31" t="s">
        <v>8274</v>
      </c>
      <c r="W1639" s="31" t="s">
        <v>1301</v>
      </c>
      <c r="X1639" s="31" t="s">
        <v>8275</v>
      </c>
      <c r="Y1639" s="31" t="s">
        <v>8337</v>
      </c>
      <c r="Z1639" s="31" t="s">
        <v>8277</v>
      </c>
      <c r="AA1639" s="31">
        <v>0</v>
      </c>
      <c r="AB1639" s="31" t="s">
        <v>8344</v>
      </c>
      <c r="AC1639" s="31" t="s">
        <v>1341</v>
      </c>
      <c r="AD1639" s="31" t="s">
        <v>1295</v>
      </c>
      <c r="AE1639" s="31" t="s">
        <v>1295</v>
      </c>
      <c r="AF1639" s="31" t="s">
        <v>8279</v>
      </c>
    </row>
    <row r="1640" spans="1:32" s="7" customFormat="1" ht="15.95" customHeight="1">
      <c r="A1640" s="32" t="s">
        <v>11</v>
      </c>
      <c r="B1640" s="32" t="s">
        <v>3696</v>
      </c>
      <c r="C1640" s="32" t="s">
        <v>1627</v>
      </c>
      <c r="D1640" s="32" t="s">
        <v>13</v>
      </c>
      <c r="E1640" s="32" t="s">
        <v>703</v>
      </c>
      <c r="F1640" s="32" t="s">
        <v>704</v>
      </c>
      <c r="G1640" s="29">
        <v>44379</v>
      </c>
      <c r="H1640" s="29">
        <v>44439</v>
      </c>
      <c r="I1640" s="30">
        <v>-50</v>
      </c>
      <c r="J1640" s="32" t="s">
        <v>8345</v>
      </c>
      <c r="K1640" s="40">
        <v>525</v>
      </c>
      <c r="L1640" s="40" t="s">
        <v>8346</v>
      </c>
      <c r="M1640" s="40" t="s">
        <v>99</v>
      </c>
      <c r="N1640" s="32" t="s">
        <v>8323</v>
      </c>
      <c r="O1640" s="32"/>
      <c r="P1640" s="31"/>
      <c r="Q1640" s="31"/>
      <c r="R1640" s="31" t="s">
        <v>8271</v>
      </c>
      <c r="S1640" s="31" t="s">
        <v>1264</v>
      </c>
      <c r="T1640" s="31" t="s">
        <v>8273</v>
      </c>
      <c r="U1640" s="31" t="s">
        <v>6313</v>
      </c>
      <c r="V1640" s="31" t="s">
        <v>8274</v>
      </c>
      <c r="W1640" s="31" t="s">
        <v>1301</v>
      </c>
      <c r="X1640" s="31" t="s">
        <v>8275</v>
      </c>
      <c r="Y1640" s="31" t="s">
        <v>8337</v>
      </c>
      <c r="Z1640" s="31" t="s">
        <v>8277</v>
      </c>
      <c r="AA1640" s="31">
        <v>0</v>
      </c>
      <c r="AB1640" s="31" t="s">
        <v>8347</v>
      </c>
      <c r="AC1640" s="31" t="s">
        <v>1341</v>
      </c>
      <c r="AD1640" s="31" t="s">
        <v>1295</v>
      </c>
      <c r="AE1640" s="31" t="s">
        <v>1295</v>
      </c>
      <c r="AF1640" s="31" t="s">
        <v>8279</v>
      </c>
    </row>
    <row r="1641" spans="1:32" s="7" customFormat="1" ht="15.95" customHeight="1">
      <c r="A1641" s="32" t="s">
        <v>11</v>
      </c>
      <c r="B1641" s="32" t="s">
        <v>3696</v>
      </c>
      <c r="C1641" s="32" t="s">
        <v>1627</v>
      </c>
      <c r="D1641" s="32" t="s">
        <v>13</v>
      </c>
      <c r="E1641" s="32" t="s">
        <v>703</v>
      </c>
      <c r="F1641" s="32" t="s">
        <v>704</v>
      </c>
      <c r="G1641" s="29">
        <v>44379</v>
      </c>
      <c r="H1641" s="29">
        <v>44439</v>
      </c>
      <c r="I1641" s="30">
        <v>-50</v>
      </c>
      <c r="J1641" s="32" t="s">
        <v>8348</v>
      </c>
      <c r="K1641" s="40">
        <v>525</v>
      </c>
      <c r="L1641" s="40" t="s">
        <v>8349</v>
      </c>
      <c r="M1641" s="40" t="s">
        <v>99</v>
      </c>
      <c r="N1641" s="32" t="s">
        <v>8323</v>
      </c>
      <c r="O1641" s="32"/>
      <c r="P1641" s="31"/>
      <c r="Q1641" s="31"/>
      <c r="R1641" s="31" t="s">
        <v>8271</v>
      </c>
      <c r="S1641" s="31" t="s">
        <v>1264</v>
      </c>
      <c r="T1641" s="31" t="s">
        <v>8273</v>
      </c>
      <c r="U1641" s="31" t="s">
        <v>6313</v>
      </c>
      <c r="V1641" s="31" t="s">
        <v>8274</v>
      </c>
      <c r="W1641" s="31" t="s">
        <v>1301</v>
      </c>
      <c r="X1641" s="31" t="s">
        <v>8275</v>
      </c>
      <c r="Y1641" s="31" t="s">
        <v>8337</v>
      </c>
      <c r="Z1641" s="31" t="s">
        <v>8277</v>
      </c>
      <c r="AA1641" s="31">
        <v>0</v>
      </c>
      <c r="AB1641" s="31" t="s">
        <v>8350</v>
      </c>
      <c r="AC1641" s="31" t="s">
        <v>1341</v>
      </c>
      <c r="AD1641" s="31" t="s">
        <v>1295</v>
      </c>
      <c r="AE1641" s="31" t="s">
        <v>1295</v>
      </c>
      <c r="AF1641" s="31" t="s">
        <v>8279</v>
      </c>
    </row>
    <row r="1642" spans="1:32" s="7" customFormat="1" ht="15.95" customHeight="1">
      <c r="A1642" s="32" t="s">
        <v>11</v>
      </c>
      <c r="B1642" s="32" t="s">
        <v>3696</v>
      </c>
      <c r="C1642" s="32" t="s">
        <v>1627</v>
      </c>
      <c r="D1642" s="32" t="s">
        <v>13</v>
      </c>
      <c r="E1642" s="32" t="s">
        <v>703</v>
      </c>
      <c r="F1642" s="32" t="s">
        <v>704</v>
      </c>
      <c r="G1642" s="29">
        <v>44379</v>
      </c>
      <c r="H1642" s="29">
        <v>44439</v>
      </c>
      <c r="I1642" s="30">
        <v>-50</v>
      </c>
      <c r="J1642" s="32" t="s">
        <v>8351</v>
      </c>
      <c r="K1642" s="40">
        <v>525</v>
      </c>
      <c r="L1642" s="40" t="s">
        <v>8352</v>
      </c>
      <c r="M1642" s="40" t="s">
        <v>99</v>
      </c>
      <c r="N1642" s="32" t="s">
        <v>8323</v>
      </c>
      <c r="O1642" s="32"/>
      <c r="P1642" s="31"/>
      <c r="Q1642" s="31"/>
      <c r="R1642" s="31" t="s">
        <v>8271</v>
      </c>
      <c r="S1642" s="31" t="s">
        <v>1264</v>
      </c>
      <c r="T1642" s="31" t="s">
        <v>8273</v>
      </c>
      <c r="U1642" s="31" t="s">
        <v>6313</v>
      </c>
      <c r="V1642" s="31" t="s">
        <v>8274</v>
      </c>
      <c r="W1642" s="31" t="s">
        <v>1301</v>
      </c>
      <c r="X1642" s="31" t="s">
        <v>8275</v>
      </c>
      <c r="Y1642" s="31" t="s">
        <v>8337</v>
      </c>
      <c r="Z1642" s="31" t="s">
        <v>8277</v>
      </c>
      <c r="AA1642" s="31">
        <v>0</v>
      </c>
      <c r="AB1642" s="31" t="s">
        <v>8353</v>
      </c>
      <c r="AC1642" s="31" t="s">
        <v>1341</v>
      </c>
      <c r="AD1642" s="31" t="s">
        <v>1295</v>
      </c>
      <c r="AE1642" s="31" t="s">
        <v>1295</v>
      </c>
      <c r="AF1642" s="31" t="s">
        <v>8279</v>
      </c>
    </row>
    <row r="1643" spans="1:32" s="7" customFormat="1" ht="15.95" customHeight="1">
      <c r="A1643" s="32" t="s">
        <v>11</v>
      </c>
      <c r="B1643" s="32" t="s">
        <v>3696</v>
      </c>
      <c r="C1643" s="32" t="s">
        <v>1627</v>
      </c>
      <c r="D1643" s="32" t="s">
        <v>13</v>
      </c>
      <c r="E1643" s="32" t="s">
        <v>703</v>
      </c>
      <c r="F1643" s="32" t="s">
        <v>704</v>
      </c>
      <c r="G1643" s="29">
        <v>44379</v>
      </c>
      <c r="H1643" s="29">
        <v>44439</v>
      </c>
      <c r="I1643" s="30">
        <v>-50</v>
      </c>
      <c r="J1643" s="32" t="s">
        <v>8354</v>
      </c>
      <c r="K1643" s="40">
        <v>525</v>
      </c>
      <c r="L1643" s="40" t="s">
        <v>8355</v>
      </c>
      <c r="M1643" s="40" t="s">
        <v>99</v>
      </c>
      <c r="N1643" s="32" t="s">
        <v>8323</v>
      </c>
      <c r="O1643" s="32"/>
      <c r="P1643" s="31"/>
      <c r="Q1643" s="31"/>
      <c r="R1643" s="31" t="s">
        <v>8271</v>
      </c>
      <c r="S1643" s="31" t="s">
        <v>1264</v>
      </c>
      <c r="T1643" s="31" t="s">
        <v>8273</v>
      </c>
      <c r="U1643" s="31" t="s">
        <v>6313</v>
      </c>
      <c r="V1643" s="31" t="s">
        <v>8274</v>
      </c>
      <c r="W1643" s="31" t="s">
        <v>3754</v>
      </c>
      <c r="X1643" s="31" t="s">
        <v>8275</v>
      </c>
      <c r="Y1643" s="31" t="s">
        <v>8337</v>
      </c>
      <c r="Z1643" s="31" t="s">
        <v>8277</v>
      </c>
      <c r="AA1643" s="31">
        <v>0</v>
      </c>
      <c r="AB1643" s="31" t="s">
        <v>8356</v>
      </c>
      <c r="AC1643" s="31" t="s">
        <v>1341</v>
      </c>
      <c r="AD1643" s="31" t="s">
        <v>1295</v>
      </c>
      <c r="AE1643" s="31" t="s">
        <v>1295</v>
      </c>
      <c r="AF1643" s="31" t="s">
        <v>8279</v>
      </c>
    </row>
    <row r="1644" spans="1:32" s="7" customFormat="1" ht="15.95" customHeight="1">
      <c r="A1644" s="32" t="s">
        <v>11</v>
      </c>
      <c r="B1644" s="32" t="s">
        <v>3696</v>
      </c>
      <c r="C1644" s="32" t="s">
        <v>1627</v>
      </c>
      <c r="D1644" s="32" t="s">
        <v>13</v>
      </c>
      <c r="E1644" s="32" t="s">
        <v>703</v>
      </c>
      <c r="F1644" s="32" t="s">
        <v>704</v>
      </c>
      <c r="G1644" s="29">
        <v>44379</v>
      </c>
      <c r="H1644" s="29">
        <v>44439</v>
      </c>
      <c r="I1644" s="30">
        <v>-50</v>
      </c>
      <c r="J1644" s="32" t="s">
        <v>8357</v>
      </c>
      <c r="K1644" s="40">
        <v>525</v>
      </c>
      <c r="L1644" s="40" t="s">
        <v>8358</v>
      </c>
      <c r="M1644" s="40" t="s">
        <v>99</v>
      </c>
      <c r="N1644" s="32" t="s">
        <v>8323</v>
      </c>
      <c r="O1644" s="32"/>
      <c r="P1644" s="31"/>
      <c r="Q1644" s="31"/>
      <c r="R1644" s="31" t="s">
        <v>8271</v>
      </c>
      <c r="S1644" s="31" t="s">
        <v>1264</v>
      </c>
      <c r="T1644" s="31" t="s">
        <v>8273</v>
      </c>
      <c r="U1644" s="31" t="s">
        <v>6313</v>
      </c>
      <c r="V1644" s="31" t="s">
        <v>8274</v>
      </c>
      <c r="W1644" s="31" t="s">
        <v>3754</v>
      </c>
      <c r="X1644" s="31" t="s">
        <v>8275</v>
      </c>
      <c r="Y1644" s="31" t="s">
        <v>8359</v>
      </c>
      <c r="Z1644" s="31" t="s">
        <v>8277</v>
      </c>
      <c r="AA1644" s="31">
        <v>0</v>
      </c>
      <c r="AB1644" s="31" t="s">
        <v>8360</v>
      </c>
      <c r="AC1644" s="31" t="s">
        <v>1341</v>
      </c>
      <c r="AD1644" s="31" t="s">
        <v>1295</v>
      </c>
      <c r="AE1644" s="31" t="s">
        <v>1295</v>
      </c>
      <c r="AF1644" s="31" t="s">
        <v>8279</v>
      </c>
    </row>
    <row r="1645" spans="1:32" s="7" customFormat="1" ht="15.95" customHeight="1">
      <c r="A1645" s="32" t="s">
        <v>11</v>
      </c>
      <c r="B1645" s="32" t="s">
        <v>3696</v>
      </c>
      <c r="C1645" s="32" t="s">
        <v>1627</v>
      </c>
      <c r="D1645" s="32" t="s">
        <v>13</v>
      </c>
      <c r="E1645" s="32" t="s">
        <v>703</v>
      </c>
      <c r="F1645" s="32" t="s">
        <v>704</v>
      </c>
      <c r="G1645" s="29">
        <v>44379</v>
      </c>
      <c r="H1645" s="29">
        <v>44439</v>
      </c>
      <c r="I1645" s="30">
        <v>-50</v>
      </c>
      <c r="J1645" s="32" t="s">
        <v>8361</v>
      </c>
      <c r="K1645" s="40">
        <v>525</v>
      </c>
      <c r="L1645" s="40" t="s">
        <v>8362</v>
      </c>
      <c r="M1645" s="40" t="s">
        <v>99</v>
      </c>
      <c r="N1645" s="32" t="s">
        <v>8323</v>
      </c>
      <c r="O1645" s="32"/>
      <c r="P1645" s="31"/>
      <c r="Q1645" s="31"/>
      <c r="R1645" s="31" t="s">
        <v>8271</v>
      </c>
      <c r="S1645" s="31" t="s">
        <v>1264</v>
      </c>
      <c r="T1645" s="31" t="s">
        <v>8273</v>
      </c>
      <c r="U1645" s="31" t="s">
        <v>6313</v>
      </c>
      <c r="V1645" s="31" t="s">
        <v>8274</v>
      </c>
      <c r="W1645" s="31" t="s">
        <v>3754</v>
      </c>
      <c r="X1645" s="31" t="s">
        <v>8275</v>
      </c>
      <c r="Y1645" s="31" t="s">
        <v>8359</v>
      </c>
      <c r="Z1645" s="31" t="s">
        <v>8277</v>
      </c>
      <c r="AA1645" s="31">
        <v>0</v>
      </c>
      <c r="AB1645" s="31" t="s">
        <v>8363</v>
      </c>
      <c r="AC1645" s="31" t="s">
        <v>1341</v>
      </c>
      <c r="AD1645" s="31" t="s">
        <v>1295</v>
      </c>
      <c r="AE1645" s="31" t="s">
        <v>1295</v>
      </c>
      <c r="AF1645" s="31" t="s">
        <v>8279</v>
      </c>
    </row>
    <row r="1646" spans="1:32" s="7" customFormat="1" ht="15.95" customHeight="1">
      <c r="A1646" s="32" t="s">
        <v>11</v>
      </c>
      <c r="B1646" s="32" t="s">
        <v>3696</v>
      </c>
      <c r="C1646" s="32" t="s">
        <v>1627</v>
      </c>
      <c r="D1646" s="32" t="s">
        <v>13</v>
      </c>
      <c r="E1646" s="32" t="s">
        <v>703</v>
      </c>
      <c r="F1646" s="32" t="s">
        <v>704</v>
      </c>
      <c r="G1646" s="29">
        <v>44379</v>
      </c>
      <c r="H1646" s="29">
        <v>44439</v>
      </c>
      <c r="I1646" s="30">
        <v>-50</v>
      </c>
      <c r="J1646" s="32" t="s">
        <v>8364</v>
      </c>
      <c r="K1646" s="40">
        <v>525</v>
      </c>
      <c r="L1646" s="40" t="s">
        <v>8365</v>
      </c>
      <c r="M1646" s="40" t="s">
        <v>99</v>
      </c>
      <c r="N1646" s="32" t="s">
        <v>8323</v>
      </c>
      <c r="O1646" s="32"/>
      <c r="P1646" s="31"/>
      <c r="Q1646" s="31"/>
      <c r="R1646" s="31" t="s">
        <v>8271</v>
      </c>
      <c r="S1646" s="31" t="s">
        <v>1264</v>
      </c>
      <c r="T1646" s="31" t="s">
        <v>8273</v>
      </c>
      <c r="U1646" s="31" t="s">
        <v>6313</v>
      </c>
      <c r="V1646" s="31" t="s">
        <v>8274</v>
      </c>
      <c r="W1646" s="31" t="s">
        <v>3754</v>
      </c>
      <c r="X1646" s="31" t="s">
        <v>8275</v>
      </c>
      <c r="Y1646" s="31" t="s">
        <v>8366</v>
      </c>
      <c r="Z1646" s="31" t="s">
        <v>8277</v>
      </c>
      <c r="AA1646" s="31">
        <v>0</v>
      </c>
      <c r="AB1646" s="31" t="s">
        <v>8367</v>
      </c>
      <c r="AC1646" s="31" t="s">
        <v>1341</v>
      </c>
      <c r="AD1646" s="31" t="s">
        <v>1295</v>
      </c>
      <c r="AE1646" s="31" t="s">
        <v>1295</v>
      </c>
      <c r="AF1646" s="31" t="s">
        <v>8279</v>
      </c>
    </row>
    <row r="1647" spans="1:32" s="7" customFormat="1" ht="15.95" customHeight="1">
      <c r="A1647" s="32" t="s">
        <v>11</v>
      </c>
      <c r="B1647" s="32" t="s">
        <v>3696</v>
      </c>
      <c r="C1647" s="32" t="s">
        <v>1627</v>
      </c>
      <c r="D1647" s="32" t="s">
        <v>13</v>
      </c>
      <c r="E1647" s="32" t="s">
        <v>703</v>
      </c>
      <c r="F1647" s="32" t="s">
        <v>704</v>
      </c>
      <c r="G1647" s="29">
        <v>44379</v>
      </c>
      <c r="H1647" s="29">
        <v>44439</v>
      </c>
      <c r="I1647" s="30">
        <v>-50</v>
      </c>
      <c r="J1647" s="32" t="s">
        <v>8368</v>
      </c>
      <c r="K1647" s="40">
        <v>525</v>
      </c>
      <c r="L1647" s="40" t="s">
        <v>8369</v>
      </c>
      <c r="M1647" s="40" t="s">
        <v>99</v>
      </c>
      <c r="N1647" s="32" t="s">
        <v>8323</v>
      </c>
      <c r="O1647" s="32"/>
      <c r="P1647" s="31"/>
      <c r="Q1647" s="31"/>
      <c r="R1647" s="31" t="s">
        <v>8271</v>
      </c>
      <c r="S1647" s="31" t="s">
        <v>1264</v>
      </c>
      <c r="T1647" s="31" t="s">
        <v>8273</v>
      </c>
      <c r="U1647" s="31" t="s">
        <v>6313</v>
      </c>
      <c r="V1647" s="31" t="s">
        <v>8274</v>
      </c>
      <c r="W1647" s="31" t="s">
        <v>3754</v>
      </c>
      <c r="X1647" s="31" t="s">
        <v>8275</v>
      </c>
      <c r="Y1647" s="31" t="s">
        <v>8366</v>
      </c>
      <c r="Z1647" s="31" t="s">
        <v>8277</v>
      </c>
      <c r="AA1647" s="31">
        <v>0</v>
      </c>
      <c r="AB1647" s="31" t="s">
        <v>8370</v>
      </c>
      <c r="AC1647" s="31" t="s">
        <v>1341</v>
      </c>
      <c r="AD1647" s="31" t="s">
        <v>1295</v>
      </c>
      <c r="AE1647" s="31" t="s">
        <v>1295</v>
      </c>
      <c r="AF1647" s="31" t="s">
        <v>8279</v>
      </c>
    </row>
    <row r="1648" spans="1:32" s="7" customFormat="1" ht="15.95" customHeight="1">
      <c r="A1648" s="32" t="s">
        <v>11</v>
      </c>
      <c r="B1648" s="32" t="s">
        <v>3696</v>
      </c>
      <c r="C1648" s="32" t="s">
        <v>1627</v>
      </c>
      <c r="D1648" s="32" t="s">
        <v>13</v>
      </c>
      <c r="E1648" s="32" t="s">
        <v>703</v>
      </c>
      <c r="F1648" s="32" t="s">
        <v>704</v>
      </c>
      <c r="G1648" s="29">
        <v>44379</v>
      </c>
      <c r="H1648" s="29">
        <v>44439</v>
      </c>
      <c r="I1648" s="30">
        <v>-50</v>
      </c>
      <c r="J1648" s="32" t="s">
        <v>8371</v>
      </c>
      <c r="K1648" s="40">
        <v>525</v>
      </c>
      <c r="L1648" s="40" t="s">
        <v>8372</v>
      </c>
      <c r="M1648" s="40" t="s">
        <v>99</v>
      </c>
      <c r="N1648" s="32" t="s">
        <v>8323</v>
      </c>
      <c r="O1648" s="32"/>
      <c r="P1648" s="31"/>
      <c r="Q1648" s="31"/>
      <c r="R1648" s="31" t="s">
        <v>8271</v>
      </c>
      <c r="S1648" s="31" t="s">
        <v>1264</v>
      </c>
      <c r="T1648" s="31" t="s">
        <v>8273</v>
      </c>
      <c r="U1648" s="31" t="s">
        <v>6313</v>
      </c>
      <c r="V1648" s="31" t="s">
        <v>8274</v>
      </c>
      <c r="W1648" s="31" t="s">
        <v>3754</v>
      </c>
      <c r="X1648" s="31" t="s">
        <v>8275</v>
      </c>
      <c r="Y1648" s="31" t="s">
        <v>8366</v>
      </c>
      <c r="Z1648" s="31" t="s">
        <v>8277</v>
      </c>
      <c r="AA1648" s="31">
        <v>0</v>
      </c>
      <c r="AB1648" s="31" t="s">
        <v>8373</v>
      </c>
      <c r="AC1648" s="31" t="s">
        <v>1341</v>
      </c>
      <c r="AD1648" s="31" t="s">
        <v>1295</v>
      </c>
      <c r="AE1648" s="31" t="s">
        <v>1295</v>
      </c>
      <c r="AF1648" s="31" t="s">
        <v>8279</v>
      </c>
    </row>
    <row r="1649" spans="1:32" s="7" customFormat="1" ht="15.95" customHeight="1">
      <c r="A1649" s="32" t="s">
        <v>11</v>
      </c>
      <c r="B1649" s="32" t="s">
        <v>3696</v>
      </c>
      <c r="C1649" s="32" t="s">
        <v>1627</v>
      </c>
      <c r="D1649" s="32" t="s">
        <v>13</v>
      </c>
      <c r="E1649" s="32" t="s">
        <v>703</v>
      </c>
      <c r="F1649" s="32" t="s">
        <v>704</v>
      </c>
      <c r="G1649" s="29">
        <v>44379</v>
      </c>
      <c r="H1649" s="29">
        <v>44439</v>
      </c>
      <c r="I1649" s="30">
        <v>-50</v>
      </c>
      <c r="J1649" s="32" t="s">
        <v>8374</v>
      </c>
      <c r="K1649" s="40">
        <v>525</v>
      </c>
      <c r="L1649" s="40" t="s">
        <v>8375</v>
      </c>
      <c r="M1649" s="40" t="s">
        <v>99</v>
      </c>
      <c r="N1649" s="32" t="s">
        <v>8323</v>
      </c>
      <c r="O1649" s="32"/>
      <c r="P1649" s="31"/>
      <c r="Q1649" s="31"/>
      <c r="R1649" s="31" t="s">
        <v>8271</v>
      </c>
      <c r="S1649" s="31" t="s">
        <v>1264</v>
      </c>
      <c r="T1649" s="31" t="s">
        <v>8273</v>
      </c>
      <c r="U1649" s="31" t="s">
        <v>6313</v>
      </c>
      <c r="V1649" s="31" t="s">
        <v>8274</v>
      </c>
      <c r="W1649" s="31" t="s">
        <v>3754</v>
      </c>
      <c r="X1649" s="31" t="s">
        <v>8275</v>
      </c>
      <c r="Y1649" s="31" t="s">
        <v>1264</v>
      </c>
      <c r="Z1649" s="31" t="s">
        <v>8277</v>
      </c>
      <c r="AA1649" s="31">
        <v>0</v>
      </c>
      <c r="AB1649" s="31" t="s">
        <v>8376</v>
      </c>
      <c r="AC1649" s="31" t="s">
        <v>1341</v>
      </c>
      <c r="AD1649" s="31" t="s">
        <v>1295</v>
      </c>
      <c r="AE1649" s="31" t="s">
        <v>1295</v>
      </c>
      <c r="AF1649" s="31" t="s">
        <v>8279</v>
      </c>
    </row>
    <row r="1650" spans="1:32" s="7" customFormat="1" ht="15.95" customHeight="1">
      <c r="A1650" s="32" t="s">
        <v>11</v>
      </c>
      <c r="B1650" s="32" t="s">
        <v>3696</v>
      </c>
      <c r="C1650" s="32" t="s">
        <v>1627</v>
      </c>
      <c r="D1650" s="32" t="s">
        <v>13</v>
      </c>
      <c r="E1650" s="32" t="s">
        <v>703</v>
      </c>
      <c r="F1650" s="32" t="s">
        <v>704</v>
      </c>
      <c r="G1650" s="29">
        <v>44379</v>
      </c>
      <c r="H1650" s="29">
        <v>44439</v>
      </c>
      <c r="I1650" s="30">
        <v>-50</v>
      </c>
      <c r="J1650" s="32" t="s">
        <v>8377</v>
      </c>
      <c r="K1650" s="40">
        <v>525</v>
      </c>
      <c r="L1650" s="40" t="s">
        <v>8378</v>
      </c>
      <c r="M1650" s="40" t="s">
        <v>99</v>
      </c>
      <c r="N1650" s="32" t="s">
        <v>8323</v>
      </c>
      <c r="O1650" s="32"/>
      <c r="P1650" s="31"/>
      <c r="Q1650" s="31"/>
      <c r="R1650" s="31" t="s">
        <v>8271</v>
      </c>
      <c r="S1650" s="31" t="s">
        <v>1264</v>
      </c>
      <c r="T1650" s="31" t="s">
        <v>8273</v>
      </c>
      <c r="U1650" s="31" t="s">
        <v>6313</v>
      </c>
      <c r="V1650" s="31" t="s">
        <v>8274</v>
      </c>
      <c r="W1650" s="31" t="s">
        <v>3754</v>
      </c>
      <c r="X1650" s="31" t="s">
        <v>8275</v>
      </c>
      <c r="Y1650" s="31" t="s">
        <v>8330</v>
      </c>
      <c r="Z1650" s="31" t="s">
        <v>8277</v>
      </c>
      <c r="AA1650" s="31">
        <v>0</v>
      </c>
      <c r="AB1650" s="31" t="s">
        <v>8379</v>
      </c>
      <c r="AC1650" s="31" t="s">
        <v>1341</v>
      </c>
      <c r="AD1650" s="31" t="s">
        <v>1295</v>
      </c>
      <c r="AE1650" s="31" t="s">
        <v>1295</v>
      </c>
      <c r="AF1650" s="31" t="s">
        <v>8279</v>
      </c>
    </row>
    <row r="1651" spans="1:32" s="7" customFormat="1" ht="15.95" customHeight="1">
      <c r="A1651" s="32" t="s">
        <v>11</v>
      </c>
      <c r="B1651" s="32" t="s">
        <v>3696</v>
      </c>
      <c r="C1651" s="32" t="s">
        <v>1627</v>
      </c>
      <c r="D1651" s="32" t="s">
        <v>13</v>
      </c>
      <c r="E1651" s="32" t="s">
        <v>703</v>
      </c>
      <c r="F1651" s="32" t="s">
        <v>704</v>
      </c>
      <c r="G1651" s="29">
        <v>44379</v>
      </c>
      <c r="H1651" s="29">
        <v>44439</v>
      </c>
      <c r="I1651" s="30">
        <v>-50</v>
      </c>
      <c r="J1651" s="32" t="s">
        <v>8380</v>
      </c>
      <c r="K1651" s="40">
        <v>525</v>
      </c>
      <c r="L1651" s="40" t="s">
        <v>8381</v>
      </c>
      <c r="M1651" s="40" t="s">
        <v>99</v>
      </c>
      <c r="N1651" s="32" t="s">
        <v>8323</v>
      </c>
      <c r="O1651" s="32"/>
      <c r="P1651" s="31"/>
      <c r="Q1651" s="31"/>
      <c r="R1651" s="31" t="s">
        <v>8271</v>
      </c>
      <c r="S1651" s="31" t="s">
        <v>1264</v>
      </c>
      <c r="T1651" s="31" t="s">
        <v>8273</v>
      </c>
      <c r="U1651" s="31" t="s">
        <v>6313</v>
      </c>
      <c r="V1651" s="31" t="s">
        <v>8274</v>
      </c>
      <c r="W1651" s="31" t="s">
        <v>3754</v>
      </c>
      <c r="X1651" s="31" t="s">
        <v>8275</v>
      </c>
      <c r="Y1651" s="31" t="s">
        <v>8330</v>
      </c>
      <c r="Z1651" s="31" t="s">
        <v>8277</v>
      </c>
      <c r="AA1651" s="31">
        <v>0</v>
      </c>
      <c r="AB1651" s="31" t="s">
        <v>8382</v>
      </c>
      <c r="AC1651" s="31" t="s">
        <v>1341</v>
      </c>
      <c r="AD1651" s="31" t="s">
        <v>1295</v>
      </c>
      <c r="AE1651" s="31" t="s">
        <v>1295</v>
      </c>
      <c r="AF1651" s="31" t="s">
        <v>8279</v>
      </c>
    </row>
    <row r="1652" spans="1:32" s="7" customFormat="1" ht="15.95" customHeight="1">
      <c r="A1652" s="32" t="s">
        <v>11</v>
      </c>
      <c r="B1652" s="32" t="s">
        <v>3696</v>
      </c>
      <c r="C1652" s="32" t="s">
        <v>1627</v>
      </c>
      <c r="D1652" s="32" t="s">
        <v>13</v>
      </c>
      <c r="E1652" s="32" t="s">
        <v>703</v>
      </c>
      <c r="F1652" s="32" t="s">
        <v>704</v>
      </c>
      <c r="G1652" s="29">
        <v>44379</v>
      </c>
      <c r="H1652" s="29">
        <v>44439</v>
      </c>
      <c r="I1652" s="30">
        <v>-50</v>
      </c>
      <c r="J1652" s="32" t="s">
        <v>8383</v>
      </c>
      <c r="K1652" s="40">
        <v>525</v>
      </c>
      <c r="L1652" s="40" t="s">
        <v>8384</v>
      </c>
      <c r="M1652" s="40" t="s">
        <v>99</v>
      </c>
      <c r="N1652" s="32" t="s">
        <v>8323</v>
      </c>
      <c r="O1652" s="32"/>
      <c r="P1652" s="31"/>
      <c r="Q1652" s="31"/>
      <c r="R1652" s="31" t="s">
        <v>8271</v>
      </c>
      <c r="S1652" s="31" t="s">
        <v>1264</v>
      </c>
      <c r="T1652" s="31" t="s">
        <v>8273</v>
      </c>
      <c r="U1652" s="31" t="s">
        <v>6313</v>
      </c>
      <c r="V1652" s="31" t="s">
        <v>8274</v>
      </c>
      <c r="W1652" s="31" t="s">
        <v>3754</v>
      </c>
      <c r="X1652" s="31" t="s">
        <v>8275</v>
      </c>
      <c r="Y1652" s="31" t="s">
        <v>8366</v>
      </c>
      <c r="Z1652" s="31" t="s">
        <v>8277</v>
      </c>
      <c r="AA1652" s="31">
        <v>0</v>
      </c>
      <c r="AB1652" s="31" t="s">
        <v>8385</v>
      </c>
      <c r="AC1652" s="31" t="s">
        <v>1341</v>
      </c>
      <c r="AD1652" s="31" t="s">
        <v>1295</v>
      </c>
      <c r="AE1652" s="31" t="s">
        <v>1295</v>
      </c>
      <c r="AF1652" s="31" t="s">
        <v>8279</v>
      </c>
    </row>
    <row r="1653" spans="1:32" s="7" customFormat="1" ht="15.95" customHeight="1">
      <c r="A1653" s="32" t="s">
        <v>11</v>
      </c>
      <c r="B1653" s="32" t="s">
        <v>3696</v>
      </c>
      <c r="C1653" s="32" t="s">
        <v>1627</v>
      </c>
      <c r="D1653" s="32" t="s">
        <v>13</v>
      </c>
      <c r="E1653" s="32" t="s">
        <v>703</v>
      </c>
      <c r="F1653" s="32" t="s">
        <v>704</v>
      </c>
      <c r="G1653" s="29">
        <v>44379</v>
      </c>
      <c r="H1653" s="29">
        <v>44439</v>
      </c>
      <c r="I1653" s="30">
        <v>-50</v>
      </c>
      <c r="J1653" s="32" t="s">
        <v>8386</v>
      </c>
      <c r="K1653" s="40">
        <v>525</v>
      </c>
      <c r="L1653" s="40" t="s">
        <v>8387</v>
      </c>
      <c r="M1653" s="40" t="s">
        <v>99</v>
      </c>
      <c r="N1653" s="32" t="s">
        <v>8323</v>
      </c>
      <c r="O1653" s="32"/>
      <c r="P1653" s="31"/>
      <c r="Q1653" s="31"/>
      <c r="R1653" s="31" t="s">
        <v>8271</v>
      </c>
      <c r="S1653" s="31" t="s">
        <v>1264</v>
      </c>
      <c r="T1653" s="31" t="s">
        <v>8273</v>
      </c>
      <c r="U1653" s="31" t="s">
        <v>6313</v>
      </c>
      <c r="V1653" s="31" t="s">
        <v>8274</v>
      </c>
      <c r="W1653" s="31" t="s">
        <v>3754</v>
      </c>
      <c r="X1653" s="31" t="s">
        <v>8275</v>
      </c>
      <c r="Y1653" s="31" t="s">
        <v>1264</v>
      </c>
      <c r="Z1653" s="31" t="s">
        <v>8277</v>
      </c>
      <c r="AA1653" s="31">
        <v>0</v>
      </c>
      <c r="AB1653" s="31" t="s">
        <v>8388</v>
      </c>
      <c r="AC1653" s="31" t="s">
        <v>1341</v>
      </c>
      <c r="AD1653" s="31" t="s">
        <v>1295</v>
      </c>
      <c r="AE1653" s="31" t="s">
        <v>1295</v>
      </c>
      <c r="AF1653" s="31" t="s">
        <v>8279</v>
      </c>
    </row>
    <row r="1654" spans="1:32" s="7" customFormat="1" ht="15.95" customHeight="1">
      <c r="A1654" s="32" t="s">
        <v>11</v>
      </c>
      <c r="B1654" s="32" t="s">
        <v>3696</v>
      </c>
      <c r="C1654" s="32" t="s">
        <v>1627</v>
      </c>
      <c r="D1654" s="32" t="s">
        <v>13</v>
      </c>
      <c r="E1654" s="32" t="s">
        <v>703</v>
      </c>
      <c r="F1654" s="32" t="s">
        <v>704</v>
      </c>
      <c r="G1654" s="29">
        <v>44379</v>
      </c>
      <c r="H1654" s="29">
        <v>44439</v>
      </c>
      <c r="I1654" s="30">
        <v>-50</v>
      </c>
      <c r="J1654" s="32" t="s">
        <v>8389</v>
      </c>
      <c r="K1654" s="40">
        <v>525</v>
      </c>
      <c r="L1654" s="40" t="s">
        <v>8390</v>
      </c>
      <c r="M1654" s="40" t="s">
        <v>99</v>
      </c>
      <c r="N1654" s="32" t="s">
        <v>8323</v>
      </c>
      <c r="O1654" s="32"/>
      <c r="P1654" s="31"/>
      <c r="Q1654" s="31"/>
      <c r="R1654" s="31" t="s">
        <v>8271</v>
      </c>
      <c r="S1654" s="31" t="s">
        <v>1264</v>
      </c>
      <c r="T1654" s="31" t="s">
        <v>8273</v>
      </c>
      <c r="U1654" s="31" t="s">
        <v>6313</v>
      </c>
      <c r="V1654" s="31" t="s">
        <v>8274</v>
      </c>
      <c r="W1654" s="31" t="s">
        <v>3754</v>
      </c>
      <c r="X1654" s="31" t="s">
        <v>8275</v>
      </c>
      <c r="Y1654" s="31" t="s">
        <v>8330</v>
      </c>
      <c r="Z1654" s="31" t="s">
        <v>8277</v>
      </c>
      <c r="AA1654" s="31">
        <v>0</v>
      </c>
      <c r="AB1654" s="31" t="s">
        <v>8391</v>
      </c>
      <c r="AC1654" s="31" t="s">
        <v>1341</v>
      </c>
      <c r="AD1654" s="31" t="s">
        <v>1295</v>
      </c>
      <c r="AE1654" s="31" t="s">
        <v>1295</v>
      </c>
      <c r="AF1654" s="31" t="s">
        <v>8279</v>
      </c>
    </row>
    <row r="1655" spans="1:32" s="7" customFormat="1" ht="15.95" customHeight="1">
      <c r="A1655" s="32" t="s">
        <v>11</v>
      </c>
      <c r="B1655" s="32" t="s">
        <v>3696</v>
      </c>
      <c r="C1655" s="32" t="s">
        <v>1627</v>
      </c>
      <c r="D1655" s="32" t="s">
        <v>13</v>
      </c>
      <c r="E1655" s="32" t="s">
        <v>703</v>
      </c>
      <c r="F1655" s="32" t="s">
        <v>704</v>
      </c>
      <c r="G1655" s="29">
        <v>44379</v>
      </c>
      <c r="H1655" s="29">
        <v>44439</v>
      </c>
      <c r="I1655" s="30">
        <v>-50</v>
      </c>
      <c r="J1655" s="32" t="s">
        <v>8392</v>
      </c>
      <c r="K1655" s="40">
        <v>525</v>
      </c>
      <c r="L1655" s="40" t="s">
        <v>8393</v>
      </c>
      <c r="M1655" s="40" t="s">
        <v>99</v>
      </c>
      <c r="N1655" s="32" t="s">
        <v>8323</v>
      </c>
      <c r="O1655" s="32"/>
      <c r="P1655" s="31"/>
      <c r="Q1655" s="31"/>
      <c r="R1655" s="31" t="s">
        <v>8271</v>
      </c>
      <c r="S1655" s="31" t="s">
        <v>1264</v>
      </c>
      <c r="T1655" s="31" t="s">
        <v>8273</v>
      </c>
      <c r="U1655" s="31" t="s">
        <v>6313</v>
      </c>
      <c r="V1655" s="31" t="s">
        <v>8274</v>
      </c>
      <c r="W1655" s="31" t="s">
        <v>3754</v>
      </c>
      <c r="X1655" s="31" t="s">
        <v>8275</v>
      </c>
      <c r="Y1655" s="31" t="s">
        <v>8359</v>
      </c>
      <c r="Z1655" s="31" t="s">
        <v>8277</v>
      </c>
      <c r="AA1655" s="31">
        <v>0</v>
      </c>
      <c r="AB1655" s="31" t="s">
        <v>8394</v>
      </c>
      <c r="AC1655" s="31" t="s">
        <v>1341</v>
      </c>
      <c r="AD1655" s="31" t="s">
        <v>1295</v>
      </c>
      <c r="AE1655" s="31" t="s">
        <v>1295</v>
      </c>
      <c r="AF1655" s="31" t="s">
        <v>8279</v>
      </c>
    </row>
    <row r="1656" spans="1:32" s="7" customFormat="1" ht="15.95" customHeight="1">
      <c r="A1656" s="32" t="s">
        <v>11</v>
      </c>
      <c r="B1656" s="32" t="s">
        <v>3696</v>
      </c>
      <c r="C1656" s="32" t="s">
        <v>1627</v>
      </c>
      <c r="D1656" s="32" t="s">
        <v>13</v>
      </c>
      <c r="E1656" s="32" t="s">
        <v>703</v>
      </c>
      <c r="F1656" s="32" t="s">
        <v>704</v>
      </c>
      <c r="G1656" s="29">
        <v>44379</v>
      </c>
      <c r="H1656" s="29">
        <v>44439</v>
      </c>
      <c r="I1656" s="30">
        <v>-50</v>
      </c>
      <c r="J1656" s="32" t="s">
        <v>8395</v>
      </c>
      <c r="K1656" s="40">
        <v>525</v>
      </c>
      <c r="L1656" s="40" t="s">
        <v>8396</v>
      </c>
      <c r="M1656" s="40" t="s">
        <v>99</v>
      </c>
      <c r="N1656" s="32" t="s">
        <v>8323</v>
      </c>
      <c r="O1656" s="32"/>
      <c r="P1656" s="31"/>
      <c r="Q1656" s="31"/>
      <c r="R1656" s="31" t="s">
        <v>8271</v>
      </c>
      <c r="S1656" s="31" t="s">
        <v>1264</v>
      </c>
      <c r="T1656" s="31" t="s">
        <v>8273</v>
      </c>
      <c r="U1656" s="31" t="s">
        <v>6313</v>
      </c>
      <c r="V1656" s="31" t="s">
        <v>8274</v>
      </c>
      <c r="W1656" s="31" t="s">
        <v>3754</v>
      </c>
      <c r="X1656" s="31" t="s">
        <v>8275</v>
      </c>
      <c r="Y1656" s="31" t="s">
        <v>8397</v>
      </c>
      <c r="Z1656" s="31" t="s">
        <v>8277</v>
      </c>
      <c r="AA1656" s="31">
        <v>0</v>
      </c>
      <c r="AB1656" s="31" t="s">
        <v>8398</v>
      </c>
      <c r="AC1656" s="31" t="s">
        <v>1341</v>
      </c>
      <c r="AD1656" s="31" t="s">
        <v>1295</v>
      </c>
      <c r="AE1656" s="31" t="s">
        <v>1295</v>
      </c>
      <c r="AF1656" s="31" t="s">
        <v>8279</v>
      </c>
    </row>
    <row r="1657" spans="1:32" s="7" customFormat="1" ht="15.95" customHeight="1">
      <c r="A1657" s="32" t="s">
        <v>11</v>
      </c>
      <c r="B1657" s="32" t="s">
        <v>3696</v>
      </c>
      <c r="C1657" s="32" t="s">
        <v>1627</v>
      </c>
      <c r="D1657" s="32" t="s">
        <v>13</v>
      </c>
      <c r="E1657" s="32" t="s">
        <v>703</v>
      </c>
      <c r="F1657" s="32" t="s">
        <v>704</v>
      </c>
      <c r="G1657" s="29">
        <v>44379</v>
      </c>
      <c r="H1657" s="29">
        <v>44439</v>
      </c>
      <c r="I1657" s="30">
        <v>-50</v>
      </c>
      <c r="J1657" s="32" t="s">
        <v>8399</v>
      </c>
      <c r="K1657" s="40">
        <v>525</v>
      </c>
      <c r="L1657" s="40" t="s">
        <v>8400</v>
      </c>
      <c r="M1657" s="40" t="s">
        <v>99</v>
      </c>
      <c r="N1657" s="32" t="s">
        <v>8323</v>
      </c>
      <c r="O1657" s="32"/>
      <c r="P1657" s="31"/>
      <c r="Q1657" s="31"/>
      <c r="R1657" s="31" t="s">
        <v>8271</v>
      </c>
      <c r="S1657" s="31" t="s">
        <v>1264</v>
      </c>
      <c r="T1657" s="31" t="s">
        <v>8273</v>
      </c>
      <c r="U1657" s="31" t="s">
        <v>6313</v>
      </c>
      <c r="V1657" s="31" t="s">
        <v>8274</v>
      </c>
      <c r="W1657" s="31" t="s">
        <v>3754</v>
      </c>
      <c r="X1657" s="31" t="s">
        <v>8275</v>
      </c>
      <c r="Y1657" s="31" t="s">
        <v>8337</v>
      </c>
      <c r="Z1657" s="31" t="s">
        <v>8277</v>
      </c>
      <c r="AA1657" s="31">
        <v>0</v>
      </c>
      <c r="AB1657" s="31" t="s">
        <v>8401</v>
      </c>
      <c r="AC1657" s="31" t="s">
        <v>1341</v>
      </c>
      <c r="AD1657" s="31" t="s">
        <v>1295</v>
      </c>
      <c r="AE1657" s="31" t="s">
        <v>1295</v>
      </c>
      <c r="AF1657" s="31" t="s">
        <v>8279</v>
      </c>
    </row>
    <row r="1658" spans="1:32" s="7" customFormat="1" ht="15.95" customHeight="1">
      <c r="A1658" s="32" t="s">
        <v>11</v>
      </c>
      <c r="B1658" s="32" t="s">
        <v>3696</v>
      </c>
      <c r="C1658" s="32" t="s">
        <v>1627</v>
      </c>
      <c r="D1658" s="32" t="s">
        <v>13</v>
      </c>
      <c r="E1658" s="32" t="s">
        <v>703</v>
      </c>
      <c r="F1658" s="32" t="s">
        <v>704</v>
      </c>
      <c r="G1658" s="29">
        <v>44379</v>
      </c>
      <c r="H1658" s="29">
        <v>44439</v>
      </c>
      <c r="I1658" s="30">
        <v>-50</v>
      </c>
      <c r="J1658" s="32" t="s">
        <v>8402</v>
      </c>
      <c r="K1658" s="40">
        <v>525</v>
      </c>
      <c r="L1658" s="40" t="s">
        <v>8403</v>
      </c>
      <c r="M1658" s="40" t="s">
        <v>99</v>
      </c>
      <c r="N1658" s="32" t="s">
        <v>8323</v>
      </c>
      <c r="O1658" s="32"/>
      <c r="P1658" s="31"/>
      <c r="Q1658" s="31"/>
      <c r="R1658" s="31" t="s">
        <v>8271</v>
      </c>
      <c r="S1658" s="31" t="s">
        <v>1264</v>
      </c>
      <c r="T1658" s="31" t="s">
        <v>8273</v>
      </c>
      <c r="U1658" s="31" t="s">
        <v>6313</v>
      </c>
      <c r="V1658" s="31" t="s">
        <v>8274</v>
      </c>
      <c r="W1658" s="31" t="s">
        <v>3754</v>
      </c>
      <c r="X1658" s="31" t="s">
        <v>8275</v>
      </c>
      <c r="Y1658" s="31" t="s">
        <v>8366</v>
      </c>
      <c r="Z1658" s="31" t="s">
        <v>8277</v>
      </c>
      <c r="AA1658" s="31">
        <v>0</v>
      </c>
      <c r="AB1658" s="31" t="s">
        <v>8404</v>
      </c>
      <c r="AC1658" s="31" t="s">
        <v>1341</v>
      </c>
      <c r="AD1658" s="31" t="s">
        <v>1295</v>
      </c>
      <c r="AE1658" s="31" t="s">
        <v>1295</v>
      </c>
      <c r="AF1658" s="31" t="s">
        <v>8279</v>
      </c>
    </row>
    <row r="1659" spans="1:32" s="7" customFormat="1" ht="15.95" customHeight="1">
      <c r="A1659" s="32" t="s">
        <v>11</v>
      </c>
      <c r="B1659" s="32" t="s">
        <v>3696</v>
      </c>
      <c r="C1659" s="32" t="s">
        <v>1627</v>
      </c>
      <c r="D1659" s="32" t="s">
        <v>13</v>
      </c>
      <c r="E1659" s="32" t="s">
        <v>703</v>
      </c>
      <c r="F1659" s="32" t="s">
        <v>704</v>
      </c>
      <c r="G1659" s="29">
        <v>44379</v>
      </c>
      <c r="H1659" s="29">
        <v>44439</v>
      </c>
      <c r="I1659" s="30">
        <v>-50</v>
      </c>
      <c r="J1659" s="32" t="s">
        <v>8405</v>
      </c>
      <c r="K1659" s="40">
        <v>525</v>
      </c>
      <c r="L1659" s="40" t="s">
        <v>8406</v>
      </c>
      <c r="M1659" s="40" t="s">
        <v>99</v>
      </c>
      <c r="N1659" s="32" t="s">
        <v>8323</v>
      </c>
      <c r="O1659" s="32"/>
      <c r="P1659" s="31"/>
      <c r="Q1659" s="31"/>
      <c r="R1659" s="31" t="s">
        <v>8271</v>
      </c>
      <c r="S1659" s="31" t="s">
        <v>1264</v>
      </c>
      <c r="T1659" s="31" t="s">
        <v>8273</v>
      </c>
      <c r="U1659" s="31" t="s">
        <v>6313</v>
      </c>
      <c r="V1659" s="31" t="s">
        <v>8274</v>
      </c>
      <c r="W1659" s="31" t="s">
        <v>3754</v>
      </c>
      <c r="X1659" s="31" t="s">
        <v>8275</v>
      </c>
      <c r="Y1659" s="31" t="s">
        <v>8330</v>
      </c>
      <c r="Z1659" s="31" t="s">
        <v>8277</v>
      </c>
      <c r="AA1659" s="31">
        <v>0</v>
      </c>
      <c r="AB1659" s="31" t="s">
        <v>8407</v>
      </c>
      <c r="AC1659" s="31" t="s">
        <v>1341</v>
      </c>
      <c r="AD1659" s="31" t="s">
        <v>1295</v>
      </c>
      <c r="AE1659" s="31" t="s">
        <v>1295</v>
      </c>
      <c r="AF1659" s="31" t="s">
        <v>8279</v>
      </c>
    </row>
    <row r="1660" spans="1:32" s="7" customFormat="1" ht="15.95" customHeight="1">
      <c r="A1660" s="32" t="s">
        <v>11</v>
      </c>
      <c r="B1660" s="32" t="s">
        <v>3696</v>
      </c>
      <c r="C1660" s="32" t="s">
        <v>1627</v>
      </c>
      <c r="D1660" s="32" t="s">
        <v>13</v>
      </c>
      <c r="E1660" s="32" t="s">
        <v>703</v>
      </c>
      <c r="F1660" s="32" t="s">
        <v>704</v>
      </c>
      <c r="G1660" s="29">
        <v>44379</v>
      </c>
      <c r="H1660" s="29">
        <v>44439</v>
      </c>
      <c r="I1660" s="30">
        <v>-50</v>
      </c>
      <c r="J1660" s="32" t="s">
        <v>8408</v>
      </c>
      <c r="K1660" s="40">
        <v>525</v>
      </c>
      <c r="L1660" s="40" t="s">
        <v>8409</v>
      </c>
      <c r="M1660" s="40" t="s">
        <v>99</v>
      </c>
      <c r="N1660" s="32" t="s">
        <v>8323</v>
      </c>
      <c r="O1660" s="32"/>
      <c r="P1660" s="31"/>
      <c r="Q1660" s="31"/>
      <c r="R1660" s="31" t="s">
        <v>8271</v>
      </c>
      <c r="S1660" s="31" t="s">
        <v>1264</v>
      </c>
      <c r="T1660" s="31" t="s">
        <v>8273</v>
      </c>
      <c r="U1660" s="31" t="s">
        <v>6313</v>
      </c>
      <c r="V1660" s="31" t="s">
        <v>8274</v>
      </c>
      <c r="W1660" s="31" t="s">
        <v>3754</v>
      </c>
      <c r="X1660" s="31" t="s">
        <v>8275</v>
      </c>
      <c r="Y1660" s="31" t="s">
        <v>8330</v>
      </c>
      <c r="Z1660" s="31" t="s">
        <v>8277</v>
      </c>
      <c r="AA1660" s="31">
        <v>0</v>
      </c>
      <c r="AB1660" s="31" t="s">
        <v>8410</v>
      </c>
      <c r="AC1660" s="31" t="s">
        <v>1341</v>
      </c>
      <c r="AD1660" s="31" t="s">
        <v>1295</v>
      </c>
      <c r="AE1660" s="31" t="s">
        <v>1295</v>
      </c>
      <c r="AF1660" s="31" t="s">
        <v>8279</v>
      </c>
    </row>
    <row r="1661" spans="1:32" s="7" customFormat="1" ht="15.95" customHeight="1">
      <c r="A1661" s="32" t="s">
        <v>11</v>
      </c>
      <c r="B1661" s="32" t="s">
        <v>3696</v>
      </c>
      <c r="C1661" s="32" t="s">
        <v>1627</v>
      </c>
      <c r="D1661" s="32" t="s">
        <v>13</v>
      </c>
      <c r="E1661" s="32" t="s">
        <v>703</v>
      </c>
      <c r="F1661" s="32" t="s">
        <v>704</v>
      </c>
      <c r="G1661" s="29">
        <v>44379</v>
      </c>
      <c r="H1661" s="29">
        <v>44439</v>
      </c>
      <c r="I1661" s="30">
        <v>-50</v>
      </c>
      <c r="J1661" s="32" t="s">
        <v>8411</v>
      </c>
      <c r="K1661" s="40">
        <v>525</v>
      </c>
      <c r="L1661" s="40" t="s">
        <v>8412</v>
      </c>
      <c r="M1661" s="40" t="s">
        <v>99</v>
      </c>
      <c r="N1661" s="32" t="s">
        <v>8323</v>
      </c>
      <c r="O1661" s="32"/>
      <c r="P1661" s="31"/>
      <c r="Q1661" s="31"/>
      <c r="R1661" s="31" t="s">
        <v>8271</v>
      </c>
      <c r="S1661" s="31" t="s">
        <v>1264</v>
      </c>
      <c r="T1661" s="31" t="s">
        <v>8273</v>
      </c>
      <c r="U1661" s="31" t="s">
        <v>6313</v>
      </c>
      <c r="V1661" s="31" t="s">
        <v>8274</v>
      </c>
      <c r="W1661" s="31" t="s">
        <v>3754</v>
      </c>
      <c r="X1661" s="31" t="s">
        <v>8275</v>
      </c>
      <c r="Y1661" s="31" t="s">
        <v>8330</v>
      </c>
      <c r="Z1661" s="31" t="s">
        <v>8277</v>
      </c>
      <c r="AA1661" s="31">
        <v>0</v>
      </c>
      <c r="AB1661" s="31" t="s">
        <v>8413</v>
      </c>
      <c r="AC1661" s="31" t="s">
        <v>1341</v>
      </c>
      <c r="AD1661" s="31" t="s">
        <v>1295</v>
      </c>
      <c r="AE1661" s="31" t="s">
        <v>1295</v>
      </c>
      <c r="AF1661" s="31" t="s">
        <v>8279</v>
      </c>
    </row>
    <row r="1662" spans="1:32" s="7" customFormat="1" ht="15.95" customHeight="1">
      <c r="A1662" s="32" t="s">
        <v>11</v>
      </c>
      <c r="B1662" s="32" t="s">
        <v>3696</v>
      </c>
      <c r="C1662" s="32" t="s">
        <v>1627</v>
      </c>
      <c r="D1662" s="32" t="s">
        <v>13</v>
      </c>
      <c r="E1662" s="32" t="s">
        <v>703</v>
      </c>
      <c r="F1662" s="32" t="s">
        <v>704</v>
      </c>
      <c r="G1662" s="29">
        <v>44379</v>
      </c>
      <c r="H1662" s="29">
        <v>44439</v>
      </c>
      <c r="I1662" s="30">
        <v>-50</v>
      </c>
      <c r="J1662" s="32" t="s">
        <v>8414</v>
      </c>
      <c r="K1662" s="40">
        <v>525</v>
      </c>
      <c r="L1662" s="40" t="s">
        <v>8415</v>
      </c>
      <c r="M1662" s="40" t="s">
        <v>99</v>
      </c>
      <c r="N1662" s="32" t="s">
        <v>8323</v>
      </c>
      <c r="O1662" s="32"/>
      <c r="P1662" s="31"/>
      <c r="Q1662" s="31"/>
      <c r="R1662" s="31" t="s">
        <v>8271</v>
      </c>
      <c r="S1662" s="31" t="s">
        <v>1264</v>
      </c>
      <c r="T1662" s="31" t="s">
        <v>8273</v>
      </c>
      <c r="U1662" s="31" t="s">
        <v>6313</v>
      </c>
      <c r="V1662" s="31" t="s">
        <v>8274</v>
      </c>
      <c r="W1662" s="31" t="s">
        <v>3754</v>
      </c>
      <c r="X1662" s="31" t="s">
        <v>8275</v>
      </c>
      <c r="Y1662" s="31" t="s">
        <v>8330</v>
      </c>
      <c r="Z1662" s="31" t="s">
        <v>8277</v>
      </c>
      <c r="AA1662" s="31">
        <v>0</v>
      </c>
      <c r="AB1662" s="31" t="s">
        <v>8416</v>
      </c>
      <c r="AC1662" s="31" t="s">
        <v>1341</v>
      </c>
      <c r="AD1662" s="31" t="s">
        <v>1295</v>
      </c>
      <c r="AE1662" s="31" t="s">
        <v>1295</v>
      </c>
      <c r="AF1662" s="31" t="s">
        <v>8279</v>
      </c>
    </row>
    <row r="1663" spans="1:32" s="7" customFormat="1" ht="15.95" customHeight="1">
      <c r="A1663" s="32" t="s">
        <v>11</v>
      </c>
      <c r="B1663" s="32" t="s">
        <v>3696</v>
      </c>
      <c r="C1663" s="32" t="s">
        <v>1627</v>
      </c>
      <c r="D1663" s="32" t="s">
        <v>13</v>
      </c>
      <c r="E1663" s="32" t="s">
        <v>703</v>
      </c>
      <c r="F1663" s="32" t="s">
        <v>704</v>
      </c>
      <c r="G1663" s="29">
        <v>44379</v>
      </c>
      <c r="H1663" s="29">
        <v>44439</v>
      </c>
      <c r="I1663" s="30">
        <v>-50</v>
      </c>
      <c r="J1663" s="32" t="s">
        <v>8417</v>
      </c>
      <c r="K1663" s="40">
        <v>525</v>
      </c>
      <c r="L1663" s="40" t="s">
        <v>8418</v>
      </c>
      <c r="M1663" s="40" t="s">
        <v>99</v>
      </c>
      <c r="N1663" s="32" t="s">
        <v>8323</v>
      </c>
      <c r="O1663" s="32"/>
      <c r="P1663" s="31"/>
      <c r="Q1663" s="31"/>
      <c r="R1663" s="31" t="s">
        <v>8271</v>
      </c>
      <c r="S1663" s="31" t="s">
        <v>1264</v>
      </c>
      <c r="T1663" s="31" t="s">
        <v>8273</v>
      </c>
      <c r="U1663" s="31" t="s">
        <v>6313</v>
      </c>
      <c r="V1663" s="31" t="s">
        <v>8274</v>
      </c>
      <c r="W1663" s="31" t="s">
        <v>3754</v>
      </c>
      <c r="X1663" s="31" t="s">
        <v>8275</v>
      </c>
      <c r="Y1663" s="31" t="s">
        <v>1264</v>
      </c>
      <c r="Z1663" s="31" t="s">
        <v>8277</v>
      </c>
      <c r="AA1663" s="31">
        <v>0</v>
      </c>
      <c r="AB1663" s="31" t="s">
        <v>8419</v>
      </c>
      <c r="AC1663" s="31" t="s">
        <v>1341</v>
      </c>
      <c r="AD1663" s="31" t="s">
        <v>1295</v>
      </c>
      <c r="AE1663" s="31" t="s">
        <v>1295</v>
      </c>
      <c r="AF1663" s="31" t="s">
        <v>8279</v>
      </c>
    </row>
    <row r="1664" spans="1:32" s="7" customFormat="1" ht="15.95" customHeight="1">
      <c r="A1664" s="32" t="s">
        <v>11</v>
      </c>
      <c r="B1664" s="32" t="s">
        <v>3696</v>
      </c>
      <c r="C1664" s="32" t="s">
        <v>1627</v>
      </c>
      <c r="D1664" s="32" t="s">
        <v>13</v>
      </c>
      <c r="E1664" s="32" t="s">
        <v>703</v>
      </c>
      <c r="F1664" s="32" t="s">
        <v>704</v>
      </c>
      <c r="G1664" s="29">
        <v>44379</v>
      </c>
      <c r="H1664" s="29">
        <v>44439</v>
      </c>
      <c r="I1664" s="30">
        <v>-50</v>
      </c>
      <c r="J1664" s="32" t="s">
        <v>8420</v>
      </c>
      <c r="K1664" s="40">
        <v>525</v>
      </c>
      <c r="L1664" s="40" t="s">
        <v>8421</v>
      </c>
      <c r="M1664" s="40" t="s">
        <v>99</v>
      </c>
      <c r="N1664" s="32" t="s">
        <v>8323</v>
      </c>
      <c r="O1664" s="32"/>
      <c r="P1664" s="31"/>
      <c r="Q1664" s="31"/>
      <c r="R1664" s="31" t="s">
        <v>8271</v>
      </c>
      <c r="S1664" s="31" t="s">
        <v>1264</v>
      </c>
      <c r="T1664" s="31" t="s">
        <v>8273</v>
      </c>
      <c r="U1664" s="31" t="s">
        <v>6313</v>
      </c>
      <c r="V1664" s="31" t="s">
        <v>8274</v>
      </c>
      <c r="W1664" s="31" t="s">
        <v>3754</v>
      </c>
      <c r="X1664" s="31" t="s">
        <v>8275</v>
      </c>
      <c r="Y1664" s="31" t="s">
        <v>1264</v>
      </c>
      <c r="Z1664" s="31" t="s">
        <v>8277</v>
      </c>
      <c r="AA1664" s="31">
        <v>0</v>
      </c>
      <c r="AB1664" s="31" t="s">
        <v>8422</v>
      </c>
      <c r="AC1664" s="31" t="s">
        <v>1341</v>
      </c>
      <c r="AD1664" s="31" t="s">
        <v>1295</v>
      </c>
      <c r="AE1664" s="31" t="s">
        <v>1295</v>
      </c>
      <c r="AF1664" s="31" t="s">
        <v>8279</v>
      </c>
    </row>
    <row r="1665" spans="1:32" s="7" customFormat="1" ht="15.95" customHeight="1">
      <c r="A1665" s="32" t="s">
        <v>11</v>
      </c>
      <c r="B1665" s="32" t="s">
        <v>3696</v>
      </c>
      <c r="C1665" s="32" t="s">
        <v>1627</v>
      </c>
      <c r="D1665" s="32" t="s">
        <v>13</v>
      </c>
      <c r="E1665" s="32" t="s">
        <v>703</v>
      </c>
      <c r="F1665" s="32" t="s">
        <v>704</v>
      </c>
      <c r="G1665" s="29">
        <v>44379</v>
      </c>
      <c r="H1665" s="29">
        <v>44439</v>
      </c>
      <c r="I1665" s="30">
        <v>-50</v>
      </c>
      <c r="J1665" s="32" t="s">
        <v>8423</v>
      </c>
      <c r="K1665" s="40">
        <v>525</v>
      </c>
      <c r="L1665" s="40" t="s">
        <v>8424</v>
      </c>
      <c r="M1665" s="40" t="s">
        <v>99</v>
      </c>
      <c r="N1665" s="32" t="s">
        <v>8323</v>
      </c>
      <c r="O1665" s="32"/>
      <c r="P1665" s="31"/>
      <c r="Q1665" s="31"/>
      <c r="R1665" s="31" t="s">
        <v>8271</v>
      </c>
      <c r="S1665" s="31" t="s">
        <v>1264</v>
      </c>
      <c r="T1665" s="31" t="s">
        <v>8273</v>
      </c>
      <c r="U1665" s="31" t="s">
        <v>6313</v>
      </c>
      <c r="V1665" s="31" t="s">
        <v>8274</v>
      </c>
      <c r="W1665" s="31" t="s">
        <v>3754</v>
      </c>
      <c r="X1665" s="31" t="s">
        <v>8275</v>
      </c>
      <c r="Y1665" s="31" t="s">
        <v>8425</v>
      </c>
      <c r="Z1665" s="31" t="s">
        <v>8277</v>
      </c>
      <c r="AA1665" s="31">
        <v>0</v>
      </c>
      <c r="AB1665" s="31" t="s">
        <v>8426</v>
      </c>
      <c r="AC1665" s="31" t="s">
        <v>1341</v>
      </c>
      <c r="AD1665" s="31" t="s">
        <v>1295</v>
      </c>
      <c r="AE1665" s="31" t="s">
        <v>1295</v>
      </c>
      <c r="AF1665" s="31" t="s">
        <v>8279</v>
      </c>
    </row>
    <row r="1666" spans="1:32" s="7" customFormat="1" ht="15.95" customHeight="1">
      <c r="A1666" s="32" t="s">
        <v>11</v>
      </c>
      <c r="B1666" s="32" t="s">
        <v>3696</v>
      </c>
      <c r="C1666" s="32" t="s">
        <v>1627</v>
      </c>
      <c r="D1666" s="32" t="s">
        <v>13</v>
      </c>
      <c r="E1666" s="32" t="s">
        <v>703</v>
      </c>
      <c r="F1666" s="32" t="s">
        <v>704</v>
      </c>
      <c r="G1666" s="29">
        <v>44379</v>
      </c>
      <c r="H1666" s="29">
        <v>44439</v>
      </c>
      <c r="I1666" s="30">
        <v>-50</v>
      </c>
      <c r="J1666" s="32" t="s">
        <v>8427</v>
      </c>
      <c r="K1666" s="40">
        <v>525</v>
      </c>
      <c r="L1666" s="40" t="s">
        <v>8428</v>
      </c>
      <c r="M1666" s="40" t="s">
        <v>99</v>
      </c>
      <c r="N1666" s="32" t="s">
        <v>8323</v>
      </c>
      <c r="O1666" s="32"/>
      <c r="P1666" s="31"/>
      <c r="Q1666" s="31"/>
      <c r="R1666" s="31" t="s">
        <v>8271</v>
      </c>
      <c r="S1666" s="31" t="s">
        <v>1264</v>
      </c>
      <c r="T1666" s="31" t="s">
        <v>8273</v>
      </c>
      <c r="U1666" s="31" t="s">
        <v>6313</v>
      </c>
      <c r="V1666" s="31" t="s">
        <v>8274</v>
      </c>
      <c r="W1666" s="31" t="s">
        <v>3754</v>
      </c>
      <c r="X1666" s="31" t="s">
        <v>8275</v>
      </c>
      <c r="Y1666" s="31" t="s">
        <v>8397</v>
      </c>
      <c r="Z1666" s="31" t="s">
        <v>8277</v>
      </c>
      <c r="AA1666" s="31">
        <v>0</v>
      </c>
      <c r="AB1666" s="31" t="s">
        <v>8429</v>
      </c>
      <c r="AC1666" s="31" t="s">
        <v>1341</v>
      </c>
      <c r="AD1666" s="31" t="s">
        <v>1295</v>
      </c>
      <c r="AE1666" s="31" t="s">
        <v>1295</v>
      </c>
      <c r="AF1666" s="31" t="s">
        <v>8279</v>
      </c>
    </row>
    <row r="1667" spans="1:32" s="7" customFormat="1" ht="15.95" customHeight="1">
      <c r="A1667" s="32" t="s">
        <v>11</v>
      </c>
      <c r="B1667" s="32" t="s">
        <v>3696</v>
      </c>
      <c r="C1667" s="32" t="s">
        <v>1627</v>
      </c>
      <c r="D1667" s="32" t="s">
        <v>13</v>
      </c>
      <c r="E1667" s="32" t="s">
        <v>703</v>
      </c>
      <c r="F1667" s="32" t="s">
        <v>704</v>
      </c>
      <c r="G1667" s="29">
        <v>44379</v>
      </c>
      <c r="H1667" s="29">
        <v>44439</v>
      </c>
      <c r="I1667" s="30">
        <v>-50</v>
      </c>
      <c r="J1667" s="32" t="s">
        <v>8430</v>
      </c>
      <c r="K1667" s="40">
        <v>525</v>
      </c>
      <c r="L1667" s="40" t="s">
        <v>8431</v>
      </c>
      <c r="M1667" s="40" t="s">
        <v>99</v>
      </c>
      <c r="N1667" s="32" t="s">
        <v>8323</v>
      </c>
      <c r="O1667" s="32"/>
      <c r="P1667" s="31"/>
      <c r="Q1667" s="31"/>
      <c r="R1667" s="31" t="s">
        <v>8271</v>
      </c>
      <c r="S1667" s="31" t="s">
        <v>1264</v>
      </c>
      <c r="T1667" s="31" t="s">
        <v>8273</v>
      </c>
      <c r="U1667" s="31" t="s">
        <v>6313</v>
      </c>
      <c r="V1667" s="31" t="s">
        <v>8274</v>
      </c>
      <c r="W1667" s="31" t="s">
        <v>3754</v>
      </c>
      <c r="X1667" s="31" t="s">
        <v>8275</v>
      </c>
      <c r="Y1667" s="31" t="s">
        <v>1264</v>
      </c>
      <c r="Z1667" s="31" t="s">
        <v>8277</v>
      </c>
      <c r="AA1667" s="31">
        <v>0</v>
      </c>
      <c r="AB1667" s="31" t="s">
        <v>8432</v>
      </c>
      <c r="AC1667" s="31" t="s">
        <v>1341</v>
      </c>
      <c r="AD1667" s="31" t="s">
        <v>1295</v>
      </c>
      <c r="AE1667" s="31" t="s">
        <v>1295</v>
      </c>
      <c r="AF1667" s="31" t="s">
        <v>8279</v>
      </c>
    </row>
    <row r="1668" spans="1:32" s="7" customFormat="1" ht="15.95" customHeight="1">
      <c r="A1668" s="32" t="s">
        <v>11</v>
      </c>
      <c r="B1668" s="32" t="s">
        <v>3696</v>
      </c>
      <c r="C1668" s="32" t="s">
        <v>1627</v>
      </c>
      <c r="D1668" s="32" t="s">
        <v>13</v>
      </c>
      <c r="E1668" s="32" t="s">
        <v>703</v>
      </c>
      <c r="F1668" s="32" t="s">
        <v>704</v>
      </c>
      <c r="G1668" s="29">
        <v>44379</v>
      </c>
      <c r="H1668" s="29">
        <v>44439</v>
      </c>
      <c r="I1668" s="30">
        <v>-50</v>
      </c>
      <c r="J1668" s="32" t="s">
        <v>8433</v>
      </c>
      <c r="K1668" s="40">
        <v>525</v>
      </c>
      <c r="L1668" s="40" t="s">
        <v>8434</v>
      </c>
      <c r="M1668" s="40" t="s">
        <v>99</v>
      </c>
      <c r="N1668" s="32" t="s">
        <v>8323</v>
      </c>
      <c r="O1668" s="32"/>
      <c r="P1668" s="31"/>
      <c r="Q1668" s="31"/>
      <c r="R1668" s="31" t="s">
        <v>8271</v>
      </c>
      <c r="S1668" s="31" t="s">
        <v>1264</v>
      </c>
      <c r="T1668" s="31" t="s">
        <v>8273</v>
      </c>
      <c r="U1668" s="31" t="s">
        <v>6313</v>
      </c>
      <c r="V1668" s="31" t="s">
        <v>8274</v>
      </c>
      <c r="W1668" s="31" t="s">
        <v>3754</v>
      </c>
      <c r="X1668" s="31" t="s">
        <v>8275</v>
      </c>
      <c r="Y1668" s="31" t="s">
        <v>8366</v>
      </c>
      <c r="Z1668" s="31" t="s">
        <v>8277</v>
      </c>
      <c r="AA1668" s="31">
        <v>0</v>
      </c>
      <c r="AB1668" s="31" t="s">
        <v>8435</v>
      </c>
      <c r="AC1668" s="31" t="s">
        <v>1341</v>
      </c>
      <c r="AD1668" s="31" t="s">
        <v>1295</v>
      </c>
      <c r="AE1668" s="31" t="s">
        <v>1295</v>
      </c>
      <c r="AF1668" s="31" t="s">
        <v>8279</v>
      </c>
    </row>
    <row r="1669" spans="1:32" s="7" customFormat="1" ht="15.95" customHeight="1">
      <c r="A1669" s="32" t="s">
        <v>11</v>
      </c>
      <c r="B1669" s="32" t="s">
        <v>3696</v>
      </c>
      <c r="C1669" s="32" t="s">
        <v>1627</v>
      </c>
      <c r="D1669" s="32" t="s">
        <v>13</v>
      </c>
      <c r="E1669" s="32" t="s">
        <v>703</v>
      </c>
      <c r="F1669" s="32" t="s">
        <v>704</v>
      </c>
      <c r="G1669" s="29">
        <v>44379</v>
      </c>
      <c r="H1669" s="29">
        <v>44439</v>
      </c>
      <c r="I1669" s="30">
        <v>-50</v>
      </c>
      <c r="J1669" s="32" t="s">
        <v>8436</v>
      </c>
      <c r="K1669" s="40">
        <v>525</v>
      </c>
      <c r="L1669" s="40" t="s">
        <v>8437</v>
      </c>
      <c r="M1669" s="40" t="s">
        <v>99</v>
      </c>
      <c r="N1669" s="32" t="s">
        <v>8323</v>
      </c>
      <c r="O1669" s="32"/>
      <c r="P1669" s="31"/>
      <c r="Q1669" s="31"/>
      <c r="R1669" s="31" t="s">
        <v>8271</v>
      </c>
      <c r="S1669" s="31" t="s">
        <v>1264</v>
      </c>
      <c r="T1669" s="31" t="s">
        <v>8273</v>
      </c>
      <c r="U1669" s="31" t="s">
        <v>6313</v>
      </c>
      <c r="V1669" s="31" t="s">
        <v>8274</v>
      </c>
      <c r="W1669" s="31" t="s">
        <v>3754</v>
      </c>
      <c r="X1669" s="31" t="s">
        <v>8275</v>
      </c>
      <c r="Y1669" s="31" t="s">
        <v>1264</v>
      </c>
      <c r="Z1669" s="31" t="s">
        <v>8277</v>
      </c>
      <c r="AA1669" s="31">
        <v>0</v>
      </c>
      <c r="AB1669" s="31" t="s">
        <v>8438</v>
      </c>
      <c r="AC1669" s="31" t="s">
        <v>1341</v>
      </c>
      <c r="AD1669" s="31" t="s">
        <v>1295</v>
      </c>
      <c r="AE1669" s="31" t="s">
        <v>1295</v>
      </c>
      <c r="AF1669" s="31" t="s">
        <v>8279</v>
      </c>
    </row>
    <row r="1670" spans="1:32" s="7" customFormat="1" ht="15.95" customHeight="1">
      <c r="A1670" s="32" t="s">
        <v>11</v>
      </c>
      <c r="B1670" s="32" t="s">
        <v>3696</v>
      </c>
      <c r="C1670" s="32" t="s">
        <v>1627</v>
      </c>
      <c r="D1670" s="32" t="s">
        <v>13</v>
      </c>
      <c r="E1670" s="32" t="s">
        <v>703</v>
      </c>
      <c r="F1670" s="32" t="s">
        <v>704</v>
      </c>
      <c r="G1670" s="29">
        <v>44379</v>
      </c>
      <c r="H1670" s="29">
        <v>44439</v>
      </c>
      <c r="I1670" s="30">
        <v>-50</v>
      </c>
      <c r="J1670" s="32" t="s">
        <v>8439</v>
      </c>
      <c r="K1670" s="40">
        <v>525</v>
      </c>
      <c r="L1670" s="40" t="s">
        <v>8440</v>
      </c>
      <c r="M1670" s="40" t="s">
        <v>99</v>
      </c>
      <c r="N1670" s="32" t="s">
        <v>8323</v>
      </c>
      <c r="O1670" s="32"/>
      <c r="P1670" s="31"/>
      <c r="Q1670" s="31"/>
      <c r="R1670" s="31" t="s">
        <v>8271</v>
      </c>
      <c r="S1670" s="31" t="s">
        <v>1264</v>
      </c>
      <c r="T1670" s="31" t="s">
        <v>8273</v>
      </c>
      <c r="U1670" s="31" t="s">
        <v>6313</v>
      </c>
      <c r="V1670" s="31" t="s">
        <v>8274</v>
      </c>
      <c r="W1670" s="31" t="s">
        <v>3754</v>
      </c>
      <c r="X1670" s="31" t="s">
        <v>8275</v>
      </c>
      <c r="Y1670" s="31" t="s">
        <v>8441</v>
      </c>
      <c r="Z1670" s="31" t="s">
        <v>8277</v>
      </c>
      <c r="AA1670" s="31">
        <v>0</v>
      </c>
      <c r="AB1670" s="31" t="s">
        <v>8442</v>
      </c>
      <c r="AC1670" s="31" t="s">
        <v>1341</v>
      </c>
      <c r="AD1670" s="31" t="s">
        <v>1295</v>
      </c>
      <c r="AE1670" s="31" t="s">
        <v>1295</v>
      </c>
      <c r="AF1670" s="31" t="s">
        <v>8279</v>
      </c>
    </row>
    <row r="1671" spans="1:32" s="7" customFormat="1" ht="15.95" customHeight="1">
      <c r="A1671" s="32" t="s">
        <v>11</v>
      </c>
      <c r="B1671" s="32" t="s">
        <v>3696</v>
      </c>
      <c r="C1671" s="32" t="s">
        <v>1627</v>
      </c>
      <c r="D1671" s="32" t="s">
        <v>13</v>
      </c>
      <c r="E1671" s="32" t="s">
        <v>703</v>
      </c>
      <c r="F1671" s="32" t="s">
        <v>704</v>
      </c>
      <c r="G1671" s="29">
        <v>44379</v>
      </c>
      <c r="H1671" s="29">
        <v>44439</v>
      </c>
      <c r="I1671" s="30">
        <v>-50</v>
      </c>
      <c r="J1671" s="32" t="s">
        <v>8443</v>
      </c>
      <c r="K1671" s="40">
        <v>525</v>
      </c>
      <c r="L1671" s="40" t="s">
        <v>8444</v>
      </c>
      <c r="M1671" s="40" t="s">
        <v>99</v>
      </c>
      <c r="N1671" s="32" t="s">
        <v>8323</v>
      </c>
      <c r="O1671" s="32"/>
      <c r="P1671" s="31"/>
      <c r="Q1671" s="31"/>
      <c r="R1671" s="31" t="s">
        <v>8271</v>
      </c>
      <c r="S1671" s="31" t="s">
        <v>1264</v>
      </c>
      <c r="T1671" s="31" t="s">
        <v>8273</v>
      </c>
      <c r="U1671" s="31" t="s">
        <v>6313</v>
      </c>
      <c r="V1671" s="31" t="s">
        <v>8274</v>
      </c>
      <c r="W1671" s="31" t="s">
        <v>3754</v>
      </c>
      <c r="X1671" s="31" t="s">
        <v>8275</v>
      </c>
      <c r="Y1671" s="31" t="s">
        <v>8441</v>
      </c>
      <c r="Z1671" s="31" t="s">
        <v>8277</v>
      </c>
      <c r="AA1671" s="31">
        <v>0</v>
      </c>
      <c r="AB1671" s="31" t="s">
        <v>8445</v>
      </c>
      <c r="AC1671" s="31" t="s">
        <v>1341</v>
      </c>
      <c r="AD1671" s="31" t="s">
        <v>1295</v>
      </c>
      <c r="AE1671" s="31" t="s">
        <v>1295</v>
      </c>
      <c r="AF1671" s="31" t="s">
        <v>8279</v>
      </c>
    </row>
    <row r="1672" spans="1:32" s="7" customFormat="1" ht="15.95" customHeight="1">
      <c r="A1672" s="32" t="s">
        <v>11</v>
      </c>
      <c r="B1672" s="32" t="s">
        <v>3696</v>
      </c>
      <c r="C1672" s="32" t="s">
        <v>1627</v>
      </c>
      <c r="D1672" s="32" t="s">
        <v>13</v>
      </c>
      <c r="E1672" s="32" t="s">
        <v>703</v>
      </c>
      <c r="F1672" s="32" t="s">
        <v>704</v>
      </c>
      <c r="G1672" s="29">
        <v>44379</v>
      </c>
      <c r="H1672" s="29">
        <v>44439</v>
      </c>
      <c r="I1672" s="30">
        <v>-50</v>
      </c>
      <c r="J1672" s="32" t="s">
        <v>8446</v>
      </c>
      <c r="K1672" s="40">
        <v>525</v>
      </c>
      <c r="L1672" s="40" t="s">
        <v>8447</v>
      </c>
      <c r="M1672" s="40" t="s">
        <v>99</v>
      </c>
      <c r="N1672" s="32" t="s">
        <v>8323</v>
      </c>
      <c r="O1672" s="32"/>
      <c r="P1672" s="31"/>
      <c r="Q1672" s="31"/>
      <c r="R1672" s="31" t="s">
        <v>8271</v>
      </c>
      <c r="S1672" s="31" t="s">
        <v>1264</v>
      </c>
      <c r="T1672" s="31" t="s">
        <v>8273</v>
      </c>
      <c r="U1672" s="31" t="s">
        <v>6313</v>
      </c>
      <c r="V1672" s="31" t="s">
        <v>8274</v>
      </c>
      <c r="W1672" s="31" t="s">
        <v>3754</v>
      </c>
      <c r="X1672" s="31" t="s">
        <v>8275</v>
      </c>
      <c r="Y1672" s="31" t="s">
        <v>1264</v>
      </c>
      <c r="Z1672" s="31" t="s">
        <v>8277</v>
      </c>
      <c r="AA1672" s="31">
        <v>0</v>
      </c>
      <c r="AB1672" s="31" t="s">
        <v>8448</v>
      </c>
      <c r="AC1672" s="31" t="s">
        <v>1341</v>
      </c>
      <c r="AD1672" s="31" t="s">
        <v>1295</v>
      </c>
      <c r="AE1672" s="31" t="s">
        <v>1295</v>
      </c>
      <c r="AF1672" s="31" t="s">
        <v>8279</v>
      </c>
    </row>
    <row r="1673" spans="1:32" s="7" customFormat="1" ht="15.95" customHeight="1">
      <c r="A1673" s="32" t="s">
        <v>11</v>
      </c>
      <c r="B1673" s="32" t="s">
        <v>3696</v>
      </c>
      <c r="C1673" s="32" t="s">
        <v>1627</v>
      </c>
      <c r="D1673" s="32" t="s">
        <v>13</v>
      </c>
      <c r="E1673" s="32" t="s">
        <v>703</v>
      </c>
      <c r="F1673" s="32" t="s">
        <v>704</v>
      </c>
      <c r="G1673" s="29">
        <v>44379</v>
      </c>
      <c r="H1673" s="29">
        <v>44439</v>
      </c>
      <c r="I1673" s="30">
        <v>-50</v>
      </c>
      <c r="J1673" s="32" t="s">
        <v>8449</v>
      </c>
      <c r="K1673" s="40">
        <v>525</v>
      </c>
      <c r="L1673" s="40" t="s">
        <v>8450</v>
      </c>
      <c r="M1673" s="40" t="s">
        <v>99</v>
      </c>
      <c r="N1673" s="32" t="s">
        <v>8323</v>
      </c>
      <c r="O1673" s="32"/>
      <c r="P1673" s="31"/>
      <c r="Q1673" s="31"/>
      <c r="R1673" s="31" t="s">
        <v>8271</v>
      </c>
      <c r="S1673" s="31" t="s">
        <v>1264</v>
      </c>
      <c r="T1673" s="31" t="s">
        <v>8273</v>
      </c>
      <c r="U1673" s="31" t="s">
        <v>6313</v>
      </c>
      <c r="V1673" s="31" t="s">
        <v>8274</v>
      </c>
      <c r="W1673" s="31" t="s">
        <v>3754</v>
      </c>
      <c r="X1673" s="31" t="s">
        <v>8275</v>
      </c>
      <c r="Y1673" s="31" t="s">
        <v>1264</v>
      </c>
      <c r="Z1673" s="31" t="s">
        <v>8277</v>
      </c>
      <c r="AA1673" s="31">
        <v>0</v>
      </c>
      <c r="AB1673" s="31" t="s">
        <v>8451</v>
      </c>
      <c r="AC1673" s="31" t="s">
        <v>1341</v>
      </c>
      <c r="AD1673" s="31" t="s">
        <v>1295</v>
      </c>
      <c r="AE1673" s="31" t="s">
        <v>1295</v>
      </c>
      <c r="AF1673" s="31" t="s">
        <v>8279</v>
      </c>
    </row>
    <row r="1674" spans="1:32" s="7" customFormat="1" ht="15.95" customHeight="1">
      <c r="A1674" s="32" t="s">
        <v>11</v>
      </c>
      <c r="B1674" s="32" t="s">
        <v>3696</v>
      </c>
      <c r="C1674" s="32" t="s">
        <v>1627</v>
      </c>
      <c r="D1674" s="32" t="s">
        <v>13</v>
      </c>
      <c r="E1674" s="32" t="s">
        <v>703</v>
      </c>
      <c r="F1674" s="32" t="s">
        <v>704</v>
      </c>
      <c r="G1674" s="29">
        <v>44379</v>
      </c>
      <c r="H1674" s="29">
        <v>44439</v>
      </c>
      <c r="I1674" s="30">
        <v>-50</v>
      </c>
      <c r="J1674" s="32" t="s">
        <v>8452</v>
      </c>
      <c r="K1674" s="40">
        <v>525</v>
      </c>
      <c r="L1674" s="40" t="s">
        <v>8453</v>
      </c>
      <c r="M1674" s="40" t="s">
        <v>99</v>
      </c>
      <c r="N1674" s="32" t="s">
        <v>8323</v>
      </c>
      <c r="O1674" s="32"/>
      <c r="P1674" s="31"/>
      <c r="Q1674" s="31"/>
      <c r="R1674" s="31" t="s">
        <v>8271</v>
      </c>
      <c r="S1674" s="31" t="s">
        <v>1264</v>
      </c>
      <c r="T1674" s="31" t="s">
        <v>8273</v>
      </c>
      <c r="U1674" s="31" t="s">
        <v>6313</v>
      </c>
      <c r="V1674" s="31" t="s">
        <v>8274</v>
      </c>
      <c r="W1674" s="31" t="s">
        <v>3754</v>
      </c>
      <c r="X1674" s="31" t="s">
        <v>8275</v>
      </c>
      <c r="Y1674" s="31" t="s">
        <v>1264</v>
      </c>
      <c r="Z1674" s="31" t="s">
        <v>8277</v>
      </c>
      <c r="AA1674" s="31">
        <v>0</v>
      </c>
      <c r="AB1674" s="31" t="s">
        <v>8454</v>
      </c>
      <c r="AC1674" s="31" t="s">
        <v>1341</v>
      </c>
      <c r="AD1674" s="31" t="s">
        <v>1295</v>
      </c>
      <c r="AE1674" s="31" t="s">
        <v>1295</v>
      </c>
      <c r="AF1674" s="31" t="s">
        <v>8279</v>
      </c>
    </row>
    <row r="1675" spans="1:32" s="7" customFormat="1" ht="15.95" customHeight="1">
      <c r="A1675" s="32" t="s">
        <v>11</v>
      </c>
      <c r="B1675" s="32" t="s">
        <v>3696</v>
      </c>
      <c r="C1675" s="32" t="s">
        <v>1627</v>
      </c>
      <c r="D1675" s="32" t="s">
        <v>13</v>
      </c>
      <c r="E1675" s="32" t="s">
        <v>703</v>
      </c>
      <c r="F1675" s="32" t="s">
        <v>704</v>
      </c>
      <c r="G1675" s="29">
        <v>44379</v>
      </c>
      <c r="H1675" s="29">
        <v>44439</v>
      </c>
      <c r="I1675" s="30">
        <v>-50</v>
      </c>
      <c r="J1675" s="32" t="s">
        <v>8455</v>
      </c>
      <c r="K1675" s="40">
        <v>525</v>
      </c>
      <c r="L1675" s="40" t="s">
        <v>8456</v>
      </c>
      <c r="M1675" s="40" t="s">
        <v>99</v>
      </c>
      <c r="N1675" s="32" t="s">
        <v>8323</v>
      </c>
      <c r="O1675" s="32"/>
      <c r="P1675" s="31"/>
      <c r="Q1675" s="31"/>
      <c r="R1675" s="31" t="s">
        <v>8271</v>
      </c>
      <c r="S1675" s="31" t="s">
        <v>1264</v>
      </c>
      <c r="T1675" s="31" t="s">
        <v>8273</v>
      </c>
      <c r="U1675" s="31" t="s">
        <v>6313</v>
      </c>
      <c r="V1675" s="31" t="s">
        <v>8274</v>
      </c>
      <c r="W1675" s="31" t="s">
        <v>3754</v>
      </c>
      <c r="X1675" s="31" t="s">
        <v>8275</v>
      </c>
      <c r="Y1675" s="31" t="s">
        <v>8330</v>
      </c>
      <c r="Z1675" s="31" t="s">
        <v>8277</v>
      </c>
      <c r="AA1675" s="31">
        <v>0</v>
      </c>
      <c r="AB1675" s="31" t="s">
        <v>8457</v>
      </c>
      <c r="AC1675" s="31" t="s">
        <v>1341</v>
      </c>
      <c r="AD1675" s="31" t="s">
        <v>1295</v>
      </c>
      <c r="AE1675" s="31" t="s">
        <v>1295</v>
      </c>
      <c r="AF1675" s="31" t="s">
        <v>8279</v>
      </c>
    </row>
    <row r="1676" spans="1:32" s="7" customFormat="1" ht="15.95" customHeight="1">
      <c r="A1676" s="32" t="s">
        <v>11</v>
      </c>
      <c r="B1676" s="32" t="s">
        <v>3696</v>
      </c>
      <c r="C1676" s="32" t="s">
        <v>1627</v>
      </c>
      <c r="D1676" s="32" t="s">
        <v>13</v>
      </c>
      <c r="E1676" s="32" t="s">
        <v>703</v>
      </c>
      <c r="F1676" s="32" t="s">
        <v>704</v>
      </c>
      <c r="G1676" s="29">
        <v>44379</v>
      </c>
      <c r="H1676" s="29">
        <v>44439</v>
      </c>
      <c r="I1676" s="30">
        <v>-50</v>
      </c>
      <c r="J1676" s="32" t="s">
        <v>8458</v>
      </c>
      <c r="K1676" s="40">
        <v>525</v>
      </c>
      <c r="L1676" s="40" t="s">
        <v>8459</v>
      </c>
      <c r="M1676" s="40" t="s">
        <v>99</v>
      </c>
      <c r="N1676" s="32" t="s">
        <v>8323</v>
      </c>
      <c r="O1676" s="32"/>
      <c r="P1676" s="31"/>
      <c r="Q1676" s="31"/>
      <c r="R1676" s="31" t="s">
        <v>8271</v>
      </c>
      <c r="S1676" s="31" t="s">
        <v>1264</v>
      </c>
      <c r="T1676" s="31" t="s">
        <v>8273</v>
      </c>
      <c r="U1676" s="31" t="s">
        <v>6313</v>
      </c>
      <c r="V1676" s="31" t="s">
        <v>8274</v>
      </c>
      <c r="W1676" s="31" t="s">
        <v>3754</v>
      </c>
      <c r="X1676" s="31" t="s">
        <v>8275</v>
      </c>
      <c r="Y1676" s="31" t="s">
        <v>8460</v>
      </c>
      <c r="Z1676" s="31" t="s">
        <v>8277</v>
      </c>
      <c r="AA1676" s="31">
        <v>0</v>
      </c>
      <c r="AB1676" s="31" t="s">
        <v>8461</v>
      </c>
      <c r="AC1676" s="31" t="s">
        <v>1341</v>
      </c>
      <c r="AD1676" s="31" t="s">
        <v>1295</v>
      </c>
      <c r="AE1676" s="31" t="s">
        <v>1295</v>
      </c>
      <c r="AF1676" s="31" t="s">
        <v>8279</v>
      </c>
    </row>
    <row r="1677" spans="1:32" s="7" customFormat="1" ht="15.95" customHeight="1">
      <c r="A1677" s="32" t="s">
        <v>11</v>
      </c>
      <c r="B1677" s="32" t="s">
        <v>3696</v>
      </c>
      <c r="C1677" s="32" t="s">
        <v>1627</v>
      </c>
      <c r="D1677" s="32" t="s">
        <v>13</v>
      </c>
      <c r="E1677" s="32" t="s">
        <v>703</v>
      </c>
      <c r="F1677" s="32" t="s">
        <v>704</v>
      </c>
      <c r="G1677" s="29">
        <v>44379</v>
      </c>
      <c r="H1677" s="29">
        <v>44439</v>
      </c>
      <c r="I1677" s="30">
        <v>-50</v>
      </c>
      <c r="J1677" s="32" t="s">
        <v>8462</v>
      </c>
      <c r="K1677" s="40">
        <v>525</v>
      </c>
      <c r="L1677" s="40" t="s">
        <v>8463</v>
      </c>
      <c r="M1677" s="40" t="s">
        <v>99</v>
      </c>
      <c r="N1677" s="32" t="s">
        <v>8323</v>
      </c>
      <c r="O1677" s="32"/>
      <c r="P1677" s="31"/>
      <c r="Q1677" s="31"/>
      <c r="R1677" s="31" t="s">
        <v>8271</v>
      </c>
      <c r="S1677" s="31" t="s">
        <v>1264</v>
      </c>
      <c r="T1677" s="31" t="s">
        <v>8273</v>
      </c>
      <c r="U1677" s="31" t="s">
        <v>6313</v>
      </c>
      <c r="V1677" s="31" t="s">
        <v>8274</v>
      </c>
      <c r="W1677" s="31" t="s">
        <v>3754</v>
      </c>
      <c r="X1677" s="31" t="s">
        <v>8275</v>
      </c>
      <c r="Y1677" s="31" t="s">
        <v>8366</v>
      </c>
      <c r="Z1677" s="31" t="s">
        <v>8277</v>
      </c>
      <c r="AA1677" s="31">
        <v>0</v>
      </c>
      <c r="AB1677" s="31" t="s">
        <v>8464</v>
      </c>
      <c r="AC1677" s="31" t="s">
        <v>1341</v>
      </c>
      <c r="AD1677" s="31" t="s">
        <v>1295</v>
      </c>
      <c r="AE1677" s="31" t="s">
        <v>1295</v>
      </c>
      <c r="AF1677" s="31" t="s">
        <v>8279</v>
      </c>
    </row>
    <row r="1678" spans="1:32" s="7" customFormat="1" ht="15.95" customHeight="1">
      <c r="A1678" s="32" t="s">
        <v>11</v>
      </c>
      <c r="B1678" s="32" t="s">
        <v>3696</v>
      </c>
      <c r="C1678" s="32" t="s">
        <v>1627</v>
      </c>
      <c r="D1678" s="32" t="s">
        <v>13</v>
      </c>
      <c r="E1678" s="32" t="s">
        <v>703</v>
      </c>
      <c r="F1678" s="32" t="s">
        <v>704</v>
      </c>
      <c r="G1678" s="29">
        <v>44379</v>
      </c>
      <c r="H1678" s="29">
        <v>44439</v>
      </c>
      <c r="I1678" s="30">
        <v>-50</v>
      </c>
      <c r="J1678" s="32" t="s">
        <v>8465</v>
      </c>
      <c r="K1678" s="40">
        <v>525</v>
      </c>
      <c r="L1678" s="40" t="s">
        <v>8466</v>
      </c>
      <c r="M1678" s="40" t="s">
        <v>99</v>
      </c>
      <c r="N1678" s="32" t="s">
        <v>8323</v>
      </c>
      <c r="O1678" s="32"/>
      <c r="P1678" s="31"/>
      <c r="Q1678" s="31"/>
      <c r="R1678" s="31" t="s">
        <v>8271</v>
      </c>
      <c r="S1678" s="31" t="s">
        <v>1264</v>
      </c>
      <c r="T1678" s="31" t="s">
        <v>8273</v>
      </c>
      <c r="U1678" s="31" t="s">
        <v>6313</v>
      </c>
      <c r="V1678" s="31" t="s">
        <v>8274</v>
      </c>
      <c r="W1678" s="31" t="s">
        <v>3754</v>
      </c>
      <c r="X1678" s="31" t="s">
        <v>8275</v>
      </c>
      <c r="Y1678" s="31" t="s">
        <v>8397</v>
      </c>
      <c r="Z1678" s="31" t="s">
        <v>8277</v>
      </c>
      <c r="AA1678" s="31">
        <v>0</v>
      </c>
      <c r="AB1678" s="31" t="s">
        <v>8467</v>
      </c>
      <c r="AC1678" s="31" t="s">
        <v>1341</v>
      </c>
      <c r="AD1678" s="31" t="s">
        <v>1295</v>
      </c>
      <c r="AE1678" s="31" t="s">
        <v>1295</v>
      </c>
      <c r="AF1678" s="31" t="s">
        <v>8279</v>
      </c>
    </row>
    <row r="1679" spans="1:32" s="7" customFormat="1" ht="15.95" customHeight="1">
      <c r="A1679" s="32" t="s">
        <v>11</v>
      </c>
      <c r="B1679" s="32" t="s">
        <v>3696</v>
      </c>
      <c r="C1679" s="32" t="s">
        <v>1627</v>
      </c>
      <c r="D1679" s="32" t="s">
        <v>13</v>
      </c>
      <c r="E1679" s="32" t="s">
        <v>703</v>
      </c>
      <c r="F1679" s="32" t="s">
        <v>704</v>
      </c>
      <c r="G1679" s="29">
        <v>44379</v>
      </c>
      <c r="H1679" s="29">
        <v>44439</v>
      </c>
      <c r="I1679" s="30">
        <v>-50</v>
      </c>
      <c r="J1679" s="32" t="s">
        <v>8468</v>
      </c>
      <c r="K1679" s="40">
        <v>525</v>
      </c>
      <c r="L1679" s="40" t="s">
        <v>8469</v>
      </c>
      <c r="M1679" s="40" t="s">
        <v>99</v>
      </c>
      <c r="N1679" s="32" t="s">
        <v>8323</v>
      </c>
      <c r="O1679" s="32"/>
      <c r="P1679" s="31"/>
      <c r="Q1679" s="31"/>
      <c r="R1679" s="31" t="s">
        <v>8271</v>
      </c>
      <c r="S1679" s="31" t="s">
        <v>1264</v>
      </c>
      <c r="T1679" s="31" t="s">
        <v>8273</v>
      </c>
      <c r="U1679" s="31" t="s">
        <v>6313</v>
      </c>
      <c r="V1679" s="31" t="s">
        <v>8274</v>
      </c>
      <c r="W1679" s="31" t="s">
        <v>3754</v>
      </c>
      <c r="X1679" s="31" t="s">
        <v>8275</v>
      </c>
      <c r="Y1679" s="31" t="s">
        <v>1264</v>
      </c>
      <c r="Z1679" s="31" t="s">
        <v>8277</v>
      </c>
      <c r="AA1679" s="31">
        <v>0</v>
      </c>
      <c r="AB1679" s="31" t="s">
        <v>8470</v>
      </c>
      <c r="AC1679" s="31" t="s">
        <v>1341</v>
      </c>
      <c r="AD1679" s="31" t="s">
        <v>1295</v>
      </c>
      <c r="AE1679" s="31" t="s">
        <v>1295</v>
      </c>
      <c r="AF1679" s="31" t="s">
        <v>8279</v>
      </c>
    </row>
    <row r="1680" spans="1:32" s="7" customFormat="1" ht="15.95" customHeight="1">
      <c r="A1680" s="32" t="s">
        <v>11</v>
      </c>
      <c r="B1680" s="32" t="s">
        <v>3696</v>
      </c>
      <c r="C1680" s="32" t="s">
        <v>1627</v>
      </c>
      <c r="D1680" s="32" t="s">
        <v>13</v>
      </c>
      <c r="E1680" s="32" t="s">
        <v>703</v>
      </c>
      <c r="F1680" s="32" t="s">
        <v>704</v>
      </c>
      <c r="G1680" s="29">
        <v>44379</v>
      </c>
      <c r="H1680" s="29">
        <v>44439</v>
      </c>
      <c r="I1680" s="30">
        <v>-50</v>
      </c>
      <c r="J1680" s="32" t="s">
        <v>8471</v>
      </c>
      <c r="K1680" s="40">
        <v>525</v>
      </c>
      <c r="L1680" s="40" t="s">
        <v>8472</v>
      </c>
      <c r="M1680" s="40" t="s">
        <v>99</v>
      </c>
      <c r="N1680" s="32" t="s">
        <v>8323</v>
      </c>
      <c r="O1680" s="32"/>
      <c r="P1680" s="31"/>
      <c r="Q1680" s="31"/>
      <c r="R1680" s="31" t="s">
        <v>8271</v>
      </c>
      <c r="S1680" s="31" t="s">
        <v>1264</v>
      </c>
      <c r="T1680" s="31" t="s">
        <v>8273</v>
      </c>
      <c r="U1680" s="31" t="s">
        <v>6313</v>
      </c>
      <c r="V1680" s="31" t="s">
        <v>8274</v>
      </c>
      <c r="W1680" s="31" t="s">
        <v>3754</v>
      </c>
      <c r="X1680" s="31" t="s">
        <v>8275</v>
      </c>
      <c r="Y1680" s="31" t="s">
        <v>8330</v>
      </c>
      <c r="Z1680" s="31" t="s">
        <v>8277</v>
      </c>
      <c r="AA1680" s="31">
        <v>0</v>
      </c>
      <c r="AB1680" s="31" t="s">
        <v>8473</v>
      </c>
      <c r="AC1680" s="31" t="s">
        <v>1341</v>
      </c>
      <c r="AD1680" s="31" t="s">
        <v>1295</v>
      </c>
      <c r="AE1680" s="31" t="s">
        <v>1295</v>
      </c>
      <c r="AF1680" s="31" t="s">
        <v>8279</v>
      </c>
    </row>
    <row r="1681" spans="1:32" s="7" customFormat="1" ht="15.95" customHeight="1">
      <c r="A1681" s="32" t="s">
        <v>11</v>
      </c>
      <c r="B1681" s="32" t="s">
        <v>3696</v>
      </c>
      <c r="C1681" s="32" t="s">
        <v>1627</v>
      </c>
      <c r="D1681" s="32" t="s">
        <v>13</v>
      </c>
      <c r="E1681" s="32" t="s">
        <v>703</v>
      </c>
      <c r="F1681" s="32" t="s">
        <v>704</v>
      </c>
      <c r="G1681" s="29">
        <v>44379</v>
      </c>
      <c r="H1681" s="29">
        <v>44439</v>
      </c>
      <c r="I1681" s="30">
        <v>-50</v>
      </c>
      <c r="J1681" s="32" t="s">
        <v>8474</v>
      </c>
      <c r="K1681" s="40">
        <v>525</v>
      </c>
      <c r="L1681" s="40" t="s">
        <v>8475</v>
      </c>
      <c r="M1681" s="40" t="s">
        <v>99</v>
      </c>
      <c r="N1681" s="32" t="s">
        <v>8323</v>
      </c>
      <c r="O1681" s="32"/>
      <c r="P1681" s="31"/>
      <c r="Q1681" s="31"/>
      <c r="R1681" s="31" t="s">
        <v>8271</v>
      </c>
      <c r="S1681" s="31" t="s">
        <v>1264</v>
      </c>
      <c r="T1681" s="31" t="s">
        <v>8273</v>
      </c>
      <c r="U1681" s="31" t="s">
        <v>6313</v>
      </c>
      <c r="V1681" s="31" t="s">
        <v>8274</v>
      </c>
      <c r="W1681" s="31" t="s">
        <v>3754</v>
      </c>
      <c r="X1681" s="31" t="s">
        <v>8275</v>
      </c>
      <c r="Y1681" s="31" t="s">
        <v>8330</v>
      </c>
      <c r="Z1681" s="31" t="s">
        <v>8277</v>
      </c>
      <c r="AA1681" s="31">
        <v>0</v>
      </c>
      <c r="AB1681" s="31" t="s">
        <v>8476</v>
      </c>
      <c r="AC1681" s="31" t="s">
        <v>1341</v>
      </c>
      <c r="AD1681" s="31" t="s">
        <v>1295</v>
      </c>
      <c r="AE1681" s="31" t="s">
        <v>1295</v>
      </c>
      <c r="AF1681" s="31" t="s">
        <v>8279</v>
      </c>
    </row>
    <row r="1682" spans="1:32" s="7" customFormat="1" ht="15.95" customHeight="1">
      <c r="A1682" s="32" t="s">
        <v>11</v>
      </c>
      <c r="B1682" s="32" t="s">
        <v>3696</v>
      </c>
      <c r="C1682" s="32" t="s">
        <v>1627</v>
      </c>
      <c r="D1682" s="32" t="s">
        <v>13</v>
      </c>
      <c r="E1682" s="32" t="s">
        <v>703</v>
      </c>
      <c r="F1682" s="32" t="s">
        <v>704</v>
      </c>
      <c r="G1682" s="29">
        <v>44379</v>
      </c>
      <c r="H1682" s="29">
        <v>44439</v>
      </c>
      <c r="I1682" s="30">
        <v>-50</v>
      </c>
      <c r="J1682" s="32" t="s">
        <v>8477</v>
      </c>
      <c r="K1682" s="40">
        <v>525</v>
      </c>
      <c r="L1682" s="40" t="s">
        <v>8478</v>
      </c>
      <c r="M1682" s="40" t="s">
        <v>99</v>
      </c>
      <c r="N1682" s="32" t="s">
        <v>8323</v>
      </c>
      <c r="O1682" s="32"/>
      <c r="P1682" s="31"/>
      <c r="Q1682" s="31"/>
      <c r="R1682" s="31" t="s">
        <v>8271</v>
      </c>
      <c r="S1682" s="31" t="s">
        <v>1264</v>
      </c>
      <c r="T1682" s="31" t="s">
        <v>8273</v>
      </c>
      <c r="U1682" s="31" t="s">
        <v>6313</v>
      </c>
      <c r="V1682" s="31" t="s">
        <v>8274</v>
      </c>
      <c r="W1682" s="31" t="s">
        <v>3754</v>
      </c>
      <c r="X1682" s="31" t="s">
        <v>8275</v>
      </c>
      <c r="Y1682" s="31" t="s">
        <v>8330</v>
      </c>
      <c r="Z1682" s="31" t="s">
        <v>8277</v>
      </c>
      <c r="AA1682" s="31">
        <v>0</v>
      </c>
      <c r="AB1682" s="31" t="s">
        <v>8479</v>
      </c>
      <c r="AC1682" s="31" t="s">
        <v>1341</v>
      </c>
      <c r="AD1682" s="31" t="s">
        <v>1295</v>
      </c>
      <c r="AE1682" s="31" t="s">
        <v>1295</v>
      </c>
      <c r="AF1682" s="31" t="s">
        <v>8279</v>
      </c>
    </row>
    <row r="1683" spans="1:32" s="7" customFormat="1" ht="15.95" customHeight="1">
      <c r="A1683" s="32" t="s">
        <v>11</v>
      </c>
      <c r="B1683" s="32" t="s">
        <v>3696</v>
      </c>
      <c r="C1683" s="32" t="s">
        <v>1627</v>
      </c>
      <c r="D1683" s="32" t="s">
        <v>13</v>
      </c>
      <c r="E1683" s="32" t="s">
        <v>703</v>
      </c>
      <c r="F1683" s="32" t="s">
        <v>704</v>
      </c>
      <c r="G1683" s="29">
        <v>44379</v>
      </c>
      <c r="H1683" s="29">
        <v>44439</v>
      </c>
      <c r="I1683" s="30">
        <v>-50</v>
      </c>
      <c r="J1683" s="32" t="s">
        <v>8480</v>
      </c>
      <c r="K1683" s="40">
        <v>525</v>
      </c>
      <c r="L1683" s="40" t="s">
        <v>8481</v>
      </c>
      <c r="M1683" s="40" t="s">
        <v>99</v>
      </c>
      <c r="N1683" s="32" t="s">
        <v>8323</v>
      </c>
      <c r="O1683" s="32"/>
      <c r="P1683" s="31"/>
      <c r="Q1683" s="31"/>
      <c r="R1683" s="31" t="s">
        <v>8271</v>
      </c>
      <c r="S1683" s="31" t="s">
        <v>1264</v>
      </c>
      <c r="T1683" s="31" t="s">
        <v>8273</v>
      </c>
      <c r="U1683" s="31" t="s">
        <v>6313</v>
      </c>
      <c r="V1683" s="31" t="s">
        <v>8274</v>
      </c>
      <c r="W1683" s="31" t="s">
        <v>3754</v>
      </c>
      <c r="X1683" s="31" t="s">
        <v>8275</v>
      </c>
      <c r="Y1683" s="31" t="s">
        <v>8330</v>
      </c>
      <c r="Z1683" s="31" t="s">
        <v>8277</v>
      </c>
      <c r="AA1683" s="31">
        <v>0</v>
      </c>
      <c r="AB1683" s="31" t="s">
        <v>8482</v>
      </c>
      <c r="AC1683" s="31" t="s">
        <v>1341</v>
      </c>
      <c r="AD1683" s="31" t="s">
        <v>1295</v>
      </c>
      <c r="AE1683" s="31" t="s">
        <v>1295</v>
      </c>
      <c r="AF1683" s="31" t="s">
        <v>8279</v>
      </c>
    </row>
    <row r="1684" spans="1:32" s="7" customFormat="1" ht="15.95" customHeight="1">
      <c r="A1684" s="32" t="s">
        <v>11</v>
      </c>
      <c r="B1684" s="32" t="s">
        <v>3696</v>
      </c>
      <c r="C1684" s="32" t="s">
        <v>1627</v>
      </c>
      <c r="D1684" s="32" t="s">
        <v>13</v>
      </c>
      <c r="E1684" s="32" t="s">
        <v>703</v>
      </c>
      <c r="F1684" s="32" t="s">
        <v>704</v>
      </c>
      <c r="G1684" s="29">
        <v>44379</v>
      </c>
      <c r="H1684" s="29">
        <v>44439</v>
      </c>
      <c r="I1684" s="30">
        <v>-50</v>
      </c>
      <c r="J1684" s="32" t="s">
        <v>8483</v>
      </c>
      <c r="K1684" s="40">
        <v>525</v>
      </c>
      <c r="L1684" s="40" t="s">
        <v>8484</v>
      </c>
      <c r="M1684" s="40" t="s">
        <v>99</v>
      </c>
      <c r="N1684" s="32" t="s">
        <v>8323</v>
      </c>
      <c r="O1684" s="32"/>
      <c r="P1684" s="31"/>
      <c r="Q1684" s="31"/>
      <c r="R1684" s="31" t="s">
        <v>8271</v>
      </c>
      <c r="S1684" s="31" t="s">
        <v>1264</v>
      </c>
      <c r="T1684" s="31" t="s">
        <v>8273</v>
      </c>
      <c r="U1684" s="31" t="s">
        <v>6313</v>
      </c>
      <c r="V1684" s="31" t="s">
        <v>8274</v>
      </c>
      <c r="W1684" s="31" t="s">
        <v>3754</v>
      </c>
      <c r="X1684" s="31" t="s">
        <v>8275</v>
      </c>
      <c r="Y1684" s="31" t="s">
        <v>8337</v>
      </c>
      <c r="Z1684" s="31" t="s">
        <v>8277</v>
      </c>
      <c r="AA1684" s="31">
        <v>0</v>
      </c>
      <c r="AB1684" s="31" t="s">
        <v>8485</v>
      </c>
      <c r="AC1684" s="31" t="s">
        <v>1341</v>
      </c>
      <c r="AD1684" s="31" t="s">
        <v>1295</v>
      </c>
      <c r="AE1684" s="31" t="s">
        <v>1295</v>
      </c>
      <c r="AF1684" s="31" t="s">
        <v>8279</v>
      </c>
    </row>
    <row r="1685" spans="1:32" s="7" customFormat="1" ht="15.95" customHeight="1">
      <c r="A1685" s="32" t="s">
        <v>11</v>
      </c>
      <c r="B1685" s="32" t="s">
        <v>3696</v>
      </c>
      <c r="C1685" s="32" t="s">
        <v>1627</v>
      </c>
      <c r="D1685" s="32" t="s">
        <v>13</v>
      </c>
      <c r="E1685" s="32" t="s">
        <v>703</v>
      </c>
      <c r="F1685" s="32" t="s">
        <v>704</v>
      </c>
      <c r="G1685" s="29">
        <v>44379</v>
      </c>
      <c r="H1685" s="29">
        <v>44439</v>
      </c>
      <c r="I1685" s="30">
        <v>-50</v>
      </c>
      <c r="J1685" s="32" t="s">
        <v>8486</v>
      </c>
      <c r="K1685" s="40">
        <v>525</v>
      </c>
      <c r="L1685" s="40" t="s">
        <v>8487</v>
      </c>
      <c r="M1685" s="40" t="s">
        <v>99</v>
      </c>
      <c r="N1685" s="32" t="s">
        <v>8323</v>
      </c>
      <c r="O1685" s="32"/>
      <c r="P1685" s="31"/>
      <c r="Q1685" s="31"/>
      <c r="R1685" s="31" t="s">
        <v>8271</v>
      </c>
      <c r="S1685" s="31" t="s">
        <v>1264</v>
      </c>
      <c r="T1685" s="31" t="s">
        <v>8273</v>
      </c>
      <c r="U1685" s="31" t="s">
        <v>6313</v>
      </c>
      <c r="V1685" s="31" t="s">
        <v>8274</v>
      </c>
      <c r="W1685" s="31" t="s">
        <v>3754</v>
      </c>
      <c r="X1685" s="31" t="s">
        <v>8275</v>
      </c>
      <c r="Y1685" s="31" t="s">
        <v>8337</v>
      </c>
      <c r="Z1685" s="31" t="s">
        <v>8277</v>
      </c>
      <c r="AA1685" s="31">
        <v>0</v>
      </c>
      <c r="AB1685" s="31" t="s">
        <v>8488</v>
      </c>
      <c r="AC1685" s="31" t="s">
        <v>1341</v>
      </c>
      <c r="AD1685" s="31" t="s">
        <v>1295</v>
      </c>
      <c r="AE1685" s="31" t="s">
        <v>1295</v>
      </c>
      <c r="AF1685" s="31" t="s">
        <v>8279</v>
      </c>
    </row>
    <row r="1686" spans="1:32" s="7" customFormat="1" ht="15.95" customHeight="1">
      <c r="A1686" s="32" t="s">
        <v>11</v>
      </c>
      <c r="B1686" s="32" t="s">
        <v>3696</v>
      </c>
      <c r="C1686" s="32" t="s">
        <v>1627</v>
      </c>
      <c r="D1686" s="32" t="s">
        <v>13</v>
      </c>
      <c r="E1686" s="32" t="s">
        <v>703</v>
      </c>
      <c r="F1686" s="32" t="s">
        <v>704</v>
      </c>
      <c r="G1686" s="29">
        <v>44379</v>
      </c>
      <c r="H1686" s="29">
        <v>44439</v>
      </c>
      <c r="I1686" s="30">
        <v>-50</v>
      </c>
      <c r="J1686" s="32" t="s">
        <v>8489</v>
      </c>
      <c r="K1686" s="40">
        <v>525</v>
      </c>
      <c r="L1686" s="40" t="s">
        <v>8490</v>
      </c>
      <c r="M1686" s="40" t="s">
        <v>99</v>
      </c>
      <c r="N1686" s="32" t="s">
        <v>8323</v>
      </c>
      <c r="O1686" s="32"/>
      <c r="P1686" s="31"/>
      <c r="Q1686" s="31"/>
      <c r="R1686" s="31" t="s">
        <v>8271</v>
      </c>
      <c r="S1686" s="31" t="s">
        <v>1264</v>
      </c>
      <c r="T1686" s="31" t="s">
        <v>8273</v>
      </c>
      <c r="U1686" s="31" t="s">
        <v>6313</v>
      </c>
      <c r="V1686" s="31" t="s">
        <v>8274</v>
      </c>
      <c r="W1686" s="31" t="s">
        <v>3754</v>
      </c>
      <c r="X1686" s="31" t="s">
        <v>8275</v>
      </c>
      <c r="Y1686" s="31" t="s">
        <v>8337</v>
      </c>
      <c r="Z1686" s="31" t="s">
        <v>8277</v>
      </c>
      <c r="AA1686" s="31">
        <v>0</v>
      </c>
      <c r="AB1686" s="31" t="s">
        <v>8491</v>
      </c>
      <c r="AC1686" s="31" t="s">
        <v>1341</v>
      </c>
      <c r="AD1686" s="31" t="s">
        <v>1295</v>
      </c>
      <c r="AE1686" s="31" t="s">
        <v>1295</v>
      </c>
      <c r="AF1686" s="31" t="s">
        <v>8279</v>
      </c>
    </row>
    <row r="1687" spans="1:32" s="7" customFormat="1" ht="15.95" customHeight="1">
      <c r="A1687" s="32" t="s">
        <v>11</v>
      </c>
      <c r="B1687" s="32" t="s">
        <v>3708</v>
      </c>
      <c r="C1687" s="32" t="s">
        <v>55</v>
      </c>
      <c r="D1687" s="32" t="s">
        <v>13</v>
      </c>
      <c r="E1687" s="32" t="s">
        <v>8492</v>
      </c>
      <c r="F1687" s="32" t="s">
        <v>8493</v>
      </c>
      <c r="G1687" s="29">
        <v>44372</v>
      </c>
      <c r="H1687" s="29">
        <v>44417</v>
      </c>
      <c r="I1687" s="30">
        <v>-28</v>
      </c>
      <c r="J1687" s="32" t="s">
        <v>8494</v>
      </c>
      <c r="K1687" s="40">
        <v>10000</v>
      </c>
      <c r="L1687" s="40" t="s">
        <v>8495</v>
      </c>
      <c r="M1687" s="40" t="s">
        <v>99</v>
      </c>
      <c r="N1687" s="32" t="s">
        <v>1295</v>
      </c>
      <c r="O1687" s="32"/>
      <c r="P1687" s="31"/>
      <c r="Q1687" s="31"/>
      <c r="R1687" s="31" t="s">
        <v>8496</v>
      </c>
      <c r="S1687" s="31" t="s">
        <v>8497</v>
      </c>
      <c r="T1687" s="31" t="s">
        <v>8498</v>
      </c>
      <c r="U1687" s="31" t="s">
        <v>3331</v>
      </c>
      <c r="V1687" s="31" t="s">
        <v>3332</v>
      </c>
      <c r="W1687" s="31" t="s">
        <v>3754</v>
      </c>
      <c r="X1687" s="31" t="s">
        <v>1295</v>
      </c>
      <c r="Y1687" s="31" t="s">
        <v>1295</v>
      </c>
      <c r="Z1687" s="31" t="s">
        <v>8496</v>
      </c>
      <c r="AA1687" s="31" t="s">
        <v>1295</v>
      </c>
      <c r="AB1687" s="31" t="s">
        <v>1295</v>
      </c>
      <c r="AC1687" s="31" t="s">
        <v>1455</v>
      </c>
      <c r="AD1687" s="31" t="s">
        <v>8499</v>
      </c>
      <c r="AE1687" s="31" t="s">
        <v>8500</v>
      </c>
      <c r="AF1687" s="31" t="s">
        <v>8501</v>
      </c>
    </row>
    <row r="1688" spans="1:32" s="7" customFormat="1" ht="15.95" customHeight="1">
      <c r="A1688" s="32" t="s">
        <v>11</v>
      </c>
      <c r="B1688" s="32" t="s">
        <v>3943</v>
      </c>
      <c r="C1688" s="32" t="s">
        <v>55</v>
      </c>
      <c r="D1688" s="32" t="s">
        <v>13</v>
      </c>
      <c r="E1688" s="32" t="s">
        <v>1198</v>
      </c>
      <c r="F1688" s="32" t="s">
        <v>1199</v>
      </c>
      <c r="G1688" s="29">
        <v>44238</v>
      </c>
      <c r="H1688" s="29">
        <v>44268</v>
      </c>
      <c r="I1688" s="30">
        <v>121</v>
      </c>
      <c r="J1688" s="32" t="s">
        <v>8502</v>
      </c>
      <c r="K1688" s="40">
        <v>900</v>
      </c>
      <c r="L1688" s="40" t="s">
        <v>8503</v>
      </c>
      <c r="M1688" s="40" t="s">
        <v>1395</v>
      </c>
      <c r="N1688" s="32" t="s">
        <v>1295</v>
      </c>
      <c r="O1688" s="32" t="s">
        <v>1634</v>
      </c>
      <c r="P1688" s="31">
        <v>44388</v>
      </c>
      <c r="Q1688" s="31" t="s">
        <v>8504</v>
      </c>
      <c r="R1688" s="31" t="s">
        <v>8505</v>
      </c>
      <c r="S1688" s="31" t="s">
        <v>1295</v>
      </c>
      <c r="T1688" s="31" t="s">
        <v>8506</v>
      </c>
      <c r="U1688" s="31" t="s">
        <v>8507</v>
      </c>
      <c r="V1688" s="31" t="s">
        <v>3154</v>
      </c>
      <c r="W1688" s="31" t="s">
        <v>3703</v>
      </c>
      <c r="X1688" s="31" t="s">
        <v>1295</v>
      </c>
      <c r="Y1688" s="31" t="s">
        <v>1295</v>
      </c>
      <c r="Z1688" s="31" t="s">
        <v>8505</v>
      </c>
      <c r="AA1688" s="31" t="s">
        <v>1295</v>
      </c>
      <c r="AB1688" s="31" t="s">
        <v>1295</v>
      </c>
      <c r="AC1688" s="31" t="s">
        <v>1322</v>
      </c>
      <c r="AD1688" s="31" t="s">
        <v>8508</v>
      </c>
      <c r="AE1688" s="31" t="s">
        <v>1295</v>
      </c>
      <c r="AF1688" s="31" t="s">
        <v>8509</v>
      </c>
    </row>
    <row r="1689" spans="1:32" s="7" customFormat="1" ht="15.95" customHeight="1">
      <c r="A1689" s="32" t="s">
        <v>11</v>
      </c>
      <c r="B1689" s="32" t="s">
        <v>3943</v>
      </c>
      <c r="C1689" s="32" t="s">
        <v>55</v>
      </c>
      <c r="D1689" s="32" t="s">
        <v>13</v>
      </c>
      <c r="E1689" s="32" t="s">
        <v>1198</v>
      </c>
      <c r="F1689" s="32" t="s">
        <v>1199</v>
      </c>
      <c r="G1689" s="29">
        <v>44250</v>
      </c>
      <c r="H1689" s="29">
        <v>44280</v>
      </c>
      <c r="I1689" s="30">
        <v>109</v>
      </c>
      <c r="J1689" s="32" t="s">
        <v>8510</v>
      </c>
      <c r="K1689" s="40">
        <v>1800</v>
      </c>
      <c r="L1689" s="40" t="s">
        <v>8511</v>
      </c>
      <c r="M1689" s="40" t="s">
        <v>1395</v>
      </c>
      <c r="N1689" s="32" t="s">
        <v>1295</v>
      </c>
      <c r="O1689" s="32" t="s">
        <v>1634</v>
      </c>
      <c r="P1689" s="31">
        <v>44388</v>
      </c>
      <c r="Q1689" s="31" t="s">
        <v>8512</v>
      </c>
      <c r="R1689" s="31" t="s">
        <v>8505</v>
      </c>
      <c r="S1689" s="31" t="s">
        <v>1295</v>
      </c>
      <c r="T1689" s="31" t="s">
        <v>8506</v>
      </c>
      <c r="U1689" s="31" t="s">
        <v>8507</v>
      </c>
      <c r="V1689" s="31" t="s">
        <v>3154</v>
      </c>
      <c r="W1689" s="31" t="s">
        <v>1301</v>
      </c>
      <c r="X1689" s="31" t="s">
        <v>1295</v>
      </c>
      <c r="Y1689" s="31" t="s">
        <v>1295</v>
      </c>
      <c r="Z1689" s="31" t="s">
        <v>8505</v>
      </c>
      <c r="AA1689" s="31" t="s">
        <v>1295</v>
      </c>
      <c r="AB1689" s="31" t="s">
        <v>1295</v>
      </c>
      <c r="AC1689" s="31" t="s">
        <v>1322</v>
      </c>
      <c r="AD1689" s="31" t="s">
        <v>8508</v>
      </c>
      <c r="AE1689" s="31" t="s">
        <v>1295</v>
      </c>
      <c r="AF1689" s="31" t="s">
        <v>8509</v>
      </c>
    </row>
    <row r="1690" spans="1:32" s="7" customFormat="1" ht="15.95" customHeight="1">
      <c r="A1690" s="32" t="s">
        <v>11</v>
      </c>
      <c r="B1690" s="32" t="s">
        <v>3862</v>
      </c>
      <c r="C1690" s="32" t="s">
        <v>55</v>
      </c>
      <c r="D1690" s="32" t="s">
        <v>13</v>
      </c>
      <c r="E1690" s="32" t="s">
        <v>1146</v>
      </c>
      <c r="F1690" s="32" t="s">
        <v>1147</v>
      </c>
      <c r="G1690" s="29">
        <v>44372</v>
      </c>
      <c r="H1690" s="29">
        <v>44402</v>
      </c>
      <c r="I1690" s="30">
        <v>-13</v>
      </c>
      <c r="J1690" s="32" t="s">
        <v>8513</v>
      </c>
      <c r="K1690" s="40">
        <v>1000</v>
      </c>
      <c r="L1690" s="40" t="s">
        <v>8514</v>
      </c>
      <c r="M1690" s="40" t="s">
        <v>99</v>
      </c>
      <c r="N1690" s="32" t="s">
        <v>1295</v>
      </c>
      <c r="O1690" s="32"/>
      <c r="P1690" s="31"/>
      <c r="Q1690" s="31"/>
      <c r="R1690" s="31" t="s">
        <v>8515</v>
      </c>
      <c r="S1690" s="31" t="s">
        <v>1295</v>
      </c>
      <c r="T1690" s="31" t="s">
        <v>8516</v>
      </c>
      <c r="U1690" s="31" t="s">
        <v>6867</v>
      </c>
      <c r="V1690" s="31" t="s">
        <v>4629</v>
      </c>
      <c r="W1690" s="31" t="s">
        <v>3754</v>
      </c>
      <c r="X1690" s="31" t="s">
        <v>1295</v>
      </c>
      <c r="Y1690" s="31" t="s">
        <v>1295</v>
      </c>
      <c r="Z1690" s="31" t="s">
        <v>8515</v>
      </c>
      <c r="AA1690" s="31" t="s">
        <v>1295</v>
      </c>
      <c r="AB1690" s="31" t="s">
        <v>1295</v>
      </c>
      <c r="AC1690" s="31" t="s">
        <v>1322</v>
      </c>
      <c r="AD1690" s="31" t="s">
        <v>8517</v>
      </c>
      <c r="AE1690" s="31" t="s">
        <v>8518</v>
      </c>
      <c r="AF1690" s="31" t="s">
        <v>8519</v>
      </c>
    </row>
    <row r="1691" spans="1:32" s="7" customFormat="1" ht="15.95" customHeight="1">
      <c r="A1691" s="32" t="s">
        <v>11</v>
      </c>
      <c r="B1691" s="32" t="s">
        <v>3928</v>
      </c>
      <c r="C1691" s="32" t="s">
        <v>55</v>
      </c>
      <c r="D1691" s="32" t="s">
        <v>13</v>
      </c>
      <c r="E1691" s="32" t="s">
        <v>8520</v>
      </c>
      <c r="F1691" s="32" t="s">
        <v>8521</v>
      </c>
      <c r="G1691" s="29">
        <v>44371</v>
      </c>
      <c r="H1691" s="29">
        <v>44401</v>
      </c>
      <c r="I1691" s="30">
        <v>-12</v>
      </c>
      <c r="J1691" s="32" t="s">
        <v>8522</v>
      </c>
      <c r="K1691" s="40">
        <v>2550</v>
      </c>
      <c r="L1691" s="40" t="s">
        <v>8523</v>
      </c>
      <c r="M1691" s="40" t="s">
        <v>99</v>
      </c>
      <c r="N1691" s="32" t="s">
        <v>1295</v>
      </c>
      <c r="O1691" s="32"/>
      <c r="P1691" s="31"/>
      <c r="Q1691" s="31"/>
      <c r="R1691" s="31" t="s">
        <v>1601</v>
      </c>
      <c r="S1691" s="31" t="s">
        <v>1295</v>
      </c>
      <c r="T1691" s="31" t="s">
        <v>8524</v>
      </c>
      <c r="U1691" s="31" t="s">
        <v>7222</v>
      </c>
      <c r="V1691" s="31" t="s">
        <v>8525</v>
      </c>
      <c r="W1691" s="31" t="s">
        <v>3754</v>
      </c>
      <c r="X1691" s="31" t="s">
        <v>1295</v>
      </c>
      <c r="Y1691" s="31" t="s">
        <v>1295</v>
      </c>
      <c r="Z1691" s="31" t="s">
        <v>8526</v>
      </c>
      <c r="AA1691" s="31" t="s">
        <v>1295</v>
      </c>
      <c r="AB1691" s="31" t="s">
        <v>1295</v>
      </c>
      <c r="AC1691" s="31" t="s">
        <v>1322</v>
      </c>
      <c r="AD1691" s="31" t="s">
        <v>1295</v>
      </c>
      <c r="AE1691" s="31" t="s">
        <v>1295</v>
      </c>
      <c r="AF1691" s="31" t="s">
        <v>8527</v>
      </c>
    </row>
    <row r="1692" spans="1:32" s="7" customFormat="1" ht="15.95" customHeight="1">
      <c r="A1692" s="32" t="s">
        <v>11</v>
      </c>
      <c r="B1692" s="32" t="s">
        <v>4080</v>
      </c>
      <c r="C1692" s="32" t="s">
        <v>42</v>
      </c>
      <c r="D1692" s="32" t="s">
        <v>13</v>
      </c>
      <c r="E1692" s="32" t="s">
        <v>8528</v>
      </c>
      <c r="F1692" s="32" t="s">
        <v>8529</v>
      </c>
      <c r="G1692" s="29">
        <v>44379</v>
      </c>
      <c r="H1692" s="29">
        <v>44409</v>
      </c>
      <c r="I1692" s="30">
        <v>-20</v>
      </c>
      <c r="J1692" s="32" t="s">
        <v>8530</v>
      </c>
      <c r="K1692" s="40">
        <v>2900</v>
      </c>
      <c r="L1692" s="40" t="s">
        <v>8531</v>
      </c>
      <c r="M1692" s="40" t="s">
        <v>99</v>
      </c>
      <c r="N1692" s="32" t="s">
        <v>1295</v>
      </c>
      <c r="O1692" s="32"/>
      <c r="P1692" s="31"/>
      <c r="Q1692" s="31"/>
      <c r="R1692" s="31" t="s">
        <v>8532</v>
      </c>
      <c r="S1692" s="31" t="s">
        <v>1295</v>
      </c>
      <c r="T1692" s="31" t="s">
        <v>8533</v>
      </c>
      <c r="U1692" s="31" t="s">
        <v>8534</v>
      </c>
      <c r="V1692" s="31" t="s">
        <v>3437</v>
      </c>
      <c r="W1692" s="31" t="s">
        <v>3754</v>
      </c>
      <c r="X1692" s="31" t="s">
        <v>1295</v>
      </c>
      <c r="Y1692" s="31" t="s">
        <v>1295</v>
      </c>
      <c r="Z1692" s="31" t="s">
        <v>8532</v>
      </c>
      <c r="AA1692" s="31" t="s">
        <v>1295</v>
      </c>
      <c r="AB1692" s="31" t="s">
        <v>1295</v>
      </c>
      <c r="AC1692" s="31" t="s">
        <v>1322</v>
      </c>
      <c r="AD1692" s="31" t="s">
        <v>8535</v>
      </c>
      <c r="AE1692" s="31" t="s">
        <v>8536</v>
      </c>
      <c r="AF1692" s="31" t="s">
        <v>8537</v>
      </c>
    </row>
    <row r="1693" spans="1:32" s="7" customFormat="1" ht="15.95" customHeight="1">
      <c r="A1693" s="32" t="s">
        <v>11</v>
      </c>
      <c r="B1693" s="32" t="s">
        <v>4080</v>
      </c>
      <c r="C1693" s="32" t="s">
        <v>42</v>
      </c>
      <c r="D1693" s="32" t="s">
        <v>13</v>
      </c>
      <c r="E1693" s="32" t="s">
        <v>8528</v>
      </c>
      <c r="F1693" s="32" t="s">
        <v>8529</v>
      </c>
      <c r="G1693" s="29">
        <v>44379</v>
      </c>
      <c r="H1693" s="29">
        <v>44409</v>
      </c>
      <c r="I1693" s="30">
        <v>-20</v>
      </c>
      <c r="J1693" s="32" t="s">
        <v>8538</v>
      </c>
      <c r="K1693" s="40">
        <v>2900</v>
      </c>
      <c r="L1693" s="40" t="s">
        <v>8539</v>
      </c>
      <c r="M1693" s="40" t="s">
        <v>99</v>
      </c>
      <c r="N1693" s="32" t="s">
        <v>1295</v>
      </c>
      <c r="O1693" s="32"/>
      <c r="P1693" s="31"/>
      <c r="Q1693" s="31"/>
      <c r="R1693" s="31" t="s">
        <v>8532</v>
      </c>
      <c r="S1693" s="31" t="s">
        <v>1295</v>
      </c>
      <c r="T1693" s="31" t="s">
        <v>8533</v>
      </c>
      <c r="U1693" s="31" t="s">
        <v>8534</v>
      </c>
      <c r="V1693" s="31" t="s">
        <v>3437</v>
      </c>
      <c r="W1693" s="31" t="s">
        <v>3754</v>
      </c>
      <c r="X1693" s="31" t="s">
        <v>1295</v>
      </c>
      <c r="Y1693" s="31" t="s">
        <v>1295</v>
      </c>
      <c r="Z1693" s="31" t="s">
        <v>8532</v>
      </c>
      <c r="AA1693" s="31" t="s">
        <v>1295</v>
      </c>
      <c r="AB1693" s="31" t="s">
        <v>1295</v>
      </c>
      <c r="AC1693" s="31" t="s">
        <v>1322</v>
      </c>
      <c r="AD1693" s="31" t="s">
        <v>8535</v>
      </c>
      <c r="AE1693" s="31" t="s">
        <v>8536</v>
      </c>
      <c r="AF1693" s="31" t="s">
        <v>8537</v>
      </c>
    </row>
    <row r="1694" spans="1:32" s="7" customFormat="1" ht="15.95" customHeight="1">
      <c r="A1694" s="32" t="s">
        <v>11</v>
      </c>
      <c r="B1694" s="32" t="s">
        <v>4080</v>
      </c>
      <c r="C1694" s="32" t="s">
        <v>42</v>
      </c>
      <c r="D1694" s="32" t="s">
        <v>13</v>
      </c>
      <c r="E1694" s="32" t="s">
        <v>8528</v>
      </c>
      <c r="F1694" s="32" t="s">
        <v>8529</v>
      </c>
      <c r="G1694" s="29">
        <v>44383</v>
      </c>
      <c r="H1694" s="29">
        <v>44413</v>
      </c>
      <c r="I1694" s="30">
        <v>-24</v>
      </c>
      <c r="J1694" s="32" t="s">
        <v>8540</v>
      </c>
      <c r="K1694" s="40">
        <v>1000</v>
      </c>
      <c r="L1694" s="40" t="s">
        <v>8541</v>
      </c>
      <c r="M1694" s="40" t="s">
        <v>99</v>
      </c>
      <c r="N1694" s="32" t="s">
        <v>1295</v>
      </c>
      <c r="O1694" s="32"/>
      <c r="P1694" s="31"/>
      <c r="Q1694" s="31"/>
      <c r="R1694" s="31" t="s">
        <v>8532</v>
      </c>
      <c r="S1694" s="31" t="s">
        <v>1295</v>
      </c>
      <c r="T1694" s="31" t="s">
        <v>8533</v>
      </c>
      <c r="U1694" s="31" t="s">
        <v>8534</v>
      </c>
      <c r="V1694" s="31" t="s">
        <v>3437</v>
      </c>
      <c r="W1694" s="31" t="s">
        <v>3754</v>
      </c>
      <c r="X1694" s="31" t="s">
        <v>1295</v>
      </c>
      <c r="Y1694" s="31" t="s">
        <v>1295</v>
      </c>
      <c r="Z1694" s="31" t="s">
        <v>8532</v>
      </c>
      <c r="AA1694" s="31" t="s">
        <v>1295</v>
      </c>
      <c r="AB1694" s="31" t="s">
        <v>1295</v>
      </c>
      <c r="AC1694" s="31" t="s">
        <v>1322</v>
      </c>
      <c r="AD1694" s="31" t="s">
        <v>8535</v>
      </c>
      <c r="AE1694" s="31" t="s">
        <v>8536</v>
      </c>
      <c r="AF1694" s="31" t="s">
        <v>8537</v>
      </c>
    </row>
    <row r="1695" spans="1:32" s="7" customFormat="1" ht="15.95" customHeight="1">
      <c r="A1695" s="32" t="s">
        <v>11</v>
      </c>
      <c r="B1695" s="32" t="s">
        <v>4080</v>
      </c>
      <c r="C1695" s="32" t="s">
        <v>42</v>
      </c>
      <c r="D1695" s="32" t="s">
        <v>13</v>
      </c>
      <c r="E1695" s="32" t="s">
        <v>8528</v>
      </c>
      <c r="F1695" s="32" t="s">
        <v>8529</v>
      </c>
      <c r="G1695" s="29">
        <v>44385</v>
      </c>
      <c r="H1695" s="29">
        <v>44415</v>
      </c>
      <c r="I1695" s="30">
        <v>-26</v>
      </c>
      <c r="J1695" s="32" t="s">
        <v>8542</v>
      </c>
      <c r="K1695" s="40">
        <v>2900</v>
      </c>
      <c r="L1695" s="40" t="s">
        <v>8543</v>
      </c>
      <c r="M1695" s="40" t="s">
        <v>99</v>
      </c>
      <c r="N1695" s="32" t="s">
        <v>1295</v>
      </c>
      <c r="O1695" s="32"/>
      <c r="P1695" s="31"/>
      <c r="Q1695" s="31"/>
      <c r="R1695" s="31" t="s">
        <v>8532</v>
      </c>
      <c r="S1695" s="31" t="s">
        <v>1295</v>
      </c>
      <c r="T1695" s="31" t="s">
        <v>8533</v>
      </c>
      <c r="U1695" s="31" t="s">
        <v>8534</v>
      </c>
      <c r="V1695" s="31" t="s">
        <v>3437</v>
      </c>
      <c r="W1695" s="31" t="s">
        <v>3754</v>
      </c>
      <c r="X1695" s="31" t="s">
        <v>1295</v>
      </c>
      <c r="Y1695" s="31" t="s">
        <v>1295</v>
      </c>
      <c r="Z1695" s="31" t="s">
        <v>8532</v>
      </c>
      <c r="AA1695" s="31" t="s">
        <v>1295</v>
      </c>
      <c r="AB1695" s="31" t="s">
        <v>1295</v>
      </c>
      <c r="AC1695" s="31" t="s">
        <v>1322</v>
      </c>
      <c r="AD1695" s="31" t="s">
        <v>8535</v>
      </c>
      <c r="AE1695" s="31" t="s">
        <v>8536</v>
      </c>
      <c r="AF1695" s="31" t="s">
        <v>8537</v>
      </c>
    </row>
    <row r="1696" spans="1:32" s="7" customFormat="1" ht="15.95" customHeight="1">
      <c r="A1696" s="32" t="s">
        <v>11</v>
      </c>
      <c r="B1696" s="32" t="s">
        <v>4332</v>
      </c>
      <c r="C1696" s="32" t="s">
        <v>12</v>
      </c>
      <c r="D1696" s="32" t="s">
        <v>13</v>
      </c>
      <c r="E1696" s="32" t="s">
        <v>8544</v>
      </c>
      <c r="F1696" s="32" t="s">
        <v>8545</v>
      </c>
      <c r="G1696" s="29">
        <v>44371</v>
      </c>
      <c r="H1696" s="29">
        <v>44401</v>
      </c>
      <c r="I1696" s="30">
        <v>-12</v>
      </c>
      <c r="J1696" s="32" t="s">
        <v>8546</v>
      </c>
      <c r="K1696" s="40">
        <v>1875</v>
      </c>
      <c r="L1696" s="40" t="s">
        <v>8547</v>
      </c>
      <c r="M1696" s="40" t="s">
        <v>99</v>
      </c>
      <c r="N1696" s="32" t="s">
        <v>1295</v>
      </c>
      <c r="O1696" s="32"/>
      <c r="P1696" s="31"/>
      <c r="Q1696" s="31"/>
      <c r="R1696" s="31" t="s">
        <v>8548</v>
      </c>
      <c r="S1696" s="31" t="s">
        <v>1295</v>
      </c>
      <c r="T1696" s="31" t="s">
        <v>8549</v>
      </c>
      <c r="U1696" s="31" t="s">
        <v>8550</v>
      </c>
      <c r="V1696" s="31" t="s">
        <v>8551</v>
      </c>
      <c r="W1696" s="31" t="s">
        <v>3703</v>
      </c>
      <c r="X1696" s="31" t="s">
        <v>1295</v>
      </c>
      <c r="Y1696" s="31" t="s">
        <v>1295</v>
      </c>
      <c r="Z1696" s="31" t="s">
        <v>8548</v>
      </c>
      <c r="AA1696" s="31" t="s">
        <v>1295</v>
      </c>
      <c r="AB1696" s="31" t="s">
        <v>1295</v>
      </c>
      <c r="AC1696" s="31" t="s">
        <v>1322</v>
      </c>
      <c r="AD1696" s="31" t="s">
        <v>1295</v>
      </c>
      <c r="AE1696" s="31" t="s">
        <v>1295</v>
      </c>
      <c r="AF1696" s="31" t="s">
        <v>8552</v>
      </c>
    </row>
    <row r="1697" spans="1:32" s="7" customFormat="1" ht="15.95" customHeight="1">
      <c r="A1697" s="32" t="s">
        <v>11</v>
      </c>
      <c r="B1697" s="32" t="s">
        <v>4114</v>
      </c>
      <c r="C1697" s="32" t="s">
        <v>42</v>
      </c>
      <c r="D1697" s="32" t="s">
        <v>13</v>
      </c>
      <c r="E1697" s="32" t="s">
        <v>8553</v>
      </c>
      <c r="F1697" s="32" t="s">
        <v>8554</v>
      </c>
      <c r="G1697" s="29">
        <v>44341</v>
      </c>
      <c r="H1697" s="29">
        <v>44371</v>
      </c>
      <c r="I1697" s="30">
        <v>18</v>
      </c>
      <c r="J1697" s="32" t="s">
        <v>8555</v>
      </c>
      <c r="K1697" s="40">
        <v>2700</v>
      </c>
      <c r="L1697" s="40" t="s">
        <v>8556</v>
      </c>
      <c r="M1697" s="40" t="s">
        <v>101</v>
      </c>
      <c r="N1697" s="32" t="s">
        <v>1295</v>
      </c>
      <c r="O1697" s="32" t="s">
        <v>3326</v>
      </c>
      <c r="P1697" s="31">
        <v>44386</v>
      </c>
      <c r="Q1697" s="31" t="s">
        <v>8557</v>
      </c>
      <c r="R1697" s="31" t="s">
        <v>1601</v>
      </c>
      <c r="S1697" s="31" t="s">
        <v>1295</v>
      </c>
      <c r="T1697" s="31" t="s">
        <v>8558</v>
      </c>
      <c r="U1697" s="31" t="s">
        <v>8559</v>
      </c>
      <c r="V1697" s="31" t="s">
        <v>8560</v>
      </c>
      <c r="W1697" s="31" t="s">
        <v>1301</v>
      </c>
      <c r="X1697" s="31" t="s">
        <v>1295</v>
      </c>
      <c r="Y1697" s="31" t="s">
        <v>1295</v>
      </c>
      <c r="Z1697" s="31" t="s">
        <v>8561</v>
      </c>
      <c r="AA1697" s="31" t="s">
        <v>1295</v>
      </c>
      <c r="AB1697" s="31" t="s">
        <v>1295</v>
      </c>
      <c r="AC1697" s="31" t="s">
        <v>1322</v>
      </c>
      <c r="AD1697" s="31" t="s">
        <v>1295</v>
      </c>
      <c r="AE1697" s="31" t="s">
        <v>1295</v>
      </c>
      <c r="AF1697" s="31" t="s">
        <v>8562</v>
      </c>
    </row>
    <row r="1698" spans="1:32" s="7" customFormat="1" ht="15.95" customHeight="1">
      <c r="A1698" s="32" t="s">
        <v>11</v>
      </c>
      <c r="B1698" s="32" t="s">
        <v>4114</v>
      </c>
      <c r="C1698" s="32" t="s">
        <v>42</v>
      </c>
      <c r="D1698" s="32" t="s">
        <v>13</v>
      </c>
      <c r="E1698" s="32" t="s">
        <v>8553</v>
      </c>
      <c r="F1698" s="32" t="s">
        <v>8554</v>
      </c>
      <c r="G1698" s="29">
        <v>44341</v>
      </c>
      <c r="H1698" s="29">
        <v>44371</v>
      </c>
      <c r="I1698" s="30">
        <v>18</v>
      </c>
      <c r="J1698" s="32" t="s">
        <v>8563</v>
      </c>
      <c r="K1698" s="40">
        <v>2700</v>
      </c>
      <c r="L1698" s="40" t="s">
        <v>8564</v>
      </c>
      <c r="M1698" s="40" t="s">
        <v>101</v>
      </c>
      <c r="N1698" s="32" t="s">
        <v>1295</v>
      </c>
      <c r="O1698" s="32" t="s">
        <v>3326</v>
      </c>
      <c r="P1698" s="31">
        <v>44386</v>
      </c>
      <c r="Q1698" s="31" t="s">
        <v>8557</v>
      </c>
      <c r="R1698" s="31" t="s">
        <v>1601</v>
      </c>
      <c r="S1698" s="31" t="s">
        <v>1295</v>
      </c>
      <c r="T1698" s="31" t="s">
        <v>8558</v>
      </c>
      <c r="U1698" s="31" t="s">
        <v>8559</v>
      </c>
      <c r="V1698" s="31" t="s">
        <v>8560</v>
      </c>
      <c r="W1698" s="31" t="s">
        <v>1301</v>
      </c>
      <c r="X1698" s="31" t="s">
        <v>1295</v>
      </c>
      <c r="Y1698" s="31" t="s">
        <v>1295</v>
      </c>
      <c r="Z1698" s="31" t="s">
        <v>8561</v>
      </c>
      <c r="AA1698" s="31" t="s">
        <v>1295</v>
      </c>
      <c r="AB1698" s="31" t="s">
        <v>1295</v>
      </c>
      <c r="AC1698" s="31" t="s">
        <v>1322</v>
      </c>
      <c r="AD1698" s="31" t="s">
        <v>1295</v>
      </c>
      <c r="AE1698" s="31" t="s">
        <v>1295</v>
      </c>
      <c r="AF1698" s="31" t="s">
        <v>8562</v>
      </c>
    </row>
    <row r="1699" spans="1:32" s="7" customFormat="1" ht="15.95" customHeight="1">
      <c r="A1699" s="32" t="s">
        <v>11</v>
      </c>
      <c r="B1699" s="32" t="s">
        <v>4114</v>
      </c>
      <c r="C1699" s="32" t="s">
        <v>42</v>
      </c>
      <c r="D1699" s="32" t="s">
        <v>13</v>
      </c>
      <c r="E1699" s="32" t="s">
        <v>8553</v>
      </c>
      <c r="F1699" s="32" t="s">
        <v>8554</v>
      </c>
      <c r="G1699" s="29">
        <v>44341</v>
      </c>
      <c r="H1699" s="29">
        <v>44371</v>
      </c>
      <c r="I1699" s="30">
        <v>18</v>
      </c>
      <c r="J1699" s="32" t="s">
        <v>8565</v>
      </c>
      <c r="K1699" s="40">
        <v>1900</v>
      </c>
      <c r="L1699" s="40" t="s">
        <v>8566</v>
      </c>
      <c r="M1699" s="40" t="s">
        <v>101</v>
      </c>
      <c r="N1699" s="32" t="s">
        <v>1295</v>
      </c>
      <c r="O1699" s="32" t="s">
        <v>3326</v>
      </c>
      <c r="P1699" s="31">
        <v>44386</v>
      </c>
      <c r="Q1699" s="31" t="s">
        <v>8557</v>
      </c>
      <c r="R1699" s="31" t="s">
        <v>1601</v>
      </c>
      <c r="S1699" s="31" t="s">
        <v>1295</v>
      </c>
      <c r="T1699" s="31" t="s">
        <v>8558</v>
      </c>
      <c r="U1699" s="31" t="s">
        <v>8559</v>
      </c>
      <c r="V1699" s="31" t="s">
        <v>8560</v>
      </c>
      <c r="W1699" s="31" t="s">
        <v>1301</v>
      </c>
      <c r="X1699" s="31" t="s">
        <v>1295</v>
      </c>
      <c r="Y1699" s="31" t="s">
        <v>1295</v>
      </c>
      <c r="Z1699" s="31" t="s">
        <v>8561</v>
      </c>
      <c r="AA1699" s="31" t="s">
        <v>1295</v>
      </c>
      <c r="AB1699" s="31" t="s">
        <v>1295</v>
      </c>
      <c r="AC1699" s="31" t="s">
        <v>1322</v>
      </c>
      <c r="AD1699" s="31" t="s">
        <v>1295</v>
      </c>
      <c r="AE1699" s="31" t="s">
        <v>1295</v>
      </c>
      <c r="AF1699" s="31" t="s">
        <v>8562</v>
      </c>
    </row>
    <row r="1700" spans="1:32" s="7" customFormat="1" ht="15.95" customHeight="1">
      <c r="A1700" s="32" t="s">
        <v>11</v>
      </c>
      <c r="B1700" s="32" t="s">
        <v>4114</v>
      </c>
      <c r="C1700" s="32" t="s">
        <v>42</v>
      </c>
      <c r="D1700" s="32" t="s">
        <v>13</v>
      </c>
      <c r="E1700" s="32" t="s">
        <v>8553</v>
      </c>
      <c r="F1700" s="32" t="s">
        <v>8554</v>
      </c>
      <c r="G1700" s="29">
        <v>44341</v>
      </c>
      <c r="H1700" s="29">
        <v>44371</v>
      </c>
      <c r="I1700" s="30">
        <v>18</v>
      </c>
      <c r="J1700" s="32" t="s">
        <v>8567</v>
      </c>
      <c r="K1700" s="40">
        <v>3600</v>
      </c>
      <c r="L1700" s="40" t="s">
        <v>8568</v>
      </c>
      <c r="M1700" s="40" t="s">
        <v>101</v>
      </c>
      <c r="N1700" s="32" t="s">
        <v>1295</v>
      </c>
      <c r="O1700" s="32" t="s">
        <v>3326</v>
      </c>
      <c r="P1700" s="31">
        <v>44386</v>
      </c>
      <c r="Q1700" s="31" t="s">
        <v>8557</v>
      </c>
      <c r="R1700" s="31" t="s">
        <v>1601</v>
      </c>
      <c r="S1700" s="31" t="s">
        <v>1295</v>
      </c>
      <c r="T1700" s="31" t="s">
        <v>8558</v>
      </c>
      <c r="U1700" s="31" t="s">
        <v>8559</v>
      </c>
      <c r="V1700" s="31" t="s">
        <v>8560</v>
      </c>
      <c r="W1700" s="31" t="s">
        <v>1301</v>
      </c>
      <c r="X1700" s="31" t="s">
        <v>1295</v>
      </c>
      <c r="Y1700" s="31" t="s">
        <v>1295</v>
      </c>
      <c r="Z1700" s="31" t="s">
        <v>8561</v>
      </c>
      <c r="AA1700" s="31" t="s">
        <v>1295</v>
      </c>
      <c r="AB1700" s="31" t="s">
        <v>1295</v>
      </c>
      <c r="AC1700" s="31" t="s">
        <v>1322</v>
      </c>
      <c r="AD1700" s="31" t="s">
        <v>1295</v>
      </c>
      <c r="AE1700" s="31" t="s">
        <v>1295</v>
      </c>
      <c r="AF1700" s="31" t="s">
        <v>8562</v>
      </c>
    </row>
    <row r="1701" spans="1:32" s="7" customFormat="1" ht="15.95" customHeight="1">
      <c r="A1701" s="32" t="s">
        <v>11</v>
      </c>
      <c r="B1701" s="32" t="s">
        <v>4114</v>
      </c>
      <c r="C1701" s="32" t="s">
        <v>42</v>
      </c>
      <c r="D1701" s="32" t="s">
        <v>13</v>
      </c>
      <c r="E1701" s="32" t="s">
        <v>8553</v>
      </c>
      <c r="F1701" s="32" t="s">
        <v>8554</v>
      </c>
      <c r="G1701" s="29">
        <v>44356</v>
      </c>
      <c r="H1701" s="29">
        <v>44386</v>
      </c>
      <c r="I1701" s="30">
        <v>3</v>
      </c>
      <c r="J1701" s="32" t="s">
        <v>8569</v>
      </c>
      <c r="K1701" s="40">
        <v>1900</v>
      </c>
      <c r="L1701" s="40" t="s">
        <v>8570</v>
      </c>
      <c r="M1701" s="40" t="s">
        <v>100</v>
      </c>
      <c r="N1701" s="32" t="s">
        <v>1295</v>
      </c>
      <c r="O1701" s="32" t="s">
        <v>1318</v>
      </c>
      <c r="P1701" s="31"/>
      <c r="Q1701" s="31"/>
      <c r="R1701" s="31" t="s">
        <v>1601</v>
      </c>
      <c r="S1701" s="31" t="s">
        <v>1295</v>
      </c>
      <c r="T1701" s="31" t="s">
        <v>8558</v>
      </c>
      <c r="U1701" s="31" t="s">
        <v>8559</v>
      </c>
      <c r="V1701" s="31" t="s">
        <v>8560</v>
      </c>
      <c r="W1701" s="31" t="s">
        <v>1310</v>
      </c>
      <c r="X1701" s="31" t="s">
        <v>1295</v>
      </c>
      <c r="Y1701" s="31" t="s">
        <v>1295</v>
      </c>
      <c r="Z1701" s="31" t="s">
        <v>8561</v>
      </c>
      <c r="AA1701" s="31" t="s">
        <v>1295</v>
      </c>
      <c r="AB1701" s="31" t="s">
        <v>1295</v>
      </c>
      <c r="AC1701" s="31" t="s">
        <v>1322</v>
      </c>
      <c r="AD1701" s="31" t="s">
        <v>1295</v>
      </c>
      <c r="AE1701" s="31" t="s">
        <v>1295</v>
      </c>
      <c r="AF1701" s="31" t="s">
        <v>8562</v>
      </c>
    </row>
    <row r="1702" spans="1:32" s="7" customFormat="1" ht="15.95" customHeight="1">
      <c r="A1702" s="32" t="s">
        <v>11</v>
      </c>
      <c r="B1702" s="32" t="s">
        <v>4114</v>
      </c>
      <c r="C1702" s="32" t="s">
        <v>42</v>
      </c>
      <c r="D1702" s="32" t="s">
        <v>13</v>
      </c>
      <c r="E1702" s="32" t="s">
        <v>8553</v>
      </c>
      <c r="F1702" s="32" t="s">
        <v>8554</v>
      </c>
      <c r="G1702" s="29">
        <v>44356</v>
      </c>
      <c r="H1702" s="29">
        <v>44386</v>
      </c>
      <c r="I1702" s="30">
        <v>3</v>
      </c>
      <c r="J1702" s="32" t="s">
        <v>8571</v>
      </c>
      <c r="K1702" s="40">
        <v>2700</v>
      </c>
      <c r="L1702" s="40" t="s">
        <v>8572</v>
      </c>
      <c r="M1702" s="40" t="s">
        <v>100</v>
      </c>
      <c r="N1702" s="32" t="s">
        <v>1295</v>
      </c>
      <c r="O1702" s="32" t="s">
        <v>1318</v>
      </c>
      <c r="P1702" s="31"/>
      <c r="Q1702" s="31"/>
      <c r="R1702" s="31" t="s">
        <v>1601</v>
      </c>
      <c r="S1702" s="31" t="s">
        <v>1295</v>
      </c>
      <c r="T1702" s="31" t="s">
        <v>8558</v>
      </c>
      <c r="U1702" s="31" t="s">
        <v>8559</v>
      </c>
      <c r="V1702" s="31" t="s">
        <v>8560</v>
      </c>
      <c r="W1702" s="31" t="s">
        <v>1310</v>
      </c>
      <c r="X1702" s="31" t="s">
        <v>1295</v>
      </c>
      <c r="Y1702" s="31" t="s">
        <v>1295</v>
      </c>
      <c r="Z1702" s="31" t="s">
        <v>8561</v>
      </c>
      <c r="AA1702" s="31" t="s">
        <v>1295</v>
      </c>
      <c r="AB1702" s="31" t="s">
        <v>1295</v>
      </c>
      <c r="AC1702" s="31" t="s">
        <v>1322</v>
      </c>
      <c r="AD1702" s="31" t="s">
        <v>1295</v>
      </c>
      <c r="AE1702" s="31" t="s">
        <v>1295</v>
      </c>
      <c r="AF1702" s="31" t="s">
        <v>8562</v>
      </c>
    </row>
    <row r="1703" spans="1:32" s="7" customFormat="1" ht="15.95" customHeight="1">
      <c r="A1703" s="32" t="s">
        <v>11</v>
      </c>
      <c r="B1703" s="32" t="s">
        <v>4114</v>
      </c>
      <c r="C1703" s="32" t="s">
        <v>42</v>
      </c>
      <c r="D1703" s="32" t="s">
        <v>13</v>
      </c>
      <c r="E1703" s="32" t="s">
        <v>8553</v>
      </c>
      <c r="F1703" s="32" t="s">
        <v>8554</v>
      </c>
      <c r="G1703" s="29">
        <v>44361</v>
      </c>
      <c r="H1703" s="29">
        <v>44391</v>
      </c>
      <c r="I1703" s="30">
        <v>-2</v>
      </c>
      <c r="J1703" s="32" t="s">
        <v>8573</v>
      </c>
      <c r="K1703" s="40">
        <v>1900</v>
      </c>
      <c r="L1703" s="40" t="s">
        <v>8574</v>
      </c>
      <c r="M1703" s="40" t="s">
        <v>99</v>
      </c>
      <c r="N1703" s="32" t="s">
        <v>1295</v>
      </c>
      <c r="O1703" s="32"/>
      <c r="P1703" s="31"/>
      <c r="Q1703" s="31"/>
      <c r="R1703" s="31" t="s">
        <v>1601</v>
      </c>
      <c r="S1703" s="31" t="s">
        <v>1295</v>
      </c>
      <c r="T1703" s="31" t="s">
        <v>8558</v>
      </c>
      <c r="U1703" s="31" t="s">
        <v>8559</v>
      </c>
      <c r="V1703" s="31" t="s">
        <v>8560</v>
      </c>
      <c r="W1703" s="31" t="s">
        <v>1301</v>
      </c>
      <c r="X1703" s="31" t="s">
        <v>1295</v>
      </c>
      <c r="Y1703" s="31" t="s">
        <v>1295</v>
      </c>
      <c r="Z1703" s="31" t="s">
        <v>8561</v>
      </c>
      <c r="AA1703" s="31" t="s">
        <v>1295</v>
      </c>
      <c r="AB1703" s="31" t="s">
        <v>1295</v>
      </c>
      <c r="AC1703" s="31" t="s">
        <v>1322</v>
      </c>
      <c r="AD1703" s="31" t="s">
        <v>1295</v>
      </c>
      <c r="AE1703" s="31" t="s">
        <v>1295</v>
      </c>
      <c r="AF1703" s="31" t="s">
        <v>8562</v>
      </c>
    </row>
    <row r="1704" spans="1:32" s="7" customFormat="1" ht="15.95" customHeight="1">
      <c r="A1704" s="32" t="s">
        <v>11</v>
      </c>
      <c r="B1704" s="32" t="s">
        <v>4114</v>
      </c>
      <c r="C1704" s="32" t="s">
        <v>42</v>
      </c>
      <c r="D1704" s="32" t="s">
        <v>13</v>
      </c>
      <c r="E1704" s="32" t="s">
        <v>8553</v>
      </c>
      <c r="F1704" s="32" t="s">
        <v>8554</v>
      </c>
      <c r="G1704" s="29">
        <v>44361</v>
      </c>
      <c r="H1704" s="29">
        <v>44391</v>
      </c>
      <c r="I1704" s="30">
        <v>-2</v>
      </c>
      <c r="J1704" s="32" t="s">
        <v>8575</v>
      </c>
      <c r="K1704" s="40">
        <v>2700</v>
      </c>
      <c r="L1704" s="40" t="s">
        <v>8576</v>
      </c>
      <c r="M1704" s="40" t="s">
        <v>99</v>
      </c>
      <c r="N1704" s="32" t="s">
        <v>1295</v>
      </c>
      <c r="O1704" s="32"/>
      <c r="P1704" s="31"/>
      <c r="Q1704" s="31"/>
      <c r="R1704" s="31" t="s">
        <v>1601</v>
      </c>
      <c r="S1704" s="31" t="s">
        <v>1295</v>
      </c>
      <c r="T1704" s="31" t="s">
        <v>8558</v>
      </c>
      <c r="U1704" s="31" t="s">
        <v>8559</v>
      </c>
      <c r="V1704" s="31" t="s">
        <v>8560</v>
      </c>
      <c r="W1704" s="31" t="s">
        <v>1301</v>
      </c>
      <c r="X1704" s="31" t="s">
        <v>1295</v>
      </c>
      <c r="Y1704" s="31" t="s">
        <v>1295</v>
      </c>
      <c r="Z1704" s="31" t="s">
        <v>8561</v>
      </c>
      <c r="AA1704" s="31" t="s">
        <v>1295</v>
      </c>
      <c r="AB1704" s="31" t="s">
        <v>1295</v>
      </c>
      <c r="AC1704" s="31" t="s">
        <v>1322</v>
      </c>
      <c r="AD1704" s="31" t="s">
        <v>1295</v>
      </c>
      <c r="AE1704" s="31" t="s">
        <v>1295</v>
      </c>
      <c r="AF1704" s="31" t="s">
        <v>8562</v>
      </c>
    </row>
    <row r="1705" spans="1:32" s="7" customFormat="1" ht="15.95" customHeight="1">
      <c r="A1705" s="32" t="s">
        <v>11</v>
      </c>
      <c r="B1705" s="32" t="s">
        <v>4114</v>
      </c>
      <c r="C1705" s="32" t="s">
        <v>42</v>
      </c>
      <c r="D1705" s="32" t="s">
        <v>13</v>
      </c>
      <c r="E1705" s="32" t="s">
        <v>8553</v>
      </c>
      <c r="F1705" s="32" t="s">
        <v>8554</v>
      </c>
      <c r="G1705" s="29">
        <v>44370</v>
      </c>
      <c r="H1705" s="29">
        <v>44400</v>
      </c>
      <c r="I1705" s="30">
        <v>-11</v>
      </c>
      <c r="J1705" s="32" t="s">
        <v>8577</v>
      </c>
      <c r="K1705" s="40">
        <v>2700</v>
      </c>
      <c r="L1705" s="40" t="s">
        <v>8578</v>
      </c>
      <c r="M1705" s="40" t="s">
        <v>99</v>
      </c>
      <c r="N1705" s="32" t="s">
        <v>1295</v>
      </c>
      <c r="O1705" s="32"/>
      <c r="P1705" s="31"/>
      <c r="Q1705" s="31"/>
      <c r="R1705" s="31" t="s">
        <v>1601</v>
      </c>
      <c r="S1705" s="31" t="s">
        <v>1295</v>
      </c>
      <c r="T1705" s="31" t="s">
        <v>8558</v>
      </c>
      <c r="U1705" s="31" t="s">
        <v>8559</v>
      </c>
      <c r="V1705" s="31" t="s">
        <v>8560</v>
      </c>
      <c r="W1705" s="31" t="s">
        <v>3754</v>
      </c>
      <c r="X1705" s="31" t="s">
        <v>1295</v>
      </c>
      <c r="Y1705" s="31" t="s">
        <v>1295</v>
      </c>
      <c r="Z1705" s="31" t="s">
        <v>8561</v>
      </c>
      <c r="AA1705" s="31" t="s">
        <v>1295</v>
      </c>
      <c r="AB1705" s="31" t="s">
        <v>1295</v>
      </c>
      <c r="AC1705" s="31" t="s">
        <v>1322</v>
      </c>
      <c r="AD1705" s="31" t="s">
        <v>1295</v>
      </c>
      <c r="AE1705" s="31" t="s">
        <v>1295</v>
      </c>
      <c r="AF1705" s="31" t="s">
        <v>8562</v>
      </c>
    </row>
    <row r="1706" spans="1:32" s="7" customFormat="1" ht="15.95" customHeight="1">
      <c r="A1706" s="32" t="s">
        <v>11</v>
      </c>
      <c r="B1706" s="32" t="s">
        <v>3928</v>
      </c>
      <c r="C1706" s="32" t="s">
        <v>55</v>
      </c>
      <c r="D1706" s="32" t="s">
        <v>13</v>
      </c>
      <c r="E1706" s="32" t="s">
        <v>8579</v>
      </c>
      <c r="F1706" s="32" t="s">
        <v>8580</v>
      </c>
      <c r="G1706" s="29">
        <v>44370</v>
      </c>
      <c r="H1706" s="29">
        <v>44400</v>
      </c>
      <c r="I1706" s="30">
        <v>-11</v>
      </c>
      <c r="J1706" s="32" t="s">
        <v>8581</v>
      </c>
      <c r="K1706" s="40">
        <v>7500</v>
      </c>
      <c r="L1706" s="40" t="s">
        <v>8582</v>
      </c>
      <c r="M1706" s="40" t="s">
        <v>99</v>
      </c>
      <c r="N1706" s="32" t="s">
        <v>1295</v>
      </c>
      <c r="O1706" s="32"/>
      <c r="P1706" s="31"/>
      <c r="Q1706" s="31"/>
      <c r="R1706" s="31" t="s">
        <v>8583</v>
      </c>
      <c r="S1706" s="31" t="s">
        <v>8584</v>
      </c>
      <c r="T1706" s="31" t="s">
        <v>8585</v>
      </c>
      <c r="U1706" s="31" t="s">
        <v>5214</v>
      </c>
      <c r="V1706" s="31" t="s">
        <v>4957</v>
      </c>
      <c r="W1706" s="31" t="s">
        <v>3754</v>
      </c>
      <c r="X1706" s="31" t="s">
        <v>1295</v>
      </c>
      <c r="Y1706" s="31" t="s">
        <v>1295</v>
      </c>
      <c r="Z1706" s="31" t="s">
        <v>8583</v>
      </c>
      <c r="AA1706" s="31" t="s">
        <v>1295</v>
      </c>
      <c r="AB1706" s="31" t="s">
        <v>1295</v>
      </c>
      <c r="AC1706" s="31" t="s">
        <v>1322</v>
      </c>
      <c r="AD1706" s="31" t="s">
        <v>8586</v>
      </c>
      <c r="AE1706" s="31" t="s">
        <v>8587</v>
      </c>
      <c r="AF1706" s="31" t="s">
        <v>8588</v>
      </c>
    </row>
    <row r="1707" spans="1:32" s="7" customFormat="1" ht="15.95" customHeight="1">
      <c r="A1707" s="32" t="s">
        <v>11</v>
      </c>
      <c r="B1707" s="32" t="s">
        <v>3943</v>
      </c>
      <c r="C1707" s="32" t="s">
        <v>55</v>
      </c>
      <c r="D1707" s="32" t="s">
        <v>13</v>
      </c>
      <c r="E1707" s="32" t="s">
        <v>8589</v>
      </c>
      <c r="F1707" s="32" t="s">
        <v>8590</v>
      </c>
      <c r="G1707" s="29">
        <v>44033</v>
      </c>
      <c r="H1707" s="29">
        <v>44063</v>
      </c>
      <c r="I1707" s="30">
        <v>326</v>
      </c>
      <c r="J1707" s="32" t="s">
        <v>8591</v>
      </c>
      <c r="K1707" s="40">
        <v>2000</v>
      </c>
      <c r="L1707" s="40" t="s">
        <v>8592</v>
      </c>
      <c r="M1707" s="40" t="s">
        <v>1371</v>
      </c>
      <c r="N1707" s="32" t="s">
        <v>1633</v>
      </c>
      <c r="O1707" s="32" t="s">
        <v>1634</v>
      </c>
      <c r="P1707" s="31">
        <v>44384</v>
      </c>
      <c r="Q1707" s="31" t="s">
        <v>8593</v>
      </c>
      <c r="R1707" s="31" t="s">
        <v>1601</v>
      </c>
      <c r="S1707" s="31" t="s">
        <v>8594</v>
      </c>
      <c r="T1707" s="31" t="s">
        <v>8595</v>
      </c>
      <c r="U1707" s="31" t="s">
        <v>8596</v>
      </c>
      <c r="V1707" s="31" t="s">
        <v>8597</v>
      </c>
      <c r="W1707" s="31" t="s">
        <v>3504</v>
      </c>
      <c r="X1707" s="31" t="s">
        <v>8598</v>
      </c>
      <c r="Y1707" s="31" t="s">
        <v>8598</v>
      </c>
      <c r="Z1707" s="31" t="s">
        <v>8599</v>
      </c>
      <c r="AA1707" s="31" t="s">
        <v>8600</v>
      </c>
      <c r="AB1707" s="31" t="s">
        <v>1295</v>
      </c>
      <c r="AC1707" s="31" t="s">
        <v>1322</v>
      </c>
      <c r="AD1707" s="31" t="s">
        <v>1295</v>
      </c>
      <c r="AE1707" s="31" t="s">
        <v>1295</v>
      </c>
      <c r="AF1707" s="31" t="s">
        <v>8601</v>
      </c>
    </row>
    <row r="1708" spans="1:32" s="7" customFormat="1" ht="15.95" customHeight="1">
      <c r="A1708" s="32" t="s">
        <v>11</v>
      </c>
      <c r="B1708" s="32" t="s">
        <v>3943</v>
      </c>
      <c r="C1708" s="32" t="s">
        <v>55</v>
      </c>
      <c r="D1708" s="32" t="s">
        <v>13</v>
      </c>
      <c r="E1708" s="32" t="s">
        <v>8589</v>
      </c>
      <c r="F1708" s="32" t="s">
        <v>8590</v>
      </c>
      <c r="G1708" s="29">
        <v>44040</v>
      </c>
      <c r="H1708" s="29">
        <v>44070</v>
      </c>
      <c r="I1708" s="30">
        <v>319</v>
      </c>
      <c r="J1708" s="32" t="s">
        <v>8602</v>
      </c>
      <c r="K1708" s="40">
        <v>2000</v>
      </c>
      <c r="L1708" s="40" t="s">
        <v>8592</v>
      </c>
      <c r="M1708" s="40" t="s">
        <v>1371</v>
      </c>
      <c r="N1708" s="32" t="s">
        <v>1633</v>
      </c>
      <c r="O1708" s="32" t="s">
        <v>1634</v>
      </c>
      <c r="P1708" s="31">
        <v>44384</v>
      </c>
      <c r="Q1708" s="31" t="s">
        <v>8603</v>
      </c>
      <c r="R1708" s="31" t="s">
        <v>1601</v>
      </c>
      <c r="S1708" s="31" t="s">
        <v>8594</v>
      </c>
      <c r="T1708" s="31" t="s">
        <v>8595</v>
      </c>
      <c r="U1708" s="31" t="s">
        <v>8596</v>
      </c>
      <c r="V1708" s="31" t="s">
        <v>8597</v>
      </c>
      <c r="W1708" s="31" t="s">
        <v>3504</v>
      </c>
      <c r="X1708" s="31" t="s">
        <v>8598</v>
      </c>
      <c r="Y1708" s="31" t="s">
        <v>8598</v>
      </c>
      <c r="Z1708" s="31" t="s">
        <v>8599</v>
      </c>
      <c r="AA1708" s="31" t="s">
        <v>8600</v>
      </c>
      <c r="AB1708" s="31" t="s">
        <v>1295</v>
      </c>
      <c r="AC1708" s="31" t="s">
        <v>1322</v>
      </c>
      <c r="AD1708" s="31" t="s">
        <v>1295</v>
      </c>
      <c r="AE1708" s="31" t="s">
        <v>1295</v>
      </c>
      <c r="AF1708" s="31" t="s">
        <v>8601</v>
      </c>
    </row>
    <row r="1709" spans="1:32" s="7" customFormat="1" ht="15.95" customHeight="1">
      <c r="A1709" s="32" t="s">
        <v>11</v>
      </c>
      <c r="B1709" s="32" t="s">
        <v>3943</v>
      </c>
      <c r="C1709" s="32" t="s">
        <v>55</v>
      </c>
      <c r="D1709" s="32" t="s">
        <v>13</v>
      </c>
      <c r="E1709" s="32" t="s">
        <v>8589</v>
      </c>
      <c r="F1709" s="32" t="s">
        <v>8590</v>
      </c>
      <c r="G1709" s="29">
        <v>44300</v>
      </c>
      <c r="H1709" s="29">
        <v>44300</v>
      </c>
      <c r="I1709" s="30">
        <v>89</v>
      </c>
      <c r="J1709" s="32" t="s">
        <v>8604</v>
      </c>
      <c r="K1709" s="41">
        <v>-2000</v>
      </c>
      <c r="L1709" s="40" t="s">
        <v>1295</v>
      </c>
      <c r="M1709" s="40" t="s">
        <v>103</v>
      </c>
      <c r="N1709" s="32" t="s">
        <v>8605</v>
      </c>
      <c r="O1709" s="32" t="s">
        <v>4289</v>
      </c>
      <c r="P1709" s="31">
        <v>44384</v>
      </c>
      <c r="Q1709" s="31" t="s">
        <v>8606</v>
      </c>
      <c r="R1709" s="31"/>
      <c r="S1709" s="31"/>
      <c r="T1709" s="31"/>
      <c r="U1709" s="31"/>
      <c r="V1709" s="31"/>
      <c r="W1709" s="31"/>
      <c r="X1709" s="31"/>
      <c r="Y1709" s="31"/>
      <c r="Z1709" s="31"/>
      <c r="AA1709" s="31"/>
      <c r="AB1709" s="31"/>
      <c r="AC1709" s="31"/>
      <c r="AD1709" s="31"/>
      <c r="AE1709" s="31"/>
      <c r="AF1709" s="31"/>
    </row>
    <row r="1710" spans="1:32" s="7" customFormat="1" ht="15.95" customHeight="1">
      <c r="A1710" s="32" t="s">
        <v>11</v>
      </c>
      <c r="B1710" s="32" t="s">
        <v>3943</v>
      </c>
      <c r="C1710" s="32" t="s">
        <v>55</v>
      </c>
      <c r="D1710" s="32" t="s">
        <v>13</v>
      </c>
      <c r="E1710" s="32" t="s">
        <v>8589</v>
      </c>
      <c r="F1710" s="32" t="s">
        <v>8590</v>
      </c>
      <c r="G1710" s="29">
        <v>44364</v>
      </c>
      <c r="H1710" s="29">
        <v>44394</v>
      </c>
      <c r="I1710" s="30">
        <v>-5</v>
      </c>
      <c r="J1710" s="32" t="s">
        <v>8607</v>
      </c>
      <c r="K1710" s="40">
        <v>900</v>
      </c>
      <c r="L1710" s="40" t="s">
        <v>8608</v>
      </c>
      <c r="M1710" s="40" t="s">
        <v>99</v>
      </c>
      <c r="N1710" s="32" t="s">
        <v>1295</v>
      </c>
      <c r="O1710" s="32"/>
      <c r="P1710" s="31"/>
      <c r="Q1710" s="31"/>
      <c r="R1710" s="31" t="s">
        <v>1601</v>
      </c>
      <c r="S1710" s="31" t="s">
        <v>8609</v>
      </c>
      <c r="T1710" s="31" t="s">
        <v>8595</v>
      </c>
      <c r="U1710" s="31" t="s">
        <v>8596</v>
      </c>
      <c r="V1710" s="31" t="s">
        <v>8597</v>
      </c>
      <c r="W1710" s="31" t="s">
        <v>3754</v>
      </c>
      <c r="X1710" s="31" t="s">
        <v>8610</v>
      </c>
      <c r="Y1710" s="31" t="s">
        <v>8611</v>
      </c>
      <c r="Z1710" s="31" t="s">
        <v>8612</v>
      </c>
      <c r="AA1710" s="31" t="s">
        <v>8613</v>
      </c>
      <c r="AB1710" s="31" t="s">
        <v>8614</v>
      </c>
      <c r="AC1710" s="31" t="s">
        <v>1322</v>
      </c>
      <c r="AD1710" s="31" t="s">
        <v>1295</v>
      </c>
      <c r="AE1710" s="31" t="s">
        <v>1295</v>
      </c>
      <c r="AF1710" s="31" t="s">
        <v>8601</v>
      </c>
    </row>
    <row r="1711" spans="1:32" s="7" customFormat="1" ht="15.95" customHeight="1">
      <c r="A1711" s="32" t="s">
        <v>11</v>
      </c>
      <c r="B1711" s="32" t="s">
        <v>3928</v>
      </c>
      <c r="C1711" s="32" t="s">
        <v>42</v>
      </c>
      <c r="D1711" s="32" t="s">
        <v>13</v>
      </c>
      <c r="E1711" s="32" t="s">
        <v>1218</v>
      </c>
      <c r="F1711" s="32" t="s">
        <v>1219</v>
      </c>
      <c r="G1711" s="29">
        <v>44383</v>
      </c>
      <c r="H1711" s="29">
        <v>44413</v>
      </c>
      <c r="I1711" s="30">
        <v>-24</v>
      </c>
      <c r="J1711" s="32" t="s">
        <v>8615</v>
      </c>
      <c r="K1711" s="40">
        <v>4100</v>
      </c>
      <c r="L1711" s="40" t="s">
        <v>8616</v>
      </c>
      <c r="M1711" s="40" t="s">
        <v>99</v>
      </c>
      <c r="N1711" s="32" t="s">
        <v>1295</v>
      </c>
      <c r="O1711" s="32"/>
      <c r="P1711" s="31"/>
      <c r="Q1711" s="31"/>
      <c r="R1711" s="31" t="s">
        <v>8617</v>
      </c>
      <c r="S1711" s="31" t="s">
        <v>1295</v>
      </c>
      <c r="T1711" s="31" t="s">
        <v>8618</v>
      </c>
      <c r="U1711" s="31" t="s">
        <v>8619</v>
      </c>
      <c r="V1711" s="31" t="s">
        <v>4349</v>
      </c>
      <c r="W1711" s="31" t="s">
        <v>3754</v>
      </c>
      <c r="X1711" s="31" t="s">
        <v>1295</v>
      </c>
      <c r="Y1711" s="31" t="s">
        <v>1295</v>
      </c>
      <c r="Z1711" s="31" t="s">
        <v>8617</v>
      </c>
      <c r="AA1711" s="31" t="s">
        <v>1295</v>
      </c>
      <c r="AB1711" s="31" t="s">
        <v>1295</v>
      </c>
      <c r="AC1711" s="31" t="s">
        <v>1322</v>
      </c>
      <c r="AD1711" s="31" t="s">
        <v>1295</v>
      </c>
      <c r="AE1711" s="31" t="s">
        <v>1295</v>
      </c>
      <c r="AF1711" s="31" t="s">
        <v>8620</v>
      </c>
    </row>
    <row r="1712" spans="1:32" s="7" customFormat="1" ht="15.95" customHeight="1">
      <c r="A1712" s="32" t="s">
        <v>11</v>
      </c>
      <c r="B1712" s="32" t="s">
        <v>3928</v>
      </c>
      <c r="C1712" s="32" t="s">
        <v>55</v>
      </c>
      <c r="D1712" s="32" t="s">
        <v>34</v>
      </c>
      <c r="E1712" s="32" t="s">
        <v>713</v>
      </c>
      <c r="F1712" s="32" t="s">
        <v>714</v>
      </c>
      <c r="G1712" s="29">
        <v>44405</v>
      </c>
      <c r="H1712" s="29">
        <v>44435</v>
      </c>
      <c r="I1712" s="30">
        <v>-46</v>
      </c>
      <c r="J1712" s="32" t="s">
        <v>8621</v>
      </c>
      <c r="K1712" s="40">
        <v>2300</v>
      </c>
      <c r="L1712" s="40" t="s">
        <v>8622</v>
      </c>
      <c r="M1712" s="40" t="s">
        <v>99</v>
      </c>
      <c r="N1712" s="32" t="s">
        <v>1295</v>
      </c>
      <c r="O1712" s="32"/>
      <c r="P1712" s="31"/>
      <c r="Q1712" s="31"/>
      <c r="R1712" s="31" t="s">
        <v>8623</v>
      </c>
      <c r="S1712" s="31" t="s">
        <v>1295</v>
      </c>
      <c r="T1712" s="31" t="s">
        <v>8624</v>
      </c>
      <c r="U1712" s="31" t="s">
        <v>8625</v>
      </c>
      <c r="V1712" s="31" t="s">
        <v>5224</v>
      </c>
      <c r="W1712" s="31" t="s">
        <v>3754</v>
      </c>
      <c r="X1712" s="31" t="s">
        <v>1295</v>
      </c>
      <c r="Y1712" s="31" t="s">
        <v>8626</v>
      </c>
      <c r="Z1712" s="31" t="s">
        <v>8623</v>
      </c>
      <c r="AA1712" s="31" t="s">
        <v>1295</v>
      </c>
      <c r="AB1712" s="31" t="s">
        <v>1295</v>
      </c>
      <c r="AC1712" s="31" t="s">
        <v>1322</v>
      </c>
      <c r="AD1712" s="31" t="s">
        <v>1295</v>
      </c>
      <c r="AE1712" s="31" t="s">
        <v>1295</v>
      </c>
      <c r="AF1712" s="31" t="s">
        <v>8627</v>
      </c>
    </row>
    <row r="1713" spans="1:32" s="7" customFormat="1" ht="15.95" customHeight="1">
      <c r="A1713" s="32" t="s">
        <v>11</v>
      </c>
      <c r="B1713" s="32" t="s">
        <v>3708</v>
      </c>
      <c r="C1713" s="32" t="s">
        <v>55</v>
      </c>
      <c r="D1713" s="32" t="s">
        <v>13</v>
      </c>
      <c r="E1713" s="32" t="s">
        <v>287</v>
      </c>
      <c r="F1713" s="32" t="s">
        <v>288</v>
      </c>
      <c r="G1713" s="29">
        <v>44336</v>
      </c>
      <c r="H1713" s="29">
        <v>44426</v>
      </c>
      <c r="I1713" s="30">
        <v>-37</v>
      </c>
      <c r="J1713" s="32" t="s">
        <v>8628</v>
      </c>
      <c r="K1713" s="40">
        <v>1100</v>
      </c>
      <c r="L1713" s="40" t="s">
        <v>8629</v>
      </c>
      <c r="M1713" s="40" t="s">
        <v>99</v>
      </c>
      <c r="N1713" s="32" t="s">
        <v>1295</v>
      </c>
      <c r="O1713" s="32"/>
      <c r="P1713" s="31"/>
      <c r="Q1713" s="31"/>
      <c r="R1713" s="31" t="s">
        <v>8630</v>
      </c>
      <c r="S1713" s="31" t="s">
        <v>8631</v>
      </c>
      <c r="T1713" s="31" t="s">
        <v>8632</v>
      </c>
      <c r="U1713" s="31" t="s">
        <v>8633</v>
      </c>
      <c r="V1713" s="31" t="s">
        <v>3332</v>
      </c>
      <c r="W1713" s="31" t="s">
        <v>3754</v>
      </c>
      <c r="X1713" s="31" t="s">
        <v>1295</v>
      </c>
      <c r="Y1713" s="31" t="s">
        <v>8634</v>
      </c>
      <c r="Z1713" s="31" t="s">
        <v>8635</v>
      </c>
      <c r="AA1713" s="31" t="s">
        <v>1295</v>
      </c>
      <c r="AB1713" s="31" t="s">
        <v>1295</v>
      </c>
      <c r="AC1713" s="31" t="s">
        <v>1305</v>
      </c>
      <c r="AD1713" s="31" t="s">
        <v>1295</v>
      </c>
      <c r="AE1713" s="31" t="s">
        <v>1295</v>
      </c>
      <c r="AF1713" s="31" t="s">
        <v>1295</v>
      </c>
    </row>
    <row r="1714" spans="1:32" s="7" customFormat="1" ht="15.95" customHeight="1">
      <c r="A1714" s="32" t="s">
        <v>11</v>
      </c>
      <c r="B1714" s="32" t="s">
        <v>3708</v>
      </c>
      <c r="C1714" s="32" t="s">
        <v>55</v>
      </c>
      <c r="D1714" s="32" t="s">
        <v>13</v>
      </c>
      <c r="E1714" s="32" t="s">
        <v>287</v>
      </c>
      <c r="F1714" s="32" t="s">
        <v>288</v>
      </c>
      <c r="G1714" s="29">
        <v>44350</v>
      </c>
      <c r="H1714" s="29">
        <v>44440</v>
      </c>
      <c r="I1714" s="30">
        <v>-51</v>
      </c>
      <c r="J1714" s="32" t="s">
        <v>8636</v>
      </c>
      <c r="K1714" s="40">
        <v>1100</v>
      </c>
      <c r="L1714" s="40" t="s">
        <v>8637</v>
      </c>
      <c r="M1714" s="40" t="s">
        <v>99</v>
      </c>
      <c r="N1714" s="32" t="s">
        <v>1295</v>
      </c>
      <c r="O1714" s="32"/>
      <c r="P1714" s="31"/>
      <c r="Q1714" s="31"/>
      <c r="R1714" s="31" t="s">
        <v>8630</v>
      </c>
      <c r="S1714" s="31" t="s">
        <v>8638</v>
      </c>
      <c r="T1714" s="31" t="s">
        <v>8632</v>
      </c>
      <c r="U1714" s="31" t="s">
        <v>8633</v>
      </c>
      <c r="V1714" s="31" t="s">
        <v>3332</v>
      </c>
      <c r="W1714" s="31" t="s">
        <v>1310</v>
      </c>
      <c r="X1714" s="31" t="s">
        <v>1295</v>
      </c>
      <c r="Y1714" s="31" t="s">
        <v>1295</v>
      </c>
      <c r="Z1714" s="31" t="s">
        <v>8635</v>
      </c>
      <c r="AA1714" s="31" t="s">
        <v>1295</v>
      </c>
      <c r="AB1714" s="31" t="s">
        <v>1295</v>
      </c>
      <c r="AC1714" s="31" t="s">
        <v>1305</v>
      </c>
      <c r="AD1714" s="31" t="s">
        <v>1295</v>
      </c>
      <c r="AE1714" s="31" t="s">
        <v>1295</v>
      </c>
      <c r="AF1714" s="31" t="s">
        <v>1295</v>
      </c>
    </row>
    <row r="1715" spans="1:32" s="7" customFormat="1" ht="15.95" customHeight="1">
      <c r="A1715" s="32" t="s">
        <v>11</v>
      </c>
      <c r="B1715" s="32" t="s">
        <v>3780</v>
      </c>
      <c r="C1715" s="32" t="s">
        <v>12</v>
      </c>
      <c r="D1715" s="32" t="s">
        <v>13</v>
      </c>
      <c r="E1715" s="32" t="s">
        <v>8639</v>
      </c>
      <c r="F1715" s="32" t="s">
        <v>8640</v>
      </c>
      <c r="G1715" s="29">
        <v>44378</v>
      </c>
      <c r="H1715" s="29">
        <v>44408</v>
      </c>
      <c r="I1715" s="30">
        <v>-19</v>
      </c>
      <c r="J1715" s="32" t="s">
        <v>8641</v>
      </c>
      <c r="K1715" s="40">
        <v>2950</v>
      </c>
      <c r="L1715" s="40" t="s">
        <v>8642</v>
      </c>
      <c r="M1715" s="40" t="s">
        <v>99</v>
      </c>
      <c r="N1715" s="32" t="s">
        <v>1295</v>
      </c>
      <c r="O1715" s="32"/>
      <c r="P1715" s="31"/>
      <c r="Q1715" s="31"/>
      <c r="R1715" s="31" t="s">
        <v>8643</v>
      </c>
      <c r="S1715" s="31" t="s">
        <v>1295</v>
      </c>
      <c r="T1715" s="31" t="s">
        <v>8644</v>
      </c>
      <c r="U1715" s="31" t="s">
        <v>8645</v>
      </c>
      <c r="V1715" s="31" t="s">
        <v>8646</v>
      </c>
      <c r="W1715" s="31" t="s">
        <v>3754</v>
      </c>
      <c r="X1715" s="31" t="s">
        <v>1295</v>
      </c>
      <c r="Y1715" s="31" t="s">
        <v>1295</v>
      </c>
      <c r="Z1715" s="31" t="s">
        <v>8643</v>
      </c>
      <c r="AA1715" s="31" t="s">
        <v>1295</v>
      </c>
      <c r="AB1715" s="31" t="s">
        <v>1295</v>
      </c>
      <c r="AC1715" s="31" t="s">
        <v>1322</v>
      </c>
      <c r="AD1715" s="31" t="s">
        <v>8508</v>
      </c>
      <c r="AE1715" s="31" t="s">
        <v>1295</v>
      </c>
      <c r="AF1715" s="31" t="s">
        <v>8647</v>
      </c>
    </row>
    <row r="1716" spans="1:32" s="7" customFormat="1" ht="15.95" customHeight="1">
      <c r="A1716" s="32" t="s">
        <v>11</v>
      </c>
      <c r="B1716" s="32" t="s">
        <v>3780</v>
      </c>
      <c r="C1716" s="32" t="s">
        <v>12</v>
      </c>
      <c r="D1716" s="32" t="s">
        <v>13</v>
      </c>
      <c r="E1716" s="32" t="s">
        <v>8639</v>
      </c>
      <c r="F1716" s="32" t="s">
        <v>8640</v>
      </c>
      <c r="G1716" s="29">
        <v>44378</v>
      </c>
      <c r="H1716" s="29">
        <v>44408</v>
      </c>
      <c r="I1716" s="30">
        <v>-19</v>
      </c>
      <c r="J1716" s="32" t="s">
        <v>8648</v>
      </c>
      <c r="K1716" s="40">
        <v>2950</v>
      </c>
      <c r="L1716" s="40" t="s">
        <v>8649</v>
      </c>
      <c r="M1716" s="40" t="s">
        <v>99</v>
      </c>
      <c r="N1716" s="32" t="s">
        <v>1295</v>
      </c>
      <c r="O1716" s="32"/>
      <c r="P1716" s="31"/>
      <c r="Q1716" s="31"/>
      <c r="R1716" s="31" t="s">
        <v>8643</v>
      </c>
      <c r="S1716" s="31" t="s">
        <v>1295</v>
      </c>
      <c r="T1716" s="31" t="s">
        <v>8644</v>
      </c>
      <c r="U1716" s="31" t="s">
        <v>8645</v>
      </c>
      <c r="V1716" s="31" t="s">
        <v>8646</v>
      </c>
      <c r="W1716" s="31" t="s">
        <v>3754</v>
      </c>
      <c r="X1716" s="31" t="s">
        <v>1295</v>
      </c>
      <c r="Y1716" s="31" t="s">
        <v>1295</v>
      </c>
      <c r="Z1716" s="31" t="s">
        <v>8643</v>
      </c>
      <c r="AA1716" s="31" t="s">
        <v>1295</v>
      </c>
      <c r="AB1716" s="31" t="s">
        <v>1295</v>
      </c>
      <c r="AC1716" s="31" t="s">
        <v>1322</v>
      </c>
      <c r="AD1716" s="31" t="s">
        <v>8508</v>
      </c>
      <c r="AE1716" s="31" t="s">
        <v>1295</v>
      </c>
      <c r="AF1716" s="31" t="s">
        <v>8647</v>
      </c>
    </row>
    <row r="1717" spans="1:32" s="7" customFormat="1" ht="15.95" customHeight="1">
      <c r="A1717" s="32" t="s">
        <v>11</v>
      </c>
      <c r="B1717" s="32" t="s">
        <v>3943</v>
      </c>
      <c r="C1717" s="32" t="s">
        <v>42</v>
      </c>
      <c r="D1717" s="32" t="s">
        <v>13</v>
      </c>
      <c r="E1717" s="32" t="s">
        <v>8650</v>
      </c>
      <c r="F1717" s="32" t="s">
        <v>8651</v>
      </c>
      <c r="G1717" s="29">
        <v>44356</v>
      </c>
      <c r="H1717" s="29">
        <v>44386</v>
      </c>
      <c r="I1717" s="30">
        <v>3</v>
      </c>
      <c r="J1717" s="32" t="s">
        <v>8652</v>
      </c>
      <c r="K1717" s="40">
        <v>2200</v>
      </c>
      <c r="L1717" s="40" t="s">
        <v>8653</v>
      </c>
      <c r="M1717" s="40" t="s">
        <v>100</v>
      </c>
      <c r="N1717" s="32" t="s">
        <v>1295</v>
      </c>
      <c r="O1717" s="32" t="s">
        <v>1318</v>
      </c>
      <c r="P1717" s="31"/>
      <c r="Q1717" s="31"/>
      <c r="R1717" s="31" t="s">
        <v>8654</v>
      </c>
      <c r="S1717" s="31" t="s">
        <v>8655</v>
      </c>
      <c r="T1717" s="31" t="s">
        <v>8656</v>
      </c>
      <c r="U1717" s="31" t="s">
        <v>5214</v>
      </c>
      <c r="V1717" s="31" t="s">
        <v>4957</v>
      </c>
      <c r="W1717" s="31" t="s">
        <v>3703</v>
      </c>
      <c r="X1717" s="31" t="s">
        <v>1295</v>
      </c>
      <c r="Y1717" s="31" t="s">
        <v>1295</v>
      </c>
      <c r="Z1717" s="31" t="s">
        <v>8654</v>
      </c>
      <c r="AA1717" s="31" t="s">
        <v>1295</v>
      </c>
      <c r="AB1717" s="31" t="s">
        <v>1295</v>
      </c>
      <c r="AC1717" s="31" t="s">
        <v>1322</v>
      </c>
      <c r="AD1717" s="31" t="s">
        <v>8657</v>
      </c>
      <c r="AE1717" s="31" t="s">
        <v>8658</v>
      </c>
      <c r="AF1717" s="31" t="s">
        <v>8659</v>
      </c>
    </row>
    <row r="1718" spans="1:32" s="7" customFormat="1" ht="15.95" customHeight="1">
      <c r="A1718" s="32" t="s">
        <v>11</v>
      </c>
      <c r="B1718" s="32" t="s">
        <v>3862</v>
      </c>
      <c r="C1718" s="32" t="s">
        <v>12</v>
      </c>
      <c r="D1718" s="32" t="s">
        <v>13</v>
      </c>
      <c r="E1718" s="32" t="s">
        <v>659</v>
      </c>
      <c r="F1718" s="32" t="s">
        <v>660</v>
      </c>
      <c r="G1718" s="29">
        <v>44368</v>
      </c>
      <c r="H1718" s="29">
        <v>44413</v>
      </c>
      <c r="I1718" s="30">
        <v>-24</v>
      </c>
      <c r="J1718" s="32" t="s">
        <v>8660</v>
      </c>
      <c r="K1718" s="40">
        <v>650</v>
      </c>
      <c r="L1718" s="40" t="s">
        <v>8661</v>
      </c>
      <c r="M1718" s="40" t="s">
        <v>99</v>
      </c>
      <c r="N1718" s="32" t="s">
        <v>1295</v>
      </c>
      <c r="O1718" s="32"/>
      <c r="P1718" s="31"/>
      <c r="Q1718" s="31"/>
      <c r="R1718" s="31" t="s">
        <v>8662</v>
      </c>
      <c r="S1718" s="31" t="s">
        <v>8663</v>
      </c>
      <c r="T1718" s="31" t="s">
        <v>8664</v>
      </c>
      <c r="U1718" s="31" t="s">
        <v>8665</v>
      </c>
      <c r="V1718" s="31" t="s">
        <v>3872</v>
      </c>
      <c r="W1718" s="31" t="s">
        <v>3703</v>
      </c>
      <c r="X1718" s="31" t="s">
        <v>1264</v>
      </c>
      <c r="Y1718" s="31" t="s">
        <v>8666</v>
      </c>
      <c r="Z1718" s="31" t="s">
        <v>8662</v>
      </c>
      <c r="AA1718" s="31" t="s">
        <v>1295</v>
      </c>
      <c r="AB1718" s="31" t="s">
        <v>8666</v>
      </c>
      <c r="AC1718" s="31" t="s">
        <v>1455</v>
      </c>
      <c r="AD1718" s="31" t="s">
        <v>8667</v>
      </c>
      <c r="AE1718" s="31" t="s">
        <v>8668</v>
      </c>
      <c r="AF1718" s="31" t="s">
        <v>8669</v>
      </c>
    </row>
    <row r="1719" spans="1:32" s="7" customFormat="1" ht="15.95" customHeight="1">
      <c r="A1719" s="32" t="s">
        <v>11</v>
      </c>
      <c r="B1719" s="32" t="s">
        <v>3862</v>
      </c>
      <c r="C1719" s="32" t="s">
        <v>12</v>
      </c>
      <c r="D1719" s="32" t="s">
        <v>13</v>
      </c>
      <c r="E1719" s="32" t="s">
        <v>8670</v>
      </c>
      <c r="F1719" s="32" t="s">
        <v>8671</v>
      </c>
      <c r="G1719" s="29">
        <v>44237</v>
      </c>
      <c r="H1719" s="29">
        <v>44267</v>
      </c>
      <c r="I1719" s="30">
        <v>122</v>
      </c>
      <c r="J1719" s="32" t="s">
        <v>8672</v>
      </c>
      <c r="K1719" s="40">
        <v>3000</v>
      </c>
      <c r="L1719" s="40" t="s">
        <v>8673</v>
      </c>
      <c r="M1719" s="40" t="s">
        <v>1395</v>
      </c>
      <c r="N1719" s="32" t="s">
        <v>1295</v>
      </c>
      <c r="O1719" s="32" t="s">
        <v>1372</v>
      </c>
      <c r="P1719" s="31">
        <v>44385</v>
      </c>
      <c r="Q1719" s="31" t="s">
        <v>8674</v>
      </c>
      <c r="R1719" s="31" t="s">
        <v>8675</v>
      </c>
      <c r="S1719" s="31" t="s">
        <v>1295</v>
      </c>
      <c r="T1719" s="31" t="s">
        <v>8676</v>
      </c>
      <c r="U1719" s="31" t="s">
        <v>8677</v>
      </c>
      <c r="V1719" s="31" t="s">
        <v>4310</v>
      </c>
      <c r="W1719" s="31" t="s">
        <v>3703</v>
      </c>
      <c r="X1719" s="31" t="s">
        <v>1295</v>
      </c>
      <c r="Y1719" s="31" t="s">
        <v>1295</v>
      </c>
      <c r="Z1719" s="31" t="s">
        <v>8675</v>
      </c>
      <c r="AA1719" s="31" t="s">
        <v>1295</v>
      </c>
      <c r="AB1719" s="31" t="s">
        <v>1295</v>
      </c>
      <c r="AC1719" s="31" t="s">
        <v>1322</v>
      </c>
      <c r="AD1719" s="31" t="s">
        <v>2022</v>
      </c>
      <c r="AE1719" s="31" t="s">
        <v>8678</v>
      </c>
      <c r="AF1719" s="31" t="s">
        <v>8679</v>
      </c>
    </row>
    <row r="1720" spans="1:32" s="7" customFormat="1" ht="15.95" customHeight="1">
      <c r="A1720" s="32" t="s">
        <v>11</v>
      </c>
      <c r="B1720" s="32" t="s">
        <v>3862</v>
      </c>
      <c r="C1720" s="32" t="s">
        <v>12</v>
      </c>
      <c r="D1720" s="32" t="s">
        <v>13</v>
      </c>
      <c r="E1720" s="32" t="s">
        <v>8670</v>
      </c>
      <c r="F1720" s="32" t="s">
        <v>8671</v>
      </c>
      <c r="G1720" s="29">
        <v>44242</v>
      </c>
      <c r="H1720" s="29">
        <v>44272</v>
      </c>
      <c r="I1720" s="30">
        <v>117</v>
      </c>
      <c r="J1720" s="32" t="s">
        <v>8680</v>
      </c>
      <c r="K1720" s="40">
        <v>2800</v>
      </c>
      <c r="L1720" s="40" t="s">
        <v>8681</v>
      </c>
      <c r="M1720" s="40" t="s">
        <v>1395</v>
      </c>
      <c r="N1720" s="32" t="s">
        <v>1295</v>
      </c>
      <c r="O1720" s="32" t="s">
        <v>1372</v>
      </c>
      <c r="P1720" s="31">
        <v>44385</v>
      </c>
      <c r="Q1720" s="31" t="s">
        <v>8682</v>
      </c>
      <c r="R1720" s="31" t="s">
        <v>8675</v>
      </c>
      <c r="S1720" s="31" t="s">
        <v>1295</v>
      </c>
      <c r="T1720" s="31" t="s">
        <v>8676</v>
      </c>
      <c r="U1720" s="31" t="s">
        <v>8677</v>
      </c>
      <c r="V1720" s="31" t="s">
        <v>4310</v>
      </c>
      <c r="W1720" s="31" t="s">
        <v>1402</v>
      </c>
      <c r="X1720" s="31" t="s">
        <v>1295</v>
      </c>
      <c r="Y1720" s="31" t="s">
        <v>1295</v>
      </c>
      <c r="Z1720" s="31" t="s">
        <v>8675</v>
      </c>
      <c r="AA1720" s="31" t="s">
        <v>1295</v>
      </c>
      <c r="AB1720" s="31" t="s">
        <v>1295</v>
      </c>
      <c r="AC1720" s="31" t="s">
        <v>1322</v>
      </c>
      <c r="AD1720" s="31" t="s">
        <v>2022</v>
      </c>
      <c r="AE1720" s="31" t="s">
        <v>8678</v>
      </c>
      <c r="AF1720" s="31" t="s">
        <v>8679</v>
      </c>
    </row>
    <row r="1721" spans="1:32" s="7" customFormat="1" ht="15.95" customHeight="1">
      <c r="A1721" s="32" t="s">
        <v>11</v>
      </c>
      <c r="B1721" s="32" t="s">
        <v>3862</v>
      </c>
      <c r="C1721" s="32" t="s">
        <v>12</v>
      </c>
      <c r="D1721" s="32" t="s">
        <v>13</v>
      </c>
      <c r="E1721" s="32" t="s">
        <v>8670</v>
      </c>
      <c r="F1721" s="32" t="s">
        <v>8671</v>
      </c>
      <c r="G1721" s="29">
        <v>44250</v>
      </c>
      <c r="H1721" s="29">
        <v>44280</v>
      </c>
      <c r="I1721" s="30">
        <v>109</v>
      </c>
      <c r="J1721" s="32" t="s">
        <v>8683</v>
      </c>
      <c r="K1721" s="40">
        <v>2800</v>
      </c>
      <c r="L1721" s="40" t="s">
        <v>8684</v>
      </c>
      <c r="M1721" s="40" t="s">
        <v>1395</v>
      </c>
      <c r="N1721" s="32" t="s">
        <v>1295</v>
      </c>
      <c r="O1721" s="32" t="s">
        <v>1372</v>
      </c>
      <c r="P1721" s="31">
        <v>44385</v>
      </c>
      <c r="Q1721" s="31" t="s">
        <v>8685</v>
      </c>
      <c r="R1721" s="31" t="s">
        <v>8675</v>
      </c>
      <c r="S1721" s="31" t="s">
        <v>1295</v>
      </c>
      <c r="T1721" s="31" t="s">
        <v>8676</v>
      </c>
      <c r="U1721" s="31" t="s">
        <v>8677</v>
      </c>
      <c r="V1721" s="31" t="s">
        <v>4310</v>
      </c>
      <c r="W1721" s="31" t="s">
        <v>1301</v>
      </c>
      <c r="X1721" s="31" t="s">
        <v>1295</v>
      </c>
      <c r="Y1721" s="31" t="s">
        <v>1295</v>
      </c>
      <c r="Z1721" s="31" t="s">
        <v>8675</v>
      </c>
      <c r="AA1721" s="31" t="s">
        <v>8686</v>
      </c>
      <c r="AB1721" s="31" t="s">
        <v>1295</v>
      </c>
      <c r="AC1721" s="31" t="s">
        <v>1322</v>
      </c>
      <c r="AD1721" s="31" t="s">
        <v>2022</v>
      </c>
      <c r="AE1721" s="31" t="s">
        <v>8678</v>
      </c>
      <c r="AF1721" s="31" t="s">
        <v>8679</v>
      </c>
    </row>
    <row r="1722" spans="1:32" s="7" customFormat="1" ht="15.95" customHeight="1">
      <c r="A1722" s="32" t="s">
        <v>11</v>
      </c>
      <c r="B1722" s="32" t="s">
        <v>3862</v>
      </c>
      <c r="C1722" s="32" t="s">
        <v>12</v>
      </c>
      <c r="D1722" s="32" t="s">
        <v>13</v>
      </c>
      <c r="E1722" s="32" t="s">
        <v>8670</v>
      </c>
      <c r="F1722" s="32" t="s">
        <v>8671</v>
      </c>
      <c r="G1722" s="29">
        <v>44250</v>
      </c>
      <c r="H1722" s="29">
        <v>44280</v>
      </c>
      <c r="I1722" s="30">
        <v>109</v>
      </c>
      <c r="J1722" s="32" t="s">
        <v>8687</v>
      </c>
      <c r="K1722" s="40">
        <v>6200</v>
      </c>
      <c r="L1722" s="40" t="s">
        <v>8688</v>
      </c>
      <c r="M1722" s="40" t="s">
        <v>1395</v>
      </c>
      <c r="N1722" s="32" t="s">
        <v>1295</v>
      </c>
      <c r="O1722" s="32" t="s">
        <v>1372</v>
      </c>
      <c r="P1722" s="31">
        <v>44385</v>
      </c>
      <c r="Q1722" s="31" t="s">
        <v>8685</v>
      </c>
      <c r="R1722" s="31" t="s">
        <v>8675</v>
      </c>
      <c r="S1722" s="31" t="s">
        <v>1295</v>
      </c>
      <c r="T1722" s="31" t="s">
        <v>8676</v>
      </c>
      <c r="U1722" s="31" t="s">
        <v>8677</v>
      </c>
      <c r="V1722" s="31" t="s">
        <v>4310</v>
      </c>
      <c r="W1722" s="31" t="s">
        <v>1301</v>
      </c>
      <c r="X1722" s="31" t="s">
        <v>1295</v>
      </c>
      <c r="Y1722" s="31" t="s">
        <v>1295</v>
      </c>
      <c r="Z1722" s="31" t="s">
        <v>8675</v>
      </c>
      <c r="AA1722" s="31" t="s">
        <v>1295</v>
      </c>
      <c r="AB1722" s="31" t="s">
        <v>1295</v>
      </c>
      <c r="AC1722" s="31" t="s">
        <v>1322</v>
      </c>
      <c r="AD1722" s="31" t="s">
        <v>2022</v>
      </c>
      <c r="AE1722" s="31" t="s">
        <v>8678</v>
      </c>
      <c r="AF1722" s="31" t="s">
        <v>8679</v>
      </c>
    </row>
    <row r="1723" spans="1:32" s="7" customFormat="1" ht="15.95" customHeight="1">
      <c r="A1723" s="32" t="s">
        <v>11</v>
      </c>
      <c r="B1723" s="32" t="s">
        <v>4114</v>
      </c>
      <c r="C1723" s="32" t="s">
        <v>42</v>
      </c>
      <c r="D1723" s="32" t="s">
        <v>34</v>
      </c>
      <c r="E1723" s="32" t="s">
        <v>8689</v>
      </c>
      <c r="F1723" s="32" t="s">
        <v>8690</v>
      </c>
      <c r="G1723" s="29">
        <v>44343</v>
      </c>
      <c r="H1723" s="29">
        <v>44403</v>
      </c>
      <c r="I1723" s="30">
        <v>-14</v>
      </c>
      <c r="J1723" s="32" t="s">
        <v>8691</v>
      </c>
      <c r="K1723" s="40">
        <v>5087</v>
      </c>
      <c r="L1723" s="40" t="s">
        <v>8692</v>
      </c>
      <c r="M1723" s="40" t="s">
        <v>99</v>
      </c>
      <c r="N1723" s="32" t="s">
        <v>8693</v>
      </c>
      <c r="O1723" s="32"/>
      <c r="P1723" s="31"/>
      <c r="Q1723" s="31"/>
      <c r="R1723" s="31" t="s">
        <v>1601</v>
      </c>
      <c r="S1723" s="31" t="s">
        <v>8694</v>
      </c>
      <c r="T1723" s="31" t="s">
        <v>8695</v>
      </c>
      <c r="U1723" s="31" t="s">
        <v>4103</v>
      </c>
      <c r="V1723" s="31" t="s">
        <v>3154</v>
      </c>
      <c r="W1723" s="31" t="s">
        <v>1310</v>
      </c>
      <c r="X1723" s="31" t="s">
        <v>8696</v>
      </c>
      <c r="Y1723" s="31" t="s">
        <v>1295</v>
      </c>
      <c r="Z1723" s="31" t="s">
        <v>8697</v>
      </c>
      <c r="AA1723" s="31" t="s">
        <v>8698</v>
      </c>
      <c r="AB1723" s="31" t="s">
        <v>8699</v>
      </c>
      <c r="AC1723" s="31" t="s">
        <v>1341</v>
      </c>
      <c r="AD1723" s="31" t="s">
        <v>1295</v>
      </c>
      <c r="AE1723" s="31" t="s">
        <v>1295</v>
      </c>
      <c r="AF1723" s="31" t="s">
        <v>8700</v>
      </c>
    </row>
    <row r="1724" spans="1:32" s="7" customFormat="1" ht="15.95" customHeight="1">
      <c r="A1724" s="32" t="s">
        <v>11</v>
      </c>
      <c r="B1724" s="32" t="s">
        <v>4114</v>
      </c>
      <c r="C1724" s="32" t="s">
        <v>42</v>
      </c>
      <c r="D1724" s="32" t="s">
        <v>34</v>
      </c>
      <c r="E1724" s="32" t="s">
        <v>8689</v>
      </c>
      <c r="F1724" s="32" t="s">
        <v>8690</v>
      </c>
      <c r="G1724" s="29">
        <v>44362</v>
      </c>
      <c r="H1724" s="29">
        <v>44422</v>
      </c>
      <c r="I1724" s="30">
        <v>-33</v>
      </c>
      <c r="J1724" s="32" t="s">
        <v>8701</v>
      </c>
      <c r="K1724" s="40">
        <v>2852</v>
      </c>
      <c r="L1724" s="40" t="s">
        <v>8702</v>
      </c>
      <c r="M1724" s="40" t="s">
        <v>99</v>
      </c>
      <c r="N1724" s="32" t="s">
        <v>1295</v>
      </c>
      <c r="O1724" s="32"/>
      <c r="P1724" s="31"/>
      <c r="Q1724" s="31"/>
      <c r="R1724" s="31" t="s">
        <v>1601</v>
      </c>
      <c r="S1724" s="31" t="s">
        <v>1295</v>
      </c>
      <c r="T1724" s="31" t="s">
        <v>8695</v>
      </c>
      <c r="U1724" s="31" t="s">
        <v>4103</v>
      </c>
      <c r="V1724" s="31" t="s">
        <v>3154</v>
      </c>
      <c r="W1724" s="31" t="s">
        <v>3754</v>
      </c>
      <c r="X1724" s="31" t="s">
        <v>8703</v>
      </c>
      <c r="Y1724" s="31" t="s">
        <v>1295</v>
      </c>
      <c r="Z1724" s="31" t="s">
        <v>8697</v>
      </c>
      <c r="AA1724" s="31" t="s">
        <v>8698</v>
      </c>
      <c r="AB1724" s="31" t="s">
        <v>8704</v>
      </c>
      <c r="AC1724" s="31" t="s">
        <v>1341</v>
      </c>
      <c r="AD1724" s="31" t="s">
        <v>1295</v>
      </c>
      <c r="AE1724" s="31" t="s">
        <v>1295</v>
      </c>
      <c r="AF1724" s="31" t="s">
        <v>8700</v>
      </c>
    </row>
    <row r="1725" spans="1:32" s="7" customFormat="1" ht="15.95" customHeight="1">
      <c r="A1725" s="32" t="s">
        <v>11</v>
      </c>
      <c r="B1725" s="32" t="s">
        <v>4080</v>
      </c>
      <c r="C1725" s="32" t="s">
        <v>12</v>
      </c>
      <c r="D1725" s="32" t="s">
        <v>13</v>
      </c>
      <c r="E1725" s="32" t="s">
        <v>701</v>
      </c>
      <c r="F1725" s="32" t="s">
        <v>702</v>
      </c>
      <c r="G1725" s="29">
        <v>44369</v>
      </c>
      <c r="H1725" s="29">
        <v>44399</v>
      </c>
      <c r="I1725" s="30">
        <v>-10</v>
      </c>
      <c r="J1725" s="32" t="s">
        <v>8705</v>
      </c>
      <c r="K1725" s="40">
        <v>400</v>
      </c>
      <c r="L1725" s="40" t="s">
        <v>8706</v>
      </c>
      <c r="M1725" s="40" t="s">
        <v>99</v>
      </c>
      <c r="N1725" s="32" t="s">
        <v>1295</v>
      </c>
      <c r="O1725" s="32"/>
      <c r="P1725" s="31"/>
      <c r="Q1725" s="31"/>
      <c r="R1725" s="31" t="s">
        <v>1466</v>
      </c>
      <c r="S1725" s="31" t="s">
        <v>8707</v>
      </c>
      <c r="T1725" s="31" t="s">
        <v>8708</v>
      </c>
      <c r="U1725" s="31" t="s">
        <v>8709</v>
      </c>
      <c r="V1725" s="31" t="s">
        <v>3437</v>
      </c>
      <c r="W1725" s="31" t="s">
        <v>3754</v>
      </c>
      <c r="X1725" s="31" t="s">
        <v>1295</v>
      </c>
      <c r="Y1725" s="31" t="s">
        <v>1295</v>
      </c>
      <c r="Z1725" s="31" t="s">
        <v>8710</v>
      </c>
      <c r="AA1725" s="31" t="s">
        <v>1295</v>
      </c>
      <c r="AB1725" s="31">
        <v>0</v>
      </c>
      <c r="AC1725" s="31" t="s">
        <v>1322</v>
      </c>
      <c r="AD1725" s="31" t="s">
        <v>1295</v>
      </c>
      <c r="AE1725" s="31" t="s">
        <v>1295</v>
      </c>
      <c r="AF1725" s="31" t="s">
        <v>8711</v>
      </c>
    </row>
    <row r="1726" spans="1:32" s="7" customFormat="1" ht="15.95" customHeight="1">
      <c r="A1726" s="32" t="s">
        <v>11</v>
      </c>
      <c r="B1726" s="32" t="s">
        <v>3928</v>
      </c>
      <c r="C1726" s="32" t="s">
        <v>42</v>
      </c>
      <c r="D1726" s="32" t="s">
        <v>13</v>
      </c>
      <c r="E1726" s="32" t="s">
        <v>585</v>
      </c>
      <c r="F1726" s="32" t="s">
        <v>586</v>
      </c>
      <c r="G1726" s="29">
        <v>44383</v>
      </c>
      <c r="H1726" s="29">
        <v>44413</v>
      </c>
      <c r="I1726" s="30">
        <v>-24</v>
      </c>
      <c r="J1726" s="32" t="s">
        <v>8712</v>
      </c>
      <c r="K1726" s="40">
        <v>1500</v>
      </c>
      <c r="L1726" s="40" t="s">
        <v>8713</v>
      </c>
      <c r="M1726" s="40" t="s">
        <v>99</v>
      </c>
      <c r="N1726" s="32" t="s">
        <v>1295</v>
      </c>
      <c r="O1726" s="32"/>
      <c r="P1726" s="31"/>
      <c r="Q1726" s="31"/>
      <c r="R1726" s="31" t="s">
        <v>8714</v>
      </c>
      <c r="S1726" s="31" t="s">
        <v>1264</v>
      </c>
      <c r="T1726" s="31" t="s">
        <v>8715</v>
      </c>
      <c r="U1726" s="31" t="s">
        <v>4956</v>
      </c>
      <c r="V1726" s="31" t="s">
        <v>4957</v>
      </c>
      <c r="W1726" s="31" t="s">
        <v>3754</v>
      </c>
      <c r="X1726" s="31" t="s">
        <v>1264</v>
      </c>
      <c r="Y1726" s="31" t="s">
        <v>1264</v>
      </c>
      <c r="Z1726" s="31" t="s">
        <v>8714</v>
      </c>
      <c r="AA1726" s="31" t="s">
        <v>1295</v>
      </c>
      <c r="AB1726" s="31" t="s">
        <v>1295</v>
      </c>
      <c r="AC1726" s="31" t="s">
        <v>1322</v>
      </c>
      <c r="AD1726" s="31" t="s">
        <v>1295</v>
      </c>
      <c r="AE1726" s="31" t="s">
        <v>1295</v>
      </c>
      <c r="AF1726" s="31" t="s">
        <v>8716</v>
      </c>
    </row>
    <row r="1727" spans="1:32" s="7" customFormat="1" ht="15.95" customHeight="1">
      <c r="A1727" s="32" t="s">
        <v>11</v>
      </c>
      <c r="B1727" s="32" t="s">
        <v>3696</v>
      </c>
      <c r="C1727" s="32" t="s">
        <v>12</v>
      </c>
      <c r="D1727" s="32" t="s">
        <v>34</v>
      </c>
      <c r="E1727" s="32" t="s">
        <v>689</v>
      </c>
      <c r="F1727" s="32" t="s">
        <v>690</v>
      </c>
      <c r="G1727" s="29">
        <v>44284</v>
      </c>
      <c r="H1727" s="29">
        <v>44359</v>
      </c>
      <c r="I1727" s="30">
        <v>30</v>
      </c>
      <c r="J1727" s="32" t="s">
        <v>8717</v>
      </c>
      <c r="K1727" s="40">
        <v>590</v>
      </c>
      <c r="L1727" s="40" t="s">
        <v>8718</v>
      </c>
      <c r="M1727" s="40" t="s">
        <v>101</v>
      </c>
      <c r="N1727" s="32" t="s">
        <v>8719</v>
      </c>
      <c r="O1727" s="32" t="s">
        <v>1416</v>
      </c>
      <c r="P1727" s="31">
        <v>44386</v>
      </c>
      <c r="Q1727" s="31" t="s">
        <v>8720</v>
      </c>
      <c r="R1727" s="31" t="s">
        <v>8721</v>
      </c>
      <c r="S1727" s="31" t="s">
        <v>1264</v>
      </c>
      <c r="T1727" s="31" t="s">
        <v>8722</v>
      </c>
      <c r="U1727" s="31" t="s">
        <v>6313</v>
      </c>
      <c r="V1727" s="31" t="s">
        <v>4231</v>
      </c>
      <c r="W1727" s="31" t="s">
        <v>3754</v>
      </c>
      <c r="X1727" s="31" t="s">
        <v>8723</v>
      </c>
      <c r="Y1727" s="31" t="s">
        <v>8724</v>
      </c>
      <c r="Z1727" s="31" t="s">
        <v>8725</v>
      </c>
      <c r="AA1727" s="31">
        <v>0</v>
      </c>
      <c r="AB1727" s="31" t="s">
        <v>8726</v>
      </c>
      <c r="AC1727" s="31" t="s">
        <v>2120</v>
      </c>
      <c r="AD1727" s="31" t="s">
        <v>1295</v>
      </c>
      <c r="AE1727" s="31" t="s">
        <v>1295</v>
      </c>
      <c r="AF1727" s="31" t="s">
        <v>8727</v>
      </c>
    </row>
    <row r="1728" spans="1:32" s="7" customFormat="1" ht="15.95" customHeight="1">
      <c r="A1728" s="32" t="s">
        <v>11</v>
      </c>
      <c r="B1728" s="32" t="s">
        <v>3696</v>
      </c>
      <c r="C1728" s="32" t="s">
        <v>12</v>
      </c>
      <c r="D1728" s="32" t="s">
        <v>34</v>
      </c>
      <c r="E1728" s="32" t="s">
        <v>689</v>
      </c>
      <c r="F1728" s="32" t="s">
        <v>690</v>
      </c>
      <c r="G1728" s="29">
        <v>44284</v>
      </c>
      <c r="H1728" s="29">
        <v>44359</v>
      </c>
      <c r="I1728" s="30">
        <v>30</v>
      </c>
      <c r="J1728" s="32" t="s">
        <v>8728</v>
      </c>
      <c r="K1728" s="40">
        <v>275</v>
      </c>
      <c r="L1728" s="40" t="s">
        <v>8729</v>
      </c>
      <c r="M1728" s="40" t="s">
        <v>101</v>
      </c>
      <c r="N1728" s="32" t="s">
        <v>8719</v>
      </c>
      <c r="O1728" s="32" t="s">
        <v>1416</v>
      </c>
      <c r="P1728" s="31">
        <v>44386</v>
      </c>
      <c r="Q1728" s="31" t="s">
        <v>8720</v>
      </c>
      <c r="R1728" s="31" t="s">
        <v>8721</v>
      </c>
      <c r="S1728" s="31" t="s">
        <v>8730</v>
      </c>
      <c r="T1728" s="31" t="s">
        <v>8722</v>
      </c>
      <c r="U1728" s="31" t="s">
        <v>6313</v>
      </c>
      <c r="V1728" s="31" t="s">
        <v>4231</v>
      </c>
      <c r="W1728" s="31" t="s">
        <v>1310</v>
      </c>
      <c r="X1728" s="31" t="s">
        <v>7119</v>
      </c>
      <c r="Y1728" s="31" t="s">
        <v>8731</v>
      </c>
      <c r="Z1728" s="31" t="s">
        <v>8732</v>
      </c>
      <c r="AA1728" s="31" t="s">
        <v>1295</v>
      </c>
      <c r="AB1728" s="31" t="s">
        <v>8733</v>
      </c>
      <c r="AC1728" s="31" t="s">
        <v>2120</v>
      </c>
      <c r="AD1728" s="31" t="s">
        <v>1295</v>
      </c>
      <c r="AE1728" s="31" t="s">
        <v>1295</v>
      </c>
      <c r="AF1728" s="31" t="s">
        <v>8727</v>
      </c>
    </row>
    <row r="1729" spans="1:32" s="7" customFormat="1" ht="15" customHeight="1">
      <c r="A1729" s="32" t="s">
        <v>11</v>
      </c>
      <c r="B1729" s="32" t="s">
        <v>3696</v>
      </c>
      <c r="C1729" s="32" t="s">
        <v>12</v>
      </c>
      <c r="D1729" s="32" t="s">
        <v>34</v>
      </c>
      <c r="E1729" s="32" t="s">
        <v>689</v>
      </c>
      <c r="F1729" s="32" t="s">
        <v>690</v>
      </c>
      <c r="G1729" s="29">
        <v>44284</v>
      </c>
      <c r="H1729" s="29">
        <v>44359</v>
      </c>
      <c r="I1729" s="30">
        <v>30</v>
      </c>
      <c r="J1729" s="32" t="s">
        <v>8734</v>
      </c>
      <c r="K1729" s="40">
        <v>275</v>
      </c>
      <c r="L1729" s="40" t="s">
        <v>8735</v>
      </c>
      <c r="M1729" s="40" t="s">
        <v>101</v>
      </c>
      <c r="N1729" s="32" t="s">
        <v>8719</v>
      </c>
      <c r="O1729" s="32" t="s">
        <v>1416</v>
      </c>
      <c r="P1729" s="31">
        <v>44386</v>
      </c>
      <c r="Q1729" s="31" t="s">
        <v>8720</v>
      </c>
      <c r="R1729" s="31" t="s">
        <v>8721</v>
      </c>
      <c r="S1729" s="31" t="s">
        <v>8730</v>
      </c>
      <c r="T1729" s="31" t="s">
        <v>8722</v>
      </c>
      <c r="U1729" s="31" t="s">
        <v>6313</v>
      </c>
      <c r="V1729" s="31" t="s">
        <v>4231</v>
      </c>
      <c r="W1729" s="31" t="s">
        <v>1310</v>
      </c>
      <c r="X1729" s="31" t="s">
        <v>7119</v>
      </c>
      <c r="Y1729" s="31" t="s">
        <v>8731</v>
      </c>
      <c r="Z1729" s="31" t="s">
        <v>8732</v>
      </c>
      <c r="AA1729" s="31" t="s">
        <v>1295</v>
      </c>
      <c r="AB1729" s="31" t="s">
        <v>8736</v>
      </c>
      <c r="AC1729" s="31" t="s">
        <v>2120</v>
      </c>
      <c r="AD1729" s="31" t="s">
        <v>1295</v>
      </c>
      <c r="AE1729" s="31" t="s">
        <v>1295</v>
      </c>
      <c r="AF1729" s="31" t="s">
        <v>8727</v>
      </c>
    </row>
    <row r="1730" spans="1:32" s="7" customFormat="1" ht="15.95" customHeight="1">
      <c r="A1730" s="32" t="s">
        <v>11</v>
      </c>
      <c r="B1730" s="32" t="s">
        <v>3696</v>
      </c>
      <c r="C1730" s="32" t="s">
        <v>12</v>
      </c>
      <c r="D1730" s="32" t="s">
        <v>34</v>
      </c>
      <c r="E1730" s="32" t="s">
        <v>689</v>
      </c>
      <c r="F1730" s="32" t="s">
        <v>690</v>
      </c>
      <c r="G1730" s="29">
        <v>44284</v>
      </c>
      <c r="H1730" s="29">
        <v>44359</v>
      </c>
      <c r="I1730" s="30">
        <v>30</v>
      </c>
      <c r="J1730" s="32" t="s">
        <v>8737</v>
      </c>
      <c r="K1730" s="40">
        <v>275</v>
      </c>
      <c r="L1730" s="40" t="s">
        <v>8738</v>
      </c>
      <c r="M1730" s="40" t="s">
        <v>101</v>
      </c>
      <c r="N1730" s="32" t="s">
        <v>8719</v>
      </c>
      <c r="O1730" s="32" t="s">
        <v>1416</v>
      </c>
      <c r="P1730" s="31">
        <v>44386</v>
      </c>
      <c r="Q1730" s="31" t="s">
        <v>8720</v>
      </c>
      <c r="R1730" s="31" t="s">
        <v>8721</v>
      </c>
      <c r="S1730" s="31" t="s">
        <v>8730</v>
      </c>
      <c r="T1730" s="31" t="s">
        <v>8722</v>
      </c>
      <c r="U1730" s="31" t="s">
        <v>6313</v>
      </c>
      <c r="V1730" s="31" t="s">
        <v>4231</v>
      </c>
      <c r="W1730" s="31" t="s">
        <v>1310</v>
      </c>
      <c r="X1730" s="31" t="s">
        <v>7119</v>
      </c>
      <c r="Y1730" s="31" t="s">
        <v>8731</v>
      </c>
      <c r="Z1730" s="31" t="s">
        <v>8732</v>
      </c>
      <c r="AA1730" s="31" t="s">
        <v>1295</v>
      </c>
      <c r="AB1730" s="31" t="s">
        <v>8739</v>
      </c>
      <c r="AC1730" s="31" t="s">
        <v>2120</v>
      </c>
      <c r="AD1730" s="31" t="s">
        <v>1295</v>
      </c>
      <c r="AE1730" s="31" t="s">
        <v>1295</v>
      </c>
      <c r="AF1730" s="31" t="s">
        <v>8727</v>
      </c>
    </row>
    <row r="1731" spans="1:32" s="7" customFormat="1" ht="15.95" customHeight="1">
      <c r="A1731" s="32" t="s">
        <v>11</v>
      </c>
      <c r="B1731" s="32" t="s">
        <v>3696</v>
      </c>
      <c r="C1731" s="32" t="s">
        <v>12</v>
      </c>
      <c r="D1731" s="32" t="s">
        <v>34</v>
      </c>
      <c r="E1731" s="32" t="s">
        <v>689</v>
      </c>
      <c r="F1731" s="32" t="s">
        <v>690</v>
      </c>
      <c r="G1731" s="29">
        <v>44284</v>
      </c>
      <c r="H1731" s="29">
        <v>44359</v>
      </c>
      <c r="I1731" s="30">
        <v>30</v>
      </c>
      <c r="J1731" s="32" t="s">
        <v>8740</v>
      </c>
      <c r="K1731" s="40">
        <v>275</v>
      </c>
      <c r="L1731" s="40" t="s">
        <v>8741</v>
      </c>
      <c r="M1731" s="40" t="s">
        <v>101</v>
      </c>
      <c r="N1731" s="32" t="s">
        <v>8719</v>
      </c>
      <c r="O1731" s="32" t="s">
        <v>1416</v>
      </c>
      <c r="P1731" s="31">
        <v>44386</v>
      </c>
      <c r="Q1731" s="31" t="s">
        <v>8720</v>
      </c>
      <c r="R1731" s="31" t="s">
        <v>8721</v>
      </c>
      <c r="S1731" s="31" t="s">
        <v>8730</v>
      </c>
      <c r="T1731" s="31" t="s">
        <v>8722</v>
      </c>
      <c r="U1731" s="31" t="s">
        <v>6313</v>
      </c>
      <c r="V1731" s="31" t="s">
        <v>4231</v>
      </c>
      <c r="W1731" s="31" t="s">
        <v>1310</v>
      </c>
      <c r="X1731" s="31" t="s">
        <v>7119</v>
      </c>
      <c r="Y1731" s="31" t="s">
        <v>8731</v>
      </c>
      <c r="Z1731" s="31" t="s">
        <v>8732</v>
      </c>
      <c r="AA1731" s="31" t="s">
        <v>1295</v>
      </c>
      <c r="AB1731" s="31" t="s">
        <v>8742</v>
      </c>
      <c r="AC1731" s="31" t="s">
        <v>2120</v>
      </c>
      <c r="AD1731" s="31" t="s">
        <v>1295</v>
      </c>
      <c r="AE1731" s="31" t="s">
        <v>1295</v>
      </c>
      <c r="AF1731" s="31" t="s">
        <v>8727</v>
      </c>
    </row>
    <row r="1732" spans="1:32" s="7" customFormat="1" ht="15.95" customHeight="1">
      <c r="A1732" s="32" t="s">
        <v>11</v>
      </c>
      <c r="B1732" s="32" t="s">
        <v>3696</v>
      </c>
      <c r="C1732" s="32" t="s">
        <v>12</v>
      </c>
      <c r="D1732" s="32" t="s">
        <v>34</v>
      </c>
      <c r="E1732" s="32" t="s">
        <v>689</v>
      </c>
      <c r="F1732" s="32" t="s">
        <v>690</v>
      </c>
      <c r="G1732" s="29">
        <v>44284</v>
      </c>
      <c r="H1732" s="29">
        <v>44359</v>
      </c>
      <c r="I1732" s="30">
        <v>30</v>
      </c>
      <c r="J1732" s="32" t="s">
        <v>8743</v>
      </c>
      <c r="K1732" s="40">
        <v>275</v>
      </c>
      <c r="L1732" s="40" t="s">
        <v>8744</v>
      </c>
      <c r="M1732" s="40" t="s">
        <v>101</v>
      </c>
      <c r="N1732" s="32" t="s">
        <v>8719</v>
      </c>
      <c r="O1732" s="32" t="s">
        <v>1416</v>
      </c>
      <c r="P1732" s="31">
        <v>44386</v>
      </c>
      <c r="Q1732" s="31" t="s">
        <v>8720</v>
      </c>
      <c r="R1732" s="31" t="s">
        <v>8721</v>
      </c>
      <c r="S1732" s="31" t="s">
        <v>8730</v>
      </c>
      <c r="T1732" s="31" t="s">
        <v>8722</v>
      </c>
      <c r="U1732" s="31" t="s">
        <v>6313</v>
      </c>
      <c r="V1732" s="31" t="s">
        <v>4231</v>
      </c>
      <c r="W1732" s="31" t="s">
        <v>1310</v>
      </c>
      <c r="X1732" s="31" t="s">
        <v>7119</v>
      </c>
      <c r="Y1732" s="31" t="s">
        <v>8731</v>
      </c>
      <c r="Z1732" s="31" t="s">
        <v>8732</v>
      </c>
      <c r="AA1732" s="31" t="s">
        <v>1295</v>
      </c>
      <c r="AB1732" s="31" t="s">
        <v>8745</v>
      </c>
      <c r="AC1732" s="31" t="s">
        <v>2120</v>
      </c>
      <c r="AD1732" s="31" t="s">
        <v>1295</v>
      </c>
      <c r="AE1732" s="31" t="s">
        <v>1295</v>
      </c>
      <c r="AF1732" s="31" t="s">
        <v>8727</v>
      </c>
    </row>
    <row r="1733" spans="1:32" s="7" customFormat="1" ht="15.95" customHeight="1">
      <c r="A1733" s="32" t="s">
        <v>11</v>
      </c>
      <c r="B1733" s="32" t="s">
        <v>3696</v>
      </c>
      <c r="C1733" s="32" t="s">
        <v>12</v>
      </c>
      <c r="D1733" s="32" t="s">
        <v>34</v>
      </c>
      <c r="E1733" s="32" t="s">
        <v>689</v>
      </c>
      <c r="F1733" s="32" t="s">
        <v>690</v>
      </c>
      <c r="G1733" s="29">
        <v>44284</v>
      </c>
      <c r="H1733" s="29">
        <v>44359</v>
      </c>
      <c r="I1733" s="30">
        <v>30</v>
      </c>
      <c r="J1733" s="32" t="s">
        <v>8746</v>
      </c>
      <c r="K1733" s="40">
        <v>275</v>
      </c>
      <c r="L1733" s="40" t="s">
        <v>8747</v>
      </c>
      <c r="M1733" s="40" t="s">
        <v>101</v>
      </c>
      <c r="N1733" s="32" t="s">
        <v>8719</v>
      </c>
      <c r="O1733" s="32" t="s">
        <v>1416</v>
      </c>
      <c r="P1733" s="31">
        <v>44386</v>
      </c>
      <c r="Q1733" s="31" t="s">
        <v>8720</v>
      </c>
      <c r="R1733" s="31" t="s">
        <v>8721</v>
      </c>
      <c r="S1733" s="31" t="s">
        <v>8730</v>
      </c>
      <c r="T1733" s="31" t="s">
        <v>8722</v>
      </c>
      <c r="U1733" s="31" t="s">
        <v>6313</v>
      </c>
      <c r="V1733" s="31" t="s">
        <v>4231</v>
      </c>
      <c r="W1733" s="31" t="s">
        <v>1310</v>
      </c>
      <c r="X1733" s="31" t="s">
        <v>7119</v>
      </c>
      <c r="Y1733" s="31" t="s">
        <v>8731</v>
      </c>
      <c r="Z1733" s="31" t="s">
        <v>8732</v>
      </c>
      <c r="AA1733" s="31" t="s">
        <v>1295</v>
      </c>
      <c r="AB1733" s="31" t="s">
        <v>8748</v>
      </c>
      <c r="AC1733" s="31" t="s">
        <v>2120</v>
      </c>
      <c r="AD1733" s="31" t="s">
        <v>1295</v>
      </c>
      <c r="AE1733" s="31" t="s">
        <v>1295</v>
      </c>
      <c r="AF1733" s="31" t="s">
        <v>8727</v>
      </c>
    </row>
    <row r="1734" spans="1:32" s="7" customFormat="1" ht="15.95" customHeight="1">
      <c r="A1734" s="32" t="s">
        <v>11</v>
      </c>
      <c r="B1734" s="32" t="s">
        <v>3696</v>
      </c>
      <c r="C1734" s="32" t="s">
        <v>12</v>
      </c>
      <c r="D1734" s="32" t="s">
        <v>34</v>
      </c>
      <c r="E1734" s="32" t="s">
        <v>689</v>
      </c>
      <c r="F1734" s="32" t="s">
        <v>690</v>
      </c>
      <c r="G1734" s="29">
        <v>44284</v>
      </c>
      <c r="H1734" s="29">
        <v>44359</v>
      </c>
      <c r="I1734" s="30">
        <v>30</v>
      </c>
      <c r="J1734" s="32" t="s">
        <v>8749</v>
      </c>
      <c r="K1734" s="40">
        <v>275</v>
      </c>
      <c r="L1734" s="40" t="s">
        <v>8750</v>
      </c>
      <c r="M1734" s="40" t="s">
        <v>101</v>
      </c>
      <c r="N1734" s="32" t="s">
        <v>8719</v>
      </c>
      <c r="O1734" s="32" t="s">
        <v>1416</v>
      </c>
      <c r="P1734" s="31">
        <v>44386</v>
      </c>
      <c r="Q1734" s="31" t="s">
        <v>8720</v>
      </c>
      <c r="R1734" s="31" t="s">
        <v>8721</v>
      </c>
      <c r="S1734" s="31" t="s">
        <v>8730</v>
      </c>
      <c r="T1734" s="31" t="s">
        <v>8722</v>
      </c>
      <c r="U1734" s="31" t="s">
        <v>6313</v>
      </c>
      <c r="V1734" s="31" t="s">
        <v>4231</v>
      </c>
      <c r="W1734" s="31" t="s">
        <v>1310</v>
      </c>
      <c r="X1734" s="31" t="s">
        <v>7119</v>
      </c>
      <c r="Y1734" s="31" t="s">
        <v>8731</v>
      </c>
      <c r="Z1734" s="31" t="s">
        <v>8732</v>
      </c>
      <c r="AA1734" s="31" t="s">
        <v>1295</v>
      </c>
      <c r="AB1734" s="31" t="s">
        <v>8751</v>
      </c>
      <c r="AC1734" s="31" t="s">
        <v>2120</v>
      </c>
      <c r="AD1734" s="31" t="s">
        <v>1295</v>
      </c>
      <c r="AE1734" s="31" t="s">
        <v>1295</v>
      </c>
      <c r="AF1734" s="31" t="s">
        <v>8727</v>
      </c>
    </row>
    <row r="1735" spans="1:32" s="7" customFormat="1" ht="15.95" customHeight="1">
      <c r="A1735" s="32" t="s">
        <v>11</v>
      </c>
      <c r="B1735" s="32" t="s">
        <v>3696</v>
      </c>
      <c r="C1735" s="32" t="s">
        <v>12</v>
      </c>
      <c r="D1735" s="32" t="s">
        <v>34</v>
      </c>
      <c r="E1735" s="32" t="s">
        <v>689</v>
      </c>
      <c r="F1735" s="32" t="s">
        <v>690</v>
      </c>
      <c r="G1735" s="29">
        <v>44284</v>
      </c>
      <c r="H1735" s="29">
        <v>44359</v>
      </c>
      <c r="I1735" s="30">
        <v>30</v>
      </c>
      <c r="J1735" s="32" t="s">
        <v>8752</v>
      </c>
      <c r="K1735" s="40">
        <v>275</v>
      </c>
      <c r="L1735" s="40" t="s">
        <v>8753</v>
      </c>
      <c r="M1735" s="40" t="s">
        <v>101</v>
      </c>
      <c r="N1735" s="32" t="s">
        <v>8719</v>
      </c>
      <c r="O1735" s="32" t="s">
        <v>1416</v>
      </c>
      <c r="P1735" s="31">
        <v>44386</v>
      </c>
      <c r="Q1735" s="31" t="s">
        <v>8720</v>
      </c>
      <c r="R1735" s="31" t="s">
        <v>8721</v>
      </c>
      <c r="S1735" s="31" t="s">
        <v>8730</v>
      </c>
      <c r="T1735" s="31" t="s">
        <v>8722</v>
      </c>
      <c r="U1735" s="31" t="s">
        <v>6313</v>
      </c>
      <c r="V1735" s="31" t="s">
        <v>4231</v>
      </c>
      <c r="W1735" s="31" t="s">
        <v>1310</v>
      </c>
      <c r="X1735" s="31" t="s">
        <v>7119</v>
      </c>
      <c r="Y1735" s="31" t="s">
        <v>8731</v>
      </c>
      <c r="Z1735" s="31" t="s">
        <v>8732</v>
      </c>
      <c r="AA1735" s="31" t="s">
        <v>1295</v>
      </c>
      <c r="AB1735" s="31" t="s">
        <v>8754</v>
      </c>
      <c r="AC1735" s="31" t="s">
        <v>2120</v>
      </c>
      <c r="AD1735" s="31" t="s">
        <v>1295</v>
      </c>
      <c r="AE1735" s="31" t="s">
        <v>1295</v>
      </c>
      <c r="AF1735" s="31" t="s">
        <v>8727</v>
      </c>
    </row>
    <row r="1736" spans="1:32" s="7" customFormat="1" ht="15.95" customHeight="1">
      <c r="A1736" s="32" t="s">
        <v>11</v>
      </c>
      <c r="B1736" s="32" t="s">
        <v>3696</v>
      </c>
      <c r="C1736" s="32" t="s">
        <v>12</v>
      </c>
      <c r="D1736" s="32" t="s">
        <v>34</v>
      </c>
      <c r="E1736" s="32" t="s">
        <v>689</v>
      </c>
      <c r="F1736" s="32" t="s">
        <v>690</v>
      </c>
      <c r="G1736" s="29">
        <v>44284</v>
      </c>
      <c r="H1736" s="29">
        <v>44359</v>
      </c>
      <c r="I1736" s="30">
        <v>30</v>
      </c>
      <c r="J1736" s="32" t="s">
        <v>8755</v>
      </c>
      <c r="K1736" s="40">
        <v>275</v>
      </c>
      <c r="L1736" s="40" t="s">
        <v>8756</v>
      </c>
      <c r="M1736" s="40" t="s">
        <v>101</v>
      </c>
      <c r="N1736" s="32" t="s">
        <v>8719</v>
      </c>
      <c r="O1736" s="32" t="s">
        <v>1416</v>
      </c>
      <c r="P1736" s="31">
        <v>44386</v>
      </c>
      <c r="Q1736" s="31" t="s">
        <v>8720</v>
      </c>
      <c r="R1736" s="31" t="s">
        <v>8721</v>
      </c>
      <c r="S1736" s="31" t="s">
        <v>8730</v>
      </c>
      <c r="T1736" s="31" t="s">
        <v>8722</v>
      </c>
      <c r="U1736" s="31" t="s">
        <v>6313</v>
      </c>
      <c r="V1736" s="31" t="s">
        <v>4231</v>
      </c>
      <c r="W1736" s="31" t="s">
        <v>1310</v>
      </c>
      <c r="X1736" s="31" t="s">
        <v>7119</v>
      </c>
      <c r="Y1736" s="31" t="s">
        <v>8731</v>
      </c>
      <c r="Z1736" s="31" t="s">
        <v>8732</v>
      </c>
      <c r="AA1736" s="31" t="s">
        <v>1295</v>
      </c>
      <c r="AB1736" s="31" t="s">
        <v>8757</v>
      </c>
      <c r="AC1736" s="31" t="s">
        <v>2120</v>
      </c>
      <c r="AD1736" s="31" t="s">
        <v>1295</v>
      </c>
      <c r="AE1736" s="31" t="s">
        <v>1295</v>
      </c>
      <c r="AF1736" s="31" t="s">
        <v>8727</v>
      </c>
    </row>
    <row r="1737" spans="1:32" s="7" customFormat="1" ht="15.95" customHeight="1">
      <c r="A1737" s="32" t="s">
        <v>11</v>
      </c>
      <c r="B1737" s="32" t="s">
        <v>3696</v>
      </c>
      <c r="C1737" s="32" t="s">
        <v>12</v>
      </c>
      <c r="D1737" s="32" t="s">
        <v>34</v>
      </c>
      <c r="E1737" s="32" t="s">
        <v>689</v>
      </c>
      <c r="F1737" s="32" t="s">
        <v>690</v>
      </c>
      <c r="G1737" s="29">
        <v>44284</v>
      </c>
      <c r="H1737" s="29">
        <v>44359</v>
      </c>
      <c r="I1737" s="30">
        <v>30</v>
      </c>
      <c r="J1737" s="32" t="s">
        <v>8758</v>
      </c>
      <c r="K1737" s="40">
        <v>275</v>
      </c>
      <c r="L1737" s="40" t="s">
        <v>8759</v>
      </c>
      <c r="M1737" s="40" t="s">
        <v>101</v>
      </c>
      <c r="N1737" s="32" t="s">
        <v>8719</v>
      </c>
      <c r="O1737" s="32" t="s">
        <v>1416</v>
      </c>
      <c r="P1737" s="31">
        <v>44386</v>
      </c>
      <c r="Q1737" s="31" t="s">
        <v>8720</v>
      </c>
      <c r="R1737" s="31" t="s">
        <v>8721</v>
      </c>
      <c r="S1737" s="31" t="s">
        <v>8730</v>
      </c>
      <c r="T1737" s="31" t="s">
        <v>8722</v>
      </c>
      <c r="U1737" s="31" t="s">
        <v>6313</v>
      </c>
      <c r="V1737" s="31" t="s">
        <v>4231</v>
      </c>
      <c r="W1737" s="31" t="s">
        <v>1310</v>
      </c>
      <c r="X1737" s="31" t="s">
        <v>7119</v>
      </c>
      <c r="Y1737" s="31" t="s">
        <v>8731</v>
      </c>
      <c r="Z1737" s="31" t="s">
        <v>8732</v>
      </c>
      <c r="AA1737" s="31" t="s">
        <v>1295</v>
      </c>
      <c r="AB1737" s="31" t="s">
        <v>8760</v>
      </c>
      <c r="AC1737" s="31" t="s">
        <v>2120</v>
      </c>
      <c r="AD1737" s="31" t="s">
        <v>1295</v>
      </c>
      <c r="AE1737" s="31" t="s">
        <v>1295</v>
      </c>
      <c r="AF1737" s="31" t="s">
        <v>8727</v>
      </c>
    </row>
    <row r="1738" spans="1:32" s="7" customFormat="1" ht="15.95" customHeight="1">
      <c r="A1738" s="32" t="s">
        <v>11</v>
      </c>
      <c r="B1738" s="32" t="s">
        <v>3696</v>
      </c>
      <c r="C1738" s="32" t="s">
        <v>12</v>
      </c>
      <c r="D1738" s="32" t="s">
        <v>34</v>
      </c>
      <c r="E1738" s="32" t="s">
        <v>689</v>
      </c>
      <c r="F1738" s="32" t="s">
        <v>690</v>
      </c>
      <c r="G1738" s="29">
        <v>44284</v>
      </c>
      <c r="H1738" s="29">
        <v>44359</v>
      </c>
      <c r="I1738" s="30">
        <v>30</v>
      </c>
      <c r="J1738" s="32" t="s">
        <v>8761</v>
      </c>
      <c r="K1738" s="40">
        <v>275</v>
      </c>
      <c r="L1738" s="40" t="s">
        <v>8762</v>
      </c>
      <c r="M1738" s="40" t="s">
        <v>101</v>
      </c>
      <c r="N1738" s="32" t="s">
        <v>8719</v>
      </c>
      <c r="O1738" s="32" t="s">
        <v>1416</v>
      </c>
      <c r="P1738" s="31">
        <v>44386</v>
      </c>
      <c r="Q1738" s="31" t="s">
        <v>8720</v>
      </c>
      <c r="R1738" s="31" t="s">
        <v>8721</v>
      </c>
      <c r="S1738" s="31" t="s">
        <v>8730</v>
      </c>
      <c r="T1738" s="31" t="s">
        <v>8722</v>
      </c>
      <c r="U1738" s="31" t="s">
        <v>6313</v>
      </c>
      <c r="V1738" s="31" t="s">
        <v>4231</v>
      </c>
      <c r="W1738" s="31" t="s">
        <v>1310</v>
      </c>
      <c r="X1738" s="31" t="s">
        <v>7119</v>
      </c>
      <c r="Y1738" s="31" t="s">
        <v>8731</v>
      </c>
      <c r="Z1738" s="31" t="s">
        <v>8732</v>
      </c>
      <c r="AA1738" s="31" t="s">
        <v>1295</v>
      </c>
      <c r="AB1738" s="31" t="s">
        <v>8763</v>
      </c>
      <c r="AC1738" s="31" t="s">
        <v>2120</v>
      </c>
      <c r="AD1738" s="31" t="s">
        <v>1295</v>
      </c>
      <c r="AE1738" s="31" t="s">
        <v>1295</v>
      </c>
      <c r="AF1738" s="31" t="s">
        <v>8727</v>
      </c>
    </row>
    <row r="1739" spans="1:32" s="7" customFormat="1" ht="15.95" customHeight="1">
      <c r="A1739" s="32" t="s">
        <v>11</v>
      </c>
      <c r="B1739" s="32" t="s">
        <v>3696</v>
      </c>
      <c r="C1739" s="32" t="s">
        <v>12</v>
      </c>
      <c r="D1739" s="32" t="s">
        <v>34</v>
      </c>
      <c r="E1739" s="32" t="s">
        <v>689</v>
      </c>
      <c r="F1739" s="32" t="s">
        <v>690</v>
      </c>
      <c r="G1739" s="29">
        <v>44284</v>
      </c>
      <c r="H1739" s="29">
        <v>44359</v>
      </c>
      <c r="I1739" s="30">
        <v>30</v>
      </c>
      <c r="J1739" s="32" t="s">
        <v>8764</v>
      </c>
      <c r="K1739" s="40">
        <v>275</v>
      </c>
      <c r="L1739" s="40" t="s">
        <v>8765</v>
      </c>
      <c r="M1739" s="40" t="s">
        <v>101</v>
      </c>
      <c r="N1739" s="32" t="s">
        <v>8719</v>
      </c>
      <c r="O1739" s="32" t="s">
        <v>1416</v>
      </c>
      <c r="P1739" s="31">
        <v>44386</v>
      </c>
      <c r="Q1739" s="31" t="s">
        <v>8720</v>
      </c>
      <c r="R1739" s="31" t="s">
        <v>8721</v>
      </c>
      <c r="S1739" s="31" t="s">
        <v>8730</v>
      </c>
      <c r="T1739" s="31" t="s">
        <v>8722</v>
      </c>
      <c r="U1739" s="31" t="s">
        <v>6313</v>
      </c>
      <c r="V1739" s="31" t="s">
        <v>4231</v>
      </c>
      <c r="W1739" s="31" t="s">
        <v>1310</v>
      </c>
      <c r="X1739" s="31" t="s">
        <v>7119</v>
      </c>
      <c r="Y1739" s="31" t="s">
        <v>8731</v>
      </c>
      <c r="Z1739" s="31" t="s">
        <v>8732</v>
      </c>
      <c r="AA1739" s="31" t="s">
        <v>1295</v>
      </c>
      <c r="AB1739" s="31" t="s">
        <v>8766</v>
      </c>
      <c r="AC1739" s="31" t="s">
        <v>2120</v>
      </c>
      <c r="AD1739" s="31" t="s">
        <v>1295</v>
      </c>
      <c r="AE1739" s="31" t="s">
        <v>1295</v>
      </c>
      <c r="AF1739" s="31" t="s">
        <v>8727</v>
      </c>
    </row>
    <row r="1740" spans="1:32" s="7" customFormat="1" ht="15.95" customHeight="1">
      <c r="A1740" s="32" t="s">
        <v>11</v>
      </c>
      <c r="B1740" s="32" t="s">
        <v>3696</v>
      </c>
      <c r="C1740" s="32" t="s">
        <v>12</v>
      </c>
      <c r="D1740" s="32" t="s">
        <v>34</v>
      </c>
      <c r="E1740" s="32" t="s">
        <v>689</v>
      </c>
      <c r="F1740" s="32" t="s">
        <v>690</v>
      </c>
      <c r="G1740" s="29">
        <v>44284</v>
      </c>
      <c r="H1740" s="29">
        <v>44359</v>
      </c>
      <c r="I1740" s="30">
        <v>30</v>
      </c>
      <c r="J1740" s="32" t="s">
        <v>8767</v>
      </c>
      <c r="K1740" s="40">
        <v>275</v>
      </c>
      <c r="L1740" s="40" t="s">
        <v>8768</v>
      </c>
      <c r="M1740" s="40" t="s">
        <v>101</v>
      </c>
      <c r="N1740" s="32" t="s">
        <v>8719</v>
      </c>
      <c r="O1740" s="32" t="s">
        <v>1416</v>
      </c>
      <c r="P1740" s="31">
        <v>44386</v>
      </c>
      <c r="Q1740" s="31" t="s">
        <v>8720</v>
      </c>
      <c r="R1740" s="31" t="s">
        <v>8721</v>
      </c>
      <c r="S1740" s="31" t="s">
        <v>8730</v>
      </c>
      <c r="T1740" s="31" t="s">
        <v>8722</v>
      </c>
      <c r="U1740" s="31" t="s">
        <v>6313</v>
      </c>
      <c r="V1740" s="31" t="s">
        <v>4231</v>
      </c>
      <c r="W1740" s="31" t="s">
        <v>1310</v>
      </c>
      <c r="X1740" s="31" t="s">
        <v>7119</v>
      </c>
      <c r="Y1740" s="31" t="s">
        <v>8731</v>
      </c>
      <c r="Z1740" s="31" t="s">
        <v>8732</v>
      </c>
      <c r="AA1740" s="31" t="s">
        <v>1295</v>
      </c>
      <c r="AB1740" s="31" t="s">
        <v>8769</v>
      </c>
      <c r="AC1740" s="31" t="s">
        <v>2120</v>
      </c>
      <c r="AD1740" s="31" t="s">
        <v>1295</v>
      </c>
      <c r="AE1740" s="31" t="s">
        <v>1295</v>
      </c>
      <c r="AF1740" s="31" t="s">
        <v>8727</v>
      </c>
    </row>
    <row r="1741" spans="1:32" s="7" customFormat="1" ht="15.95" customHeight="1">
      <c r="A1741" s="32" t="s">
        <v>11</v>
      </c>
      <c r="B1741" s="32" t="s">
        <v>3696</v>
      </c>
      <c r="C1741" s="32" t="s">
        <v>12</v>
      </c>
      <c r="D1741" s="32" t="s">
        <v>34</v>
      </c>
      <c r="E1741" s="32" t="s">
        <v>689</v>
      </c>
      <c r="F1741" s="32" t="s">
        <v>690</v>
      </c>
      <c r="G1741" s="29">
        <v>44284</v>
      </c>
      <c r="H1741" s="29">
        <v>44359</v>
      </c>
      <c r="I1741" s="30">
        <v>30</v>
      </c>
      <c r="J1741" s="32" t="s">
        <v>8770</v>
      </c>
      <c r="K1741" s="40">
        <v>275</v>
      </c>
      <c r="L1741" s="40" t="s">
        <v>8771</v>
      </c>
      <c r="M1741" s="40" t="s">
        <v>101</v>
      </c>
      <c r="N1741" s="32" t="s">
        <v>8719</v>
      </c>
      <c r="O1741" s="32" t="s">
        <v>1416</v>
      </c>
      <c r="P1741" s="31">
        <v>44386</v>
      </c>
      <c r="Q1741" s="31" t="s">
        <v>8720</v>
      </c>
      <c r="R1741" s="31" t="s">
        <v>8721</v>
      </c>
      <c r="S1741" s="31" t="s">
        <v>8730</v>
      </c>
      <c r="T1741" s="31" t="s">
        <v>8722</v>
      </c>
      <c r="U1741" s="31" t="s">
        <v>6313</v>
      </c>
      <c r="V1741" s="31" t="s">
        <v>4231</v>
      </c>
      <c r="W1741" s="31" t="s">
        <v>1310</v>
      </c>
      <c r="X1741" s="31" t="s">
        <v>7119</v>
      </c>
      <c r="Y1741" s="31" t="s">
        <v>8731</v>
      </c>
      <c r="Z1741" s="31" t="s">
        <v>8732</v>
      </c>
      <c r="AA1741" s="31" t="s">
        <v>1295</v>
      </c>
      <c r="AB1741" s="31" t="s">
        <v>8772</v>
      </c>
      <c r="AC1741" s="31" t="s">
        <v>2120</v>
      </c>
      <c r="AD1741" s="31" t="s">
        <v>1295</v>
      </c>
      <c r="AE1741" s="31" t="s">
        <v>1295</v>
      </c>
      <c r="AF1741" s="31" t="s">
        <v>8727</v>
      </c>
    </row>
    <row r="1742" spans="1:32" s="7" customFormat="1" ht="15.95" customHeight="1">
      <c r="A1742" s="32" t="s">
        <v>11</v>
      </c>
      <c r="B1742" s="32" t="s">
        <v>3696</v>
      </c>
      <c r="C1742" s="32" t="s">
        <v>12</v>
      </c>
      <c r="D1742" s="32" t="s">
        <v>34</v>
      </c>
      <c r="E1742" s="32" t="s">
        <v>689</v>
      </c>
      <c r="F1742" s="32" t="s">
        <v>690</v>
      </c>
      <c r="G1742" s="29">
        <v>44284</v>
      </c>
      <c r="H1742" s="29">
        <v>44359</v>
      </c>
      <c r="I1742" s="30">
        <v>30</v>
      </c>
      <c r="J1742" s="32" t="s">
        <v>8773</v>
      </c>
      <c r="K1742" s="40">
        <v>275</v>
      </c>
      <c r="L1742" s="40" t="s">
        <v>8774</v>
      </c>
      <c r="M1742" s="40" t="s">
        <v>101</v>
      </c>
      <c r="N1742" s="32" t="s">
        <v>8719</v>
      </c>
      <c r="O1742" s="32" t="s">
        <v>1416</v>
      </c>
      <c r="P1742" s="31">
        <v>44386</v>
      </c>
      <c r="Q1742" s="31" t="s">
        <v>8720</v>
      </c>
      <c r="R1742" s="31" t="s">
        <v>8721</v>
      </c>
      <c r="S1742" s="31" t="s">
        <v>8730</v>
      </c>
      <c r="T1742" s="31" t="s">
        <v>8722</v>
      </c>
      <c r="U1742" s="31" t="s">
        <v>6313</v>
      </c>
      <c r="V1742" s="31" t="s">
        <v>4231</v>
      </c>
      <c r="W1742" s="31" t="s">
        <v>1310</v>
      </c>
      <c r="X1742" s="31" t="s">
        <v>7119</v>
      </c>
      <c r="Y1742" s="31" t="s">
        <v>8731</v>
      </c>
      <c r="Z1742" s="31" t="s">
        <v>8732</v>
      </c>
      <c r="AA1742" s="31" t="s">
        <v>1295</v>
      </c>
      <c r="AB1742" s="31" t="s">
        <v>8775</v>
      </c>
      <c r="AC1742" s="31" t="s">
        <v>2120</v>
      </c>
      <c r="AD1742" s="31" t="s">
        <v>1295</v>
      </c>
      <c r="AE1742" s="31" t="s">
        <v>1295</v>
      </c>
      <c r="AF1742" s="31" t="s">
        <v>8727</v>
      </c>
    </row>
    <row r="1743" spans="1:32" s="7" customFormat="1" ht="15.95" customHeight="1">
      <c r="A1743" s="32" t="s">
        <v>11</v>
      </c>
      <c r="B1743" s="32" t="s">
        <v>3696</v>
      </c>
      <c r="C1743" s="32" t="s">
        <v>12</v>
      </c>
      <c r="D1743" s="32" t="s">
        <v>34</v>
      </c>
      <c r="E1743" s="32" t="s">
        <v>689</v>
      </c>
      <c r="F1743" s="32" t="s">
        <v>690</v>
      </c>
      <c r="G1743" s="29">
        <v>44284</v>
      </c>
      <c r="H1743" s="29">
        <v>44359</v>
      </c>
      <c r="I1743" s="30">
        <v>30</v>
      </c>
      <c r="J1743" s="32" t="s">
        <v>8776</v>
      </c>
      <c r="K1743" s="40">
        <v>275</v>
      </c>
      <c r="L1743" s="40" t="s">
        <v>8777</v>
      </c>
      <c r="M1743" s="40" t="s">
        <v>101</v>
      </c>
      <c r="N1743" s="32" t="s">
        <v>8719</v>
      </c>
      <c r="O1743" s="32" t="s">
        <v>1416</v>
      </c>
      <c r="P1743" s="31">
        <v>44386</v>
      </c>
      <c r="Q1743" s="31" t="s">
        <v>8720</v>
      </c>
      <c r="R1743" s="31" t="s">
        <v>8721</v>
      </c>
      <c r="S1743" s="31" t="s">
        <v>8730</v>
      </c>
      <c r="T1743" s="31" t="s">
        <v>8722</v>
      </c>
      <c r="U1743" s="31" t="s">
        <v>6313</v>
      </c>
      <c r="V1743" s="31" t="s">
        <v>4231</v>
      </c>
      <c r="W1743" s="31" t="s">
        <v>1310</v>
      </c>
      <c r="X1743" s="31" t="s">
        <v>7119</v>
      </c>
      <c r="Y1743" s="31" t="s">
        <v>8731</v>
      </c>
      <c r="Z1743" s="31" t="s">
        <v>8732</v>
      </c>
      <c r="AA1743" s="31" t="s">
        <v>1295</v>
      </c>
      <c r="AB1743" s="31" t="s">
        <v>8778</v>
      </c>
      <c r="AC1743" s="31" t="s">
        <v>2120</v>
      </c>
      <c r="AD1743" s="31" t="s">
        <v>1295</v>
      </c>
      <c r="AE1743" s="31" t="s">
        <v>1295</v>
      </c>
      <c r="AF1743" s="31" t="s">
        <v>8727</v>
      </c>
    </row>
    <row r="1744" spans="1:32" s="7" customFormat="1" ht="15.95" customHeight="1">
      <c r="A1744" s="32" t="s">
        <v>11</v>
      </c>
      <c r="B1744" s="32" t="s">
        <v>3696</v>
      </c>
      <c r="C1744" s="32" t="s">
        <v>12</v>
      </c>
      <c r="D1744" s="32" t="s">
        <v>34</v>
      </c>
      <c r="E1744" s="32" t="s">
        <v>689</v>
      </c>
      <c r="F1744" s="32" t="s">
        <v>690</v>
      </c>
      <c r="G1744" s="29">
        <v>44284</v>
      </c>
      <c r="H1744" s="29">
        <v>44359</v>
      </c>
      <c r="I1744" s="30">
        <v>30</v>
      </c>
      <c r="J1744" s="32" t="s">
        <v>8779</v>
      </c>
      <c r="K1744" s="40">
        <v>590</v>
      </c>
      <c r="L1744" s="40" t="s">
        <v>8780</v>
      </c>
      <c r="M1744" s="40" t="s">
        <v>101</v>
      </c>
      <c r="N1744" s="32" t="s">
        <v>8719</v>
      </c>
      <c r="O1744" s="32" t="s">
        <v>1416</v>
      </c>
      <c r="P1744" s="31">
        <v>44386</v>
      </c>
      <c r="Q1744" s="31" t="s">
        <v>8720</v>
      </c>
      <c r="R1744" s="31" t="s">
        <v>8721</v>
      </c>
      <c r="S1744" s="31" t="s">
        <v>8730</v>
      </c>
      <c r="T1744" s="31" t="s">
        <v>8722</v>
      </c>
      <c r="U1744" s="31" t="s">
        <v>6313</v>
      </c>
      <c r="V1744" s="31" t="s">
        <v>4231</v>
      </c>
      <c r="W1744" s="31" t="s">
        <v>3703</v>
      </c>
      <c r="X1744" s="31" t="s">
        <v>8781</v>
      </c>
      <c r="Y1744" s="31" t="s">
        <v>8782</v>
      </c>
      <c r="Z1744" s="31" t="s">
        <v>8783</v>
      </c>
      <c r="AA1744" s="31" t="s">
        <v>1295</v>
      </c>
      <c r="AB1744" s="31" t="s">
        <v>8784</v>
      </c>
      <c r="AC1744" s="31" t="s">
        <v>2120</v>
      </c>
      <c r="AD1744" s="31" t="s">
        <v>1295</v>
      </c>
      <c r="AE1744" s="31" t="s">
        <v>1295</v>
      </c>
      <c r="AF1744" s="31" t="s">
        <v>8727</v>
      </c>
    </row>
    <row r="1745" spans="1:32" s="7" customFormat="1" ht="15.95" customHeight="1">
      <c r="A1745" s="32" t="s">
        <v>11</v>
      </c>
      <c r="B1745" s="32" t="s">
        <v>3696</v>
      </c>
      <c r="C1745" s="32" t="s">
        <v>12</v>
      </c>
      <c r="D1745" s="32" t="s">
        <v>34</v>
      </c>
      <c r="E1745" s="32" t="s">
        <v>689</v>
      </c>
      <c r="F1745" s="32" t="s">
        <v>690</v>
      </c>
      <c r="G1745" s="29">
        <v>44284</v>
      </c>
      <c r="H1745" s="29">
        <v>44359</v>
      </c>
      <c r="I1745" s="30">
        <v>30</v>
      </c>
      <c r="J1745" s="32" t="s">
        <v>8785</v>
      </c>
      <c r="K1745" s="40">
        <v>590</v>
      </c>
      <c r="L1745" s="40" t="s">
        <v>8786</v>
      </c>
      <c r="M1745" s="40" t="s">
        <v>101</v>
      </c>
      <c r="N1745" s="32" t="s">
        <v>8719</v>
      </c>
      <c r="O1745" s="32" t="s">
        <v>1416</v>
      </c>
      <c r="P1745" s="31">
        <v>44386</v>
      </c>
      <c r="Q1745" s="31" t="s">
        <v>8720</v>
      </c>
      <c r="R1745" s="31" t="s">
        <v>8721</v>
      </c>
      <c r="S1745" s="31" t="s">
        <v>8730</v>
      </c>
      <c r="T1745" s="31" t="s">
        <v>8722</v>
      </c>
      <c r="U1745" s="31" t="s">
        <v>6313</v>
      </c>
      <c r="V1745" s="31" t="s">
        <v>4231</v>
      </c>
      <c r="W1745" s="31" t="s">
        <v>1310</v>
      </c>
      <c r="X1745" s="31" t="s">
        <v>7119</v>
      </c>
      <c r="Y1745" s="31" t="s">
        <v>8787</v>
      </c>
      <c r="Z1745" s="31" t="s">
        <v>8788</v>
      </c>
      <c r="AA1745" s="31" t="s">
        <v>1295</v>
      </c>
      <c r="AB1745" s="31" t="s">
        <v>8789</v>
      </c>
      <c r="AC1745" s="31" t="s">
        <v>2120</v>
      </c>
      <c r="AD1745" s="31" t="s">
        <v>1295</v>
      </c>
      <c r="AE1745" s="31" t="s">
        <v>1295</v>
      </c>
      <c r="AF1745" s="31" t="s">
        <v>8727</v>
      </c>
    </row>
    <row r="1746" spans="1:32" s="7" customFormat="1" ht="15.95" customHeight="1">
      <c r="A1746" s="32" t="s">
        <v>11</v>
      </c>
      <c r="B1746" s="32" t="s">
        <v>3696</v>
      </c>
      <c r="C1746" s="32" t="s">
        <v>12</v>
      </c>
      <c r="D1746" s="32" t="s">
        <v>34</v>
      </c>
      <c r="E1746" s="32" t="s">
        <v>689</v>
      </c>
      <c r="F1746" s="32" t="s">
        <v>690</v>
      </c>
      <c r="G1746" s="29">
        <v>44284</v>
      </c>
      <c r="H1746" s="29">
        <v>44359</v>
      </c>
      <c r="I1746" s="30">
        <v>30</v>
      </c>
      <c r="J1746" s="32" t="s">
        <v>8790</v>
      </c>
      <c r="K1746" s="40">
        <v>1125</v>
      </c>
      <c r="L1746" s="40" t="s">
        <v>8791</v>
      </c>
      <c r="M1746" s="40" t="s">
        <v>101</v>
      </c>
      <c r="N1746" s="32" t="s">
        <v>8719</v>
      </c>
      <c r="O1746" s="32" t="s">
        <v>1416</v>
      </c>
      <c r="P1746" s="31">
        <v>44386</v>
      </c>
      <c r="Q1746" s="31" t="s">
        <v>8720</v>
      </c>
      <c r="R1746" s="31" t="s">
        <v>8721</v>
      </c>
      <c r="S1746" s="31" t="s">
        <v>8730</v>
      </c>
      <c r="T1746" s="31" t="s">
        <v>8722</v>
      </c>
      <c r="U1746" s="31" t="s">
        <v>6313</v>
      </c>
      <c r="V1746" s="31" t="s">
        <v>4231</v>
      </c>
      <c r="W1746" s="31" t="s">
        <v>3703</v>
      </c>
      <c r="X1746" s="31" t="s">
        <v>8792</v>
      </c>
      <c r="Y1746" s="31" t="s">
        <v>8793</v>
      </c>
      <c r="Z1746" s="31" t="s">
        <v>8783</v>
      </c>
      <c r="AA1746" s="31" t="s">
        <v>1295</v>
      </c>
      <c r="AB1746" s="31" t="s">
        <v>8794</v>
      </c>
      <c r="AC1746" s="31" t="s">
        <v>2120</v>
      </c>
      <c r="AD1746" s="31" t="s">
        <v>1295</v>
      </c>
      <c r="AE1746" s="31" t="s">
        <v>1295</v>
      </c>
      <c r="AF1746" s="31" t="s">
        <v>8727</v>
      </c>
    </row>
    <row r="1747" spans="1:32" s="7" customFormat="1" ht="15.95" customHeight="1">
      <c r="A1747" s="32" t="s">
        <v>11</v>
      </c>
      <c r="B1747" s="32" t="s">
        <v>3696</v>
      </c>
      <c r="C1747" s="32" t="s">
        <v>12</v>
      </c>
      <c r="D1747" s="32" t="s">
        <v>34</v>
      </c>
      <c r="E1747" s="32" t="s">
        <v>689</v>
      </c>
      <c r="F1747" s="32" t="s">
        <v>690</v>
      </c>
      <c r="G1747" s="29">
        <v>44284</v>
      </c>
      <c r="H1747" s="29">
        <v>44359</v>
      </c>
      <c r="I1747" s="30">
        <v>30</v>
      </c>
      <c r="J1747" s="32" t="s">
        <v>8795</v>
      </c>
      <c r="K1747" s="40">
        <v>1125</v>
      </c>
      <c r="L1747" s="40" t="s">
        <v>8796</v>
      </c>
      <c r="M1747" s="40" t="s">
        <v>101</v>
      </c>
      <c r="N1747" s="32" t="s">
        <v>8719</v>
      </c>
      <c r="O1747" s="32" t="s">
        <v>1416</v>
      </c>
      <c r="P1747" s="31">
        <v>44386</v>
      </c>
      <c r="Q1747" s="31" t="s">
        <v>8720</v>
      </c>
      <c r="R1747" s="31" t="s">
        <v>8721</v>
      </c>
      <c r="S1747" s="31" t="s">
        <v>8730</v>
      </c>
      <c r="T1747" s="31" t="s">
        <v>8722</v>
      </c>
      <c r="U1747" s="31" t="s">
        <v>6313</v>
      </c>
      <c r="V1747" s="31" t="s">
        <v>4231</v>
      </c>
      <c r="W1747" s="31" t="s">
        <v>1310</v>
      </c>
      <c r="X1747" s="31" t="s">
        <v>7119</v>
      </c>
      <c r="Y1747" s="31" t="s">
        <v>8731</v>
      </c>
      <c r="Z1747" s="31" t="s">
        <v>8732</v>
      </c>
      <c r="AA1747" s="31" t="s">
        <v>1295</v>
      </c>
      <c r="AB1747" s="31" t="s">
        <v>8797</v>
      </c>
      <c r="AC1747" s="31" t="s">
        <v>2120</v>
      </c>
      <c r="AD1747" s="31" t="s">
        <v>1295</v>
      </c>
      <c r="AE1747" s="31" t="s">
        <v>1295</v>
      </c>
      <c r="AF1747" s="31" t="s">
        <v>8727</v>
      </c>
    </row>
    <row r="1748" spans="1:32" s="7" customFormat="1" ht="15.95" customHeight="1">
      <c r="A1748" s="32" t="s">
        <v>11</v>
      </c>
      <c r="B1748" s="32" t="s">
        <v>3696</v>
      </c>
      <c r="C1748" s="32" t="s">
        <v>12</v>
      </c>
      <c r="D1748" s="32" t="s">
        <v>34</v>
      </c>
      <c r="E1748" s="32" t="s">
        <v>689</v>
      </c>
      <c r="F1748" s="32" t="s">
        <v>690</v>
      </c>
      <c r="G1748" s="29">
        <v>44284</v>
      </c>
      <c r="H1748" s="29">
        <v>44359</v>
      </c>
      <c r="I1748" s="30">
        <v>30</v>
      </c>
      <c r="J1748" s="32" t="s">
        <v>8798</v>
      </c>
      <c r="K1748" s="40">
        <v>165</v>
      </c>
      <c r="L1748" s="40" t="s">
        <v>8799</v>
      </c>
      <c r="M1748" s="40" t="s">
        <v>101</v>
      </c>
      <c r="N1748" s="32" t="s">
        <v>8719</v>
      </c>
      <c r="O1748" s="32" t="s">
        <v>1416</v>
      </c>
      <c r="P1748" s="31">
        <v>44386</v>
      </c>
      <c r="Q1748" s="31" t="s">
        <v>8720</v>
      </c>
      <c r="R1748" s="31" t="s">
        <v>8721</v>
      </c>
      <c r="S1748" s="31" t="s">
        <v>8800</v>
      </c>
      <c r="T1748" s="31" t="s">
        <v>8722</v>
      </c>
      <c r="U1748" s="31" t="s">
        <v>6313</v>
      </c>
      <c r="V1748" s="31" t="s">
        <v>4231</v>
      </c>
      <c r="W1748" s="31" t="s">
        <v>1310</v>
      </c>
      <c r="X1748" s="31" t="s">
        <v>7119</v>
      </c>
      <c r="Y1748" s="31" t="s">
        <v>8801</v>
      </c>
      <c r="Z1748" s="31" t="s">
        <v>8788</v>
      </c>
      <c r="AA1748" s="31" t="s">
        <v>1295</v>
      </c>
      <c r="AB1748" s="31" t="s">
        <v>8802</v>
      </c>
      <c r="AC1748" s="31" t="s">
        <v>2120</v>
      </c>
      <c r="AD1748" s="31" t="s">
        <v>1295</v>
      </c>
      <c r="AE1748" s="31" t="s">
        <v>1295</v>
      </c>
      <c r="AF1748" s="31" t="s">
        <v>8727</v>
      </c>
    </row>
    <row r="1749" spans="1:32" s="7" customFormat="1" ht="15.95" customHeight="1">
      <c r="A1749" s="32" t="s">
        <v>11</v>
      </c>
      <c r="B1749" s="32" t="s">
        <v>3696</v>
      </c>
      <c r="C1749" s="32" t="s">
        <v>12</v>
      </c>
      <c r="D1749" s="32" t="s">
        <v>34</v>
      </c>
      <c r="E1749" s="32" t="s">
        <v>689</v>
      </c>
      <c r="F1749" s="32" t="s">
        <v>690</v>
      </c>
      <c r="G1749" s="29">
        <v>44284</v>
      </c>
      <c r="H1749" s="29">
        <v>44389</v>
      </c>
      <c r="I1749" s="30">
        <v>0</v>
      </c>
      <c r="J1749" s="32" t="s">
        <v>8803</v>
      </c>
      <c r="K1749" s="41">
        <v>-165</v>
      </c>
      <c r="L1749" s="40" t="s">
        <v>8799</v>
      </c>
      <c r="M1749" s="40" t="s">
        <v>99</v>
      </c>
      <c r="N1749" s="32" t="s">
        <v>8804</v>
      </c>
      <c r="O1749" s="32"/>
      <c r="P1749" s="31"/>
      <c r="Q1749" s="31" t="s">
        <v>8805</v>
      </c>
      <c r="R1749" s="31"/>
      <c r="S1749" s="31"/>
      <c r="T1749" s="31"/>
      <c r="U1749" s="31"/>
      <c r="V1749" s="31"/>
      <c r="W1749" s="31"/>
      <c r="X1749" s="31"/>
      <c r="Y1749" s="31"/>
      <c r="Z1749" s="31"/>
      <c r="AA1749" s="31"/>
      <c r="AB1749" s="31"/>
      <c r="AC1749" s="31"/>
      <c r="AD1749" s="31"/>
      <c r="AE1749" s="31"/>
      <c r="AF1749" s="31"/>
    </row>
    <row r="1750" spans="1:32" s="7" customFormat="1" ht="15.95" customHeight="1">
      <c r="A1750" s="32" t="s">
        <v>11</v>
      </c>
      <c r="B1750" s="32" t="s">
        <v>3696</v>
      </c>
      <c r="C1750" s="32" t="s">
        <v>12</v>
      </c>
      <c r="D1750" s="32" t="s">
        <v>34</v>
      </c>
      <c r="E1750" s="32" t="s">
        <v>689</v>
      </c>
      <c r="F1750" s="32" t="s">
        <v>690</v>
      </c>
      <c r="G1750" s="29">
        <v>44314</v>
      </c>
      <c r="H1750" s="29">
        <v>44389</v>
      </c>
      <c r="I1750" s="30">
        <v>0</v>
      </c>
      <c r="J1750" s="32" t="s">
        <v>8806</v>
      </c>
      <c r="K1750" s="40">
        <v>590</v>
      </c>
      <c r="L1750" s="40" t="s">
        <v>8807</v>
      </c>
      <c r="M1750" s="40" t="s">
        <v>99</v>
      </c>
      <c r="N1750" s="32" t="s">
        <v>8804</v>
      </c>
      <c r="O1750" s="32"/>
      <c r="P1750" s="31"/>
      <c r="Q1750" s="31" t="s">
        <v>8805</v>
      </c>
      <c r="R1750" s="31" t="s">
        <v>8721</v>
      </c>
      <c r="S1750" s="31" t="s">
        <v>8808</v>
      </c>
      <c r="T1750" s="31" t="s">
        <v>8722</v>
      </c>
      <c r="U1750" s="31" t="s">
        <v>6313</v>
      </c>
      <c r="V1750" s="31" t="s">
        <v>4231</v>
      </c>
      <c r="W1750" s="31" t="s">
        <v>3703</v>
      </c>
      <c r="X1750" s="31" t="s">
        <v>8723</v>
      </c>
      <c r="Y1750" s="31" t="s">
        <v>8724</v>
      </c>
      <c r="Z1750" s="31" t="s">
        <v>8725</v>
      </c>
      <c r="AA1750" s="31" t="s">
        <v>1295</v>
      </c>
      <c r="AB1750" s="31" t="s">
        <v>8809</v>
      </c>
      <c r="AC1750" s="31" t="s">
        <v>2120</v>
      </c>
      <c r="AD1750" s="31" t="s">
        <v>1295</v>
      </c>
      <c r="AE1750" s="31" t="s">
        <v>1295</v>
      </c>
      <c r="AF1750" s="31" t="s">
        <v>8727</v>
      </c>
    </row>
    <row r="1751" spans="1:32" s="7" customFormat="1" ht="15.95" customHeight="1">
      <c r="A1751" s="32" t="s">
        <v>11</v>
      </c>
      <c r="B1751" s="32" t="s">
        <v>3696</v>
      </c>
      <c r="C1751" s="32" t="s">
        <v>12</v>
      </c>
      <c r="D1751" s="32" t="s">
        <v>34</v>
      </c>
      <c r="E1751" s="32" t="s">
        <v>689</v>
      </c>
      <c r="F1751" s="32" t="s">
        <v>690</v>
      </c>
      <c r="G1751" s="29">
        <v>44314</v>
      </c>
      <c r="H1751" s="29">
        <v>44389</v>
      </c>
      <c r="I1751" s="30">
        <v>0</v>
      </c>
      <c r="J1751" s="32" t="s">
        <v>8810</v>
      </c>
      <c r="K1751" s="40">
        <v>590</v>
      </c>
      <c r="L1751" s="40" t="s">
        <v>8811</v>
      </c>
      <c r="M1751" s="40" t="s">
        <v>99</v>
      </c>
      <c r="N1751" s="32" t="s">
        <v>8804</v>
      </c>
      <c r="O1751" s="32"/>
      <c r="P1751" s="31"/>
      <c r="Q1751" s="31" t="s">
        <v>8805</v>
      </c>
      <c r="R1751" s="31" t="s">
        <v>8721</v>
      </c>
      <c r="S1751" s="31" t="s">
        <v>8812</v>
      </c>
      <c r="T1751" s="31" t="s">
        <v>8722</v>
      </c>
      <c r="U1751" s="31" t="s">
        <v>6313</v>
      </c>
      <c r="V1751" s="31" t="s">
        <v>4231</v>
      </c>
      <c r="W1751" s="31" t="s">
        <v>1310</v>
      </c>
      <c r="X1751" s="31" t="s">
        <v>8813</v>
      </c>
      <c r="Y1751" s="31" t="s">
        <v>8814</v>
      </c>
      <c r="Z1751" s="31" t="s">
        <v>8815</v>
      </c>
      <c r="AA1751" s="31" t="s">
        <v>1295</v>
      </c>
      <c r="AB1751" s="31" t="s">
        <v>8816</v>
      </c>
      <c r="AC1751" s="31" t="s">
        <v>2120</v>
      </c>
      <c r="AD1751" s="31" t="s">
        <v>1295</v>
      </c>
      <c r="AE1751" s="31" t="s">
        <v>1295</v>
      </c>
      <c r="AF1751" s="31" t="s">
        <v>8727</v>
      </c>
    </row>
    <row r="1752" spans="1:32" s="7" customFormat="1" ht="15.95" customHeight="1">
      <c r="A1752" s="32" t="s">
        <v>11</v>
      </c>
      <c r="B1752" s="32" t="s">
        <v>3696</v>
      </c>
      <c r="C1752" s="32" t="s">
        <v>12</v>
      </c>
      <c r="D1752" s="32" t="s">
        <v>34</v>
      </c>
      <c r="E1752" s="32" t="s">
        <v>689</v>
      </c>
      <c r="F1752" s="32" t="s">
        <v>690</v>
      </c>
      <c r="G1752" s="29">
        <v>44314</v>
      </c>
      <c r="H1752" s="29">
        <v>44389</v>
      </c>
      <c r="I1752" s="30">
        <v>0</v>
      </c>
      <c r="J1752" s="32" t="s">
        <v>8817</v>
      </c>
      <c r="K1752" s="40">
        <v>275</v>
      </c>
      <c r="L1752" s="40" t="s">
        <v>8818</v>
      </c>
      <c r="M1752" s="40" t="s">
        <v>99</v>
      </c>
      <c r="N1752" s="32" t="s">
        <v>8804</v>
      </c>
      <c r="O1752" s="32"/>
      <c r="P1752" s="31"/>
      <c r="Q1752" s="31" t="s">
        <v>8805</v>
      </c>
      <c r="R1752" s="31" t="s">
        <v>8721</v>
      </c>
      <c r="S1752" s="31" t="s">
        <v>8812</v>
      </c>
      <c r="T1752" s="31" t="s">
        <v>8722</v>
      </c>
      <c r="U1752" s="31" t="s">
        <v>6313</v>
      </c>
      <c r="V1752" s="31" t="s">
        <v>4231</v>
      </c>
      <c r="W1752" s="31" t="s">
        <v>1310</v>
      </c>
      <c r="X1752" s="31" t="s">
        <v>8819</v>
      </c>
      <c r="Y1752" s="31" t="s">
        <v>8820</v>
      </c>
      <c r="Z1752" s="31" t="s">
        <v>8821</v>
      </c>
      <c r="AA1752" s="31" t="s">
        <v>1295</v>
      </c>
      <c r="AB1752" s="31" t="s">
        <v>8822</v>
      </c>
      <c r="AC1752" s="31" t="s">
        <v>2120</v>
      </c>
      <c r="AD1752" s="31" t="s">
        <v>1295</v>
      </c>
      <c r="AE1752" s="31" t="s">
        <v>1295</v>
      </c>
      <c r="AF1752" s="31" t="s">
        <v>8727</v>
      </c>
    </row>
    <row r="1753" spans="1:32" s="7" customFormat="1" ht="15.95" customHeight="1">
      <c r="A1753" s="32" t="s">
        <v>11</v>
      </c>
      <c r="B1753" s="32" t="s">
        <v>3696</v>
      </c>
      <c r="C1753" s="32" t="s">
        <v>12</v>
      </c>
      <c r="D1753" s="32" t="s">
        <v>34</v>
      </c>
      <c r="E1753" s="32" t="s">
        <v>689</v>
      </c>
      <c r="F1753" s="32" t="s">
        <v>690</v>
      </c>
      <c r="G1753" s="29">
        <v>44314</v>
      </c>
      <c r="H1753" s="29">
        <v>44389</v>
      </c>
      <c r="I1753" s="30">
        <v>0</v>
      </c>
      <c r="J1753" s="32" t="s">
        <v>8823</v>
      </c>
      <c r="K1753" s="40">
        <v>590</v>
      </c>
      <c r="L1753" s="40" t="s">
        <v>8824</v>
      </c>
      <c r="M1753" s="40" t="s">
        <v>99</v>
      </c>
      <c r="N1753" s="32" t="s">
        <v>8804</v>
      </c>
      <c r="O1753" s="32"/>
      <c r="P1753" s="31"/>
      <c r="Q1753" s="31" t="s">
        <v>8805</v>
      </c>
      <c r="R1753" s="31" t="s">
        <v>8721</v>
      </c>
      <c r="S1753" s="31" t="s">
        <v>8825</v>
      </c>
      <c r="T1753" s="31" t="s">
        <v>8722</v>
      </c>
      <c r="U1753" s="31" t="s">
        <v>6313</v>
      </c>
      <c r="V1753" s="31" t="s">
        <v>4231</v>
      </c>
      <c r="W1753" s="31" t="s">
        <v>3754</v>
      </c>
      <c r="X1753" s="31" t="s">
        <v>7119</v>
      </c>
      <c r="Y1753" s="31" t="s">
        <v>8731</v>
      </c>
      <c r="Z1753" s="31" t="s">
        <v>8732</v>
      </c>
      <c r="AA1753" s="31" t="s">
        <v>1295</v>
      </c>
      <c r="AB1753" s="31" t="s">
        <v>8826</v>
      </c>
      <c r="AC1753" s="31" t="s">
        <v>2120</v>
      </c>
      <c r="AD1753" s="31" t="s">
        <v>1295</v>
      </c>
      <c r="AE1753" s="31" t="s">
        <v>1295</v>
      </c>
      <c r="AF1753" s="31" t="s">
        <v>8727</v>
      </c>
    </row>
    <row r="1754" spans="1:32" s="7" customFormat="1" ht="15.95" customHeight="1">
      <c r="A1754" s="32" t="s">
        <v>11</v>
      </c>
      <c r="B1754" s="32" t="s">
        <v>3696</v>
      </c>
      <c r="C1754" s="32" t="s">
        <v>12</v>
      </c>
      <c r="D1754" s="32" t="s">
        <v>34</v>
      </c>
      <c r="E1754" s="32" t="s">
        <v>689</v>
      </c>
      <c r="F1754" s="32" t="s">
        <v>690</v>
      </c>
      <c r="G1754" s="29">
        <v>44314</v>
      </c>
      <c r="H1754" s="29">
        <v>44389</v>
      </c>
      <c r="I1754" s="30">
        <v>0</v>
      </c>
      <c r="J1754" s="32" t="s">
        <v>8827</v>
      </c>
      <c r="K1754" s="40">
        <v>590</v>
      </c>
      <c r="L1754" s="40" t="s">
        <v>8828</v>
      </c>
      <c r="M1754" s="40" t="s">
        <v>99</v>
      </c>
      <c r="N1754" s="32" t="s">
        <v>8804</v>
      </c>
      <c r="O1754" s="32"/>
      <c r="P1754" s="31"/>
      <c r="Q1754" s="31" t="s">
        <v>8805</v>
      </c>
      <c r="R1754" s="31" t="s">
        <v>8721</v>
      </c>
      <c r="S1754" s="31" t="s">
        <v>8825</v>
      </c>
      <c r="T1754" s="31" t="s">
        <v>8722</v>
      </c>
      <c r="U1754" s="31" t="s">
        <v>6313</v>
      </c>
      <c r="V1754" s="31" t="s">
        <v>4231</v>
      </c>
      <c r="W1754" s="31" t="s">
        <v>1301</v>
      </c>
      <c r="X1754" s="31" t="s">
        <v>8781</v>
      </c>
      <c r="Y1754" s="31" t="s">
        <v>8829</v>
      </c>
      <c r="Z1754" s="31" t="s">
        <v>8830</v>
      </c>
      <c r="AA1754" s="31" t="s">
        <v>1295</v>
      </c>
      <c r="AB1754" s="31" t="s">
        <v>8831</v>
      </c>
      <c r="AC1754" s="31" t="s">
        <v>2120</v>
      </c>
      <c r="AD1754" s="31" t="s">
        <v>1295</v>
      </c>
      <c r="AE1754" s="31" t="s">
        <v>1295</v>
      </c>
      <c r="AF1754" s="31" t="s">
        <v>8727</v>
      </c>
    </row>
    <row r="1755" spans="1:32" s="7" customFormat="1" ht="15.95" customHeight="1">
      <c r="A1755" s="32" t="s">
        <v>11</v>
      </c>
      <c r="B1755" s="32" t="s">
        <v>3696</v>
      </c>
      <c r="C1755" s="32" t="s">
        <v>12</v>
      </c>
      <c r="D1755" s="32" t="s">
        <v>34</v>
      </c>
      <c r="E1755" s="32" t="s">
        <v>689</v>
      </c>
      <c r="F1755" s="32" t="s">
        <v>690</v>
      </c>
      <c r="G1755" s="29">
        <v>44314</v>
      </c>
      <c r="H1755" s="29">
        <v>44389</v>
      </c>
      <c r="I1755" s="30">
        <v>0</v>
      </c>
      <c r="J1755" s="32" t="s">
        <v>8832</v>
      </c>
      <c r="K1755" s="40">
        <v>590</v>
      </c>
      <c r="L1755" s="40" t="s">
        <v>8833</v>
      </c>
      <c r="M1755" s="40" t="s">
        <v>99</v>
      </c>
      <c r="N1755" s="32" t="s">
        <v>8804</v>
      </c>
      <c r="O1755" s="32"/>
      <c r="P1755" s="31"/>
      <c r="Q1755" s="31" t="s">
        <v>8805</v>
      </c>
      <c r="R1755" s="31" t="s">
        <v>8721</v>
      </c>
      <c r="S1755" s="31" t="s">
        <v>8825</v>
      </c>
      <c r="T1755" s="31" t="s">
        <v>8722</v>
      </c>
      <c r="U1755" s="31" t="s">
        <v>6313</v>
      </c>
      <c r="V1755" s="31" t="s">
        <v>4231</v>
      </c>
      <c r="W1755" s="31" t="s">
        <v>3754</v>
      </c>
      <c r="X1755" s="31" t="s">
        <v>8723</v>
      </c>
      <c r="Y1755" s="31" t="s">
        <v>8834</v>
      </c>
      <c r="Z1755" s="31" t="s">
        <v>8830</v>
      </c>
      <c r="AA1755" s="31" t="s">
        <v>1295</v>
      </c>
      <c r="AB1755" s="31" t="s">
        <v>8835</v>
      </c>
      <c r="AC1755" s="31" t="s">
        <v>2120</v>
      </c>
      <c r="AD1755" s="31" t="s">
        <v>1295</v>
      </c>
      <c r="AE1755" s="31" t="s">
        <v>1295</v>
      </c>
      <c r="AF1755" s="31" t="s">
        <v>8727</v>
      </c>
    </row>
    <row r="1756" spans="1:32" s="7" customFormat="1" ht="15.95" customHeight="1">
      <c r="A1756" s="32" t="s">
        <v>11</v>
      </c>
      <c r="B1756" s="32" t="s">
        <v>3696</v>
      </c>
      <c r="C1756" s="32" t="s">
        <v>12</v>
      </c>
      <c r="D1756" s="32" t="s">
        <v>34</v>
      </c>
      <c r="E1756" s="32" t="s">
        <v>689</v>
      </c>
      <c r="F1756" s="32" t="s">
        <v>690</v>
      </c>
      <c r="G1756" s="29">
        <v>44314</v>
      </c>
      <c r="H1756" s="29">
        <v>44389</v>
      </c>
      <c r="I1756" s="30">
        <v>0</v>
      </c>
      <c r="J1756" s="32" t="s">
        <v>8836</v>
      </c>
      <c r="K1756" s="40">
        <v>590</v>
      </c>
      <c r="L1756" s="40" t="s">
        <v>8837</v>
      </c>
      <c r="M1756" s="40" t="s">
        <v>99</v>
      </c>
      <c r="N1756" s="32" t="s">
        <v>8804</v>
      </c>
      <c r="O1756" s="32"/>
      <c r="P1756" s="31"/>
      <c r="Q1756" s="31" t="s">
        <v>8805</v>
      </c>
      <c r="R1756" s="31" t="s">
        <v>8721</v>
      </c>
      <c r="S1756" s="31" t="s">
        <v>8825</v>
      </c>
      <c r="T1756" s="31" t="s">
        <v>8722</v>
      </c>
      <c r="U1756" s="31" t="s">
        <v>6313</v>
      </c>
      <c r="V1756" s="31" t="s">
        <v>4231</v>
      </c>
      <c r="W1756" s="31" t="s">
        <v>1301</v>
      </c>
      <c r="X1756" s="31" t="s">
        <v>8723</v>
      </c>
      <c r="Y1756" s="31" t="s">
        <v>8838</v>
      </c>
      <c r="Z1756" s="31" t="s">
        <v>8830</v>
      </c>
      <c r="AA1756" s="31" t="s">
        <v>1295</v>
      </c>
      <c r="AB1756" s="31" t="s">
        <v>8839</v>
      </c>
      <c r="AC1756" s="31" t="s">
        <v>2120</v>
      </c>
      <c r="AD1756" s="31" t="s">
        <v>1295</v>
      </c>
      <c r="AE1756" s="31" t="s">
        <v>1295</v>
      </c>
      <c r="AF1756" s="31" t="s">
        <v>8727</v>
      </c>
    </row>
    <row r="1757" spans="1:32" s="7" customFormat="1" ht="15.95" customHeight="1">
      <c r="A1757" s="32" t="s">
        <v>11</v>
      </c>
      <c r="B1757" s="32" t="s">
        <v>3696</v>
      </c>
      <c r="C1757" s="32" t="s">
        <v>12</v>
      </c>
      <c r="D1757" s="32" t="s">
        <v>34</v>
      </c>
      <c r="E1757" s="32" t="s">
        <v>689</v>
      </c>
      <c r="F1757" s="32" t="s">
        <v>690</v>
      </c>
      <c r="G1757" s="29">
        <v>44314</v>
      </c>
      <c r="H1757" s="29">
        <v>44389</v>
      </c>
      <c r="I1757" s="30">
        <v>0</v>
      </c>
      <c r="J1757" s="32" t="s">
        <v>8840</v>
      </c>
      <c r="K1757" s="40">
        <v>275</v>
      </c>
      <c r="L1757" s="40" t="s">
        <v>8841</v>
      </c>
      <c r="M1757" s="40" t="s">
        <v>99</v>
      </c>
      <c r="N1757" s="32" t="s">
        <v>8804</v>
      </c>
      <c r="O1757" s="32"/>
      <c r="P1757" s="31"/>
      <c r="Q1757" s="31" t="s">
        <v>8805</v>
      </c>
      <c r="R1757" s="31" t="s">
        <v>8721</v>
      </c>
      <c r="S1757" s="31" t="s">
        <v>8825</v>
      </c>
      <c r="T1757" s="31" t="s">
        <v>8722</v>
      </c>
      <c r="U1757" s="31" t="s">
        <v>6313</v>
      </c>
      <c r="V1757" s="31" t="s">
        <v>4231</v>
      </c>
      <c r="W1757" s="31" t="s">
        <v>1301</v>
      </c>
      <c r="X1757" s="31" t="s">
        <v>8723</v>
      </c>
      <c r="Y1757" s="31" t="s">
        <v>8834</v>
      </c>
      <c r="Z1757" s="31" t="s">
        <v>8830</v>
      </c>
      <c r="AA1757" s="31" t="s">
        <v>1295</v>
      </c>
      <c r="AB1757" s="31" t="s">
        <v>8842</v>
      </c>
      <c r="AC1757" s="31" t="s">
        <v>2120</v>
      </c>
      <c r="AD1757" s="31" t="s">
        <v>1295</v>
      </c>
      <c r="AE1757" s="31" t="s">
        <v>1295</v>
      </c>
      <c r="AF1757" s="31" t="s">
        <v>8727</v>
      </c>
    </row>
    <row r="1758" spans="1:32" s="7" customFormat="1" ht="15.95" customHeight="1">
      <c r="A1758" s="32" t="s">
        <v>11</v>
      </c>
      <c r="B1758" s="32" t="s">
        <v>3696</v>
      </c>
      <c r="C1758" s="32" t="s">
        <v>12</v>
      </c>
      <c r="D1758" s="32" t="s">
        <v>34</v>
      </c>
      <c r="E1758" s="32" t="s">
        <v>689</v>
      </c>
      <c r="F1758" s="32" t="s">
        <v>690</v>
      </c>
      <c r="G1758" s="29">
        <v>44314</v>
      </c>
      <c r="H1758" s="29">
        <v>44389</v>
      </c>
      <c r="I1758" s="30">
        <v>0</v>
      </c>
      <c r="J1758" s="32" t="s">
        <v>8843</v>
      </c>
      <c r="K1758" s="40">
        <v>275</v>
      </c>
      <c r="L1758" s="40" t="s">
        <v>8844</v>
      </c>
      <c r="M1758" s="40" t="s">
        <v>99</v>
      </c>
      <c r="N1758" s="32" t="s">
        <v>8804</v>
      </c>
      <c r="O1758" s="32"/>
      <c r="P1758" s="31"/>
      <c r="Q1758" s="31" t="s">
        <v>8805</v>
      </c>
      <c r="R1758" s="31" t="s">
        <v>8721</v>
      </c>
      <c r="S1758" s="31" t="s">
        <v>8825</v>
      </c>
      <c r="T1758" s="31" t="s">
        <v>8722</v>
      </c>
      <c r="U1758" s="31" t="s">
        <v>6313</v>
      </c>
      <c r="V1758" s="31" t="s">
        <v>4231</v>
      </c>
      <c r="W1758" s="31" t="s">
        <v>3703</v>
      </c>
      <c r="X1758" s="31" t="s">
        <v>8723</v>
      </c>
      <c r="Y1758" s="31" t="s">
        <v>8834</v>
      </c>
      <c r="Z1758" s="31" t="s">
        <v>8830</v>
      </c>
      <c r="AA1758" s="31" t="s">
        <v>1295</v>
      </c>
      <c r="AB1758" s="31" t="s">
        <v>8845</v>
      </c>
      <c r="AC1758" s="31" t="s">
        <v>2120</v>
      </c>
      <c r="AD1758" s="31" t="s">
        <v>1295</v>
      </c>
      <c r="AE1758" s="31" t="s">
        <v>1295</v>
      </c>
      <c r="AF1758" s="31" t="s">
        <v>8727</v>
      </c>
    </row>
    <row r="1759" spans="1:32" s="7" customFormat="1" ht="15.95" customHeight="1">
      <c r="A1759" s="32" t="s">
        <v>11</v>
      </c>
      <c r="B1759" s="32" t="s">
        <v>3696</v>
      </c>
      <c r="C1759" s="32" t="s">
        <v>12</v>
      </c>
      <c r="D1759" s="32" t="s">
        <v>34</v>
      </c>
      <c r="E1759" s="32" t="s">
        <v>689</v>
      </c>
      <c r="F1759" s="32" t="s">
        <v>690</v>
      </c>
      <c r="G1759" s="29">
        <v>44314</v>
      </c>
      <c r="H1759" s="29">
        <v>44389</v>
      </c>
      <c r="I1759" s="30">
        <v>0</v>
      </c>
      <c r="J1759" s="32" t="s">
        <v>8846</v>
      </c>
      <c r="K1759" s="40">
        <v>1125</v>
      </c>
      <c r="L1759" s="40" t="s">
        <v>8847</v>
      </c>
      <c r="M1759" s="40" t="s">
        <v>99</v>
      </c>
      <c r="N1759" s="32" t="s">
        <v>8804</v>
      </c>
      <c r="O1759" s="32"/>
      <c r="P1759" s="31"/>
      <c r="Q1759" s="31" t="s">
        <v>8805</v>
      </c>
      <c r="R1759" s="31" t="s">
        <v>8721</v>
      </c>
      <c r="S1759" s="31" t="s">
        <v>8825</v>
      </c>
      <c r="T1759" s="31" t="s">
        <v>8722</v>
      </c>
      <c r="U1759" s="31" t="s">
        <v>6313</v>
      </c>
      <c r="V1759" s="31" t="s">
        <v>4231</v>
      </c>
      <c r="W1759" s="31" t="s">
        <v>1301</v>
      </c>
      <c r="X1759" s="31" t="s">
        <v>8723</v>
      </c>
      <c r="Y1759" s="31" t="s">
        <v>8838</v>
      </c>
      <c r="Z1759" s="31" t="s">
        <v>8830</v>
      </c>
      <c r="AA1759" s="31" t="s">
        <v>1295</v>
      </c>
      <c r="AB1759" s="31" t="s">
        <v>8848</v>
      </c>
      <c r="AC1759" s="31" t="s">
        <v>2120</v>
      </c>
      <c r="AD1759" s="31" t="s">
        <v>1295</v>
      </c>
      <c r="AE1759" s="31" t="s">
        <v>1295</v>
      </c>
      <c r="AF1759" s="31" t="s">
        <v>8727</v>
      </c>
    </row>
    <row r="1760" spans="1:32" s="7" customFormat="1" ht="15.95" customHeight="1">
      <c r="A1760" s="32" t="s">
        <v>11</v>
      </c>
      <c r="B1760" s="32" t="s">
        <v>3696</v>
      </c>
      <c r="C1760" s="32" t="s">
        <v>12</v>
      </c>
      <c r="D1760" s="32" t="s">
        <v>34</v>
      </c>
      <c r="E1760" s="32" t="s">
        <v>689</v>
      </c>
      <c r="F1760" s="32" t="s">
        <v>690</v>
      </c>
      <c r="G1760" s="29">
        <v>44314</v>
      </c>
      <c r="H1760" s="29">
        <v>44389</v>
      </c>
      <c r="I1760" s="30">
        <v>0</v>
      </c>
      <c r="J1760" s="32" t="s">
        <v>8849</v>
      </c>
      <c r="K1760" s="40">
        <v>275</v>
      </c>
      <c r="L1760" s="40" t="s">
        <v>8850</v>
      </c>
      <c r="M1760" s="40" t="s">
        <v>99</v>
      </c>
      <c r="N1760" s="32" t="s">
        <v>8804</v>
      </c>
      <c r="O1760" s="32"/>
      <c r="P1760" s="31"/>
      <c r="Q1760" s="31" t="s">
        <v>8805</v>
      </c>
      <c r="R1760" s="31" t="s">
        <v>8721</v>
      </c>
      <c r="S1760" s="31" t="s">
        <v>8825</v>
      </c>
      <c r="T1760" s="31" t="s">
        <v>8722</v>
      </c>
      <c r="U1760" s="31" t="s">
        <v>6313</v>
      </c>
      <c r="V1760" s="31" t="s">
        <v>4231</v>
      </c>
      <c r="W1760" s="31" t="s">
        <v>3703</v>
      </c>
      <c r="X1760" s="31" t="s">
        <v>8781</v>
      </c>
      <c r="Y1760" s="31" t="s">
        <v>8851</v>
      </c>
      <c r="Z1760" s="31" t="s">
        <v>8830</v>
      </c>
      <c r="AA1760" s="31" t="s">
        <v>1295</v>
      </c>
      <c r="AB1760" s="31" t="s">
        <v>8852</v>
      </c>
      <c r="AC1760" s="31" t="s">
        <v>2120</v>
      </c>
      <c r="AD1760" s="31" t="s">
        <v>1295</v>
      </c>
      <c r="AE1760" s="31" t="s">
        <v>1295</v>
      </c>
      <c r="AF1760" s="31" t="s">
        <v>8727</v>
      </c>
    </row>
    <row r="1761" spans="1:32" s="7" customFormat="1" ht="15.95" customHeight="1">
      <c r="A1761" s="32" t="s">
        <v>11</v>
      </c>
      <c r="B1761" s="32" t="s">
        <v>3696</v>
      </c>
      <c r="C1761" s="32" t="s">
        <v>12</v>
      </c>
      <c r="D1761" s="32" t="s">
        <v>34</v>
      </c>
      <c r="E1761" s="32" t="s">
        <v>689</v>
      </c>
      <c r="F1761" s="32" t="s">
        <v>690</v>
      </c>
      <c r="G1761" s="29">
        <v>44314</v>
      </c>
      <c r="H1761" s="29">
        <v>44389</v>
      </c>
      <c r="I1761" s="30">
        <v>0</v>
      </c>
      <c r="J1761" s="32" t="s">
        <v>8853</v>
      </c>
      <c r="K1761" s="40">
        <v>275</v>
      </c>
      <c r="L1761" s="40" t="s">
        <v>8854</v>
      </c>
      <c r="M1761" s="40" t="s">
        <v>99</v>
      </c>
      <c r="N1761" s="32" t="s">
        <v>8804</v>
      </c>
      <c r="O1761" s="32"/>
      <c r="P1761" s="31"/>
      <c r="Q1761" s="31" t="s">
        <v>8805</v>
      </c>
      <c r="R1761" s="31" t="s">
        <v>8721</v>
      </c>
      <c r="S1761" s="31" t="s">
        <v>8825</v>
      </c>
      <c r="T1761" s="31" t="s">
        <v>8722</v>
      </c>
      <c r="U1761" s="31" t="s">
        <v>6313</v>
      </c>
      <c r="V1761" s="31" t="s">
        <v>4231</v>
      </c>
      <c r="W1761" s="31" t="s">
        <v>3703</v>
      </c>
      <c r="X1761" s="31" t="s">
        <v>8781</v>
      </c>
      <c r="Y1761" s="31" t="s">
        <v>8855</v>
      </c>
      <c r="Z1761" s="31" t="s">
        <v>8830</v>
      </c>
      <c r="AA1761" s="31" t="s">
        <v>1295</v>
      </c>
      <c r="AB1761" s="31" t="s">
        <v>8856</v>
      </c>
      <c r="AC1761" s="31" t="s">
        <v>2120</v>
      </c>
      <c r="AD1761" s="31" t="s">
        <v>1295</v>
      </c>
      <c r="AE1761" s="31" t="s">
        <v>1295</v>
      </c>
      <c r="AF1761" s="31" t="s">
        <v>8727</v>
      </c>
    </row>
    <row r="1762" spans="1:32" s="7" customFormat="1" ht="15.95" customHeight="1">
      <c r="A1762" s="32" t="s">
        <v>11</v>
      </c>
      <c r="B1762" s="32" t="s">
        <v>3696</v>
      </c>
      <c r="C1762" s="32" t="s">
        <v>12</v>
      </c>
      <c r="D1762" s="32" t="s">
        <v>34</v>
      </c>
      <c r="E1762" s="32" t="s">
        <v>689</v>
      </c>
      <c r="F1762" s="32" t="s">
        <v>690</v>
      </c>
      <c r="G1762" s="29">
        <v>44314</v>
      </c>
      <c r="H1762" s="29">
        <v>44389</v>
      </c>
      <c r="I1762" s="30">
        <v>0</v>
      </c>
      <c r="J1762" s="32" t="s">
        <v>8857</v>
      </c>
      <c r="K1762" s="40">
        <v>275</v>
      </c>
      <c r="L1762" s="40" t="s">
        <v>8858</v>
      </c>
      <c r="M1762" s="40" t="s">
        <v>99</v>
      </c>
      <c r="N1762" s="32" t="s">
        <v>8804</v>
      </c>
      <c r="O1762" s="32"/>
      <c r="P1762" s="31"/>
      <c r="Q1762" s="31" t="s">
        <v>8805</v>
      </c>
      <c r="R1762" s="31" t="s">
        <v>8721</v>
      </c>
      <c r="S1762" s="31" t="s">
        <v>8825</v>
      </c>
      <c r="T1762" s="31" t="s">
        <v>8722</v>
      </c>
      <c r="U1762" s="31" t="s">
        <v>6313</v>
      </c>
      <c r="V1762" s="31" t="s">
        <v>4231</v>
      </c>
      <c r="W1762" s="31" t="s">
        <v>3754</v>
      </c>
      <c r="X1762" s="31" t="s">
        <v>8781</v>
      </c>
      <c r="Y1762" s="31" t="s">
        <v>8859</v>
      </c>
      <c r="Z1762" s="31" t="s">
        <v>8830</v>
      </c>
      <c r="AA1762" s="31" t="s">
        <v>1295</v>
      </c>
      <c r="AB1762" s="31" t="s">
        <v>8860</v>
      </c>
      <c r="AC1762" s="31" t="s">
        <v>2120</v>
      </c>
      <c r="AD1762" s="31" t="s">
        <v>1295</v>
      </c>
      <c r="AE1762" s="31" t="s">
        <v>1295</v>
      </c>
      <c r="AF1762" s="31" t="s">
        <v>8727</v>
      </c>
    </row>
    <row r="1763" spans="1:32" s="7" customFormat="1" ht="15.95" customHeight="1">
      <c r="A1763" s="32" t="s">
        <v>11</v>
      </c>
      <c r="B1763" s="32" t="s">
        <v>3696</v>
      </c>
      <c r="C1763" s="32" t="s">
        <v>12</v>
      </c>
      <c r="D1763" s="32" t="s">
        <v>34</v>
      </c>
      <c r="E1763" s="32" t="s">
        <v>689</v>
      </c>
      <c r="F1763" s="32" t="s">
        <v>690</v>
      </c>
      <c r="G1763" s="29">
        <v>44314</v>
      </c>
      <c r="H1763" s="29">
        <v>44389</v>
      </c>
      <c r="I1763" s="30">
        <v>0</v>
      </c>
      <c r="J1763" s="32" t="s">
        <v>8861</v>
      </c>
      <c r="K1763" s="40">
        <v>275</v>
      </c>
      <c r="L1763" s="40" t="s">
        <v>8862</v>
      </c>
      <c r="M1763" s="40" t="s">
        <v>99</v>
      </c>
      <c r="N1763" s="32" t="s">
        <v>8804</v>
      </c>
      <c r="O1763" s="32"/>
      <c r="P1763" s="31"/>
      <c r="Q1763" s="31" t="s">
        <v>8805</v>
      </c>
      <c r="R1763" s="31" t="s">
        <v>8721</v>
      </c>
      <c r="S1763" s="31" t="s">
        <v>8825</v>
      </c>
      <c r="T1763" s="31" t="s">
        <v>8722</v>
      </c>
      <c r="U1763" s="31" t="s">
        <v>6313</v>
      </c>
      <c r="V1763" s="31" t="s">
        <v>4231</v>
      </c>
      <c r="W1763" s="31" t="s">
        <v>3703</v>
      </c>
      <c r="X1763" s="31" t="s">
        <v>8723</v>
      </c>
      <c r="Y1763" s="31" t="s">
        <v>8834</v>
      </c>
      <c r="Z1763" s="31" t="s">
        <v>8830</v>
      </c>
      <c r="AA1763" s="31" t="s">
        <v>1295</v>
      </c>
      <c r="AB1763" s="31" t="s">
        <v>8863</v>
      </c>
      <c r="AC1763" s="31" t="s">
        <v>2120</v>
      </c>
      <c r="AD1763" s="31" t="s">
        <v>1295</v>
      </c>
      <c r="AE1763" s="31" t="s">
        <v>1295</v>
      </c>
      <c r="AF1763" s="31" t="s">
        <v>8727</v>
      </c>
    </row>
    <row r="1764" spans="1:32" s="7" customFormat="1" ht="15.95" customHeight="1">
      <c r="A1764" s="32" t="s">
        <v>11</v>
      </c>
      <c r="B1764" s="32" t="s">
        <v>3696</v>
      </c>
      <c r="C1764" s="32" t="s">
        <v>12</v>
      </c>
      <c r="D1764" s="32" t="s">
        <v>34</v>
      </c>
      <c r="E1764" s="32" t="s">
        <v>689</v>
      </c>
      <c r="F1764" s="32" t="s">
        <v>690</v>
      </c>
      <c r="G1764" s="29">
        <v>44314</v>
      </c>
      <c r="H1764" s="29">
        <v>44389</v>
      </c>
      <c r="I1764" s="30">
        <v>0</v>
      </c>
      <c r="J1764" s="32" t="s">
        <v>8864</v>
      </c>
      <c r="K1764" s="40">
        <v>275</v>
      </c>
      <c r="L1764" s="40" t="s">
        <v>8865</v>
      </c>
      <c r="M1764" s="40" t="s">
        <v>99</v>
      </c>
      <c r="N1764" s="32" t="s">
        <v>8804</v>
      </c>
      <c r="O1764" s="32"/>
      <c r="P1764" s="31"/>
      <c r="Q1764" s="31" t="s">
        <v>8805</v>
      </c>
      <c r="R1764" s="31" t="s">
        <v>8721</v>
      </c>
      <c r="S1764" s="31" t="s">
        <v>8825</v>
      </c>
      <c r="T1764" s="31" t="s">
        <v>8722</v>
      </c>
      <c r="U1764" s="31" t="s">
        <v>6313</v>
      </c>
      <c r="V1764" s="31" t="s">
        <v>4231</v>
      </c>
      <c r="W1764" s="31" t="s">
        <v>3703</v>
      </c>
      <c r="X1764" s="31" t="s">
        <v>8781</v>
      </c>
      <c r="Y1764" s="31" t="s">
        <v>8859</v>
      </c>
      <c r="Z1764" s="31" t="s">
        <v>8830</v>
      </c>
      <c r="AA1764" s="31" t="s">
        <v>1295</v>
      </c>
      <c r="AB1764" s="31" t="s">
        <v>8866</v>
      </c>
      <c r="AC1764" s="31" t="s">
        <v>2120</v>
      </c>
      <c r="AD1764" s="31" t="s">
        <v>1295</v>
      </c>
      <c r="AE1764" s="31" t="s">
        <v>1295</v>
      </c>
      <c r="AF1764" s="31" t="s">
        <v>8727</v>
      </c>
    </row>
    <row r="1765" spans="1:32" s="7" customFormat="1" ht="15.95" customHeight="1">
      <c r="A1765" s="32" t="s">
        <v>11</v>
      </c>
      <c r="B1765" s="32" t="s">
        <v>3696</v>
      </c>
      <c r="C1765" s="32" t="s">
        <v>12</v>
      </c>
      <c r="D1765" s="32" t="s">
        <v>34</v>
      </c>
      <c r="E1765" s="32" t="s">
        <v>689</v>
      </c>
      <c r="F1765" s="32" t="s">
        <v>690</v>
      </c>
      <c r="G1765" s="29">
        <v>44314</v>
      </c>
      <c r="H1765" s="29">
        <v>44389</v>
      </c>
      <c r="I1765" s="30">
        <v>0</v>
      </c>
      <c r="J1765" s="32" t="s">
        <v>8867</v>
      </c>
      <c r="K1765" s="40">
        <v>165</v>
      </c>
      <c r="L1765" s="40" t="s">
        <v>8868</v>
      </c>
      <c r="M1765" s="40" t="s">
        <v>99</v>
      </c>
      <c r="N1765" s="32" t="s">
        <v>8804</v>
      </c>
      <c r="O1765" s="32"/>
      <c r="P1765" s="31"/>
      <c r="Q1765" s="31" t="s">
        <v>8805</v>
      </c>
      <c r="R1765" s="31" t="s">
        <v>8721</v>
      </c>
      <c r="S1765" s="31" t="s">
        <v>8825</v>
      </c>
      <c r="T1765" s="31" t="s">
        <v>8722</v>
      </c>
      <c r="U1765" s="31" t="s">
        <v>6313</v>
      </c>
      <c r="V1765" s="31" t="s">
        <v>4231</v>
      </c>
      <c r="W1765" s="31" t="s">
        <v>3703</v>
      </c>
      <c r="X1765" s="31" t="s">
        <v>8781</v>
      </c>
      <c r="Y1765" s="31" t="s">
        <v>8869</v>
      </c>
      <c r="Z1765" s="31" t="s">
        <v>8830</v>
      </c>
      <c r="AA1765" s="31" t="s">
        <v>1295</v>
      </c>
      <c r="AB1765" s="31" t="s">
        <v>8870</v>
      </c>
      <c r="AC1765" s="31" t="s">
        <v>2120</v>
      </c>
      <c r="AD1765" s="31" t="s">
        <v>1295</v>
      </c>
      <c r="AE1765" s="31" t="s">
        <v>1295</v>
      </c>
      <c r="AF1765" s="31" t="s">
        <v>8727</v>
      </c>
    </row>
    <row r="1766" spans="1:32" s="7" customFormat="1" ht="15.95" customHeight="1">
      <c r="A1766" s="32" t="s">
        <v>11</v>
      </c>
      <c r="B1766" s="32" t="s">
        <v>3696</v>
      </c>
      <c r="C1766" s="32" t="s">
        <v>12</v>
      </c>
      <c r="D1766" s="32" t="s">
        <v>34</v>
      </c>
      <c r="E1766" s="32" t="s">
        <v>689</v>
      </c>
      <c r="F1766" s="32" t="s">
        <v>690</v>
      </c>
      <c r="G1766" s="29">
        <v>44314</v>
      </c>
      <c r="H1766" s="29">
        <v>44389</v>
      </c>
      <c r="I1766" s="30">
        <v>0</v>
      </c>
      <c r="J1766" s="32" t="s">
        <v>8871</v>
      </c>
      <c r="K1766" s="40">
        <v>590</v>
      </c>
      <c r="L1766" s="40" t="s">
        <v>8872</v>
      </c>
      <c r="M1766" s="40" t="s">
        <v>99</v>
      </c>
      <c r="N1766" s="32" t="s">
        <v>8804</v>
      </c>
      <c r="O1766" s="32"/>
      <c r="P1766" s="31"/>
      <c r="Q1766" s="31" t="s">
        <v>8805</v>
      </c>
      <c r="R1766" s="31" t="s">
        <v>8721</v>
      </c>
      <c r="S1766" s="31" t="s">
        <v>8825</v>
      </c>
      <c r="T1766" s="31" t="s">
        <v>8722</v>
      </c>
      <c r="U1766" s="31" t="s">
        <v>6313</v>
      </c>
      <c r="V1766" s="31" t="s">
        <v>4231</v>
      </c>
      <c r="W1766" s="31" t="s">
        <v>3703</v>
      </c>
      <c r="X1766" s="31" t="s">
        <v>8723</v>
      </c>
      <c r="Y1766" s="31" t="s">
        <v>8873</v>
      </c>
      <c r="Z1766" s="31" t="s">
        <v>8830</v>
      </c>
      <c r="AA1766" s="31" t="s">
        <v>1295</v>
      </c>
      <c r="AB1766" s="31" t="s">
        <v>8874</v>
      </c>
      <c r="AC1766" s="31" t="s">
        <v>2120</v>
      </c>
      <c r="AD1766" s="31" t="s">
        <v>1295</v>
      </c>
      <c r="AE1766" s="31" t="s">
        <v>1295</v>
      </c>
      <c r="AF1766" s="31" t="s">
        <v>8727</v>
      </c>
    </row>
    <row r="1767" spans="1:32" s="7" customFormat="1" ht="15.95" customHeight="1">
      <c r="A1767" s="32" t="s">
        <v>11</v>
      </c>
      <c r="B1767" s="32" t="s">
        <v>3696</v>
      </c>
      <c r="C1767" s="32" t="s">
        <v>12</v>
      </c>
      <c r="D1767" s="32" t="s">
        <v>34</v>
      </c>
      <c r="E1767" s="32" t="s">
        <v>689</v>
      </c>
      <c r="F1767" s="32" t="s">
        <v>690</v>
      </c>
      <c r="G1767" s="29">
        <v>44314</v>
      </c>
      <c r="H1767" s="29">
        <v>44389</v>
      </c>
      <c r="I1767" s="30">
        <v>0</v>
      </c>
      <c r="J1767" s="32" t="s">
        <v>8875</v>
      </c>
      <c r="K1767" s="40">
        <v>275</v>
      </c>
      <c r="L1767" s="40" t="s">
        <v>8876</v>
      </c>
      <c r="M1767" s="40" t="s">
        <v>99</v>
      </c>
      <c r="N1767" s="32" t="s">
        <v>8804</v>
      </c>
      <c r="O1767" s="32"/>
      <c r="P1767" s="31"/>
      <c r="Q1767" s="31" t="s">
        <v>8805</v>
      </c>
      <c r="R1767" s="31" t="s">
        <v>8721</v>
      </c>
      <c r="S1767" s="31" t="s">
        <v>8825</v>
      </c>
      <c r="T1767" s="31" t="s">
        <v>8722</v>
      </c>
      <c r="U1767" s="31" t="s">
        <v>6313</v>
      </c>
      <c r="V1767" s="31" t="s">
        <v>4231</v>
      </c>
      <c r="W1767" s="31" t="s">
        <v>3703</v>
      </c>
      <c r="X1767" s="31" t="s">
        <v>8781</v>
      </c>
      <c r="Y1767" s="31" t="s">
        <v>8877</v>
      </c>
      <c r="Z1767" s="31" t="s">
        <v>8830</v>
      </c>
      <c r="AA1767" s="31" t="s">
        <v>1295</v>
      </c>
      <c r="AB1767" s="31" t="s">
        <v>8878</v>
      </c>
      <c r="AC1767" s="31" t="s">
        <v>2120</v>
      </c>
      <c r="AD1767" s="31" t="s">
        <v>1295</v>
      </c>
      <c r="AE1767" s="31" t="s">
        <v>1295</v>
      </c>
      <c r="AF1767" s="31" t="s">
        <v>8727</v>
      </c>
    </row>
    <row r="1768" spans="1:32" s="7" customFormat="1" ht="15.95" customHeight="1">
      <c r="A1768" s="32" t="s">
        <v>11</v>
      </c>
      <c r="B1768" s="32" t="s">
        <v>3696</v>
      </c>
      <c r="C1768" s="32" t="s">
        <v>12</v>
      </c>
      <c r="D1768" s="32" t="s">
        <v>34</v>
      </c>
      <c r="E1768" s="32" t="s">
        <v>689</v>
      </c>
      <c r="F1768" s="32" t="s">
        <v>690</v>
      </c>
      <c r="G1768" s="29">
        <v>44314</v>
      </c>
      <c r="H1768" s="29">
        <v>44389</v>
      </c>
      <c r="I1768" s="30">
        <v>0</v>
      </c>
      <c r="J1768" s="32" t="s">
        <v>8879</v>
      </c>
      <c r="K1768" s="40">
        <v>590</v>
      </c>
      <c r="L1768" s="40" t="s">
        <v>8880</v>
      </c>
      <c r="M1768" s="40" t="s">
        <v>99</v>
      </c>
      <c r="N1768" s="32" t="s">
        <v>8804</v>
      </c>
      <c r="O1768" s="32"/>
      <c r="P1768" s="31"/>
      <c r="Q1768" s="31" t="s">
        <v>8805</v>
      </c>
      <c r="R1768" s="31" t="s">
        <v>8721</v>
      </c>
      <c r="S1768" s="31" t="s">
        <v>8825</v>
      </c>
      <c r="T1768" s="31" t="s">
        <v>8722</v>
      </c>
      <c r="U1768" s="31" t="s">
        <v>6313</v>
      </c>
      <c r="V1768" s="31" t="s">
        <v>4231</v>
      </c>
      <c r="W1768" s="31" t="s">
        <v>3703</v>
      </c>
      <c r="X1768" s="31" t="s">
        <v>8723</v>
      </c>
      <c r="Y1768" s="31" t="s">
        <v>8881</v>
      </c>
      <c r="Z1768" s="31" t="s">
        <v>8830</v>
      </c>
      <c r="AA1768" s="31" t="s">
        <v>1295</v>
      </c>
      <c r="AB1768" s="31" t="s">
        <v>8882</v>
      </c>
      <c r="AC1768" s="31" t="s">
        <v>2120</v>
      </c>
      <c r="AD1768" s="31" t="s">
        <v>1295</v>
      </c>
      <c r="AE1768" s="31" t="s">
        <v>1295</v>
      </c>
      <c r="AF1768" s="31" t="s">
        <v>8727</v>
      </c>
    </row>
    <row r="1769" spans="1:32" s="7" customFormat="1" ht="15.95" customHeight="1">
      <c r="A1769" s="32" t="s">
        <v>11</v>
      </c>
      <c r="B1769" s="32" t="s">
        <v>3696</v>
      </c>
      <c r="C1769" s="32" t="s">
        <v>12</v>
      </c>
      <c r="D1769" s="32" t="s">
        <v>34</v>
      </c>
      <c r="E1769" s="32" t="s">
        <v>689</v>
      </c>
      <c r="F1769" s="32" t="s">
        <v>690</v>
      </c>
      <c r="G1769" s="29">
        <v>44314</v>
      </c>
      <c r="H1769" s="29">
        <v>44389</v>
      </c>
      <c r="I1769" s="30">
        <v>0</v>
      </c>
      <c r="J1769" s="32" t="s">
        <v>8883</v>
      </c>
      <c r="K1769" s="40">
        <v>590</v>
      </c>
      <c r="L1769" s="40" t="s">
        <v>8884</v>
      </c>
      <c r="M1769" s="40" t="s">
        <v>99</v>
      </c>
      <c r="N1769" s="32" t="s">
        <v>8804</v>
      </c>
      <c r="O1769" s="32"/>
      <c r="P1769" s="31"/>
      <c r="Q1769" s="31" t="s">
        <v>8805</v>
      </c>
      <c r="R1769" s="31" t="s">
        <v>8721</v>
      </c>
      <c r="S1769" s="31" t="s">
        <v>8825</v>
      </c>
      <c r="T1769" s="31" t="s">
        <v>8722</v>
      </c>
      <c r="U1769" s="31" t="s">
        <v>6313</v>
      </c>
      <c r="V1769" s="31" t="s">
        <v>4231</v>
      </c>
      <c r="W1769" s="31" t="s">
        <v>3703</v>
      </c>
      <c r="X1769" s="31" t="s">
        <v>8885</v>
      </c>
      <c r="Y1769" s="31" t="s">
        <v>8886</v>
      </c>
      <c r="Z1769" s="31" t="s">
        <v>8887</v>
      </c>
      <c r="AA1769" s="31" t="s">
        <v>1295</v>
      </c>
      <c r="AB1769" s="31" t="s">
        <v>8888</v>
      </c>
      <c r="AC1769" s="31" t="s">
        <v>2120</v>
      </c>
      <c r="AD1769" s="31" t="s">
        <v>1295</v>
      </c>
      <c r="AE1769" s="31" t="s">
        <v>1295</v>
      </c>
      <c r="AF1769" s="31" t="s">
        <v>8727</v>
      </c>
    </row>
    <row r="1770" spans="1:32" s="7" customFormat="1" ht="15.95" customHeight="1">
      <c r="A1770" s="32" t="s">
        <v>11</v>
      </c>
      <c r="B1770" s="32" t="s">
        <v>3696</v>
      </c>
      <c r="C1770" s="32" t="s">
        <v>12</v>
      </c>
      <c r="D1770" s="32" t="s">
        <v>34</v>
      </c>
      <c r="E1770" s="32" t="s">
        <v>689</v>
      </c>
      <c r="F1770" s="32" t="s">
        <v>690</v>
      </c>
      <c r="G1770" s="29">
        <v>44314</v>
      </c>
      <c r="H1770" s="29">
        <v>44389</v>
      </c>
      <c r="I1770" s="30">
        <v>0</v>
      </c>
      <c r="J1770" s="32" t="s">
        <v>8889</v>
      </c>
      <c r="K1770" s="40">
        <v>590</v>
      </c>
      <c r="L1770" s="40" t="s">
        <v>8890</v>
      </c>
      <c r="M1770" s="40" t="s">
        <v>99</v>
      </c>
      <c r="N1770" s="32" t="s">
        <v>8804</v>
      </c>
      <c r="O1770" s="32"/>
      <c r="P1770" s="31"/>
      <c r="Q1770" s="31" t="s">
        <v>8805</v>
      </c>
      <c r="R1770" s="31" t="s">
        <v>8721</v>
      </c>
      <c r="S1770" s="31" t="s">
        <v>8825</v>
      </c>
      <c r="T1770" s="31" t="s">
        <v>8722</v>
      </c>
      <c r="U1770" s="31" t="s">
        <v>6313</v>
      </c>
      <c r="V1770" s="31" t="s">
        <v>4231</v>
      </c>
      <c r="W1770" s="31" t="s">
        <v>3703</v>
      </c>
      <c r="X1770" s="31" t="s">
        <v>8723</v>
      </c>
      <c r="Y1770" s="31" t="s">
        <v>8838</v>
      </c>
      <c r="Z1770" s="31" t="s">
        <v>8830</v>
      </c>
      <c r="AA1770" s="31" t="s">
        <v>1295</v>
      </c>
      <c r="AB1770" s="31" t="s">
        <v>8891</v>
      </c>
      <c r="AC1770" s="31" t="s">
        <v>2120</v>
      </c>
      <c r="AD1770" s="31" t="s">
        <v>1295</v>
      </c>
      <c r="AE1770" s="31" t="s">
        <v>1295</v>
      </c>
      <c r="AF1770" s="31" t="s">
        <v>8727</v>
      </c>
    </row>
    <row r="1771" spans="1:32" s="7" customFormat="1" ht="15.95" customHeight="1">
      <c r="A1771" s="32" t="s">
        <v>11</v>
      </c>
      <c r="B1771" s="32" t="s">
        <v>3696</v>
      </c>
      <c r="C1771" s="32" t="s">
        <v>12</v>
      </c>
      <c r="D1771" s="32" t="s">
        <v>34</v>
      </c>
      <c r="E1771" s="32" t="s">
        <v>689</v>
      </c>
      <c r="F1771" s="32" t="s">
        <v>690</v>
      </c>
      <c r="G1771" s="29">
        <v>44314</v>
      </c>
      <c r="H1771" s="29">
        <v>44389</v>
      </c>
      <c r="I1771" s="30">
        <v>0</v>
      </c>
      <c r="J1771" s="32" t="s">
        <v>8892</v>
      </c>
      <c r="K1771" s="40">
        <v>590</v>
      </c>
      <c r="L1771" s="40" t="s">
        <v>8893</v>
      </c>
      <c r="M1771" s="40" t="s">
        <v>99</v>
      </c>
      <c r="N1771" s="32" t="s">
        <v>8804</v>
      </c>
      <c r="O1771" s="32"/>
      <c r="P1771" s="31"/>
      <c r="Q1771" s="31" t="s">
        <v>8805</v>
      </c>
      <c r="R1771" s="31" t="s">
        <v>8721</v>
      </c>
      <c r="S1771" s="31" t="s">
        <v>8825</v>
      </c>
      <c r="T1771" s="31" t="s">
        <v>8722</v>
      </c>
      <c r="U1771" s="31" t="s">
        <v>6313</v>
      </c>
      <c r="V1771" s="31" t="s">
        <v>4231</v>
      </c>
      <c r="W1771" s="31" t="s">
        <v>3703</v>
      </c>
      <c r="X1771" s="31" t="s">
        <v>8723</v>
      </c>
      <c r="Y1771" s="31" t="s">
        <v>8838</v>
      </c>
      <c r="Z1771" s="31" t="s">
        <v>8830</v>
      </c>
      <c r="AA1771" s="31" t="s">
        <v>1295</v>
      </c>
      <c r="AB1771" s="31" t="s">
        <v>8894</v>
      </c>
      <c r="AC1771" s="31" t="s">
        <v>2120</v>
      </c>
      <c r="AD1771" s="31" t="s">
        <v>1295</v>
      </c>
      <c r="AE1771" s="31" t="s">
        <v>1295</v>
      </c>
      <c r="AF1771" s="31" t="s">
        <v>8727</v>
      </c>
    </row>
    <row r="1772" spans="1:32" s="7" customFormat="1" ht="15.95" customHeight="1">
      <c r="A1772" s="32" t="s">
        <v>11</v>
      </c>
      <c r="B1772" s="32" t="s">
        <v>3696</v>
      </c>
      <c r="C1772" s="32" t="s">
        <v>12</v>
      </c>
      <c r="D1772" s="32" t="s">
        <v>34</v>
      </c>
      <c r="E1772" s="32" t="s">
        <v>689</v>
      </c>
      <c r="F1772" s="32" t="s">
        <v>690</v>
      </c>
      <c r="G1772" s="29">
        <v>44314</v>
      </c>
      <c r="H1772" s="29">
        <v>44389</v>
      </c>
      <c r="I1772" s="30">
        <v>0</v>
      </c>
      <c r="J1772" s="32" t="s">
        <v>8895</v>
      </c>
      <c r="K1772" s="40">
        <v>590</v>
      </c>
      <c r="L1772" s="40" t="s">
        <v>8896</v>
      </c>
      <c r="M1772" s="40" t="s">
        <v>99</v>
      </c>
      <c r="N1772" s="32" t="s">
        <v>8804</v>
      </c>
      <c r="O1772" s="32"/>
      <c r="P1772" s="31"/>
      <c r="Q1772" s="31" t="s">
        <v>8805</v>
      </c>
      <c r="R1772" s="31" t="s">
        <v>8721</v>
      </c>
      <c r="S1772" s="31" t="s">
        <v>8825</v>
      </c>
      <c r="T1772" s="31" t="s">
        <v>8722</v>
      </c>
      <c r="U1772" s="31" t="s">
        <v>6313</v>
      </c>
      <c r="V1772" s="31" t="s">
        <v>4231</v>
      </c>
      <c r="W1772" s="31" t="s">
        <v>3703</v>
      </c>
      <c r="X1772" s="31" t="s">
        <v>8781</v>
      </c>
      <c r="Y1772" s="31" t="s">
        <v>8897</v>
      </c>
      <c r="Z1772" s="31" t="s">
        <v>8830</v>
      </c>
      <c r="AA1772" s="31" t="s">
        <v>1295</v>
      </c>
      <c r="AB1772" s="31" t="s">
        <v>8898</v>
      </c>
      <c r="AC1772" s="31" t="s">
        <v>2120</v>
      </c>
      <c r="AD1772" s="31" t="s">
        <v>1295</v>
      </c>
      <c r="AE1772" s="31" t="s">
        <v>1295</v>
      </c>
      <c r="AF1772" s="31" t="s">
        <v>8727</v>
      </c>
    </row>
    <row r="1773" spans="1:32" s="7" customFormat="1" ht="15.95" customHeight="1">
      <c r="A1773" s="32" t="s">
        <v>11</v>
      </c>
      <c r="B1773" s="32" t="s">
        <v>3696</v>
      </c>
      <c r="C1773" s="32" t="s">
        <v>12</v>
      </c>
      <c r="D1773" s="32" t="s">
        <v>34</v>
      </c>
      <c r="E1773" s="32" t="s">
        <v>689</v>
      </c>
      <c r="F1773" s="32" t="s">
        <v>690</v>
      </c>
      <c r="G1773" s="29">
        <v>44314</v>
      </c>
      <c r="H1773" s="29">
        <v>44389</v>
      </c>
      <c r="I1773" s="30">
        <v>0</v>
      </c>
      <c r="J1773" s="32" t="s">
        <v>8899</v>
      </c>
      <c r="K1773" s="40">
        <v>590</v>
      </c>
      <c r="L1773" s="40" t="s">
        <v>8900</v>
      </c>
      <c r="M1773" s="40" t="s">
        <v>99</v>
      </c>
      <c r="N1773" s="32" t="s">
        <v>8804</v>
      </c>
      <c r="O1773" s="32"/>
      <c r="P1773" s="31"/>
      <c r="Q1773" s="31" t="s">
        <v>8805</v>
      </c>
      <c r="R1773" s="31" t="s">
        <v>8721</v>
      </c>
      <c r="S1773" s="31" t="s">
        <v>8825</v>
      </c>
      <c r="T1773" s="31" t="s">
        <v>8722</v>
      </c>
      <c r="U1773" s="31" t="s">
        <v>6313</v>
      </c>
      <c r="V1773" s="31" t="s">
        <v>4231</v>
      </c>
      <c r="W1773" s="31" t="s">
        <v>3703</v>
      </c>
      <c r="X1773" s="31" t="s">
        <v>8723</v>
      </c>
      <c r="Y1773" s="31" t="s">
        <v>8724</v>
      </c>
      <c r="Z1773" s="31" t="s">
        <v>8830</v>
      </c>
      <c r="AA1773" s="31" t="s">
        <v>1295</v>
      </c>
      <c r="AB1773" s="31" t="s">
        <v>8901</v>
      </c>
      <c r="AC1773" s="31" t="s">
        <v>2120</v>
      </c>
      <c r="AD1773" s="31" t="s">
        <v>1295</v>
      </c>
      <c r="AE1773" s="31" t="s">
        <v>1295</v>
      </c>
      <c r="AF1773" s="31" t="s">
        <v>8727</v>
      </c>
    </row>
    <row r="1774" spans="1:32" s="7" customFormat="1" ht="15.95" customHeight="1">
      <c r="A1774" s="32" t="s">
        <v>11</v>
      </c>
      <c r="B1774" s="32" t="s">
        <v>3696</v>
      </c>
      <c r="C1774" s="32" t="s">
        <v>12</v>
      </c>
      <c r="D1774" s="32" t="s">
        <v>34</v>
      </c>
      <c r="E1774" s="32" t="s">
        <v>689</v>
      </c>
      <c r="F1774" s="32" t="s">
        <v>690</v>
      </c>
      <c r="G1774" s="29">
        <v>44314</v>
      </c>
      <c r="H1774" s="29">
        <v>44389</v>
      </c>
      <c r="I1774" s="30">
        <v>0</v>
      </c>
      <c r="J1774" s="32" t="s">
        <v>8902</v>
      </c>
      <c r="K1774" s="40">
        <v>275</v>
      </c>
      <c r="L1774" s="40" t="s">
        <v>8903</v>
      </c>
      <c r="M1774" s="40" t="s">
        <v>99</v>
      </c>
      <c r="N1774" s="32" t="s">
        <v>8804</v>
      </c>
      <c r="O1774" s="32"/>
      <c r="P1774" s="31"/>
      <c r="Q1774" s="31" t="s">
        <v>8805</v>
      </c>
      <c r="R1774" s="31" t="s">
        <v>8721</v>
      </c>
      <c r="S1774" s="31" t="s">
        <v>8825</v>
      </c>
      <c r="T1774" s="31" t="s">
        <v>8722</v>
      </c>
      <c r="U1774" s="31" t="s">
        <v>6313</v>
      </c>
      <c r="V1774" s="31" t="s">
        <v>4231</v>
      </c>
      <c r="W1774" s="31" t="s">
        <v>1310</v>
      </c>
      <c r="X1774" s="31" t="s">
        <v>8723</v>
      </c>
      <c r="Y1774" s="31" t="s">
        <v>8834</v>
      </c>
      <c r="Z1774" s="31" t="s">
        <v>8830</v>
      </c>
      <c r="AA1774" s="31" t="s">
        <v>1295</v>
      </c>
      <c r="AB1774" s="31" t="s">
        <v>8904</v>
      </c>
      <c r="AC1774" s="31" t="s">
        <v>2120</v>
      </c>
      <c r="AD1774" s="31" t="s">
        <v>1295</v>
      </c>
      <c r="AE1774" s="31" t="s">
        <v>1295</v>
      </c>
      <c r="AF1774" s="31" t="s">
        <v>8727</v>
      </c>
    </row>
    <row r="1775" spans="1:32" s="7" customFormat="1" ht="15.95" customHeight="1">
      <c r="A1775" s="32" t="s">
        <v>11</v>
      </c>
      <c r="B1775" s="32" t="s">
        <v>3696</v>
      </c>
      <c r="C1775" s="32" t="s">
        <v>12</v>
      </c>
      <c r="D1775" s="32" t="s">
        <v>34</v>
      </c>
      <c r="E1775" s="32" t="s">
        <v>689</v>
      </c>
      <c r="F1775" s="32" t="s">
        <v>690</v>
      </c>
      <c r="G1775" s="29">
        <v>44314</v>
      </c>
      <c r="H1775" s="29">
        <v>44389</v>
      </c>
      <c r="I1775" s="30">
        <v>0</v>
      </c>
      <c r="J1775" s="32" t="s">
        <v>8905</v>
      </c>
      <c r="K1775" s="40">
        <v>275</v>
      </c>
      <c r="L1775" s="40" t="s">
        <v>8906</v>
      </c>
      <c r="M1775" s="40" t="s">
        <v>99</v>
      </c>
      <c r="N1775" s="32" t="s">
        <v>8804</v>
      </c>
      <c r="O1775" s="32"/>
      <c r="P1775" s="31"/>
      <c r="Q1775" s="31" t="s">
        <v>8805</v>
      </c>
      <c r="R1775" s="31" t="s">
        <v>8721</v>
      </c>
      <c r="S1775" s="31" t="s">
        <v>8825</v>
      </c>
      <c r="T1775" s="31" t="s">
        <v>8722</v>
      </c>
      <c r="U1775" s="31" t="s">
        <v>6313</v>
      </c>
      <c r="V1775" s="31" t="s">
        <v>4231</v>
      </c>
      <c r="W1775" s="31" t="s">
        <v>3703</v>
      </c>
      <c r="X1775" s="31" t="s">
        <v>8723</v>
      </c>
      <c r="Y1775" s="31" t="s">
        <v>8834</v>
      </c>
      <c r="Z1775" s="31" t="s">
        <v>8830</v>
      </c>
      <c r="AA1775" s="31" t="s">
        <v>1295</v>
      </c>
      <c r="AB1775" s="31" t="s">
        <v>8907</v>
      </c>
      <c r="AC1775" s="31" t="s">
        <v>2120</v>
      </c>
      <c r="AD1775" s="31" t="s">
        <v>1295</v>
      </c>
      <c r="AE1775" s="31" t="s">
        <v>1295</v>
      </c>
      <c r="AF1775" s="31" t="s">
        <v>8727</v>
      </c>
    </row>
    <row r="1776" spans="1:32" s="7" customFormat="1" ht="15.95" customHeight="1">
      <c r="A1776" s="32" t="s">
        <v>11</v>
      </c>
      <c r="B1776" s="32" t="s">
        <v>3696</v>
      </c>
      <c r="C1776" s="32" t="s">
        <v>12</v>
      </c>
      <c r="D1776" s="32" t="s">
        <v>34</v>
      </c>
      <c r="E1776" s="32" t="s">
        <v>689</v>
      </c>
      <c r="F1776" s="32" t="s">
        <v>690</v>
      </c>
      <c r="G1776" s="29">
        <v>44314</v>
      </c>
      <c r="H1776" s="29">
        <v>44389</v>
      </c>
      <c r="I1776" s="30">
        <v>0</v>
      </c>
      <c r="J1776" s="32" t="s">
        <v>8908</v>
      </c>
      <c r="K1776" s="40">
        <v>275</v>
      </c>
      <c r="L1776" s="40" t="s">
        <v>8909</v>
      </c>
      <c r="M1776" s="40" t="s">
        <v>99</v>
      </c>
      <c r="N1776" s="32" t="s">
        <v>8804</v>
      </c>
      <c r="O1776" s="32"/>
      <c r="P1776" s="31"/>
      <c r="Q1776" s="31" t="s">
        <v>8805</v>
      </c>
      <c r="R1776" s="31" t="s">
        <v>8721</v>
      </c>
      <c r="S1776" s="31" t="s">
        <v>8825</v>
      </c>
      <c r="T1776" s="31" t="s">
        <v>8722</v>
      </c>
      <c r="U1776" s="31" t="s">
        <v>6313</v>
      </c>
      <c r="V1776" s="31" t="s">
        <v>4231</v>
      </c>
      <c r="W1776" s="31" t="s">
        <v>3703</v>
      </c>
      <c r="X1776" s="31" t="s">
        <v>8723</v>
      </c>
      <c r="Y1776" s="31" t="s">
        <v>8834</v>
      </c>
      <c r="Z1776" s="31" t="s">
        <v>8830</v>
      </c>
      <c r="AA1776" s="31" t="s">
        <v>1295</v>
      </c>
      <c r="AB1776" s="31" t="s">
        <v>8910</v>
      </c>
      <c r="AC1776" s="31" t="s">
        <v>2120</v>
      </c>
      <c r="AD1776" s="31" t="s">
        <v>1295</v>
      </c>
      <c r="AE1776" s="31" t="s">
        <v>1295</v>
      </c>
      <c r="AF1776" s="31" t="s">
        <v>8727</v>
      </c>
    </row>
    <row r="1777" spans="1:32" s="7" customFormat="1" ht="15.95" customHeight="1">
      <c r="A1777" s="32" t="s">
        <v>11</v>
      </c>
      <c r="B1777" s="32" t="s">
        <v>3696</v>
      </c>
      <c r="C1777" s="32" t="s">
        <v>12</v>
      </c>
      <c r="D1777" s="32" t="s">
        <v>34</v>
      </c>
      <c r="E1777" s="32" t="s">
        <v>689</v>
      </c>
      <c r="F1777" s="32" t="s">
        <v>690</v>
      </c>
      <c r="G1777" s="29">
        <v>44314</v>
      </c>
      <c r="H1777" s="29">
        <v>44389</v>
      </c>
      <c r="I1777" s="30">
        <v>0</v>
      </c>
      <c r="J1777" s="32" t="s">
        <v>8911</v>
      </c>
      <c r="K1777" s="40">
        <v>275</v>
      </c>
      <c r="L1777" s="40" t="s">
        <v>8912</v>
      </c>
      <c r="M1777" s="40" t="s">
        <v>99</v>
      </c>
      <c r="N1777" s="32" t="s">
        <v>8804</v>
      </c>
      <c r="O1777" s="32"/>
      <c r="P1777" s="31"/>
      <c r="Q1777" s="31" t="s">
        <v>8805</v>
      </c>
      <c r="R1777" s="31" t="s">
        <v>8721</v>
      </c>
      <c r="S1777" s="31" t="s">
        <v>8825</v>
      </c>
      <c r="T1777" s="31" t="s">
        <v>8722</v>
      </c>
      <c r="U1777" s="31" t="s">
        <v>6313</v>
      </c>
      <c r="V1777" s="31" t="s">
        <v>4231</v>
      </c>
      <c r="W1777" s="31" t="s">
        <v>3703</v>
      </c>
      <c r="X1777" s="31" t="s">
        <v>8781</v>
      </c>
      <c r="Y1777" s="31" t="s">
        <v>8913</v>
      </c>
      <c r="Z1777" s="31" t="s">
        <v>8830</v>
      </c>
      <c r="AA1777" s="31" t="s">
        <v>1295</v>
      </c>
      <c r="AB1777" s="31" t="s">
        <v>8914</v>
      </c>
      <c r="AC1777" s="31" t="s">
        <v>2120</v>
      </c>
      <c r="AD1777" s="31" t="s">
        <v>1295</v>
      </c>
      <c r="AE1777" s="31" t="s">
        <v>1295</v>
      </c>
      <c r="AF1777" s="31" t="s">
        <v>8727</v>
      </c>
    </row>
    <row r="1778" spans="1:32" s="7" customFormat="1" ht="15.95" customHeight="1">
      <c r="A1778" s="32" t="s">
        <v>11</v>
      </c>
      <c r="B1778" s="32" t="s">
        <v>3696</v>
      </c>
      <c r="C1778" s="32" t="s">
        <v>12</v>
      </c>
      <c r="D1778" s="32" t="s">
        <v>34</v>
      </c>
      <c r="E1778" s="32" t="s">
        <v>689</v>
      </c>
      <c r="F1778" s="32" t="s">
        <v>690</v>
      </c>
      <c r="G1778" s="29">
        <v>44314</v>
      </c>
      <c r="H1778" s="29">
        <v>44389</v>
      </c>
      <c r="I1778" s="30">
        <v>0</v>
      </c>
      <c r="J1778" s="32" t="s">
        <v>8915</v>
      </c>
      <c r="K1778" s="40">
        <v>275</v>
      </c>
      <c r="L1778" s="40" t="s">
        <v>8916</v>
      </c>
      <c r="M1778" s="40" t="s">
        <v>99</v>
      </c>
      <c r="N1778" s="32" t="s">
        <v>8804</v>
      </c>
      <c r="O1778" s="32"/>
      <c r="P1778" s="31"/>
      <c r="Q1778" s="31" t="s">
        <v>8805</v>
      </c>
      <c r="R1778" s="31" t="s">
        <v>8721</v>
      </c>
      <c r="S1778" s="31" t="s">
        <v>8825</v>
      </c>
      <c r="T1778" s="31" t="s">
        <v>8722</v>
      </c>
      <c r="U1778" s="31" t="s">
        <v>6313</v>
      </c>
      <c r="V1778" s="31" t="s">
        <v>4231</v>
      </c>
      <c r="W1778" s="31" t="s">
        <v>3703</v>
      </c>
      <c r="X1778" s="31" t="s">
        <v>8723</v>
      </c>
      <c r="Y1778" s="31" t="s">
        <v>8834</v>
      </c>
      <c r="Z1778" s="31" t="s">
        <v>8830</v>
      </c>
      <c r="AA1778" s="31" t="s">
        <v>1295</v>
      </c>
      <c r="AB1778" s="31" t="s">
        <v>8917</v>
      </c>
      <c r="AC1778" s="31" t="s">
        <v>2120</v>
      </c>
      <c r="AD1778" s="31" t="s">
        <v>1295</v>
      </c>
      <c r="AE1778" s="31" t="s">
        <v>1295</v>
      </c>
      <c r="AF1778" s="31" t="s">
        <v>8727</v>
      </c>
    </row>
    <row r="1779" spans="1:32" s="7" customFormat="1" ht="15.95" customHeight="1">
      <c r="A1779" s="32" t="s">
        <v>11</v>
      </c>
      <c r="B1779" s="32" t="s">
        <v>3696</v>
      </c>
      <c r="C1779" s="32" t="s">
        <v>12</v>
      </c>
      <c r="D1779" s="32" t="s">
        <v>34</v>
      </c>
      <c r="E1779" s="32" t="s">
        <v>689</v>
      </c>
      <c r="F1779" s="32" t="s">
        <v>690</v>
      </c>
      <c r="G1779" s="29">
        <v>44314</v>
      </c>
      <c r="H1779" s="29">
        <v>44389</v>
      </c>
      <c r="I1779" s="30">
        <v>0</v>
      </c>
      <c r="J1779" s="32" t="s">
        <v>8918</v>
      </c>
      <c r="K1779" s="40">
        <v>590</v>
      </c>
      <c r="L1779" s="40" t="s">
        <v>8919</v>
      </c>
      <c r="M1779" s="40" t="s">
        <v>99</v>
      </c>
      <c r="N1779" s="32" t="s">
        <v>8804</v>
      </c>
      <c r="O1779" s="32"/>
      <c r="P1779" s="31"/>
      <c r="Q1779" s="31" t="s">
        <v>8805</v>
      </c>
      <c r="R1779" s="31" t="s">
        <v>8721</v>
      </c>
      <c r="S1779" s="31" t="s">
        <v>8812</v>
      </c>
      <c r="T1779" s="31" t="s">
        <v>8722</v>
      </c>
      <c r="U1779" s="31" t="s">
        <v>6313</v>
      </c>
      <c r="V1779" s="31" t="s">
        <v>4231</v>
      </c>
      <c r="W1779" s="31" t="s">
        <v>3754</v>
      </c>
      <c r="X1779" s="31" t="s">
        <v>8920</v>
      </c>
      <c r="Y1779" s="31" t="s">
        <v>8921</v>
      </c>
      <c r="Z1779" s="31" t="s">
        <v>8721</v>
      </c>
      <c r="AA1779" s="31" t="s">
        <v>1295</v>
      </c>
      <c r="AB1779" s="31" t="s">
        <v>1295</v>
      </c>
      <c r="AC1779" s="31" t="s">
        <v>2120</v>
      </c>
      <c r="AD1779" s="31" t="s">
        <v>1295</v>
      </c>
      <c r="AE1779" s="31" t="s">
        <v>1295</v>
      </c>
      <c r="AF1779" s="31" t="s">
        <v>8727</v>
      </c>
    </row>
    <row r="1780" spans="1:32" s="7" customFormat="1" ht="15.95" customHeight="1">
      <c r="A1780" s="32" t="s">
        <v>11</v>
      </c>
      <c r="B1780" s="32" t="s">
        <v>3696</v>
      </c>
      <c r="C1780" s="32" t="s">
        <v>12</v>
      </c>
      <c r="D1780" s="32" t="s">
        <v>34</v>
      </c>
      <c r="E1780" s="32" t="s">
        <v>689</v>
      </c>
      <c r="F1780" s="32" t="s">
        <v>690</v>
      </c>
      <c r="G1780" s="29">
        <v>44343</v>
      </c>
      <c r="H1780" s="29">
        <v>44418</v>
      </c>
      <c r="I1780" s="30">
        <v>-29</v>
      </c>
      <c r="J1780" s="32" t="s">
        <v>8922</v>
      </c>
      <c r="K1780" s="40">
        <v>275</v>
      </c>
      <c r="L1780" s="40" t="s">
        <v>8923</v>
      </c>
      <c r="M1780" s="40" t="s">
        <v>99</v>
      </c>
      <c r="N1780" s="32" t="s">
        <v>8924</v>
      </c>
      <c r="O1780" s="32"/>
      <c r="P1780" s="31"/>
      <c r="Q1780" s="31"/>
      <c r="R1780" s="31" t="s">
        <v>8721</v>
      </c>
      <c r="S1780" s="31" t="s">
        <v>1264</v>
      </c>
      <c r="T1780" s="31" t="s">
        <v>8722</v>
      </c>
      <c r="U1780" s="31" t="s">
        <v>6313</v>
      </c>
      <c r="V1780" s="31" t="s">
        <v>4231</v>
      </c>
      <c r="W1780" s="31" t="s">
        <v>1301</v>
      </c>
      <c r="X1780" s="31" t="s">
        <v>8781</v>
      </c>
      <c r="Y1780" s="31" t="s">
        <v>8925</v>
      </c>
      <c r="Z1780" s="31" t="s">
        <v>8830</v>
      </c>
      <c r="AA1780" s="31" t="s">
        <v>1295</v>
      </c>
      <c r="AB1780" s="31" t="s">
        <v>8926</v>
      </c>
      <c r="AC1780" s="31" t="s">
        <v>2120</v>
      </c>
      <c r="AD1780" s="31" t="s">
        <v>1295</v>
      </c>
      <c r="AE1780" s="31" t="s">
        <v>1295</v>
      </c>
      <c r="AF1780" s="31" t="s">
        <v>8727</v>
      </c>
    </row>
    <row r="1781" spans="1:32" s="7" customFormat="1" ht="15.95" customHeight="1">
      <c r="A1781" s="32" t="s">
        <v>11</v>
      </c>
      <c r="B1781" s="32" t="s">
        <v>3696</v>
      </c>
      <c r="C1781" s="32" t="s">
        <v>12</v>
      </c>
      <c r="D1781" s="32" t="s">
        <v>34</v>
      </c>
      <c r="E1781" s="32" t="s">
        <v>689</v>
      </c>
      <c r="F1781" s="32" t="s">
        <v>690</v>
      </c>
      <c r="G1781" s="29">
        <v>44343</v>
      </c>
      <c r="H1781" s="29">
        <v>44418</v>
      </c>
      <c r="I1781" s="30">
        <v>-29</v>
      </c>
      <c r="J1781" s="32" t="s">
        <v>8927</v>
      </c>
      <c r="K1781" s="40">
        <v>590</v>
      </c>
      <c r="L1781" s="40" t="s">
        <v>8928</v>
      </c>
      <c r="M1781" s="40" t="s">
        <v>99</v>
      </c>
      <c r="N1781" s="32" t="s">
        <v>8924</v>
      </c>
      <c r="O1781" s="32"/>
      <c r="P1781" s="31"/>
      <c r="Q1781" s="31"/>
      <c r="R1781" s="31" t="s">
        <v>8721</v>
      </c>
      <c r="S1781" s="31" t="s">
        <v>1264</v>
      </c>
      <c r="T1781" s="31" t="s">
        <v>8722</v>
      </c>
      <c r="U1781" s="31" t="s">
        <v>6313</v>
      </c>
      <c r="V1781" s="31" t="s">
        <v>4231</v>
      </c>
      <c r="W1781" s="31" t="s">
        <v>3754</v>
      </c>
      <c r="X1781" s="31" t="s">
        <v>8723</v>
      </c>
      <c r="Y1781" s="31" t="s">
        <v>8838</v>
      </c>
      <c r="Z1781" s="31" t="s">
        <v>8830</v>
      </c>
      <c r="AA1781" s="31" t="s">
        <v>1295</v>
      </c>
      <c r="AB1781" s="31" t="s">
        <v>8929</v>
      </c>
      <c r="AC1781" s="31" t="s">
        <v>2120</v>
      </c>
      <c r="AD1781" s="31" t="s">
        <v>1295</v>
      </c>
      <c r="AE1781" s="31" t="s">
        <v>1295</v>
      </c>
      <c r="AF1781" s="31" t="s">
        <v>8727</v>
      </c>
    </row>
    <row r="1782" spans="1:32" s="7" customFormat="1" ht="15.95" customHeight="1">
      <c r="A1782" s="32" t="s">
        <v>11</v>
      </c>
      <c r="B1782" s="32" t="s">
        <v>3696</v>
      </c>
      <c r="C1782" s="32" t="s">
        <v>12</v>
      </c>
      <c r="D1782" s="32" t="s">
        <v>34</v>
      </c>
      <c r="E1782" s="32" t="s">
        <v>689</v>
      </c>
      <c r="F1782" s="32" t="s">
        <v>690</v>
      </c>
      <c r="G1782" s="29">
        <v>44343</v>
      </c>
      <c r="H1782" s="29">
        <v>44418</v>
      </c>
      <c r="I1782" s="30">
        <v>-29</v>
      </c>
      <c r="J1782" s="32" t="s">
        <v>8930</v>
      </c>
      <c r="K1782" s="40">
        <v>275</v>
      </c>
      <c r="L1782" s="40" t="s">
        <v>8931</v>
      </c>
      <c r="M1782" s="40" t="s">
        <v>99</v>
      </c>
      <c r="N1782" s="32" t="s">
        <v>8924</v>
      </c>
      <c r="O1782" s="32"/>
      <c r="P1782" s="31"/>
      <c r="Q1782" s="31"/>
      <c r="R1782" s="31" t="s">
        <v>8721</v>
      </c>
      <c r="S1782" s="31" t="s">
        <v>1264</v>
      </c>
      <c r="T1782" s="31" t="s">
        <v>8722</v>
      </c>
      <c r="U1782" s="31" t="s">
        <v>6313</v>
      </c>
      <c r="V1782" s="31" t="s">
        <v>4231</v>
      </c>
      <c r="W1782" s="31" t="s">
        <v>1310</v>
      </c>
      <c r="X1782" s="31" t="s">
        <v>8723</v>
      </c>
      <c r="Y1782" s="31" t="s">
        <v>8724</v>
      </c>
      <c r="Z1782" s="31" t="s">
        <v>8830</v>
      </c>
      <c r="AA1782" s="31" t="s">
        <v>1295</v>
      </c>
      <c r="AB1782" s="31" t="s">
        <v>8932</v>
      </c>
      <c r="AC1782" s="31" t="s">
        <v>2120</v>
      </c>
      <c r="AD1782" s="31" t="s">
        <v>1295</v>
      </c>
      <c r="AE1782" s="31" t="s">
        <v>1295</v>
      </c>
      <c r="AF1782" s="31" t="s">
        <v>8727</v>
      </c>
    </row>
    <row r="1783" spans="1:32" s="7" customFormat="1" ht="15.95" customHeight="1">
      <c r="A1783" s="32" t="s">
        <v>11</v>
      </c>
      <c r="B1783" s="32" t="s">
        <v>3696</v>
      </c>
      <c r="C1783" s="32" t="s">
        <v>12</v>
      </c>
      <c r="D1783" s="32" t="s">
        <v>34</v>
      </c>
      <c r="E1783" s="32" t="s">
        <v>689</v>
      </c>
      <c r="F1783" s="32" t="s">
        <v>690</v>
      </c>
      <c r="G1783" s="29">
        <v>44343</v>
      </c>
      <c r="H1783" s="29">
        <v>44418</v>
      </c>
      <c r="I1783" s="30">
        <v>-29</v>
      </c>
      <c r="J1783" s="32" t="s">
        <v>8933</v>
      </c>
      <c r="K1783" s="40">
        <v>165</v>
      </c>
      <c r="L1783" s="40" t="s">
        <v>8934</v>
      </c>
      <c r="M1783" s="40" t="s">
        <v>99</v>
      </c>
      <c r="N1783" s="32" t="s">
        <v>8924</v>
      </c>
      <c r="O1783" s="32"/>
      <c r="P1783" s="31"/>
      <c r="Q1783" s="31"/>
      <c r="R1783" s="31" t="s">
        <v>8721</v>
      </c>
      <c r="S1783" s="31" t="s">
        <v>1264</v>
      </c>
      <c r="T1783" s="31" t="s">
        <v>8722</v>
      </c>
      <c r="U1783" s="31" t="s">
        <v>6313</v>
      </c>
      <c r="V1783" s="31" t="s">
        <v>4231</v>
      </c>
      <c r="W1783" s="31" t="s">
        <v>1301</v>
      </c>
      <c r="X1783" s="31" t="s">
        <v>8781</v>
      </c>
      <c r="Y1783" s="31" t="s">
        <v>8869</v>
      </c>
      <c r="Z1783" s="31" t="s">
        <v>8830</v>
      </c>
      <c r="AA1783" s="31" t="s">
        <v>1295</v>
      </c>
      <c r="AB1783" s="31" t="s">
        <v>8935</v>
      </c>
      <c r="AC1783" s="31" t="s">
        <v>2120</v>
      </c>
      <c r="AD1783" s="31" t="s">
        <v>1295</v>
      </c>
      <c r="AE1783" s="31" t="s">
        <v>1295</v>
      </c>
      <c r="AF1783" s="31" t="s">
        <v>8727</v>
      </c>
    </row>
    <row r="1784" spans="1:32" s="7" customFormat="1" ht="15.95" customHeight="1">
      <c r="A1784" s="32" t="s">
        <v>11</v>
      </c>
      <c r="B1784" s="32" t="s">
        <v>3696</v>
      </c>
      <c r="C1784" s="32" t="s">
        <v>12</v>
      </c>
      <c r="D1784" s="32" t="s">
        <v>34</v>
      </c>
      <c r="E1784" s="32" t="s">
        <v>689</v>
      </c>
      <c r="F1784" s="32" t="s">
        <v>690</v>
      </c>
      <c r="G1784" s="29">
        <v>44343</v>
      </c>
      <c r="H1784" s="29">
        <v>44418</v>
      </c>
      <c r="I1784" s="30">
        <v>-29</v>
      </c>
      <c r="J1784" s="32" t="s">
        <v>8936</v>
      </c>
      <c r="K1784" s="40">
        <v>275</v>
      </c>
      <c r="L1784" s="40" t="s">
        <v>8937</v>
      </c>
      <c r="M1784" s="40" t="s">
        <v>99</v>
      </c>
      <c r="N1784" s="32" t="s">
        <v>8924</v>
      </c>
      <c r="O1784" s="32"/>
      <c r="P1784" s="31"/>
      <c r="Q1784" s="31"/>
      <c r="R1784" s="31" t="s">
        <v>8721</v>
      </c>
      <c r="S1784" s="31" t="s">
        <v>1264</v>
      </c>
      <c r="T1784" s="31" t="s">
        <v>8722</v>
      </c>
      <c r="U1784" s="31" t="s">
        <v>6313</v>
      </c>
      <c r="V1784" s="31" t="s">
        <v>4231</v>
      </c>
      <c r="W1784" s="31" t="s">
        <v>1310</v>
      </c>
      <c r="X1784" s="31" t="s">
        <v>8781</v>
      </c>
      <c r="Y1784" s="31" t="s">
        <v>8938</v>
      </c>
      <c r="Z1784" s="31" t="s">
        <v>8830</v>
      </c>
      <c r="AA1784" s="31" t="s">
        <v>1295</v>
      </c>
      <c r="AB1784" s="31" t="s">
        <v>8939</v>
      </c>
      <c r="AC1784" s="31" t="s">
        <v>2120</v>
      </c>
      <c r="AD1784" s="31" t="s">
        <v>1295</v>
      </c>
      <c r="AE1784" s="31" t="s">
        <v>1295</v>
      </c>
      <c r="AF1784" s="31" t="s">
        <v>8727</v>
      </c>
    </row>
    <row r="1785" spans="1:32" s="7" customFormat="1" ht="15.95" customHeight="1">
      <c r="A1785" s="32" t="s">
        <v>11</v>
      </c>
      <c r="B1785" s="32" t="s">
        <v>3696</v>
      </c>
      <c r="C1785" s="32" t="s">
        <v>12</v>
      </c>
      <c r="D1785" s="32" t="s">
        <v>34</v>
      </c>
      <c r="E1785" s="32" t="s">
        <v>689</v>
      </c>
      <c r="F1785" s="32" t="s">
        <v>690</v>
      </c>
      <c r="G1785" s="29">
        <v>44343</v>
      </c>
      <c r="H1785" s="29">
        <v>44418</v>
      </c>
      <c r="I1785" s="30">
        <v>-29</v>
      </c>
      <c r="J1785" s="32" t="s">
        <v>8940</v>
      </c>
      <c r="K1785" s="40">
        <v>275</v>
      </c>
      <c r="L1785" s="40" t="s">
        <v>8941</v>
      </c>
      <c r="M1785" s="40" t="s">
        <v>99</v>
      </c>
      <c r="N1785" s="32" t="s">
        <v>8924</v>
      </c>
      <c r="O1785" s="32"/>
      <c r="P1785" s="31"/>
      <c r="Q1785" s="31"/>
      <c r="R1785" s="31" t="s">
        <v>8721</v>
      </c>
      <c r="S1785" s="31" t="s">
        <v>1295</v>
      </c>
      <c r="T1785" s="31" t="s">
        <v>8722</v>
      </c>
      <c r="U1785" s="31" t="s">
        <v>6313</v>
      </c>
      <c r="V1785" s="31" t="s">
        <v>4231</v>
      </c>
      <c r="W1785" s="31" t="s">
        <v>1310</v>
      </c>
      <c r="X1785" s="31" t="s">
        <v>8781</v>
      </c>
      <c r="Y1785" s="31" t="s">
        <v>8859</v>
      </c>
      <c r="Z1785" s="31" t="s">
        <v>8830</v>
      </c>
      <c r="AA1785" s="31" t="s">
        <v>1295</v>
      </c>
      <c r="AB1785" s="31" t="s">
        <v>8942</v>
      </c>
      <c r="AC1785" s="31" t="s">
        <v>2120</v>
      </c>
      <c r="AD1785" s="31" t="s">
        <v>1295</v>
      </c>
      <c r="AE1785" s="31" t="s">
        <v>1295</v>
      </c>
      <c r="AF1785" s="31" t="s">
        <v>8727</v>
      </c>
    </row>
    <row r="1786" spans="1:32" s="7" customFormat="1" ht="15.95" customHeight="1">
      <c r="A1786" s="32" t="s">
        <v>11</v>
      </c>
      <c r="B1786" s="32" t="s">
        <v>3696</v>
      </c>
      <c r="C1786" s="32" t="s">
        <v>12</v>
      </c>
      <c r="D1786" s="32" t="s">
        <v>34</v>
      </c>
      <c r="E1786" s="32" t="s">
        <v>689</v>
      </c>
      <c r="F1786" s="32" t="s">
        <v>690</v>
      </c>
      <c r="G1786" s="29">
        <v>44343</v>
      </c>
      <c r="H1786" s="29">
        <v>44418</v>
      </c>
      <c r="I1786" s="30">
        <v>-29</v>
      </c>
      <c r="J1786" s="32" t="s">
        <v>8943</v>
      </c>
      <c r="K1786" s="40">
        <v>275</v>
      </c>
      <c r="L1786" s="40" t="s">
        <v>8944</v>
      </c>
      <c r="M1786" s="40" t="s">
        <v>99</v>
      </c>
      <c r="N1786" s="32" t="s">
        <v>8924</v>
      </c>
      <c r="O1786" s="32"/>
      <c r="P1786" s="31"/>
      <c r="Q1786" s="31"/>
      <c r="R1786" s="31" t="s">
        <v>8721</v>
      </c>
      <c r="S1786" s="31" t="s">
        <v>1295</v>
      </c>
      <c r="T1786" s="31" t="s">
        <v>8722</v>
      </c>
      <c r="U1786" s="31" t="s">
        <v>6313</v>
      </c>
      <c r="V1786" s="31" t="s">
        <v>4231</v>
      </c>
      <c r="W1786" s="31" t="s">
        <v>1310</v>
      </c>
      <c r="X1786" s="31" t="s">
        <v>8781</v>
      </c>
      <c r="Y1786" s="31" t="s">
        <v>8945</v>
      </c>
      <c r="Z1786" s="31" t="s">
        <v>8830</v>
      </c>
      <c r="AA1786" s="31" t="s">
        <v>1295</v>
      </c>
      <c r="AB1786" s="31" t="s">
        <v>8946</v>
      </c>
      <c r="AC1786" s="31" t="s">
        <v>2120</v>
      </c>
      <c r="AD1786" s="31" t="s">
        <v>1295</v>
      </c>
      <c r="AE1786" s="31" t="s">
        <v>1295</v>
      </c>
      <c r="AF1786" s="31" t="s">
        <v>8727</v>
      </c>
    </row>
    <row r="1787" spans="1:32" s="7" customFormat="1" ht="15.95" customHeight="1">
      <c r="A1787" s="32" t="s">
        <v>11</v>
      </c>
      <c r="B1787" s="32" t="s">
        <v>3696</v>
      </c>
      <c r="C1787" s="32" t="s">
        <v>12</v>
      </c>
      <c r="D1787" s="32" t="s">
        <v>34</v>
      </c>
      <c r="E1787" s="32" t="s">
        <v>689</v>
      </c>
      <c r="F1787" s="32" t="s">
        <v>690</v>
      </c>
      <c r="G1787" s="29">
        <v>44343</v>
      </c>
      <c r="H1787" s="29">
        <v>44418</v>
      </c>
      <c r="I1787" s="30">
        <v>-29</v>
      </c>
      <c r="J1787" s="32" t="s">
        <v>8947</v>
      </c>
      <c r="K1787" s="40">
        <v>590</v>
      </c>
      <c r="L1787" s="40" t="s">
        <v>8948</v>
      </c>
      <c r="M1787" s="40" t="s">
        <v>99</v>
      </c>
      <c r="N1787" s="32" t="s">
        <v>8924</v>
      </c>
      <c r="O1787" s="32"/>
      <c r="P1787" s="31"/>
      <c r="Q1787" s="31"/>
      <c r="R1787" s="31" t="s">
        <v>8721</v>
      </c>
      <c r="S1787" s="31" t="s">
        <v>1295</v>
      </c>
      <c r="T1787" s="31" t="s">
        <v>8722</v>
      </c>
      <c r="U1787" s="31" t="s">
        <v>6313</v>
      </c>
      <c r="V1787" s="31" t="s">
        <v>4231</v>
      </c>
      <c r="W1787" s="31" t="s">
        <v>1310</v>
      </c>
      <c r="X1787" s="31" t="s">
        <v>8781</v>
      </c>
      <c r="Y1787" s="31" t="s">
        <v>8897</v>
      </c>
      <c r="Z1787" s="31" t="s">
        <v>8830</v>
      </c>
      <c r="AA1787" s="31" t="s">
        <v>1295</v>
      </c>
      <c r="AB1787" s="31" t="s">
        <v>8949</v>
      </c>
      <c r="AC1787" s="31" t="s">
        <v>2120</v>
      </c>
      <c r="AD1787" s="31" t="s">
        <v>1295</v>
      </c>
      <c r="AE1787" s="31" t="s">
        <v>1295</v>
      </c>
      <c r="AF1787" s="31" t="s">
        <v>8727</v>
      </c>
    </row>
    <row r="1788" spans="1:32" s="7" customFormat="1" ht="15.95" customHeight="1">
      <c r="A1788" s="32" t="s">
        <v>11</v>
      </c>
      <c r="B1788" s="32" t="s">
        <v>3696</v>
      </c>
      <c r="C1788" s="32" t="s">
        <v>12</v>
      </c>
      <c r="D1788" s="32" t="s">
        <v>34</v>
      </c>
      <c r="E1788" s="32" t="s">
        <v>689</v>
      </c>
      <c r="F1788" s="32" t="s">
        <v>690</v>
      </c>
      <c r="G1788" s="29">
        <v>44343</v>
      </c>
      <c r="H1788" s="29">
        <v>44418</v>
      </c>
      <c r="I1788" s="30">
        <v>-29</v>
      </c>
      <c r="J1788" s="32" t="s">
        <v>8950</v>
      </c>
      <c r="K1788" s="40">
        <v>590</v>
      </c>
      <c r="L1788" s="40" t="s">
        <v>8951</v>
      </c>
      <c r="M1788" s="40" t="s">
        <v>99</v>
      </c>
      <c r="N1788" s="32" t="s">
        <v>8924</v>
      </c>
      <c r="O1788" s="32"/>
      <c r="P1788" s="31"/>
      <c r="Q1788" s="31"/>
      <c r="R1788" s="31" t="s">
        <v>8721</v>
      </c>
      <c r="S1788" s="31" t="s">
        <v>1295</v>
      </c>
      <c r="T1788" s="31" t="s">
        <v>8722</v>
      </c>
      <c r="U1788" s="31" t="s">
        <v>6313</v>
      </c>
      <c r="V1788" s="31" t="s">
        <v>4231</v>
      </c>
      <c r="W1788" s="31" t="s">
        <v>3754</v>
      </c>
      <c r="X1788" s="31" t="s">
        <v>7119</v>
      </c>
      <c r="Y1788" s="31" t="s">
        <v>8731</v>
      </c>
      <c r="Z1788" s="31" t="s">
        <v>8732</v>
      </c>
      <c r="AA1788" s="31" t="s">
        <v>1295</v>
      </c>
      <c r="AB1788" s="31" t="s">
        <v>8952</v>
      </c>
      <c r="AC1788" s="31" t="s">
        <v>2120</v>
      </c>
      <c r="AD1788" s="31" t="s">
        <v>1295</v>
      </c>
      <c r="AE1788" s="31" t="s">
        <v>1295</v>
      </c>
      <c r="AF1788" s="31" t="s">
        <v>8727</v>
      </c>
    </row>
    <row r="1789" spans="1:32" s="7" customFormat="1" ht="15.95" customHeight="1">
      <c r="A1789" s="32" t="s">
        <v>11</v>
      </c>
      <c r="B1789" s="32" t="s">
        <v>3696</v>
      </c>
      <c r="C1789" s="32" t="s">
        <v>12</v>
      </c>
      <c r="D1789" s="32" t="s">
        <v>34</v>
      </c>
      <c r="E1789" s="32" t="s">
        <v>689</v>
      </c>
      <c r="F1789" s="32" t="s">
        <v>690</v>
      </c>
      <c r="G1789" s="29">
        <v>44343</v>
      </c>
      <c r="H1789" s="29">
        <v>44418</v>
      </c>
      <c r="I1789" s="30">
        <v>-29</v>
      </c>
      <c r="J1789" s="32" t="s">
        <v>8953</v>
      </c>
      <c r="K1789" s="40">
        <v>590</v>
      </c>
      <c r="L1789" s="40" t="s">
        <v>8954</v>
      </c>
      <c r="M1789" s="40" t="s">
        <v>99</v>
      </c>
      <c r="N1789" s="32" t="s">
        <v>8924</v>
      </c>
      <c r="O1789" s="32"/>
      <c r="P1789" s="31"/>
      <c r="Q1789" s="31"/>
      <c r="R1789" s="31" t="s">
        <v>8721</v>
      </c>
      <c r="S1789" s="31" t="s">
        <v>1295</v>
      </c>
      <c r="T1789" s="31" t="s">
        <v>8722</v>
      </c>
      <c r="U1789" s="31" t="s">
        <v>6313</v>
      </c>
      <c r="V1789" s="31" t="s">
        <v>4231</v>
      </c>
      <c r="W1789" s="31" t="s">
        <v>3754</v>
      </c>
      <c r="X1789" s="31" t="s">
        <v>8955</v>
      </c>
      <c r="Y1789" s="31" t="s">
        <v>8956</v>
      </c>
      <c r="Z1789" s="31" t="s">
        <v>8957</v>
      </c>
      <c r="AA1789" s="31" t="s">
        <v>1295</v>
      </c>
      <c r="AB1789" s="31" t="s">
        <v>8958</v>
      </c>
      <c r="AC1789" s="31" t="s">
        <v>2120</v>
      </c>
      <c r="AD1789" s="31" t="s">
        <v>1295</v>
      </c>
      <c r="AE1789" s="31" t="s">
        <v>1295</v>
      </c>
      <c r="AF1789" s="31" t="s">
        <v>8727</v>
      </c>
    </row>
    <row r="1790" spans="1:32" s="7" customFormat="1" ht="15.95" customHeight="1">
      <c r="A1790" s="32" t="s">
        <v>11</v>
      </c>
      <c r="B1790" s="32" t="s">
        <v>3696</v>
      </c>
      <c r="C1790" s="32" t="s">
        <v>12</v>
      </c>
      <c r="D1790" s="32" t="s">
        <v>34</v>
      </c>
      <c r="E1790" s="32" t="s">
        <v>689</v>
      </c>
      <c r="F1790" s="32" t="s">
        <v>690</v>
      </c>
      <c r="G1790" s="29">
        <v>44343</v>
      </c>
      <c r="H1790" s="29">
        <v>44418</v>
      </c>
      <c r="I1790" s="30">
        <v>-29</v>
      </c>
      <c r="J1790" s="32" t="s">
        <v>8959</v>
      </c>
      <c r="K1790" s="40">
        <v>275</v>
      </c>
      <c r="L1790" s="40" t="s">
        <v>8960</v>
      </c>
      <c r="M1790" s="40" t="s">
        <v>99</v>
      </c>
      <c r="N1790" s="32" t="s">
        <v>8924</v>
      </c>
      <c r="O1790" s="32"/>
      <c r="P1790" s="31"/>
      <c r="Q1790" s="31"/>
      <c r="R1790" s="31" t="s">
        <v>8721</v>
      </c>
      <c r="S1790" s="31" t="s">
        <v>1295</v>
      </c>
      <c r="T1790" s="31" t="s">
        <v>8722</v>
      </c>
      <c r="U1790" s="31" t="s">
        <v>6313</v>
      </c>
      <c r="V1790" s="31" t="s">
        <v>4231</v>
      </c>
      <c r="W1790" s="31" t="s">
        <v>3703</v>
      </c>
      <c r="X1790" s="31" t="s">
        <v>7119</v>
      </c>
      <c r="Y1790" s="31" t="s">
        <v>8961</v>
      </c>
      <c r="Z1790" s="31" t="s">
        <v>8732</v>
      </c>
      <c r="AA1790" s="31" t="s">
        <v>1295</v>
      </c>
      <c r="AB1790" s="31" t="s">
        <v>8962</v>
      </c>
      <c r="AC1790" s="31" t="s">
        <v>2120</v>
      </c>
      <c r="AD1790" s="31" t="s">
        <v>1295</v>
      </c>
      <c r="AE1790" s="31" t="s">
        <v>1295</v>
      </c>
      <c r="AF1790" s="31" t="s">
        <v>8727</v>
      </c>
    </row>
    <row r="1791" spans="1:32" s="7" customFormat="1" ht="15.95" customHeight="1">
      <c r="A1791" s="32" t="s">
        <v>11</v>
      </c>
      <c r="B1791" s="32" t="s">
        <v>3696</v>
      </c>
      <c r="C1791" s="32" t="s">
        <v>12</v>
      </c>
      <c r="D1791" s="32" t="s">
        <v>34</v>
      </c>
      <c r="E1791" s="32" t="s">
        <v>689</v>
      </c>
      <c r="F1791" s="32" t="s">
        <v>690</v>
      </c>
      <c r="G1791" s="29">
        <v>44343</v>
      </c>
      <c r="H1791" s="29">
        <v>44418</v>
      </c>
      <c r="I1791" s="30">
        <v>-29</v>
      </c>
      <c r="J1791" s="32" t="s">
        <v>8963</v>
      </c>
      <c r="K1791" s="40">
        <v>165</v>
      </c>
      <c r="L1791" s="40" t="s">
        <v>8964</v>
      </c>
      <c r="M1791" s="40" t="s">
        <v>99</v>
      </c>
      <c r="N1791" s="32" t="s">
        <v>8924</v>
      </c>
      <c r="O1791" s="32"/>
      <c r="P1791" s="31"/>
      <c r="Q1791" s="31"/>
      <c r="R1791" s="31" t="s">
        <v>8721</v>
      </c>
      <c r="S1791" s="31" t="s">
        <v>1295</v>
      </c>
      <c r="T1791" s="31" t="s">
        <v>8722</v>
      </c>
      <c r="U1791" s="31" t="s">
        <v>6313</v>
      </c>
      <c r="V1791" s="31" t="s">
        <v>4231</v>
      </c>
      <c r="W1791" s="31" t="s">
        <v>3703</v>
      </c>
      <c r="X1791" s="31" t="s">
        <v>7119</v>
      </c>
      <c r="Y1791" s="31" t="s">
        <v>8961</v>
      </c>
      <c r="Z1791" s="31" t="s">
        <v>8732</v>
      </c>
      <c r="AA1791" s="31" t="s">
        <v>1295</v>
      </c>
      <c r="AB1791" s="31" t="s">
        <v>8965</v>
      </c>
      <c r="AC1791" s="31" t="s">
        <v>2120</v>
      </c>
      <c r="AD1791" s="31" t="s">
        <v>1295</v>
      </c>
      <c r="AE1791" s="31" t="s">
        <v>1295</v>
      </c>
      <c r="AF1791" s="31" t="s">
        <v>8727</v>
      </c>
    </row>
    <row r="1792" spans="1:32" s="7" customFormat="1" ht="15.95" customHeight="1">
      <c r="A1792" s="32" t="s">
        <v>11</v>
      </c>
      <c r="B1792" s="32" t="s">
        <v>3696</v>
      </c>
      <c r="C1792" s="32" t="s">
        <v>12</v>
      </c>
      <c r="D1792" s="32" t="s">
        <v>34</v>
      </c>
      <c r="E1792" s="32" t="s">
        <v>689</v>
      </c>
      <c r="F1792" s="32" t="s">
        <v>690</v>
      </c>
      <c r="G1792" s="29">
        <v>44343</v>
      </c>
      <c r="H1792" s="29">
        <v>44418</v>
      </c>
      <c r="I1792" s="30">
        <v>-29</v>
      </c>
      <c r="J1792" s="32" t="s">
        <v>8966</v>
      </c>
      <c r="K1792" s="40">
        <v>165</v>
      </c>
      <c r="L1792" s="40" t="s">
        <v>8967</v>
      </c>
      <c r="M1792" s="40" t="s">
        <v>99</v>
      </c>
      <c r="N1792" s="32" t="s">
        <v>8924</v>
      </c>
      <c r="O1792" s="32"/>
      <c r="P1792" s="31"/>
      <c r="Q1792" s="31"/>
      <c r="R1792" s="31" t="s">
        <v>8721</v>
      </c>
      <c r="S1792" s="31" t="s">
        <v>1295</v>
      </c>
      <c r="T1792" s="31" t="s">
        <v>8722</v>
      </c>
      <c r="U1792" s="31" t="s">
        <v>6313</v>
      </c>
      <c r="V1792" s="31" t="s">
        <v>4231</v>
      </c>
      <c r="W1792" s="31" t="s">
        <v>3703</v>
      </c>
      <c r="X1792" s="31" t="s">
        <v>7119</v>
      </c>
      <c r="Y1792" s="31" t="s">
        <v>8961</v>
      </c>
      <c r="Z1792" s="31" t="s">
        <v>8732</v>
      </c>
      <c r="AA1792" s="31" t="s">
        <v>1295</v>
      </c>
      <c r="AB1792" s="31" t="s">
        <v>8968</v>
      </c>
      <c r="AC1792" s="31" t="s">
        <v>2120</v>
      </c>
      <c r="AD1792" s="31" t="s">
        <v>1295</v>
      </c>
      <c r="AE1792" s="31" t="s">
        <v>1295</v>
      </c>
      <c r="AF1792" s="31" t="s">
        <v>8727</v>
      </c>
    </row>
    <row r="1793" spans="1:32" s="7" customFormat="1" ht="15.95" customHeight="1">
      <c r="A1793" s="32" t="s">
        <v>11</v>
      </c>
      <c r="B1793" s="32" t="s">
        <v>3696</v>
      </c>
      <c r="C1793" s="32" t="s">
        <v>12</v>
      </c>
      <c r="D1793" s="32" t="s">
        <v>34</v>
      </c>
      <c r="E1793" s="32" t="s">
        <v>689</v>
      </c>
      <c r="F1793" s="32" t="s">
        <v>690</v>
      </c>
      <c r="G1793" s="29">
        <v>44343</v>
      </c>
      <c r="H1793" s="29">
        <v>44418</v>
      </c>
      <c r="I1793" s="30">
        <v>-29</v>
      </c>
      <c r="J1793" s="32" t="s">
        <v>8969</v>
      </c>
      <c r="K1793" s="40">
        <v>165</v>
      </c>
      <c r="L1793" s="40" t="s">
        <v>8970</v>
      </c>
      <c r="M1793" s="40" t="s">
        <v>99</v>
      </c>
      <c r="N1793" s="32" t="s">
        <v>8924</v>
      </c>
      <c r="O1793" s="32"/>
      <c r="P1793" s="31"/>
      <c r="Q1793" s="31"/>
      <c r="R1793" s="31" t="s">
        <v>8721</v>
      </c>
      <c r="S1793" s="31" t="s">
        <v>1295</v>
      </c>
      <c r="T1793" s="31" t="s">
        <v>8722</v>
      </c>
      <c r="U1793" s="31" t="s">
        <v>6313</v>
      </c>
      <c r="V1793" s="31" t="s">
        <v>4231</v>
      </c>
      <c r="W1793" s="31" t="s">
        <v>3703</v>
      </c>
      <c r="X1793" s="31" t="s">
        <v>7119</v>
      </c>
      <c r="Y1793" s="31" t="s">
        <v>8961</v>
      </c>
      <c r="Z1793" s="31" t="s">
        <v>8732</v>
      </c>
      <c r="AA1793" s="31" t="s">
        <v>1295</v>
      </c>
      <c r="AB1793" s="31" t="s">
        <v>8971</v>
      </c>
      <c r="AC1793" s="31" t="s">
        <v>2120</v>
      </c>
      <c r="AD1793" s="31" t="s">
        <v>1295</v>
      </c>
      <c r="AE1793" s="31" t="s">
        <v>1295</v>
      </c>
      <c r="AF1793" s="31" t="s">
        <v>8727</v>
      </c>
    </row>
    <row r="1794" spans="1:32" s="7" customFormat="1" ht="15.95" customHeight="1">
      <c r="A1794" s="32" t="s">
        <v>11</v>
      </c>
      <c r="B1794" s="32" t="s">
        <v>3696</v>
      </c>
      <c r="C1794" s="32" t="s">
        <v>12</v>
      </c>
      <c r="D1794" s="32" t="s">
        <v>34</v>
      </c>
      <c r="E1794" s="32" t="s">
        <v>689</v>
      </c>
      <c r="F1794" s="32" t="s">
        <v>690</v>
      </c>
      <c r="G1794" s="29">
        <v>44343</v>
      </c>
      <c r="H1794" s="29">
        <v>44418</v>
      </c>
      <c r="I1794" s="30">
        <v>-29</v>
      </c>
      <c r="J1794" s="32" t="s">
        <v>8972</v>
      </c>
      <c r="K1794" s="40">
        <v>1125</v>
      </c>
      <c r="L1794" s="40" t="s">
        <v>8973</v>
      </c>
      <c r="M1794" s="40" t="s">
        <v>99</v>
      </c>
      <c r="N1794" s="32" t="s">
        <v>8924</v>
      </c>
      <c r="O1794" s="32"/>
      <c r="P1794" s="31"/>
      <c r="Q1794" s="31"/>
      <c r="R1794" s="31" t="s">
        <v>8721</v>
      </c>
      <c r="S1794" s="31" t="s">
        <v>1295</v>
      </c>
      <c r="T1794" s="31" t="s">
        <v>8722</v>
      </c>
      <c r="U1794" s="31" t="s">
        <v>6313</v>
      </c>
      <c r="V1794" s="31" t="s">
        <v>4231</v>
      </c>
      <c r="W1794" s="31" t="s">
        <v>1301</v>
      </c>
      <c r="X1794" s="31" t="s">
        <v>8819</v>
      </c>
      <c r="Y1794" s="31" t="s">
        <v>8974</v>
      </c>
      <c r="Z1794" s="31" t="s">
        <v>8975</v>
      </c>
      <c r="AA1794" s="31" t="s">
        <v>1295</v>
      </c>
      <c r="AB1794" s="31" t="s">
        <v>8976</v>
      </c>
      <c r="AC1794" s="31" t="s">
        <v>2120</v>
      </c>
      <c r="AD1794" s="31" t="s">
        <v>1295</v>
      </c>
      <c r="AE1794" s="31" t="s">
        <v>1295</v>
      </c>
      <c r="AF1794" s="31" t="s">
        <v>8727</v>
      </c>
    </row>
    <row r="1795" spans="1:32" s="7" customFormat="1" ht="15.95" customHeight="1">
      <c r="A1795" s="32" t="s">
        <v>11</v>
      </c>
      <c r="B1795" s="32" t="s">
        <v>3696</v>
      </c>
      <c r="C1795" s="32" t="s">
        <v>12</v>
      </c>
      <c r="D1795" s="32" t="s">
        <v>34</v>
      </c>
      <c r="E1795" s="32" t="s">
        <v>689</v>
      </c>
      <c r="F1795" s="32" t="s">
        <v>690</v>
      </c>
      <c r="G1795" s="29">
        <v>44343</v>
      </c>
      <c r="H1795" s="29">
        <v>44418</v>
      </c>
      <c r="I1795" s="30">
        <v>-29</v>
      </c>
      <c r="J1795" s="32" t="s">
        <v>8977</v>
      </c>
      <c r="K1795" s="40">
        <v>590</v>
      </c>
      <c r="L1795" s="40" t="s">
        <v>8978</v>
      </c>
      <c r="M1795" s="40" t="s">
        <v>99</v>
      </c>
      <c r="N1795" s="32" t="s">
        <v>8924</v>
      </c>
      <c r="O1795" s="32"/>
      <c r="P1795" s="31"/>
      <c r="Q1795" s="31"/>
      <c r="R1795" s="31" t="s">
        <v>8721</v>
      </c>
      <c r="S1795" s="31" t="s">
        <v>1295</v>
      </c>
      <c r="T1795" s="31" t="s">
        <v>8722</v>
      </c>
      <c r="U1795" s="31" t="s">
        <v>6313</v>
      </c>
      <c r="V1795" s="31" t="s">
        <v>4231</v>
      </c>
      <c r="W1795" s="31" t="s">
        <v>1301</v>
      </c>
      <c r="X1795" s="31" t="s">
        <v>8955</v>
      </c>
      <c r="Y1795" s="31" t="s">
        <v>8979</v>
      </c>
      <c r="Z1795" s="31" t="s">
        <v>8957</v>
      </c>
      <c r="AA1795" s="31" t="s">
        <v>1295</v>
      </c>
      <c r="AB1795" s="31" t="s">
        <v>8980</v>
      </c>
      <c r="AC1795" s="31" t="s">
        <v>2120</v>
      </c>
      <c r="AD1795" s="31" t="s">
        <v>1295</v>
      </c>
      <c r="AE1795" s="31" t="s">
        <v>1295</v>
      </c>
      <c r="AF1795" s="31" t="s">
        <v>8727</v>
      </c>
    </row>
    <row r="1796" spans="1:32" s="7" customFormat="1" ht="15.95" customHeight="1">
      <c r="A1796" s="32" t="s">
        <v>11</v>
      </c>
      <c r="B1796" s="32" t="s">
        <v>3696</v>
      </c>
      <c r="C1796" s="32" t="s">
        <v>12</v>
      </c>
      <c r="D1796" s="32" t="s">
        <v>34</v>
      </c>
      <c r="E1796" s="32" t="s">
        <v>689</v>
      </c>
      <c r="F1796" s="32" t="s">
        <v>690</v>
      </c>
      <c r="G1796" s="29">
        <v>44375</v>
      </c>
      <c r="H1796" s="29">
        <v>44450</v>
      </c>
      <c r="I1796" s="30">
        <v>-61</v>
      </c>
      <c r="J1796" s="32" t="s">
        <v>8981</v>
      </c>
      <c r="K1796" s="40">
        <v>1125</v>
      </c>
      <c r="L1796" s="40" t="s">
        <v>8982</v>
      </c>
      <c r="M1796" s="40" t="s">
        <v>99</v>
      </c>
      <c r="N1796" s="32" t="s">
        <v>8983</v>
      </c>
      <c r="O1796" s="32" t="s">
        <v>1817</v>
      </c>
      <c r="P1796" s="31">
        <v>44435</v>
      </c>
      <c r="Q1796" s="31" t="s">
        <v>8984</v>
      </c>
      <c r="R1796" s="31" t="s">
        <v>8721</v>
      </c>
      <c r="S1796" s="31" t="s">
        <v>1295</v>
      </c>
      <c r="T1796" s="31" t="s">
        <v>8722</v>
      </c>
      <c r="U1796" s="31" t="s">
        <v>6313</v>
      </c>
      <c r="V1796" s="31" t="s">
        <v>4231</v>
      </c>
      <c r="W1796" s="31" t="s">
        <v>1301</v>
      </c>
      <c r="X1796" s="31" t="s">
        <v>8955</v>
      </c>
      <c r="Y1796" s="31" t="s">
        <v>8985</v>
      </c>
      <c r="Z1796" s="31" t="s">
        <v>8986</v>
      </c>
      <c r="AA1796" s="31" t="s">
        <v>1295</v>
      </c>
      <c r="AB1796" s="31" t="s">
        <v>8987</v>
      </c>
      <c r="AC1796" s="31" t="s">
        <v>2120</v>
      </c>
      <c r="AD1796" s="31" t="s">
        <v>1295</v>
      </c>
      <c r="AE1796" s="31" t="s">
        <v>1295</v>
      </c>
      <c r="AF1796" s="31" t="s">
        <v>8727</v>
      </c>
    </row>
    <row r="1797" spans="1:32" s="7" customFormat="1" ht="15.95" customHeight="1">
      <c r="A1797" s="32" t="s">
        <v>11</v>
      </c>
      <c r="B1797" s="32" t="s">
        <v>3696</v>
      </c>
      <c r="C1797" s="32" t="s">
        <v>12</v>
      </c>
      <c r="D1797" s="32" t="s">
        <v>34</v>
      </c>
      <c r="E1797" s="32" t="s">
        <v>689</v>
      </c>
      <c r="F1797" s="32" t="s">
        <v>690</v>
      </c>
      <c r="G1797" s="29">
        <v>44375</v>
      </c>
      <c r="H1797" s="29">
        <v>44450</v>
      </c>
      <c r="I1797" s="30">
        <v>-61</v>
      </c>
      <c r="J1797" s="32" t="s">
        <v>8988</v>
      </c>
      <c r="K1797" s="40">
        <v>590</v>
      </c>
      <c r="L1797" s="40" t="s">
        <v>8989</v>
      </c>
      <c r="M1797" s="40" t="s">
        <v>99</v>
      </c>
      <c r="N1797" s="32" t="s">
        <v>8983</v>
      </c>
      <c r="O1797" s="32" t="s">
        <v>1817</v>
      </c>
      <c r="P1797" s="31">
        <v>44435</v>
      </c>
      <c r="Q1797" s="31" t="s">
        <v>8984</v>
      </c>
      <c r="R1797" s="31" t="s">
        <v>8721</v>
      </c>
      <c r="S1797" s="31" t="s">
        <v>1295</v>
      </c>
      <c r="T1797" s="31" t="s">
        <v>8722</v>
      </c>
      <c r="U1797" s="31" t="s">
        <v>6313</v>
      </c>
      <c r="V1797" s="31" t="s">
        <v>4231</v>
      </c>
      <c r="W1797" s="31" t="s">
        <v>1301</v>
      </c>
      <c r="X1797" s="31" t="s">
        <v>8955</v>
      </c>
      <c r="Y1797" s="31" t="s">
        <v>8990</v>
      </c>
      <c r="Z1797" s="31" t="s">
        <v>8986</v>
      </c>
      <c r="AA1797" s="31" t="s">
        <v>1295</v>
      </c>
      <c r="AB1797" s="31" t="s">
        <v>8991</v>
      </c>
      <c r="AC1797" s="31" t="s">
        <v>2120</v>
      </c>
      <c r="AD1797" s="31" t="s">
        <v>1295</v>
      </c>
      <c r="AE1797" s="31" t="s">
        <v>1295</v>
      </c>
      <c r="AF1797" s="31" t="s">
        <v>8727</v>
      </c>
    </row>
    <row r="1798" spans="1:32" s="7" customFormat="1" ht="15.95" customHeight="1">
      <c r="A1798" s="32" t="s">
        <v>11</v>
      </c>
      <c r="B1798" s="32" t="s">
        <v>3696</v>
      </c>
      <c r="C1798" s="32" t="s">
        <v>12</v>
      </c>
      <c r="D1798" s="32" t="s">
        <v>34</v>
      </c>
      <c r="E1798" s="32" t="s">
        <v>689</v>
      </c>
      <c r="F1798" s="32" t="s">
        <v>690</v>
      </c>
      <c r="G1798" s="29">
        <v>44375</v>
      </c>
      <c r="H1798" s="29">
        <v>44450</v>
      </c>
      <c r="I1798" s="30">
        <v>-61</v>
      </c>
      <c r="J1798" s="32" t="s">
        <v>8992</v>
      </c>
      <c r="K1798" s="40">
        <v>590</v>
      </c>
      <c r="L1798" s="40" t="s">
        <v>8993</v>
      </c>
      <c r="M1798" s="40" t="s">
        <v>99</v>
      </c>
      <c r="N1798" s="32" t="s">
        <v>8983</v>
      </c>
      <c r="O1798" s="32" t="s">
        <v>1817</v>
      </c>
      <c r="P1798" s="31">
        <v>44435</v>
      </c>
      <c r="Q1798" s="31" t="s">
        <v>8984</v>
      </c>
      <c r="R1798" s="31" t="s">
        <v>8721</v>
      </c>
      <c r="S1798" s="31" t="s">
        <v>1295</v>
      </c>
      <c r="T1798" s="31" t="s">
        <v>8722</v>
      </c>
      <c r="U1798" s="31" t="s">
        <v>6313</v>
      </c>
      <c r="V1798" s="31" t="s">
        <v>4231</v>
      </c>
      <c r="W1798" s="31" t="s">
        <v>1301</v>
      </c>
      <c r="X1798" s="31" t="s">
        <v>8994</v>
      </c>
      <c r="Y1798" s="31" t="s">
        <v>8995</v>
      </c>
      <c r="Z1798" s="31" t="s">
        <v>8996</v>
      </c>
      <c r="AA1798" s="31" t="s">
        <v>1295</v>
      </c>
      <c r="AB1798" s="31" t="s">
        <v>8997</v>
      </c>
      <c r="AC1798" s="31" t="s">
        <v>2120</v>
      </c>
      <c r="AD1798" s="31" t="s">
        <v>1295</v>
      </c>
      <c r="AE1798" s="31" t="s">
        <v>1295</v>
      </c>
      <c r="AF1798" s="31" t="s">
        <v>8727</v>
      </c>
    </row>
    <row r="1799" spans="1:32" s="7" customFormat="1" ht="15.95" customHeight="1">
      <c r="A1799" s="32" t="s">
        <v>11</v>
      </c>
      <c r="B1799" s="32" t="s">
        <v>3696</v>
      </c>
      <c r="C1799" s="32" t="s">
        <v>12</v>
      </c>
      <c r="D1799" s="32" t="s">
        <v>34</v>
      </c>
      <c r="E1799" s="32" t="s">
        <v>689</v>
      </c>
      <c r="F1799" s="32" t="s">
        <v>690</v>
      </c>
      <c r="G1799" s="29">
        <v>44375</v>
      </c>
      <c r="H1799" s="29">
        <v>44450</v>
      </c>
      <c r="I1799" s="30">
        <v>-61</v>
      </c>
      <c r="J1799" s="32" t="s">
        <v>8998</v>
      </c>
      <c r="K1799" s="40">
        <v>1125</v>
      </c>
      <c r="L1799" s="40" t="s">
        <v>8999</v>
      </c>
      <c r="M1799" s="40" t="s">
        <v>99</v>
      </c>
      <c r="N1799" s="32" t="s">
        <v>8983</v>
      </c>
      <c r="O1799" s="32" t="s">
        <v>1817</v>
      </c>
      <c r="P1799" s="31">
        <v>44435</v>
      </c>
      <c r="Q1799" s="31" t="s">
        <v>8984</v>
      </c>
      <c r="R1799" s="31" t="s">
        <v>8721</v>
      </c>
      <c r="S1799" s="31" t="s">
        <v>1295</v>
      </c>
      <c r="T1799" s="31" t="s">
        <v>8722</v>
      </c>
      <c r="U1799" s="31" t="s">
        <v>6313</v>
      </c>
      <c r="V1799" s="31" t="s">
        <v>4231</v>
      </c>
      <c r="W1799" s="31" t="s">
        <v>1301</v>
      </c>
      <c r="X1799" s="31" t="s">
        <v>8955</v>
      </c>
      <c r="Y1799" s="31" t="s">
        <v>9000</v>
      </c>
      <c r="Z1799" s="31" t="s">
        <v>8815</v>
      </c>
      <c r="AA1799" s="31" t="s">
        <v>1295</v>
      </c>
      <c r="AB1799" s="31" t="s">
        <v>9001</v>
      </c>
      <c r="AC1799" s="31" t="s">
        <v>2120</v>
      </c>
      <c r="AD1799" s="31" t="s">
        <v>1295</v>
      </c>
      <c r="AE1799" s="31" t="s">
        <v>1295</v>
      </c>
      <c r="AF1799" s="31" t="s">
        <v>8727</v>
      </c>
    </row>
    <row r="1800" spans="1:32" s="7" customFormat="1" ht="15.95" customHeight="1">
      <c r="A1800" s="32" t="s">
        <v>11</v>
      </c>
      <c r="B1800" s="32" t="s">
        <v>3696</v>
      </c>
      <c r="C1800" s="32" t="s">
        <v>12</v>
      </c>
      <c r="D1800" s="32" t="s">
        <v>34</v>
      </c>
      <c r="E1800" s="32" t="s">
        <v>689</v>
      </c>
      <c r="F1800" s="32" t="s">
        <v>690</v>
      </c>
      <c r="G1800" s="29">
        <v>44405</v>
      </c>
      <c r="H1800" s="29">
        <v>44480</v>
      </c>
      <c r="I1800" s="30">
        <v>-91</v>
      </c>
      <c r="J1800" s="32" t="s">
        <v>9002</v>
      </c>
      <c r="K1800" s="40">
        <v>1125</v>
      </c>
      <c r="L1800" s="40" t="s">
        <v>9003</v>
      </c>
      <c r="M1800" s="40" t="s">
        <v>99</v>
      </c>
      <c r="N1800" s="32" t="s">
        <v>1295</v>
      </c>
      <c r="O1800" s="32"/>
      <c r="P1800" s="31"/>
      <c r="Q1800" s="31"/>
      <c r="R1800" s="31" t="s">
        <v>8721</v>
      </c>
      <c r="S1800" s="31" t="s">
        <v>1295</v>
      </c>
      <c r="T1800" s="31" t="s">
        <v>8722</v>
      </c>
      <c r="U1800" s="31" t="s">
        <v>6313</v>
      </c>
      <c r="V1800" s="31" t="s">
        <v>4231</v>
      </c>
      <c r="W1800" s="31" t="s">
        <v>3754</v>
      </c>
      <c r="X1800" s="31" t="s">
        <v>8955</v>
      </c>
      <c r="Y1800" s="31" t="s">
        <v>9004</v>
      </c>
      <c r="Z1800" s="31" t="s">
        <v>8986</v>
      </c>
      <c r="AA1800" s="31" t="s">
        <v>1295</v>
      </c>
      <c r="AB1800" s="31" t="s">
        <v>9005</v>
      </c>
      <c r="AC1800" s="31" t="s">
        <v>2120</v>
      </c>
      <c r="AD1800" s="31" t="s">
        <v>1295</v>
      </c>
      <c r="AE1800" s="31" t="s">
        <v>1295</v>
      </c>
      <c r="AF1800" s="31" t="s">
        <v>8727</v>
      </c>
    </row>
    <row r="1801" spans="1:32" s="7" customFormat="1" ht="15.95" customHeight="1">
      <c r="A1801" s="32" t="s">
        <v>11</v>
      </c>
      <c r="B1801" s="32" t="s">
        <v>3696</v>
      </c>
      <c r="C1801" s="32" t="s">
        <v>12</v>
      </c>
      <c r="D1801" s="32" t="s">
        <v>34</v>
      </c>
      <c r="E1801" s="32" t="s">
        <v>689</v>
      </c>
      <c r="F1801" s="32" t="s">
        <v>690</v>
      </c>
      <c r="G1801" s="29">
        <v>44405</v>
      </c>
      <c r="H1801" s="29">
        <v>44480</v>
      </c>
      <c r="I1801" s="30">
        <v>-91</v>
      </c>
      <c r="J1801" s="32" t="s">
        <v>9006</v>
      </c>
      <c r="K1801" s="40">
        <v>590</v>
      </c>
      <c r="L1801" s="40" t="s">
        <v>9007</v>
      </c>
      <c r="M1801" s="40" t="s">
        <v>99</v>
      </c>
      <c r="N1801" s="32" t="s">
        <v>1295</v>
      </c>
      <c r="O1801" s="32"/>
      <c r="P1801" s="31"/>
      <c r="Q1801" s="31"/>
      <c r="R1801" s="31" t="s">
        <v>8721</v>
      </c>
      <c r="S1801" s="31" t="s">
        <v>1295</v>
      </c>
      <c r="T1801" s="31" t="s">
        <v>8722</v>
      </c>
      <c r="U1801" s="31" t="s">
        <v>6313</v>
      </c>
      <c r="V1801" s="31" t="s">
        <v>4231</v>
      </c>
      <c r="W1801" s="31" t="s">
        <v>3754</v>
      </c>
      <c r="X1801" s="31" t="s">
        <v>9008</v>
      </c>
      <c r="Y1801" s="31" t="s">
        <v>9009</v>
      </c>
      <c r="Z1801" s="31" t="s">
        <v>9010</v>
      </c>
      <c r="AA1801" s="31" t="s">
        <v>1295</v>
      </c>
      <c r="AB1801" s="31" t="s">
        <v>9011</v>
      </c>
      <c r="AC1801" s="31" t="s">
        <v>2120</v>
      </c>
      <c r="AD1801" s="31" t="s">
        <v>1295</v>
      </c>
      <c r="AE1801" s="31" t="s">
        <v>1295</v>
      </c>
      <c r="AF1801" s="31" t="s">
        <v>8727</v>
      </c>
    </row>
    <row r="1802" spans="1:32" s="7" customFormat="1" ht="15.95" customHeight="1">
      <c r="A1802" s="32" t="s">
        <v>11</v>
      </c>
      <c r="B1802" s="32" t="s">
        <v>3696</v>
      </c>
      <c r="C1802" s="32" t="s">
        <v>12</v>
      </c>
      <c r="D1802" s="32" t="s">
        <v>34</v>
      </c>
      <c r="E1802" s="32" t="s">
        <v>689</v>
      </c>
      <c r="F1802" s="32" t="s">
        <v>690</v>
      </c>
      <c r="G1802" s="29">
        <v>44405</v>
      </c>
      <c r="H1802" s="29">
        <v>44480</v>
      </c>
      <c r="I1802" s="30">
        <v>-91</v>
      </c>
      <c r="J1802" s="32" t="s">
        <v>9012</v>
      </c>
      <c r="K1802" s="40">
        <v>590</v>
      </c>
      <c r="L1802" s="40" t="s">
        <v>9013</v>
      </c>
      <c r="M1802" s="40" t="s">
        <v>99</v>
      </c>
      <c r="N1802" s="32" t="s">
        <v>1295</v>
      </c>
      <c r="O1802" s="32"/>
      <c r="P1802" s="31"/>
      <c r="Q1802" s="31"/>
      <c r="R1802" s="31" t="s">
        <v>8721</v>
      </c>
      <c r="S1802" s="31" t="s">
        <v>1295</v>
      </c>
      <c r="T1802" s="31" t="s">
        <v>8722</v>
      </c>
      <c r="U1802" s="31" t="s">
        <v>6313</v>
      </c>
      <c r="V1802" s="31" t="s">
        <v>4231</v>
      </c>
      <c r="W1802" s="31" t="s">
        <v>1301</v>
      </c>
      <c r="X1802" s="31" t="s">
        <v>9008</v>
      </c>
      <c r="Y1802" s="31" t="s">
        <v>9009</v>
      </c>
      <c r="Z1802" s="31" t="s">
        <v>9010</v>
      </c>
      <c r="AA1802" s="31" t="s">
        <v>1295</v>
      </c>
      <c r="AB1802" s="31" t="s">
        <v>9014</v>
      </c>
      <c r="AC1802" s="31" t="s">
        <v>2120</v>
      </c>
      <c r="AD1802" s="31" t="s">
        <v>1295</v>
      </c>
      <c r="AE1802" s="31" t="s">
        <v>1295</v>
      </c>
      <c r="AF1802" s="31" t="s">
        <v>8727</v>
      </c>
    </row>
    <row r="1803" spans="1:32" s="7" customFormat="1" ht="15.95" customHeight="1">
      <c r="A1803" s="32" t="s">
        <v>11</v>
      </c>
      <c r="B1803" s="32" t="s">
        <v>3696</v>
      </c>
      <c r="C1803" s="32" t="s">
        <v>12</v>
      </c>
      <c r="D1803" s="32" t="s">
        <v>34</v>
      </c>
      <c r="E1803" s="32" t="s">
        <v>689</v>
      </c>
      <c r="F1803" s="32" t="s">
        <v>690</v>
      </c>
      <c r="G1803" s="29">
        <v>44405</v>
      </c>
      <c r="H1803" s="29">
        <v>44480</v>
      </c>
      <c r="I1803" s="30">
        <v>-91</v>
      </c>
      <c r="J1803" s="32" t="s">
        <v>9015</v>
      </c>
      <c r="K1803" s="40">
        <v>590</v>
      </c>
      <c r="L1803" s="40" t="s">
        <v>9016</v>
      </c>
      <c r="M1803" s="40" t="s">
        <v>99</v>
      </c>
      <c r="N1803" s="32" t="s">
        <v>1295</v>
      </c>
      <c r="O1803" s="32"/>
      <c r="P1803" s="31"/>
      <c r="Q1803" s="31"/>
      <c r="R1803" s="31" t="s">
        <v>8721</v>
      </c>
      <c r="S1803" s="31" t="s">
        <v>1295</v>
      </c>
      <c r="T1803" s="31" t="s">
        <v>8722</v>
      </c>
      <c r="U1803" s="31" t="s">
        <v>6313</v>
      </c>
      <c r="V1803" s="31" t="s">
        <v>4231</v>
      </c>
      <c r="W1803" s="31" t="s">
        <v>1301</v>
      </c>
      <c r="X1803" s="31" t="s">
        <v>9008</v>
      </c>
      <c r="Y1803" s="31" t="s">
        <v>9017</v>
      </c>
      <c r="Z1803" s="31" t="s">
        <v>9010</v>
      </c>
      <c r="AA1803" s="31" t="s">
        <v>1295</v>
      </c>
      <c r="AB1803" s="31" t="s">
        <v>9018</v>
      </c>
      <c r="AC1803" s="31" t="s">
        <v>2120</v>
      </c>
      <c r="AD1803" s="31" t="s">
        <v>1295</v>
      </c>
      <c r="AE1803" s="31" t="s">
        <v>1295</v>
      </c>
      <c r="AF1803" s="31" t="s">
        <v>8727</v>
      </c>
    </row>
    <row r="1804" spans="1:32" s="7" customFormat="1" ht="15.95" customHeight="1">
      <c r="A1804" s="32" t="s">
        <v>11</v>
      </c>
      <c r="B1804" s="32" t="s">
        <v>3696</v>
      </c>
      <c r="C1804" s="32" t="s">
        <v>12</v>
      </c>
      <c r="D1804" s="32" t="s">
        <v>34</v>
      </c>
      <c r="E1804" s="32" t="s">
        <v>689</v>
      </c>
      <c r="F1804" s="32" t="s">
        <v>690</v>
      </c>
      <c r="G1804" s="29">
        <v>44405</v>
      </c>
      <c r="H1804" s="29">
        <v>44480</v>
      </c>
      <c r="I1804" s="30">
        <v>-91</v>
      </c>
      <c r="J1804" s="32" t="s">
        <v>9019</v>
      </c>
      <c r="K1804" s="40">
        <v>590</v>
      </c>
      <c r="L1804" s="40" t="s">
        <v>9020</v>
      </c>
      <c r="M1804" s="40" t="s">
        <v>99</v>
      </c>
      <c r="N1804" s="32" t="s">
        <v>1295</v>
      </c>
      <c r="O1804" s="32"/>
      <c r="P1804" s="31"/>
      <c r="Q1804" s="31"/>
      <c r="R1804" s="31" t="s">
        <v>8721</v>
      </c>
      <c r="S1804" s="31" t="s">
        <v>1295</v>
      </c>
      <c r="T1804" s="31" t="s">
        <v>8722</v>
      </c>
      <c r="U1804" s="31" t="s">
        <v>6313</v>
      </c>
      <c r="V1804" s="31" t="s">
        <v>4231</v>
      </c>
      <c r="W1804" s="31" t="s">
        <v>1301</v>
      </c>
      <c r="X1804" s="31" t="s">
        <v>9008</v>
      </c>
      <c r="Y1804" s="31" t="s">
        <v>9021</v>
      </c>
      <c r="Z1804" s="31" t="s">
        <v>9010</v>
      </c>
      <c r="AA1804" s="31" t="s">
        <v>1295</v>
      </c>
      <c r="AB1804" s="31" t="s">
        <v>9022</v>
      </c>
      <c r="AC1804" s="31" t="s">
        <v>2120</v>
      </c>
      <c r="AD1804" s="31" t="s">
        <v>1295</v>
      </c>
      <c r="AE1804" s="31" t="s">
        <v>1295</v>
      </c>
      <c r="AF1804" s="31" t="s">
        <v>8727</v>
      </c>
    </row>
    <row r="1805" spans="1:32" s="7" customFormat="1" ht="15.95" customHeight="1">
      <c r="A1805" s="32" t="s">
        <v>11</v>
      </c>
      <c r="B1805" s="32" t="s">
        <v>3696</v>
      </c>
      <c r="C1805" s="32" t="s">
        <v>12</v>
      </c>
      <c r="D1805" s="32" t="s">
        <v>34</v>
      </c>
      <c r="E1805" s="32" t="s">
        <v>689</v>
      </c>
      <c r="F1805" s="32" t="s">
        <v>690</v>
      </c>
      <c r="G1805" s="29">
        <v>44405</v>
      </c>
      <c r="H1805" s="29">
        <v>44480</v>
      </c>
      <c r="I1805" s="30">
        <v>-91</v>
      </c>
      <c r="J1805" s="32" t="s">
        <v>9023</v>
      </c>
      <c r="K1805" s="40">
        <v>590</v>
      </c>
      <c r="L1805" s="40" t="s">
        <v>9024</v>
      </c>
      <c r="M1805" s="40" t="s">
        <v>99</v>
      </c>
      <c r="N1805" s="32" t="s">
        <v>1295</v>
      </c>
      <c r="O1805" s="32"/>
      <c r="P1805" s="31"/>
      <c r="Q1805" s="31"/>
      <c r="R1805" s="31" t="s">
        <v>8721</v>
      </c>
      <c r="S1805" s="31" t="s">
        <v>1295</v>
      </c>
      <c r="T1805" s="31" t="s">
        <v>8722</v>
      </c>
      <c r="U1805" s="31" t="s">
        <v>6313</v>
      </c>
      <c r="V1805" s="31" t="s">
        <v>4231</v>
      </c>
      <c r="W1805" s="31" t="s">
        <v>1301</v>
      </c>
      <c r="X1805" s="31" t="s">
        <v>9008</v>
      </c>
      <c r="Y1805" s="31" t="s">
        <v>9009</v>
      </c>
      <c r="Z1805" s="31" t="s">
        <v>9010</v>
      </c>
      <c r="AA1805" s="31" t="s">
        <v>1295</v>
      </c>
      <c r="AB1805" s="31" t="s">
        <v>9025</v>
      </c>
      <c r="AC1805" s="31" t="s">
        <v>2120</v>
      </c>
      <c r="AD1805" s="31" t="s">
        <v>1295</v>
      </c>
      <c r="AE1805" s="31" t="s">
        <v>1295</v>
      </c>
      <c r="AF1805" s="31" t="s">
        <v>8727</v>
      </c>
    </row>
    <row r="1806" spans="1:32" s="7" customFormat="1" ht="15.95" customHeight="1">
      <c r="A1806" s="32" t="s">
        <v>11</v>
      </c>
      <c r="B1806" s="32" t="s">
        <v>3696</v>
      </c>
      <c r="C1806" s="32" t="s">
        <v>12</v>
      </c>
      <c r="D1806" s="32" t="s">
        <v>34</v>
      </c>
      <c r="E1806" s="32" t="s">
        <v>689</v>
      </c>
      <c r="F1806" s="32" t="s">
        <v>690</v>
      </c>
      <c r="G1806" s="29">
        <v>44405</v>
      </c>
      <c r="H1806" s="29">
        <v>44480</v>
      </c>
      <c r="I1806" s="30">
        <v>-91</v>
      </c>
      <c r="J1806" s="32" t="s">
        <v>9026</v>
      </c>
      <c r="K1806" s="40">
        <v>590</v>
      </c>
      <c r="L1806" s="40" t="s">
        <v>9027</v>
      </c>
      <c r="M1806" s="40" t="s">
        <v>99</v>
      </c>
      <c r="N1806" s="32" t="s">
        <v>1295</v>
      </c>
      <c r="O1806" s="32"/>
      <c r="P1806" s="31"/>
      <c r="Q1806" s="31"/>
      <c r="R1806" s="31" t="s">
        <v>8721</v>
      </c>
      <c r="S1806" s="31" t="s">
        <v>1295</v>
      </c>
      <c r="T1806" s="31" t="s">
        <v>8722</v>
      </c>
      <c r="U1806" s="31" t="s">
        <v>6313</v>
      </c>
      <c r="V1806" s="31" t="s">
        <v>4231</v>
      </c>
      <c r="W1806" s="31" t="s">
        <v>3754</v>
      </c>
      <c r="X1806" s="31" t="s">
        <v>9008</v>
      </c>
      <c r="Y1806" s="31" t="s">
        <v>9028</v>
      </c>
      <c r="Z1806" s="31" t="s">
        <v>9010</v>
      </c>
      <c r="AA1806" s="31" t="s">
        <v>1295</v>
      </c>
      <c r="AB1806" s="31" t="s">
        <v>9029</v>
      </c>
      <c r="AC1806" s="31" t="s">
        <v>2120</v>
      </c>
      <c r="AD1806" s="31" t="s">
        <v>1295</v>
      </c>
      <c r="AE1806" s="31" t="s">
        <v>1295</v>
      </c>
      <c r="AF1806" s="31" t="s">
        <v>8727</v>
      </c>
    </row>
    <row r="1807" spans="1:32" s="7" customFormat="1" ht="15.95" customHeight="1">
      <c r="A1807" s="32" t="s">
        <v>11</v>
      </c>
      <c r="B1807" s="32" t="s">
        <v>3696</v>
      </c>
      <c r="C1807" s="32" t="s">
        <v>12</v>
      </c>
      <c r="D1807" s="32" t="s">
        <v>34</v>
      </c>
      <c r="E1807" s="32" t="s">
        <v>689</v>
      </c>
      <c r="F1807" s="32" t="s">
        <v>690</v>
      </c>
      <c r="G1807" s="29">
        <v>44405</v>
      </c>
      <c r="H1807" s="29">
        <v>44480</v>
      </c>
      <c r="I1807" s="30">
        <v>-91</v>
      </c>
      <c r="J1807" s="32" t="s">
        <v>9030</v>
      </c>
      <c r="K1807" s="40">
        <v>590</v>
      </c>
      <c r="L1807" s="40" t="s">
        <v>9031</v>
      </c>
      <c r="M1807" s="40" t="s">
        <v>99</v>
      </c>
      <c r="N1807" s="32" t="s">
        <v>1295</v>
      </c>
      <c r="O1807" s="32"/>
      <c r="P1807" s="31"/>
      <c r="Q1807" s="31"/>
      <c r="R1807" s="31" t="s">
        <v>8721</v>
      </c>
      <c r="S1807" s="31" t="s">
        <v>1295</v>
      </c>
      <c r="T1807" s="31" t="s">
        <v>8722</v>
      </c>
      <c r="U1807" s="31" t="s">
        <v>6313</v>
      </c>
      <c r="V1807" s="31" t="s">
        <v>4231</v>
      </c>
      <c r="W1807" s="31" t="s">
        <v>3754</v>
      </c>
      <c r="X1807" s="31" t="s">
        <v>9008</v>
      </c>
      <c r="Y1807" s="31" t="s">
        <v>9032</v>
      </c>
      <c r="Z1807" s="31" t="s">
        <v>9010</v>
      </c>
      <c r="AA1807" s="31" t="s">
        <v>1295</v>
      </c>
      <c r="AB1807" s="31" t="s">
        <v>9033</v>
      </c>
      <c r="AC1807" s="31" t="s">
        <v>2120</v>
      </c>
      <c r="AD1807" s="31" t="s">
        <v>1295</v>
      </c>
      <c r="AE1807" s="31" t="s">
        <v>1295</v>
      </c>
      <c r="AF1807" s="31" t="s">
        <v>8727</v>
      </c>
    </row>
    <row r="1808" spans="1:32" s="7" customFormat="1" ht="15.95" customHeight="1">
      <c r="A1808" s="32" t="s">
        <v>11</v>
      </c>
      <c r="B1808" s="32" t="s">
        <v>3696</v>
      </c>
      <c r="C1808" s="32" t="s">
        <v>12</v>
      </c>
      <c r="D1808" s="32" t="s">
        <v>34</v>
      </c>
      <c r="E1808" s="32" t="s">
        <v>689</v>
      </c>
      <c r="F1808" s="32" t="s">
        <v>690</v>
      </c>
      <c r="G1808" s="29">
        <v>44405</v>
      </c>
      <c r="H1808" s="29">
        <v>44480</v>
      </c>
      <c r="I1808" s="30">
        <v>-91</v>
      </c>
      <c r="J1808" s="32" t="s">
        <v>9034</v>
      </c>
      <c r="K1808" s="40">
        <v>590</v>
      </c>
      <c r="L1808" s="40" t="s">
        <v>9035</v>
      </c>
      <c r="M1808" s="40" t="s">
        <v>99</v>
      </c>
      <c r="N1808" s="32" t="s">
        <v>1295</v>
      </c>
      <c r="O1808" s="32"/>
      <c r="P1808" s="31"/>
      <c r="Q1808" s="31"/>
      <c r="R1808" s="31" t="s">
        <v>8721</v>
      </c>
      <c r="S1808" s="31" t="s">
        <v>1295</v>
      </c>
      <c r="T1808" s="31" t="s">
        <v>8722</v>
      </c>
      <c r="U1808" s="31" t="s">
        <v>6313</v>
      </c>
      <c r="V1808" s="31" t="s">
        <v>4231</v>
      </c>
      <c r="W1808" s="31" t="s">
        <v>1301</v>
      </c>
      <c r="X1808" s="31" t="s">
        <v>9008</v>
      </c>
      <c r="Y1808" s="31" t="s">
        <v>9032</v>
      </c>
      <c r="Z1808" s="31" t="s">
        <v>9010</v>
      </c>
      <c r="AA1808" s="31" t="s">
        <v>1295</v>
      </c>
      <c r="AB1808" s="31" t="s">
        <v>9036</v>
      </c>
      <c r="AC1808" s="31" t="s">
        <v>2120</v>
      </c>
      <c r="AD1808" s="31" t="s">
        <v>1295</v>
      </c>
      <c r="AE1808" s="31" t="s">
        <v>1295</v>
      </c>
      <c r="AF1808" s="31" t="s">
        <v>8727</v>
      </c>
    </row>
    <row r="1809" spans="1:32" s="7" customFormat="1" ht="15.95" customHeight="1">
      <c r="A1809" s="32" t="s">
        <v>11</v>
      </c>
      <c r="B1809" s="32" t="s">
        <v>3696</v>
      </c>
      <c r="C1809" s="32" t="s">
        <v>12</v>
      </c>
      <c r="D1809" s="32" t="s">
        <v>34</v>
      </c>
      <c r="E1809" s="32" t="s">
        <v>689</v>
      </c>
      <c r="F1809" s="32" t="s">
        <v>690</v>
      </c>
      <c r="G1809" s="29">
        <v>44405</v>
      </c>
      <c r="H1809" s="29">
        <v>44480</v>
      </c>
      <c r="I1809" s="30">
        <v>-91</v>
      </c>
      <c r="J1809" s="32" t="s">
        <v>9037</v>
      </c>
      <c r="K1809" s="40">
        <v>1125</v>
      </c>
      <c r="L1809" s="40" t="s">
        <v>9038</v>
      </c>
      <c r="M1809" s="40" t="s">
        <v>99</v>
      </c>
      <c r="N1809" s="32" t="s">
        <v>1295</v>
      </c>
      <c r="O1809" s="32"/>
      <c r="P1809" s="31"/>
      <c r="Q1809" s="31"/>
      <c r="R1809" s="31" t="s">
        <v>8721</v>
      </c>
      <c r="S1809" s="31" t="s">
        <v>1295</v>
      </c>
      <c r="T1809" s="31" t="s">
        <v>8722</v>
      </c>
      <c r="U1809" s="31" t="s">
        <v>6313</v>
      </c>
      <c r="V1809" s="31" t="s">
        <v>4231</v>
      </c>
      <c r="W1809" s="31" t="s">
        <v>3754</v>
      </c>
      <c r="X1809" s="31" t="s">
        <v>9008</v>
      </c>
      <c r="Y1809" s="31" t="s">
        <v>9039</v>
      </c>
      <c r="Z1809" s="31" t="s">
        <v>9010</v>
      </c>
      <c r="AA1809" s="31" t="s">
        <v>1295</v>
      </c>
      <c r="AB1809" s="31" t="s">
        <v>9040</v>
      </c>
      <c r="AC1809" s="31" t="s">
        <v>2120</v>
      </c>
      <c r="AD1809" s="31" t="s">
        <v>1295</v>
      </c>
      <c r="AE1809" s="31" t="s">
        <v>1295</v>
      </c>
      <c r="AF1809" s="31" t="s">
        <v>8727</v>
      </c>
    </row>
    <row r="1810" spans="1:32" s="7" customFormat="1" ht="15.95" customHeight="1">
      <c r="A1810" s="32" t="s">
        <v>11</v>
      </c>
      <c r="B1810" s="32" t="s">
        <v>3696</v>
      </c>
      <c r="C1810" s="32" t="s">
        <v>12</v>
      </c>
      <c r="D1810" s="32" t="s">
        <v>34</v>
      </c>
      <c r="E1810" s="32" t="s">
        <v>897</v>
      </c>
      <c r="F1810" s="32" t="s">
        <v>898</v>
      </c>
      <c r="G1810" s="29">
        <v>44343</v>
      </c>
      <c r="H1810" s="29">
        <v>44418</v>
      </c>
      <c r="I1810" s="30">
        <v>-29</v>
      </c>
      <c r="J1810" s="32" t="s">
        <v>9041</v>
      </c>
      <c r="K1810" s="40">
        <v>2877.35</v>
      </c>
      <c r="L1810" s="40" t="s">
        <v>9042</v>
      </c>
      <c r="M1810" s="40" t="s">
        <v>99</v>
      </c>
      <c r="N1810" s="32" t="s">
        <v>9043</v>
      </c>
      <c r="O1810" s="32" t="s">
        <v>1817</v>
      </c>
      <c r="P1810" s="31">
        <v>44403</v>
      </c>
      <c r="Q1810" s="31" t="s">
        <v>3262</v>
      </c>
      <c r="R1810" s="31" t="s">
        <v>9044</v>
      </c>
      <c r="S1810" s="31" t="s">
        <v>9045</v>
      </c>
      <c r="T1810" s="31" t="s">
        <v>9046</v>
      </c>
      <c r="U1810" s="31" t="s">
        <v>6313</v>
      </c>
      <c r="V1810" s="31" t="s">
        <v>4231</v>
      </c>
      <c r="W1810" s="31" t="s">
        <v>1310</v>
      </c>
      <c r="X1810" s="31" t="s">
        <v>9047</v>
      </c>
      <c r="Y1810" s="31" t="s">
        <v>9048</v>
      </c>
      <c r="Z1810" s="31" t="s">
        <v>9049</v>
      </c>
      <c r="AA1810" s="31" t="s">
        <v>1295</v>
      </c>
      <c r="AB1810" s="31" t="s">
        <v>9050</v>
      </c>
      <c r="AC1810" s="31" t="s">
        <v>2120</v>
      </c>
      <c r="AD1810" s="31" t="s">
        <v>1295</v>
      </c>
      <c r="AE1810" s="31" t="s">
        <v>1295</v>
      </c>
      <c r="AF1810" s="31" t="s">
        <v>9051</v>
      </c>
    </row>
    <row r="1811" spans="1:32" s="7" customFormat="1" ht="15.95" customHeight="1">
      <c r="A1811" s="32" t="s">
        <v>11</v>
      </c>
      <c r="B1811" s="32" t="s">
        <v>3696</v>
      </c>
      <c r="C1811" s="32" t="s">
        <v>12</v>
      </c>
      <c r="D1811" s="32" t="s">
        <v>34</v>
      </c>
      <c r="E1811" s="32" t="s">
        <v>897</v>
      </c>
      <c r="F1811" s="32" t="s">
        <v>898</v>
      </c>
      <c r="G1811" s="29">
        <v>44375</v>
      </c>
      <c r="H1811" s="29">
        <v>44450</v>
      </c>
      <c r="I1811" s="30">
        <v>-61</v>
      </c>
      <c r="J1811" s="32" t="s">
        <v>9052</v>
      </c>
      <c r="K1811" s="40">
        <v>1200</v>
      </c>
      <c r="L1811" s="40" t="s">
        <v>9053</v>
      </c>
      <c r="M1811" s="40" t="s">
        <v>99</v>
      </c>
      <c r="N1811" s="32" t="s">
        <v>9054</v>
      </c>
      <c r="O1811" s="32"/>
      <c r="P1811" s="31"/>
      <c r="Q1811" s="31"/>
      <c r="R1811" s="31" t="s">
        <v>9044</v>
      </c>
      <c r="S1811" s="31" t="s">
        <v>9055</v>
      </c>
      <c r="T1811" s="31" t="s">
        <v>9046</v>
      </c>
      <c r="U1811" s="31" t="s">
        <v>6313</v>
      </c>
      <c r="V1811" s="31" t="s">
        <v>4231</v>
      </c>
      <c r="W1811" s="31" t="s">
        <v>1301</v>
      </c>
      <c r="X1811" s="31" t="s">
        <v>9056</v>
      </c>
      <c r="Y1811" s="31" t="s">
        <v>9057</v>
      </c>
      <c r="Z1811" s="31" t="s">
        <v>9049</v>
      </c>
      <c r="AA1811" s="31" t="s">
        <v>1295</v>
      </c>
      <c r="AB1811" s="31" t="s">
        <v>9058</v>
      </c>
      <c r="AC1811" s="31" t="s">
        <v>2120</v>
      </c>
      <c r="AD1811" s="31" t="s">
        <v>1295</v>
      </c>
      <c r="AE1811" s="31" t="s">
        <v>1295</v>
      </c>
      <c r="AF1811" s="31" t="s">
        <v>9051</v>
      </c>
    </row>
    <row r="1812" spans="1:32" s="7" customFormat="1" ht="15.95" customHeight="1">
      <c r="A1812" s="32" t="s">
        <v>11</v>
      </c>
      <c r="B1812" s="32" t="s">
        <v>3696</v>
      </c>
      <c r="C1812" s="32" t="s">
        <v>12</v>
      </c>
      <c r="D1812" s="32" t="s">
        <v>34</v>
      </c>
      <c r="E1812" s="32" t="s">
        <v>897</v>
      </c>
      <c r="F1812" s="32" t="s">
        <v>898</v>
      </c>
      <c r="G1812" s="29">
        <v>44375</v>
      </c>
      <c r="H1812" s="29">
        <v>44450</v>
      </c>
      <c r="I1812" s="30">
        <v>-61</v>
      </c>
      <c r="J1812" s="32" t="s">
        <v>9059</v>
      </c>
      <c r="K1812" s="40">
        <v>1251.97</v>
      </c>
      <c r="L1812" s="40" t="s">
        <v>9060</v>
      </c>
      <c r="M1812" s="40" t="s">
        <v>99</v>
      </c>
      <c r="N1812" s="32" t="s">
        <v>9054</v>
      </c>
      <c r="O1812" s="32"/>
      <c r="P1812" s="31"/>
      <c r="Q1812" s="31"/>
      <c r="R1812" s="31" t="s">
        <v>9044</v>
      </c>
      <c r="S1812" s="31" t="s">
        <v>9061</v>
      </c>
      <c r="T1812" s="31" t="s">
        <v>9046</v>
      </c>
      <c r="U1812" s="31" t="s">
        <v>6313</v>
      </c>
      <c r="V1812" s="31" t="s">
        <v>4231</v>
      </c>
      <c r="W1812" s="31" t="s">
        <v>3703</v>
      </c>
      <c r="X1812" s="31" t="s">
        <v>9062</v>
      </c>
      <c r="Y1812" s="31" t="s">
        <v>9063</v>
      </c>
      <c r="Z1812" s="31" t="s">
        <v>9049</v>
      </c>
      <c r="AA1812" s="31" t="s">
        <v>1295</v>
      </c>
      <c r="AB1812" s="31" t="s">
        <v>9064</v>
      </c>
      <c r="AC1812" s="31" t="s">
        <v>2120</v>
      </c>
      <c r="AD1812" s="31" t="s">
        <v>1295</v>
      </c>
      <c r="AE1812" s="31" t="s">
        <v>1295</v>
      </c>
      <c r="AF1812" s="31" t="s">
        <v>9051</v>
      </c>
    </row>
    <row r="1813" spans="1:32" s="7" customFormat="1" ht="15.95" customHeight="1">
      <c r="A1813" s="32" t="s">
        <v>11</v>
      </c>
      <c r="B1813" s="32" t="s">
        <v>3696</v>
      </c>
      <c r="C1813" s="32" t="s">
        <v>12</v>
      </c>
      <c r="D1813" s="32" t="s">
        <v>34</v>
      </c>
      <c r="E1813" s="32" t="s">
        <v>897</v>
      </c>
      <c r="F1813" s="32" t="s">
        <v>898</v>
      </c>
      <c r="G1813" s="29">
        <v>44375</v>
      </c>
      <c r="H1813" s="29">
        <v>44450</v>
      </c>
      <c r="I1813" s="30">
        <v>-61</v>
      </c>
      <c r="J1813" s="32" t="s">
        <v>9065</v>
      </c>
      <c r="K1813" s="40">
        <v>3826.73</v>
      </c>
      <c r="L1813" s="40" t="s">
        <v>9066</v>
      </c>
      <c r="M1813" s="40" t="s">
        <v>99</v>
      </c>
      <c r="N1813" s="32" t="s">
        <v>9054</v>
      </c>
      <c r="O1813" s="32"/>
      <c r="P1813" s="31"/>
      <c r="Q1813" s="31"/>
      <c r="R1813" s="31" t="s">
        <v>9044</v>
      </c>
      <c r="S1813" s="31" t="s">
        <v>9067</v>
      </c>
      <c r="T1813" s="31" t="s">
        <v>9046</v>
      </c>
      <c r="U1813" s="31" t="s">
        <v>6313</v>
      </c>
      <c r="V1813" s="31" t="s">
        <v>4231</v>
      </c>
      <c r="W1813" s="31" t="s">
        <v>1301</v>
      </c>
      <c r="X1813" s="31" t="s">
        <v>9068</v>
      </c>
      <c r="Y1813" s="31" t="s">
        <v>9069</v>
      </c>
      <c r="Z1813" s="31" t="s">
        <v>9049</v>
      </c>
      <c r="AA1813" s="31" t="s">
        <v>1295</v>
      </c>
      <c r="AB1813" s="31" t="s">
        <v>9070</v>
      </c>
      <c r="AC1813" s="31" t="s">
        <v>2120</v>
      </c>
      <c r="AD1813" s="31" t="s">
        <v>1295</v>
      </c>
      <c r="AE1813" s="31" t="s">
        <v>1295</v>
      </c>
      <c r="AF1813" s="31" t="s">
        <v>9051</v>
      </c>
    </row>
    <row r="1814" spans="1:32" s="7" customFormat="1" ht="15.95" customHeight="1">
      <c r="A1814" s="32" t="s">
        <v>11</v>
      </c>
      <c r="B1814" s="32" t="s">
        <v>3696</v>
      </c>
      <c r="C1814" s="32" t="s">
        <v>12</v>
      </c>
      <c r="D1814" s="32" t="s">
        <v>34</v>
      </c>
      <c r="E1814" s="32" t="s">
        <v>897</v>
      </c>
      <c r="F1814" s="32" t="s">
        <v>898</v>
      </c>
      <c r="G1814" s="29">
        <v>44405</v>
      </c>
      <c r="H1814" s="29">
        <v>44480</v>
      </c>
      <c r="I1814" s="30">
        <v>-91</v>
      </c>
      <c r="J1814" s="32" t="s">
        <v>9071</v>
      </c>
      <c r="K1814" s="40">
        <v>2878.59</v>
      </c>
      <c r="L1814" s="40" t="s">
        <v>9072</v>
      </c>
      <c r="M1814" s="40" t="s">
        <v>99</v>
      </c>
      <c r="N1814" s="32" t="s">
        <v>1295</v>
      </c>
      <c r="O1814" s="32"/>
      <c r="P1814" s="31"/>
      <c r="Q1814" s="31"/>
      <c r="R1814" s="31" t="s">
        <v>9044</v>
      </c>
      <c r="S1814" s="31" t="s">
        <v>9073</v>
      </c>
      <c r="T1814" s="31" t="s">
        <v>9046</v>
      </c>
      <c r="U1814" s="31" t="s">
        <v>6313</v>
      </c>
      <c r="V1814" s="31" t="s">
        <v>4231</v>
      </c>
      <c r="W1814" s="31" t="s">
        <v>1310</v>
      </c>
      <c r="X1814" s="31" t="s">
        <v>9074</v>
      </c>
      <c r="Y1814" s="31" t="s">
        <v>9048</v>
      </c>
      <c r="Z1814" s="31" t="s">
        <v>9049</v>
      </c>
      <c r="AA1814" s="31" t="s">
        <v>1295</v>
      </c>
      <c r="AB1814" s="31" t="s">
        <v>9075</v>
      </c>
      <c r="AC1814" s="31" t="s">
        <v>2120</v>
      </c>
      <c r="AD1814" s="31" t="s">
        <v>1295</v>
      </c>
      <c r="AE1814" s="31" t="s">
        <v>1295</v>
      </c>
      <c r="AF1814" s="31" t="s">
        <v>9051</v>
      </c>
    </row>
    <row r="1815" spans="1:32" s="7" customFormat="1" ht="15.95" customHeight="1">
      <c r="A1815" s="32" t="s">
        <v>11</v>
      </c>
      <c r="B1815" s="32" t="s">
        <v>3696</v>
      </c>
      <c r="C1815" s="32" t="s">
        <v>12</v>
      </c>
      <c r="D1815" s="32" t="s">
        <v>34</v>
      </c>
      <c r="E1815" s="32" t="s">
        <v>897</v>
      </c>
      <c r="F1815" s="32" t="s">
        <v>898</v>
      </c>
      <c r="G1815" s="29">
        <v>44405</v>
      </c>
      <c r="H1815" s="29">
        <v>44480</v>
      </c>
      <c r="I1815" s="30">
        <v>-91</v>
      </c>
      <c r="J1815" s="32" t="s">
        <v>9076</v>
      </c>
      <c r="K1815" s="40">
        <v>2716.47</v>
      </c>
      <c r="L1815" s="40" t="s">
        <v>9077</v>
      </c>
      <c r="M1815" s="40" t="s">
        <v>99</v>
      </c>
      <c r="N1815" s="32" t="s">
        <v>1295</v>
      </c>
      <c r="O1815" s="32"/>
      <c r="P1815" s="31"/>
      <c r="Q1815" s="31"/>
      <c r="R1815" s="31" t="s">
        <v>9044</v>
      </c>
      <c r="S1815" s="31" t="s">
        <v>9078</v>
      </c>
      <c r="T1815" s="31" t="s">
        <v>9046</v>
      </c>
      <c r="U1815" s="31" t="s">
        <v>6313</v>
      </c>
      <c r="V1815" s="31" t="s">
        <v>4231</v>
      </c>
      <c r="W1815" s="31" t="s">
        <v>3754</v>
      </c>
      <c r="X1815" s="31" t="s">
        <v>9079</v>
      </c>
      <c r="Y1815" s="31" t="s">
        <v>9080</v>
      </c>
      <c r="Z1815" s="31" t="s">
        <v>9049</v>
      </c>
      <c r="AA1815" s="31" t="s">
        <v>1295</v>
      </c>
      <c r="AB1815" s="31" t="s">
        <v>9081</v>
      </c>
      <c r="AC1815" s="31" t="s">
        <v>2120</v>
      </c>
      <c r="AD1815" s="31" t="s">
        <v>1295</v>
      </c>
      <c r="AE1815" s="31" t="s">
        <v>1295</v>
      </c>
      <c r="AF1815" s="31" t="s">
        <v>9051</v>
      </c>
    </row>
    <row r="1816" spans="1:32" s="7" customFormat="1" ht="15.95" customHeight="1">
      <c r="A1816" s="32" t="s">
        <v>11</v>
      </c>
      <c r="B1816" s="32" t="s">
        <v>3696</v>
      </c>
      <c r="C1816" s="32" t="s">
        <v>12</v>
      </c>
      <c r="D1816" s="32" t="s">
        <v>34</v>
      </c>
      <c r="E1816" s="32" t="s">
        <v>897</v>
      </c>
      <c r="F1816" s="32" t="s">
        <v>898</v>
      </c>
      <c r="G1816" s="29">
        <v>44405</v>
      </c>
      <c r="H1816" s="29">
        <v>44480</v>
      </c>
      <c r="I1816" s="30">
        <v>-91</v>
      </c>
      <c r="J1816" s="32" t="s">
        <v>9082</v>
      </c>
      <c r="K1816" s="40">
        <v>2878.59</v>
      </c>
      <c r="L1816" s="40" t="s">
        <v>9083</v>
      </c>
      <c r="M1816" s="40" t="s">
        <v>99</v>
      </c>
      <c r="N1816" s="32" t="s">
        <v>1295</v>
      </c>
      <c r="O1816" s="32"/>
      <c r="P1816" s="31"/>
      <c r="Q1816" s="31"/>
      <c r="R1816" s="31" t="s">
        <v>9044</v>
      </c>
      <c r="S1816" s="31" t="s">
        <v>9084</v>
      </c>
      <c r="T1816" s="31" t="s">
        <v>9046</v>
      </c>
      <c r="U1816" s="31" t="s">
        <v>6313</v>
      </c>
      <c r="V1816" s="31" t="s">
        <v>4231</v>
      </c>
      <c r="W1816" s="31" t="s">
        <v>1310</v>
      </c>
      <c r="X1816" s="31" t="s">
        <v>9085</v>
      </c>
      <c r="Y1816" s="31" t="s">
        <v>9086</v>
      </c>
      <c r="Z1816" s="31" t="s">
        <v>9049</v>
      </c>
      <c r="AA1816" s="31" t="s">
        <v>1295</v>
      </c>
      <c r="AB1816" s="31" t="s">
        <v>1295</v>
      </c>
      <c r="AC1816" s="31" t="s">
        <v>2120</v>
      </c>
      <c r="AD1816" s="31" t="s">
        <v>1295</v>
      </c>
      <c r="AE1816" s="31" t="s">
        <v>1295</v>
      </c>
      <c r="AF1816" s="31" t="s">
        <v>9051</v>
      </c>
    </row>
    <row r="1817" spans="1:32" s="7" customFormat="1" ht="15.95" customHeight="1">
      <c r="A1817" s="32" t="s">
        <v>11</v>
      </c>
      <c r="B1817" s="32" t="s">
        <v>3696</v>
      </c>
      <c r="C1817" s="32" t="s">
        <v>12</v>
      </c>
      <c r="D1817" s="32" t="s">
        <v>34</v>
      </c>
      <c r="E1817" s="32" t="s">
        <v>897</v>
      </c>
      <c r="F1817" s="32" t="s">
        <v>898</v>
      </c>
      <c r="G1817" s="29">
        <v>44405</v>
      </c>
      <c r="H1817" s="29">
        <v>44480</v>
      </c>
      <c r="I1817" s="30">
        <v>-91</v>
      </c>
      <c r="J1817" s="32" t="s">
        <v>9087</v>
      </c>
      <c r="K1817" s="40">
        <v>590</v>
      </c>
      <c r="L1817" s="40" t="s">
        <v>9088</v>
      </c>
      <c r="M1817" s="40" t="s">
        <v>99</v>
      </c>
      <c r="N1817" s="32" t="s">
        <v>1295</v>
      </c>
      <c r="O1817" s="32"/>
      <c r="P1817" s="31"/>
      <c r="Q1817" s="31"/>
      <c r="R1817" s="31" t="s">
        <v>9044</v>
      </c>
      <c r="S1817" s="31" t="s">
        <v>1295</v>
      </c>
      <c r="T1817" s="31" t="s">
        <v>9046</v>
      </c>
      <c r="U1817" s="31" t="s">
        <v>6313</v>
      </c>
      <c r="V1817" s="31" t="s">
        <v>4231</v>
      </c>
      <c r="W1817" s="31" t="s">
        <v>1301</v>
      </c>
      <c r="X1817" s="31" t="s">
        <v>9089</v>
      </c>
      <c r="Y1817" s="31" t="s">
        <v>9090</v>
      </c>
      <c r="Z1817" s="31" t="s">
        <v>9049</v>
      </c>
      <c r="AA1817" s="31" t="s">
        <v>1295</v>
      </c>
      <c r="AB1817" s="31" t="s">
        <v>1295</v>
      </c>
      <c r="AC1817" s="31" t="s">
        <v>2120</v>
      </c>
      <c r="AD1817" s="31" t="s">
        <v>1295</v>
      </c>
      <c r="AE1817" s="31" t="s">
        <v>1295</v>
      </c>
      <c r="AF1817" s="31" t="s">
        <v>9051</v>
      </c>
    </row>
    <row r="1818" spans="1:32" s="7" customFormat="1" ht="15.95" customHeight="1">
      <c r="A1818" s="32" t="s">
        <v>11</v>
      </c>
      <c r="B1818" s="32" t="s">
        <v>3928</v>
      </c>
      <c r="C1818" s="32" t="s">
        <v>42</v>
      </c>
      <c r="D1818" s="32" t="s">
        <v>13</v>
      </c>
      <c r="E1818" s="32" t="s">
        <v>571</v>
      </c>
      <c r="F1818" s="32" t="s">
        <v>572</v>
      </c>
      <c r="G1818" s="29">
        <v>44385</v>
      </c>
      <c r="H1818" s="29">
        <v>44415</v>
      </c>
      <c r="I1818" s="30">
        <v>-26</v>
      </c>
      <c r="J1818" s="32" t="s">
        <v>9091</v>
      </c>
      <c r="K1818" s="40">
        <v>1950</v>
      </c>
      <c r="L1818" s="40" t="s">
        <v>9092</v>
      </c>
      <c r="M1818" s="40" t="s">
        <v>99</v>
      </c>
      <c r="N1818" s="32" t="s">
        <v>1295</v>
      </c>
      <c r="O1818" s="32"/>
      <c r="P1818" s="31"/>
      <c r="Q1818" s="31"/>
      <c r="R1818" s="31" t="s">
        <v>9093</v>
      </c>
      <c r="S1818" s="31" t="s">
        <v>9094</v>
      </c>
      <c r="T1818" s="31" t="s">
        <v>9095</v>
      </c>
      <c r="U1818" s="31" t="s">
        <v>9096</v>
      </c>
      <c r="V1818" s="31" t="s">
        <v>3872</v>
      </c>
      <c r="W1818" s="31" t="s">
        <v>3703</v>
      </c>
      <c r="X1818" s="31" t="s">
        <v>9097</v>
      </c>
      <c r="Y1818" s="31" t="s">
        <v>1295</v>
      </c>
      <c r="Z1818" s="31" t="s">
        <v>9093</v>
      </c>
      <c r="AA1818" s="31" t="s">
        <v>9098</v>
      </c>
      <c r="AB1818" s="31" t="s">
        <v>1295</v>
      </c>
      <c r="AC1818" s="31" t="s">
        <v>1322</v>
      </c>
      <c r="AD1818" s="31" t="s">
        <v>9099</v>
      </c>
      <c r="AE1818" s="31" t="s">
        <v>1295</v>
      </c>
      <c r="AF1818" s="31" t="s">
        <v>1295</v>
      </c>
    </row>
    <row r="1819" spans="1:32" s="7" customFormat="1" ht="15.95" customHeight="1">
      <c r="A1819" s="32" t="s">
        <v>11</v>
      </c>
      <c r="B1819" s="32" t="s">
        <v>3780</v>
      </c>
      <c r="C1819" s="32" t="s">
        <v>12</v>
      </c>
      <c r="D1819" s="32" t="s">
        <v>34</v>
      </c>
      <c r="E1819" s="32" t="s">
        <v>575</v>
      </c>
      <c r="F1819" s="32" t="s">
        <v>576</v>
      </c>
      <c r="G1819" s="29">
        <v>44343</v>
      </c>
      <c r="H1819" s="29">
        <v>44403</v>
      </c>
      <c r="I1819" s="30">
        <v>-14</v>
      </c>
      <c r="J1819" s="32" t="s">
        <v>9100</v>
      </c>
      <c r="K1819" s="40">
        <v>2000</v>
      </c>
      <c r="L1819" s="40" t="s">
        <v>9101</v>
      </c>
      <c r="M1819" s="40" t="s">
        <v>99</v>
      </c>
      <c r="N1819" s="32" t="s">
        <v>9102</v>
      </c>
      <c r="O1819" s="32"/>
      <c r="P1819" s="31"/>
      <c r="Q1819" s="31"/>
      <c r="R1819" s="31" t="s">
        <v>1601</v>
      </c>
      <c r="S1819" s="31" t="s">
        <v>9103</v>
      </c>
      <c r="T1819" s="31" t="s">
        <v>9104</v>
      </c>
      <c r="U1819" s="31" t="s">
        <v>9105</v>
      </c>
      <c r="V1819" s="31" t="s">
        <v>5449</v>
      </c>
      <c r="W1819" s="31" t="s">
        <v>3703</v>
      </c>
      <c r="X1819" s="31" t="s">
        <v>9106</v>
      </c>
      <c r="Y1819" s="31" t="s">
        <v>1295</v>
      </c>
      <c r="Z1819" s="31" t="s">
        <v>9107</v>
      </c>
      <c r="AA1819" s="31" t="s">
        <v>1295</v>
      </c>
      <c r="AB1819" s="31" t="s">
        <v>1295</v>
      </c>
      <c r="AC1819" s="31" t="s">
        <v>1341</v>
      </c>
      <c r="AD1819" s="31" t="s">
        <v>1295</v>
      </c>
      <c r="AE1819" s="31" t="s">
        <v>1295</v>
      </c>
      <c r="AF1819" s="31" t="s">
        <v>9108</v>
      </c>
    </row>
    <row r="1820" spans="1:32" s="7" customFormat="1" ht="15.95" customHeight="1">
      <c r="A1820" s="32" t="s">
        <v>11</v>
      </c>
      <c r="B1820" s="32" t="s">
        <v>3780</v>
      </c>
      <c r="C1820" s="32" t="s">
        <v>12</v>
      </c>
      <c r="D1820" s="32" t="s">
        <v>34</v>
      </c>
      <c r="E1820" s="32" t="s">
        <v>575</v>
      </c>
      <c r="F1820" s="32" t="s">
        <v>576</v>
      </c>
      <c r="G1820" s="29">
        <v>44343</v>
      </c>
      <c r="H1820" s="29">
        <v>44403</v>
      </c>
      <c r="I1820" s="30">
        <v>-14</v>
      </c>
      <c r="J1820" s="32" t="s">
        <v>9109</v>
      </c>
      <c r="K1820" s="40">
        <v>2000</v>
      </c>
      <c r="L1820" s="40" t="s">
        <v>9110</v>
      </c>
      <c r="M1820" s="40" t="s">
        <v>99</v>
      </c>
      <c r="N1820" s="32" t="s">
        <v>9102</v>
      </c>
      <c r="O1820" s="32"/>
      <c r="P1820" s="31"/>
      <c r="Q1820" s="31"/>
      <c r="R1820" s="31" t="s">
        <v>1601</v>
      </c>
      <c r="S1820" s="31" t="s">
        <v>9111</v>
      </c>
      <c r="T1820" s="31" t="s">
        <v>9104</v>
      </c>
      <c r="U1820" s="31" t="s">
        <v>9105</v>
      </c>
      <c r="V1820" s="31" t="s">
        <v>5449</v>
      </c>
      <c r="W1820" s="31" t="s">
        <v>3703</v>
      </c>
      <c r="X1820" s="31" t="s">
        <v>9112</v>
      </c>
      <c r="Y1820" s="31" t="s">
        <v>9113</v>
      </c>
      <c r="Z1820" s="31" t="s">
        <v>9114</v>
      </c>
      <c r="AA1820" s="31" t="s">
        <v>1295</v>
      </c>
      <c r="AB1820" s="31" t="s">
        <v>9115</v>
      </c>
      <c r="AC1820" s="31" t="s">
        <v>1341</v>
      </c>
      <c r="AD1820" s="31" t="s">
        <v>1295</v>
      </c>
      <c r="AE1820" s="31" t="s">
        <v>1295</v>
      </c>
      <c r="AF1820" s="31" t="s">
        <v>9108</v>
      </c>
    </row>
    <row r="1821" spans="1:32" s="7" customFormat="1" ht="15.95" customHeight="1">
      <c r="A1821" s="32" t="s">
        <v>11</v>
      </c>
      <c r="B1821" s="32" t="s">
        <v>3780</v>
      </c>
      <c r="C1821" s="32" t="s">
        <v>12</v>
      </c>
      <c r="D1821" s="32" t="s">
        <v>34</v>
      </c>
      <c r="E1821" s="32" t="s">
        <v>575</v>
      </c>
      <c r="F1821" s="32" t="s">
        <v>576</v>
      </c>
      <c r="G1821" s="29">
        <v>44405</v>
      </c>
      <c r="H1821" s="29">
        <v>44465</v>
      </c>
      <c r="I1821" s="30">
        <v>-76</v>
      </c>
      <c r="J1821" s="32" t="s">
        <v>9116</v>
      </c>
      <c r="K1821" s="40">
        <v>2000</v>
      </c>
      <c r="L1821" s="40" t="s">
        <v>9117</v>
      </c>
      <c r="M1821" s="40" t="s">
        <v>99</v>
      </c>
      <c r="N1821" s="32" t="s">
        <v>1295</v>
      </c>
      <c r="O1821" s="32"/>
      <c r="P1821" s="31"/>
      <c r="Q1821" s="31"/>
      <c r="R1821" s="31" t="s">
        <v>1601</v>
      </c>
      <c r="S1821" s="31" t="s">
        <v>9111</v>
      </c>
      <c r="T1821" s="31" t="s">
        <v>9104</v>
      </c>
      <c r="U1821" s="31" t="s">
        <v>9105</v>
      </c>
      <c r="V1821" s="31" t="s">
        <v>5449</v>
      </c>
      <c r="W1821" s="31" t="s">
        <v>3754</v>
      </c>
      <c r="X1821" s="31" t="s">
        <v>1295</v>
      </c>
      <c r="Y1821" s="31" t="s">
        <v>9118</v>
      </c>
      <c r="Z1821" s="31" t="s">
        <v>9114</v>
      </c>
      <c r="AA1821" s="31" t="s">
        <v>1295</v>
      </c>
      <c r="AB1821" s="31" t="s">
        <v>9119</v>
      </c>
      <c r="AC1821" s="31" t="s">
        <v>1341</v>
      </c>
      <c r="AD1821" s="31" t="s">
        <v>1295</v>
      </c>
      <c r="AE1821" s="31" t="s">
        <v>1295</v>
      </c>
      <c r="AF1821" s="31" t="s">
        <v>9108</v>
      </c>
    </row>
    <row r="1822" spans="1:32" s="7" customFormat="1" ht="15.95" customHeight="1">
      <c r="A1822" s="32" t="s">
        <v>11</v>
      </c>
      <c r="B1822" s="32" t="s">
        <v>3780</v>
      </c>
      <c r="C1822" s="32" t="s">
        <v>12</v>
      </c>
      <c r="D1822" s="32" t="s">
        <v>34</v>
      </c>
      <c r="E1822" s="32" t="s">
        <v>575</v>
      </c>
      <c r="F1822" s="32" t="s">
        <v>576</v>
      </c>
      <c r="G1822" s="29">
        <v>44405</v>
      </c>
      <c r="H1822" s="29">
        <v>44465</v>
      </c>
      <c r="I1822" s="30">
        <v>-76</v>
      </c>
      <c r="J1822" s="32" t="s">
        <v>9120</v>
      </c>
      <c r="K1822" s="40">
        <v>2000</v>
      </c>
      <c r="L1822" s="40" t="s">
        <v>9121</v>
      </c>
      <c r="M1822" s="40" t="s">
        <v>99</v>
      </c>
      <c r="N1822" s="32" t="s">
        <v>1295</v>
      </c>
      <c r="O1822" s="32"/>
      <c r="P1822" s="31"/>
      <c r="Q1822" s="31"/>
      <c r="R1822" s="31" t="s">
        <v>1601</v>
      </c>
      <c r="S1822" s="31" t="s">
        <v>9111</v>
      </c>
      <c r="T1822" s="31" t="s">
        <v>9104</v>
      </c>
      <c r="U1822" s="31" t="s">
        <v>9105</v>
      </c>
      <c r="V1822" s="31" t="s">
        <v>5449</v>
      </c>
      <c r="W1822" s="31" t="s">
        <v>3703</v>
      </c>
      <c r="X1822" s="31" t="s">
        <v>1295</v>
      </c>
      <c r="Y1822" s="31" t="s">
        <v>9118</v>
      </c>
      <c r="Z1822" s="31" t="s">
        <v>9114</v>
      </c>
      <c r="AA1822" s="31" t="s">
        <v>1295</v>
      </c>
      <c r="AB1822" s="31" t="s">
        <v>9122</v>
      </c>
      <c r="AC1822" s="31" t="s">
        <v>1341</v>
      </c>
      <c r="AD1822" s="31" t="s">
        <v>1295</v>
      </c>
      <c r="AE1822" s="31" t="s">
        <v>1295</v>
      </c>
      <c r="AF1822" s="31" t="s">
        <v>9108</v>
      </c>
    </row>
    <row r="1823" spans="1:32" s="7" customFormat="1" ht="15.95" customHeight="1">
      <c r="A1823" s="32" t="s">
        <v>11</v>
      </c>
      <c r="B1823" s="32" t="s">
        <v>3780</v>
      </c>
      <c r="C1823" s="32" t="s">
        <v>12</v>
      </c>
      <c r="D1823" s="32" t="s">
        <v>34</v>
      </c>
      <c r="E1823" s="32" t="s">
        <v>575</v>
      </c>
      <c r="F1823" s="32" t="s">
        <v>576</v>
      </c>
      <c r="G1823" s="29">
        <v>44405</v>
      </c>
      <c r="H1823" s="29">
        <v>44465</v>
      </c>
      <c r="I1823" s="30">
        <v>-76</v>
      </c>
      <c r="J1823" s="32" t="s">
        <v>9123</v>
      </c>
      <c r="K1823" s="40">
        <v>2000</v>
      </c>
      <c r="L1823" s="40" t="s">
        <v>9124</v>
      </c>
      <c r="M1823" s="40" t="s">
        <v>99</v>
      </c>
      <c r="N1823" s="32" t="s">
        <v>1295</v>
      </c>
      <c r="O1823" s="32"/>
      <c r="P1823" s="31"/>
      <c r="Q1823" s="31"/>
      <c r="R1823" s="31" t="s">
        <v>1601</v>
      </c>
      <c r="S1823" s="31" t="s">
        <v>9111</v>
      </c>
      <c r="T1823" s="31" t="s">
        <v>9104</v>
      </c>
      <c r="U1823" s="31" t="s">
        <v>9105</v>
      </c>
      <c r="V1823" s="31" t="s">
        <v>5449</v>
      </c>
      <c r="W1823" s="31" t="s">
        <v>1301</v>
      </c>
      <c r="X1823" s="31" t="s">
        <v>1295</v>
      </c>
      <c r="Y1823" s="31" t="s">
        <v>9118</v>
      </c>
      <c r="Z1823" s="31" t="s">
        <v>9114</v>
      </c>
      <c r="AA1823" s="31" t="s">
        <v>1295</v>
      </c>
      <c r="AB1823" s="31" t="s">
        <v>9125</v>
      </c>
      <c r="AC1823" s="31" t="s">
        <v>1341</v>
      </c>
      <c r="AD1823" s="31" t="s">
        <v>1295</v>
      </c>
      <c r="AE1823" s="31" t="s">
        <v>1295</v>
      </c>
      <c r="AF1823" s="31" t="s">
        <v>9108</v>
      </c>
    </row>
    <row r="1824" spans="1:32" s="7" customFormat="1" ht="15.95" customHeight="1">
      <c r="A1824" s="32" t="s">
        <v>11</v>
      </c>
      <c r="B1824" s="32" t="s">
        <v>3780</v>
      </c>
      <c r="C1824" s="32" t="s">
        <v>12</v>
      </c>
      <c r="D1824" s="32" t="s">
        <v>34</v>
      </c>
      <c r="E1824" s="32" t="s">
        <v>575</v>
      </c>
      <c r="F1824" s="32" t="s">
        <v>576</v>
      </c>
      <c r="G1824" s="29">
        <v>44405</v>
      </c>
      <c r="H1824" s="29">
        <v>44465</v>
      </c>
      <c r="I1824" s="30">
        <v>-76</v>
      </c>
      <c r="J1824" s="32" t="s">
        <v>9126</v>
      </c>
      <c r="K1824" s="40">
        <v>2000</v>
      </c>
      <c r="L1824" s="40" t="s">
        <v>9127</v>
      </c>
      <c r="M1824" s="40" t="s">
        <v>99</v>
      </c>
      <c r="N1824" s="32" t="s">
        <v>1295</v>
      </c>
      <c r="O1824" s="32"/>
      <c r="P1824" s="31"/>
      <c r="Q1824" s="31"/>
      <c r="R1824" s="31" t="s">
        <v>1601</v>
      </c>
      <c r="S1824" s="31" t="s">
        <v>9111</v>
      </c>
      <c r="T1824" s="31" t="s">
        <v>9104</v>
      </c>
      <c r="U1824" s="31" t="s">
        <v>9105</v>
      </c>
      <c r="V1824" s="31" t="s">
        <v>5449</v>
      </c>
      <c r="W1824" s="31" t="s">
        <v>1301</v>
      </c>
      <c r="X1824" s="31" t="s">
        <v>1295</v>
      </c>
      <c r="Y1824" s="31" t="s">
        <v>9118</v>
      </c>
      <c r="Z1824" s="31" t="s">
        <v>9114</v>
      </c>
      <c r="AA1824" s="31" t="s">
        <v>1295</v>
      </c>
      <c r="AB1824" s="31" t="s">
        <v>9128</v>
      </c>
      <c r="AC1824" s="31" t="s">
        <v>1341</v>
      </c>
      <c r="AD1824" s="31" t="s">
        <v>1295</v>
      </c>
      <c r="AE1824" s="31" t="s">
        <v>1295</v>
      </c>
      <c r="AF1824" s="31" t="s">
        <v>9108</v>
      </c>
    </row>
    <row r="1825" spans="1:32" s="7" customFormat="1" ht="15.95" customHeight="1">
      <c r="A1825" s="32" t="s">
        <v>11</v>
      </c>
      <c r="B1825" s="32" t="s">
        <v>3780</v>
      </c>
      <c r="C1825" s="32" t="s">
        <v>12</v>
      </c>
      <c r="D1825" s="32" t="s">
        <v>34</v>
      </c>
      <c r="E1825" s="32" t="s">
        <v>575</v>
      </c>
      <c r="F1825" s="32" t="s">
        <v>576</v>
      </c>
      <c r="G1825" s="29">
        <v>44405</v>
      </c>
      <c r="H1825" s="29">
        <v>44465</v>
      </c>
      <c r="I1825" s="30">
        <v>-76</v>
      </c>
      <c r="J1825" s="32" t="s">
        <v>9129</v>
      </c>
      <c r="K1825" s="40">
        <v>2000</v>
      </c>
      <c r="L1825" s="40" t="s">
        <v>9130</v>
      </c>
      <c r="M1825" s="40" t="s">
        <v>99</v>
      </c>
      <c r="N1825" s="32" t="s">
        <v>1295</v>
      </c>
      <c r="O1825" s="32"/>
      <c r="P1825" s="31"/>
      <c r="Q1825" s="31"/>
      <c r="R1825" s="31" t="s">
        <v>1601</v>
      </c>
      <c r="S1825" s="31" t="s">
        <v>9111</v>
      </c>
      <c r="T1825" s="31" t="s">
        <v>9104</v>
      </c>
      <c r="U1825" s="31" t="s">
        <v>9105</v>
      </c>
      <c r="V1825" s="31" t="s">
        <v>5449</v>
      </c>
      <c r="W1825" s="31" t="s">
        <v>1301</v>
      </c>
      <c r="X1825" s="31" t="s">
        <v>1295</v>
      </c>
      <c r="Y1825" s="31" t="s">
        <v>9118</v>
      </c>
      <c r="Z1825" s="31" t="s">
        <v>9114</v>
      </c>
      <c r="AA1825" s="31" t="s">
        <v>1295</v>
      </c>
      <c r="AB1825" s="31" t="s">
        <v>9131</v>
      </c>
      <c r="AC1825" s="31" t="s">
        <v>1341</v>
      </c>
      <c r="AD1825" s="31" t="s">
        <v>1295</v>
      </c>
      <c r="AE1825" s="31" t="s">
        <v>1295</v>
      </c>
      <c r="AF1825" s="31" t="s">
        <v>9108</v>
      </c>
    </row>
    <row r="1826" spans="1:32" s="7" customFormat="1" ht="15.95" customHeight="1">
      <c r="A1826" s="32" t="s">
        <v>11</v>
      </c>
      <c r="B1826" s="32" t="s">
        <v>3780</v>
      </c>
      <c r="C1826" s="32" t="s">
        <v>12</v>
      </c>
      <c r="D1826" s="32" t="s">
        <v>34</v>
      </c>
      <c r="E1826" s="32" t="s">
        <v>575</v>
      </c>
      <c r="F1826" s="32" t="s">
        <v>576</v>
      </c>
      <c r="G1826" s="29">
        <v>44405</v>
      </c>
      <c r="H1826" s="29">
        <v>44465</v>
      </c>
      <c r="I1826" s="30">
        <v>-76</v>
      </c>
      <c r="J1826" s="32" t="s">
        <v>9132</v>
      </c>
      <c r="K1826" s="40">
        <v>2000</v>
      </c>
      <c r="L1826" s="40" t="s">
        <v>9133</v>
      </c>
      <c r="M1826" s="40" t="s">
        <v>99</v>
      </c>
      <c r="N1826" s="32" t="s">
        <v>1295</v>
      </c>
      <c r="O1826" s="32"/>
      <c r="P1826" s="31"/>
      <c r="Q1826" s="31"/>
      <c r="R1826" s="31" t="s">
        <v>1601</v>
      </c>
      <c r="S1826" s="31" t="s">
        <v>9111</v>
      </c>
      <c r="T1826" s="31" t="s">
        <v>9104</v>
      </c>
      <c r="U1826" s="31" t="s">
        <v>9105</v>
      </c>
      <c r="V1826" s="31" t="s">
        <v>5449</v>
      </c>
      <c r="W1826" s="31" t="s">
        <v>1301</v>
      </c>
      <c r="X1826" s="31" t="s">
        <v>1295</v>
      </c>
      <c r="Y1826" s="31" t="s">
        <v>9118</v>
      </c>
      <c r="Z1826" s="31" t="s">
        <v>9114</v>
      </c>
      <c r="AA1826" s="31" t="s">
        <v>1295</v>
      </c>
      <c r="AB1826" s="31" t="s">
        <v>9134</v>
      </c>
      <c r="AC1826" s="31" t="s">
        <v>1341</v>
      </c>
      <c r="AD1826" s="31" t="s">
        <v>1295</v>
      </c>
      <c r="AE1826" s="31" t="s">
        <v>1295</v>
      </c>
      <c r="AF1826" s="31" t="s">
        <v>9108</v>
      </c>
    </row>
    <row r="1827" spans="1:32" s="7" customFormat="1" ht="15.95" customHeight="1">
      <c r="A1827" s="32" t="s">
        <v>11</v>
      </c>
      <c r="B1827" s="32" t="s">
        <v>3943</v>
      </c>
      <c r="C1827" s="32" t="s">
        <v>42</v>
      </c>
      <c r="D1827" s="32" t="s">
        <v>13</v>
      </c>
      <c r="E1827" s="32" t="s">
        <v>1204</v>
      </c>
      <c r="F1827" s="32" t="s">
        <v>1205</v>
      </c>
      <c r="G1827" s="29">
        <v>44372</v>
      </c>
      <c r="H1827" s="29">
        <v>44402</v>
      </c>
      <c r="I1827" s="30">
        <v>-13</v>
      </c>
      <c r="J1827" s="32" t="s">
        <v>9135</v>
      </c>
      <c r="K1827" s="40">
        <v>3600</v>
      </c>
      <c r="L1827" s="40" t="s">
        <v>9136</v>
      </c>
      <c r="M1827" s="40" t="s">
        <v>99</v>
      </c>
      <c r="N1827" s="32" t="s">
        <v>1295</v>
      </c>
      <c r="O1827" s="32"/>
      <c r="P1827" s="31"/>
      <c r="Q1827" s="31"/>
      <c r="R1827" s="31" t="s">
        <v>9137</v>
      </c>
      <c r="S1827" s="31" t="s">
        <v>9138</v>
      </c>
      <c r="T1827" s="31" t="s">
        <v>9139</v>
      </c>
      <c r="U1827" s="31" t="s">
        <v>9140</v>
      </c>
      <c r="V1827" s="31" t="s">
        <v>9141</v>
      </c>
      <c r="W1827" s="31" t="s">
        <v>1301</v>
      </c>
      <c r="X1827" s="31" t="s">
        <v>1295</v>
      </c>
      <c r="Y1827" s="31" t="s">
        <v>1295</v>
      </c>
      <c r="Z1827" s="31" t="s">
        <v>9142</v>
      </c>
      <c r="AA1827" s="31" t="s">
        <v>1295</v>
      </c>
      <c r="AB1827" s="31" t="s">
        <v>1295</v>
      </c>
      <c r="AC1827" s="31" t="s">
        <v>1322</v>
      </c>
      <c r="AD1827" s="31" t="s">
        <v>9143</v>
      </c>
      <c r="AE1827" s="31" t="s">
        <v>1295</v>
      </c>
      <c r="AF1827" s="31" t="s">
        <v>9144</v>
      </c>
    </row>
    <row r="1828" spans="1:32" s="7" customFormat="1" ht="15.95" customHeight="1">
      <c r="A1828" s="32" t="s">
        <v>11</v>
      </c>
      <c r="B1828" s="32" t="s">
        <v>5216</v>
      </c>
      <c r="C1828" s="32" t="s">
        <v>55</v>
      </c>
      <c r="D1828" s="32" t="s">
        <v>91</v>
      </c>
      <c r="E1828" s="32" t="s">
        <v>609</v>
      </c>
      <c r="F1828" s="32" t="s">
        <v>610</v>
      </c>
      <c r="G1828" s="29">
        <v>44279</v>
      </c>
      <c r="H1828" s="29">
        <v>44339</v>
      </c>
      <c r="I1828" s="30">
        <v>50</v>
      </c>
      <c r="J1828" s="32" t="s">
        <v>9145</v>
      </c>
      <c r="K1828" s="40">
        <v>5500</v>
      </c>
      <c r="L1828" s="40" t="s">
        <v>9146</v>
      </c>
      <c r="M1828" s="40" t="s">
        <v>102</v>
      </c>
      <c r="N1828" s="32" t="s">
        <v>1295</v>
      </c>
      <c r="O1828" s="32" t="s">
        <v>1372</v>
      </c>
      <c r="P1828" s="31">
        <v>44388</v>
      </c>
      <c r="Q1828" s="31" t="s">
        <v>9147</v>
      </c>
      <c r="R1828" s="31" t="s">
        <v>9148</v>
      </c>
      <c r="S1828" s="31" t="s">
        <v>1295</v>
      </c>
      <c r="T1828" s="31" t="s">
        <v>9149</v>
      </c>
      <c r="U1828" s="31" t="s">
        <v>7076</v>
      </c>
      <c r="V1828" s="31" t="s">
        <v>4957</v>
      </c>
      <c r="W1828" s="31" t="s">
        <v>3703</v>
      </c>
      <c r="X1828" s="31" t="s">
        <v>1295</v>
      </c>
      <c r="Y1828" s="31" t="s">
        <v>1295</v>
      </c>
      <c r="Z1828" s="31" t="s">
        <v>9148</v>
      </c>
      <c r="AA1828" s="31" t="s">
        <v>1295</v>
      </c>
      <c r="AB1828" s="31" t="s">
        <v>1295</v>
      </c>
      <c r="AC1828" s="31" t="s">
        <v>1341</v>
      </c>
      <c r="AD1828" s="31" t="s">
        <v>9150</v>
      </c>
      <c r="AE1828" s="31" t="s">
        <v>9151</v>
      </c>
      <c r="AF1828" s="31" t="s">
        <v>9152</v>
      </c>
    </row>
    <row r="1829" spans="1:32" s="7" customFormat="1" ht="15.95" customHeight="1">
      <c r="A1829" s="32" t="s">
        <v>11</v>
      </c>
      <c r="B1829" s="32" t="s">
        <v>5216</v>
      </c>
      <c r="C1829" s="32" t="s">
        <v>55</v>
      </c>
      <c r="D1829" s="32" t="s">
        <v>91</v>
      </c>
      <c r="E1829" s="32" t="s">
        <v>609</v>
      </c>
      <c r="F1829" s="32" t="s">
        <v>610</v>
      </c>
      <c r="G1829" s="29">
        <v>44313</v>
      </c>
      <c r="H1829" s="29">
        <v>44373</v>
      </c>
      <c r="I1829" s="30">
        <v>16</v>
      </c>
      <c r="J1829" s="32" t="s">
        <v>9153</v>
      </c>
      <c r="K1829" s="40">
        <v>5500</v>
      </c>
      <c r="L1829" s="40" t="s">
        <v>9154</v>
      </c>
      <c r="M1829" s="40" t="s">
        <v>101</v>
      </c>
      <c r="N1829" s="32" t="s">
        <v>1295</v>
      </c>
      <c r="O1829" s="32" t="s">
        <v>1372</v>
      </c>
      <c r="P1829" s="31">
        <v>44388</v>
      </c>
      <c r="Q1829" s="31" t="s">
        <v>9155</v>
      </c>
      <c r="R1829" s="31" t="s">
        <v>9148</v>
      </c>
      <c r="S1829" s="31" t="s">
        <v>9156</v>
      </c>
      <c r="T1829" s="31" t="s">
        <v>9149</v>
      </c>
      <c r="U1829" s="31" t="s">
        <v>7076</v>
      </c>
      <c r="V1829" s="31" t="s">
        <v>4957</v>
      </c>
      <c r="W1829" s="31" t="s">
        <v>1310</v>
      </c>
      <c r="X1829" s="31" t="s">
        <v>1295</v>
      </c>
      <c r="Y1829" s="31" t="s">
        <v>1295</v>
      </c>
      <c r="Z1829" s="31" t="s">
        <v>9148</v>
      </c>
      <c r="AA1829" s="31" t="s">
        <v>1295</v>
      </c>
      <c r="AB1829" s="31" t="s">
        <v>1295</v>
      </c>
      <c r="AC1829" s="31" t="s">
        <v>1341</v>
      </c>
      <c r="AD1829" s="31" t="s">
        <v>9150</v>
      </c>
      <c r="AE1829" s="31" t="s">
        <v>9151</v>
      </c>
      <c r="AF1829" s="31" t="s">
        <v>9152</v>
      </c>
    </row>
    <row r="1830" spans="1:32" s="7" customFormat="1" ht="15.95" customHeight="1">
      <c r="A1830" s="32" t="s">
        <v>11</v>
      </c>
      <c r="B1830" s="32" t="s">
        <v>5216</v>
      </c>
      <c r="C1830" s="32" t="s">
        <v>55</v>
      </c>
      <c r="D1830" s="32" t="s">
        <v>91</v>
      </c>
      <c r="E1830" s="32" t="s">
        <v>609</v>
      </c>
      <c r="F1830" s="32" t="s">
        <v>610</v>
      </c>
      <c r="G1830" s="29">
        <v>44313</v>
      </c>
      <c r="H1830" s="29">
        <v>44373</v>
      </c>
      <c r="I1830" s="30">
        <v>16</v>
      </c>
      <c r="J1830" s="32" t="s">
        <v>9157</v>
      </c>
      <c r="K1830" s="41">
        <v>-2400</v>
      </c>
      <c r="L1830" s="40" t="s">
        <v>9154</v>
      </c>
      <c r="M1830" s="40" t="s">
        <v>101</v>
      </c>
      <c r="N1830" s="32" t="s">
        <v>9158</v>
      </c>
      <c r="O1830" s="32" t="s">
        <v>1372</v>
      </c>
      <c r="P1830" s="31">
        <v>44388</v>
      </c>
      <c r="Q1830" s="31" t="s">
        <v>9159</v>
      </c>
      <c r="R1830" s="31"/>
      <c r="S1830" s="31"/>
      <c r="T1830" s="31"/>
      <c r="U1830" s="31"/>
      <c r="V1830" s="31"/>
      <c r="W1830" s="31"/>
      <c r="X1830" s="31"/>
      <c r="Y1830" s="31"/>
      <c r="Z1830" s="31"/>
      <c r="AA1830" s="31"/>
      <c r="AB1830" s="31"/>
      <c r="AC1830" s="31"/>
      <c r="AD1830" s="31"/>
      <c r="AE1830" s="31"/>
      <c r="AF1830" s="31"/>
    </row>
    <row r="1831" spans="1:32" s="7" customFormat="1" ht="15.95" customHeight="1">
      <c r="A1831" s="32" t="s">
        <v>11</v>
      </c>
      <c r="B1831" s="32" t="s">
        <v>5216</v>
      </c>
      <c r="C1831" s="32" t="s">
        <v>55</v>
      </c>
      <c r="D1831" s="32" t="s">
        <v>91</v>
      </c>
      <c r="E1831" s="32" t="s">
        <v>609</v>
      </c>
      <c r="F1831" s="32" t="s">
        <v>610</v>
      </c>
      <c r="G1831" s="29">
        <v>44370</v>
      </c>
      <c r="H1831" s="29">
        <v>44430</v>
      </c>
      <c r="I1831" s="30">
        <v>-41</v>
      </c>
      <c r="J1831" s="32" t="s">
        <v>9160</v>
      </c>
      <c r="K1831" s="40">
        <v>2400</v>
      </c>
      <c r="L1831" s="40" t="s">
        <v>9161</v>
      </c>
      <c r="M1831" s="40" t="s">
        <v>99</v>
      </c>
      <c r="N1831" s="32" t="s">
        <v>1295</v>
      </c>
      <c r="O1831" s="32"/>
      <c r="P1831" s="31"/>
      <c r="Q1831" s="31"/>
      <c r="R1831" s="31" t="s">
        <v>9148</v>
      </c>
      <c r="S1831" s="31" t="s">
        <v>1295</v>
      </c>
      <c r="T1831" s="31" t="s">
        <v>9149</v>
      </c>
      <c r="U1831" s="31" t="s">
        <v>7076</v>
      </c>
      <c r="V1831" s="31" t="s">
        <v>4957</v>
      </c>
      <c r="W1831" s="31" t="s">
        <v>3754</v>
      </c>
      <c r="X1831" s="31" t="s">
        <v>1295</v>
      </c>
      <c r="Y1831" s="31" t="s">
        <v>1295</v>
      </c>
      <c r="Z1831" s="31" t="s">
        <v>9148</v>
      </c>
      <c r="AA1831" s="31" t="s">
        <v>1295</v>
      </c>
      <c r="AB1831" s="31" t="s">
        <v>1295</v>
      </c>
      <c r="AC1831" s="31" t="s">
        <v>1341</v>
      </c>
      <c r="AD1831" s="31" t="s">
        <v>9150</v>
      </c>
      <c r="AE1831" s="31" t="s">
        <v>9151</v>
      </c>
      <c r="AF1831" s="31" t="s">
        <v>9152</v>
      </c>
    </row>
    <row r="1832" spans="1:32" s="7" customFormat="1" ht="15.95" customHeight="1">
      <c r="A1832" s="32" t="s">
        <v>11</v>
      </c>
      <c r="B1832" s="32" t="s">
        <v>3928</v>
      </c>
      <c r="C1832" s="32" t="s">
        <v>12</v>
      </c>
      <c r="D1832" s="32" t="s">
        <v>13</v>
      </c>
      <c r="E1832" s="32" t="s">
        <v>603</v>
      </c>
      <c r="F1832" s="32" t="s">
        <v>604</v>
      </c>
      <c r="G1832" s="29">
        <v>44379</v>
      </c>
      <c r="H1832" s="29">
        <v>44469</v>
      </c>
      <c r="I1832" s="30">
        <v>-80</v>
      </c>
      <c r="J1832" s="32" t="s">
        <v>9162</v>
      </c>
      <c r="K1832" s="40">
        <v>1259</v>
      </c>
      <c r="L1832" s="40" t="s">
        <v>9163</v>
      </c>
      <c r="M1832" s="40" t="s">
        <v>99</v>
      </c>
      <c r="N1832" s="32" t="s">
        <v>1295</v>
      </c>
      <c r="O1832" s="32"/>
      <c r="P1832" s="31"/>
      <c r="Q1832" s="31"/>
      <c r="R1832" s="31" t="s">
        <v>2048</v>
      </c>
      <c r="S1832" s="31" t="s">
        <v>9164</v>
      </c>
      <c r="T1832" s="31" t="s">
        <v>9165</v>
      </c>
      <c r="U1832" s="31" t="s">
        <v>9166</v>
      </c>
      <c r="V1832" s="31" t="s">
        <v>5425</v>
      </c>
      <c r="W1832" s="31" t="s">
        <v>3754</v>
      </c>
      <c r="X1832" s="31" t="s">
        <v>1295</v>
      </c>
      <c r="Y1832" s="31" t="s">
        <v>9167</v>
      </c>
      <c r="Z1832" s="31" t="s">
        <v>9168</v>
      </c>
      <c r="AA1832" s="31" t="s">
        <v>9169</v>
      </c>
      <c r="AB1832" s="31" t="s">
        <v>1295</v>
      </c>
      <c r="AC1832" s="31" t="s">
        <v>1305</v>
      </c>
      <c r="AD1832" s="31" t="s">
        <v>1295</v>
      </c>
      <c r="AE1832" s="31" t="s">
        <v>1295</v>
      </c>
      <c r="AF1832" s="31" t="s">
        <v>9170</v>
      </c>
    </row>
    <row r="1833" spans="1:32" s="7" customFormat="1" ht="15.95" customHeight="1">
      <c r="A1833" s="32" t="s">
        <v>11</v>
      </c>
      <c r="B1833" s="32" t="s">
        <v>3708</v>
      </c>
      <c r="C1833" s="32" t="s">
        <v>12</v>
      </c>
      <c r="D1833" s="32" t="s">
        <v>13</v>
      </c>
      <c r="E1833" s="32" t="s">
        <v>751</v>
      </c>
      <c r="F1833" s="32" t="s">
        <v>752</v>
      </c>
      <c r="G1833" s="29">
        <v>44295</v>
      </c>
      <c r="H1833" s="29">
        <v>44325</v>
      </c>
      <c r="I1833" s="30">
        <v>64</v>
      </c>
      <c r="J1833" s="32" t="s">
        <v>9171</v>
      </c>
      <c r="K1833" s="40">
        <v>305</v>
      </c>
      <c r="L1833" s="40" t="s">
        <v>9172</v>
      </c>
      <c r="M1833" s="40" t="s">
        <v>103</v>
      </c>
      <c r="N1833" s="32" t="s">
        <v>1295</v>
      </c>
      <c r="O1833" s="32" t="s">
        <v>1416</v>
      </c>
      <c r="P1833" s="31">
        <v>44385</v>
      </c>
      <c r="Q1833" s="31" t="s">
        <v>9173</v>
      </c>
      <c r="R1833" s="31" t="s">
        <v>9174</v>
      </c>
      <c r="S1833" s="31" t="s">
        <v>1295</v>
      </c>
      <c r="T1833" s="31" t="s">
        <v>9175</v>
      </c>
      <c r="U1833" s="31" t="s">
        <v>3331</v>
      </c>
      <c r="V1833" s="31" t="s">
        <v>3332</v>
      </c>
      <c r="W1833" s="31" t="s">
        <v>3703</v>
      </c>
      <c r="X1833" s="31" t="s">
        <v>1295</v>
      </c>
      <c r="Y1833" s="31" t="s">
        <v>1295</v>
      </c>
      <c r="Z1833" s="31" t="s">
        <v>9174</v>
      </c>
      <c r="AA1833" s="31" t="s">
        <v>9176</v>
      </c>
      <c r="AB1833" s="31" t="s">
        <v>1295</v>
      </c>
      <c r="AC1833" s="31" t="s">
        <v>1322</v>
      </c>
      <c r="AD1833" s="31" t="s">
        <v>1295</v>
      </c>
      <c r="AE1833" s="31" t="s">
        <v>1295</v>
      </c>
      <c r="AF1833" s="31" t="s">
        <v>9177</v>
      </c>
    </row>
    <row r="1834" spans="1:32" s="7" customFormat="1" ht="15.95" customHeight="1">
      <c r="A1834" s="32" t="s">
        <v>11</v>
      </c>
      <c r="B1834" s="32" t="s">
        <v>3708</v>
      </c>
      <c r="C1834" s="32" t="s">
        <v>12</v>
      </c>
      <c r="D1834" s="32" t="s">
        <v>13</v>
      </c>
      <c r="E1834" s="32" t="s">
        <v>751</v>
      </c>
      <c r="F1834" s="32" t="s">
        <v>752</v>
      </c>
      <c r="G1834" s="29">
        <v>44295</v>
      </c>
      <c r="H1834" s="29">
        <v>44325</v>
      </c>
      <c r="I1834" s="30">
        <v>64</v>
      </c>
      <c r="J1834" s="32" t="s">
        <v>9178</v>
      </c>
      <c r="K1834" s="40">
        <v>305</v>
      </c>
      <c r="L1834" s="40" t="s">
        <v>9179</v>
      </c>
      <c r="M1834" s="40" t="s">
        <v>103</v>
      </c>
      <c r="N1834" s="32" t="s">
        <v>1295</v>
      </c>
      <c r="O1834" s="32" t="s">
        <v>1416</v>
      </c>
      <c r="P1834" s="31">
        <v>44385</v>
      </c>
      <c r="Q1834" s="31" t="s">
        <v>9173</v>
      </c>
      <c r="R1834" s="31" t="s">
        <v>9174</v>
      </c>
      <c r="S1834" s="31" t="s">
        <v>1295</v>
      </c>
      <c r="T1834" s="31" t="s">
        <v>9175</v>
      </c>
      <c r="U1834" s="31" t="s">
        <v>3331</v>
      </c>
      <c r="V1834" s="31" t="s">
        <v>3332</v>
      </c>
      <c r="W1834" s="31" t="s">
        <v>3754</v>
      </c>
      <c r="X1834" s="31" t="s">
        <v>1295</v>
      </c>
      <c r="Y1834" s="31" t="s">
        <v>1295</v>
      </c>
      <c r="Z1834" s="31" t="s">
        <v>9174</v>
      </c>
      <c r="AA1834" s="31" t="s">
        <v>9176</v>
      </c>
      <c r="AB1834" s="31" t="s">
        <v>1295</v>
      </c>
      <c r="AC1834" s="31" t="s">
        <v>1322</v>
      </c>
      <c r="AD1834" s="31" t="s">
        <v>1295</v>
      </c>
      <c r="AE1834" s="31" t="s">
        <v>1295</v>
      </c>
      <c r="AF1834" s="31" t="s">
        <v>9177</v>
      </c>
    </row>
    <row r="1835" spans="1:32" s="7" customFormat="1" ht="15.95" customHeight="1">
      <c r="A1835" s="32" t="s">
        <v>11</v>
      </c>
      <c r="B1835" s="32" t="s">
        <v>3708</v>
      </c>
      <c r="C1835" s="32" t="s">
        <v>12</v>
      </c>
      <c r="D1835" s="32" t="s">
        <v>13</v>
      </c>
      <c r="E1835" s="32" t="s">
        <v>751</v>
      </c>
      <c r="F1835" s="32" t="s">
        <v>752</v>
      </c>
      <c r="G1835" s="29">
        <v>44295</v>
      </c>
      <c r="H1835" s="29">
        <v>44325</v>
      </c>
      <c r="I1835" s="30">
        <v>64</v>
      </c>
      <c r="J1835" s="32" t="s">
        <v>9180</v>
      </c>
      <c r="K1835" s="40">
        <v>305</v>
      </c>
      <c r="L1835" s="40" t="s">
        <v>9181</v>
      </c>
      <c r="M1835" s="40" t="s">
        <v>103</v>
      </c>
      <c r="N1835" s="32" t="s">
        <v>1295</v>
      </c>
      <c r="O1835" s="32" t="s">
        <v>1416</v>
      </c>
      <c r="P1835" s="31">
        <v>44385</v>
      </c>
      <c r="Q1835" s="31" t="s">
        <v>9173</v>
      </c>
      <c r="R1835" s="31" t="s">
        <v>9174</v>
      </c>
      <c r="S1835" s="31" t="s">
        <v>1295</v>
      </c>
      <c r="T1835" s="31" t="s">
        <v>9175</v>
      </c>
      <c r="U1835" s="31" t="s">
        <v>3331</v>
      </c>
      <c r="V1835" s="31" t="s">
        <v>3332</v>
      </c>
      <c r="W1835" s="31" t="s">
        <v>3754</v>
      </c>
      <c r="X1835" s="31" t="s">
        <v>1295</v>
      </c>
      <c r="Y1835" s="31" t="s">
        <v>1295</v>
      </c>
      <c r="Z1835" s="31" t="s">
        <v>9174</v>
      </c>
      <c r="AA1835" s="31" t="s">
        <v>9176</v>
      </c>
      <c r="AB1835" s="31" t="s">
        <v>1295</v>
      </c>
      <c r="AC1835" s="31" t="s">
        <v>1322</v>
      </c>
      <c r="AD1835" s="31" t="s">
        <v>1295</v>
      </c>
      <c r="AE1835" s="31" t="s">
        <v>1295</v>
      </c>
      <c r="AF1835" s="31" t="s">
        <v>9177</v>
      </c>
    </row>
    <row r="1836" spans="1:32" s="7" customFormat="1" ht="15.95" customHeight="1">
      <c r="A1836" s="32" t="s">
        <v>11</v>
      </c>
      <c r="B1836" s="32" t="s">
        <v>3708</v>
      </c>
      <c r="C1836" s="32" t="s">
        <v>12</v>
      </c>
      <c r="D1836" s="32" t="s">
        <v>13</v>
      </c>
      <c r="E1836" s="32" t="s">
        <v>751</v>
      </c>
      <c r="F1836" s="32" t="s">
        <v>752</v>
      </c>
      <c r="G1836" s="29">
        <v>44295</v>
      </c>
      <c r="H1836" s="29">
        <v>44325</v>
      </c>
      <c r="I1836" s="30">
        <v>64</v>
      </c>
      <c r="J1836" s="32" t="s">
        <v>9182</v>
      </c>
      <c r="K1836" s="40">
        <v>305</v>
      </c>
      <c r="L1836" s="40" t="s">
        <v>9183</v>
      </c>
      <c r="M1836" s="40" t="s">
        <v>103</v>
      </c>
      <c r="N1836" s="32" t="s">
        <v>1295</v>
      </c>
      <c r="O1836" s="32" t="s">
        <v>1416</v>
      </c>
      <c r="P1836" s="31">
        <v>44385</v>
      </c>
      <c r="Q1836" s="31" t="s">
        <v>9173</v>
      </c>
      <c r="R1836" s="31" t="s">
        <v>9174</v>
      </c>
      <c r="S1836" s="31" t="s">
        <v>1295</v>
      </c>
      <c r="T1836" s="31" t="s">
        <v>9175</v>
      </c>
      <c r="U1836" s="31" t="s">
        <v>3331</v>
      </c>
      <c r="V1836" s="31" t="s">
        <v>3332</v>
      </c>
      <c r="W1836" s="31" t="s">
        <v>3754</v>
      </c>
      <c r="X1836" s="31" t="s">
        <v>1295</v>
      </c>
      <c r="Y1836" s="31" t="s">
        <v>1295</v>
      </c>
      <c r="Z1836" s="31" t="s">
        <v>9174</v>
      </c>
      <c r="AA1836" s="31" t="s">
        <v>9176</v>
      </c>
      <c r="AB1836" s="31" t="s">
        <v>1295</v>
      </c>
      <c r="AC1836" s="31" t="s">
        <v>1322</v>
      </c>
      <c r="AD1836" s="31" t="s">
        <v>1295</v>
      </c>
      <c r="AE1836" s="31" t="s">
        <v>1295</v>
      </c>
      <c r="AF1836" s="31" t="s">
        <v>9177</v>
      </c>
    </row>
    <row r="1837" spans="1:32" s="7" customFormat="1" ht="15.95" customHeight="1">
      <c r="A1837" s="32" t="s">
        <v>11</v>
      </c>
      <c r="B1837" s="32" t="s">
        <v>3708</v>
      </c>
      <c r="C1837" s="32" t="s">
        <v>12</v>
      </c>
      <c r="D1837" s="32" t="s">
        <v>13</v>
      </c>
      <c r="E1837" s="32" t="s">
        <v>751</v>
      </c>
      <c r="F1837" s="32" t="s">
        <v>752</v>
      </c>
      <c r="G1837" s="29">
        <v>44295</v>
      </c>
      <c r="H1837" s="29">
        <v>44325</v>
      </c>
      <c r="I1837" s="30">
        <v>64</v>
      </c>
      <c r="J1837" s="32" t="s">
        <v>9184</v>
      </c>
      <c r="K1837" s="40">
        <v>305</v>
      </c>
      <c r="L1837" s="40" t="s">
        <v>9185</v>
      </c>
      <c r="M1837" s="40" t="s">
        <v>103</v>
      </c>
      <c r="N1837" s="32" t="s">
        <v>1295</v>
      </c>
      <c r="O1837" s="32" t="s">
        <v>1416</v>
      </c>
      <c r="P1837" s="31">
        <v>44385</v>
      </c>
      <c r="Q1837" s="31" t="s">
        <v>9173</v>
      </c>
      <c r="R1837" s="31" t="s">
        <v>9174</v>
      </c>
      <c r="S1837" s="31" t="s">
        <v>1295</v>
      </c>
      <c r="T1837" s="31" t="s">
        <v>9175</v>
      </c>
      <c r="U1837" s="31" t="s">
        <v>3331</v>
      </c>
      <c r="V1837" s="31" t="s">
        <v>3332</v>
      </c>
      <c r="W1837" s="31" t="s">
        <v>3754</v>
      </c>
      <c r="X1837" s="31" t="s">
        <v>1295</v>
      </c>
      <c r="Y1837" s="31" t="s">
        <v>1295</v>
      </c>
      <c r="Z1837" s="31" t="s">
        <v>9174</v>
      </c>
      <c r="AA1837" s="31" t="s">
        <v>9176</v>
      </c>
      <c r="AB1837" s="31" t="s">
        <v>1295</v>
      </c>
      <c r="AC1837" s="31" t="s">
        <v>1322</v>
      </c>
      <c r="AD1837" s="31" t="s">
        <v>1295</v>
      </c>
      <c r="AE1837" s="31" t="s">
        <v>1295</v>
      </c>
      <c r="AF1837" s="31" t="s">
        <v>9177</v>
      </c>
    </row>
    <row r="1838" spans="1:32" s="7" customFormat="1" ht="15.95" customHeight="1">
      <c r="A1838" s="32" t="s">
        <v>11</v>
      </c>
      <c r="B1838" s="32" t="s">
        <v>3708</v>
      </c>
      <c r="C1838" s="32" t="s">
        <v>12</v>
      </c>
      <c r="D1838" s="32" t="s">
        <v>13</v>
      </c>
      <c r="E1838" s="32" t="s">
        <v>751</v>
      </c>
      <c r="F1838" s="32" t="s">
        <v>752</v>
      </c>
      <c r="G1838" s="29">
        <v>44295</v>
      </c>
      <c r="H1838" s="29">
        <v>44325</v>
      </c>
      <c r="I1838" s="30">
        <v>64</v>
      </c>
      <c r="J1838" s="32" t="s">
        <v>9186</v>
      </c>
      <c r="K1838" s="40">
        <v>305</v>
      </c>
      <c r="L1838" s="40" t="s">
        <v>9187</v>
      </c>
      <c r="M1838" s="40" t="s">
        <v>103</v>
      </c>
      <c r="N1838" s="32" t="s">
        <v>1295</v>
      </c>
      <c r="O1838" s="32" t="s">
        <v>1416</v>
      </c>
      <c r="P1838" s="31">
        <v>44385</v>
      </c>
      <c r="Q1838" s="31" t="s">
        <v>9173</v>
      </c>
      <c r="R1838" s="31" t="s">
        <v>9174</v>
      </c>
      <c r="S1838" s="31" t="s">
        <v>1295</v>
      </c>
      <c r="T1838" s="31" t="s">
        <v>9175</v>
      </c>
      <c r="U1838" s="31" t="s">
        <v>3331</v>
      </c>
      <c r="V1838" s="31" t="s">
        <v>3332</v>
      </c>
      <c r="W1838" s="31" t="s">
        <v>3754</v>
      </c>
      <c r="X1838" s="31" t="s">
        <v>1295</v>
      </c>
      <c r="Y1838" s="31" t="s">
        <v>1295</v>
      </c>
      <c r="Z1838" s="31" t="s">
        <v>9174</v>
      </c>
      <c r="AA1838" s="31" t="s">
        <v>9176</v>
      </c>
      <c r="AB1838" s="31" t="s">
        <v>1295</v>
      </c>
      <c r="AC1838" s="31" t="s">
        <v>1322</v>
      </c>
      <c r="AD1838" s="31" t="s">
        <v>1295</v>
      </c>
      <c r="AE1838" s="31" t="s">
        <v>1295</v>
      </c>
      <c r="AF1838" s="31" t="s">
        <v>9177</v>
      </c>
    </row>
    <row r="1839" spans="1:32" s="7" customFormat="1" ht="15.95" customHeight="1">
      <c r="A1839" s="32" t="s">
        <v>11</v>
      </c>
      <c r="B1839" s="32" t="s">
        <v>3708</v>
      </c>
      <c r="C1839" s="32" t="s">
        <v>12</v>
      </c>
      <c r="D1839" s="32" t="s">
        <v>13</v>
      </c>
      <c r="E1839" s="32" t="s">
        <v>751</v>
      </c>
      <c r="F1839" s="32" t="s">
        <v>752</v>
      </c>
      <c r="G1839" s="29">
        <v>44295</v>
      </c>
      <c r="H1839" s="29">
        <v>44325</v>
      </c>
      <c r="I1839" s="30">
        <v>64</v>
      </c>
      <c r="J1839" s="32" t="s">
        <v>9188</v>
      </c>
      <c r="K1839" s="40">
        <v>305</v>
      </c>
      <c r="L1839" s="40" t="s">
        <v>9189</v>
      </c>
      <c r="M1839" s="40" t="s">
        <v>103</v>
      </c>
      <c r="N1839" s="32" t="s">
        <v>1295</v>
      </c>
      <c r="O1839" s="32" t="s">
        <v>1416</v>
      </c>
      <c r="P1839" s="31">
        <v>44385</v>
      </c>
      <c r="Q1839" s="31" t="s">
        <v>9173</v>
      </c>
      <c r="R1839" s="31" t="s">
        <v>9174</v>
      </c>
      <c r="S1839" s="31" t="s">
        <v>1295</v>
      </c>
      <c r="T1839" s="31" t="s">
        <v>9175</v>
      </c>
      <c r="U1839" s="31" t="s">
        <v>3331</v>
      </c>
      <c r="V1839" s="31" t="s">
        <v>3332</v>
      </c>
      <c r="W1839" s="31" t="s">
        <v>3754</v>
      </c>
      <c r="X1839" s="31" t="s">
        <v>1295</v>
      </c>
      <c r="Y1839" s="31" t="s">
        <v>1295</v>
      </c>
      <c r="Z1839" s="31" t="s">
        <v>9174</v>
      </c>
      <c r="AA1839" s="31" t="s">
        <v>9176</v>
      </c>
      <c r="AB1839" s="31" t="s">
        <v>1295</v>
      </c>
      <c r="AC1839" s="31" t="s">
        <v>1322</v>
      </c>
      <c r="AD1839" s="31" t="s">
        <v>1295</v>
      </c>
      <c r="AE1839" s="31" t="s">
        <v>1295</v>
      </c>
      <c r="AF1839" s="31" t="s">
        <v>9177</v>
      </c>
    </row>
    <row r="1840" spans="1:32" s="7" customFormat="1" ht="15.95" customHeight="1">
      <c r="A1840" s="32" t="s">
        <v>11</v>
      </c>
      <c r="B1840" s="32" t="s">
        <v>3708</v>
      </c>
      <c r="C1840" s="32" t="s">
        <v>12</v>
      </c>
      <c r="D1840" s="32" t="s">
        <v>13</v>
      </c>
      <c r="E1840" s="32" t="s">
        <v>751</v>
      </c>
      <c r="F1840" s="32" t="s">
        <v>752</v>
      </c>
      <c r="G1840" s="29">
        <v>44295</v>
      </c>
      <c r="H1840" s="29">
        <v>44325</v>
      </c>
      <c r="I1840" s="30">
        <v>64</v>
      </c>
      <c r="J1840" s="32" t="s">
        <v>9190</v>
      </c>
      <c r="K1840" s="40">
        <v>305</v>
      </c>
      <c r="L1840" s="40" t="s">
        <v>9191</v>
      </c>
      <c r="M1840" s="40" t="s">
        <v>103</v>
      </c>
      <c r="N1840" s="32" t="s">
        <v>1295</v>
      </c>
      <c r="O1840" s="32" t="s">
        <v>1416</v>
      </c>
      <c r="P1840" s="31">
        <v>44385</v>
      </c>
      <c r="Q1840" s="31" t="s">
        <v>9173</v>
      </c>
      <c r="R1840" s="31" t="s">
        <v>9174</v>
      </c>
      <c r="S1840" s="31" t="s">
        <v>1295</v>
      </c>
      <c r="T1840" s="31" t="s">
        <v>9175</v>
      </c>
      <c r="U1840" s="31" t="s">
        <v>3331</v>
      </c>
      <c r="V1840" s="31" t="s">
        <v>3332</v>
      </c>
      <c r="W1840" s="31" t="s">
        <v>3754</v>
      </c>
      <c r="X1840" s="31" t="s">
        <v>1295</v>
      </c>
      <c r="Y1840" s="31" t="s">
        <v>1295</v>
      </c>
      <c r="Z1840" s="31" t="s">
        <v>9174</v>
      </c>
      <c r="AA1840" s="31" t="s">
        <v>9176</v>
      </c>
      <c r="AB1840" s="31" t="s">
        <v>1295</v>
      </c>
      <c r="AC1840" s="31" t="s">
        <v>1322</v>
      </c>
      <c r="AD1840" s="31" t="s">
        <v>1295</v>
      </c>
      <c r="AE1840" s="31" t="s">
        <v>1295</v>
      </c>
      <c r="AF1840" s="31" t="s">
        <v>9177</v>
      </c>
    </row>
    <row r="1841" spans="1:32" s="7" customFormat="1" ht="15.95" customHeight="1">
      <c r="A1841" s="32" t="s">
        <v>11</v>
      </c>
      <c r="B1841" s="32" t="s">
        <v>3696</v>
      </c>
      <c r="C1841" s="32" t="s">
        <v>42</v>
      </c>
      <c r="D1841" s="32" t="s">
        <v>13</v>
      </c>
      <c r="E1841" s="32" t="s">
        <v>565</v>
      </c>
      <c r="F1841" s="32" t="s">
        <v>566</v>
      </c>
      <c r="G1841" s="29">
        <v>44349</v>
      </c>
      <c r="H1841" s="29">
        <v>44379</v>
      </c>
      <c r="I1841" s="30">
        <v>10</v>
      </c>
      <c r="J1841" s="32" t="s">
        <v>9192</v>
      </c>
      <c r="K1841" s="40">
        <v>4580</v>
      </c>
      <c r="L1841" s="40" t="s">
        <v>9193</v>
      </c>
      <c r="M1841" s="40" t="s">
        <v>100</v>
      </c>
      <c r="N1841" s="32" t="s">
        <v>1295</v>
      </c>
      <c r="O1841" s="32" t="s">
        <v>1416</v>
      </c>
      <c r="P1841" s="31">
        <v>44386</v>
      </c>
      <c r="Q1841" s="31" t="s">
        <v>9194</v>
      </c>
      <c r="R1841" s="31" t="s">
        <v>9195</v>
      </c>
      <c r="S1841" s="31" t="s">
        <v>1295</v>
      </c>
      <c r="T1841" s="31" t="s">
        <v>9196</v>
      </c>
      <c r="U1841" s="31" t="s">
        <v>7527</v>
      </c>
      <c r="V1841" s="31" t="s">
        <v>8274</v>
      </c>
      <c r="W1841" s="31" t="s">
        <v>3703</v>
      </c>
      <c r="X1841" s="31" t="s">
        <v>9197</v>
      </c>
      <c r="Y1841" s="31" t="s">
        <v>9198</v>
      </c>
      <c r="Z1841" s="31" t="s">
        <v>9199</v>
      </c>
      <c r="AA1841" s="31" t="s">
        <v>1295</v>
      </c>
      <c r="AB1841" s="31" t="s">
        <v>9200</v>
      </c>
      <c r="AC1841" s="31" t="s">
        <v>1322</v>
      </c>
      <c r="AD1841" s="31" t="s">
        <v>3162</v>
      </c>
      <c r="AE1841" s="31" t="s">
        <v>9201</v>
      </c>
      <c r="AF1841" s="31" t="s">
        <v>9202</v>
      </c>
    </row>
    <row r="1842" spans="1:32" s="7" customFormat="1" ht="15.95" customHeight="1">
      <c r="A1842" s="32" t="s">
        <v>11</v>
      </c>
      <c r="B1842" s="32" t="s">
        <v>3862</v>
      </c>
      <c r="C1842" s="32" t="s">
        <v>55</v>
      </c>
      <c r="D1842" s="32" t="s">
        <v>13</v>
      </c>
      <c r="E1842" s="32" t="s">
        <v>1050</v>
      </c>
      <c r="F1842" s="32" t="s">
        <v>1051</v>
      </c>
      <c r="G1842" s="29">
        <v>44320</v>
      </c>
      <c r="H1842" s="29">
        <v>44350</v>
      </c>
      <c r="I1842" s="30">
        <v>39</v>
      </c>
      <c r="J1842" s="32" t="s">
        <v>9203</v>
      </c>
      <c r="K1842" s="40">
        <v>2800</v>
      </c>
      <c r="L1842" s="40" t="s">
        <v>9204</v>
      </c>
      <c r="M1842" s="40" t="s">
        <v>102</v>
      </c>
      <c r="N1842" s="32" t="s">
        <v>1295</v>
      </c>
      <c r="O1842" s="32" t="s">
        <v>1634</v>
      </c>
      <c r="P1842" s="31">
        <v>44385</v>
      </c>
      <c r="Q1842" s="31" t="s">
        <v>9205</v>
      </c>
      <c r="R1842" s="31" t="s">
        <v>9206</v>
      </c>
      <c r="S1842" s="31" t="s">
        <v>1295</v>
      </c>
      <c r="T1842" s="31" t="s">
        <v>9207</v>
      </c>
      <c r="U1842" s="31" t="s">
        <v>9208</v>
      </c>
      <c r="V1842" s="31" t="s">
        <v>4295</v>
      </c>
      <c r="W1842" s="31" t="s">
        <v>3754</v>
      </c>
      <c r="X1842" s="31" t="s">
        <v>9209</v>
      </c>
      <c r="Y1842" s="31" t="s">
        <v>1295</v>
      </c>
      <c r="Z1842" s="31" t="s">
        <v>9210</v>
      </c>
      <c r="AA1842" s="31" t="s">
        <v>1295</v>
      </c>
      <c r="AB1842" s="31" t="s">
        <v>1295</v>
      </c>
      <c r="AC1842" s="31" t="s">
        <v>1322</v>
      </c>
      <c r="AD1842" s="31" t="s">
        <v>9211</v>
      </c>
      <c r="AE1842" s="31" t="s">
        <v>9212</v>
      </c>
      <c r="AF1842" s="31" t="s">
        <v>9213</v>
      </c>
    </row>
    <row r="1843" spans="1:32" s="7" customFormat="1" ht="15.95" customHeight="1">
      <c r="A1843" s="32" t="s">
        <v>11</v>
      </c>
      <c r="B1843" s="32" t="s">
        <v>3862</v>
      </c>
      <c r="C1843" s="32" t="s">
        <v>55</v>
      </c>
      <c r="D1843" s="32" t="s">
        <v>13</v>
      </c>
      <c r="E1843" s="32" t="s">
        <v>1050</v>
      </c>
      <c r="F1843" s="32" t="s">
        <v>1051</v>
      </c>
      <c r="G1843" s="29">
        <v>44320</v>
      </c>
      <c r="H1843" s="29">
        <v>44350</v>
      </c>
      <c r="I1843" s="30">
        <v>39</v>
      </c>
      <c r="J1843" s="32" t="s">
        <v>9214</v>
      </c>
      <c r="K1843" s="40">
        <v>2800</v>
      </c>
      <c r="L1843" s="40" t="s">
        <v>9215</v>
      </c>
      <c r="M1843" s="40" t="s">
        <v>102</v>
      </c>
      <c r="N1843" s="32" t="s">
        <v>1295</v>
      </c>
      <c r="O1843" s="32" t="s">
        <v>1634</v>
      </c>
      <c r="P1843" s="31">
        <v>44385</v>
      </c>
      <c r="Q1843" s="31" t="s">
        <v>9205</v>
      </c>
      <c r="R1843" s="31" t="s">
        <v>9206</v>
      </c>
      <c r="S1843" s="31" t="s">
        <v>1295</v>
      </c>
      <c r="T1843" s="31" t="s">
        <v>9207</v>
      </c>
      <c r="U1843" s="31" t="s">
        <v>9208</v>
      </c>
      <c r="V1843" s="31" t="s">
        <v>4295</v>
      </c>
      <c r="W1843" s="31" t="s">
        <v>3754</v>
      </c>
      <c r="X1843" s="31" t="s">
        <v>9209</v>
      </c>
      <c r="Y1843" s="31" t="s">
        <v>1295</v>
      </c>
      <c r="Z1843" s="31" t="s">
        <v>9210</v>
      </c>
      <c r="AA1843" s="31" t="s">
        <v>1295</v>
      </c>
      <c r="AB1843" s="31" t="s">
        <v>1295</v>
      </c>
      <c r="AC1843" s="31" t="s">
        <v>1322</v>
      </c>
      <c r="AD1843" s="31" t="s">
        <v>9211</v>
      </c>
      <c r="AE1843" s="31" t="s">
        <v>9212</v>
      </c>
      <c r="AF1843" s="31" t="s">
        <v>9213</v>
      </c>
    </row>
    <row r="1844" spans="1:32" s="7" customFormat="1" ht="15.95" customHeight="1">
      <c r="A1844" s="32" t="s">
        <v>11</v>
      </c>
      <c r="B1844" s="32" t="s">
        <v>4134</v>
      </c>
      <c r="C1844" s="32" t="s">
        <v>55</v>
      </c>
      <c r="D1844" s="32" t="s">
        <v>13</v>
      </c>
      <c r="E1844" s="32" t="s">
        <v>451</v>
      </c>
      <c r="F1844" s="32" t="s">
        <v>452</v>
      </c>
      <c r="G1844" s="29">
        <v>44350</v>
      </c>
      <c r="H1844" s="29">
        <v>44380</v>
      </c>
      <c r="I1844" s="30">
        <v>9</v>
      </c>
      <c r="J1844" s="32" t="s">
        <v>9216</v>
      </c>
      <c r="K1844" s="40">
        <v>1900</v>
      </c>
      <c r="L1844" s="40" t="s">
        <v>9217</v>
      </c>
      <c r="M1844" s="40" t="s">
        <v>100</v>
      </c>
      <c r="N1844" s="32" t="s">
        <v>1295</v>
      </c>
      <c r="O1844" s="32" t="s">
        <v>1874</v>
      </c>
      <c r="P1844" s="31">
        <v>44383</v>
      </c>
      <c r="Q1844" s="31" t="s">
        <v>5174</v>
      </c>
      <c r="R1844" s="31" t="s">
        <v>9218</v>
      </c>
      <c r="S1844" s="31" t="s">
        <v>1295</v>
      </c>
      <c r="T1844" s="31" t="s">
        <v>9219</v>
      </c>
      <c r="U1844" s="31" t="s">
        <v>9220</v>
      </c>
      <c r="V1844" s="31" t="s">
        <v>4143</v>
      </c>
      <c r="W1844" s="31" t="s">
        <v>3703</v>
      </c>
      <c r="X1844" s="31" t="s">
        <v>1295</v>
      </c>
      <c r="Y1844" s="31" t="s">
        <v>1295</v>
      </c>
      <c r="Z1844" s="31" t="s">
        <v>9221</v>
      </c>
      <c r="AA1844" s="31" t="s">
        <v>1295</v>
      </c>
      <c r="AB1844" s="31" t="s">
        <v>1295</v>
      </c>
      <c r="AC1844" s="31" t="s">
        <v>1322</v>
      </c>
      <c r="AD1844" s="31" t="s">
        <v>1295</v>
      </c>
      <c r="AE1844" s="31" t="s">
        <v>1295</v>
      </c>
      <c r="AF1844" s="31" t="s">
        <v>9222</v>
      </c>
    </row>
    <row r="1845" spans="1:32" s="7" customFormat="1" ht="15.95" customHeight="1">
      <c r="A1845" s="32" t="s">
        <v>11</v>
      </c>
      <c r="B1845" s="32" t="s">
        <v>4080</v>
      </c>
      <c r="C1845" s="32" t="s">
        <v>42</v>
      </c>
      <c r="D1845" s="32" t="s">
        <v>13</v>
      </c>
      <c r="E1845" s="32" t="s">
        <v>405</v>
      </c>
      <c r="F1845" s="32" t="s">
        <v>406</v>
      </c>
      <c r="G1845" s="29">
        <v>44365</v>
      </c>
      <c r="H1845" s="29">
        <v>44395</v>
      </c>
      <c r="I1845" s="30">
        <v>-6</v>
      </c>
      <c r="J1845" s="32" t="s">
        <v>9223</v>
      </c>
      <c r="K1845" s="40">
        <v>2400</v>
      </c>
      <c r="L1845" s="40" t="s">
        <v>9224</v>
      </c>
      <c r="M1845" s="40" t="s">
        <v>99</v>
      </c>
      <c r="N1845" s="32" t="s">
        <v>1295</v>
      </c>
      <c r="O1845" s="32"/>
      <c r="P1845" s="31"/>
      <c r="Q1845" s="31"/>
      <c r="R1845" s="31" t="s">
        <v>9225</v>
      </c>
      <c r="S1845" s="31" t="s">
        <v>1295</v>
      </c>
      <c r="T1845" s="31" t="s">
        <v>9226</v>
      </c>
      <c r="U1845" s="31" t="s">
        <v>9227</v>
      </c>
      <c r="V1845" s="31" t="s">
        <v>7013</v>
      </c>
      <c r="W1845" s="31" t="s">
        <v>3703</v>
      </c>
      <c r="X1845" s="31" t="s">
        <v>1295</v>
      </c>
      <c r="Y1845" s="31" t="s">
        <v>1295</v>
      </c>
      <c r="Z1845" s="31" t="s">
        <v>9228</v>
      </c>
      <c r="AA1845" s="31" t="s">
        <v>1295</v>
      </c>
      <c r="AB1845" s="31" t="s">
        <v>1295</v>
      </c>
      <c r="AC1845" s="31" t="s">
        <v>1322</v>
      </c>
      <c r="AD1845" s="31" t="s">
        <v>9229</v>
      </c>
      <c r="AE1845" s="31" t="s">
        <v>9230</v>
      </c>
      <c r="AF1845" s="31" t="s">
        <v>9231</v>
      </c>
    </row>
    <row r="1846" spans="1:32" s="7" customFormat="1" ht="15.95" customHeight="1">
      <c r="A1846" s="32" t="s">
        <v>11</v>
      </c>
      <c r="B1846" s="32" t="s">
        <v>4080</v>
      </c>
      <c r="C1846" s="32" t="s">
        <v>42</v>
      </c>
      <c r="D1846" s="32" t="s">
        <v>13</v>
      </c>
      <c r="E1846" s="32" t="s">
        <v>405</v>
      </c>
      <c r="F1846" s="32" t="s">
        <v>406</v>
      </c>
      <c r="G1846" s="29">
        <v>44379</v>
      </c>
      <c r="H1846" s="29">
        <v>44409</v>
      </c>
      <c r="I1846" s="30">
        <v>-20</v>
      </c>
      <c r="J1846" s="32" t="s">
        <v>9232</v>
      </c>
      <c r="K1846" s="40">
        <v>2400</v>
      </c>
      <c r="L1846" s="40" t="s">
        <v>9233</v>
      </c>
      <c r="M1846" s="40" t="s">
        <v>99</v>
      </c>
      <c r="N1846" s="32" t="s">
        <v>1295</v>
      </c>
      <c r="O1846" s="32"/>
      <c r="P1846" s="31"/>
      <c r="Q1846" s="31"/>
      <c r="R1846" s="31" t="s">
        <v>9225</v>
      </c>
      <c r="S1846" s="31" t="s">
        <v>1295</v>
      </c>
      <c r="T1846" s="31" t="s">
        <v>9226</v>
      </c>
      <c r="U1846" s="31" t="s">
        <v>9227</v>
      </c>
      <c r="V1846" s="31" t="s">
        <v>7013</v>
      </c>
      <c r="W1846" s="31" t="s">
        <v>3703</v>
      </c>
      <c r="X1846" s="31" t="s">
        <v>1295</v>
      </c>
      <c r="Y1846" s="31" t="s">
        <v>1295</v>
      </c>
      <c r="Z1846" s="31" t="s">
        <v>9225</v>
      </c>
      <c r="AA1846" s="31" t="s">
        <v>1295</v>
      </c>
      <c r="AB1846" s="31" t="s">
        <v>1295</v>
      </c>
      <c r="AC1846" s="31" t="s">
        <v>1322</v>
      </c>
      <c r="AD1846" s="31" t="s">
        <v>9229</v>
      </c>
      <c r="AE1846" s="31" t="s">
        <v>9230</v>
      </c>
      <c r="AF1846" s="31" t="s">
        <v>9231</v>
      </c>
    </row>
    <row r="1847" spans="1:32" s="7" customFormat="1" ht="15.95" customHeight="1">
      <c r="A1847" s="32" t="s">
        <v>11</v>
      </c>
      <c r="B1847" s="32" t="s">
        <v>4080</v>
      </c>
      <c r="C1847" s="32" t="s">
        <v>42</v>
      </c>
      <c r="D1847" s="32" t="s">
        <v>13</v>
      </c>
      <c r="E1847" s="32" t="s">
        <v>405</v>
      </c>
      <c r="F1847" s="32" t="s">
        <v>406</v>
      </c>
      <c r="G1847" s="29">
        <v>44379</v>
      </c>
      <c r="H1847" s="29">
        <v>44409</v>
      </c>
      <c r="I1847" s="30">
        <v>-20</v>
      </c>
      <c r="J1847" s="32" t="s">
        <v>9234</v>
      </c>
      <c r="K1847" s="40">
        <v>2400</v>
      </c>
      <c r="L1847" s="40" t="s">
        <v>9235</v>
      </c>
      <c r="M1847" s="40" t="s">
        <v>99</v>
      </c>
      <c r="N1847" s="32" t="s">
        <v>1295</v>
      </c>
      <c r="O1847" s="32"/>
      <c r="P1847" s="31"/>
      <c r="Q1847" s="31"/>
      <c r="R1847" s="31" t="s">
        <v>9236</v>
      </c>
      <c r="S1847" s="31" t="s">
        <v>1295</v>
      </c>
      <c r="T1847" s="31" t="s">
        <v>9237</v>
      </c>
      <c r="U1847" s="31" t="s">
        <v>9238</v>
      </c>
      <c r="V1847" s="31" t="s">
        <v>3154</v>
      </c>
      <c r="W1847" s="31" t="s">
        <v>3703</v>
      </c>
      <c r="X1847" s="31" t="s">
        <v>1295</v>
      </c>
      <c r="Y1847" s="31" t="s">
        <v>1295</v>
      </c>
      <c r="Z1847" s="31" t="s">
        <v>9236</v>
      </c>
      <c r="AA1847" s="31" t="s">
        <v>1295</v>
      </c>
      <c r="AB1847" s="31" t="s">
        <v>1295</v>
      </c>
      <c r="AC1847" s="31" t="s">
        <v>1322</v>
      </c>
      <c r="AD1847" s="31" t="s">
        <v>2022</v>
      </c>
      <c r="AE1847" s="31" t="s">
        <v>9239</v>
      </c>
      <c r="AF1847" s="31" t="s">
        <v>9240</v>
      </c>
    </row>
    <row r="1848" spans="1:32" s="7" customFormat="1" ht="15.95" customHeight="1">
      <c r="A1848" s="32" t="s">
        <v>11</v>
      </c>
      <c r="B1848" s="32" t="s">
        <v>5193</v>
      </c>
      <c r="C1848" s="32" t="s">
        <v>55</v>
      </c>
      <c r="D1848" s="32" t="s">
        <v>34</v>
      </c>
      <c r="E1848" s="32" t="s">
        <v>395</v>
      </c>
      <c r="F1848" s="32" t="s">
        <v>396</v>
      </c>
      <c r="G1848" s="29">
        <v>44196</v>
      </c>
      <c r="H1848" s="29">
        <v>44286</v>
      </c>
      <c r="I1848" s="30">
        <v>103</v>
      </c>
      <c r="J1848" s="32" t="s">
        <v>9241</v>
      </c>
      <c r="K1848" s="40">
        <v>2700</v>
      </c>
      <c r="L1848" s="40" t="s">
        <v>9242</v>
      </c>
      <c r="M1848" s="40" t="s">
        <v>1395</v>
      </c>
      <c r="N1848" s="32" t="s">
        <v>9243</v>
      </c>
      <c r="O1848" s="32" t="s">
        <v>1416</v>
      </c>
      <c r="P1848" s="31">
        <v>44383</v>
      </c>
      <c r="Q1848" s="31" t="s">
        <v>9244</v>
      </c>
      <c r="R1848" s="31" t="s">
        <v>9245</v>
      </c>
      <c r="S1848" s="31" t="s">
        <v>1295</v>
      </c>
      <c r="T1848" s="31" t="s">
        <v>9246</v>
      </c>
      <c r="U1848" s="31" t="s">
        <v>8507</v>
      </c>
      <c r="V1848" s="31" t="s">
        <v>3154</v>
      </c>
      <c r="W1848" s="31" t="s">
        <v>1402</v>
      </c>
      <c r="X1848" s="31" t="s">
        <v>1295</v>
      </c>
      <c r="Y1848" s="31" t="s">
        <v>1295</v>
      </c>
      <c r="Z1848" s="31" t="s">
        <v>9245</v>
      </c>
      <c r="AA1848" s="31" t="s">
        <v>1295</v>
      </c>
      <c r="AB1848" s="31" t="s">
        <v>1295</v>
      </c>
      <c r="AC1848" s="31" t="s">
        <v>1305</v>
      </c>
      <c r="AD1848" s="31" t="s">
        <v>9247</v>
      </c>
      <c r="AE1848" s="31" t="s">
        <v>1295</v>
      </c>
      <c r="AF1848" s="31" t="s">
        <v>9248</v>
      </c>
    </row>
    <row r="1849" spans="1:32" s="7" customFormat="1" ht="15.95" customHeight="1">
      <c r="A1849" s="32" t="s">
        <v>11</v>
      </c>
      <c r="B1849" s="32" t="s">
        <v>5193</v>
      </c>
      <c r="C1849" s="32" t="s">
        <v>55</v>
      </c>
      <c r="D1849" s="32" t="s">
        <v>34</v>
      </c>
      <c r="E1849" s="32" t="s">
        <v>395</v>
      </c>
      <c r="F1849" s="32" t="s">
        <v>396</v>
      </c>
      <c r="G1849" s="29">
        <v>44196</v>
      </c>
      <c r="H1849" s="29">
        <v>44286</v>
      </c>
      <c r="I1849" s="30">
        <v>103</v>
      </c>
      <c r="J1849" s="32" t="s">
        <v>9249</v>
      </c>
      <c r="K1849" s="40">
        <v>5000</v>
      </c>
      <c r="L1849" s="40" t="s">
        <v>9250</v>
      </c>
      <c r="M1849" s="40" t="s">
        <v>1395</v>
      </c>
      <c r="N1849" s="32" t="s">
        <v>9243</v>
      </c>
      <c r="O1849" s="32" t="s">
        <v>1416</v>
      </c>
      <c r="P1849" s="31">
        <v>44383</v>
      </c>
      <c r="Q1849" s="31" t="s">
        <v>9244</v>
      </c>
      <c r="R1849" s="31" t="s">
        <v>9245</v>
      </c>
      <c r="S1849" s="31" t="s">
        <v>1295</v>
      </c>
      <c r="T1849" s="31" t="s">
        <v>9246</v>
      </c>
      <c r="U1849" s="31" t="s">
        <v>8507</v>
      </c>
      <c r="V1849" s="31" t="s">
        <v>3154</v>
      </c>
      <c r="W1849" s="31" t="s">
        <v>1402</v>
      </c>
      <c r="X1849" s="31" t="s">
        <v>1295</v>
      </c>
      <c r="Y1849" s="31" t="s">
        <v>1295</v>
      </c>
      <c r="Z1849" s="31" t="s">
        <v>9245</v>
      </c>
      <c r="AA1849" s="31" t="s">
        <v>1295</v>
      </c>
      <c r="AB1849" s="31" t="s">
        <v>1295</v>
      </c>
      <c r="AC1849" s="31" t="s">
        <v>1305</v>
      </c>
      <c r="AD1849" s="31" t="s">
        <v>9247</v>
      </c>
      <c r="AE1849" s="31" t="s">
        <v>1295</v>
      </c>
      <c r="AF1849" s="31" t="s">
        <v>9248</v>
      </c>
    </row>
    <row r="1850" spans="1:32" s="7" customFormat="1" ht="15.95" customHeight="1">
      <c r="A1850" s="32" t="s">
        <v>11</v>
      </c>
      <c r="B1850" s="32" t="s">
        <v>5193</v>
      </c>
      <c r="C1850" s="32" t="s">
        <v>55</v>
      </c>
      <c r="D1850" s="32" t="s">
        <v>34</v>
      </c>
      <c r="E1850" s="32" t="s">
        <v>395</v>
      </c>
      <c r="F1850" s="32" t="s">
        <v>396</v>
      </c>
      <c r="G1850" s="29">
        <v>44196</v>
      </c>
      <c r="H1850" s="29">
        <v>44286</v>
      </c>
      <c r="I1850" s="30">
        <v>103</v>
      </c>
      <c r="J1850" s="32" t="s">
        <v>9251</v>
      </c>
      <c r="K1850" s="40">
        <v>1650</v>
      </c>
      <c r="L1850" s="40" t="s">
        <v>9252</v>
      </c>
      <c r="M1850" s="40" t="s">
        <v>1395</v>
      </c>
      <c r="N1850" s="32" t="s">
        <v>9243</v>
      </c>
      <c r="O1850" s="32" t="s">
        <v>1416</v>
      </c>
      <c r="P1850" s="31">
        <v>44383</v>
      </c>
      <c r="Q1850" s="31" t="s">
        <v>9253</v>
      </c>
      <c r="R1850" s="31" t="s">
        <v>9245</v>
      </c>
      <c r="S1850" s="31" t="s">
        <v>1295</v>
      </c>
      <c r="T1850" s="31" t="s">
        <v>9246</v>
      </c>
      <c r="U1850" s="31" t="s">
        <v>8507</v>
      </c>
      <c r="V1850" s="31" t="s">
        <v>3154</v>
      </c>
      <c r="W1850" s="31" t="s">
        <v>1402</v>
      </c>
      <c r="X1850" s="31" t="s">
        <v>1295</v>
      </c>
      <c r="Y1850" s="31" t="s">
        <v>1295</v>
      </c>
      <c r="Z1850" s="31" t="s">
        <v>9245</v>
      </c>
      <c r="AA1850" s="31" t="s">
        <v>1295</v>
      </c>
      <c r="AB1850" s="31" t="s">
        <v>1295</v>
      </c>
      <c r="AC1850" s="31" t="s">
        <v>1305</v>
      </c>
      <c r="AD1850" s="31" t="s">
        <v>9247</v>
      </c>
      <c r="AE1850" s="31" t="s">
        <v>1295</v>
      </c>
      <c r="AF1850" s="31" t="s">
        <v>9248</v>
      </c>
    </row>
    <row r="1851" spans="1:32" s="7" customFormat="1" ht="15.95" customHeight="1">
      <c r="A1851" s="32" t="s">
        <v>11</v>
      </c>
      <c r="B1851" s="32" t="s">
        <v>5193</v>
      </c>
      <c r="C1851" s="32" t="s">
        <v>55</v>
      </c>
      <c r="D1851" s="32" t="s">
        <v>34</v>
      </c>
      <c r="E1851" s="32" t="s">
        <v>395</v>
      </c>
      <c r="F1851" s="32" t="s">
        <v>396</v>
      </c>
      <c r="G1851" s="29">
        <v>44343</v>
      </c>
      <c r="H1851" s="29">
        <v>44433</v>
      </c>
      <c r="I1851" s="30">
        <v>-44</v>
      </c>
      <c r="J1851" s="32" t="s">
        <v>9254</v>
      </c>
      <c r="K1851" s="40">
        <v>1650</v>
      </c>
      <c r="L1851" s="40" t="s">
        <v>9255</v>
      </c>
      <c r="M1851" s="40" t="s">
        <v>99</v>
      </c>
      <c r="N1851" s="32" t="s">
        <v>9256</v>
      </c>
      <c r="O1851" s="32"/>
      <c r="P1851" s="31"/>
      <c r="Q1851" s="31"/>
      <c r="R1851" s="31" t="s">
        <v>9245</v>
      </c>
      <c r="S1851" s="31" t="s">
        <v>1295</v>
      </c>
      <c r="T1851" s="31" t="s">
        <v>9246</v>
      </c>
      <c r="U1851" s="31" t="s">
        <v>8507</v>
      </c>
      <c r="V1851" s="31" t="s">
        <v>3154</v>
      </c>
      <c r="W1851" s="31" t="s">
        <v>3754</v>
      </c>
      <c r="X1851" s="31" t="s">
        <v>1295</v>
      </c>
      <c r="Y1851" s="31" t="s">
        <v>1295</v>
      </c>
      <c r="Z1851" s="31" t="s">
        <v>9245</v>
      </c>
      <c r="AA1851" s="31" t="s">
        <v>1295</v>
      </c>
      <c r="AB1851" s="31" t="s">
        <v>1295</v>
      </c>
      <c r="AC1851" s="31" t="s">
        <v>1305</v>
      </c>
      <c r="AD1851" s="31" t="s">
        <v>9247</v>
      </c>
      <c r="AE1851" s="31" t="s">
        <v>1295</v>
      </c>
      <c r="AF1851" s="31" t="s">
        <v>9248</v>
      </c>
    </row>
    <row r="1852" spans="1:32" s="7" customFormat="1" ht="15.95" customHeight="1">
      <c r="A1852" s="32" t="s">
        <v>11</v>
      </c>
      <c r="B1852" s="32" t="s">
        <v>5193</v>
      </c>
      <c r="C1852" s="32" t="s">
        <v>55</v>
      </c>
      <c r="D1852" s="32" t="s">
        <v>34</v>
      </c>
      <c r="E1852" s="32" t="s">
        <v>395</v>
      </c>
      <c r="F1852" s="32" t="s">
        <v>396</v>
      </c>
      <c r="G1852" s="29">
        <v>44343</v>
      </c>
      <c r="H1852" s="29">
        <v>44433</v>
      </c>
      <c r="I1852" s="30">
        <v>-44</v>
      </c>
      <c r="J1852" s="32" t="s">
        <v>9257</v>
      </c>
      <c r="K1852" s="40">
        <v>2700</v>
      </c>
      <c r="L1852" s="40" t="s">
        <v>9258</v>
      </c>
      <c r="M1852" s="40" t="s">
        <v>99</v>
      </c>
      <c r="N1852" s="32" t="s">
        <v>9256</v>
      </c>
      <c r="O1852" s="32"/>
      <c r="P1852" s="31"/>
      <c r="Q1852" s="31"/>
      <c r="R1852" s="31" t="s">
        <v>9245</v>
      </c>
      <c r="S1852" s="31" t="s">
        <v>1295</v>
      </c>
      <c r="T1852" s="31" t="s">
        <v>9246</v>
      </c>
      <c r="U1852" s="31" t="s">
        <v>8507</v>
      </c>
      <c r="V1852" s="31" t="s">
        <v>3154</v>
      </c>
      <c r="W1852" s="31" t="s">
        <v>1310</v>
      </c>
      <c r="X1852" s="31" t="s">
        <v>1295</v>
      </c>
      <c r="Y1852" s="31" t="s">
        <v>1295</v>
      </c>
      <c r="Z1852" s="31" t="s">
        <v>9245</v>
      </c>
      <c r="AA1852" s="31" t="s">
        <v>1295</v>
      </c>
      <c r="AB1852" s="31" t="s">
        <v>1295</v>
      </c>
      <c r="AC1852" s="31" t="s">
        <v>1305</v>
      </c>
      <c r="AD1852" s="31" t="s">
        <v>9247</v>
      </c>
      <c r="AE1852" s="31" t="s">
        <v>1295</v>
      </c>
      <c r="AF1852" s="31" t="s">
        <v>9248</v>
      </c>
    </row>
    <row r="1853" spans="1:32" s="7" customFormat="1" ht="15.95" customHeight="1">
      <c r="A1853" s="32" t="s">
        <v>11</v>
      </c>
      <c r="B1853" s="32" t="s">
        <v>5193</v>
      </c>
      <c r="C1853" s="32" t="s">
        <v>55</v>
      </c>
      <c r="D1853" s="32" t="s">
        <v>34</v>
      </c>
      <c r="E1853" s="32" t="s">
        <v>395</v>
      </c>
      <c r="F1853" s="32" t="s">
        <v>396</v>
      </c>
      <c r="G1853" s="29">
        <v>44343</v>
      </c>
      <c r="H1853" s="29">
        <v>44433</v>
      </c>
      <c r="I1853" s="30">
        <v>-44</v>
      </c>
      <c r="J1853" s="32" t="s">
        <v>9259</v>
      </c>
      <c r="K1853" s="40">
        <v>2700</v>
      </c>
      <c r="L1853" s="40" t="s">
        <v>9260</v>
      </c>
      <c r="M1853" s="40" t="s">
        <v>99</v>
      </c>
      <c r="N1853" s="32" t="s">
        <v>9256</v>
      </c>
      <c r="O1853" s="32"/>
      <c r="P1853" s="31"/>
      <c r="Q1853" s="31"/>
      <c r="R1853" s="31" t="s">
        <v>9245</v>
      </c>
      <c r="S1853" s="31" t="s">
        <v>1295</v>
      </c>
      <c r="T1853" s="31" t="s">
        <v>9246</v>
      </c>
      <c r="U1853" s="31" t="s">
        <v>8507</v>
      </c>
      <c r="V1853" s="31" t="s">
        <v>3154</v>
      </c>
      <c r="W1853" s="31" t="s">
        <v>1310</v>
      </c>
      <c r="X1853" s="31" t="s">
        <v>1295</v>
      </c>
      <c r="Y1853" s="31" t="s">
        <v>1295</v>
      </c>
      <c r="Z1853" s="31" t="s">
        <v>9245</v>
      </c>
      <c r="AA1853" s="31" t="s">
        <v>1295</v>
      </c>
      <c r="AB1853" s="31" t="s">
        <v>1295</v>
      </c>
      <c r="AC1853" s="31" t="s">
        <v>1305</v>
      </c>
      <c r="AD1853" s="31" t="s">
        <v>9247</v>
      </c>
      <c r="AE1853" s="31" t="s">
        <v>1295</v>
      </c>
      <c r="AF1853" s="31" t="s">
        <v>9248</v>
      </c>
    </row>
    <row r="1854" spans="1:32" s="7" customFormat="1" ht="15.95" customHeight="1">
      <c r="A1854" s="32" t="s">
        <v>11</v>
      </c>
      <c r="B1854" s="32" t="s">
        <v>5193</v>
      </c>
      <c r="C1854" s="32" t="s">
        <v>55</v>
      </c>
      <c r="D1854" s="32" t="s">
        <v>34</v>
      </c>
      <c r="E1854" s="32" t="s">
        <v>395</v>
      </c>
      <c r="F1854" s="32" t="s">
        <v>396</v>
      </c>
      <c r="G1854" s="29">
        <v>44343</v>
      </c>
      <c r="H1854" s="29">
        <v>44433</v>
      </c>
      <c r="I1854" s="30">
        <v>-44</v>
      </c>
      <c r="J1854" s="32" t="s">
        <v>9261</v>
      </c>
      <c r="K1854" s="40">
        <v>1650</v>
      </c>
      <c r="L1854" s="40" t="s">
        <v>9262</v>
      </c>
      <c r="M1854" s="40" t="s">
        <v>99</v>
      </c>
      <c r="N1854" s="32" t="s">
        <v>9256</v>
      </c>
      <c r="O1854" s="32"/>
      <c r="P1854" s="31"/>
      <c r="Q1854" s="31"/>
      <c r="R1854" s="31" t="s">
        <v>9245</v>
      </c>
      <c r="S1854" s="31" t="s">
        <v>1295</v>
      </c>
      <c r="T1854" s="31" t="s">
        <v>9246</v>
      </c>
      <c r="U1854" s="31" t="s">
        <v>8507</v>
      </c>
      <c r="V1854" s="31" t="s">
        <v>3154</v>
      </c>
      <c r="W1854" s="31" t="s">
        <v>3754</v>
      </c>
      <c r="X1854" s="31" t="s">
        <v>1295</v>
      </c>
      <c r="Y1854" s="31" t="s">
        <v>1295</v>
      </c>
      <c r="Z1854" s="31" t="s">
        <v>9245</v>
      </c>
      <c r="AA1854" s="31" t="s">
        <v>1295</v>
      </c>
      <c r="AB1854" s="31" t="s">
        <v>1295</v>
      </c>
      <c r="AC1854" s="31" t="s">
        <v>1305</v>
      </c>
      <c r="AD1854" s="31" t="s">
        <v>9247</v>
      </c>
      <c r="AE1854" s="31" t="s">
        <v>1295</v>
      </c>
      <c r="AF1854" s="31" t="s">
        <v>9248</v>
      </c>
    </row>
    <row r="1855" spans="1:32" s="7" customFormat="1" ht="15.95" customHeight="1">
      <c r="A1855" s="32" t="s">
        <v>11</v>
      </c>
      <c r="B1855" s="32" t="s">
        <v>5193</v>
      </c>
      <c r="C1855" s="32" t="s">
        <v>55</v>
      </c>
      <c r="D1855" s="32" t="s">
        <v>34</v>
      </c>
      <c r="E1855" s="32" t="s">
        <v>395</v>
      </c>
      <c r="F1855" s="32" t="s">
        <v>396</v>
      </c>
      <c r="G1855" s="29">
        <v>44343</v>
      </c>
      <c r="H1855" s="29">
        <v>44433</v>
      </c>
      <c r="I1855" s="30">
        <v>-44</v>
      </c>
      <c r="J1855" s="32" t="s">
        <v>9263</v>
      </c>
      <c r="K1855" s="40">
        <v>700</v>
      </c>
      <c r="L1855" s="40" t="s">
        <v>9264</v>
      </c>
      <c r="M1855" s="40" t="s">
        <v>99</v>
      </c>
      <c r="N1855" s="32" t="s">
        <v>9256</v>
      </c>
      <c r="O1855" s="32"/>
      <c r="P1855" s="31"/>
      <c r="Q1855" s="31"/>
      <c r="R1855" s="31" t="s">
        <v>9245</v>
      </c>
      <c r="S1855" s="31" t="s">
        <v>1295</v>
      </c>
      <c r="T1855" s="31" t="s">
        <v>9246</v>
      </c>
      <c r="U1855" s="31" t="s">
        <v>8507</v>
      </c>
      <c r="V1855" s="31" t="s">
        <v>3154</v>
      </c>
      <c r="W1855" s="31" t="s">
        <v>1310</v>
      </c>
      <c r="X1855" s="31" t="s">
        <v>1295</v>
      </c>
      <c r="Y1855" s="31" t="s">
        <v>1295</v>
      </c>
      <c r="Z1855" s="31" t="s">
        <v>9245</v>
      </c>
      <c r="AA1855" s="31" t="s">
        <v>1295</v>
      </c>
      <c r="AB1855" s="31" t="s">
        <v>1295</v>
      </c>
      <c r="AC1855" s="31" t="s">
        <v>1305</v>
      </c>
      <c r="AD1855" s="31" t="s">
        <v>9247</v>
      </c>
      <c r="AE1855" s="31" t="s">
        <v>1295</v>
      </c>
      <c r="AF1855" s="31" t="s">
        <v>9248</v>
      </c>
    </row>
    <row r="1856" spans="1:32" s="7" customFormat="1" ht="15.95" customHeight="1">
      <c r="A1856" s="32" t="s">
        <v>11</v>
      </c>
      <c r="B1856" s="32" t="s">
        <v>5193</v>
      </c>
      <c r="C1856" s="32" t="s">
        <v>55</v>
      </c>
      <c r="D1856" s="32" t="s">
        <v>34</v>
      </c>
      <c r="E1856" s="32" t="s">
        <v>395</v>
      </c>
      <c r="F1856" s="32" t="s">
        <v>396</v>
      </c>
      <c r="G1856" s="29">
        <v>44343</v>
      </c>
      <c r="H1856" s="29">
        <v>44433</v>
      </c>
      <c r="I1856" s="30">
        <v>-44</v>
      </c>
      <c r="J1856" s="32" t="s">
        <v>9265</v>
      </c>
      <c r="K1856" s="40">
        <v>1650</v>
      </c>
      <c r="L1856" s="40" t="s">
        <v>9266</v>
      </c>
      <c r="M1856" s="40" t="s">
        <v>99</v>
      </c>
      <c r="N1856" s="32" t="s">
        <v>9256</v>
      </c>
      <c r="O1856" s="32"/>
      <c r="P1856" s="31"/>
      <c r="Q1856" s="31"/>
      <c r="R1856" s="31" t="s">
        <v>9245</v>
      </c>
      <c r="S1856" s="31" t="s">
        <v>1295</v>
      </c>
      <c r="T1856" s="31" t="s">
        <v>9246</v>
      </c>
      <c r="U1856" s="31" t="s">
        <v>8507</v>
      </c>
      <c r="V1856" s="31" t="s">
        <v>3154</v>
      </c>
      <c r="W1856" s="31" t="s">
        <v>3754</v>
      </c>
      <c r="X1856" s="31" t="s">
        <v>1295</v>
      </c>
      <c r="Y1856" s="31" t="s">
        <v>1295</v>
      </c>
      <c r="Z1856" s="31" t="s">
        <v>9245</v>
      </c>
      <c r="AA1856" s="31" t="s">
        <v>1295</v>
      </c>
      <c r="AB1856" s="31" t="s">
        <v>1295</v>
      </c>
      <c r="AC1856" s="31" t="s">
        <v>1305</v>
      </c>
      <c r="AD1856" s="31" t="s">
        <v>9247</v>
      </c>
      <c r="AE1856" s="31" t="s">
        <v>1295</v>
      </c>
      <c r="AF1856" s="31" t="s">
        <v>9248</v>
      </c>
    </row>
    <row r="1857" spans="1:32" s="7" customFormat="1" ht="15.95" customHeight="1">
      <c r="A1857" s="32" t="s">
        <v>11</v>
      </c>
      <c r="B1857" s="32" t="s">
        <v>5193</v>
      </c>
      <c r="C1857" s="32" t="s">
        <v>55</v>
      </c>
      <c r="D1857" s="32" t="s">
        <v>34</v>
      </c>
      <c r="E1857" s="32" t="s">
        <v>395</v>
      </c>
      <c r="F1857" s="32" t="s">
        <v>396</v>
      </c>
      <c r="G1857" s="29">
        <v>44343</v>
      </c>
      <c r="H1857" s="29">
        <v>44433</v>
      </c>
      <c r="I1857" s="30">
        <v>-44</v>
      </c>
      <c r="J1857" s="32" t="s">
        <v>9267</v>
      </c>
      <c r="K1857" s="40">
        <v>1650</v>
      </c>
      <c r="L1857" s="40" t="s">
        <v>9268</v>
      </c>
      <c r="M1857" s="40" t="s">
        <v>99</v>
      </c>
      <c r="N1857" s="32" t="s">
        <v>9256</v>
      </c>
      <c r="O1857" s="32"/>
      <c r="P1857" s="31"/>
      <c r="Q1857" s="31"/>
      <c r="R1857" s="31" t="s">
        <v>9245</v>
      </c>
      <c r="S1857" s="31" t="s">
        <v>1295</v>
      </c>
      <c r="T1857" s="31" t="s">
        <v>9246</v>
      </c>
      <c r="U1857" s="31" t="s">
        <v>8507</v>
      </c>
      <c r="V1857" s="31" t="s">
        <v>3154</v>
      </c>
      <c r="W1857" s="31" t="s">
        <v>3703</v>
      </c>
      <c r="X1857" s="31" t="s">
        <v>1295</v>
      </c>
      <c r="Y1857" s="31" t="s">
        <v>1295</v>
      </c>
      <c r="Z1857" s="31" t="s">
        <v>9245</v>
      </c>
      <c r="AA1857" s="31" t="s">
        <v>1295</v>
      </c>
      <c r="AB1857" s="31" t="s">
        <v>1295</v>
      </c>
      <c r="AC1857" s="31" t="s">
        <v>1305</v>
      </c>
      <c r="AD1857" s="31" t="s">
        <v>9247</v>
      </c>
      <c r="AE1857" s="31" t="s">
        <v>1295</v>
      </c>
      <c r="AF1857" s="31" t="s">
        <v>9248</v>
      </c>
    </row>
    <row r="1858" spans="1:32" s="7" customFormat="1" ht="15.95" customHeight="1">
      <c r="A1858" s="32" t="s">
        <v>11</v>
      </c>
      <c r="B1858" s="32" t="s">
        <v>5193</v>
      </c>
      <c r="C1858" s="32" t="s">
        <v>55</v>
      </c>
      <c r="D1858" s="32" t="s">
        <v>34</v>
      </c>
      <c r="E1858" s="32" t="s">
        <v>395</v>
      </c>
      <c r="F1858" s="32" t="s">
        <v>396</v>
      </c>
      <c r="G1858" s="29">
        <v>44375</v>
      </c>
      <c r="H1858" s="29">
        <v>44465</v>
      </c>
      <c r="I1858" s="30">
        <v>-76</v>
      </c>
      <c r="J1858" s="32" t="s">
        <v>9269</v>
      </c>
      <c r="K1858" s="40">
        <v>1650</v>
      </c>
      <c r="L1858" s="40" t="s">
        <v>9270</v>
      </c>
      <c r="M1858" s="40" t="s">
        <v>99</v>
      </c>
      <c r="N1858" s="32" t="s">
        <v>9271</v>
      </c>
      <c r="O1858" s="32"/>
      <c r="P1858" s="31"/>
      <c r="Q1858" s="31"/>
      <c r="R1858" s="31" t="s">
        <v>9245</v>
      </c>
      <c r="S1858" s="31" t="s">
        <v>1295</v>
      </c>
      <c r="T1858" s="31" t="s">
        <v>9246</v>
      </c>
      <c r="U1858" s="31" t="s">
        <v>8507</v>
      </c>
      <c r="V1858" s="31" t="s">
        <v>3154</v>
      </c>
      <c r="W1858" s="31" t="s">
        <v>1301</v>
      </c>
      <c r="X1858" s="31" t="s">
        <v>1295</v>
      </c>
      <c r="Y1858" s="31" t="s">
        <v>1295</v>
      </c>
      <c r="Z1858" s="31" t="s">
        <v>9245</v>
      </c>
      <c r="AA1858" s="31" t="s">
        <v>1295</v>
      </c>
      <c r="AB1858" s="31" t="s">
        <v>1295</v>
      </c>
      <c r="AC1858" s="31" t="s">
        <v>1305</v>
      </c>
      <c r="AD1858" s="31" t="s">
        <v>9247</v>
      </c>
      <c r="AE1858" s="31" t="s">
        <v>1295</v>
      </c>
      <c r="AF1858" s="31" t="s">
        <v>9248</v>
      </c>
    </row>
    <row r="1859" spans="1:32" s="7" customFormat="1" ht="15.95" customHeight="1">
      <c r="A1859" s="32" t="s">
        <v>11</v>
      </c>
      <c r="B1859" s="32" t="s">
        <v>5193</v>
      </c>
      <c r="C1859" s="32" t="s">
        <v>55</v>
      </c>
      <c r="D1859" s="32" t="s">
        <v>34</v>
      </c>
      <c r="E1859" s="32" t="s">
        <v>395</v>
      </c>
      <c r="F1859" s="32" t="s">
        <v>396</v>
      </c>
      <c r="G1859" s="29">
        <v>44375</v>
      </c>
      <c r="H1859" s="29">
        <v>44465</v>
      </c>
      <c r="I1859" s="30">
        <v>-76</v>
      </c>
      <c r="J1859" s="32" t="s">
        <v>9272</v>
      </c>
      <c r="K1859" s="40">
        <v>1650</v>
      </c>
      <c r="L1859" s="40" t="s">
        <v>9273</v>
      </c>
      <c r="M1859" s="40" t="s">
        <v>99</v>
      </c>
      <c r="N1859" s="32" t="s">
        <v>9271</v>
      </c>
      <c r="O1859" s="32"/>
      <c r="P1859" s="31"/>
      <c r="Q1859" s="31"/>
      <c r="R1859" s="31" t="s">
        <v>9245</v>
      </c>
      <c r="S1859" s="31" t="s">
        <v>1295</v>
      </c>
      <c r="T1859" s="31" t="s">
        <v>9246</v>
      </c>
      <c r="U1859" s="31" t="s">
        <v>8507</v>
      </c>
      <c r="V1859" s="31" t="s">
        <v>3154</v>
      </c>
      <c r="W1859" s="31" t="s">
        <v>1301</v>
      </c>
      <c r="X1859" s="31" t="s">
        <v>1295</v>
      </c>
      <c r="Y1859" s="31" t="s">
        <v>1295</v>
      </c>
      <c r="Z1859" s="31" t="s">
        <v>9245</v>
      </c>
      <c r="AA1859" s="31" t="s">
        <v>1295</v>
      </c>
      <c r="AB1859" s="31" t="s">
        <v>1295</v>
      </c>
      <c r="AC1859" s="31" t="s">
        <v>1305</v>
      </c>
      <c r="AD1859" s="31" t="s">
        <v>9247</v>
      </c>
      <c r="AE1859" s="31" t="s">
        <v>1295</v>
      </c>
      <c r="AF1859" s="31" t="s">
        <v>9248</v>
      </c>
    </row>
    <row r="1860" spans="1:32" s="7" customFormat="1" ht="15.95" customHeight="1">
      <c r="A1860" s="32" t="s">
        <v>11</v>
      </c>
      <c r="B1860" s="32" t="s">
        <v>5193</v>
      </c>
      <c r="C1860" s="32" t="s">
        <v>55</v>
      </c>
      <c r="D1860" s="32" t="s">
        <v>34</v>
      </c>
      <c r="E1860" s="32" t="s">
        <v>395</v>
      </c>
      <c r="F1860" s="32" t="s">
        <v>396</v>
      </c>
      <c r="G1860" s="29">
        <v>44375</v>
      </c>
      <c r="H1860" s="29">
        <v>44465</v>
      </c>
      <c r="I1860" s="30">
        <v>-76</v>
      </c>
      <c r="J1860" s="32" t="s">
        <v>9274</v>
      </c>
      <c r="K1860" s="40">
        <v>1650</v>
      </c>
      <c r="L1860" s="40" t="s">
        <v>9275</v>
      </c>
      <c r="M1860" s="40" t="s">
        <v>99</v>
      </c>
      <c r="N1860" s="32" t="s">
        <v>9271</v>
      </c>
      <c r="O1860" s="32"/>
      <c r="P1860" s="31"/>
      <c r="Q1860" s="31"/>
      <c r="R1860" s="31" t="s">
        <v>9245</v>
      </c>
      <c r="S1860" s="31" t="s">
        <v>1295</v>
      </c>
      <c r="T1860" s="31" t="s">
        <v>9246</v>
      </c>
      <c r="U1860" s="31" t="s">
        <v>8507</v>
      </c>
      <c r="V1860" s="31" t="s">
        <v>3154</v>
      </c>
      <c r="W1860" s="31" t="s">
        <v>1310</v>
      </c>
      <c r="X1860" s="31" t="s">
        <v>1295</v>
      </c>
      <c r="Y1860" s="31" t="s">
        <v>1295</v>
      </c>
      <c r="Z1860" s="31" t="s">
        <v>9245</v>
      </c>
      <c r="AA1860" s="31" t="s">
        <v>1295</v>
      </c>
      <c r="AB1860" s="31" t="s">
        <v>1295</v>
      </c>
      <c r="AC1860" s="31" t="s">
        <v>1305</v>
      </c>
      <c r="AD1860" s="31" t="s">
        <v>9247</v>
      </c>
      <c r="AE1860" s="31" t="s">
        <v>1295</v>
      </c>
      <c r="AF1860" s="31" t="s">
        <v>9248</v>
      </c>
    </row>
    <row r="1861" spans="1:32" s="7" customFormat="1" ht="15.95" customHeight="1">
      <c r="A1861" s="32" t="s">
        <v>11</v>
      </c>
      <c r="B1861" s="32" t="s">
        <v>5193</v>
      </c>
      <c r="C1861" s="32" t="s">
        <v>55</v>
      </c>
      <c r="D1861" s="32" t="s">
        <v>34</v>
      </c>
      <c r="E1861" s="32" t="s">
        <v>395</v>
      </c>
      <c r="F1861" s="32" t="s">
        <v>396</v>
      </c>
      <c r="G1861" s="29">
        <v>44375</v>
      </c>
      <c r="H1861" s="29">
        <v>44465</v>
      </c>
      <c r="I1861" s="30">
        <v>-76</v>
      </c>
      <c r="J1861" s="32" t="s">
        <v>9276</v>
      </c>
      <c r="K1861" s="40">
        <v>1650</v>
      </c>
      <c r="L1861" s="40" t="s">
        <v>9277</v>
      </c>
      <c r="M1861" s="40" t="s">
        <v>99</v>
      </c>
      <c r="N1861" s="32" t="s">
        <v>9271</v>
      </c>
      <c r="O1861" s="32"/>
      <c r="P1861" s="31"/>
      <c r="Q1861" s="31"/>
      <c r="R1861" s="31" t="s">
        <v>9245</v>
      </c>
      <c r="S1861" s="31" t="s">
        <v>1295</v>
      </c>
      <c r="T1861" s="31" t="s">
        <v>9246</v>
      </c>
      <c r="U1861" s="31" t="s">
        <v>8507</v>
      </c>
      <c r="V1861" s="31" t="s">
        <v>3154</v>
      </c>
      <c r="W1861" s="31" t="s">
        <v>1301</v>
      </c>
      <c r="X1861" s="31" t="s">
        <v>1295</v>
      </c>
      <c r="Y1861" s="31" t="s">
        <v>1295</v>
      </c>
      <c r="Z1861" s="31" t="s">
        <v>9245</v>
      </c>
      <c r="AA1861" s="31" t="s">
        <v>1295</v>
      </c>
      <c r="AB1861" s="31" t="s">
        <v>1295</v>
      </c>
      <c r="AC1861" s="31" t="s">
        <v>1305</v>
      </c>
      <c r="AD1861" s="31" t="s">
        <v>9247</v>
      </c>
      <c r="AE1861" s="31" t="s">
        <v>1295</v>
      </c>
      <c r="AF1861" s="31" t="s">
        <v>9248</v>
      </c>
    </row>
    <row r="1862" spans="1:32" s="7" customFormat="1" ht="15.95" customHeight="1">
      <c r="A1862" s="32" t="s">
        <v>11</v>
      </c>
      <c r="B1862" s="32" t="s">
        <v>5193</v>
      </c>
      <c r="C1862" s="32" t="s">
        <v>55</v>
      </c>
      <c r="D1862" s="32" t="s">
        <v>34</v>
      </c>
      <c r="E1862" s="32" t="s">
        <v>395</v>
      </c>
      <c r="F1862" s="32" t="s">
        <v>396</v>
      </c>
      <c r="G1862" s="29">
        <v>44375</v>
      </c>
      <c r="H1862" s="29">
        <v>44465</v>
      </c>
      <c r="I1862" s="30">
        <v>-76</v>
      </c>
      <c r="J1862" s="32" t="s">
        <v>9278</v>
      </c>
      <c r="K1862" s="40">
        <v>1650</v>
      </c>
      <c r="L1862" s="40" t="s">
        <v>9279</v>
      </c>
      <c r="M1862" s="40" t="s">
        <v>99</v>
      </c>
      <c r="N1862" s="32" t="s">
        <v>9271</v>
      </c>
      <c r="O1862" s="32"/>
      <c r="P1862" s="31"/>
      <c r="Q1862" s="31"/>
      <c r="R1862" s="31" t="s">
        <v>9245</v>
      </c>
      <c r="S1862" s="31" t="s">
        <v>1295</v>
      </c>
      <c r="T1862" s="31" t="s">
        <v>9246</v>
      </c>
      <c r="U1862" s="31" t="s">
        <v>8507</v>
      </c>
      <c r="V1862" s="31" t="s">
        <v>3154</v>
      </c>
      <c r="W1862" s="31" t="s">
        <v>3754</v>
      </c>
      <c r="X1862" s="31" t="s">
        <v>1295</v>
      </c>
      <c r="Y1862" s="31" t="s">
        <v>1295</v>
      </c>
      <c r="Z1862" s="31" t="s">
        <v>9245</v>
      </c>
      <c r="AA1862" s="31" t="s">
        <v>1295</v>
      </c>
      <c r="AB1862" s="31" t="s">
        <v>1295</v>
      </c>
      <c r="AC1862" s="31" t="s">
        <v>1305</v>
      </c>
      <c r="AD1862" s="31" t="s">
        <v>9247</v>
      </c>
      <c r="AE1862" s="31" t="s">
        <v>1295</v>
      </c>
      <c r="AF1862" s="31" t="s">
        <v>9248</v>
      </c>
    </row>
    <row r="1863" spans="1:32" s="7" customFormat="1" ht="15.95" customHeight="1">
      <c r="A1863" s="32" t="s">
        <v>11</v>
      </c>
      <c r="B1863" s="32" t="s">
        <v>5193</v>
      </c>
      <c r="C1863" s="32" t="s">
        <v>55</v>
      </c>
      <c r="D1863" s="32" t="s">
        <v>34</v>
      </c>
      <c r="E1863" s="32" t="s">
        <v>395</v>
      </c>
      <c r="F1863" s="32" t="s">
        <v>396</v>
      </c>
      <c r="G1863" s="29">
        <v>44375</v>
      </c>
      <c r="H1863" s="29">
        <v>44465</v>
      </c>
      <c r="I1863" s="30">
        <v>-76</v>
      </c>
      <c r="J1863" s="32" t="s">
        <v>9280</v>
      </c>
      <c r="K1863" s="40">
        <v>1650</v>
      </c>
      <c r="L1863" s="40" t="s">
        <v>9281</v>
      </c>
      <c r="M1863" s="40" t="s">
        <v>99</v>
      </c>
      <c r="N1863" s="32" t="s">
        <v>9271</v>
      </c>
      <c r="O1863" s="32"/>
      <c r="P1863" s="31"/>
      <c r="Q1863" s="31"/>
      <c r="R1863" s="31" t="s">
        <v>9245</v>
      </c>
      <c r="S1863" s="31" t="s">
        <v>1295</v>
      </c>
      <c r="T1863" s="31" t="s">
        <v>9246</v>
      </c>
      <c r="U1863" s="31" t="s">
        <v>8507</v>
      </c>
      <c r="V1863" s="31" t="s">
        <v>3154</v>
      </c>
      <c r="W1863" s="31" t="s">
        <v>1310</v>
      </c>
      <c r="X1863" s="31" t="s">
        <v>1295</v>
      </c>
      <c r="Y1863" s="31" t="s">
        <v>1295</v>
      </c>
      <c r="Z1863" s="31" t="s">
        <v>9245</v>
      </c>
      <c r="AA1863" s="31" t="s">
        <v>1295</v>
      </c>
      <c r="AB1863" s="31" t="s">
        <v>1295</v>
      </c>
      <c r="AC1863" s="31" t="s">
        <v>1305</v>
      </c>
      <c r="AD1863" s="31" t="s">
        <v>9247</v>
      </c>
      <c r="AE1863" s="31" t="s">
        <v>1295</v>
      </c>
      <c r="AF1863" s="31" t="s">
        <v>9248</v>
      </c>
    </row>
    <row r="1864" spans="1:32" s="7" customFormat="1" ht="15.95" customHeight="1">
      <c r="A1864" s="32" t="s">
        <v>11</v>
      </c>
      <c r="B1864" s="32" t="s">
        <v>5193</v>
      </c>
      <c r="C1864" s="32" t="s">
        <v>55</v>
      </c>
      <c r="D1864" s="32" t="s">
        <v>34</v>
      </c>
      <c r="E1864" s="32" t="s">
        <v>395</v>
      </c>
      <c r="F1864" s="32" t="s">
        <v>396</v>
      </c>
      <c r="G1864" s="29">
        <v>44375</v>
      </c>
      <c r="H1864" s="29">
        <v>44465</v>
      </c>
      <c r="I1864" s="30">
        <v>-76</v>
      </c>
      <c r="J1864" s="32" t="s">
        <v>9282</v>
      </c>
      <c r="K1864" s="40">
        <v>1650</v>
      </c>
      <c r="L1864" s="40" t="s">
        <v>9283</v>
      </c>
      <c r="M1864" s="40" t="s">
        <v>99</v>
      </c>
      <c r="N1864" s="32" t="s">
        <v>9271</v>
      </c>
      <c r="O1864" s="32"/>
      <c r="P1864" s="31"/>
      <c r="Q1864" s="31"/>
      <c r="R1864" s="31" t="s">
        <v>9245</v>
      </c>
      <c r="S1864" s="31" t="s">
        <v>1295</v>
      </c>
      <c r="T1864" s="31" t="s">
        <v>9246</v>
      </c>
      <c r="U1864" s="31" t="s">
        <v>8507</v>
      </c>
      <c r="V1864" s="31" t="s">
        <v>3154</v>
      </c>
      <c r="W1864" s="31" t="s">
        <v>1310</v>
      </c>
      <c r="X1864" s="31" t="s">
        <v>1295</v>
      </c>
      <c r="Y1864" s="31" t="s">
        <v>1295</v>
      </c>
      <c r="Z1864" s="31" t="s">
        <v>9245</v>
      </c>
      <c r="AA1864" s="31" t="s">
        <v>1295</v>
      </c>
      <c r="AB1864" s="31" t="s">
        <v>1295</v>
      </c>
      <c r="AC1864" s="31" t="s">
        <v>1305</v>
      </c>
      <c r="AD1864" s="31" t="s">
        <v>9247</v>
      </c>
      <c r="AE1864" s="31" t="s">
        <v>1295</v>
      </c>
      <c r="AF1864" s="31" t="s">
        <v>9248</v>
      </c>
    </row>
    <row r="1865" spans="1:32" s="7" customFormat="1" ht="15.95" customHeight="1">
      <c r="A1865" s="32" t="s">
        <v>11</v>
      </c>
      <c r="B1865" s="32" t="s">
        <v>5193</v>
      </c>
      <c r="C1865" s="32" t="s">
        <v>55</v>
      </c>
      <c r="D1865" s="32" t="s">
        <v>34</v>
      </c>
      <c r="E1865" s="32" t="s">
        <v>395</v>
      </c>
      <c r="F1865" s="32" t="s">
        <v>396</v>
      </c>
      <c r="G1865" s="29">
        <v>44375</v>
      </c>
      <c r="H1865" s="29">
        <v>44465</v>
      </c>
      <c r="I1865" s="30">
        <v>-76</v>
      </c>
      <c r="J1865" s="32" t="s">
        <v>9284</v>
      </c>
      <c r="K1865" s="40">
        <v>1650</v>
      </c>
      <c r="L1865" s="40" t="s">
        <v>9285</v>
      </c>
      <c r="M1865" s="40" t="s">
        <v>99</v>
      </c>
      <c r="N1865" s="32" t="s">
        <v>9271</v>
      </c>
      <c r="O1865" s="32"/>
      <c r="P1865" s="31"/>
      <c r="Q1865" s="31"/>
      <c r="R1865" s="31" t="s">
        <v>9245</v>
      </c>
      <c r="S1865" s="31" t="s">
        <v>1295</v>
      </c>
      <c r="T1865" s="31" t="s">
        <v>9246</v>
      </c>
      <c r="U1865" s="31" t="s">
        <v>8507</v>
      </c>
      <c r="V1865" s="31" t="s">
        <v>3154</v>
      </c>
      <c r="W1865" s="31" t="s">
        <v>3754</v>
      </c>
      <c r="X1865" s="31" t="s">
        <v>1295</v>
      </c>
      <c r="Y1865" s="31" t="s">
        <v>1295</v>
      </c>
      <c r="Z1865" s="31" t="s">
        <v>9245</v>
      </c>
      <c r="AA1865" s="31" t="s">
        <v>1295</v>
      </c>
      <c r="AB1865" s="31" t="s">
        <v>1295</v>
      </c>
      <c r="AC1865" s="31" t="s">
        <v>1305</v>
      </c>
      <c r="AD1865" s="31" t="s">
        <v>9247</v>
      </c>
      <c r="AE1865" s="31" t="s">
        <v>1295</v>
      </c>
      <c r="AF1865" s="31" t="s">
        <v>9248</v>
      </c>
    </row>
    <row r="1866" spans="1:32" s="7" customFormat="1" ht="15.95" customHeight="1">
      <c r="A1866" s="32" t="s">
        <v>11</v>
      </c>
      <c r="B1866" s="32" t="s">
        <v>5193</v>
      </c>
      <c r="C1866" s="32" t="s">
        <v>55</v>
      </c>
      <c r="D1866" s="32" t="s">
        <v>34</v>
      </c>
      <c r="E1866" s="32" t="s">
        <v>395</v>
      </c>
      <c r="F1866" s="32" t="s">
        <v>396</v>
      </c>
      <c r="G1866" s="29">
        <v>44375</v>
      </c>
      <c r="H1866" s="29">
        <v>44465</v>
      </c>
      <c r="I1866" s="30">
        <v>-76</v>
      </c>
      <c r="J1866" s="32" t="s">
        <v>9286</v>
      </c>
      <c r="K1866" s="40">
        <v>2700</v>
      </c>
      <c r="L1866" s="40" t="s">
        <v>9287</v>
      </c>
      <c r="M1866" s="40" t="s">
        <v>99</v>
      </c>
      <c r="N1866" s="32" t="s">
        <v>9271</v>
      </c>
      <c r="O1866" s="32"/>
      <c r="P1866" s="31"/>
      <c r="Q1866" s="31"/>
      <c r="R1866" s="31" t="s">
        <v>9245</v>
      </c>
      <c r="S1866" s="31" t="s">
        <v>1295</v>
      </c>
      <c r="T1866" s="31" t="s">
        <v>9246</v>
      </c>
      <c r="U1866" s="31" t="s">
        <v>8507</v>
      </c>
      <c r="V1866" s="31" t="s">
        <v>3154</v>
      </c>
      <c r="W1866" s="31" t="s">
        <v>1310</v>
      </c>
      <c r="X1866" s="31" t="s">
        <v>1295</v>
      </c>
      <c r="Y1866" s="31" t="s">
        <v>1295</v>
      </c>
      <c r="Z1866" s="31" t="s">
        <v>9245</v>
      </c>
      <c r="AA1866" s="31" t="s">
        <v>1295</v>
      </c>
      <c r="AB1866" s="31" t="s">
        <v>1295</v>
      </c>
      <c r="AC1866" s="31" t="s">
        <v>1305</v>
      </c>
      <c r="AD1866" s="31" t="s">
        <v>9247</v>
      </c>
      <c r="AE1866" s="31" t="s">
        <v>1295</v>
      </c>
      <c r="AF1866" s="31" t="s">
        <v>9248</v>
      </c>
    </row>
    <row r="1867" spans="1:32" s="7" customFormat="1" ht="15.95" customHeight="1">
      <c r="A1867" s="32" t="s">
        <v>11</v>
      </c>
      <c r="B1867" s="32" t="s">
        <v>5193</v>
      </c>
      <c r="C1867" s="32" t="s">
        <v>55</v>
      </c>
      <c r="D1867" s="32" t="s">
        <v>34</v>
      </c>
      <c r="E1867" s="32" t="s">
        <v>395</v>
      </c>
      <c r="F1867" s="32" t="s">
        <v>396</v>
      </c>
      <c r="G1867" s="29">
        <v>44405</v>
      </c>
      <c r="H1867" s="29">
        <v>44495</v>
      </c>
      <c r="I1867" s="30">
        <v>-106</v>
      </c>
      <c r="J1867" s="32" t="s">
        <v>9288</v>
      </c>
      <c r="K1867" s="40">
        <v>1650</v>
      </c>
      <c r="L1867" s="40" t="s">
        <v>9289</v>
      </c>
      <c r="M1867" s="40" t="s">
        <v>99</v>
      </c>
      <c r="N1867" s="32" t="s">
        <v>1295</v>
      </c>
      <c r="O1867" s="32"/>
      <c r="P1867" s="31"/>
      <c r="Q1867" s="31"/>
      <c r="R1867" s="31" t="s">
        <v>9245</v>
      </c>
      <c r="S1867" s="31" t="s">
        <v>1295</v>
      </c>
      <c r="T1867" s="31" t="s">
        <v>9246</v>
      </c>
      <c r="U1867" s="31" t="s">
        <v>8507</v>
      </c>
      <c r="V1867" s="31" t="s">
        <v>3154</v>
      </c>
      <c r="W1867" s="31" t="s">
        <v>1301</v>
      </c>
      <c r="X1867" s="31" t="s">
        <v>1295</v>
      </c>
      <c r="Y1867" s="31" t="s">
        <v>1295</v>
      </c>
      <c r="Z1867" s="31" t="s">
        <v>9245</v>
      </c>
      <c r="AA1867" s="31" t="s">
        <v>1295</v>
      </c>
      <c r="AB1867" s="31" t="s">
        <v>1295</v>
      </c>
      <c r="AC1867" s="31" t="s">
        <v>1305</v>
      </c>
      <c r="AD1867" s="31" t="s">
        <v>9247</v>
      </c>
      <c r="AE1867" s="31" t="s">
        <v>1295</v>
      </c>
      <c r="AF1867" s="31" t="s">
        <v>9248</v>
      </c>
    </row>
    <row r="1868" spans="1:32" s="7" customFormat="1" ht="15.95" customHeight="1">
      <c r="A1868" s="32" t="s">
        <v>11</v>
      </c>
      <c r="B1868" s="32" t="s">
        <v>3708</v>
      </c>
      <c r="C1868" s="32" t="s">
        <v>42</v>
      </c>
      <c r="D1868" s="32" t="s">
        <v>82</v>
      </c>
      <c r="E1868" s="32" t="s">
        <v>455</v>
      </c>
      <c r="F1868" s="32" t="s">
        <v>456</v>
      </c>
      <c r="G1868" s="29">
        <v>44335</v>
      </c>
      <c r="H1868" s="29">
        <v>44455</v>
      </c>
      <c r="I1868" s="30">
        <v>-66</v>
      </c>
      <c r="J1868" s="32" t="s">
        <v>9290</v>
      </c>
      <c r="K1868" s="40">
        <v>14740</v>
      </c>
      <c r="L1868" s="40" t="s">
        <v>9291</v>
      </c>
      <c r="M1868" s="40" t="s">
        <v>99</v>
      </c>
      <c r="N1868" s="32" t="s">
        <v>1295</v>
      </c>
      <c r="O1868" s="32"/>
      <c r="P1868" s="31"/>
      <c r="Q1868" s="31"/>
      <c r="R1868" s="31" t="s">
        <v>1601</v>
      </c>
      <c r="S1868" s="31" t="s">
        <v>9292</v>
      </c>
      <c r="T1868" s="31" t="s">
        <v>9293</v>
      </c>
      <c r="U1868" s="31" t="s">
        <v>9294</v>
      </c>
      <c r="V1868" s="31" t="s">
        <v>4310</v>
      </c>
      <c r="W1868" s="31" t="s">
        <v>1310</v>
      </c>
      <c r="X1868" s="31" t="s">
        <v>1295</v>
      </c>
      <c r="Y1868" s="31" t="s">
        <v>1295</v>
      </c>
      <c r="Z1868" s="31" t="s">
        <v>9295</v>
      </c>
      <c r="AA1868" s="31" t="s">
        <v>9296</v>
      </c>
      <c r="AB1868" s="31" t="s">
        <v>1295</v>
      </c>
      <c r="AC1868" s="31" t="s">
        <v>9297</v>
      </c>
      <c r="AD1868" s="31" t="s">
        <v>1295</v>
      </c>
      <c r="AE1868" s="31" t="s">
        <v>1295</v>
      </c>
      <c r="AF1868" s="31" t="s">
        <v>9298</v>
      </c>
    </row>
    <row r="1869" spans="1:32" s="7" customFormat="1" ht="15.95" customHeight="1">
      <c r="A1869" s="32" t="s">
        <v>11</v>
      </c>
      <c r="B1869" s="32" t="s">
        <v>3708</v>
      </c>
      <c r="C1869" s="32" t="s">
        <v>42</v>
      </c>
      <c r="D1869" s="32" t="s">
        <v>82</v>
      </c>
      <c r="E1869" s="32" t="s">
        <v>455</v>
      </c>
      <c r="F1869" s="32" t="s">
        <v>456</v>
      </c>
      <c r="G1869" s="29">
        <v>44369</v>
      </c>
      <c r="H1869" s="29">
        <v>44489</v>
      </c>
      <c r="I1869" s="30">
        <v>-100</v>
      </c>
      <c r="J1869" s="32" t="s">
        <v>9299</v>
      </c>
      <c r="K1869" s="40">
        <v>3685</v>
      </c>
      <c r="L1869" s="40" t="s">
        <v>9291</v>
      </c>
      <c r="M1869" s="40" t="s">
        <v>99</v>
      </c>
      <c r="N1869" s="32" t="s">
        <v>1295</v>
      </c>
      <c r="O1869" s="32"/>
      <c r="P1869" s="31"/>
      <c r="Q1869" s="31"/>
      <c r="R1869" s="31" t="s">
        <v>1601</v>
      </c>
      <c r="S1869" s="31" t="s">
        <v>9292</v>
      </c>
      <c r="T1869" s="31" t="s">
        <v>9293</v>
      </c>
      <c r="U1869" s="31" t="s">
        <v>9294</v>
      </c>
      <c r="V1869" s="31" t="s">
        <v>4310</v>
      </c>
      <c r="W1869" s="31" t="s">
        <v>3703</v>
      </c>
      <c r="X1869" s="31" t="s">
        <v>1295</v>
      </c>
      <c r="Y1869" s="31" t="s">
        <v>1295</v>
      </c>
      <c r="Z1869" s="31" t="s">
        <v>9295</v>
      </c>
      <c r="AA1869" s="31" t="s">
        <v>9296</v>
      </c>
      <c r="AB1869" s="31" t="s">
        <v>1295</v>
      </c>
      <c r="AC1869" s="31" t="s">
        <v>9297</v>
      </c>
      <c r="AD1869" s="31" t="s">
        <v>1295</v>
      </c>
      <c r="AE1869" s="31" t="s">
        <v>1295</v>
      </c>
      <c r="AF1869" s="31" t="s">
        <v>9298</v>
      </c>
    </row>
    <row r="1870" spans="1:32" s="7" customFormat="1" ht="15.95" customHeight="1">
      <c r="A1870" s="32" t="s">
        <v>11</v>
      </c>
      <c r="B1870" s="32" t="s">
        <v>4134</v>
      </c>
      <c r="C1870" s="32" t="s">
        <v>55</v>
      </c>
      <c r="D1870" s="32" t="s">
        <v>13</v>
      </c>
      <c r="E1870" s="32" t="s">
        <v>9300</v>
      </c>
      <c r="F1870" s="32" t="s">
        <v>9301</v>
      </c>
      <c r="G1870" s="29">
        <v>44386</v>
      </c>
      <c r="H1870" s="29">
        <v>44416</v>
      </c>
      <c r="I1870" s="30">
        <v>-27</v>
      </c>
      <c r="J1870" s="32" t="s">
        <v>9302</v>
      </c>
      <c r="K1870" s="40">
        <v>2371</v>
      </c>
      <c r="L1870" s="40" t="s">
        <v>9303</v>
      </c>
      <c r="M1870" s="40" t="s">
        <v>99</v>
      </c>
      <c r="N1870" s="32" t="s">
        <v>1295</v>
      </c>
      <c r="O1870" s="32"/>
      <c r="P1870" s="31"/>
      <c r="Q1870" s="31"/>
      <c r="R1870" s="31" t="s">
        <v>9304</v>
      </c>
      <c r="S1870" s="31" t="s">
        <v>1295</v>
      </c>
      <c r="T1870" s="31" t="s">
        <v>9305</v>
      </c>
      <c r="U1870" s="31" t="s">
        <v>9306</v>
      </c>
      <c r="V1870" s="31" t="s">
        <v>6044</v>
      </c>
      <c r="W1870" s="31" t="s">
        <v>3703</v>
      </c>
      <c r="X1870" s="31" t="s">
        <v>1295</v>
      </c>
      <c r="Y1870" s="31" t="s">
        <v>1295</v>
      </c>
      <c r="Z1870" s="31" t="s">
        <v>9304</v>
      </c>
      <c r="AA1870" s="31" t="s">
        <v>1295</v>
      </c>
      <c r="AB1870" s="31" t="s">
        <v>9307</v>
      </c>
      <c r="AC1870" s="31" t="s">
        <v>1322</v>
      </c>
      <c r="AD1870" s="31" t="s">
        <v>1295</v>
      </c>
      <c r="AE1870" s="31" t="s">
        <v>1295</v>
      </c>
      <c r="AF1870" s="31" t="s">
        <v>9308</v>
      </c>
    </row>
    <row r="1871" spans="1:32" s="7" customFormat="1" ht="15.95" customHeight="1">
      <c r="A1871" s="32" t="s">
        <v>11</v>
      </c>
      <c r="B1871" s="32" t="s">
        <v>5216</v>
      </c>
      <c r="C1871" s="32" t="s">
        <v>55</v>
      </c>
      <c r="D1871" s="32" t="s">
        <v>13</v>
      </c>
      <c r="E1871" s="32" t="s">
        <v>893</v>
      </c>
      <c r="F1871" s="32" t="s">
        <v>894</v>
      </c>
      <c r="G1871" s="29">
        <v>44369</v>
      </c>
      <c r="H1871" s="29">
        <v>44429</v>
      </c>
      <c r="I1871" s="30">
        <v>-40</v>
      </c>
      <c r="J1871" s="32" t="s">
        <v>9309</v>
      </c>
      <c r="K1871" s="40">
        <v>1922</v>
      </c>
      <c r="L1871" s="40" t="s">
        <v>9310</v>
      </c>
      <c r="M1871" s="40" t="s">
        <v>99</v>
      </c>
      <c r="N1871" s="32" t="s">
        <v>1295</v>
      </c>
      <c r="O1871" s="32"/>
      <c r="P1871" s="31"/>
      <c r="Q1871" s="31"/>
      <c r="R1871" s="31" t="s">
        <v>1601</v>
      </c>
      <c r="S1871" s="31" t="s">
        <v>1295</v>
      </c>
      <c r="T1871" s="31" t="s">
        <v>9311</v>
      </c>
      <c r="U1871" s="31" t="s">
        <v>9312</v>
      </c>
      <c r="V1871" s="31" t="s">
        <v>4310</v>
      </c>
      <c r="W1871" s="31" t="s">
        <v>3754</v>
      </c>
      <c r="X1871" s="31" t="s">
        <v>1295</v>
      </c>
      <c r="Y1871" s="31" t="s">
        <v>1295</v>
      </c>
      <c r="Z1871" s="31" t="s">
        <v>9313</v>
      </c>
      <c r="AA1871" s="31" t="s">
        <v>9314</v>
      </c>
      <c r="AB1871" s="31" t="s">
        <v>1295</v>
      </c>
      <c r="AC1871" s="31" t="s">
        <v>1341</v>
      </c>
      <c r="AD1871" s="31" t="s">
        <v>1295</v>
      </c>
      <c r="AE1871" s="31" t="s">
        <v>1295</v>
      </c>
      <c r="AF1871" s="31" t="s">
        <v>9315</v>
      </c>
    </row>
    <row r="1872" spans="1:32" s="7" customFormat="1" ht="15.95" customHeight="1">
      <c r="A1872" s="32" t="s">
        <v>11</v>
      </c>
      <c r="B1872" s="32" t="s">
        <v>3928</v>
      </c>
      <c r="C1872" s="32" t="s">
        <v>55</v>
      </c>
      <c r="D1872" s="32" t="s">
        <v>13</v>
      </c>
      <c r="E1872" s="32" t="s">
        <v>9316</v>
      </c>
      <c r="F1872" s="32" t="s">
        <v>9317</v>
      </c>
      <c r="G1872" s="29">
        <v>44288</v>
      </c>
      <c r="H1872" s="29">
        <v>44318</v>
      </c>
      <c r="I1872" s="30">
        <v>71</v>
      </c>
      <c r="J1872" s="32" t="s">
        <v>9318</v>
      </c>
      <c r="K1872" s="40">
        <v>2650</v>
      </c>
      <c r="L1872" s="40" t="s">
        <v>9319</v>
      </c>
      <c r="M1872" s="40" t="s">
        <v>103</v>
      </c>
      <c r="N1872" s="32" t="s">
        <v>1295</v>
      </c>
      <c r="O1872" s="32" t="s">
        <v>1874</v>
      </c>
      <c r="P1872" s="31">
        <v>44389</v>
      </c>
      <c r="Q1872" s="31" t="s">
        <v>9320</v>
      </c>
      <c r="R1872" s="31" t="s">
        <v>9321</v>
      </c>
      <c r="S1872" s="31" t="s">
        <v>1295</v>
      </c>
      <c r="T1872" s="31" t="s">
        <v>9322</v>
      </c>
      <c r="U1872" s="31" t="s">
        <v>9323</v>
      </c>
      <c r="V1872" s="31" t="s">
        <v>4143</v>
      </c>
      <c r="W1872" s="31" t="s">
        <v>1310</v>
      </c>
      <c r="X1872" s="31" t="s">
        <v>1295</v>
      </c>
      <c r="Y1872" s="31" t="s">
        <v>1295</v>
      </c>
      <c r="Z1872" s="31" t="s">
        <v>9321</v>
      </c>
      <c r="AA1872" s="31" t="s">
        <v>1295</v>
      </c>
      <c r="AB1872" s="31" t="s">
        <v>1295</v>
      </c>
      <c r="AC1872" s="31" t="s">
        <v>1322</v>
      </c>
      <c r="AD1872" s="31" t="s">
        <v>1930</v>
      </c>
      <c r="AE1872" s="31" t="s">
        <v>9324</v>
      </c>
      <c r="AF1872" s="31" t="s">
        <v>9325</v>
      </c>
    </row>
    <row r="1873" spans="1:32" s="7" customFormat="1" ht="15.95" customHeight="1">
      <c r="A1873" s="32" t="s">
        <v>11</v>
      </c>
      <c r="B1873" s="32" t="s">
        <v>3928</v>
      </c>
      <c r="C1873" s="32" t="s">
        <v>42</v>
      </c>
      <c r="D1873" s="32" t="s">
        <v>13</v>
      </c>
      <c r="E1873" s="32" t="s">
        <v>681</v>
      </c>
      <c r="F1873" s="32" t="s">
        <v>682</v>
      </c>
      <c r="G1873" s="29">
        <v>44363</v>
      </c>
      <c r="H1873" s="29">
        <v>44393</v>
      </c>
      <c r="I1873" s="30">
        <v>-4</v>
      </c>
      <c r="J1873" s="32" t="s">
        <v>9326</v>
      </c>
      <c r="K1873" s="40">
        <v>1395</v>
      </c>
      <c r="L1873" s="40" t="s">
        <v>9327</v>
      </c>
      <c r="M1873" s="40" t="s">
        <v>99</v>
      </c>
      <c r="N1873" s="32" t="s">
        <v>1295</v>
      </c>
      <c r="O1873" s="32"/>
      <c r="P1873" s="31"/>
      <c r="Q1873" s="31"/>
      <c r="R1873" s="31" t="s">
        <v>9328</v>
      </c>
      <c r="S1873" s="31" t="s">
        <v>1295</v>
      </c>
      <c r="T1873" s="31" t="s">
        <v>9329</v>
      </c>
      <c r="U1873" s="31" t="s">
        <v>9330</v>
      </c>
      <c r="V1873" s="31" t="s">
        <v>5425</v>
      </c>
      <c r="W1873" s="31" t="s">
        <v>3703</v>
      </c>
      <c r="X1873" s="31" t="s">
        <v>1295</v>
      </c>
      <c r="Y1873" s="31" t="s">
        <v>1295</v>
      </c>
      <c r="Z1873" s="31" t="s">
        <v>9328</v>
      </c>
      <c r="AA1873" s="31" t="s">
        <v>1295</v>
      </c>
      <c r="AB1873" s="31" t="s">
        <v>1295</v>
      </c>
      <c r="AC1873" s="31" t="s">
        <v>1322</v>
      </c>
      <c r="AD1873" s="31" t="s">
        <v>1295</v>
      </c>
      <c r="AE1873" s="31" t="s">
        <v>1295</v>
      </c>
      <c r="AF1873" s="31" t="s">
        <v>9331</v>
      </c>
    </row>
    <row r="1874" spans="1:32" s="7" customFormat="1" ht="15.95" customHeight="1">
      <c r="A1874" s="32" t="s">
        <v>11</v>
      </c>
      <c r="B1874" s="32" t="s">
        <v>4080</v>
      </c>
      <c r="C1874" s="32" t="s">
        <v>42</v>
      </c>
      <c r="D1874" s="32" t="s">
        <v>34</v>
      </c>
      <c r="E1874" s="32" t="s">
        <v>463</v>
      </c>
      <c r="F1874" s="32" t="s">
        <v>464</v>
      </c>
      <c r="G1874" s="29">
        <v>44375</v>
      </c>
      <c r="H1874" s="29">
        <v>44405</v>
      </c>
      <c r="I1874" s="30">
        <v>-16</v>
      </c>
      <c r="J1874" s="32" t="s">
        <v>9332</v>
      </c>
      <c r="K1874" s="40">
        <v>900</v>
      </c>
      <c r="L1874" s="40" t="s">
        <v>9333</v>
      </c>
      <c r="M1874" s="40" t="s">
        <v>99</v>
      </c>
      <c r="N1874" s="32" t="s">
        <v>9334</v>
      </c>
      <c r="O1874" s="32"/>
      <c r="P1874" s="31"/>
      <c r="Q1874" s="31"/>
      <c r="R1874" s="31" t="s">
        <v>9335</v>
      </c>
      <c r="S1874" s="31" t="s">
        <v>1295</v>
      </c>
      <c r="T1874" s="31" t="s">
        <v>9336</v>
      </c>
      <c r="U1874" s="31" t="s">
        <v>5612</v>
      </c>
      <c r="V1874" s="31" t="s">
        <v>9337</v>
      </c>
      <c r="W1874" s="31" t="s">
        <v>3703</v>
      </c>
      <c r="X1874" s="31" t="s">
        <v>1295</v>
      </c>
      <c r="Y1874" s="31" t="s">
        <v>1295</v>
      </c>
      <c r="Z1874" s="31" t="s">
        <v>9338</v>
      </c>
      <c r="AA1874" s="31" t="s">
        <v>1295</v>
      </c>
      <c r="AB1874" s="31" t="s">
        <v>9339</v>
      </c>
      <c r="AC1874" s="31" t="s">
        <v>1322</v>
      </c>
      <c r="AD1874" s="31" t="s">
        <v>9340</v>
      </c>
      <c r="AE1874" s="31" t="s">
        <v>9341</v>
      </c>
      <c r="AF1874" s="31" t="s">
        <v>9342</v>
      </c>
    </row>
    <row r="1875" spans="1:32" s="7" customFormat="1" ht="15.95" customHeight="1">
      <c r="A1875" s="32" t="s">
        <v>11</v>
      </c>
      <c r="B1875" s="32" t="s">
        <v>4080</v>
      </c>
      <c r="C1875" s="32" t="s">
        <v>42</v>
      </c>
      <c r="D1875" s="32" t="s">
        <v>34</v>
      </c>
      <c r="E1875" s="32" t="s">
        <v>463</v>
      </c>
      <c r="F1875" s="32" t="s">
        <v>464</v>
      </c>
      <c r="G1875" s="29">
        <v>44375</v>
      </c>
      <c r="H1875" s="29">
        <v>44405</v>
      </c>
      <c r="I1875" s="30">
        <v>-16</v>
      </c>
      <c r="J1875" s="32" t="s">
        <v>9343</v>
      </c>
      <c r="K1875" s="40">
        <v>900</v>
      </c>
      <c r="L1875" s="40" t="s">
        <v>9344</v>
      </c>
      <c r="M1875" s="40" t="s">
        <v>99</v>
      </c>
      <c r="N1875" s="32" t="s">
        <v>9334</v>
      </c>
      <c r="O1875" s="32"/>
      <c r="P1875" s="31"/>
      <c r="Q1875" s="31"/>
      <c r="R1875" s="31" t="s">
        <v>9335</v>
      </c>
      <c r="S1875" s="31" t="s">
        <v>1295</v>
      </c>
      <c r="T1875" s="31" t="s">
        <v>9336</v>
      </c>
      <c r="U1875" s="31" t="s">
        <v>5612</v>
      </c>
      <c r="V1875" s="31" t="s">
        <v>9337</v>
      </c>
      <c r="W1875" s="31" t="s">
        <v>3754</v>
      </c>
      <c r="X1875" s="31" t="s">
        <v>1295</v>
      </c>
      <c r="Y1875" s="31" t="s">
        <v>1295</v>
      </c>
      <c r="Z1875" s="31" t="s">
        <v>9338</v>
      </c>
      <c r="AA1875" s="31" t="s">
        <v>1295</v>
      </c>
      <c r="AB1875" s="31" t="s">
        <v>9345</v>
      </c>
      <c r="AC1875" s="31" t="s">
        <v>1322</v>
      </c>
      <c r="AD1875" s="31" t="s">
        <v>9340</v>
      </c>
      <c r="AE1875" s="31" t="s">
        <v>9341</v>
      </c>
      <c r="AF1875" s="31" t="s">
        <v>9342</v>
      </c>
    </row>
    <row r="1876" spans="1:32" s="7" customFormat="1" ht="15.95" customHeight="1">
      <c r="A1876" s="32" t="s">
        <v>11</v>
      </c>
      <c r="B1876" s="32" t="s">
        <v>4080</v>
      </c>
      <c r="C1876" s="32" t="s">
        <v>42</v>
      </c>
      <c r="D1876" s="32" t="s">
        <v>34</v>
      </c>
      <c r="E1876" s="32" t="s">
        <v>463</v>
      </c>
      <c r="F1876" s="32" t="s">
        <v>464</v>
      </c>
      <c r="G1876" s="29">
        <v>44375</v>
      </c>
      <c r="H1876" s="29">
        <v>44405</v>
      </c>
      <c r="I1876" s="30">
        <v>-16</v>
      </c>
      <c r="J1876" s="32" t="s">
        <v>9346</v>
      </c>
      <c r="K1876" s="40">
        <v>4400</v>
      </c>
      <c r="L1876" s="40" t="s">
        <v>9347</v>
      </c>
      <c r="M1876" s="40" t="s">
        <v>99</v>
      </c>
      <c r="N1876" s="32" t="s">
        <v>9334</v>
      </c>
      <c r="O1876" s="32"/>
      <c r="P1876" s="31"/>
      <c r="Q1876" s="31"/>
      <c r="R1876" s="31" t="s">
        <v>9335</v>
      </c>
      <c r="S1876" s="31" t="s">
        <v>1295</v>
      </c>
      <c r="T1876" s="31" t="s">
        <v>9336</v>
      </c>
      <c r="U1876" s="31" t="s">
        <v>5612</v>
      </c>
      <c r="V1876" s="31" t="s">
        <v>9337</v>
      </c>
      <c r="W1876" s="31" t="s">
        <v>3703</v>
      </c>
      <c r="X1876" s="31" t="s">
        <v>1295</v>
      </c>
      <c r="Y1876" s="31" t="s">
        <v>1295</v>
      </c>
      <c r="Z1876" s="31" t="s">
        <v>9338</v>
      </c>
      <c r="AA1876" s="31" t="s">
        <v>1295</v>
      </c>
      <c r="AB1876" s="31" t="s">
        <v>9348</v>
      </c>
      <c r="AC1876" s="31" t="s">
        <v>1322</v>
      </c>
      <c r="AD1876" s="31" t="s">
        <v>9340</v>
      </c>
      <c r="AE1876" s="31" t="s">
        <v>9341</v>
      </c>
      <c r="AF1876" s="31" t="s">
        <v>9342</v>
      </c>
    </row>
    <row r="1877" spans="1:32" s="7" customFormat="1" ht="15.95" customHeight="1">
      <c r="A1877" s="32" t="s">
        <v>11</v>
      </c>
      <c r="B1877" s="32" t="s">
        <v>4080</v>
      </c>
      <c r="C1877" s="32" t="s">
        <v>42</v>
      </c>
      <c r="D1877" s="32" t="s">
        <v>34</v>
      </c>
      <c r="E1877" s="32" t="s">
        <v>463</v>
      </c>
      <c r="F1877" s="32" t="s">
        <v>464</v>
      </c>
      <c r="G1877" s="29">
        <v>44375</v>
      </c>
      <c r="H1877" s="29">
        <v>44405</v>
      </c>
      <c r="I1877" s="30">
        <v>-16</v>
      </c>
      <c r="J1877" s="32" t="s">
        <v>9349</v>
      </c>
      <c r="K1877" s="40">
        <v>4400</v>
      </c>
      <c r="L1877" s="40" t="s">
        <v>9350</v>
      </c>
      <c r="M1877" s="40" t="s">
        <v>99</v>
      </c>
      <c r="N1877" s="32" t="s">
        <v>9334</v>
      </c>
      <c r="O1877" s="32"/>
      <c r="P1877" s="31"/>
      <c r="Q1877" s="31"/>
      <c r="R1877" s="31" t="s">
        <v>9335</v>
      </c>
      <c r="S1877" s="31" t="s">
        <v>1295</v>
      </c>
      <c r="T1877" s="31" t="s">
        <v>9336</v>
      </c>
      <c r="U1877" s="31" t="s">
        <v>5612</v>
      </c>
      <c r="V1877" s="31" t="s">
        <v>9337</v>
      </c>
      <c r="W1877" s="31" t="s">
        <v>3703</v>
      </c>
      <c r="X1877" s="31" t="s">
        <v>9351</v>
      </c>
      <c r="Y1877" s="31" t="s">
        <v>9352</v>
      </c>
      <c r="Z1877" s="31" t="s">
        <v>9335</v>
      </c>
      <c r="AA1877" s="31" t="s">
        <v>1295</v>
      </c>
      <c r="AB1877" s="31" t="s">
        <v>9352</v>
      </c>
      <c r="AC1877" s="31" t="s">
        <v>1322</v>
      </c>
      <c r="AD1877" s="31" t="s">
        <v>9340</v>
      </c>
      <c r="AE1877" s="31" t="s">
        <v>9341</v>
      </c>
      <c r="AF1877" s="31" t="s">
        <v>9342</v>
      </c>
    </row>
    <row r="1878" spans="1:32" s="7" customFormat="1" ht="15.95" customHeight="1">
      <c r="A1878" s="32" t="s">
        <v>11</v>
      </c>
      <c r="B1878" s="32" t="s">
        <v>4080</v>
      </c>
      <c r="C1878" s="32" t="s">
        <v>42</v>
      </c>
      <c r="D1878" s="32" t="s">
        <v>34</v>
      </c>
      <c r="E1878" s="32" t="s">
        <v>463</v>
      </c>
      <c r="F1878" s="32" t="s">
        <v>464</v>
      </c>
      <c r="G1878" s="29">
        <v>44405</v>
      </c>
      <c r="H1878" s="29">
        <v>44435</v>
      </c>
      <c r="I1878" s="30">
        <v>-46</v>
      </c>
      <c r="J1878" s="32" t="s">
        <v>9353</v>
      </c>
      <c r="K1878" s="40">
        <v>900</v>
      </c>
      <c r="L1878" s="40" t="s">
        <v>9354</v>
      </c>
      <c r="M1878" s="40" t="s">
        <v>99</v>
      </c>
      <c r="N1878" s="32" t="s">
        <v>1295</v>
      </c>
      <c r="O1878" s="32"/>
      <c r="P1878" s="31"/>
      <c r="Q1878" s="31"/>
      <c r="R1878" s="31" t="s">
        <v>9335</v>
      </c>
      <c r="S1878" s="31" t="s">
        <v>1295</v>
      </c>
      <c r="T1878" s="31" t="s">
        <v>9336</v>
      </c>
      <c r="U1878" s="31" t="s">
        <v>5612</v>
      </c>
      <c r="V1878" s="31" t="s">
        <v>9337</v>
      </c>
      <c r="W1878" s="31" t="s">
        <v>3754</v>
      </c>
      <c r="X1878" s="31" t="s">
        <v>1295</v>
      </c>
      <c r="Y1878" s="31" t="s">
        <v>1295</v>
      </c>
      <c r="Z1878" s="31" t="s">
        <v>9338</v>
      </c>
      <c r="AA1878" s="31" t="s">
        <v>1295</v>
      </c>
      <c r="AB1878" s="31" t="s">
        <v>9355</v>
      </c>
      <c r="AC1878" s="31" t="s">
        <v>1322</v>
      </c>
      <c r="AD1878" s="31" t="s">
        <v>9340</v>
      </c>
      <c r="AE1878" s="31" t="s">
        <v>9341</v>
      </c>
      <c r="AF1878" s="31" t="s">
        <v>9342</v>
      </c>
    </row>
    <row r="1879" spans="1:32" s="7" customFormat="1" ht="15.95" customHeight="1">
      <c r="A1879" s="32" t="s">
        <v>11</v>
      </c>
      <c r="B1879" s="32" t="s">
        <v>4080</v>
      </c>
      <c r="C1879" s="32" t="s">
        <v>42</v>
      </c>
      <c r="D1879" s="32" t="s">
        <v>34</v>
      </c>
      <c r="E1879" s="32" t="s">
        <v>463</v>
      </c>
      <c r="F1879" s="32" t="s">
        <v>464</v>
      </c>
      <c r="G1879" s="29">
        <v>44405</v>
      </c>
      <c r="H1879" s="29">
        <v>44435</v>
      </c>
      <c r="I1879" s="30">
        <v>-46</v>
      </c>
      <c r="J1879" s="32" t="s">
        <v>9356</v>
      </c>
      <c r="K1879" s="40">
        <v>900</v>
      </c>
      <c r="L1879" s="40" t="s">
        <v>9357</v>
      </c>
      <c r="M1879" s="40" t="s">
        <v>99</v>
      </c>
      <c r="N1879" s="32" t="s">
        <v>1295</v>
      </c>
      <c r="O1879" s="32"/>
      <c r="P1879" s="31"/>
      <c r="Q1879" s="31"/>
      <c r="R1879" s="31" t="s">
        <v>9335</v>
      </c>
      <c r="S1879" s="31" t="s">
        <v>1295</v>
      </c>
      <c r="T1879" s="31" t="s">
        <v>9336</v>
      </c>
      <c r="U1879" s="31" t="s">
        <v>5612</v>
      </c>
      <c r="V1879" s="31" t="s">
        <v>9337</v>
      </c>
      <c r="W1879" s="31" t="s">
        <v>1301</v>
      </c>
      <c r="X1879" s="31" t="s">
        <v>1295</v>
      </c>
      <c r="Y1879" s="31" t="s">
        <v>1295</v>
      </c>
      <c r="Z1879" s="31" t="s">
        <v>9338</v>
      </c>
      <c r="AA1879" s="31" t="s">
        <v>1295</v>
      </c>
      <c r="AB1879" s="31" t="s">
        <v>9358</v>
      </c>
      <c r="AC1879" s="31" t="s">
        <v>1322</v>
      </c>
      <c r="AD1879" s="31" t="s">
        <v>9340</v>
      </c>
      <c r="AE1879" s="31" t="s">
        <v>9341</v>
      </c>
      <c r="AF1879" s="31" t="s">
        <v>9342</v>
      </c>
    </row>
    <row r="1880" spans="1:32" s="7" customFormat="1" ht="15.95" customHeight="1">
      <c r="A1880" s="32" t="s">
        <v>11</v>
      </c>
      <c r="B1880" s="32" t="s">
        <v>3928</v>
      </c>
      <c r="C1880" s="32" t="s">
        <v>12</v>
      </c>
      <c r="D1880" s="32" t="s">
        <v>34</v>
      </c>
      <c r="E1880" s="32" t="s">
        <v>9359</v>
      </c>
      <c r="F1880" s="32" t="s">
        <v>9360</v>
      </c>
      <c r="G1880" s="29">
        <v>44284</v>
      </c>
      <c r="H1880" s="29">
        <v>44389</v>
      </c>
      <c r="I1880" s="30">
        <v>0</v>
      </c>
      <c r="J1880" s="32" t="s">
        <v>9361</v>
      </c>
      <c r="K1880" s="41">
        <v>-198</v>
      </c>
      <c r="L1880" s="40" t="s">
        <v>9362</v>
      </c>
      <c r="M1880" s="40" t="s">
        <v>99</v>
      </c>
      <c r="N1880" s="32" t="s">
        <v>9363</v>
      </c>
      <c r="O1880" s="32" t="s">
        <v>1817</v>
      </c>
      <c r="P1880" s="31">
        <v>44391</v>
      </c>
      <c r="Q1880" s="31" t="s">
        <v>9364</v>
      </c>
      <c r="R1880" s="31"/>
      <c r="S1880" s="31"/>
      <c r="T1880" s="31"/>
      <c r="U1880" s="31"/>
      <c r="V1880" s="31"/>
      <c r="W1880" s="31"/>
      <c r="X1880" s="31"/>
      <c r="Y1880" s="31"/>
      <c r="Z1880" s="31"/>
      <c r="AA1880" s="31"/>
      <c r="AB1880" s="31"/>
      <c r="AC1880" s="31"/>
      <c r="AD1880" s="31"/>
      <c r="AE1880" s="31"/>
      <c r="AF1880" s="31"/>
    </row>
    <row r="1881" spans="1:32" s="7" customFormat="1" ht="15.95" customHeight="1">
      <c r="A1881" s="32" t="s">
        <v>11</v>
      </c>
      <c r="B1881" s="32" t="s">
        <v>3928</v>
      </c>
      <c r="C1881" s="32" t="s">
        <v>12</v>
      </c>
      <c r="D1881" s="32" t="s">
        <v>34</v>
      </c>
      <c r="E1881" s="32" t="s">
        <v>9359</v>
      </c>
      <c r="F1881" s="32" t="s">
        <v>9360</v>
      </c>
      <c r="G1881" s="29">
        <v>44314</v>
      </c>
      <c r="H1881" s="29">
        <v>44389</v>
      </c>
      <c r="I1881" s="30">
        <v>0</v>
      </c>
      <c r="J1881" s="32" t="s">
        <v>9365</v>
      </c>
      <c r="K1881" s="40">
        <v>198</v>
      </c>
      <c r="L1881" s="40" t="s">
        <v>9366</v>
      </c>
      <c r="M1881" s="40" t="s">
        <v>99</v>
      </c>
      <c r="N1881" s="32" t="s">
        <v>9363</v>
      </c>
      <c r="O1881" s="32" t="s">
        <v>1817</v>
      </c>
      <c r="P1881" s="31">
        <v>44391</v>
      </c>
      <c r="Q1881" s="31" t="s">
        <v>9364</v>
      </c>
      <c r="R1881" s="31" t="s">
        <v>9367</v>
      </c>
      <c r="S1881" s="31" t="s">
        <v>1264</v>
      </c>
      <c r="T1881" s="31" t="s">
        <v>9368</v>
      </c>
      <c r="U1881" s="31" t="s">
        <v>5479</v>
      </c>
      <c r="V1881" s="31" t="s">
        <v>3872</v>
      </c>
      <c r="W1881" s="31" t="s">
        <v>3703</v>
      </c>
      <c r="X1881" s="31" t="s">
        <v>9369</v>
      </c>
      <c r="Y1881" s="31" t="s">
        <v>9370</v>
      </c>
      <c r="Z1881" s="31" t="s">
        <v>9367</v>
      </c>
      <c r="AA1881" s="31" t="s">
        <v>1295</v>
      </c>
      <c r="AB1881" s="31" t="s">
        <v>9371</v>
      </c>
      <c r="AC1881" s="31" t="s">
        <v>2120</v>
      </c>
      <c r="AD1881" s="31" t="s">
        <v>1295</v>
      </c>
      <c r="AE1881" s="31" t="s">
        <v>9372</v>
      </c>
      <c r="AF1881" s="31" t="s">
        <v>9373</v>
      </c>
    </row>
    <row r="1882" spans="1:32" s="7" customFormat="1" ht="15.95" customHeight="1">
      <c r="A1882" s="32" t="s">
        <v>11</v>
      </c>
      <c r="B1882" s="32" t="s">
        <v>3928</v>
      </c>
      <c r="C1882" s="32" t="s">
        <v>12</v>
      </c>
      <c r="D1882" s="32" t="s">
        <v>34</v>
      </c>
      <c r="E1882" s="32" t="s">
        <v>9359</v>
      </c>
      <c r="F1882" s="32" t="s">
        <v>9360</v>
      </c>
      <c r="G1882" s="29">
        <v>44314</v>
      </c>
      <c r="H1882" s="29">
        <v>44389</v>
      </c>
      <c r="I1882" s="30">
        <v>0</v>
      </c>
      <c r="J1882" s="32" t="s">
        <v>9374</v>
      </c>
      <c r="K1882" s="40">
        <v>198</v>
      </c>
      <c r="L1882" s="40" t="s">
        <v>9375</v>
      </c>
      <c r="M1882" s="40" t="s">
        <v>99</v>
      </c>
      <c r="N1882" s="32" t="s">
        <v>9363</v>
      </c>
      <c r="O1882" s="32" t="s">
        <v>1817</v>
      </c>
      <c r="P1882" s="31">
        <v>44391</v>
      </c>
      <c r="Q1882" s="31" t="s">
        <v>9364</v>
      </c>
      <c r="R1882" s="31" t="s">
        <v>9367</v>
      </c>
      <c r="S1882" s="31" t="s">
        <v>1264</v>
      </c>
      <c r="T1882" s="31" t="s">
        <v>9368</v>
      </c>
      <c r="U1882" s="31" t="s">
        <v>5479</v>
      </c>
      <c r="V1882" s="31" t="s">
        <v>3872</v>
      </c>
      <c r="W1882" s="31" t="s">
        <v>3703</v>
      </c>
      <c r="X1882" s="31" t="s">
        <v>9376</v>
      </c>
      <c r="Y1882" s="31" t="s">
        <v>9377</v>
      </c>
      <c r="Z1882" s="31" t="s">
        <v>9367</v>
      </c>
      <c r="AA1882" s="31" t="s">
        <v>1295</v>
      </c>
      <c r="AB1882" s="31" t="s">
        <v>9378</v>
      </c>
      <c r="AC1882" s="31" t="s">
        <v>2120</v>
      </c>
      <c r="AD1882" s="31" t="s">
        <v>1295</v>
      </c>
      <c r="AE1882" s="31" t="s">
        <v>9372</v>
      </c>
      <c r="AF1882" s="31" t="s">
        <v>9373</v>
      </c>
    </row>
    <row r="1883" spans="1:32" s="7" customFormat="1" ht="15.95" customHeight="1">
      <c r="A1883" s="32" t="s">
        <v>11</v>
      </c>
      <c r="B1883" s="32" t="s">
        <v>3928</v>
      </c>
      <c r="C1883" s="32" t="s">
        <v>12</v>
      </c>
      <c r="D1883" s="32" t="s">
        <v>34</v>
      </c>
      <c r="E1883" s="32" t="s">
        <v>9359</v>
      </c>
      <c r="F1883" s="32" t="s">
        <v>9360</v>
      </c>
      <c r="G1883" s="29">
        <v>44314</v>
      </c>
      <c r="H1883" s="29">
        <v>44389</v>
      </c>
      <c r="I1883" s="30">
        <v>0</v>
      </c>
      <c r="J1883" s="32" t="s">
        <v>9379</v>
      </c>
      <c r="K1883" s="40">
        <v>198</v>
      </c>
      <c r="L1883" s="40" t="s">
        <v>9380</v>
      </c>
      <c r="M1883" s="40" t="s">
        <v>99</v>
      </c>
      <c r="N1883" s="32" t="s">
        <v>9363</v>
      </c>
      <c r="O1883" s="32" t="s">
        <v>1817</v>
      </c>
      <c r="P1883" s="31">
        <v>44391</v>
      </c>
      <c r="Q1883" s="31" t="s">
        <v>9364</v>
      </c>
      <c r="R1883" s="31" t="s">
        <v>9367</v>
      </c>
      <c r="S1883" s="31" t="s">
        <v>1264</v>
      </c>
      <c r="T1883" s="31" t="s">
        <v>9368</v>
      </c>
      <c r="U1883" s="31" t="s">
        <v>5479</v>
      </c>
      <c r="V1883" s="31" t="s">
        <v>3872</v>
      </c>
      <c r="W1883" s="31" t="s">
        <v>3703</v>
      </c>
      <c r="X1883" s="31" t="s">
        <v>9381</v>
      </c>
      <c r="Y1883" s="31" t="s">
        <v>9382</v>
      </c>
      <c r="Z1883" s="31" t="s">
        <v>9367</v>
      </c>
      <c r="AA1883" s="31" t="s">
        <v>1295</v>
      </c>
      <c r="AB1883" s="31" t="s">
        <v>9383</v>
      </c>
      <c r="AC1883" s="31" t="s">
        <v>2120</v>
      </c>
      <c r="AD1883" s="31" t="s">
        <v>1295</v>
      </c>
      <c r="AE1883" s="31" t="s">
        <v>9372</v>
      </c>
      <c r="AF1883" s="31" t="s">
        <v>9373</v>
      </c>
    </row>
    <row r="1884" spans="1:32" s="7" customFormat="1" ht="15.95" customHeight="1">
      <c r="A1884" s="32" t="s">
        <v>11</v>
      </c>
      <c r="B1884" s="32" t="s">
        <v>3928</v>
      </c>
      <c r="C1884" s="32" t="s">
        <v>12</v>
      </c>
      <c r="D1884" s="32" t="s">
        <v>34</v>
      </c>
      <c r="E1884" s="32" t="s">
        <v>9359</v>
      </c>
      <c r="F1884" s="32" t="s">
        <v>9360</v>
      </c>
      <c r="G1884" s="29">
        <v>44314</v>
      </c>
      <c r="H1884" s="29">
        <v>44389</v>
      </c>
      <c r="I1884" s="30">
        <v>0</v>
      </c>
      <c r="J1884" s="32" t="s">
        <v>9384</v>
      </c>
      <c r="K1884" s="40">
        <v>198</v>
      </c>
      <c r="L1884" s="40" t="s">
        <v>9385</v>
      </c>
      <c r="M1884" s="40" t="s">
        <v>99</v>
      </c>
      <c r="N1884" s="32" t="s">
        <v>9363</v>
      </c>
      <c r="O1884" s="32" t="s">
        <v>1817</v>
      </c>
      <c r="P1884" s="31">
        <v>44391</v>
      </c>
      <c r="Q1884" s="31" t="s">
        <v>9364</v>
      </c>
      <c r="R1884" s="31" t="s">
        <v>9367</v>
      </c>
      <c r="S1884" s="31" t="s">
        <v>1264</v>
      </c>
      <c r="T1884" s="31" t="s">
        <v>9368</v>
      </c>
      <c r="U1884" s="31" t="s">
        <v>5479</v>
      </c>
      <c r="V1884" s="31" t="s">
        <v>3872</v>
      </c>
      <c r="W1884" s="31" t="s">
        <v>3703</v>
      </c>
      <c r="X1884" s="31" t="s">
        <v>9369</v>
      </c>
      <c r="Y1884" s="31" t="s">
        <v>9386</v>
      </c>
      <c r="Z1884" s="31" t="s">
        <v>9367</v>
      </c>
      <c r="AA1884" s="31" t="s">
        <v>1295</v>
      </c>
      <c r="AB1884" s="31" t="s">
        <v>9371</v>
      </c>
      <c r="AC1884" s="31" t="s">
        <v>2120</v>
      </c>
      <c r="AD1884" s="31" t="s">
        <v>1295</v>
      </c>
      <c r="AE1884" s="31" t="s">
        <v>9372</v>
      </c>
      <c r="AF1884" s="31" t="s">
        <v>9373</v>
      </c>
    </row>
    <row r="1885" spans="1:32" s="7" customFormat="1" ht="15.95" customHeight="1">
      <c r="A1885" s="32" t="s">
        <v>11</v>
      </c>
      <c r="B1885" s="32" t="s">
        <v>3928</v>
      </c>
      <c r="C1885" s="32" t="s">
        <v>12</v>
      </c>
      <c r="D1885" s="32" t="s">
        <v>34</v>
      </c>
      <c r="E1885" s="32" t="s">
        <v>9359</v>
      </c>
      <c r="F1885" s="32" t="s">
        <v>9360</v>
      </c>
      <c r="G1885" s="29">
        <v>44314</v>
      </c>
      <c r="H1885" s="29">
        <v>44389</v>
      </c>
      <c r="I1885" s="30">
        <v>0</v>
      </c>
      <c r="J1885" s="32" t="s">
        <v>9387</v>
      </c>
      <c r="K1885" s="40">
        <v>198</v>
      </c>
      <c r="L1885" s="40" t="s">
        <v>9388</v>
      </c>
      <c r="M1885" s="40" t="s">
        <v>99</v>
      </c>
      <c r="N1885" s="32" t="s">
        <v>9363</v>
      </c>
      <c r="O1885" s="32" t="s">
        <v>1817</v>
      </c>
      <c r="P1885" s="31">
        <v>44391</v>
      </c>
      <c r="Q1885" s="31" t="s">
        <v>9364</v>
      </c>
      <c r="R1885" s="31" t="s">
        <v>9367</v>
      </c>
      <c r="S1885" s="31" t="s">
        <v>1264</v>
      </c>
      <c r="T1885" s="31" t="s">
        <v>9368</v>
      </c>
      <c r="U1885" s="31" t="s">
        <v>5479</v>
      </c>
      <c r="V1885" s="31" t="s">
        <v>3872</v>
      </c>
      <c r="W1885" s="31" t="s">
        <v>3703</v>
      </c>
      <c r="X1885" s="31" t="s">
        <v>9389</v>
      </c>
      <c r="Y1885" s="31" t="s">
        <v>9390</v>
      </c>
      <c r="Z1885" s="31" t="s">
        <v>9367</v>
      </c>
      <c r="AA1885" s="31" t="s">
        <v>1295</v>
      </c>
      <c r="AB1885" s="31" t="s">
        <v>9391</v>
      </c>
      <c r="AC1885" s="31" t="s">
        <v>2120</v>
      </c>
      <c r="AD1885" s="31" t="s">
        <v>1295</v>
      </c>
      <c r="AE1885" s="31" t="s">
        <v>9372</v>
      </c>
      <c r="AF1885" s="31" t="s">
        <v>9373</v>
      </c>
    </row>
    <row r="1886" spans="1:32" s="7" customFormat="1" ht="15.95" customHeight="1">
      <c r="A1886" s="32" t="s">
        <v>11</v>
      </c>
      <c r="B1886" s="32" t="s">
        <v>3928</v>
      </c>
      <c r="C1886" s="32" t="s">
        <v>12</v>
      </c>
      <c r="D1886" s="32" t="s">
        <v>34</v>
      </c>
      <c r="E1886" s="32" t="s">
        <v>9359</v>
      </c>
      <c r="F1886" s="32" t="s">
        <v>9360</v>
      </c>
      <c r="G1886" s="29">
        <v>44314</v>
      </c>
      <c r="H1886" s="29">
        <v>44389</v>
      </c>
      <c r="I1886" s="30">
        <v>0</v>
      </c>
      <c r="J1886" s="32" t="s">
        <v>9392</v>
      </c>
      <c r="K1886" s="40">
        <v>198</v>
      </c>
      <c r="L1886" s="40" t="s">
        <v>9393</v>
      </c>
      <c r="M1886" s="40" t="s">
        <v>99</v>
      </c>
      <c r="N1886" s="32" t="s">
        <v>9363</v>
      </c>
      <c r="O1886" s="32" t="s">
        <v>1817</v>
      </c>
      <c r="P1886" s="31">
        <v>44391</v>
      </c>
      <c r="Q1886" s="31" t="s">
        <v>9364</v>
      </c>
      <c r="R1886" s="31" t="s">
        <v>9367</v>
      </c>
      <c r="S1886" s="31" t="s">
        <v>1264</v>
      </c>
      <c r="T1886" s="31" t="s">
        <v>9368</v>
      </c>
      <c r="U1886" s="31" t="s">
        <v>5479</v>
      </c>
      <c r="V1886" s="31" t="s">
        <v>3872</v>
      </c>
      <c r="W1886" s="31" t="s">
        <v>3703</v>
      </c>
      <c r="X1886" s="31" t="s">
        <v>9376</v>
      </c>
      <c r="Y1886" s="31" t="s">
        <v>9394</v>
      </c>
      <c r="Z1886" s="31" t="s">
        <v>9367</v>
      </c>
      <c r="AA1886" s="31" t="s">
        <v>9395</v>
      </c>
      <c r="AB1886" s="31" t="s">
        <v>9378</v>
      </c>
      <c r="AC1886" s="31" t="s">
        <v>2120</v>
      </c>
      <c r="AD1886" s="31" t="s">
        <v>1295</v>
      </c>
      <c r="AE1886" s="31" t="s">
        <v>9372</v>
      </c>
      <c r="AF1886" s="31" t="s">
        <v>9373</v>
      </c>
    </row>
    <row r="1887" spans="1:32" s="7" customFormat="1" ht="15.95" customHeight="1">
      <c r="A1887" s="32" t="s">
        <v>11</v>
      </c>
      <c r="B1887" s="32" t="s">
        <v>3928</v>
      </c>
      <c r="C1887" s="32" t="s">
        <v>12</v>
      </c>
      <c r="D1887" s="32" t="s">
        <v>34</v>
      </c>
      <c r="E1887" s="32" t="s">
        <v>9359</v>
      </c>
      <c r="F1887" s="32" t="s">
        <v>9360</v>
      </c>
      <c r="G1887" s="29">
        <v>44314</v>
      </c>
      <c r="H1887" s="29">
        <v>44389</v>
      </c>
      <c r="I1887" s="30">
        <v>0</v>
      </c>
      <c r="J1887" s="32" t="s">
        <v>9396</v>
      </c>
      <c r="K1887" s="40">
        <v>1584</v>
      </c>
      <c r="L1887" s="40" t="s">
        <v>9397</v>
      </c>
      <c r="M1887" s="40" t="s">
        <v>99</v>
      </c>
      <c r="N1887" s="32" t="s">
        <v>9363</v>
      </c>
      <c r="O1887" s="32" t="s">
        <v>1817</v>
      </c>
      <c r="P1887" s="31">
        <v>44391</v>
      </c>
      <c r="Q1887" s="31" t="s">
        <v>9364</v>
      </c>
      <c r="R1887" s="31" t="s">
        <v>9367</v>
      </c>
      <c r="S1887" s="31" t="s">
        <v>1264</v>
      </c>
      <c r="T1887" s="31" t="s">
        <v>9368</v>
      </c>
      <c r="U1887" s="31" t="s">
        <v>5479</v>
      </c>
      <c r="V1887" s="31" t="s">
        <v>3872</v>
      </c>
      <c r="W1887" s="31" t="s">
        <v>3703</v>
      </c>
      <c r="X1887" s="31" t="s">
        <v>9398</v>
      </c>
      <c r="Y1887" s="31" t="s">
        <v>9399</v>
      </c>
      <c r="Z1887" s="31" t="s">
        <v>9367</v>
      </c>
      <c r="AA1887" s="31" t="s">
        <v>1295</v>
      </c>
      <c r="AB1887" s="31" t="s">
        <v>9400</v>
      </c>
      <c r="AC1887" s="31" t="s">
        <v>2120</v>
      </c>
      <c r="AD1887" s="31" t="s">
        <v>1295</v>
      </c>
      <c r="AE1887" s="31" t="s">
        <v>9372</v>
      </c>
      <c r="AF1887" s="31" t="s">
        <v>9373</v>
      </c>
    </row>
    <row r="1888" spans="1:32" s="7" customFormat="1" ht="15.95" customHeight="1">
      <c r="A1888" s="32" t="s">
        <v>11</v>
      </c>
      <c r="B1888" s="32" t="s">
        <v>3928</v>
      </c>
      <c r="C1888" s="32" t="s">
        <v>12</v>
      </c>
      <c r="D1888" s="32" t="s">
        <v>34</v>
      </c>
      <c r="E1888" s="32" t="s">
        <v>9359</v>
      </c>
      <c r="F1888" s="32" t="s">
        <v>9360</v>
      </c>
      <c r="G1888" s="29">
        <v>44314</v>
      </c>
      <c r="H1888" s="29">
        <v>44389</v>
      </c>
      <c r="I1888" s="30">
        <v>0</v>
      </c>
      <c r="J1888" s="32" t="s">
        <v>9401</v>
      </c>
      <c r="K1888" s="40">
        <v>198</v>
      </c>
      <c r="L1888" s="40" t="s">
        <v>9402</v>
      </c>
      <c r="M1888" s="40" t="s">
        <v>99</v>
      </c>
      <c r="N1888" s="32" t="s">
        <v>9363</v>
      </c>
      <c r="O1888" s="32" t="s">
        <v>1817</v>
      </c>
      <c r="P1888" s="31">
        <v>44391</v>
      </c>
      <c r="Q1888" s="31" t="s">
        <v>9364</v>
      </c>
      <c r="R1888" s="31" t="s">
        <v>9367</v>
      </c>
      <c r="S1888" s="31" t="s">
        <v>1264</v>
      </c>
      <c r="T1888" s="31" t="s">
        <v>9368</v>
      </c>
      <c r="U1888" s="31" t="s">
        <v>5479</v>
      </c>
      <c r="V1888" s="31" t="s">
        <v>3872</v>
      </c>
      <c r="W1888" s="31" t="s">
        <v>3703</v>
      </c>
      <c r="X1888" s="31" t="s">
        <v>9398</v>
      </c>
      <c r="Y1888" s="31" t="s">
        <v>9403</v>
      </c>
      <c r="Z1888" s="31" t="s">
        <v>9367</v>
      </c>
      <c r="AA1888" s="31" t="s">
        <v>1295</v>
      </c>
      <c r="AB1888" s="31" t="s">
        <v>9400</v>
      </c>
      <c r="AC1888" s="31" t="s">
        <v>2120</v>
      </c>
      <c r="AD1888" s="31" t="s">
        <v>1295</v>
      </c>
      <c r="AE1888" s="31" t="s">
        <v>9372</v>
      </c>
      <c r="AF1888" s="31" t="s">
        <v>9373</v>
      </c>
    </row>
    <row r="1889" spans="1:32" s="7" customFormat="1" ht="15.95" customHeight="1">
      <c r="A1889" s="32" t="s">
        <v>11</v>
      </c>
      <c r="B1889" s="32" t="s">
        <v>3928</v>
      </c>
      <c r="C1889" s="32" t="s">
        <v>12</v>
      </c>
      <c r="D1889" s="32" t="s">
        <v>34</v>
      </c>
      <c r="E1889" s="32" t="s">
        <v>9359</v>
      </c>
      <c r="F1889" s="32" t="s">
        <v>9360</v>
      </c>
      <c r="G1889" s="29">
        <v>44314</v>
      </c>
      <c r="H1889" s="29">
        <v>44389</v>
      </c>
      <c r="I1889" s="30">
        <v>0</v>
      </c>
      <c r="J1889" s="32" t="s">
        <v>9404</v>
      </c>
      <c r="K1889" s="40">
        <v>198</v>
      </c>
      <c r="L1889" s="40" t="s">
        <v>9405</v>
      </c>
      <c r="M1889" s="40" t="s">
        <v>99</v>
      </c>
      <c r="N1889" s="32" t="s">
        <v>9363</v>
      </c>
      <c r="O1889" s="32" t="s">
        <v>1817</v>
      </c>
      <c r="P1889" s="31">
        <v>44391</v>
      </c>
      <c r="Q1889" s="31" t="s">
        <v>9364</v>
      </c>
      <c r="R1889" s="31" t="s">
        <v>9367</v>
      </c>
      <c r="S1889" s="31" t="s">
        <v>1264</v>
      </c>
      <c r="T1889" s="31" t="s">
        <v>9368</v>
      </c>
      <c r="U1889" s="31" t="s">
        <v>5479</v>
      </c>
      <c r="V1889" s="31" t="s">
        <v>3872</v>
      </c>
      <c r="W1889" s="31" t="s">
        <v>3703</v>
      </c>
      <c r="X1889" s="31" t="s">
        <v>9406</v>
      </c>
      <c r="Y1889" s="31" t="s">
        <v>9407</v>
      </c>
      <c r="Z1889" s="31" t="s">
        <v>9367</v>
      </c>
      <c r="AA1889" s="31" t="s">
        <v>1295</v>
      </c>
      <c r="AB1889" s="31" t="s">
        <v>9400</v>
      </c>
      <c r="AC1889" s="31" t="s">
        <v>2120</v>
      </c>
      <c r="AD1889" s="31" t="s">
        <v>1295</v>
      </c>
      <c r="AE1889" s="31" t="s">
        <v>9372</v>
      </c>
      <c r="AF1889" s="31" t="s">
        <v>9373</v>
      </c>
    </row>
    <row r="1890" spans="1:32" s="7" customFormat="1" ht="15.95" customHeight="1">
      <c r="A1890" s="32" t="s">
        <v>11</v>
      </c>
      <c r="B1890" s="32" t="s">
        <v>3928</v>
      </c>
      <c r="C1890" s="32" t="s">
        <v>12</v>
      </c>
      <c r="D1890" s="32" t="s">
        <v>34</v>
      </c>
      <c r="E1890" s="32" t="s">
        <v>9359</v>
      </c>
      <c r="F1890" s="32" t="s">
        <v>9360</v>
      </c>
      <c r="G1890" s="29">
        <v>44314</v>
      </c>
      <c r="H1890" s="29">
        <v>44389</v>
      </c>
      <c r="I1890" s="30">
        <v>0</v>
      </c>
      <c r="J1890" s="32" t="s">
        <v>9408</v>
      </c>
      <c r="K1890" s="40">
        <v>198</v>
      </c>
      <c r="L1890" s="40" t="s">
        <v>9409</v>
      </c>
      <c r="M1890" s="40" t="s">
        <v>99</v>
      </c>
      <c r="N1890" s="32" t="s">
        <v>9363</v>
      </c>
      <c r="O1890" s="32" t="s">
        <v>1817</v>
      </c>
      <c r="P1890" s="31">
        <v>44391</v>
      </c>
      <c r="Q1890" s="31" t="s">
        <v>9364</v>
      </c>
      <c r="R1890" s="31" t="s">
        <v>9367</v>
      </c>
      <c r="S1890" s="31" t="s">
        <v>1264</v>
      </c>
      <c r="T1890" s="31" t="s">
        <v>9368</v>
      </c>
      <c r="U1890" s="31" t="s">
        <v>5479</v>
      </c>
      <c r="V1890" s="31" t="s">
        <v>3872</v>
      </c>
      <c r="W1890" s="31" t="s">
        <v>3703</v>
      </c>
      <c r="X1890" s="31" t="s">
        <v>9398</v>
      </c>
      <c r="Y1890" s="31" t="s">
        <v>9410</v>
      </c>
      <c r="Z1890" s="31" t="s">
        <v>9367</v>
      </c>
      <c r="AA1890" s="31" t="s">
        <v>1295</v>
      </c>
      <c r="AB1890" s="31" t="s">
        <v>9400</v>
      </c>
      <c r="AC1890" s="31" t="s">
        <v>2120</v>
      </c>
      <c r="AD1890" s="31" t="s">
        <v>1295</v>
      </c>
      <c r="AE1890" s="31" t="s">
        <v>9372</v>
      </c>
      <c r="AF1890" s="31" t="s">
        <v>9373</v>
      </c>
    </row>
    <row r="1891" spans="1:32" s="7" customFormat="1" ht="15.95" customHeight="1">
      <c r="A1891" s="32" t="s">
        <v>11</v>
      </c>
      <c r="B1891" s="32" t="s">
        <v>3928</v>
      </c>
      <c r="C1891" s="32" t="s">
        <v>12</v>
      </c>
      <c r="D1891" s="32" t="s">
        <v>34</v>
      </c>
      <c r="E1891" s="32" t="s">
        <v>9359</v>
      </c>
      <c r="F1891" s="32" t="s">
        <v>9360</v>
      </c>
      <c r="G1891" s="29">
        <v>44314</v>
      </c>
      <c r="H1891" s="29">
        <v>44389</v>
      </c>
      <c r="I1891" s="30">
        <v>0</v>
      </c>
      <c r="J1891" s="32" t="s">
        <v>9411</v>
      </c>
      <c r="K1891" s="40">
        <v>198</v>
      </c>
      <c r="L1891" s="40" t="s">
        <v>9412</v>
      </c>
      <c r="M1891" s="40" t="s">
        <v>99</v>
      </c>
      <c r="N1891" s="32" t="s">
        <v>9363</v>
      </c>
      <c r="O1891" s="32" t="s">
        <v>1817</v>
      </c>
      <c r="P1891" s="31">
        <v>44391</v>
      </c>
      <c r="Q1891" s="31" t="s">
        <v>9364</v>
      </c>
      <c r="R1891" s="31" t="s">
        <v>9367</v>
      </c>
      <c r="S1891" s="31" t="s">
        <v>1264</v>
      </c>
      <c r="T1891" s="31" t="s">
        <v>9368</v>
      </c>
      <c r="U1891" s="31" t="s">
        <v>5479</v>
      </c>
      <c r="V1891" s="31" t="s">
        <v>3872</v>
      </c>
      <c r="W1891" s="31" t="s">
        <v>3703</v>
      </c>
      <c r="X1891" s="31" t="s">
        <v>9398</v>
      </c>
      <c r="Y1891" s="31" t="s">
        <v>9413</v>
      </c>
      <c r="Z1891" s="31" t="s">
        <v>9367</v>
      </c>
      <c r="AA1891" s="31" t="s">
        <v>1295</v>
      </c>
      <c r="AB1891" s="31" t="s">
        <v>9400</v>
      </c>
      <c r="AC1891" s="31" t="s">
        <v>2120</v>
      </c>
      <c r="AD1891" s="31" t="s">
        <v>1295</v>
      </c>
      <c r="AE1891" s="31" t="s">
        <v>9372</v>
      </c>
      <c r="AF1891" s="31" t="s">
        <v>9373</v>
      </c>
    </row>
    <row r="1892" spans="1:32" s="7" customFormat="1" ht="15.95" customHeight="1">
      <c r="A1892" s="32" t="s">
        <v>11</v>
      </c>
      <c r="B1892" s="32" t="s">
        <v>3928</v>
      </c>
      <c r="C1892" s="32" t="s">
        <v>12</v>
      </c>
      <c r="D1892" s="32" t="s">
        <v>34</v>
      </c>
      <c r="E1892" s="32" t="s">
        <v>9359</v>
      </c>
      <c r="F1892" s="32" t="s">
        <v>9360</v>
      </c>
      <c r="G1892" s="29">
        <v>44314</v>
      </c>
      <c r="H1892" s="29">
        <v>44389</v>
      </c>
      <c r="I1892" s="30">
        <v>0</v>
      </c>
      <c r="J1892" s="32" t="s">
        <v>9414</v>
      </c>
      <c r="K1892" s="40">
        <v>198</v>
      </c>
      <c r="L1892" s="40" t="s">
        <v>9415</v>
      </c>
      <c r="M1892" s="40" t="s">
        <v>99</v>
      </c>
      <c r="N1892" s="32" t="s">
        <v>9363</v>
      </c>
      <c r="O1892" s="32" t="s">
        <v>1817</v>
      </c>
      <c r="P1892" s="31">
        <v>44391</v>
      </c>
      <c r="Q1892" s="31" t="s">
        <v>9364</v>
      </c>
      <c r="R1892" s="31" t="s">
        <v>9367</v>
      </c>
      <c r="S1892" s="31" t="s">
        <v>1264</v>
      </c>
      <c r="T1892" s="31" t="s">
        <v>9368</v>
      </c>
      <c r="U1892" s="31" t="s">
        <v>5479</v>
      </c>
      <c r="V1892" s="31" t="s">
        <v>3872</v>
      </c>
      <c r="W1892" s="31" t="s">
        <v>3703</v>
      </c>
      <c r="X1892" s="31" t="s">
        <v>9398</v>
      </c>
      <c r="Y1892" s="31" t="s">
        <v>9416</v>
      </c>
      <c r="Z1892" s="31" t="s">
        <v>9367</v>
      </c>
      <c r="AA1892" s="31" t="s">
        <v>1295</v>
      </c>
      <c r="AB1892" s="31" t="s">
        <v>9400</v>
      </c>
      <c r="AC1892" s="31" t="s">
        <v>2120</v>
      </c>
      <c r="AD1892" s="31" t="s">
        <v>1295</v>
      </c>
      <c r="AE1892" s="31" t="s">
        <v>9372</v>
      </c>
      <c r="AF1892" s="31" t="s">
        <v>9373</v>
      </c>
    </row>
    <row r="1893" spans="1:32" s="7" customFormat="1" ht="15.95" customHeight="1">
      <c r="A1893" s="32" t="s">
        <v>11</v>
      </c>
      <c r="B1893" s="32" t="s">
        <v>3928</v>
      </c>
      <c r="C1893" s="32" t="s">
        <v>12</v>
      </c>
      <c r="D1893" s="32" t="s">
        <v>34</v>
      </c>
      <c r="E1893" s="32" t="s">
        <v>9359</v>
      </c>
      <c r="F1893" s="32" t="s">
        <v>9360</v>
      </c>
      <c r="G1893" s="29">
        <v>44314</v>
      </c>
      <c r="H1893" s="29">
        <v>44389</v>
      </c>
      <c r="I1893" s="30">
        <v>0</v>
      </c>
      <c r="J1893" s="32" t="s">
        <v>9417</v>
      </c>
      <c r="K1893" s="40">
        <v>198</v>
      </c>
      <c r="L1893" s="40" t="s">
        <v>9418</v>
      </c>
      <c r="M1893" s="40" t="s">
        <v>99</v>
      </c>
      <c r="N1893" s="32" t="s">
        <v>9363</v>
      </c>
      <c r="O1893" s="32" t="s">
        <v>1817</v>
      </c>
      <c r="P1893" s="31">
        <v>44391</v>
      </c>
      <c r="Q1893" s="31" t="s">
        <v>9364</v>
      </c>
      <c r="R1893" s="31" t="s">
        <v>9367</v>
      </c>
      <c r="S1893" s="31" t="s">
        <v>1264</v>
      </c>
      <c r="T1893" s="31" t="s">
        <v>9368</v>
      </c>
      <c r="U1893" s="31" t="s">
        <v>5479</v>
      </c>
      <c r="V1893" s="31" t="s">
        <v>3872</v>
      </c>
      <c r="W1893" s="31" t="s">
        <v>3703</v>
      </c>
      <c r="X1893" s="31" t="s">
        <v>9398</v>
      </c>
      <c r="Y1893" s="31" t="s">
        <v>9419</v>
      </c>
      <c r="Z1893" s="31" t="s">
        <v>9367</v>
      </c>
      <c r="AA1893" s="31" t="s">
        <v>1295</v>
      </c>
      <c r="AB1893" s="31" t="s">
        <v>9400</v>
      </c>
      <c r="AC1893" s="31" t="s">
        <v>2120</v>
      </c>
      <c r="AD1893" s="31" t="s">
        <v>1295</v>
      </c>
      <c r="AE1893" s="31" t="s">
        <v>9372</v>
      </c>
      <c r="AF1893" s="31" t="s">
        <v>9373</v>
      </c>
    </row>
    <row r="1894" spans="1:32" s="7" customFormat="1" ht="15.95" customHeight="1">
      <c r="A1894" s="32" t="s">
        <v>11</v>
      </c>
      <c r="B1894" s="32" t="s">
        <v>3928</v>
      </c>
      <c r="C1894" s="32" t="s">
        <v>12</v>
      </c>
      <c r="D1894" s="32" t="s">
        <v>34</v>
      </c>
      <c r="E1894" s="32" t="s">
        <v>9359</v>
      </c>
      <c r="F1894" s="32" t="s">
        <v>9360</v>
      </c>
      <c r="G1894" s="29">
        <v>44314</v>
      </c>
      <c r="H1894" s="29">
        <v>44389</v>
      </c>
      <c r="I1894" s="30">
        <v>0</v>
      </c>
      <c r="J1894" s="32" t="s">
        <v>9420</v>
      </c>
      <c r="K1894" s="40">
        <v>198</v>
      </c>
      <c r="L1894" s="40" t="s">
        <v>9421</v>
      </c>
      <c r="M1894" s="40" t="s">
        <v>99</v>
      </c>
      <c r="N1894" s="32" t="s">
        <v>9363</v>
      </c>
      <c r="O1894" s="32" t="s">
        <v>1817</v>
      </c>
      <c r="P1894" s="31">
        <v>44391</v>
      </c>
      <c r="Q1894" s="31" t="s">
        <v>9364</v>
      </c>
      <c r="R1894" s="31" t="s">
        <v>9367</v>
      </c>
      <c r="S1894" s="31" t="s">
        <v>1264</v>
      </c>
      <c r="T1894" s="31" t="s">
        <v>9368</v>
      </c>
      <c r="U1894" s="31" t="s">
        <v>5479</v>
      </c>
      <c r="V1894" s="31" t="s">
        <v>3872</v>
      </c>
      <c r="W1894" s="31" t="s">
        <v>3703</v>
      </c>
      <c r="X1894" s="31" t="s">
        <v>9422</v>
      </c>
      <c r="Y1894" s="31" t="s">
        <v>9423</v>
      </c>
      <c r="Z1894" s="31" t="s">
        <v>9367</v>
      </c>
      <c r="AA1894" s="31" t="s">
        <v>1295</v>
      </c>
      <c r="AB1894" s="31" t="s">
        <v>9400</v>
      </c>
      <c r="AC1894" s="31" t="s">
        <v>2120</v>
      </c>
      <c r="AD1894" s="31" t="s">
        <v>1295</v>
      </c>
      <c r="AE1894" s="31" t="s">
        <v>9372</v>
      </c>
      <c r="AF1894" s="31" t="s">
        <v>9373</v>
      </c>
    </row>
    <row r="1895" spans="1:32" s="7" customFormat="1" ht="15.95" customHeight="1">
      <c r="A1895" s="32" t="s">
        <v>11</v>
      </c>
      <c r="B1895" s="32" t="s">
        <v>3928</v>
      </c>
      <c r="C1895" s="32" t="s">
        <v>12</v>
      </c>
      <c r="D1895" s="32" t="s">
        <v>34</v>
      </c>
      <c r="E1895" s="32" t="s">
        <v>9359</v>
      </c>
      <c r="F1895" s="32" t="s">
        <v>9360</v>
      </c>
      <c r="G1895" s="29">
        <v>44314</v>
      </c>
      <c r="H1895" s="29">
        <v>44389</v>
      </c>
      <c r="I1895" s="30">
        <v>0</v>
      </c>
      <c r="J1895" s="32" t="s">
        <v>9424</v>
      </c>
      <c r="K1895" s="40">
        <v>198</v>
      </c>
      <c r="L1895" s="40" t="s">
        <v>9425</v>
      </c>
      <c r="M1895" s="40" t="s">
        <v>99</v>
      </c>
      <c r="N1895" s="32" t="s">
        <v>9363</v>
      </c>
      <c r="O1895" s="32" t="s">
        <v>1817</v>
      </c>
      <c r="P1895" s="31">
        <v>44391</v>
      </c>
      <c r="Q1895" s="31" t="s">
        <v>9364</v>
      </c>
      <c r="R1895" s="31" t="s">
        <v>9367</v>
      </c>
      <c r="S1895" s="31" t="s">
        <v>1264</v>
      </c>
      <c r="T1895" s="31" t="s">
        <v>9368</v>
      </c>
      <c r="U1895" s="31" t="s">
        <v>5479</v>
      </c>
      <c r="V1895" s="31" t="s">
        <v>3872</v>
      </c>
      <c r="W1895" s="31" t="s">
        <v>3703</v>
      </c>
      <c r="X1895" s="31" t="s">
        <v>9398</v>
      </c>
      <c r="Y1895" s="31" t="s">
        <v>9426</v>
      </c>
      <c r="Z1895" s="31" t="s">
        <v>9367</v>
      </c>
      <c r="AA1895" s="31" t="s">
        <v>1295</v>
      </c>
      <c r="AB1895" s="31" t="s">
        <v>9400</v>
      </c>
      <c r="AC1895" s="31" t="s">
        <v>2120</v>
      </c>
      <c r="AD1895" s="31" t="s">
        <v>1295</v>
      </c>
      <c r="AE1895" s="31" t="s">
        <v>9372</v>
      </c>
      <c r="AF1895" s="31" t="s">
        <v>9373</v>
      </c>
    </row>
    <row r="1896" spans="1:32" s="7" customFormat="1" ht="15.95" customHeight="1">
      <c r="A1896" s="32" t="s">
        <v>11</v>
      </c>
      <c r="B1896" s="32" t="s">
        <v>3928</v>
      </c>
      <c r="C1896" s="32" t="s">
        <v>12</v>
      </c>
      <c r="D1896" s="32" t="s">
        <v>34</v>
      </c>
      <c r="E1896" s="32" t="s">
        <v>9359</v>
      </c>
      <c r="F1896" s="32" t="s">
        <v>9360</v>
      </c>
      <c r="G1896" s="29">
        <v>44314</v>
      </c>
      <c r="H1896" s="29">
        <v>44389</v>
      </c>
      <c r="I1896" s="30">
        <v>0</v>
      </c>
      <c r="J1896" s="32" t="s">
        <v>9427</v>
      </c>
      <c r="K1896" s="40">
        <v>198</v>
      </c>
      <c r="L1896" s="40" t="s">
        <v>9428</v>
      </c>
      <c r="M1896" s="40" t="s">
        <v>99</v>
      </c>
      <c r="N1896" s="32" t="s">
        <v>9363</v>
      </c>
      <c r="O1896" s="32" t="s">
        <v>1817</v>
      </c>
      <c r="P1896" s="31">
        <v>44391</v>
      </c>
      <c r="Q1896" s="31" t="s">
        <v>9364</v>
      </c>
      <c r="R1896" s="31" t="s">
        <v>9367</v>
      </c>
      <c r="S1896" s="31" t="s">
        <v>1264</v>
      </c>
      <c r="T1896" s="31" t="s">
        <v>9368</v>
      </c>
      <c r="U1896" s="31" t="s">
        <v>5479</v>
      </c>
      <c r="V1896" s="31" t="s">
        <v>3872</v>
      </c>
      <c r="W1896" s="31" t="s">
        <v>3703</v>
      </c>
      <c r="X1896" s="31" t="s">
        <v>9398</v>
      </c>
      <c r="Y1896" s="31" t="s">
        <v>9429</v>
      </c>
      <c r="Z1896" s="31" t="s">
        <v>9367</v>
      </c>
      <c r="AA1896" s="31" t="s">
        <v>1295</v>
      </c>
      <c r="AB1896" s="31" t="s">
        <v>9400</v>
      </c>
      <c r="AC1896" s="31" t="s">
        <v>2120</v>
      </c>
      <c r="AD1896" s="31" t="s">
        <v>1295</v>
      </c>
      <c r="AE1896" s="31" t="s">
        <v>9372</v>
      </c>
      <c r="AF1896" s="31" t="s">
        <v>9373</v>
      </c>
    </row>
    <row r="1897" spans="1:32" s="7" customFormat="1" ht="15.95" customHeight="1">
      <c r="A1897" s="32" t="s">
        <v>11</v>
      </c>
      <c r="B1897" s="32" t="s">
        <v>3928</v>
      </c>
      <c r="C1897" s="32" t="s">
        <v>12</v>
      </c>
      <c r="D1897" s="32" t="s">
        <v>34</v>
      </c>
      <c r="E1897" s="32" t="s">
        <v>9359</v>
      </c>
      <c r="F1897" s="32" t="s">
        <v>9360</v>
      </c>
      <c r="G1897" s="29">
        <v>44314</v>
      </c>
      <c r="H1897" s="29">
        <v>44389</v>
      </c>
      <c r="I1897" s="30">
        <v>0</v>
      </c>
      <c r="J1897" s="32" t="s">
        <v>9430</v>
      </c>
      <c r="K1897" s="40">
        <v>198</v>
      </c>
      <c r="L1897" s="40" t="s">
        <v>9431</v>
      </c>
      <c r="M1897" s="40" t="s">
        <v>99</v>
      </c>
      <c r="N1897" s="32" t="s">
        <v>9363</v>
      </c>
      <c r="O1897" s="32" t="s">
        <v>1817</v>
      </c>
      <c r="P1897" s="31">
        <v>44391</v>
      </c>
      <c r="Q1897" s="31" t="s">
        <v>9364</v>
      </c>
      <c r="R1897" s="31" t="s">
        <v>9367</v>
      </c>
      <c r="S1897" s="31" t="s">
        <v>1264</v>
      </c>
      <c r="T1897" s="31" t="s">
        <v>9368</v>
      </c>
      <c r="U1897" s="31" t="s">
        <v>5479</v>
      </c>
      <c r="V1897" s="31" t="s">
        <v>3872</v>
      </c>
      <c r="W1897" s="31" t="s">
        <v>3703</v>
      </c>
      <c r="X1897" s="31" t="s">
        <v>9398</v>
      </c>
      <c r="Y1897" s="31" t="s">
        <v>9432</v>
      </c>
      <c r="Z1897" s="31" t="s">
        <v>9367</v>
      </c>
      <c r="AA1897" s="31" t="s">
        <v>1295</v>
      </c>
      <c r="AB1897" s="31" t="s">
        <v>9400</v>
      </c>
      <c r="AC1897" s="31" t="s">
        <v>2120</v>
      </c>
      <c r="AD1897" s="31" t="s">
        <v>1295</v>
      </c>
      <c r="AE1897" s="31" t="s">
        <v>9372</v>
      </c>
      <c r="AF1897" s="31" t="s">
        <v>9373</v>
      </c>
    </row>
    <row r="1898" spans="1:32" s="7" customFormat="1" ht="15.95" customHeight="1">
      <c r="A1898" s="32" t="s">
        <v>11</v>
      </c>
      <c r="B1898" s="32" t="s">
        <v>3928</v>
      </c>
      <c r="C1898" s="32" t="s">
        <v>12</v>
      </c>
      <c r="D1898" s="32" t="s">
        <v>34</v>
      </c>
      <c r="E1898" s="32" t="s">
        <v>9359</v>
      </c>
      <c r="F1898" s="32" t="s">
        <v>9360</v>
      </c>
      <c r="G1898" s="29">
        <v>44314</v>
      </c>
      <c r="H1898" s="29">
        <v>44389</v>
      </c>
      <c r="I1898" s="30">
        <v>0</v>
      </c>
      <c r="J1898" s="32" t="s">
        <v>9433</v>
      </c>
      <c r="K1898" s="40">
        <v>198</v>
      </c>
      <c r="L1898" s="40" t="s">
        <v>9434</v>
      </c>
      <c r="M1898" s="40" t="s">
        <v>99</v>
      </c>
      <c r="N1898" s="32" t="s">
        <v>9363</v>
      </c>
      <c r="O1898" s="32" t="s">
        <v>1817</v>
      </c>
      <c r="P1898" s="31">
        <v>44391</v>
      </c>
      <c r="Q1898" s="31" t="s">
        <v>9364</v>
      </c>
      <c r="R1898" s="31" t="s">
        <v>9367</v>
      </c>
      <c r="S1898" s="31" t="s">
        <v>1264</v>
      </c>
      <c r="T1898" s="31" t="s">
        <v>9368</v>
      </c>
      <c r="U1898" s="31" t="s">
        <v>5479</v>
      </c>
      <c r="V1898" s="31" t="s">
        <v>3872</v>
      </c>
      <c r="W1898" s="31" t="s">
        <v>3703</v>
      </c>
      <c r="X1898" s="31" t="s">
        <v>9398</v>
      </c>
      <c r="Y1898" s="31" t="s">
        <v>9435</v>
      </c>
      <c r="Z1898" s="31" t="s">
        <v>9367</v>
      </c>
      <c r="AA1898" s="31" t="s">
        <v>1295</v>
      </c>
      <c r="AB1898" s="31" t="s">
        <v>9436</v>
      </c>
      <c r="AC1898" s="31" t="s">
        <v>2120</v>
      </c>
      <c r="AD1898" s="31" t="s">
        <v>1295</v>
      </c>
      <c r="AE1898" s="31" t="s">
        <v>9372</v>
      </c>
      <c r="AF1898" s="31" t="s">
        <v>9373</v>
      </c>
    </row>
    <row r="1899" spans="1:32" s="7" customFormat="1" ht="15.95" customHeight="1">
      <c r="A1899" s="32" t="s">
        <v>11</v>
      </c>
      <c r="B1899" s="32" t="s">
        <v>3928</v>
      </c>
      <c r="C1899" s="32" t="s">
        <v>12</v>
      </c>
      <c r="D1899" s="32" t="s">
        <v>34</v>
      </c>
      <c r="E1899" s="32" t="s">
        <v>9359</v>
      </c>
      <c r="F1899" s="32" t="s">
        <v>9360</v>
      </c>
      <c r="G1899" s="29">
        <v>44314</v>
      </c>
      <c r="H1899" s="29">
        <v>44389</v>
      </c>
      <c r="I1899" s="30">
        <v>0</v>
      </c>
      <c r="J1899" s="32" t="s">
        <v>9437</v>
      </c>
      <c r="K1899" s="40">
        <v>198</v>
      </c>
      <c r="L1899" s="40" t="s">
        <v>9438</v>
      </c>
      <c r="M1899" s="40" t="s">
        <v>99</v>
      </c>
      <c r="N1899" s="32" t="s">
        <v>9363</v>
      </c>
      <c r="O1899" s="32" t="s">
        <v>1817</v>
      </c>
      <c r="P1899" s="31">
        <v>44391</v>
      </c>
      <c r="Q1899" s="31" t="s">
        <v>9364</v>
      </c>
      <c r="R1899" s="31" t="s">
        <v>9367</v>
      </c>
      <c r="S1899" s="31" t="s">
        <v>1264</v>
      </c>
      <c r="T1899" s="31" t="s">
        <v>9368</v>
      </c>
      <c r="U1899" s="31" t="s">
        <v>5479</v>
      </c>
      <c r="V1899" s="31" t="s">
        <v>3872</v>
      </c>
      <c r="W1899" s="31" t="s">
        <v>3703</v>
      </c>
      <c r="X1899" s="31" t="s">
        <v>9406</v>
      </c>
      <c r="Y1899" s="31" t="s">
        <v>9439</v>
      </c>
      <c r="Z1899" s="31" t="s">
        <v>9367</v>
      </c>
      <c r="AA1899" s="31" t="s">
        <v>1295</v>
      </c>
      <c r="AB1899" s="31" t="s">
        <v>9400</v>
      </c>
      <c r="AC1899" s="31" t="s">
        <v>2120</v>
      </c>
      <c r="AD1899" s="31" t="s">
        <v>1295</v>
      </c>
      <c r="AE1899" s="31" t="s">
        <v>9372</v>
      </c>
      <c r="AF1899" s="31" t="s">
        <v>9373</v>
      </c>
    </row>
    <row r="1900" spans="1:32" s="7" customFormat="1" ht="15.95" customHeight="1">
      <c r="A1900" s="32" t="s">
        <v>11</v>
      </c>
      <c r="B1900" s="32" t="s">
        <v>3928</v>
      </c>
      <c r="C1900" s="32" t="s">
        <v>12</v>
      </c>
      <c r="D1900" s="32" t="s">
        <v>34</v>
      </c>
      <c r="E1900" s="32" t="s">
        <v>9359</v>
      </c>
      <c r="F1900" s="32" t="s">
        <v>9360</v>
      </c>
      <c r="G1900" s="29">
        <v>44314</v>
      </c>
      <c r="H1900" s="29">
        <v>44389</v>
      </c>
      <c r="I1900" s="30">
        <v>0</v>
      </c>
      <c r="J1900" s="32" t="s">
        <v>9440</v>
      </c>
      <c r="K1900" s="40">
        <v>198</v>
      </c>
      <c r="L1900" s="40" t="s">
        <v>9441</v>
      </c>
      <c r="M1900" s="40" t="s">
        <v>99</v>
      </c>
      <c r="N1900" s="32" t="s">
        <v>9363</v>
      </c>
      <c r="O1900" s="32" t="s">
        <v>1817</v>
      </c>
      <c r="P1900" s="31">
        <v>44391</v>
      </c>
      <c r="Q1900" s="31" t="s">
        <v>9364</v>
      </c>
      <c r="R1900" s="31" t="s">
        <v>9367</v>
      </c>
      <c r="S1900" s="31" t="s">
        <v>1264</v>
      </c>
      <c r="T1900" s="31" t="s">
        <v>9368</v>
      </c>
      <c r="U1900" s="31" t="s">
        <v>5479</v>
      </c>
      <c r="V1900" s="31" t="s">
        <v>3872</v>
      </c>
      <c r="W1900" s="31" t="s">
        <v>3703</v>
      </c>
      <c r="X1900" s="31" t="s">
        <v>9398</v>
      </c>
      <c r="Y1900" s="31" t="s">
        <v>9442</v>
      </c>
      <c r="Z1900" s="31" t="s">
        <v>9367</v>
      </c>
      <c r="AA1900" s="31" t="s">
        <v>1295</v>
      </c>
      <c r="AB1900" s="31" t="s">
        <v>9400</v>
      </c>
      <c r="AC1900" s="31" t="s">
        <v>2120</v>
      </c>
      <c r="AD1900" s="31" t="s">
        <v>1295</v>
      </c>
      <c r="AE1900" s="31" t="s">
        <v>9372</v>
      </c>
      <c r="AF1900" s="31" t="s">
        <v>9373</v>
      </c>
    </row>
    <row r="1901" spans="1:32" s="7" customFormat="1" ht="15.95" customHeight="1">
      <c r="A1901" s="32" t="s">
        <v>11</v>
      </c>
      <c r="B1901" s="32" t="s">
        <v>3928</v>
      </c>
      <c r="C1901" s="32" t="s">
        <v>12</v>
      </c>
      <c r="D1901" s="32" t="s">
        <v>34</v>
      </c>
      <c r="E1901" s="32" t="s">
        <v>9359</v>
      </c>
      <c r="F1901" s="32" t="s">
        <v>9360</v>
      </c>
      <c r="G1901" s="29">
        <v>44314</v>
      </c>
      <c r="H1901" s="29">
        <v>44389</v>
      </c>
      <c r="I1901" s="30">
        <v>0</v>
      </c>
      <c r="J1901" s="32" t="s">
        <v>9443</v>
      </c>
      <c r="K1901" s="40">
        <v>198</v>
      </c>
      <c r="L1901" s="40" t="s">
        <v>9444</v>
      </c>
      <c r="M1901" s="40" t="s">
        <v>99</v>
      </c>
      <c r="N1901" s="32" t="s">
        <v>9363</v>
      </c>
      <c r="O1901" s="32" t="s">
        <v>1817</v>
      </c>
      <c r="P1901" s="31">
        <v>44391</v>
      </c>
      <c r="Q1901" s="31" t="s">
        <v>9364</v>
      </c>
      <c r="R1901" s="31" t="s">
        <v>9367</v>
      </c>
      <c r="S1901" s="31" t="s">
        <v>1264</v>
      </c>
      <c r="T1901" s="31" t="s">
        <v>9368</v>
      </c>
      <c r="U1901" s="31" t="s">
        <v>5479</v>
      </c>
      <c r="V1901" s="31" t="s">
        <v>3872</v>
      </c>
      <c r="W1901" s="31" t="s">
        <v>3703</v>
      </c>
      <c r="X1901" s="31" t="s">
        <v>9398</v>
      </c>
      <c r="Y1901" s="31" t="s">
        <v>9445</v>
      </c>
      <c r="Z1901" s="31" t="s">
        <v>9367</v>
      </c>
      <c r="AA1901" s="31" t="s">
        <v>1295</v>
      </c>
      <c r="AB1901" s="31" t="s">
        <v>9400</v>
      </c>
      <c r="AC1901" s="31" t="s">
        <v>2120</v>
      </c>
      <c r="AD1901" s="31" t="s">
        <v>1295</v>
      </c>
      <c r="AE1901" s="31" t="s">
        <v>9372</v>
      </c>
      <c r="AF1901" s="31" t="s">
        <v>9373</v>
      </c>
    </row>
    <row r="1902" spans="1:32" s="7" customFormat="1" ht="15.95" customHeight="1">
      <c r="A1902" s="32" t="s">
        <v>11</v>
      </c>
      <c r="B1902" s="32" t="s">
        <v>3928</v>
      </c>
      <c r="C1902" s="32" t="s">
        <v>12</v>
      </c>
      <c r="D1902" s="32" t="s">
        <v>34</v>
      </c>
      <c r="E1902" s="32" t="s">
        <v>9359</v>
      </c>
      <c r="F1902" s="32" t="s">
        <v>9360</v>
      </c>
      <c r="G1902" s="29">
        <v>44343</v>
      </c>
      <c r="H1902" s="29">
        <v>44418</v>
      </c>
      <c r="I1902" s="30">
        <v>-29</v>
      </c>
      <c r="J1902" s="32" t="s">
        <v>9446</v>
      </c>
      <c r="K1902" s="40">
        <v>198</v>
      </c>
      <c r="L1902" s="40" t="s">
        <v>9447</v>
      </c>
      <c r="M1902" s="40" t="s">
        <v>99</v>
      </c>
      <c r="N1902" s="32" t="s">
        <v>9448</v>
      </c>
      <c r="O1902" s="32" t="s">
        <v>1817</v>
      </c>
      <c r="P1902" s="31">
        <v>44419</v>
      </c>
      <c r="Q1902" s="31" t="s">
        <v>9449</v>
      </c>
      <c r="R1902" s="31" t="s">
        <v>9367</v>
      </c>
      <c r="S1902" s="31" t="s">
        <v>1264</v>
      </c>
      <c r="T1902" s="31" t="s">
        <v>9368</v>
      </c>
      <c r="U1902" s="31" t="s">
        <v>5479</v>
      </c>
      <c r="V1902" s="31" t="s">
        <v>3872</v>
      </c>
      <c r="W1902" s="31" t="s">
        <v>1310</v>
      </c>
      <c r="X1902" s="31" t="s">
        <v>9450</v>
      </c>
      <c r="Y1902" s="31" t="s">
        <v>9451</v>
      </c>
      <c r="Z1902" s="31" t="s">
        <v>9367</v>
      </c>
      <c r="AA1902" s="31" t="s">
        <v>1295</v>
      </c>
      <c r="AB1902" s="31" t="s">
        <v>9371</v>
      </c>
      <c r="AC1902" s="31" t="s">
        <v>2120</v>
      </c>
      <c r="AD1902" s="31" t="s">
        <v>1295</v>
      </c>
      <c r="AE1902" s="31" t="s">
        <v>9372</v>
      </c>
      <c r="AF1902" s="31" t="s">
        <v>9373</v>
      </c>
    </row>
    <row r="1903" spans="1:32" s="7" customFormat="1" ht="15.95" customHeight="1">
      <c r="A1903" s="32" t="s">
        <v>11</v>
      </c>
      <c r="B1903" s="32" t="s">
        <v>3928</v>
      </c>
      <c r="C1903" s="32" t="s">
        <v>12</v>
      </c>
      <c r="D1903" s="32" t="s">
        <v>34</v>
      </c>
      <c r="E1903" s="32" t="s">
        <v>9359</v>
      </c>
      <c r="F1903" s="32" t="s">
        <v>9360</v>
      </c>
      <c r="G1903" s="29">
        <v>44343</v>
      </c>
      <c r="H1903" s="29">
        <v>44418</v>
      </c>
      <c r="I1903" s="30">
        <v>-29</v>
      </c>
      <c r="J1903" s="32" t="s">
        <v>9452</v>
      </c>
      <c r="K1903" s="40">
        <v>198</v>
      </c>
      <c r="L1903" s="40" t="s">
        <v>9453</v>
      </c>
      <c r="M1903" s="40" t="s">
        <v>99</v>
      </c>
      <c r="N1903" s="32" t="s">
        <v>9448</v>
      </c>
      <c r="O1903" s="32" t="s">
        <v>1817</v>
      </c>
      <c r="P1903" s="31">
        <v>44419</v>
      </c>
      <c r="Q1903" s="31" t="s">
        <v>9449</v>
      </c>
      <c r="R1903" s="31" t="s">
        <v>9367</v>
      </c>
      <c r="S1903" s="31" t="s">
        <v>1264</v>
      </c>
      <c r="T1903" s="31" t="s">
        <v>9368</v>
      </c>
      <c r="U1903" s="31" t="s">
        <v>5479</v>
      </c>
      <c r="V1903" s="31" t="s">
        <v>3872</v>
      </c>
      <c r="W1903" s="31" t="s">
        <v>1310</v>
      </c>
      <c r="X1903" s="31" t="s">
        <v>9369</v>
      </c>
      <c r="Y1903" s="31" t="s">
        <v>9454</v>
      </c>
      <c r="Z1903" s="31" t="s">
        <v>9367</v>
      </c>
      <c r="AA1903" s="31" t="s">
        <v>1295</v>
      </c>
      <c r="AB1903" s="31" t="s">
        <v>9371</v>
      </c>
      <c r="AC1903" s="31" t="s">
        <v>2120</v>
      </c>
      <c r="AD1903" s="31" t="s">
        <v>1295</v>
      </c>
      <c r="AE1903" s="31" t="s">
        <v>9372</v>
      </c>
      <c r="AF1903" s="31" t="s">
        <v>9373</v>
      </c>
    </row>
    <row r="1904" spans="1:32" s="7" customFormat="1" ht="15.95" customHeight="1">
      <c r="A1904" s="32" t="s">
        <v>11</v>
      </c>
      <c r="B1904" s="32" t="s">
        <v>3928</v>
      </c>
      <c r="C1904" s="32" t="s">
        <v>12</v>
      </c>
      <c r="D1904" s="32" t="s">
        <v>34</v>
      </c>
      <c r="E1904" s="32" t="s">
        <v>9359</v>
      </c>
      <c r="F1904" s="32" t="s">
        <v>9360</v>
      </c>
      <c r="G1904" s="29">
        <v>44343</v>
      </c>
      <c r="H1904" s="29">
        <v>44418</v>
      </c>
      <c r="I1904" s="30">
        <v>-29</v>
      </c>
      <c r="J1904" s="32" t="s">
        <v>9455</v>
      </c>
      <c r="K1904" s="40">
        <v>198</v>
      </c>
      <c r="L1904" s="40" t="s">
        <v>9456</v>
      </c>
      <c r="M1904" s="40" t="s">
        <v>99</v>
      </c>
      <c r="N1904" s="32" t="s">
        <v>9448</v>
      </c>
      <c r="O1904" s="32" t="s">
        <v>1817</v>
      </c>
      <c r="P1904" s="31">
        <v>44419</v>
      </c>
      <c r="Q1904" s="31" t="s">
        <v>9449</v>
      </c>
      <c r="R1904" s="31" t="s">
        <v>9367</v>
      </c>
      <c r="S1904" s="31" t="s">
        <v>1264</v>
      </c>
      <c r="T1904" s="31" t="s">
        <v>9368</v>
      </c>
      <c r="U1904" s="31" t="s">
        <v>5479</v>
      </c>
      <c r="V1904" s="31" t="s">
        <v>3872</v>
      </c>
      <c r="W1904" s="31" t="s">
        <v>1310</v>
      </c>
      <c r="X1904" s="31" t="s">
        <v>9422</v>
      </c>
      <c r="Y1904" s="31" t="s">
        <v>9457</v>
      </c>
      <c r="Z1904" s="31" t="s">
        <v>9367</v>
      </c>
      <c r="AA1904" s="31" t="s">
        <v>1295</v>
      </c>
      <c r="AB1904" s="31" t="s">
        <v>9400</v>
      </c>
      <c r="AC1904" s="31" t="s">
        <v>2120</v>
      </c>
      <c r="AD1904" s="31" t="s">
        <v>1295</v>
      </c>
      <c r="AE1904" s="31" t="s">
        <v>9372</v>
      </c>
      <c r="AF1904" s="31" t="s">
        <v>9373</v>
      </c>
    </row>
    <row r="1905" spans="1:32" s="7" customFormat="1" ht="15.95" customHeight="1">
      <c r="A1905" s="32" t="s">
        <v>11</v>
      </c>
      <c r="B1905" s="32" t="s">
        <v>3928</v>
      </c>
      <c r="C1905" s="32" t="s">
        <v>12</v>
      </c>
      <c r="D1905" s="32" t="s">
        <v>34</v>
      </c>
      <c r="E1905" s="32" t="s">
        <v>9359</v>
      </c>
      <c r="F1905" s="32" t="s">
        <v>9360</v>
      </c>
      <c r="G1905" s="29">
        <v>44343</v>
      </c>
      <c r="H1905" s="29">
        <v>44418</v>
      </c>
      <c r="I1905" s="30">
        <v>-29</v>
      </c>
      <c r="J1905" s="32" t="s">
        <v>9458</v>
      </c>
      <c r="K1905" s="40">
        <v>198</v>
      </c>
      <c r="L1905" s="40" t="s">
        <v>9459</v>
      </c>
      <c r="M1905" s="40" t="s">
        <v>99</v>
      </c>
      <c r="N1905" s="32" t="s">
        <v>9448</v>
      </c>
      <c r="O1905" s="32" t="s">
        <v>1817</v>
      </c>
      <c r="P1905" s="31">
        <v>44419</v>
      </c>
      <c r="Q1905" s="31" t="s">
        <v>9449</v>
      </c>
      <c r="R1905" s="31" t="s">
        <v>9367</v>
      </c>
      <c r="S1905" s="31" t="s">
        <v>1264</v>
      </c>
      <c r="T1905" s="31" t="s">
        <v>9368</v>
      </c>
      <c r="U1905" s="31" t="s">
        <v>5479</v>
      </c>
      <c r="V1905" s="31" t="s">
        <v>3872</v>
      </c>
      <c r="W1905" s="31" t="s">
        <v>1310</v>
      </c>
      <c r="X1905" s="31" t="s">
        <v>9422</v>
      </c>
      <c r="Y1905" s="31" t="s">
        <v>9460</v>
      </c>
      <c r="Z1905" s="31" t="s">
        <v>9367</v>
      </c>
      <c r="AA1905" s="31" t="s">
        <v>1295</v>
      </c>
      <c r="AB1905" s="31" t="s">
        <v>9461</v>
      </c>
      <c r="AC1905" s="31" t="s">
        <v>2120</v>
      </c>
      <c r="AD1905" s="31" t="s">
        <v>1295</v>
      </c>
      <c r="AE1905" s="31" t="s">
        <v>9372</v>
      </c>
      <c r="AF1905" s="31" t="s">
        <v>9373</v>
      </c>
    </row>
    <row r="1906" spans="1:32" s="7" customFormat="1" ht="15.95" customHeight="1">
      <c r="A1906" s="32" t="s">
        <v>11</v>
      </c>
      <c r="B1906" s="32" t="s">
        <v>3928</v>
      </c>
      <c r="C1906" s="32" t="s">
        <v>12</v>
      </c>
      <c r="D1906" s="32" t="s">
        <v>34</v>
      </c>
      <c r="E1906" s="32" t="s">
        <v>9359</v>
      </c>
      <c r="F1906" s="32" t="s">
        <v>9360</v>
      </c>
      <c r="G1906" s="29">
        <v>44343</v>
      </c>
      <c r="H1906" s="29">
        <v>44418</v>
      </c>
      <c r="I1906" s="30">
        <v>-29</v>
      </c>
      <c r="J1906" s="32" t="s">
        <v>9462</v>
      </c>
      <c r="K1906" s="40">
        <v>198</v>
      </c>
      <c r="L1906" s="40" t="s">
        <v>9463</v>
      </c>
      <c r="M1906" s="40" t="s">
        <v>99</v>
      </c>
      <c r="N1906" s="32" t="s">
        <v>9448</v>
      </c>
      <c r="O1906" s="32" t="s">
        <v>1817</v>
      </c>
      <c r="P1906" s="31">
        <v>44419</v>
      </c>
      <c r="Q1906" s="31" t="s">
        <v>9449</v>
      </c>
      <c r="R1906" s="31" t="s">
        <v>9367</v>
      </c>
      <c r="S1906" s="31" t="s">
        <v>1295</v>
      </c>
      <c r="T1906" s="31" t="s">
        <v>9368</v>
      </c>
      <c r="U1906" s="31" t="s">
        <v>5479</v>
      </c>
      <c r="V1906" s="31" t="s">
        <v>3872</v>
      </c>
      <c r="W1906" s="31" t="s">
        <v>1310</v>
      </c>
      <c r="X1906" s="31" t="s">
        <v>9464</v>
      </c>
      <c r="Y1906" s="31" t="s">
        <v>9465</v>
      </c>
      <c r="Z1906" s="31" t="s">
        <v>9367</v>
      </c>
      <c r="AA1906" s="31" t="s">
        <v>1295</v>
      </c>
      <c r="AB1906" s="31" t="s">
        <v>1295</v>
      </c>
      <c r="AC1906" s="31" t="s">
        <v>2120</v>
      </c>
      <c r="AD1906" s="31" t="s">
        <v>1295</v>
      </c>
      <c r="AE1906" s="31" t="s">
        <v>9372</v>
      </c>
      <c r="AF1906" s="31" t="s">
        <v>9373</v>
      </c>
    </row>
    <row r="1907" spans="1:32" s="7" customFormat="1" ht="15.95" customHeight="1">
      <c r="A1907" s="32" t="s">
        <v>11</v>
      </c>
      <c r="B1907" s="32" t="s">
        <v>3928</v>
      </c>
      <c r="C1907" s="32" t="s">
        <v>12</v>
      </c>
      <c r="D1907" s="32" t="s">
        <v>34</v>
      </c>
      <c r="E1907" s="32" t="s">
        <v>9359</v>
      </c>
      <c r="F1907" s="32" t="s">
        <v>9360</v>
      </c>
      <c r="G1907" s="29">
        <v>44343</v>
      </c>
      <c r="H1907" s="29">
        <v>44418</v>
      </c>
      <c r="I1907" s="30">
        <v>-29</v>
      </c>
      <c r="J1907" s="32" t="s">
        <v>9466</v>
      </c>
      <c r="K1907" s="40">
        <v>198</v>
      </c>
      <c r="L1907" s="40" t="s">
        <v>9467</v>
      </c>
      <c r="M1907" s="40" t="s">
        <v>99</v>
      </c>
      <c r="N1907" s="32" t="s">
        <v>9448</v>
      </c>
      <c r="O1907" s="32" t="s">
        <v>1817</v>
      </c>
      <c r="P1907" s="31">
        <v>44419</v>
      </c>
      <c r="Q1907" s="31" t="s">
        <v>9449</v>
      </c>
      <c r="R1907" s="31" t="s">
        <v>9367</v>
      </c>
      <c r="S1907" s="31" t="s">
        <v>1295</v>
      </c>
      <c r="T1907" s="31" t="s">
        <v>9368</v>
      </c>
      <c r="U1907" s="31" t="s">
        <v>5479</v>
      </c>
      <c r="V1907" s="31" t="s">
        <v>3872</v>
      </c>
      <c r="W1907" s="31" t="s">
        <v>1310</v>
      </c>
      <c r="X1907" s="31" t="s">
        <v>9468</v>
      </c>
      <c r="Y1907" s="31" t="s">
        <v>9469</v>
      </c>
      <c r="Z1907" s="31" t="s">
        <v>9367</v>
      </c>
      <c r="AA1907" s="31" t="s">
        <v>1295</v>
      </c>
      <c r="AB1907" s="31" t="s">
        <v>9470</v>
      </c>
      <c r="AC1907" s="31" t="s">
        <v>2120</v>
      </c>
      <c r="AD1907" s="31" t="s">
        <v>1295</v>
      </c>
      <c r="AE1907" s="31" t="s">
        <v>9372</v>
      </c>
      <c r="AF1907" s="31" t="s">
        <v>9373</v>
      </c>
    </row>
    <row r="1908" spans="1:32" s="7" customFormat="1" ht="15.95" customHeight="1">
      <c r="A1908" s="32" t="s">
        <v>11</v>
      </c>
      <c r="B1908" s="32" t="s">
        <v>3928</v>
      </c>
      <c r="C1908" s="32" t="s">
        <v>12</v>
      </c>
      <c r="D1908" s="32" t="s">
        <v>34</v>
      </c>
      <c r="E1908" s="32" t="s">
        <v>9359</v>
      </c>
      <c r="F1908" s="32" t="s">
        <v>9360</v>
      </c>
      <c r="G1908" s="29">
        <v>44284</v>
      </c>
      <c r="H1908" s="29">
        <v>44450</v>
      </c>
      <c r="I1908" s="30">
        <v>-61</v>
      </c>
      <c r="J1908" s="32" t="s">
        <v>9471</v>
      </c>
      <c r="K1908" s="40">
        <v>198</v>
      </c>
      <c r="L1908" s="40" t="s">
        <v>9362</v>
      </c>
      <c r="M1908" s="40" t="s">
        <v>99</v>
      </c>
      <c r="N1908" s="32" t="s">
        <v>9472</v>
      </c>
      <c r="O1908" s="32" t="s">
        <v>7604</v>
      </c>
      <c r="P1908" s="31">
        <v>44362</v>
      </c>
      <c r="Q1908" s="31" t="s">
        <v>9473</v>
      </c>
      <c r="R1908" s="31"/>
      <c r="S1908" s="31"/>
      <c r="T1908" s="31"/>
      <c r="U1908" s="31"/>
      <c r="V1908" s="31"/>
      <c r="W1908" s="31"/>
      <c r="X1908" s="31"/>
      <c r="Y1908" s="31"/>
      <c r="Z1908" s="31"/>
      <c r="AA1908" s="31"/>
      <c r="AB1908" s="31"/>
      <c r="AC1908" s="31"/>
      <c r="AD1908" s="31"/>
      <c r="AE1908" s="31"/>
      <c r="AF1908" s="31"/>
    </row>
    <row r="1909" spans="1:32" s="7" customFormat="1" ht="15.95" customHeight="1">
      <c r="A1909" s="32" t="s">
        <v>11</v>
      </c>
      <c r="B1909" s="32" t="s">
        <v>3928</v>
      </c>
      <c r="C1909" s="32" t="s">
        <v>12</v>
      </c>
      <c r="D1909" s="32" t="s">
        <v>34</v>
      </c>
      <c r="E1909" s="32" t="s">
        <v>9359</v>
      </c>
      <c r="F1909" s="32" t="s">
        <v>9360</v>
      </c>
      <c r="G1909" s="29">
        <v>44375</v>
      </c>
      <c r="H1909" s="29">
        <v>44450</v>
      </c>
      <c r="I1909" s="30">
        <v>-61</v>
      </c>
      <c r="J1909" s="32" t="s">
        <v>9474</v>
      </c>
      <c r="K1909" s="40">
        <v>198</v>
      </c>
      <c r="L1909" s="40" t="s">
        <v>9475</v>
      </c>
      <c r="M1909" s="40" t="s">
        <v>99</v>
      </c>
      <c r="N1909" s="32" t="s">
        <v>9472</v>
      </c>
      <c r="O1909" s="32" t="s">
        <v>1817</v>
      </c>
      <c r="P1909" s="31">
        <v>44452</v>
      </c>
      <c r="Q1909" s="31" t="s">
        <v>9476</v>
      </c>
      <c r="R1909" s="31" t="s">
        <v>9367</v>
      </c>
      <c r="S1909" s="31" t="s">
        <v>1264</v>
      </c>
      <c r="T1909" s="31" t="s">
        <v>9368</v>
      </c>
      <c r="U1909" s="31" t="s">
        <v>5479</v>
      </c>
      <c r="V1909" s="31" t="s">
        <v>3872</v>
      </c>
      <c r="W1909" s="31" t="s">
        <v>3754</v>
      </c>
      <c r="X1909" s="31" t="s">
        <v>9376</v>
      </c>
      <c r="Y1909" s="31" t="s">
        <v>9477</v>
      </c>
      <c r="Z1909" s="31" t="s">
        <v>9367</v>
      </c>
      <c r="AA1909" s="31" t="s">
        <v>1295</v>
      </c>
      <c r="AB1909" s="31" t="s">
        <v>9378</v>
      </c>
      <c r="AC1909" s="31" t="s">
        <v>2120</v>
      </c>
      <c r="AD1909" s="31" t="s">
        <v>1295</v>
      </c>
      <c r="AE1909" s="31" t="s">
        <v>9372</v>
      </c>
      <c r="AF1909" s="31" t="s">
        <v>9373</v>
      </c>
    </row>
    <row r="1910" spans="1:32" s="7" customFormat="1" ht="15.95" customHeight="1">
      <c r="A1910" s="32" t="s">
        <v>11</v>
      </c>
      <c r="B1910" s="32" t="s">
        <v>3928</v>
      </c>
      <c r="C1910" s="32" t="s">
        <v>12</v>
      </c>
      <c r="D1910" s="32" t="s">
        <v>34</v>
      </c>
      <c r="E1910" s="32" t="s">
        <v>9359</v>
      </c>
      <c r="F1910" s="32" t="s">
        <v>9360</v>
      </c>
      <c r="G1910" s="29">
        <v>44375</v>
      </c>
      <c r="H1910" s="29">
        <v>44450</v>
      </c>
      <c r="I1910" s="30">
        <v>-61</v>
      </c>
      <c r="J1910" s="32" t="s">
        <v>9478</v>
      </c>
      <c r="K1910" s="40">
        <v>198</v>
      </c>
      <c r="L1910" s="40" t="s">
        <v>9479</v>
      </c>
      <c r="M1910" s="40" t="s">
        <v>99</v>
      </c>
      <c r="N1910" s="32" t="s">
        <v>9472</v>
      </c>
      <c r="O1910" s="32" t="s">
        <v>1817</v>
      </c>
      <c r="P1910" s="31">
        <v>44452</v>
      </c>
      <c r="Q1910" s="31" t="s">
        <v>9476</v>
      </c>
      <c r="R1910" s="31" t="s">
        <v>9367</v>
      </c>
      <c r="S1910" s="31" t="s">
        <v>1264</v>
      </c>
      <c r="T1910" s="31" t="s">
        <v>9368</v>
      </c>
      <c r="U1910" s="31" t="s">
        <v>5479</v>
      </c>
      <c r="V1910" s="31" t="s">
        <v>3872</v>
      </c>
      <c r="W1910" s="31" t="s">
        <v>3754</v>
      </c>
      <c r="X1910" s="31" t="s">
        <v>9369</v>
      </c>
      <c r="Y1910" s="31" t="s">
        <v>9480</v>
      </c>
      <c r="Z1910" s="31" t="s">
        <v>9367</v>
      </c>
      <c r="AA1910" s="31" t="s">
        <v>1295</v>
      </c>
      <c r="AB1910" s="31" t="s">
        <v>9371</v>
      </c>
      <c r="AC1910" s="31" t="s">
        <v>2120</v>
      </c>
      <c r="AD1910" s="31" t="s">
        <v>1295</v>
      </c>
      <c r="AE1910" s="31" t="s">
        <v>9372</v>
      </c>
      <c r="AF1910" s="31" t="s">
        <v>9373</v>
      </c>
    </row>
    <row r="1911" spans="1:32" s="7" customFormat="1" ht="15.95" customHeight="1">
      <c r="A1911" s="32" t="s">
        <v>11</v>
      </c>
      <c r="B1911" s="32" t="s">
        <v>3928</v>
      </c>
      <c r="C1911" s="32" t="s">
        <v>12</v>
      </c>
      <c r="D1911" s="32" t="s">
        <v>34</v>
      </c>
      <c r="E1911" s="32" t="s">
        <v>9359</v>
      </c>
      <c r="F1911" s="32" t="s">
        <v>9360</v>
      </c>
      <c r="G1911" s="29">
        <v>44375</v>
      </c>
      <c r="H1911" s="29">
        <v>44450</v>
      </c>
      <c r="I1911" s="30">
        <v>-61</v>
      </c>
      <c r="J1911" s="32" t="s">
        <v>9481</v>
      </c>
      <c r="K1911" s="40">
        <v>198</v>
      </c>
      <c r="L1911" s="40" t="s">
        <v>9482</v>
      </c>
      <c r="M1911" s="40" t="s">
        <v>99</v>
      </c>
      <c r="N1911" s="32" t="s">
        <v>9472</v>
      </c>
      <c r="O1911" s="32" t="s">
        <v>1817</v>
      </c>
      <c r="P1911" s="31">
        <v>44452</v>
      </c>
      <c r="Q1911" s="31" t="s">
        <v>9476</v>
      </c>
      <c r="R1911" s="31" t="s">
        <v>9367</v>
      </c>
      <c r="S1911" s="31" t="s">
        <v>1264</v>
      </c>
      <c r="T1911" s="31" t="s">
        <v>9368</v>
      </c>
      <c r="U1911" s="31" t="s">
        <v>5479</v>
      </c>
      <c r="V1911" s="31" t="s">
        <v>3872</v>
      </c>
      <c r="W1911" s="31" t="s">
        <v>3754</v>
      </c>
      <c r="X1911" s="31" t="s">
        <v>9398</v>
      </c>
      <c r="Y1911" s="31" t="s">
        <v>9483</v>
      </c>
      <c r="Z1911" s="31" t="s">
        <v>9367</v>
      </c>
      <c r="AA1911" s="31" t="s">
        <v>1295</v>
      </c>
      <c r="AB1911" s="31" t="s">
        <v>9400</v>
      </c>
      <c r="AC1911" s="31" t="s">
        <v>2120</v>
      </c>
      <c r="AD1911" s="31" t="s">
        <v>1295</v>
      </c>
      <c r="AE1911" s="31" t="s">
        <v>9372</v>
      </c>
      <c r="AF1911" s="31" t="s">
        <v>9373</v>
      </c>
    </row>
    <row r="1912" spans="1:32" s="7" customFormat="1" ht="15.95" customHeight="1">
      <c r="A1912" s="32" t="s">
        <v>11</v>
      </c>
      <c r="B1912" s="32" t="s">
        <v>3928</v>
      </c>
      <c r="C1912" s="32" t="s">
        <v>12</v>
      </c>
      <c r="D1912" s="32" t="s">
        <v>34</v>
      </c>
      <c r="E1912" s="32" t="s">
        <v>9359</v>
      </c>
      <c r="F1912" s="32" t="s">
        <v>9360</v>
      </c>
      <c r="G1912" s="29">
        <v>44375</v>
      </c>
      <c r="H1912" s="29">
        <v>44450</v>
      </c>
      <c r="I1912" s="30">
        <v>-61</v>
      </c>
      <c r="J1912" s="32" t="s">
        <v>9484</v>
      </c>
      <c r="K1912" s="40">
        <v>198</v>
      </c>
      <c r="L1912" s="40" t="s">
        <v>9485</v>
      </c>
      <c r="M1912" s="40" t="s">
        <v>99</v>
      </c>
      <c r="N1912" s="32" t="s">
        <v>9472</v>
      </c>
      <c r="O1912" s="32" t="s">
        <v>1817</v>
      </c>
      <c r="P1912" s="31">
        <v>44452</v>
      </c>
      <c r="Q1912" s="31" t="s">
        <v>9476</v>
      </c>
      <c r="R1912" s="31" t="s">
        <v>9367</v>
      </c>
      <c r="S1912" s="31" t="s">
        <v>1264</v>
      </c>
      <c r="T1912" s="31" t="s">
        <v>9368</v>
      </c>
      <c r="U1912" s="31" t="s">
        <v>5479</v>
      </c>
      <c r="V1912" s="31" t="s">
        <v>3872</v>
      </c>
      <c r="W1912" s="31" t="s">
        <v>1310</v>
      </c>
      <c r="X1912" s="31" t="s">
        <v>9422</v>
      </c>
      <c r="Y1912" s="31" t="s">
        <v>9486</v>
      </c>
      <c r="Z1912" s="31" t="s">
        <v>9367</v>
      </c>
      <c r="AA1912" s="31" t="s">
        <v>1295</v>
      </c>
      <c r="AB1912" s="31" t="s">
        <v>9400</v>
      </c>
      <c r="AC1912" s="31" t="s">
        <v>2120</v>
      </c>
      <c r="AD1912" s="31" t="s">
        <v>1295</v>
      </c>
      <c r="AE1912" s="31" t="s">
        <v>9372</v>
      </c>
      <c r="AF1912" s="31" t="s">
        <v>9373</v>
      </c>
    </row>
    <row r="1913" spans="1:32" s="7" customFormat="1" ht="15.95" customHeight="1">
      <c r="A1913" s="32" t="s">
        <v>11</v>
      </c>
      <c r="B1913" s="32" t="s">
        <v>5216</v>
      </c>
      <c r="C1913" s="32" t="s">
        <v>12</v>
      </c>
      <c r="D1913" s="32" t="s">
        <v>34</v>
      </c>
      <c r="E1913" s="32" t="s">
        <v>9359</v>
      </c>
      <c r="F1913" s="32" t="s">
        <v>9360</v>
      </c>
      <c r="G1913" s="29">
        <v>44375</v>
      </c>
      <c r="H1913" s="29">
        <v>44450</v>
      </c>
      <c r="I1913" s="30">
        <v>-61</v>
      </c>
      <c r="J1913" s="32" t="s">
        <v>9487</v>
      </c>
      <c r="K1913" s="40">
        <v>198</v>
      </c>
      <c r="L1913" s="40" t="s">
        <v>9488</v>
      </c>
      <c r="M1913" s="40" t="s">
        <v>99</v>
      </c>
      <c r="N1913" s="32" t="s">
        <v>9472</v>
      </c>
      <c r="O1913" s="32" t="s">
        <v>1817</v>
      </c>
      <c r="P1913" s="31">
        <v>44452</v>
      </c>
      <c r="Q1913" s="31" t="s">
        <v>9476</v>
      </c>
      <c r="R1913" s="31" t="s">
        <v>9367</v>
      </c>
      <c r="S1913" s="31" t="s">
        <v>1295</v>
      </c>
      <c r="T1913" s="31" t="s">
        <v>9368</v>
      </c>
      <c r="U1913" s="31" t="s">
        <v>5479</v>
      </c>
      <c r="V1913" s="31" t="s">
        <v>3872</v>
      </c>
      <c r="W1913" s="31" t="s">
        <v>1310</v>
      </c>
      <c r="X1913" s="31" t="s">
        <v>2814</v>
      </c>
      <c r="Y1913" s="31" t="s">
        <v>9489</v>
      </c>
      <c r="Z1913" s="31" t="s">
        <v>9367</v>
      </c>
      <c r="AA1913" s="31" t="s">
        <v>1295</v>
      </c>
      <c r="AB1913" s="31" t="s">
        <v>9470</v>
      </c>
      <c r="AC1913" s="31" t="s">
        <v>2120</v>
      </c>
      <c r="AD1913" s="31" t="s">
        <v>1295</v>
      </c>
      <c r="AE1913" s="31" t="s">
        <v>9372</v>
      </c>
      <c r="AF1913" s="31" t="s">
        <v>9373</v>
      </c>
    </row>
    <row r="1914" spans="1:32" s="7" customFormat="1" ht="15.95" customHeight="1">
      <c r="A1914" s="32" t="s">
        <v>11</v>
      </c>
      <c r="B1914" s="32" t="s">
        <v>5216</v>
      </c>
      <c r="C1914" s="32" t="s">
        <v>12</v>
      </c>
      <c r="D1914" s="32" t="s">
        <v>34</v>
      </c>
      <c r="E1914" s="32" t="s">
        <v>9359</v>
      </c>
      <c r="F1914" s="32" t="s">
        <v>9360</v>
      </c>
      <c r="G1914" s="29">
        <v>44375</v>
      </c>
      <c r="H1914" s="29">
        <v>44450</v>
      </c>
      <c r="I1914" s="30">
        <v>-61</v>
      </c>
      <c r="J1914" s="32" t="s">
        <v>9490</v>
      </c>
      <c r="K1914" s="40">
        <v>198</v>
      </c>
      <c r="L1914" s="40" t="s">
        <v>9491</v>
      </c>
      <c r="M1914" s="40" t="s">
        <v>99</v>
      </c>
      <c r="N1914" s="32" t="s">
        <v>9472</v>
      </c>
      <c r="O1914" s="32" t="s">
        <v>1817</v>
      </c>
      <c r="P1914" s="31">
        <v>44452</v>
      </c>
      <c r="Q1914" s="31" t="s">
        <v>9476</v>
      </c>
      <c r="R1914" s="31" t="s">
        <v>9367</v>
      </c>
      <c r="S1914" s="31" t="s">
        <v>1295</v>
      </c>
      <c r="T1914" s="31" t="s">
        <v>9368</v>
      </c>
      <c r="U1914" s="31" t="s">
        <v>5479</v>
      </c>
      <c r="V1914" s="31" t="s">
        <v>3872</v>
      </c>
      <c r="W1914" s="31" t="s">
        <v>1310</v>
      </c>
      <c r="X1914" s="31" t="s">
        <v>9492</v>
      </c>
      <c r="Y1914" s="31" t="s">
        <v>9493</v>
      </c>
      <c r="Z1914" s="31" t="s">
        <v>9367</v>
      </c>
      <c r="AA1914" s="31" t="s">
        <v>1295</v>
      </c>
      <c r="AB1914" s="31" t="s">
        <v>9470</v>
      </c>
      <c r="AC1914" s="31" t="s">
        <v>2120</v>
      </c>
      <c r="AD1914" s="31" t="s">
        <v>1295</v>
      </c>
      <c r="AE1914" s="31" t="s">
        <v>9372</v>
      </c>
      <c r="AF1914" s="31" t="s">
        <v>9373</v>
      </c>
    </row>
    <row r="1915" spans="1:32" s="7" customFormat="1" ht="15.95" customHeight="1">
      <c r="A1915" s="32" t="s">
        <v>11</v>
      </c>
      <c r="B1915" s="32" t="s">
        <v>4134</v>
      </c>
      <c r="C1915" s="32" t="s">
        <v>55</v>
      </c>
      <c r="D1915" s="32" t="s">
        <v>13</v>
      </c>
      <c r="E1915" s="32" t="s">
        <v>679</v>
      </c>
      <c r="F1915" s="32" t="s">
        <v>680</v>
      </c>
      <c r="G1915" s="29">
        <v>44372</v>
      </c>
      <c r="H1915" s="29">
        <v>44417</v>
      </c>
      <c r="I1915" s="30">
        <v>-28</v>
      </c>
      <c r="J1915" s="32" t="s">
        <v>9494</v>
      </c>
      <c r="K1915" s="40">
        <v>647</v>
      </c>
      <c r="L1915" s="40" t="s">
        <v>9495</v>
      </c>
      <c r="M1915" s="40" t="s">
        <v>99</v>
      </c>
      <c r="N1915" s="32" t="s">
        <v>1295</v>
      </c>
      <c r="O1915" s="32"/>
      <c r="P1915" s="31"/>
      <c r="Q1915" s="31"/>
      <c r="R1915" s="31" t="s">
        <v>9496</v>
      </c>
      <c r="S1915" s="31" t="s">
        <v>1295</v>
      </c>
      <c r="T1915" s="31" t="s">
        <v>9497</v>
      </c>
      <c r="U1915" s="31" t="s">
        <v>9498</v>
      </c>
      <c r="V1915" s="31" t="s">
        <v>4143</v>
      </c>
      <c r="W1915" s="31" t="s">
        <v>3703</v>
      </c>
      <c r="X1915" s="31" t="s">
        <v>9499</v>
      </c>
      <c r="Y1915" s="31" t="s">
        <v>1295</v>
      </c>
      <c r="Z1915" s="31" t="s">
        <v>9500</v>
      </c>
      <c r="AA1915" s="31" t="s">
        <v>1295</v>
      </c>
      <c r="AB1915" s="31" t="s">
        <v>1295</v>
      </c>
      <c r="AC1915" s="31" t="s">
        <v>1455</v>
      </c>
      <c r="AD1915" s="31" t="s">
        <v>1295</v>
      </c>
      <c r="AE1915" s="31" t="s">
        <v>1295</v>
      </c>
      <c r="AF1915" s="31" t="s">
        <v>9501</v>
      </c>
    </row>
    <row r="1916" spans="1:32" s="7" customFormat="1" ht="15.95" customHeight="1">
      <c r="A1916" s="32" t="s">
        <v>11</v>
      </c>
      <c r="B1916" s="32" t="s">
        <v>3696</v>
      </c>
      <c r="C1916" s="32" t="s">
        <v>55</v>
      </c>
      <c r="D1916" s="32" t="s">
        <v>34</v>
      </c>
      <c r="E1916" s="32" t="s">
        <v>1220</v>
      </c>
      <c r="F1916" s="32" t="s">
        <v>1221</v>
      </c>
      <c r="G1916" s="29">
        <v>44196</v>
      </c>
      <c r="H1916" s="29">
        <v>44226</v>
      </c>
      <c r="I1916" s="30">
        <v>163</v>
      </c>
      <c r="J1916" s="32" t="s">
        <v>9502</v>
      </c>
      <c r="K1916" s="40">
        <v>650</v>
      </c>
      <c r="L1916" s="40" t="s">
        <v>9503</v>
      </c>
      <c r="M1916" s="40" t="s">
        <v>1395</v>
      </c>
      <c r="N1916" s="32" t="s">
        <v>9504</v>
      </c>
      <c r="O1916" s="32" t="s">
        <v>1634</v>
      </c>
      <c r="P1916" s="31">
        <v>44385</v>
      </c>
      <c r="Q1916" s="31" t="s">
        <v>9505</v>
      </c>
      <c r="R1916" s="31" t="s">
        <v>9506</v>
      </c>
      <c r="S1916" s="31" t="s">
        <v>9507</v>
      </c>
      <c r="T1916" s="31" t="s">
        <v>9508</v>
      </c>
      <c r="U1916" s="31" t="s">
        <v>9509</v>
      </c>
      <c r="V1916" s="31" t="s">
        <v>4231</v>
      </c>
      <c r="W1916" s="31" t="s">
        <v>1402</v>
      </c>
      <c r="X1916" s="31" t="s">
        <v>9510</v>
      </c>
      <c r="Y1916" s="31" t="s">
        <v>1295</v>
      </c>
      <c r="Z1916" s="31" t="s">
        <v>9511</v>
      </c>
      <c r="AA1916" s="31" t="s">
        <v>1295</v>
      </c>
      <c r="AB1916" s="31" t="s">
        <v>1295</v>
      </c>
      <c r="AC1916" s="31" t="s">
        <v>1322</v>
      </c>
      <c r="AD1916" s="31" t="s">
        <v>9512</v>
      </c>
      <c r="AE1916" s="31" t="s">
        <v>9513</v>
      </c>
      <c r="AF1916" s="31" t="s">
        <v>9514</v>
      </c>
    </row>
    <row r="1917" spans="1:32" s="7" customFormat="1" ht="15.95" customHeight="1">
      <c r="A1917" s="32" t="s">
        <v>11</v>
      </c>
      <c r="B1917" s="32" t="s">
        <v>3696</v>
      </c>
      <c r="C1917" s="32" t="s">
        <v>55</v>
      </c>
      <c r="D1917" s="32" t="s">
        <v>34</v>
      </c>
      <c r="E1917" s="32" t="s">
        <v>1220</v>
      </c>
      <c r="F1917" s="32" t="s">
        <v>1221</v>
      </c>
      <c r="G1917" s="29">
        <v>44196</v>
      </c>
      <c r="H1917" s="29">
        <v>44226</v>
      </c>
      <c r="I1917" s="30">
        <v>163</v>
      </c>
      <c r="J1917" s="32" t="s">
        <v>9515</v>
      </c>
      <c r="K1917" s="40">
        <v>650</v>
      </c>
      <c r="L1917" s="40" t="s">
        <v>9516</v>
      </c>
      <c r="M1917" s="40" t="s">
        <v>1395</v>
      </c>
      <c r="N1917" s="32" t="s">
        <v>9504</v>
      </c>
      <c r="O1917" s="32" t="s">
        <v>1634</v>
      </c>
      <c r="P1917" s="31">
        <v>44385</v>
      </c>
      <c r="Q1917" s="31" t="s">
        <v>9517</v>
      </c>
      <c r="R1917" s="31" t="s">
        <v>9506</v>
      </c>
      <c r="S1917" s="31" t="s">
        <v>9518</v>
      </c>
      <c r="T1917" s="31" t="s">
        <v>9508</v>
      </c>
      <c r="U1917" s="31" t="s">
        <v>9509</v>
      </c>
      <c r="V1917" s="31" t="s">
        <v>4231</v>
      </c>
      <c r="W1917" s="31" t="s">
        <v>1402</v>
      </c>
      <c r="X1917" s="31" t="s">
        <v>9519</v>
      </c>
      <c r="Y1917" s="31" t="s">
        <v>1295</v>
      </c>
      <c r="Z1917" s="31" t="s">
        <v>9511</v>
      </c>
      <c r="AA1917" s="31" t="s">
        <v>1295</v>
      </c>
      <c r="AB1917" s="31" t="s">
        <v>1295</v>
      </c>
      <c r="AC1917" s="31" t="s">
        <v>1322</v>
      </c>
      <c r="AD1917" s="31" t="s">
        <v>9512</v>
      </c>
      <c r="AE1917" s="31" t="s">
        <v>9513</v>
      </c>
      <c r="AF1917" s="31" t="s">
        <v>9514</v>
      </c>
    </row>
    <row r="1918" spans="1:32" s="7" customFormat="1" ht="15.95" customHeight="1">
      <c r="A1918" s="32" t="s">
        <v>11</v>
      </c>
      <c r="B1918" s="32" t="s">
        <v>3696</v>
      </c>
      <c r="C1918" s="32" t="s">
        <v>55</v>
      </c>
      <c r="D1918" s="32" t="s">
        <v>34</v>
      </c>
      <c r="E1918" s="32" t="s">
        <v>1220</v>
      </c>
      <c r="F1918" s="32" t="s">
        <v>1221</v>
      </c>
      <c r="G1918" s="29">
        <v>44196</v>
      </c>
      <c r="H1918" s="29">
        <v>44226</v>
      </c>
      <c r="I1918" s="30">
        <v>163</v>
      </c>
      <c r="J1918" s="32" t="s">
        <v>9520</v>
      </c>
      <c r="K1918" s="40">
        <v>650</v>
      </c>
      <c r="L1918" s="40" t="s">
        <v>9521</v>
      </c>
      <c r="M1918" s="40" t="s">
        <v>1395</v>
      </c>
      <c r="N1918" s="32" t="s">
        <v>9504</v>
      </c>
      <c r="O1918" s="32" t="s">
        <v>1634</v>
      </c>
      <c r="P1918" s="31">
        <v>44385</v>
      </c>
      <c r="Q1918" s="31" t="s">
        <v>9517</v>
      </c>
      <c r="R1918" s="31" t="s">
        <v>9506</v>
      </c>
      <c r="S1918" s="31" t="s">
        <v>9518</v>
      </c>
      <c r="T1918" s="31" t="s">
        <v>9508</v>
      </c>
      <c r="U1918" s="31" t="s">
        <v>9509</v>
      </c>
      <c r="V1918" s="31" t="s">
        <v>4231</v>
      </c>
      <c r="W1918" s="31" t="s">
        <v>1402</v>
      </c>
      <c r="X1918" s="31" t="s">
        <v>9522</v>
      </c>
      <c r="Y1918" s="31" t="s">
        <v>1295</v>
      </c>
      <c r="Z1918" s="31" t="s">
        <v>9511</v>
      </c>
      <c r="AA1918" s="31" t="s">
        <v>1295</v>
      </c>
      <c r="AB1918" s="31" t="s">
        <v>1295</v>
      </c>
      <c r="AC1918" s="31" t="s">
        <v>1322</v>
      </c>
      <c r="AD1918" s="31" t="s">
        <v>9512</v>
      </c>
      <c r="AE1918" s="31" t="s">
        <v>9513</v>
      </c>
      <c r="AF1918" s="31" t="s">
        <v>9514</v>
      </c>
    </row>
    <row r="1919" spans="1:32" s="7" customFormat="1" ht="15.95" customHeight="1">
      <c r="A1919" s="32" t="s">
        <v>11</v>
      </c>
      <c r="B1919" s="32" t="s">
        <v>3696</v>
      </c>
      <c r="C1919" s="32" t="s">
        <v>55</v>
      </c>
      <c r="D1919" s="32" t="s">
        <v>34</v>
      </c>
      <c r="E1919" s="32" t="s">
        <v>1220</v>
      </c>
      <c r="F1919" s="32" t="s">
        <v>1221</v>
      </c>
      <c r="G1919" s="29">
        <v>44223</v>
      </c>
      <c r="H1919" s="29">
        <v>44253</v>
      </c>
      <c r="I1919" s="30">
        <v>136</v>
      </c>
      <c r="J1919" s="32" t="s">
        <v>9523</v>
      </c>
      <c r="K1919" s="40">
        <v>650</v>
      </c>
      <c r="L1919" s="40" t="s">
        <v>9524</v>
      </c>
      <c r="M1919" s="40" t="s">
        <v>1395</v>
      </c>
      <c r="N1919" s="32" t="s">
        <v>9525</v>
      </c>
      <c r="O1919" s="32" t="s">
        <v>1634</v>
      </c>
      <c r="P1919" s="31">
        <v>44385</v>
      </c>
      <c r="Q1919" s="31" t="s">
        <v>9526</v>
      </c>
      <c r="R1919" s="31" t="s">
        <v>9506</v>
      </c>
      <c r="S1919" s="31" t="s">
        <v>1295</v>
      </c>
      <c r="T1919" s="31" t="s">
        <v>9508</v>
      </c>
      <c r="U1919" s="31" t="s">
        <v>9509</v>
      </c>
      <c r="V1919" s="31" t="s">
        <v>4231</v>
      </c>
      <c r="W1919" s="31" t="s">
        <v>1301</v>
      </c>
      <c r="X1919" s="31" t="s">
        <v>9527</v>
      </c>
      <c r="Y1919" s="31" t="s">
        <v>1295</v>
      </c>
      <c r="Z1919" s="31" t="s">
        <v>9511</v>
      </c>
      <c r="AA1919" s="31" t="s">
        <v>1295</v>
      </c>
      <c r="AB1919" s="31" t="s">
        <v>1295</v>
      </c>
      <c r="AC1919" s="31" t="s">
        <v>1322</v>
      </c>
      <c r="AD1919" s="31" t="s">
        <v>9512</v>
      </c>
      <c r="AE1919" s="31" t="s">
        <v>9513</v>
      </c>
      <c r="AF1919" s="31" t="s">
        <v>9514</v>
      </c>
    </row>
    <row r="1920" spans="1:32" s="7" customFormat="1" ht="15.95" customHeight="1">
      <c r="A1920" s="32" t="s">
        <v>11</v>
      </c>
      <c r="B1920" s="32" t="s">
        <v>3696</v>
      </c>
      <c r="C1920" s="32" t="s">
        <v>55</v>
      </c>
      <c r="D1920" s="32" t="s">
        <v>34</v>
      </c>
      <c r="E1920" s="32" t="s">
        <v>1220</v>
      </c>
      <c r="F1920" s="32" t="s">
        <v>1221</v>
      </c>
      <c r="G1920" s="29">
        <v>44223</v>
      </c>
      <c r="H1920" s="29">
        <v>44253</v>
      </c>
      <c r="I1920" s="30">
        <v>136</v>
      </c>
      <c r="J1920" s="32" t="s">
        <v>9528</v>
      </c>
      <c r="K1920" s="40">
        <v>650</v>
      </c>
      <c r="L1920" s="40" t="s">
        <v>9529</v>
      </c>
      <c r="M1920" s="40" t="s">
        <v>1395</v>
      </c>
      <c r="N1920" s="32" t="s">
        <v>9525</v>
      </c>
      <c r="O1920" s="32" t="s">
        <v>1634</v>
      </c>
      <c r="P1920" s="31">
        <v>44385</v>
      </c>
      <c r="Q1920" s="31" t="s">
        <v>9530</v>
      </c>
      <c r="R1920" s="31" t="s">
        <v>9506</v>
      </c>
      <c r="S1920" s="31" t="s">
        <v>1295</v>
      </c>
      <c r="T1920" s="31" t="s">
        <v>9508</v>
      </c>
      <c r="U1920" s="31" t="s">
        <v>9509</v>
      </c>
      <c r="V1920" s="31" t="s">
        <v>4231</v>
      </c>
      <c r="W1920" s="31" t="s">
        <v>1310</v>
      </c>
      <c r="X1920" s="31" t="s">
        <v>9519</v>
      </c>
      <c r="Y1920" s="31" t="s">
        <v>1295</v>
      </c>
      <c r="Z1920" s="31" t="s">
        <v>9511</v>
      </c>
      <c r="AA1920" s="31" t="s">
        <v>1295</v>
      </c>
      <c r="AB1920" s="31" t="s">
        <v>1295</v>
      </c>
      <c r="AC1920" s="31" t="s">
        <v>1322</v>
      </c>
      <c r="AD1920" s="31" t="s">
        <v>9512</v>
      </c>
      <c r="AE1920" s="31" t="s">
        <v>9513</v>
      </c>
      <c r="AF1920" s="31" t="s">
        <v>9514</v>
      </c>
    </row>
    <row r="1921" spans="1:32" s="7" customFormat="1" ht="15.95" customHeight="1">
      <c r="A1921" s="32" t="s">
        <v>11</v>
      </c>
      <c r="B1921" s="32" t="s">
        <v>3696</v>
      </c>
      <c r="C1921" s="32" t="s">
        <v>55</v>
      </c>
      <c r="D1921" s="32" t="s">
        <v>34</v>
      </c>
      <c r="E1921" s="32" t="s">
        <v>1220</v>
      </c>
      <c r="F1921" s="32" t="s">
        <v>1221</v>
      </c>
      <c r="G1921" s="29">
        <v>44223</v>
      </c>
      <c r="H1921" s="29">
        <v>44253</v>
      </c>
      <c r="I1921" s="30">
        <v>136</v>
      </c>
      <c r="J1921" s="32" t="s">
        <v>9531</v>
      </c>
      <c r="K1921" s="40">
        <v>650</v>
      </c>
      <c r="L1921" s="40" t="s">
        <v>9532</v>
      </c>
      <c r="M1921" s="40" t="s">
        <v>1395</v>
      </c>
      <c r="N1921" s="32" t="s">
        <v>9525</v>
      </c>
      <c r="O1921" s="32" t="s">
        <v>1634</v>
      </c>
      <c r="P1921" s="31">
        <v>44385</v>
      </c>
      <c r="Q1921" s="31" t="s">
        <v>9533</v>
      </c>
      <c r="R1921" s="31" t="s">
        <v>9506</v>
      </c>
      <c r="S1921" s="31" t="s">
        <v>1295</v>
      </c>
      <c r="T1921" s="31" t="s">
        <v>9508</v>
      </c>
      <c r="U1921" s="31" t="s">
        <v>9509</v>
      </c>
      <c r="V1921" s="31" t="s">
        <v>4231</v>
      </c>
      <c r="W1921" s="31" t="s">
        <v>1310</v>
      </c>
      <c r="X1921" s="31" t="s">
        <v>9534</v>
      </c>
      <c r="Y1921" s="31" t="s">
        <v>1295</v>
      </c>
      <c r="Z1921" s="31" t="s">
        <v>9511</v>
      </c>
      <c r="AA1921" s="31" t="s">
        <v>1295</v>
      </c>
      <c r="AB1921" s="31" t="s">
        <v>1295</v>
      </c>
      <c r="AC1921" s="31" t="s">
        <v>1322</v>
      </c>
      <c r="AD1921" s="31" t="s">
        <v>9512</v>
      </c>
      <c r="AE1921" s="31" t="s">
        <v>9513</v>
      </c>
      <c r="AF1921" s="31" t="s">
        <v>9514</v>
      </c>
    </row>
    <row r="1922" spans="1:32" s="7" customFormat="1" ht="15.95" customHeight="1">
      <c r="A1922" s="32" t="s">
        <v>11</v>
      </c>
      <c r="B1922" s="32" t="s">
        <v>3696</v>
      </c>
      <c r="C1922" s="32" t="s">
        <v>55</v>
      </c>
      <c r="D1922" s="32" t="s">
        <v>34</v>
      </c>
      <c r="E1922" s="32" t="s">
        <v>1220</v>
      </c>
      <c r="F1922" s="32" t="s">
        <v>1221</v>
      </c>
      <c r="G1922" s="29">
        <v>44284</v>
      </c>
      <c r="H1922" s="29">
        <v>44314</v>
      </c>
      <c r="I1922" s="30">
        <v>75</v>
      </c>
      <c r="J1922" s="32" t="s">
        <v>9535</v>
      </c>
      <c r="K1922" s="40">
        <v>650</v>
      </c>
      <c r="L1922" s="40" t="s">
        <v>9536</v>
      </c>
      <c r="M1922" s="40" t="s">
        <v>103</v>
      </c>
      <c r="N1922" s="32" t="s">
        <v>9537</v>
      </c>
      <c r="O1922" s="32" t="s">
        <v>1634</v>
      </c>
      <c r="P1922" s="31">
        <v>44385</v>
      </c>
      <c r="Q1922" s="31" t="s">
        <v>9538</v>
      </c>
      <c r="R1922" s="31" t="s">
        <v>9506</v>
      </c>
      <c r="S1922" s="31" t="s">
        <v>1295</v>
      </c>
      <c r="T1922" s="31" t="s">
        <v>9508</v>
      </c>
      <c r="U1922" s="31" t="s">
        <v>9509</v>
      </c>
      <c r="V1922" s="31" t="s">
        <v>4231</v>
      </c>
      <c r="W1922" s="31" t="s">
        <v>1310</v>
      </c>
      <c r="X1922" s="31" t="s">
        <v>9522</v>
      </c>
      <c r="Y1922" s="31" t="s">
        <v>1295</v>
      </c>
      <c r="Z1922" s="31" t="s">
        <v>9511</v>
      </c>
      <c r="AA1922" s="31" t="s">
        <v>1295</v>
      </c>
      <c r="AB1922" s="31" t="s">
        <v>1295</v>
      </c>
      <c r="AC1922" s="31" t="s">
        <v>1322</v>
      </c>
      <c r="AD1922" s="31" t="s">
        <v>9512</v>
      </c>
      <c r="AE1922" s="31" t="s">
        <v>9513</v>
      </c>
      <c r="AF1922" s="31" t="s">
        <v>9514</v>
      </c>
    </row>
    <row r="1923" spans="1:32" s="7" customFormat="1" ht="15.95" customHeight="1">
      <c r="A1923" s="32" t="s">
        <v>11</v>
      </c>
      <c r="B1923" s="32" t="s">
        <v>3696</v>
      </c>
      <c r="C1923" s="32" t="s">
        <v>55</v>
      </c>
      <c r="D1923" s="32" t="s">
        <v>34</v>
      </c>
      <c r="E1923" s="32" t="s">
        <v>1220</v>
      </c>
      <c r="F1923" s="32" t="s">
        <v>1221</v>
      </c>
      <c r="G1923" s="29">
        <v>44314</v>
      </c>
      <c r="H1923" s="29">
        <v>44344</v>
      </c>
      <c r="I1923" s="30">
        <v>45</v>
      </c>
      <c r="J1923" s="32" t="s">
        <v>9539</v>
      </c>
      <c r="K1923" s="40">
        <v>650</v>
      </c>
      <c r="L1923" s="40" t="s">
        <v>9540</v>
      </c>
      <c r="M1923" s="40" t="s">
        <v>102</v>
      </c>
      <c r="N1923" s="32" t="s">
        <v>9541</v>
      </c>
      <c r="O1923" s="32" t="s">
        <v>1634</v>
      </c>
      <c r="P1923" s="31">
        <v>44385</v>
      </c>
      <c r="Q1923" s="31" t="s">
        <v>9542</v>
      </c>
      <c r="R1923" s="31" t="s">
        <v>9506</v>
      </c>
      <c r="S1923" s="31" t="s">
        <v>1295</v>
      </c>
      <c r="T1923" s="31" t="s">
        <v>9508</v>
      </c>
      <c r="U1923" s="31" t="s">
        <v>9509</v>
      </c>
      <c r="V1923" s="31" t="s">
        <v>4231</v>
      </c>
      <c r="W1923" s="31" t="s">
        <v>3703</v>
      </c>
      <c r="X1923" s="31" t="s">
        <v>9543</v>
      </c>
      <c r="Y1923" s="31" t="s">
        <v>1295</v>
      </c>
      <c r="Z1923" s="31" t="s">
        <v>9506</v>
      </c>
      <c r="AA1923" s="31" t="s">
        <v>1295</v>
      </c>
      <c r="AB1923" s="31" t="s">
        <v>1295</v>
      </c>
      <c r="AC1923" s="31" t="s">
        <v>1322</v>
      </c>
      <c r="AD1923" s="31" t="s">
        <v>9512</v>
      </c>
      <c r="AE1923" s="31" t="s">
        <v>9513</v>
      </c>
      <c r="AF1923" s="31" t="s">
        <v>9514</v>
      </c>
    </row>
    <row r="1924" spans="1:32" s="7" customFormat="1" ht="15.95" customHeight="1">
      <c r="A1924" s="32" t="s">
        <v>11</v>
      </c>
      <c r="B1924" s="32" t="s">
        <v>3696</v>
      </c>
      <c r="C1924" s="32" t="s">
        <v>55</v>
      </c>
      <c r="D1924" s="32" t="s">
        <v>34</v>
      </c>
      <c r="E1924" s="32" t="s">
        <v>1220</v>
      </c>
      <c r="F1924" s="32" t="s">
        <v>1221</v>
      </c>
      <c r="G1924" s="29">
        <v>44314</v>
      </c>
      <c r="H1924" s="29">
        <v>44344</v>
      </c>
      <c r="I1924" s="30">
        <v>45</v>
      </c>
      <c r="J1924" s="32" t="s">
        <v>9544</v>
      </c>
      <c r="K1924" s="40">
        <v>650</v>
      </c>
      <c r="L1924" s="40" t="s">
        <v>9545</v>
      </c>
      <c r="M1924" s="40" t="s">
        <v>102</v>
      </c>
      <c r="N1924" s="32" t="s">
        <v>9541</v>
      </c>
      <c r="O1924" s="32" t="s">
        <v>1634</v>
      </c>
      <c r="P1924" s="31">
        <v>44385</v>
      </c>
      <c r="Q1924" s="31" t="s">
        <v>9542</v>
      </c>
      <c r="R1924" s="31" t="s">
        <v>9506</v>
      </c>
      <c r="S1924" s="31" t="s">
        <v>1295</v>
      </c>
      <c r="T1924" s="31" t="s">
        <v>9508</v>
      </c>
      <c r="U1924" s="31" t="s">
        <v>9509</v>
      </c>
      <c r="V1924" s="31" t="s">
        <v>4231</v>
      </c>
      <c r="W1924" s="31" t="s">
        <v>3754</v>
      </c>
      <c r="X1924" s="31" t="s">
        <v>9546</v>
      </c>
      <c r="Y1924" s="31" t="s">
        <v>1295</v>
      </c>
      <c r="Z1924" s="31" t="s">
        <v>9511</v>
      </c>
      <c r="AA1924" s="31" t="s">
        <v>1295</v>
      </c>
      <c r="AB1924" s="31" t="s">
        <v>1295</v>
      </c>
      <c r="AC1924" s="31" t="s">
        <v>1322</v>
      </c>
      <c r="AD1924" s="31" t="s">
        <v>9512</v>
      </c>
      <c r="AE1924" s="31" t="s">
        <v>9513</v>
      </c>
      <c r="AF1924" s="31" t="s">
        <v>9514</v>
      </c>
    </row>
    <row r="1925" spans="1:32" s="7" customFormat="1" ht="15.95" customHeight="1">
      <c r="A1925" s="32" t="s">
        <v>11</v>
      </c>
      <c r="B1925" s="32" t="s">
        <v>3696</v>
      </c>
      <c r="C1925" s="32" t="s">
        <v>55</v>
      </c>
      <c r="D1925" s="32" t="s">
        <v>34</v>
      </c>
      <c r="E1925" s="32" t="s">
        <v>1220</v>
      </c>
      <c r="F1925" s="32" t="s">
        <v>1221</v>
      </c>
      <c r="G1925" s="29">
        <v>44405</v>
      </c>
      <c r="H1925" s="29">
        <v>44435</v>
      </c>
      <c r="I1925" s="30">
        <v>-46</v>
      </c>
      <c r="J1925" s="32" t="s">
        <v>9547</v>
      </c>
      <c r="K1925" s="40">
        <v>650</v>
      </c>
      <c r="L1925" s="40" t="s">
        <v>9548</v>
      </c>
      <c r="M1925" s="40" t="s">
        <v>99</v>
      </c>
      <c r="N1925" s="32" t="s">
        <v>1295</v>
      </c>
      <c r="O1925" s="32"/>
      <c r="P1925" s="31"/>
      <c r="Q1925" s="31"/>
      <c r="R1925" s="31" t="s">
        <v>9506</v>
      </c>
      <c r="S1925" s="31" t="s">
        <v>1295</v>
      </c>
      <c r="T1925" s="31" t="s">
        <v>9508</v>
      </c>
      <c r="U1925" s="31" t="s">
        <v>9509</v>
      </c>
      <c r="V1925" s="31" t="s">
        <v>4231</v>
      </c>
      <c r="W1925" s="31" t="s">
        <v>1310</v>
      </c>
      <c r="X1925" s="31" t="s">
        <v>1295</v>
      </c>
      <c r="Y1925" s="31" t="s">
        <v>1295</v>
      </c>
      <c r="Z1925" s="31" t="s">
        <v>9511</v>
      </c>
      <c r="AA1925" s="31" t="s">
        <v>1295</v>
      </c>
      <c r="AB1925" s="31" t="s">
        <v>1295</v>
      </c>
      <c r="AC1925" s="31" t="s">
        <v>1322</v>
      </c>
      <c r="AD1925" s="31" t="s">
        <v>9512</v>
      </c>
      <c r="AE1925" s="31" t="s">
        <v>9513</v>
      </c>
      <c r="AF1925" s="31" t="s">
        <v>9514</v>
      </c>
    </row>
    <row r="1926" spans="1:32" s="7" customFormat="1" ht="15.95" customHeight="1">
      <c r="A1926" s="32" t="s">
        <v>11</v>
      </c>
      <c r="B1926" s="32" t="s">
        <v>3943</v>
      </c>
      <c r="C1926" s="32" t="s">
        <v>42</v>
      </c>
      <c r="D1926" s="32" t="s">
        <v>13</v>
      </c>
      <c r="E1926" s="32" t="s">
        <v>9549</v>
      </c>
      <c r="F1926" s="32" t="s">
        <v>9550</v>
      </c>
      <c r="G1926" s="29">
        <v>44369</v>
      </c>
      <c r="H1926" s="29">
        <v>44399</v>
      </c>
      <c r="I1926" s="30">
        <v>-10</v>
      </c>
      <c r="J1926" s="32" t="s">
        <v>9551</v>
      </c>
      <c r="K1926" s="40">
        <v>2600</v>
      </c>
      <c r="L1926" s="40" t="s">
        <v>9552</v>
      </c>
      <c r="M1926" s="40" t="s">
        <v>99</v>
      </c>
      <c r="N1926" s="32" t="s">
        <v>1295</v>
      </c>
      <c r="O1926" s="32"/>
      <c r="P1926" s="31"/>
      <c r="Q1926" s="31"/>
      <c r="R1926" s="31" t="s">
        <v>1601</v>
      </c>
      <c r="S1926" s="31" t="s">
        <v>1295</v>
      </c>
      <c r="T1926" s="31" t="s">
        <v>9553</v>
      </c>
      <c r="U1926" s="31" t="s">
        <v>4103</v>
      </c>
      <c r="V1926" s="31" t="s">
        <v>3154</v>
      </c>
      <c r="W1926" s="31" t="s">
        <v>3754</v>
      </c>
      <c r="X1926" s="31" t="s">
        <v>1295</v>
      </c>
      <c r="Y1926" s="31" t="s">
        <v>1295</v>
      </c>
      <c r="Z1926" s="31" t="s">
        <v>9554</v>
      </c>
      <c r="AA1926" s="31" t="s">
        <v>9555</v>
      </c>
      <c r="AB1926" s="31" t="s">
        <v>1295</v>
      </c>
      <c r="AC1926" s="31" t="s">
        <v>1322</v>
      </c>
      <c r="AD1926" s="31" t="s">
        <v>1295</v>
      </c>
      <c r="AE1926" s="31" t="s">
        <v>1295</v>
      </c>
      <c r="AF1926" s="31" t="s">
        <v>9556</v>
      </c>
    </row>
    <row r="1927" spans="1:32" s="7" customFormat="1" ht="15.95" customHeight="1">
      <c r="A1927" s="32" t="s">
        <v>11</v>
      </c>
      <c r="B1927" s="32" t="s">
        <v>3928</v>
      </c>
      <c r="C1927" s="32" t="s">
        <v>42</v>
      </c>
      <c r="D1927" s="32" t="s">
        <v>13</v>
      </c>
      <c r="E1927" s="32" t="s">
        <v>1194</v>
      </c>
      <c r="F1927" s="32" t="s">
        <v>1195</v>
      </c>
      <c r="G1927" s="29">
        <v>44330</v>
      </c>
      <c r="H1927" s="29">
        <v>44360</v>
      </c>
      <c r="I1927" s="30">
        <v>29</v>
      </c>
      <c r="J1927" s="32" t="s">
        <v>9557</v>
      </c>
      <c r="K1927" s="40">
        <v>1010</v>
      </c>
      <c r="L1927" s="40" t="s">
        <v>9558</v>
      </c>
      <c r="M1927" s="40" t="s">
        <v>101</v>
      </c>
      <c r="N1927" s="32" t="s">
        <v>1295</v>
      </c>
      <c r="O1927" s="32" t="s">
        <v>1634</v>
      </c>
      <c r="P1927" s="31">
        <v>44386</v>
      </c>
      <c r="Q1927" s="31" t="s">
        <v>9559</v>
      </c>
      <c r="R1927" s="31" t="s">
        <v>9560</v>
      </c>
      <c r="S1927" s="31" t="s">
        <v>1295</v>
      </c>
      <c r="T1927" s="31" t="s">
        <v>9561</v>
      </c>
      <c r="U1927" s="31" t="s">
        <v>5214</v>
      </c>
      <c r="V1927" s="31" t="s">
        <v>4957</v>
      </c>
      <c r="W1927" s="31" t="s">
        <v>3754</v>
      </c>
      <c r="X1927" s="31" t="s">
        <v>1295</v>
      </c>
      <c r="Y1927" s="31" t="s">
        <v>1295</v>
      </c>
      <c r="Z1927" s="31" t="s">
        <v>9560</v>
      </c>
      <c r="AA1927" s="31" t="s">
        <v>1295</v>
      </c>
      <c r="AB1927" s="31" t="s">
        <v>1295</v>
      </c>
      <c r="AC1927" s="31" t="s">
        <v>1322</v>
      </c>
      <c r="AD1927" s="31" t="s">
        <v>1295</v>
      </c>
      <c r="AE1927" s="31" t="s">
        <v>1295</v>
      </c>
      <c r="AF1927" s="31" t="s">
        <v>9562</v>
      </c>
    </row>
    <row r="1928" spans="1:32" s="7" customFormat="1" ht="15.95" customHeight="1">
      <c r="A1928" s="32" t="s">
        <v>11</v>
      </c>
      <c r="B1928" s="32" t="s">
        <v>4080</v>
      </c>
      <c r="C1928" s="32" t="s">
        <v>55</v>
      </c>
      <c r="D1928" s="32" t="s">
        <v>13</v>
      </c>
      <c r="E1928" s="32" t="s">
        <v>1142</v>
      </c>
      <c r="F1928" s="32" t="s">
        <v>1143</v>
      </c>
      <c r="G1928" s="29">
        <v>44246</v>
      </c>
      <c r="H1928" s="29">
        <v>44276</v>
      </c>
      <c r="I1928" s="30">
        <v>113</v>
      </c>
      <c r="J1928" s="32" t="s">
        <v>9563</v>
      </c>
      <c r="K1928" s="40">
        <v>4412</v>
      </c>
      <c r="L1928" s="40" t="s">
        <v>9564</v>
      </c>
      <c r="M1928" s="40" t="s">
        <v>1395</v>
      </c>
      <c r="N1928" s="32" t="s">
        <v>1295</v>
      </c>
      <c r="O1928" s="32" t="s">
        <v>1634</v>
      </c>
      <c r="P1928" s="31">
        <v>44386</v>
      </c>
      <c r="Q1928" s="31" t="s">
        <v>9565</v>
      </c>
      <c r="R1928" s="31" t="s">
        <v>9566</v>
      </c>
      <c r="S1928" s="31" t="s">
        <v>9567</v>
      </c>
      <c r="T1928" s="31" t="s">
        <v>9568</v>
      </c>
      <c r="U1928" s="31" t="s">
        <v>9569</v>
      </c>
      <c r="V1928" s="31" t="s">
        <v>9337</v>
      </c>
      <c r="W1928" s="31" t="s">
        <v>1310</v>
      </c>
      <c r="X1928" s="31" t="s">
        <v>1295</v>
      </c>
      <c r="Y1928" s="31" t="s">
        <v>1295</v>
      </c>
      <c r="Z1928" s="31" t="s">
        <v>9566</v>
      </c>
      <c r="AA1928" s="31" t="s">
        <v>1295</v>
      </c>
      <c r="AB1928" s="31">
        <v>0</v>
      </c>
      <c r="AC1928" s="31" t="s">
        <v>1322</v>
      </c>
      <c r="AD1928" s="31" t="s">
        <v>9570</v>
      </c>
      <c r="AE1928" s="31" t="s">
        <v>9571</v>
      </c>
      <c r="AF1928" s="31" t="s">
        <v>9572</v>
      </c>
    </row>
    <row r="1929" spans="1:32" s="7" customFormat="1" ht="15.95" customHeight="1">
      <c r="A1929" s="32" t="s">
        <v>11</v>
      </c>
      <c r="B1929" s="32" t="s">
        <v>4080</v>
      </c>
      <c r="C1929" s="32" t="s">
        <v>55</v>
      </c>
      <c r="D1929" s="32" t="s">
        <v>13</v>
      </c>
      <c r="E1929" s="32" t="s">
        <v>1142</v>
      </c>
      <c r="F1929" s="32" t="s">
        <v>1143</v>
      </c>
      <c r="G1929" s="29">
        <v>44385</v>
      </c>
      <c r="H1929" s="29">
        <v>44415</v>
      </c>
      <c r="I1929" s="30">
        <v>-26</v>
      </c>
      <c r="J1929" s="32" t="s">
        <v>9573</v>
      </c>
      <c r="K1929" s="40">
        <v>22250</v>
      </c>
      <c r="L1929" s="40" t="s">
        <v>9574</v>
      </c>
      <c r="M1929" s="40" t="s">
        <v>99</v>
      </c>
      <c r="N1929" s="32" t="s">
        <v>1295</v>
      </c>
      <c r="O1929" s="32"/>
      <c r="P1929" s="31"/>
      <c r="Q1929" s="31"/>
      <c r="R1929" s="31" t="s">
        <v>9566</v>
      </c>
      <c r="S1929" s="31" t="s">
        <v>9575</v>
      </c>
      <c r="T1929" s="31" t="s">
        <v>9568</v>
      </c>
      <c r="U1929" s="31" t="s">
        <v>9569</v>
      </c>
      <c r="V1929" s="31" t="s">
        <v>9337</v>
      </c>
      <c r="W1929" s="31" t="s">
        <v>1301</v>
      </c>
      <c r="X1929" s="31" t="s">
        <v>1295</v>
      </c>
      <c r="Y1929" s="31" t="s">
        <v>1295</v>
      </c>
      <c r="Z1929" s="31" t="s">
        <v>9566</v>
      </c>
      <c r="AA1929" s="31" t="s">
        <v>1295</v>
      </c>
      <c r="AB1929" s="31">
        <v>0</v>
      </c>
      <c r="AC1929" s="31" t="s">
        <v>1322</v>
      </c>
      <c r="AD1929" s="31" t="s">
        <v>9576</v>
      </c>
      <c r="AE1929" s="31" t="s">
        <v>1295</v>
      </c>
      <c r="AF1929" s="31" t="s">
        <v>9572</v>
      </c>
    </row>
    <row r="1930" spans="1:32" s="7" customFormat="1" ht="15.95" customHeight="1">
      <c r="A1930" s="32" t="s">
        <v>11</v>
      </c>
      <c r="B1930" s="32" t="s">
        <v>9577</v>
      </c>
      <c r="C1930" s="32" t="s">
        <v>42</v>
      </c>
      <c r="D1930" s="32" t="s">
        <v>13</v>
      </c>
      <c r="E1930" s="32" t="s">
        <v>1144</v>
      </c>
      <c r="F1930" s="32" t="s">
        <v>1145</v>
      </c>
      <c r="G1930" s="29">
        <v>44313</v>
      </c>
      <c r="H1930" s="29">
        <v>44343</v>
      </c>
      <c r="I1930" s="30">
        <v>46</v>
      </c>
      <c r="J1930" s="32" t="s">
        <v>9578</v>
      </c>
      <c r="K1930" s="40">
        <v>695</v>
      </c>
      <c r="L1930" s="40" t="s">
        <v>9579</v>
      </c>
      <c r="M1930" s="40" t="s">
        <v>102</v>
      </c>
      <c r="N1930" s="32" t="s">
        <v>1295</v>
      </c>
      <c r="O1930" s="32" t="s">
        <v>1634</v>
      </c>
      <c r="P1930" s="31">
        <v>44389</v>
      </c>
      <c r="Q1930" s="31" t="s">
        <v>9580</v>
      </c>
      <c r="R1930" s="31" t="s">
        <v>9581</v>
      </c>
      <c r="S1930" s="31" t="s">
        <v>1295</v>
      </c>
      <c r="T1930" s="31" t="s">
        <v>9582</v>
      </c>
      <c r="U1930" s="31" t="s">
        <v>9583</v>
      </c>
      <c r="V1930" s="31" t="s">
        <v>6621</v>
      </c>
      <c r="W1930" s="31" t="s">
        <v>3703</v>
      </c>
      <c r="X1930" s="31" t="s">
        <v>1295</v>
      </c>
      <c r="Y1930" s="31" t="s">
        <v>1295</v>
      </c>
      <c r="Z1930" s="31" t="s">
        <v>9581</v>
      </c>
      <c r="AA1930" s="31" t="s">
        <v>9584</v>
      </c>
      <c r="AB1930" s="31" t="s">
        <v>1295</v>
      </c>
      <c r="AC1930" s="31" t="s">
        <v>1322</v>
      </c>
      <c r="AD1930" s="31" t="s">
        <v>9585</v>
      </c>
      <c r="AE1930" s="31" t="s">
        <v>9586</v>
      </c>
      <c r="AF1930" s="31" t="s">
        <v>9587</v>
      </c>
    </row>
    <row r="1931" spans="1:32" s="7" customFormat="1" ht="15.95" customHeight="1">
      <c r="A1931" s="32" t="s">
        <v>11</v>
      </c>
      <c r="B1931" s="32" t="s">
        <v>4134</v>
      </c>
      <c r="C1931" s="32" t="s">
        <v>42</v>
      </c>
      <c r="D1931" s="32" t="s">
        <v>13</v>
      </c>
      <c r="E1931" s="32" t="s">
        <v>627</v>
      </c>
      <c r="F1931" s="32" t="s">
        <v>628</v>
      </c>
      <c r="G1931" s="29">
        <v>44274</v>
      </c>
      <c r="H1931" s="29">
        <v>44304</v>
      </c>
      <c r="I1931" s="30">
        <v>85</v>
      </c>
      <c r="J1931" s="32" t="s">
        <v>9588</v>
      </c>
      <c r="K1931" s="40">
        <v>2117.5</v>
      </c>
      <c r="L1931" s="40" t="s">
        <v>9589</v>
      </c>
      <c r="M1931" s="40" t="s">
        <v>103</v>
      </c>
      <c r="N1931" s="32" t="s">
        <v>1295</v>
      </c>
      <c r="O1931" s="32" t="s">
        <v>1634</v>
      </c>
      <c r="P1931" s="31">
        <v>44389</v>
      </c>
      <c r="Q1931" s="31" t="s">
        <v>9590</v>
      </c>
      <c r="R1931" s="31" t="s">
        <v>9591</v>
      </c>
      <c r="S1931" s="31" t="s">
        <v>9592</v>
      </c>
      <c r="T1931" s="31" t="s">
        <v>9593</v>
      </c>
      <c r="U1931" s="31" t="s">
        <v>8550</v>
      </c>
      <c r="V1931" s="31" t="s">
        <v>9594</v>
      </c>
      <c r="W1931" s="31" t="s">
        <v>3703</v>
      </c>
      <c r="X1931" s="31" t="s">
        <v>1295</v>
      </c>
      <c r="Y1931" s="31" t="s">
        <v>1295</v>
      </c>
      <c r="Z1931" s="31" t="s">
        <v>9591</v>
      </c>
      <c r="AA1931" s="31" t="s">
        <v>9595</v>
      </c>
      <c r="AB1931" s="31" t="s">
        <v>1295</v>
      </c>
      <c r="AC1931" s="31" t="s">
        <v>1322</v>
      </c>
      <c r="AD1931" s="31" t="s">
        <v>1295</v>
      </c>
      <c r="AE1931" s="31" t="s">
        <v>1295</v>
      </c>
      <c r="AF1931" s="31" t="s">
        <v>9596</v>
      </c>
    </row>
    <row r="1932" spans="1:32" s="7" customFormat="1" ht="15.95" customHeight="1">
      <c r="A1932" s="32" t="s">
        <v>11</v>
      </c>
      <c r="B1932" s="32" t="s">
        <v>4134</v>
      </c>
      <c r="C1932" s="32" t="s">
        <v>42</v>
      </c>
      <c r="D1932" s="32" t="s">
        <v>13</v>
      </c>
      <c r="E1932" s="32" t="s">
        <v>627</v>
      </c>
      <c r="F1932" s="32" t="s">
        <v>628</v>
      </c>
      <c r="G1932" s="29">
        <v>44291</v>
      </c>
      <c r="H1932" s="29">
        <v>44321</v>
      </c>
      <c r="I1932" s="30">
        <v>68</v>
      </c>
      <c r="J1932" s="32" t="s">
        <v>9597</v>
      </c>
      <c r="K1932" s="40">
        <v>2255</v>
      </c>
      <c r="L1932" s="40" t="s">
        <v>9598</v>
      </c>
      <c r="M1932" s="40" t="s">
        <v>103</v>
      </c>
      <c r="N1932" s="32" t="s">
        <v>1295</v>
      </c>
      <c r="O1932" s="32" t="s">
        <v>1634</v>
      </c>
      <c r="P1932" s="31">
        <v>44389</v>
      </c>
      <c r="Q1932" s="31" t="s">
        <v>9599</v>
      </c>
      <c r="R1932" s="31" t="s">
        <v>9591</v>
      </c>
      <c r="S1932" s="31" t="s">
        <v>9600</v>
      </c>
      <c r="T1932" s="31" t="s">
        <v>9593</v>
      </c>
      <c r="U1932" s="31" t="s">
        <v>8550</v>
      </c>
      <c r="V1932" s="31" t="s">
        <v>9594</v>
      </c>
      <c r="W1932" s="31" t="s">
        <v>3703</v>
      </c>
      <c r="X1932" s="31" t="s">
        <v>1295</v>
      </c>
      <c r="Y1932" s="31" t="s">
        <v>1295</v>
      </c>
      <c r="Z1932" s="31" t="s">
        <v>9591</v>
      </c>
      <c r="AA1932" s="31" t="s">
        <v>9601</v>
      </c>
      <c r="AB1932" s="31" t="s">
        <v>1295</v>
      </c>
      <c r="AC1932" s="31" t="s">
        <v>1322</v>
      </c>
      <c r="AD1932" s="31" t="s">
        <v>1295</v>
      </c>
      <c r="AE1932" s="31" t="s">
        <v>1295</v>
      </c>
      <c r="AF1932" s="31" t="s">
        <v>9596</v>
      </c>
    </row>
    <row r="1933" spans="1:32" s="7" customFormat="1" ht="15.95" customHeight="1">
      <c r="A1933" s="32" t="s">
        <v>11</v>
      </c>
      <c r="B1933" s="32" t="s">
        <v>4134</v>
      </c>
      <c r="C1933" s="32" t="s">
        <v>42</v>
      </c>
      <c r="D1933" s="32" t="s">
        <v>13</v>
      </c>
      <c r="E1933" s="32" t="s">
        <v>627</v>
      </c>
      <c r="F1933" s="32" t="s">
        <v>628</v>
      </c>
      <c r="G1933" s="29">
        <v>44306</v>
      </c>
      <c r="H1933" s="29">
        <v>44336</v>
      </c>
      <c r="I1933" s="30">
        <v>53</v>
      </c>
      <c r="J1933" s="32" t="s">
        <v>9602</v>
      </c>
      <c r="K1933" s="40">
        <v>2117.5</v>
      </c>
      <c r="L1933" s="40" t="s">
        <v>9603</v>
      </c>
      <c r="M1933" s="40" t="s">
        <v>102</v>
      </c>
      <c r="N1933" s="32" t="s">
        <v>1295</v>
      </c>
      <c r="O1933" s="32" t="s">
        <v>1634</v>
      </c>
      <c r="P1933" s="31">
        <v>44389</v>
      </c>
      <c r="Q1933" s="31" t="s">
        <v>9604</v>
      </c>
      <c r="R1933" s="31" t="s">
        <v>9591</v>
      </c>
      <c r="S1933" s="31" t="s">
        <v>9605</v>
      </c>
      <c r="T1933" s="31" t="s">
        <v>9593</v>
      </c>
      <c r="U1933" s="31" t="s">
        <v>8550</v>
      </c>
      <c r="V1933" s="31" t="s">
        <v>9594</v>
      </c>
      <c r="W1933" s="31" t="s">
        <v>3754</v>
      </c>
      <c r="X1933" s="31" t="s">
        <v>1295</v>
      </c>
      <c r="Y1933" s="31" t="s">
        <v>1295</v>
      </c>
      <c r="Z1933" s="31" t="s">
        <v>9591</v>
      </c>
      <c r="AA1933" s="31" t="s">
        <v>9601</v>
      </c>
      <c r="AB1933" s="31" t="s">
        <v>1295</v>
      </c>
      <c r="AC1933" s="31" t="s">
        <v>1322</v>
      </c>
      <c r="AD1933" s="31" t="s">
        <v>1295</v>
      </c>
      <c r="AE1933" s="31" t="s">
        <v>1295</v>
      </c>
      <c r="AF1933" s="31" t="s">
        <v>9596</v>
      </c>
    </row>
    <row r="1934" spans="1:32" s="7" customFormat="1" ht="15.95" customHeight="1">
      <c r="A1934" s="32" t="s">
        <v>11</v>
      </c>
      <c r="B1934" s="32" t="s">
        <v>4134</v>
      </c>
      <c r="C1934" s="32" t="s">
        <v>42</v>
      </c>
      <c r="D1934" s="32" t="s">
        <v>13</v>
      </c>
      <c r="E1934" s="32" t="s">
        <v>627</v>
      </c>
      <c r="F1934" s="32" t="s">
        <v>628</v>
      </c>
      <c r="G1934" s="29">
        <v>44326</v>
      </c>
      <c r="H1934" s="29">
        <v>44356</v>
      </c>
      <c r="I1934" s="30">
        <v>33</v>
      </c>
      <c r="J1934" s="32" t="s">
        <v>9606</v>
      </c>
      <c r="K1934" s="40">
        <v>2062.5</v>
      </c>
      <c r="L1934" s="40" t="s">
        <v>9607</v>
      </c>
      <c r="M1934" s="40" t="s">
        <v>102</v>
      </c>
      <c r="N1934" s="32" t="s">
        <v>1295</v>
      </c>
      <c r="O1934" s="32" t="s">
        <v>1634</v>
      </c>
      <c r="P1934" s="31">
        <v>44389</v>
      </c>
      <c r="Q1934" s="31" t="s">
        <v>9608</v>
      </c>
      <c r="R1934" s="31" t="s">
        <v>9591</v>
      </c>
      <c r="S1934" s="31" t="s">
        <v>9609</v>
      </c>
      <c r="T1934" s="31" t="s">
        <v>9593</v>
      </c>
      <c r="U1934" s="31" t="s">
        <v>8550</v>
      </c>
      <c r="V1934" s="31" t="s">
        <v>9594</v>
      </c>
      <c r="W1934" s="31" t="s">
        <v>3703</v>
      </c>
      <c r="X1934" s="31" t="s">
        <v>1295</v>
      </c>
      <c r="Y1934" s="31" t="s">
        <v>1295</v>
      </c>
      <c r="Z1934" s="31" t="s">
        <v>9591</v>
      </c>
      <c r="AA1934" s="31" t="s">
        <v>9601</v>
      </c>
      <c r="AB1934" s="31" t="s">
        <v>1295</v>
      </c>
      <c r="AC1934" s="31" t="s">
        <v>1322</v>
      </c>
      <c r="AD1934" s="31" t="s">
        <v>1295</v>
      </c>
      <c r="AE1934" s="31" t="s">
        <v>1295</v>
      </c>
      <c r="AF1934" s="31" t="s">
        <v>9596</v>
      </c>
    </row>
    <row r="1935" spans="1:32" s="7" customFormat="1" ht="15.95" customHeight="1">
      <c r="A1935" s="32" t="s">
        <v>11</v>
      </c>
      <c r="B1935" s="32" t="s">
        <v>4134</v>
      </c>
      <c r="C1935" s="32" t="s">
        <v>42</v>
      </c>
      <c r="D1935" s="32" t="s">
        <v>13</v>
      </c>
      <c r="E1935" s="32" t="s">
        <v>627</v>
      </c>
      <c r="F1935" s="32" t="s">
        <v>628</v>
      </c>
      <c r="G1935" s="29">
        <v>44355</v>
      </c>
      <c r="H1935" s="29">
        <v>44385</v>
      </c>
      <c r="I1935" s="30">
        <v>4</v>
      </c>
      <c r="J1935" s="32" t="s">
        <v>9610</v>
      </c>
      <c r="K1935" s="40">
        <v>2117.5</v>
      </c>
      <c r="L1935" s="40" t="s">
        <v>9611</v>
      </c>
      <c r="M1935" s="40" t="s">
        <v>100</v>
      </c>
      <c r="N1935" s="32" t="s">
        <v>1295</v>
      </c>
      <c r="O1935" s="32" t="s">
        <v>1318</v>
      </c>
      <c r="P1935" s="31"/>
      <c r="Q1935" s="31"/>
      <c r="R1935" s="31" t="s">
        <v>9591</v>
      </c>
      <c r="S1935" s="31" t="s">
        <v>9612</v>
      </c>
      <c r="T1935" s="31" t="s">
        <v>9593</v>
      </c>
      <c r="U1935" s="31" t="s">
        <v>8550</v>
      </c>
      <c r="V1935" s="31" t="s">
        <v>9594</v>
      </c>
      <c r="W1935" s="31" t="s">
        <v>1310</v>
      </c>
      <c r="X1935" s="31" t="s">
        <v>1295</v>
      </c>
      <c r="Y1935" s="31" t="s">
        <v>1295</v>
      </c>
      <c r="Z1935" s="31" t="s">
        <v>9591</v>
      </c>
      <c r="AA1935" s="31" t="s">
        <v>9601</v>
      </c>
      <c r="AB1935" s="31" t="s">
        <v>1295</v>
      </c>
      <c r="AC1935" s="31" t="s">
        <v>1322</v>
      </c>
      <c r="AD1935" s="31" t="s">
        <v>1295</v>
      </c>
      <c r="AE1935" s="31" t="s">
        <v>1295</v>
      </c>
      <c r="AF1935" s="31" t="s">
        <v>9596</v>
      </c>
    </row>
    <row r="1936" spans="1:32" s="7" customFormat="1" ht="15.95" customHeight="1">
      <c r="A1936" s="32" t="s">
        <v>11</v>
      </c>
      <c r="B1936" s="32" t="s">
        <v>4134</v>
      </c>
      <c r="C1936" s="32" t="s">
        <v>42</v>
      </c>
      <c r="D1936" s="32" t="s">
        <v>13</v>
      </c>
      <c r="E1936" s="32" t="s">
        <v>627</v>
      </c>
      <c r="F1936" s="32" t="s">
        <v>628</v>
      </c>
      <c r="G1936" s="29">
        <v>44363</v>
      </c>
      <c r="H1936" s="29">
        <v>44393</v>
      </c>
      <c r="I1936" s="30">
        <v>-4</v>
      </c>
      <c r="J1936" s="32" t="s">
        <v>9613</v>
      </c>
      <c r="K1936" s="40">
        <v>2117.5</v>
      </c>
      <c r="L1936" s="40" t="s">
        <v>9614</v>
      </c>
      <c r="M1936" s="40" t="s">
        <v>99</v>
      </c>
      <c r="N1936" s="32" t="s">
        <v>1295</v>
      </c>
      <c r="O1936" s="32"/>
      <c r="P1936" s="31"/>
      <c r="Q1936" s="31"/>
      <c r="R1936" s="31" t="s">
        <v>9591</v>
      </c>
      <c r="S1936" s="31" t="s">
        <v>9615</v>
      </c>
      <c r="T1936" s="31" t="s">
        <v>9593</v>
      </c>
      <c r="U1936" s="31" t="s">
        <v>8550</v>
      </c>
      <c r="V1936" s="31" t="s">
        <v>9594</v>
      </c>
      <c r="W1936" s="31" t="s">
        <v>1310</v>
      </c>
      <c r="X1936" s="31" t="s">
        <v>1295</v>
      </c>
      <c r="Y1936" s="31" t="s">
        <v>1295</v>
      </c>
      <c r="Z1936" s="31" t="s">
        <v>9591</v>
      </c>
      <c r="AA1936" s="31" t="s">
        <v>9601</v>
      </c>
      <c r="AB1936" s="31" t="s">
        <v>1295</v>
      </c>
      <c r="AC1936" s="31" t="s">
        <v>1322</v>
      </c>
      <c r="AD1936" s="31" t="s">
        <v>1295</v>
      </c>
      <c r="AE1936" s="31" t="s">
        <v>1295</v>
      </c>
      <c r="AF1936" s="31" t="s">
        <v>9596</v>
      </c>
    </row>
    <row r="1937" spans="1:32" s="7" customFormat="1" ht="15.95" customHeight="1">
      <c r="A1937" s="32" t="s">
        <v>11</v>
      </c>
      <c r="B1937" s="32" t="s">
        <v>4134</v>
      </c>
      <c r="C1937" s="32" t="s">
        <v>42</v>
      </c>
      <c r="D1937" s="32" t="s">
        <v>13</v>
      </c>
      <c r="E1937" s="32" t="s">
        <v>627</v>
      </c>
      <c r="F1937" s="32" t="s">
        <v>628</v>
      </c>
      <c r="G1937" s="29">
        <v>44369</v>
      </c>
      <c r="H1937" s="29">
        <v>44399</v>
      </c>
      <c r="I1937" s="30">
        <v>-10</v>
      </c>
      <c r="J1937" s="32" t="s">
        <v>9616</v>
      </c>
      <c r="K1937" s="40">
        <v>4427.5</v>
      </c>
      <c r="L1937" s="40" t="s">
        <v>9617</v>
      </c>
      <c r="M1937" s="40" t="s">
        <v>99</v>
      </c>
      <c r="N1937" s="32" t="s">
        <v>1295</v>
      </c>
      <c r="O1937" s="32"/>
      <c r="P1937" s="31"/>
      <c r="Q1937" s="31"/>
      <c r="R1937" s="31" t="s">
        <v>9591</v>
      </c>
      <c r="S1937" s="31" t="s">
        <v>9618</v>
      </c>
      <c r="T1937" s="31" t="s">
        <v>9593</v>
      </c>
      <c r="U1937" s="31" t="s">
        <v>8550</v>
      </c>
      <c r="V1937" s="31" t="s">
        <v>9594</v>
      </c>
      <c r="W1937" s="31" t="s">
        <v>1310</v>
      </c>
      <c r="X1937" s="31" t="s">
        <v>1295</v>
      </c>
      <c r="Y1937" s="31" t="s">
        <v>1295</v>
      </c>
      <c r="Z1937" s="31" t="s">
        <v>9591</v>
      </c>
      <c r="AA1937" s="31" t="s">
        <v>9619</v>
      </c>
      <c r="AB1937" s="31" t="s">
        <v>1295</v>
      </c>
      <c r="AC1937" s="31" t="s">
        <v>1322</v>
      </c>
      <c r="AD1937" s="31" t="s">
        <v>1295</v>
      </c>
      <c r="AE1937" s="31" t="s">
        <v>1295</v>
      </c>
      <c r="AF1937" s="31" t="s">
        <v>9596</v>
      </c>
    </row>
    <row r="1938" spans="1:32" s="7" customFormat="1" ht="15.95" customHeight="1">
      <c r="A1938" s="32" t="s">
        <v>11</v>
      </c>
      <c r="B1938" s="32" t="s">
        <v>4134</v>
      </c>
      <c r="C1938" s="32" t="s">
        <v>42</v>
      </c>
      <c r="D1938" s="32" t="s">
        <v>13</v>
      </c>
      <c r="E1938" s="32" t="s">
        <v>627</v>
      </c>
      <c r="F1938" s="32" t="s">
        <v>628</v>
      </c>
      <c r="G1938" s="29">
        <v>44371</v>
      </c>
      <c r="H1938" s="29">
        <v>44401</v>
      </c>
      <c r="I1938" s="30">
        <v>-12</v>
      </c>
      <c r="J1938" s="32" t="s">
        <v>9620</v>
      </c>
      <c r="K1938" s="40">
        <v>2117.5</v>
      </c>
      <c r="L1938" s="40" t="s">
        <v>9621</v>
      </c>
      <c r="M1938" s="40" t="s">
        <v>99</v>
      </c>
      <c r="N1938" s="32" t="s">
        <v>1295</v>
      </c>
      <c r="O1938" s="32"/>
      <c r="P1938" s="31"/>
      <c r="Q1938" s="31"/>
      <c r="R1938" s="31" t="s">
        <v>9591</v>
      </c>
      <c r="S1938" s="31" t="s">
        <v>9622</v>
      </c>
      <c r="T1938" s="31" t="s">
        <v>9593</v>
      </c>
      <c r="U1938" s="31" t="s">
        <v>8550</v>
      </c>
      <c r="V1938" s="31" t="s">
        <v>9594</v>
      </c>
      <c r="W1938" s="31" t="s">
        <v>3754</v>
      </c>
      <c r="X1938" s="31" t="s">
        <v>1295</v>
      </c>
      <c r="Y1938" s="31" t="s">
        <v>1295</v>
      </c>
      <c r="Z1938" s="31" t="s">
        <v>9591</v>
      </c>
      <c r="AA1938" s="31" t="s">
        <v>9601</v>
      </c>
      <c r="AB1938" s="31" t="s">
        <v>1295</v>
      </c>
      <c r="AC1938" s="31" t="s">
        <v>1322</v>
      </c>
      <c r="AD1938" s="31" t="s">
        <v>1295</v>
      </c>
      <c r="AE1938" s="31" t="s">
        <v>1295</v>
      </c>
      <c r="AF1938" s="31" t="s">
        <v>9596</v>
      </c>
    </row>
    <row r="1939" spans="1:32" s="7" customFormat="1" ht="15.95" customHeight="1">
      <c r="A1939" s="32" t="s">
        <v>11</v>
      </c>
      <c r="B1939" s="32" t="s">
        <v>4134</v>
      </c>
      <c r="C1939" s="32" t="s">
        <v>42</v>
      </c>
      <c r="D1939" s="32" t="s">
        <v>13</v>
      </c>
      <c r="E1939" s="32" t="s">
        <v>627</v>
      </c>
      <c r="F1939" s="32" t="s">
        <v>628</v>
      </c>
      <c r="G1939" s="29">
        <v>44384</v>
      </c>
      <c r="H1939" s="29">
        <v>44414</v>
      </c>
      <c r="I1939" s="30">
        <v>-25</v>
      </c>
      <c r="J1939" s="32" t="s">
        <v>9623</v>
      </c>
      <c r="K1939" s="40">
        <v>2117.5</v>
      </c>
      <c r="L1939" s="40" t="s">
        <v>9624</v>
      </c>
      <c r="M1939" s="40" t="s">
        <v>99</v>
      </c>
      <c r="N1939" s="32" t="s">
        <v>1295</v>
      </c>
      <c r="O1939" s="32"/>
      <c r="P1939" s="31"/>
      <c r="Q1939" s="31"/>
      <c r="R1939" s="31" t="s">
        <v>9591</v>
      </c>
      <c r="S1939" s="31" t="s">
        <v>9625</v>
      </c>
      <c r="T1939" s="31" t="s">
        <v>9593</v>
      </c>
      <c r="U1939" s="31" t="s">
        <v>8550</v>
      </c>
      <c r="V1939" s="31" t="s">
        <v>9594</v>
      </c>
      <c r="W1939" s="31" t="s">
        <v>1301</v>
      </c>
      <c r="X1939" s="31" t="s">
        <v>1295</v>
      </c>
      <c r="Y1939" s="31" t="s">
        <v>1295</v>
      </c>
      <c r="Z1939" s="31" t="s">
        <v>9591</v>
      </c>
      <c r="AA1939" s="31" t="s">
        <v>9601</v>
      </c>
      <c r="AB1939" s="31" t="s">
        <v>1295</v>
      </c>
      <c r="AC1939" s="31" t="s">
        <v>1322</v>
      </c>
      <c r="AD1939" s="31" t="s">
        <v>1295</v>
      </c>
      <c r="AE1939" s="31" t="s">
        <v>1295</v>
      </c>
      <c r="AF1939" s="31" t="s">
        <v>9596</v>
      </c>
    </row>
    <row r="1940" spans="1:32" s="7" customFormat="1" ht="15.95" customHeight="1">
      <c r="A1940" s="32" t="s">
        <v>11</v>
      </c>
      <c r="B1940" s="32" t="s">
        <v>5216</v>
      </c>
      <c r="C1940" s="32" t="s">
        <v>55</v>
      </c>
      <c r="D1940" s="32" t="s">
        <v>34</v>
      </c>
      <c r="E1940" s="32" t="s">
        <v>509</v>
      </c>
      <c r="F1940" s="32" t="s">
        <v>510</v>
      </c>
      <c r="G1940" s="29">
        <v>44314</v>
      </c>
      <c r="H1940" s="29">
        <v>44434</v>
      </c>
      <c r="I1940" s="30">
        <v>-45</v>
      </c>
      <c r="J1940" s="32" t="s">
        <v>9626</v>
      </c>
      <c r="K1940" s="40">
        <v>1725</v>
      </c>
      <c r="L1940" s="40" t="s">
        <v>9627</v>
      </c>
      <c r="M1940" s="40" t="s">
        <v>99</v>
      </c>
      <c r="N1940" s="32" t="s">
        <v>9628</v>
      </c>
      <c r="O1940" s="32"/>
      <c r="P1940" s="31"/>
      <c r="Q1940" s="31"/>
      <c r="R1940" s="31" t="s">
        <v>9629</v>
      </c>
      <c r="S1940" s="31" t="s">
        <v>1295</v>
      </c>
      <c r="T1940" s="31" t="s">
        <v>9630</v>
      </c>
      <c r="U1940" s="31" t="s">
        <v>9631</v>
      </c>
      <c r="V1940" s="31" t="s">
        <v>5224</v>
      </c>
      <c r="W1940" s="31" t="s">
        <v>3754</v>
      </c>
      <c r="X1940" s="31" t="s">
        <v>1295</v>
      </c>
      <c r="Y1940" s="31" t="s">
        <v>1295</v>
      </c>
      <c r="Z1940" s="31" t="s">
        <v>9629</v>
      </c>
      <c r="AA1940" s="31" t="s">
        <v>1295</v>
      </c>
      <c r="AB1940" s="31" t="s">
        <v>1295</v>
      </c>
      <c r="AC1940" s="31" t="s">
        <v>9297</v>
      </c>
      <c r="AD1940" s="31" t="s">
        <v>1295</v>
      </c>
      <c r="AE1940" s="31" t="s">
        <v>1295</v>
      </c>
      <c r="AF1940" s="31" t="s">
        <v>9632</v>
      </c>
    </row>
    <row r="1941" spans="1:32" s="7" customFormat="1" ht="15.95" customHeight="1">
      <c r="A1941" s="32" t="s">
        <v>11</v>
      </c>
      <c r="B1941" s="32" t="s">
        <v>5216</v>
      </c>
      <c r="C1941" s="32" t="s">
        <v>55</v>
      </c>
      <c r="D1941" s="32" t="s">
        <v>34</v>
      </c>
      <c r="E1941" s="32" t="s">
        <v>509</v>
      </c>
      <c r="F1941" s="32" t="s">
        <v>510</v>
      </c>
      <c r="G1941" s="29">
        <v>44375</v>
      </c>
      <c r="H1941" s="29">
        <v>44495</v>
      </c>
      <c r="I1941" s="30">
        <v>-106</v>
      </c>
      <c r="J1941" s="32" t="s">
        <v>9633</v>
      </c>
      <c r="K1941" s="40">
        <v>1725</v>
      </c>
      <c r="L1941" s="40" t="s">
        <v>9634</v>
      </c>
      <c r="M1941" s="40" t="s">
        <v>99</v>
      </c>
      <c r="N1941" s="32" t="s">
        <v>9635</v>
      </c>
      <c r="O1941" s="32"/>
      <c r="P1941" s="31"/>
      <c r="Q1941" s="31"/>
      <c r="R1941" s="31" t="s">
        <v>9629</v>
      </c>
      <c r="S1941" s="31" t="s">
        <v>1295</v>
      </c>
      <c r="T1941" s="31" t="s">
        <v>9630</v>
      </c>
      <c r="U1941" s="31" t="s">
        <v>9631</v>
      </c>
      <c r="V1941" s="31" t="s">
        <v>5224</v>
      </c>
      <c r="W1941" s="31" t="s">
        <v>3703</v>
      </c>
      <c r="X1941" s="31" t="s">
        <v>1295</v>
      </c>
      <c r="Y1941" s="31" t="s">
        <v>1295</v>
      </c>
      <c r="Z1941" s="31" t="s">
        <v>9629</v>
      </c>
      <c r="AA1941" s="31" t="s">
        <v>1295</v>
      </c>
      <c r="AB1941" s="31" t="s">
        <v>1295</v>
      </c>
      <c r="AC1941" s="31" t="s">
        <v>9297</v>
      </c>
      <c r="AD1941" s="31" t="s">
        <v>1295</v>
      </c>
      <c r="AE1941" s="31" t="s">
        <v>1295</v>
      </c>
      <c r="AF1941" s="31" t="s">
        <v>9632</v>
      </c>
    </row>
    <row r="1942" spans="1:32" s="7" customFormat="1" ht="15.95" customHeight="1">
      <c r="A1942" s="32" t="s">
        <v>11</v>
      </c>
      <c r="B1942" s="32" t="s">
        <v>5216</v>
      </c>
      <c r="C1942" s="32" t="s">
        <v>55</v>
      </c>
      <c r="D1942" s="32" t="s">
        <v>34</v>
      </c>
      <c r="E1942" s="32" t="s">
        <v>509</v>
      </c>
      <c r="F1942" s="32" t="s">
        <v>510</v>
      </c>
      <c r="G1942" s="29">
        <v>44375</v>
      </c>
      <c r="H1942" s="29">
        <v>44495</v>
      </c>
      <c r="I1942" s="30">
        <v>-106</v>
      </c>
      <c r="J1942" s="32" t="s">
        <v>9636</v>
      </c>
      <c r="K1942" s="40">
        <v>1395</v>
      </c>
      <c r="L1942" s="40" t="s">
        <v>9637</v>
      </c>
      <c r="M1942" s="40" t="s">
        <v>99</v>
      </c>
      <c r="N1942" s="32" t="s">
        <v>9635</v>
      </c>
      <c r="O1942" s="32"/>
      <c r="P1942" s="31"/>
      <c r="Q1942" s="31"/>
      <c r="R1942" s="31" t="s">
        <v>9638</v>
      </c>
      <c r="S1942" s="31" t="s">
        <v>1295</v>
      </c>
      <c r="T1942" s="31" t="s">
        <v>9630</v>
      </c>
      <c r="U1942" s="31" t="s">
        <v>9631</v>
      </c>
      <c r="V1942" s="31" t="s">
        <v>5224</v>
      </c>
      <c r="W1942" s="31" t="s">
        <v>3703</v>
      </c>
      <c r="X1942" s="31" t="s">
        <v>9639</v>
      </c>
      <c r="Y1942" s="31" t="s">
        <v>9640</v>
      </c>
      <c r="Z1942" s="31" t="s">
        <v>9638</v>
      </c>
      <c r="AA1942" s="31" t="s">
        <v>1295</v>
      </c>
      <c r="AB1942" s="31" t="s">
        <v>1295</v>
      </c>
      <c r="AC1942" s="31" t="s">
        <v>9297</v>
      </c>
      <c r="AD1942" s="31" t="s">
        <v>1295</v>
      </c>
      <c r="AE1942" s="31" t="s">
        <v>1295</v>
      </c>
      <c r="AF1942" s="31" t="s">
        <v>9641</v>
      </c>
    </row>
    <row r="1943" spans="1:32" s="7" customFormat="1" ht="15.95" customHeight="1">
      <c r="A1943" s="32" t="s">
        <v>11</v>
      </c>
      <c r="B1943" s="32" t="s">
        <v>5216</v>
      </c>
      <c r="C1943" s="32" t="s">
        <v>55</v>
      </c>
      <c r="D1943" s="32" t="s">
        <v>34</v>
      </c>
      <c r="E1943" s="32" t="s">
        <v>509</v>
      </c>
      <c r="F1943" s="32" t="s">
        <v>510</v>
      </c>
      <c r="G1943" s="29">
        <v>44375</v>
      </c>
      <c r="H1943" s="29">
        <v>44495</v>
      </c>
      <c r="I1943" s="30">
        <v>-106</v>
      </c>
      <c r="J1943" s="32" t="s">
        <v>9642</v>
      </c>
      <c r="K1943" s="40">
        <v>1395</v>
      </c>
      <c r="L1943" s="40" t="s">
        <v>9643</v>
      </c>
      <c r="M1943" s="40" t="s">
        <v>99</v>
      </c>
      <c r="N1943" s="32" t="s">
        <v>9635</v>
      </c>
      <c r="O1943" s="32"/>
      <c r="P1943" s="31"/>
      <c r="Q1943" s="31"/>
      <c r="R1943" s="31" t="s">
        <v>9644</v>
      </c>
      <c r="S1943" s="31" t="s">
        <v>1295</v>
      </c>
      <c r="T1943" s="31" t="s">
        <v>9630</v>
      </c>
      <c r="U1943" s="31" t="s">
        <v>9631</v>
      </c>
      <c r="V1943" s="31" t="s">
        <v>5224</v>
      </c>
      <c r="W1943" s="31" t="s">
        <v>3754</v>
      </c>
      <c r="X1943" s="31" t="s">
        <v>9645</v>
      </c>
      <c r="Y1943" s="31" t="s">
        <v>9646</v>
      </c>
      <c r="Z1943" s="31" t="s">
        <v>9644</v>
      </c>
      <c r="AA1943" s="31" t="s">
        <v>1295</v>
      </c>
      <c r="AB1943" s="31" t="s">
        <v>1295</v>
      </c>
      <c r="AC1943" s="31" t="s">
        <v>9297</v>
      </c>
      <c r="AD1943" s="31" t="s">
        <v>1295</v>
      </c>
      <c r="AE1943" s="31" t="s">
        <v>1295</v>
      </c>
      <c r="AF1943" s="31" t="s">
        <v>1295</v>
      </c>
    </row>
    <row r="1944" spans="1:32" s="7" customFormat="1" ht="15.95" customHeight="1">
      <c r="A1944" s="32" t="s">
        <v>11</v>
      </c>
      <c r="B1944" s="32" t="s">
        <v>5216</v>
      </c>
      <c r="C1944" s="32" t="s">
        <v>55</v>
      </c>
      <c r="D1944" s="32" t="s">
        <v>34</v>
      </c>
      <c r="E1944" s="32" t="s">
        <v>509</v>
      </c>
      <c r="F1944" s="32" t="s">
        <v>510</v>
      </c>
      <c r="G1944" s="29">
        <v>44375</v>
      </c>
      <c r="H1944" s="29">
        <v>44495</v>
      </c>
      <c r="I1944" s="30">
        <v>-106</v>
      </c>
      <c r="J1944" s="32" t="s">
        <v>9647</v>
      </c>
      <c r="K1944" s="40">
        <v>1395</v>
      </c>
      <c r="L1944" s="40" t="s">
        <v>9648</v>
      </c>
      <c r="M1944" s="40" t="s">
        <v>99</v>
      </c>
      <c r="N1944" s="32" t="s">
        <v>1633</v>
      </c>
      <c r="O1944" s="32"/>
      <c r="P1944" s="31"/>
      <c r="Q1944" s="31"/>
      <c r="R1944" s="31" t="s">
        <v>9649</v>
      </c>
      <c r="S1944" s="31" t="s">
        <v>1295</v>
      </c>
      <c r="T1944" s="31" t="s">
        <v>9630</v>
      </c>
      <c r="U1944" s="31" t="s">
        <v>9631</v>
      </c>
      <c r="V1944" s="31" t="s">
        <v>5224</v>
      </c>
      <c r="W1944" s="31" t="s">
        <v>3703</v>
      </c>
      <c r="X1944" s="31" t="s">
        <v>9650</v>
      </c>
      <c r="Y1944" s="31" t="s">
        <v>9651</v>
      </c>
      <c r="Z1944" s="31" t="s">
        <v>9649</v>
      </c>
      <c r="AA1944" s="31" t="s">
        <v>1295</v>
      </c>
      <c r="AB1944" s="31" t="s">
        <v>1295</v>
      </c>
      <c r="AC1944" s="31" t="s">
        <v>9297</v>
      </c>
      <c r="AD1944" s="31" t="s">
        <v>1295</v>
      </c>
      <c r="AE1944" s="31" t="s">
        <v>1295</v>
      </c>
      <c r="AF1944" s="31" t="s">
        <v>9652</v>
      </c>
    </row>
    <row r="1945" spans="1:32" s="7" customFormat="1" ht="15.95" customHeight="1">
      <c r="A1945" s="32" t="s">
        <v>11</v>
      </c>
      <c r="B1945" s="32" t="s">
        <v>5216</v>
      </c>
      <c r="C1945" s="32" t="s">
        <v>55</v>
      </c>
      <c r="D1945" s="32" t="s">
        <v>34</v>
      </c>
      <c r="E1945" s="32" t="s">
        <v>509</v>
      </c>
      <c r="F1945" s="32" t="s">
        <v>510</v>
      </c>
      <c r="G1945" s="29">
        <v>44375</v>
      </c>
      <c r="H1945" s="29">
        <v>44495</v>
      </c>
      <c r="I1945" s="30">
        <v>-106</v>
      </c>
      <c r="J1945" s="32" t="s">
        <v>9653</v>
      </c>
      <c r="K1945" s="40">
        <v>1395</v>
      </c>
      <c r="L1945" s="40" t="s">
        <v>9654</v>
      </c>
      <c r="M1945" s="40" t="s">
        <v>99</v>
      </c>
      <c r="N1945" s="32" t="s">
        <v>9635</v>
      </c>
      <c r="O1945" s="32"/>
      <c r="P1945" s="31"/>
      <c r="Q1945" s="31"/>
      <c r="R1945" s="31" t="s">
        <v>9655</v>
      </c>
      <c r="S1945" s="31" t="s">
        <v>1295</v>
      </c>
      <c r="T1945" s="31" t="s">
        <v>9630</v>
      </c>
      <c r="U1945" s="31" t="s">
        <v>9631</v>
      </c>
      <c r="V1945" s="31" t="s">
        <v>5224</v>
      </c>
      <c r="W1945" s="31" t="s">
        <v>3754</v>
      </c>
      <c r="X1945" s="31" t="s">
        <v>7099</v>
      </c>
      <c r="Y1945" s="31" t="s">
        <v>9656</v>
      </c>
      <c r="Z1945" s="31" t="s">
        <v>9655</v>
      </c>
      <c r="AA1945" s="31" t="s">
        <v>1295</v>
      </c>
      <c r="AB1945" s="31" t="s">
        <v>1295</v>
      </c>
      <c r="AC1945" s="31" t="s">
        <v>9297</v>
      </c>
      <c r="AD1945" s="31" t="s">
        <v>1295</v>
      </c>
      <c r="AE1945" s="31" t="s">
        <v>1295</v>
      </c>
      <c r="AF1945" s="31" t="s">
        <v>9657</v>
      </c>
    </row>
    <row r="1946" spans="1:32" s="7" customFormat="1" ht="15.95" customHeight="1">
      <c r="A1946" s="32" t="s">
        <v>11</v>
      </c>
      <c r="B1946" s="32" t="s">
        <v>5216</v>
      </c>
      <c r="C1946" s="32" t="s">
        <v>55</v>
      </c>
      <c r="D1946" s="32" t="s">
        <v>34</v>
      </c>
      <c r="E1946" s="32" t="s">
        <v>509</v>
      </c>
      <c r="F1946" s="32" t="s">
        <v>510</v>
      </c>
      <c r="G1946" s="29">
        <v>44375</v>
      </c>
      <c r="H1946" s="29">
        <v>44495</v>
      </c>
      <c r="I1946" s="30">
        <v>-106</v>
      </c>
      <c r="J1946" s="32" t="s">
        <v>9658</v>
      </c>
      <c r="K1946" s="40">
        <v>1395</v>
      </c>
      <c r="L1946" s="40" t="s">
        <v>9659</v>
      </c>
      <c r="M1946" s="40" t="s">
        <v>99</v>
      </c>
      <c r="N1946" s="32" t="s">
        <v>9635</v>
      </c>
      <c r="O1946" s="32"/>
      <c r="P1946" s="31"/>
      <c r="Q1946" s="31"/>
      <c r="R1946" s="31" t="s">
        <v>9660</v>
      </c>
      <c r="S1946" s="31" t="s">
        <v>1295</v>
      </c>
      <c r="T1946" s="31" t="s">
        <v>9630</v>
      </c>
      <c r="U1946" s="31" t="s">
        <v>9631</v>
      </c>
      <c r="V1946" s="31" t="s">
        <v>5224</v>
      </c>
      <c r="W1946" s="31" t="s">
        <v>3754</v>
      </c>
      <c r="X1946" s="31" t="s">
        <v>9661</v>
      </c>
      <c r="Y1946" s="31" t="s">
        <v>9662</v>
      </c>
      <c r="Z1946" s="31" t="s">
        <v>9660</v>
      </c>
      <c r="AA1946" s="31" t="s">
        <v>1295</v>
      </c>
      <c r="AB1946" s="31" t="s">
        <v>1295</v>
      </c>
      <c r="AC1946" s="31" t="s">
        <v>9297</v>
      </c>
      <c r="AD1946" s="31" t="s">
        <v>1295</v>
      </c>
      <c r="AE1946" s="31" t="s">
        <v>1295</v>
      </c>
      <c r="AF1946" s="31" t="s">
        <v>9663</v>
      </c>
    </row>
    <row r="1947" spans="1:32" s="7" customFormat="1" ht="15.95" customHeight="1">
      <c r="A1947" s="32" t="s">
        <v>11</v>
      </c>
      <c r="B1947" s="32" t="s">
        <v>4332</v>
      </c>
      <c r="C1947" s="32" t="s">
        <v>55</v>
      </c>
      <c r="D1947" s="32" t="s">
        <v>13</v>
      </c>
      <c r="E1947" s="32" t="s">
        <v>9664</v>
      </c>
      <c r="F1947" s="32" t="s">
        <v>9665</v>
      </c>
      <c r="G1947" s="29">
        <v>44312</v>
      </c>
      <c r="H1947" s="29">
        <v>44342</v>
      </c>
      <c r="I1947" s="30">
        <v>47</v>
      </c>
      <c r="J1947" s="32" t="s">
        <v>9666</v>
      </c>
      <c r="K1947" s="40">
        <v>3000</v>
      </c>
      <c r="L1947" s="40" t="s">
        <v>9667</v>
      </c>
      <c r="M1947" s="40" t="s">
        <v>102</v>
      </c>
      <c r="N1947" s="32" t="s">
        <v>1295</v>
      </c>
      <c r="O1947" s="32" t="s">
        <v>1634</v>
      </c>
      <c r="P1947" s="31">
        <v>44386</v>
      </c>
      <c r="Q1947" s="31" t="s">
        <v>9668</v>
      </c>
      <c r="R1947" s="31" t="s">
        <v>9669</v>
      </c>
      <c r="S1947" s="31" t="s">
        <v>1295</v>
      </c>
      <c r="T1947" s="31" t="s">
        <v>9670</v>
      </c>
      <c r="U1947" s="31" t="s">
        <v>9671</v>
      </c>
      <c r="V1947" s="31" t="s">
        <v>4373</v>
      </c>
      <c r="W1947" s="31" t="s">
        <v>3754</v>
      </c>
      <c r="X1947" s="31" t="s">
        <v>1295</v>
      </c>
      <c r="Y1947" s="31" t="s">
        <v>1295</v>
      </c>
      <c r="Z1947" s="31" t="s">
        <v>9669</v>
      </c>
      <c r="AA1947" s="31" t="s">
        <v>1295</v>
      </c>
      <c r="AB1947" s="31" t="s">
        <v>1295</v>
      </c>
      <c r="AC1947" s="31" t="s">
        <v>1322</v>
      </c>
      <c r="AD1947" s="31" t="s">
        <v>5463</v>
      </c>
      <c r="AE1947" s="31" t="s">
        <v>9672</v>
      </c>
      <c r="AF1947" s="31" t="s">
        <v>9673</v>
      </c>
    </row>
    <row r="1948" spans="1:32" s="15" customFormat="1" ht="15.95" customHeight="1">
      <c r="A1948" s="32" t="s">
        <v>11</v>
      </c>
      <c r="B1948" s="32" t="s">
        <v>4108</v>
      </c>
      <c r="C1948" s="32" t="s">
        <v>55</v>
      </c>
      <c r="D1948" s="32" t="s">
        <v>13</v>
      </c>
      <c r="E1948" s="32" t="s">
        <v>525</v>
      </c>
      <c r="F1948" s="32" t="s">
        <v>526</v>
      </c>
      <c r="G1948" s="29">
        <v>44349</v>
      </c>
      <c r="H1948" s="29">
        <v>44379</v>
      </c>
      <c r="I1948" s="30">
        <v>10</v>
      </c>
      <c r="J1948" s="32" t="s">
        <v>9674</v>
      </c>
      <c r="K1948" s="40">
        <v>1400</v>
      </c>
      <c r="L1948" s="40" t="s">
        <v>9675</v>
      </c>
      <c r="M1948" s="40" t="s">
        <v>100</v>
      </c>
      <c r="N1948" s="32" t="s">
        <v>1295</v>
      </c>
      <c r="O1948" s="32" t="s">
        <v>1874</v>
      </c>
      <c r="P1948" s="31">
        <v>44383</v>
      </c>
      <c r="Q1948" s="31" t="s">
        <v>5174</v>
      </c>
      <c r="R1948" s="31" t="s">
        <v>9676</v>
      </c>
      <c r="S1948" s="31" t="s">
        <v>1295</v>
      </c>
      <c r="T1948" s="31" t="s">
        <v>9677</v>
      </c>
      <c r="U1948" s="31" t="s">
        <v>9678</v>
      </c>
      <c r="V1948" s="31" t="s">
        <v>9679</v>
      </c>
      <c r="W1948" s="31" t="s">
        <v>3754</v>
      </c>
      <c r="X1948" s="31" t="s">
        <v>1295</v>
      </c>
      <c r="Y1948" s="31" t="s">
        <v>1295</v>
      </c>
      <c r="Z1948" s="31" t="s">
        <v>9680</v>
      </c>
      <c r="AA1948" s="31" t="s">
        <v>1295</v>
      </c>
      <c r="AB1948" s="31" t="s">
        <v>1295</v>
      </c>
      <c r="AC1948" s="31" t="s">
        <v>1322</v>
      </c>
      <c r="AD1948" s="31" t="s">
        <v>9681</v>
      </c>
      <c r="AE1948" s="31" t="s">
        <v>9682</v>
      </c>
      <c r="AF1948" s="31" t="s">
        <v>9683</v>
      </c>
    </row>
    <row r="1949" spans="1:32" s="7" customFormat="1" ht="15.95" customHeight="1">
      <c r="A1949" s="32" t="s">
        <v>11</v>
      </c>
      <c r="B1949" s="32" t="s">
        <v>4108</v>
      </c>
      <c r="C1949" s="32" t="s">
        <v>55</v>
      </c>
      <c r="D1949" s="32" t="s">
        <v>13</v>
      </c>
      <c r="E1949" s="32" t="s">
        <v>525</v>
      </c>
      <c r="F1949" s="32" t="s">
        <v>526</v>
      </c>
      <c r="G1949" s="29">
        <v>44370</v>
      </c>
      <c r="H1949" s="29">
        <v>44400</v>
      </c>
      <c r="I1949" s="30">
        <v>-11</v>
      </c>
      <c r="J1949" s="32" t="s">
        <v>9684</v>
      </c>
      <c r="K1949" s="40">
        <v>2600</v>
      </c>
      <c r="L1949" s="40" t="s">
        <v>9685</v>
      </c>
      <c r="M1949" s="40" t="s">
        <v>99</v>
      </c>
      <c r="N1949" s="32" t="s">
        <v>1295</v>
      </c>
      <c r="O1949" s="32"/>
      <c r="P1949" s="31"/>
      <c r="Q1949" s="31"/>
      <c r="R1949" s="31" t="s">
        <v>9676</v>
      </c>
      <c r="S1949" s="31" t="s">
        <v>1295</v>
      </c>
      <c r="T1949" s="31" t="s">
        <v>9677</v>
      </c>
      <c r="U1949" s="31" t="s">
        <v>9678</v>
      </c>
      <c r="V1949" s="31" t="s">
        <v>9679</v>
      </c>
      <c r="W1949" s="31" t="s">
        <v>3754</v>
      </c>
      <c r="X1949" s="31" t="s">
        <v>1295</v>
      </c>
      <c r="Y1949" s="31" t="s">
        <v>1295</v>
      </c>
      <c r="Z1949" s="31" t="s">
        <v>9676</v>
      </c>
      <c r="AA1949" s="31" t="s">
        <v>1295</v>
      </c>
      <c r="AB1949" s="31" t="s">
        <v>1295</v>
      </c>
      <c r="AC1949" s="31" t="s">
        <v>1322</v>
      </c>
      <c r="AD1949" s="31" t="s">
        <v>9681</v>
      </c>
      <c r="AE1949" s="31" t="s">
        <v>9682</v>
      </c>
      <c r="AF1949" s="31" t="s">
        <v>9683</v>
      </c>
    </row>
    <row r="1950" spans="1:32" s="15" customFormat="1" ht="15.95" customHeight="1">
      <c r="A1950" s="32" t="s">
        <v>11</v>
      </c>
      <c r="B1950" s="32" t="s">
        <v>4108</v>
      </c>
      <c r="C1950" s="32" t="s">
        <v>55</v>
      </c>
      <c r="D1950" s="32" t="s">
        <v>13</v>
      </c>
      <c r="E1950" s="32" t="s">
        <v>525</v>
      </c>
      <c r="F1950" s="32" t="s">
        <v>526</v>
      </c>
      <c r="G1950" s="29">
        <v>44383</v>
      </c>
      <c r="H1950" s="29">
        <v>44413</v>
      </c>
      <c r="I1950" s="30">
        <v>-24</v>
      </c>
      <c r="J1950" s="32" t="s">
        <v>9686</v>
      </c>
      <c r="K1950" s="40">
        <v>1400</v>
      </c>
      <c r="L1950" s="40" t="s">
        <v>9687</v>
      </c>
      <c r="M1950" s="40" t="s">
        <v>99</v>
      </c>
      <c r="N1950" s="32" t="s">
        <v>1295</v>
      </c>
      <c r="O1950" s="32"/>
      <c r="P1950" s="31"/>
      <c r="Q1950" s="31"/>
      <c r="R1950" s="31" t="s">
        <v>9676</v>
      </c>
      <c r="S1950" s="31" t="s">
        <v>1295</v>
      </c>
      <c r="T1950" s="31" t="s">
        <v>9677</v>
      </c>
      <c r="U1950" s="31" t="s">
        <v>9678</v>
      </c>
      <c r="V1950" s="31" t="s">
        <v>9679</v>
      </c>
      <c r="W1950" s="31" t="s">
        <v>3754</v>
      </c>
      <c r="X1950" s="31" t="s">
        <v>1295</v>
      </c>
      <c r="Y1950" s="31" t="s">
        <v>1295</v>
      </c>
      <c r="Z1950" s="31" t="s">
        <v>9680</v>
      </c>
      <c r="AA1950" s="31" t="s">
        <v>1295</v>
      </c>
      <c r="AB1950" s="31" t="s">
        <v>1295</v>
      </c>
      <c r="AC1950" s="31" t="s">
        <v>1322</v>
      </c>
      <c r="AD1950" s="31" t="s">
        <v>9681</v>
      </c>
      <c r="AE1950" s="31" t="s">
        <v>9682</v>
      </c>
      <c r="AF1950" s="31" t="s">
        <v>9683</v>
      </c>
    </row>
    <row r="1951" spans="1:32" s="7" customFormat="1" ht="15.95" customHeight="1">
      <c r="A1951" s="32" t="s">
        <v>11</v>
      </c>
      <c r="B1951" s="32" t="s">
        <v>3780</v>
      </c>
      <c r="C1951" s="32" t="s">
        <v>55</v>
      </c>
      <c r="D1951" s="32" t="s">
        <v>13</v>
      </c>
      <c r="E1951" s="32" t="s">
        <v>503</v>
      </c>
      <c r="F1951" s="32" t="s">
        <v>504</v>
      </c>
      <c r="G1951" s="29">
        <v>44319</v>
      </c>
      <c r="H1951" s="29">
        <v>44349</v>
      </c>
      <c r="I1951" s="30">
        <v>40</v>
      </c>
      <c r="J1951" s="32" t="s">
        <v>9688</v>
      </c>
      <c r="K1951" s="40">
        <v>1232</v>
      </c>
      <c r="L1951" s="40" t="s">
        <v>9689</v>
      </c>
      <c r="M1951" s="40" t="s">
        <v>102</v>
      </c>
      <c r="N1951" s="32" t="s">
        <v>1295</v>
      </c>
      <c r="O1951" s="32" t="s">
        <v>1634</v>
      </c>
      <c r="P1951" s="31">
        <v>44384</v>
      </c>
      <c r="Q1951" s="31" t="s">
        <v>9690</v>
      </c>
      <c r="R1951" s="31" t="s">
        <v>1601</v>
      </c>
      <c r="S1951" s="31" t="s">
        <v>1295</v>
      </c>
      <c r="T1951" s="31" t="s">
        <v>9691</v>
      </c>
      <c r="U1951" s="31" t="s">
        <v>9692</v>
      </c>
      <c r="V1951" s="31" t="s">
        <v>5449</v>
      </c>
      <c r="W1951" s="31" t="s">
        <v>3754</v>
      </c>
      <c r="X1951" s="31" t="s">
        <v>1295</v>
      </c>
      <c r="Y1951" s="31" t="s">
        <v>1295</v>
      </c>
      <c r="Z1951" s="31" t="s">
        <v>9693</v>
      </c>
      <c r="AA1951" s="31" t="s">
        <v>9694</v>
      </c>
      <c r="AB1951" s="31" t="s">
        <v>1295</v>
      </c>
      <c r="AC1951" s="31" t="s">
        <v>1322</v>
      </c>
      <c r="AD1951" s="31" t="s">
        <v>1295</v>
      </c>
      <c r="AE1951" s="31" t="s">
        <v>1295</v>
      </c>
      <c r="AF1951" s="31" t="s">
        <v>9695</v>
      </c>
    </row>
    <row r="1952" spans="1:32" s="7" customFormat="1" ht="15.95" customHeight="1">
      <c r="A1952" s="32" t="s">
        <v>11</v>
      </c>
      <c r="B1952" s="32" t="s">
        <v>3928</v>
      </c>
      <c r="C1952" s="32" t="s">
        <v>42</v>
      </c>
      <c r="D1952" s="32" t="s">
        <v>13</v>
      </c>
      <c r="E1952" s="32" t="s">
        <v>9696</v>
      </c>
      <c r="F1952" s="32" t="s">
        <v>9697</v>
      </c>
      <c r="G1952" s="29">
        <v>44368</v>
      </c>
      <c r="H1952" s="29">
        <v>44398</v>
      </c>
      <c r="I1952" s="30">
        <v>-9</v>
      </c>
      <c r="J1952" s="32" t="s">
        <v>9698</v>
      </c>
      <c r="K1952" s="40">
        <v>58875</v>
      </c>
      <c r="L1952" s="40" t="s">
        <v>9699</v>
      </c>
      <c r="M1952" s="40" t="s">
        <v>99</v>
      </c>
      <c r="N1952" s="32" t="s">
        <v>1295</v>
      </c>
      <c r="O1952" s="32"/>
      <c r="P1952" s="31"/>
      <c r="Q1952" s="31"/>
      <c r="R1952" s="31" t="s">
        <v>1601</v>
      </c>
      <c r="S1952" s="31" t="s">
        <v>9700</v>
      </c>
      <c r="T1952" s="31" t="s">
        <v>9701</v>
      </c>
      <c r="U1952" s="31" t="s">
        <v>8550</v>
      </c>
      <c r="V1952" s="31" t="s">
        <v>8551</v>
      </c>
      <c r="W1952" s="31" t="s">
        <v>3754</v>
      </c>
      <c r="X1952" s="31" t="s">
        <v>1295</v>
      </c>
      <c r="Y1952" s="31" t="s">
        <v>1295</v>
      </c>
      <c r="Z1952" s="31" t="s">
        <v>9702</v>
      </c>
      <c r="AA1952" s="31" t="s">
        <v>1295</v>
      </c>
      <c r="AB1952" s="31">
        <v>0</v>
      </c>
      <c r="AC1952" s="31" t="s">
        <v>1322</v>
      </c>
      <c r="AD1952" s="31" t="s">
        <v>1295</v>
      </c>
      <c r="AE1952" s="31" t="s">
        <v>1295</v>
      </c>
      <c r="AF1952" s="31" t="s">
        <v>9703</v>
      </c>
    </row>
    <row r="1953" spans="1:32" s="7" customFormat="1" ht="15.95" customHeight="1">
      <c r="A1953" s="32" t="s">
        <v>11</v>
      </c>
      <c r="B1953" s="32" t="s">
        <v>5216</v>
      </c>
      <c r="C1953" s="32" t="s">
        <v>12</v>
      </c>
      <c r="D1953" s="32" t="s">
        <v>82</v>
      </c>
      <c r="E1953" s="32" t="s">
        <v>699</v>
      </c>
      <c r="F1953" s="32" t="s">
        <v>700</v>
      </c>
      <c r="G1953" s="29">
        <v>44284</v>
      </c>
      <c r="H1953" s="29">
        <v>44344</v>
      </c>
      <c r="I1953" s="30">
        <v>45</v>
      </c>
      <c r="J1953" s="32" t="s">
        <v>9704</v>
      </c>
      <c r="K1953" s="40">
        <v>625</v>
      </c>
      <c r="L1953" s="40" t="s">
        <v>9705</v>
      </c>
      <c r="M1953" s="40" t="s">
        <v>102</v>
      </c>
      <c r="N1953" s="32" t="s">
        <v>1633</v>
      </c>
      <c r="O1953" s="32" t="s">
        <v>1416</v>
      </c>
      <c r="P1953" s="31">
        <v>44386</v>
      </c>
      <c r="Q1953" s="31" t="s">
        <v>9706</v>
      </c>
      <c r="R1953" s="31" t="s">
        <v>9707</v>
      </c>
      <c r="S1953" s="31" t="s">
        <v>1295</v>
      </c>
      <c r="T1953" s="31" t="s">
        <v>3006</v>
      </c>
      <c r="U1953" s="31" t="s">
        <v>3006</v>
      </c>
      <c r="V1953" s="31" t="s">
        <v>3006</v>
      </c>
      <c r="W1953" s="31" t="s">
        <v>3754</v>
      </c>
      <c r="X1953" s="31" t="s">
        <v>9708</v>
      </c>
      <c r="Y1953" s="31" t="s">
        <v>1295</v>
      </c>
      <c r="Z1953" s="31" t="s">
        <v>9707</v>
      </c>
      <c r="AA1953" s="31" t="s">
        <v>9709</v>
      </c>
      <c r="AB1953" s="31" t="s">
        <v>1295</v>
      </c>
      <c r="AC1953" s="31" t="s">
        <v>1341</v>
      </c>
      <c r="AD1953" s="31" t="s">
        <v>1295</v>
      </c>
      <c r="AE1953" s="31" t="s">
        <v>9710</v>
      </c>
      <c r="AF1953" s="31" t="s">
        <v>1295</v>
      </c>
    </row>
    <row r="1954" spans="1:32" s="7" customFormat="1" ht="15.95" customHeight="1">
      <c r="A1954" s="32" t="s">
        <v>11</v>
      </c>
      <c r="B1954" s="32" t="s">
        <v>5216</v>
      </c>
      <c r="C1954" s="32" t="s">
        <v>12</v>
      </c>
      <c r="D1954" s="32" t="s">
        <v>82</v>
      </c>
      <c r="E1954" s="32" t="s">
        <v>699</v>
      </c>
      <c r="F1954" s="32" t="s">
        <v>700</v>
      </c>
      <c r="G1954" s="29">
        <v>44286</v>
      </c>
      <c r="H1954" s="29">
        <v>44346</v>
      </c>
      <c r="I1954" s="30">
        <v>43</v>
      </c>
      <c r="J1954" s="32" t="s">
        <v>9711</v>
      </c>
      <c r="K1954" s="40">
        <v>375</v>
      </c>
      <c r="L1954" s="40" t="s">
        <v>9712</v>
      </c>
      <c r="M1954" s="40" t="s">
        <v>102</v>
      </c>
      <c r="N1954" s="32" t="s">
        <v>1295</v>
      </c>
      <c r="O1954" s="32" t="s">
        <v>1416</v>
      </c>
      <c r="P1954" s="31">
        <v>44386</v>
      </c>
      <c r="Q1954" s="31" t="s">
        <v>9713</v>
      </c>
      <c r="R1954" s="31" t="s">
        <v>9714</v>
      </c>
      <c r="S1954" s="31" t="s">
        <v>9715</v>
      </c>
      <c r="T1954" s="31" t="s">
        <v>9716</v>
      </c>
      <c r="U1954" s="31" t="s">
        <v>9717</v>
      </c>
      <c r="V1954" s="31" t="s">
        <v>1295</v>
      </c>
      <c r="W1954" s="31" t="s">
        <v>3504</v>
      </c>
      <c r="X1954" s="31" t="s">
        <v>9718</v>
      </c>
      <c r="Y1954" s="31" t="s">
        <v>1295</v>
      </c>
      <c r="Z1954" s="31" t="s">
        <v>9714</v>
      </c>
      <c r="AA1954" s="31" t="s">
        <v>9719</v>
      </c>
      <c r="AB1954" s="31" t="s">
        <v>1295</v>
      </c>
      <c r="AC1954" s="31" t="s">
        <v>1341</v>
      </c>
      <c r="AD1954" s="31" t="s">
        <v>1295</v>
      </c>
      <c r="AE1954" s="31" t="s">
        <v>9720</v>
      </c>
      <c r="AF1954" s="31" t="s">
        <v>9721</v>
      </c>
    </row>
    <row r="1955" spans="1:32" s="7" customFormat="1" ht="15.95" customHeight="1">
      <c r="A1955" s="32" t="s">
        <v>11</v>
      </c>
      <c r="B1955" s="32" t="s">
        <v>5216</v>
      </c>
      <c r="C1955" s="32" t="s">
        <v>12</v>
      </c>
      <c r="D1955" s="32" t="s">
        <v>82</v>
      </c>
      <c r="E1955" s="32" t="s">
        <v>699</v>
      </c>
      <c r="F1955" s="32" t="s">
        <v>700</v>
      </c>
      <c r="G1955" s="29">
        <v>44335</v>
      </c>
      <c r="H1955" s="29">
        <v>44395</v>
      </c>
      <c r="I1955" s="30">
        <v>-6</v>
      </c>
      <c r="J1955" s="32" t="s">
        <v>9722</v>
      </c>
      <c r="K1955" s="40">
        <v>250</v>
      </c>
      <c r="L1955" s="40" t="s">
        <v>9723</v>
      </c>
      <c r="M1955" s="40" t="s">
        <v>99</v>
      </c>
      <c r="N1955" s="32" t="s">
        <v>1633</v>
      </c>
      <c r="O1955" s="32"/>
      <c r="P1955" s="31"/>
      <c r="Q1955" s="31"/>
      <c r="R1955" s="31" t="s">
        <v>9724</v>
      </c>
      <c r="S1955" s="31" t="s">
        <v>9725</v>
      </c>
      <c r="T1955" s="31" t="s">
        <v>3006</v>
      </c>
      <c r="U1955" s="31" t="s">
        <v>3006</v>
      </c>
      <c r="V1955" s="31" t="s">
        <v>3006</v>
      </c>
      <c r="W1955" s="31" t="s">
        <v>1310</v>
      </c>
      <c r="X1955" s="31" t="s">
        <v>9726</v>
      </c>
      <c r="Y1955" s="31" t="s">
        <v>1295</v>
      </c>
      <c r="Z1955" s="31" t="s">
        <v>9724</v>
      </c>
      <c r="AA1955" s="31" t="s">
        <v>9727</v>
      </c>
      <c r="AB1955" s="31" t="s">
        <v>9728</v>
      </c>
      <c r="AC1955" s="31" t="s">
        <v>1341</v>
      </c>
      <c r="AD1955" s="31" t="s">
        <v>1295</v>
      </c>
      <c r="AE1955" s="31" t="s">
        <v>1295</v>
      </c>
      <c r="AF1955" s="31" t="s">
        <v>9729</v>
      </c>
    </row>
    <row r="1956" spans="1:32" s="7" customFormat="1" ht="15.95" customHeight="1">
      <c r="A1956" s="32" t="s">
        <v>11</v>
      </c>
      <c r="B1956" s="32" t="s">
        <v>5216</v>
      </c>
      <c r="C1956" s="32" t="s">
        <v>12</v>
      </c>
      <c r="D1956" s="32" t="s">
        <v>82</v>
      </c>
      <c r="E1956" s="32" t="s">
        <v>699</v>
      </c>
      <c r="F1956" s="32" t="s">
        <v>700</v>
      </c>
      <c r="G1956" s="29">
        <v>44335</v>
      </c>
      <c r="H1956" s="29">
        <v>44395</v>
      </c>
      <c r="I1956" s="30">
        <v>-6</v>
      </c>
      <c r="J1956" s="32" t="s">
        <v>9730</v>
      </c>
      <c r="K1956" s="40">
        <v>625</v>
      </c>
      <c r="L1956" s="40" t="s">
        <v>9731</v>
      </c>
      <c r="M1956" s="40" t="s">
        <v>99</v>
      </c>
      <c r="N1956" s="32" t="s">
        <v>1633</v>
      </c>
      <c r="O1956" s="32"/>
      <c r="P1956" s="31"/>
      <c r="Q1956" s="31"/>
      <c r="R1956" s="31" t="s">
        <v>9732</v>
      </c>
      <c r="S1956" s="31" t="s">
        <v>9725</v>
      </c>
      <c r="T1956" s="31" t="s">
        <v>9733</v>
      </c>
      <c r="U1956" s="31" t="s">
        <v>9734</v>
      </c>
      <c r="V1956" s="31" t="s">
        <v>5224</v>
      </c>
      <c r="W1956" s="31" t="s">
        <v>1310</v>
      </c>
      <c r="X1956" s="31" t="s">
        <v>9735</v>
      </c>
      <c r="Y1956" s="31" t="s">
        <v>1295</v>
      </c>
      <c r="Z1956" s="31" t="s">
        <v>9732</v>
      </c>
      <c r="AA1956" s="31" t="s">
        <v>9736</v>
      </c>
      <c r="AB1956" s="31" t="s">
        <v>1295</v>
      </c>
      <c r="AC1956" s="31" t="s">
        <v>1341</v>
      </c>
      <c r="AD1956" s="31" t="s">
        <v>9737</v>
      </c>
      <c r="AE1956" s="31" t="s">
        <v>1295</v>
      </c>
      <c r="AF1956" s="31" t="s">
        <v>9738</v>
      </c>
    </row>
    <row r="1957" spans="1:32" s="7" customFormat="1" ht="15.95" customHeight="1">
      <c r="A1957" s="32" t="s">
        <v>11</v>
      </c>
      <c r="B1957" s="32" t="s">
        <v>5216</v>
      </c>
      <c r="C1957" s="32" t="s">
        <v>12</v>
      </c>
      <c r="D1957" s="32" t="s">
        <v>82</v>
      </c>
      <c r="E1957" s="32" t="s">
        <v>699</v>
      </c>
      <c r="F1957" s="32" t="s">
        <v>700</v>
      </c>
      <c r="G1957" s="29">
        <v>44343</v>
      </c>
      <c r="H1957" s="29">
        <v>44403</v>
      </c>
      <c r="I1957" s="30">
        <v>-14</v>
      </c>
      <c r="J1957" s="32" t="s">
        <v>9739</v>
      </c>
      <c r="K1957" s="40">
        <v>625</v>
      </c>
      <c r="L1957" s="40" t="s">
        <v>9740</v>
      </c>
      <c r="M1957" s="40" t="s">
        <v>99</v>
      </c>
      <c r="N1957" s="32" t="s">
        <v>1633</v>
      </c>
      <c r="O1957" s="32"/>
      <c r="P1957" s="31"/>
      <c r="Q1957" s="31"/>
      <c r="R1957" s="31" t="s">
        <v>9707</v>
      </c>
      <c r="S1957" s="31" t="s">
        <v>1295</v>
      </c>
      <c r="T1957" s="31" t="s">
        <v>3006</v>
      </c>
      <c r="U1957" s="31" t="s">
        <v>3006</v>
      </c>
      <c r="V1957" s="31" t="s">
        <v>3006</v>
      </c>
      <c r="W1957" s="31" t="s">
        <v>3703</v>
      </c>
      <c r="X1957" s="31" t="s">
        <v>9708</v>
      </c>
      <c r="Y1957" s="31" t="s">
        <v>1295</v>
      </c>
      <c r="Z1957" s="31" t="s">
        <v>9707</v>
      </c>
      <c r="AA1957" s="31" t="s">
        <v>9709</v>
      </c>
      <c r="AB1957" s="31" t="s">
        <v>1295</v>
      </c>
      <c r="AC1957" s="31" t="s">
        <v>1341</v>
      </c>
      <c r="AD1957" s="31" t="s">
        <v>1295</v>
      </c>
      <c r="AE1957" s="31" t="s">
        <v>9710</v>
      </c>
      <c r="AF1957" s="31" t="s">
        <v>1295</v>
      </c>
    </row>
    <row r="1958" spans="1:32" s="7" customFormat="1" ht="15.95" customHeight="1">
      <c r="A1958" s="32" t="s">
        <v>11</v>
      </c>
      <c r="B1958" s="32" t="s">
        <v>5216</v>
      </c>
      <c r="C1958" s="32" t="s">
        <v>12</v>
      </c>
      <c r="D1958" s="32" t="s">
        <v>82</v>
      </c>
      <c r="E1958" s="32" t="s">
        <v>699</v>
      </c>
      <c r="F1958" s="32" t="s">
        <v>700</v>
      </c>
      <c r="G1958" s="29">
        <v>44356</v>
      </c>
      <c r="H1958" s="29">
        <v>44416</v>
      </c>
      <c r="I1958" s="30">
        <v>-27</v>
      </c>
      <c r="J1958" s="32" t="s">
        <v>9741</v>
      </c>
      <c r="K1958" s="40">
        <v>625</v>
      </c>
      <c r="L1958" s="40" t="s">
        <v>9742</v>
      </c>
      <c r="M1958" s="40" t="s">
        <v>99</v>
      </c>
      <c r="N1958" s="32" t="s">
        <v>1295</v>
      </c>
      <c r="O1958" s="32"/>
      <c r="P1958" s="31"/>
      <c r="Q1958" s="31"/>
      <c r="R1958" s="31" t="s">
        <v>9707</v>
      </c>
      <c r="S1958" s="31" t="s">
        <v>9743</v>
      </c>
      <c r="T1958" s="31" t="s">
        <v>3006</v>
      </c>
      <c r="U1958" s="31" t="s">
        <v>3006</v>
      </c>
      <c r="V1958" s="31" t="s">
        <v>3006</v>
      </c>
      <c r="W1958" s="31" t="s">
        <v>1301</v>
      </c>
      <c r="X1958" s="31" t="s">
        <v>9708</v>
      </c>
      <c r="Y1958" s="31" t="s">
        <v>1295</v>
      </c>
      <c r="Z1958" s="31" t="s">
        <v>9707</v>
      </c>
      <c r="AA1958" s="31" t="s">
        <v>9709</v>
      </c>
      <c r="AB1958" s="31" t="s">
        <v>1295</v>
      </c>
      <c r="AC1958" s="31" t="s">
        <v>1341</v>
      </c>
      <c r="AD1958" s="31" t="s">
        <v>1295</v>
      </c>
      <c r="AE1958" s="31" t="s">
        <v>9710</v>
      </c>
      <c r="AF1958" s="31" t="s">
        <v>1295</v>
      </c>
    </row>
    <row r="1959" spans="1:32" s="7" customFormat="1" ht="15.95" customHeight="1">
      <c r="A1959" s="32" t="s">
        <v>11</v>
      </c>
      <c r="B1959" s="32" t="s">
        <v>5216</v>
      </c>
      <c r="C1959" s="32" t="s">
        <v>12</v>
      </c>
      <c r="D1959" s="32" t="s">
        <v>82</v>
      </c>
      <c r="E1959" s="32" t="s">
        <v>699</v>
      </c>
      <c r="F1959" s="32" t="s">
        <v>700</v>
      </c>
      <c r="G1959" s="29">
        <v>44375</v>
      </c>
      <c r="H1959" s="29">
        <v>44435</v>
      </c>
      <c r="I1959" s="30">
        <v>-46</v>
      </c>
      <c r="J1959" s="32" t="s">
        <v>9744</v>
      </c>
      <c r="K1959" s="40">
        <v>625</v>
      </c>
      <c r="L1959" s="40" t="s">
        <v>9745</v>
      </c>
      <c r="M1959" s="40" t="s">
        <v>99</v>
      </c>
      <c r="N1959" s="32" t="s">
        <v>1295</v>
      </c>
      <c r="O1959" s="32"/>
      <c r="P1959" s="31"/>
      <c r="Q1959" s="31"/>
      <c r="R1959" s="31" t="s">
        <v>9707</v>
      </c>
      <c r="S1959" s="31" t="s">
        <v>9746</v>
      </c>
      <c r="T1959" s="31" t="s">
        <v>3006</v>
      </c>
      <c r="U1959" s="31" t="s">
        <v>3006</v>
      </c>
      <c r="V1959" s="31" t="s">
        <v>3006</v>
      </c>
      <c r="W1959" s="31" t="s">
        <v>3754</v>
      </c>
      <c r="X1959" s="31" t="s">
        <v>9708</v>
      </c>
      <c r="Y1959" s="31" t="s">
        <v>1295</v>
      </c>
      <c r="Z1959" s="31" t="s">
        <v>9707</v>
      </c>
      <c r="AA1959" s="31" t="s">
        <v>9709</v>
      </c>
      <c r="AB1959" s="31" t="s">
        <v>1295</v>
      </c>
      <c r="AC1959" s="31" t="s">
        <v>1341</v>
      </c>
      <c r="AD1959" s="31" t="s">
        <v>1295</v>
      </c>
      <c r="AE1959" s="31" t="s">
        <v>9710</v>
      </c>
      <c r="AF1959" s="31" t="s">
        <v>1295</v>
      </c>
    </row>
    <row r="1960" spans="1:32" s="7" customFormat="1" ht="15.95" customHeight="1">
      <c r="A1960" s="32" t="s">
        <v>11</v>
      </c>
      <c r="B1960" s="32" t="s">
        <v>4080</v>
      </c>
      <c r="C1960" s="32" t="s">
        <v>42</v>
      </c>
      <c r="D1960" s="32" t="s">
        <v>13</v>
      </c>
      <c r="E1960" s="32" t="s">
        <v>9747</v>
      </c>
      <c r="F1960" s="32" t="s">
        <v>9748</v>
      </c>
      <c r="G1960" s="29">
        <v>44378</v>
      </c>
      <c r="H1960" s="29">
        <v>44408</v>
      </c>
      <c r="I1960" s="30">
        <v>-19</v>
      </c>
      <c r="J1960" s="32" t="s">
        <v>9749</v>
      </c>
      <c r="K1960" s="40">
        <v>5000</v>
      </c>
      <c r="L1960" s="40" t="s">
        <v>9750</v>
      </c>
      <c r="M1960" s="40" t="s">
        <v>99</v>
      </c>
      <c r="N1960" s="32" t="s">
        <v>1295</v>
      </c>
      <c r="O1960" s="32"/>
      <c r="P1960" s="31"/>
      <c r="Q1960" s="31"/>
      <c r="R1960" s="31" t="s">
        <v>9751</v>
      </c>
      <c r="S1960" s="31" t="s">
        <v>1295</v>
      </c>
      <c r="T1960" s="31" t="s">
        <v>9752</v>
      </c>
      <c r="U1960" s="31" t="s">
        <v>9227</v>
      </c>
      <c r="V1960" s="31" t="s">
        <v>7013</v>
      </c>
      <c r="W1960" s="31" t="s">
        <v>3754</v>
      </c>
      <c r="X1960" s="31" t="s">
        <v>1295</v>
      </c>
      <c r="Y1960" s="31" t="s">
        <v>1295</v>
      </c>
      <c r="Z1960" s="31" t="s">
        <v>9751</v>
      </c>
      <c r="AA1960" s="31" t="s">
        <v>1295</v>
      </c>
      <c r="AB1960" s="31" t="s">
        <v>1295</v>
      </c>
      <c r="AC1960" s="31" t="s">
        <v>1322</v>
      </c>
      <c r="AD1960" s="31" t="s">
        <v>9753</v>
      </c>
      <c r="AE1960" s="31" t="s">
        <v>9754</v>
      </c>
      <c r="AF1960" s="31" t="s">
        <v>9755</v>
      </c>
    </row>
    <row r="1961" spans="1:32" s="7" customFormat="1" ht="15.95" customHeight="1">
      <c r="A1961" s="32" t="s">
        <v>11</v>
      </c>
      <c r="B1961" s="32" t="s">
        <v>3862</v>
      </c>
      <c r="C1961" s="32" t="s">
        <v>42</v>
      </c>
      <c r="D1961" s="32" t="s">
        <v>13</v>
      </c>
      <c r="E1961" s="32" t="s">
        <v>9756</v>
      </c>
      <c r="F1961" s="32" t="s">
        <v>9757</v>
      </c>
      <c r="G1961" s="29">
        <v>44372</v>
      </c>
      <c r="H1961" s="29">
        <v>44402</v>
      </c>
      <c r="I1961" s="30">
        <v>-13</v>
      </c>
      <c r="J1961" s="32" t="s">
        <v>9758</v>
      </c>
      <c r="K1961" s="40">
        <v>930</v>
      </c>
      <c r="L1961" s="40" t="s">
        <v>9759</v>
      </c>
      <c r="M1961" s="40" t="s">
        <v>99</v>
      </c>
      <c r="N1961" s="32" t="s">
        <v>1295</v>
      </c>
      <c r="O1961" s="32"/>
      <c r="P1961" s="31"/>
      <c r="Q1961" s="31"/>
      <c r="R1961" s="31" t="s">
        <v>9760</v>
      </c>
      <c r="S1961" s="31" t="s">
        <v>1295</v>
      </c>
      <c r="T1961" s="31" t="s">
        <v>9761</v>
      </c>
      <c r="U1961" s="31" t="s">
        <v>9762</v>
      </c>
      <c r="V1961" s="31" t="s">
        <v>9763</v>
      </c>
      <c r="W1961" s="31" t="s">
        <v>3754</v>
      </c>
      <c r="X1961" s="31" t="s">
        <v>1295</v>
      </c>
      <c r="Y1961" s="31" t="s">
        <v>1295</v>
      </c>
      <c r="Z1961" s="31" t="s">
        <v>9760</v>
      </c>
      <c r="AA1961" s="31" t="s">
        <v>1295</v>
      </c>
      <c r="AB1961" s="31" t="s">
        <v>1295</v>
      </c>
      <c r="AC1961" s="31" t="s">
        <v>1322</v>
      </c>
      <c r="AD1961" s="31" t="s">
        <v>9764</v>
      </c>
      <c r="AE1961" s="31" t="s">
        <v>9765</v>
      </c>
      <c r="AF1961" s="31" t="s">
        <v>9766</v>
      </c>
    </row>
    <row r="1962" spans="1:32" s="7" customFormat="1" ht="15.95" customHeight="1">
      <c r="A1962" s="32" t="s">
        <v>11</v>
      </c>
      <c r="B1962" s="32" t="s">
        <v>4134</v>
      </c>
      <c r="C1962" s="32" t="s">
        <v>55</v>
      </c>
      <c r="D1962" s="32" t="s">
        <v>34</v>
      </c>
      <c r="E1962" s="32" t="s">
        <v>1090</v>
      </c>
      <c r="F1962" s="32" t="s">
        <v>1091</v>
      </c>
      <c r="G1962" s="29">
        <v>44405</v>
      </c>
      <c r="H1962" s="29">
        <v>44480</v>
      </c>
      <c r="I1962" s="30">
        <v>-91</v>
      </c>
      <c r="J1962" s="32" t="s">
        <v>9767</v>
      </c>
      <c r="K1962" s="40">
        <v>1975</v>
      </c>
      <c r="L1962" s="40" t="s">
        <v>9768</v>
      </c>
      <c r="M1962" s="40" t="s">
        <v>99</v>
      </c>
      <c r="N1962" s="32" t="s">
        <v>1295</v>
      </c>
      <c r="O1962" s="32"/>
      <c r="P1962" s="31"/>
      <c r="Q1962" s="31"/>
      <c r="R1962" s="31" t="s">
        <v>9769</v>
      </c>
      <c r="S1962" s="31" t="s">
        <v>1295</v>
      </c>
      <c r="T1962" s="31" t="s">
        <v>9770</v>
      </c>
      <c r="U1962" s="31" t="s">
        <v>9771</v>
      </c>
      <c r="V1962" s="31" t="s">
        <v>4373</v>
      </c>
      <c r="W1962" s="31" t="s">
        <v>3703</v>
      </c>
      <c r="X1962" s="31" t="s">
        <v>1295</v>
      </c>
      <c r="Y1962" s="31" t="s">
        <v>1295</v>
      </c>
      <c r="Z1962" s="31" t="s">
        <v>9769</v>
      </c>
      <c r="AA1962" s="31" t="s">
        <v>1295</v>
      </c>
      <c r="AB1962" s="31" t="s">
        <v>1295</v>
      </c>
      <c r="AC1962" s="31" t="s">
        <v>2120</v>
      </c>
      <c r="AD1962" s="31" t="s">
        <v>9772</v>
      </c>
      <c r="AE1962" s="31" t="s">
        <v>9773</v>
      </c>
      <c r="AF1962" s="31" t="s">
        <v>9774</v>
      </c>
    </row>
    <row r="1963" spans="1:32" s="7" customFormat="1" ht="15.95" customHeight="1">
      <c r="A1963" s="32" t="s">
        <v>11</v>
      </c>
      <c r="B1963" s="32" t="s">
        <v>3780</v>
      </c>
      <c r="C1963" s="32" t="s">
        <v>12</v>
      </c>
      <c r="D1963" s="32" t="s">
        <v>34</v>
      </c>
      <c r="E1963" s="32" t="s">
        <v>1052</v>
      </c>
      <c r="F1963" s="32" t="s">
        <v>1053</v>
      </c>
      <c r="G1963" s="29">
        <v>44375</v>
      </c>
      <c r="H1963" s="29">
        <v>44495</v>
      </c>
      <c r="I1963" s="30">
        <v>-106</v>
      </c>
      <c r="J1963" s="32" t="s">
        <v>9775</v>
      </c>
      <c r="K1963" s="40">
        <v>1093</v>
      </c>
      <c r="L1963" s="40" t="s">
        <v>9776</v>
      </c>
      <c r="M1963" s="40" t="s">
        <v>99</v>
      </c>
      <c r="N1963" s="32" t="s">
        <v>9777</v>
      </c>
      <c r="O1963" s="32"/>
      <c r="P1963" s="31"/>
      <c r="Q1963" s="31"/>
      <c r="R1963" s="31" t="s">
        <v>9778</v>
      </c>
      <c r="S1963" s="31" t="s">
        <v>1295</v>
      </c>
      <c r="T1963" s="31" t="s">
        <v>9779</v>
      </c>
      <c r="U1963" s="31" t="s">
        <v>9780</v>
      </c>
      <c r="V1963" s="31" t="s">
        <v>4629</v>
      </c>
      <c r="W1963" s="31" t="s">
        <v>1310</v>
      </c>
      <c r="X1963" s="31" t="s">
        <v>9781</v>
      </c>
      <c r="Y1963" s="31" t="s">
        <v>9782</v>
      </c>
      <c r="Z1963" s="31" t="s">
        <v>9783</v>
      </c>
      <c r="AA1963" s="31" t="s">
        <v>9784</v>
      </c>
      <c r="AB1963" s="31" t="s">
        <v>9785</v>
      </c>
      <c r="AC1963" s="31" t="s">
        <v>9297</v>
      </c>
      <c r="AD1963" s="31" t="s">
        <v>9786</v>
      </c>
      <c r="AE1963" s="31" t="s">
        <v>9787</v>
      </c>
      <c r="AF1963" s="31" t="s">
        <v>9788</v>
      </c>
    </row>
    <row r="1964" spans="1:32" s="7" customFormat="1" ht="15.95" customHeight="1">
      <c r="A1964" s="32" t="s">
        <v>11</v>
      </c>
      <c r="B1964" s="32" t="s">
        <v>3780</v>
      </c>
      <c r="C1964" s="32" t="s">
        <v>12</v>
      </c>
      <c r="D1964" s="32" t="s">
        <v>34</v>
      </c>
      <c r="E1964" s="32" t="s">
        <v>1052</v>
      </c>
      <c r="F1964" s="32" t="s">
        <v>1053</v>
      </c>
      <c r="G1964" s="29">
        <v>44375</v>
      </c>
      <c r="H1964" s="29">
        <v>44495</v>
      </c>
      <c r="I1964" s="30">
        <v>-106</v>
      </c>
      <c r="J1964" s="32" t="s">
        <v>9789</v>
      </c>
      <c r="K1964" s="40">
        <v>1093</v>
      </c>
      <c r="L1964" s="40" t="s">
        <v>9790</v>
      </c>
      <c r="M1964" s="40" t="s">
        <v>99</v>
      </c>
      <c r="N1964" s="32" t="s">
        <v>9777</v>
      </c>
      <c r="O1964" s="32"/>
      <c r="P1964" s="31"/>
      <c r="Q1964" s="31"/>
      <c r="R1964" s="31" t="s">
        <v>9778</v>
      </c>
      <c r="S1964" s="31" t="s">
        <v>1295</v>
      </c>
      <c r="T1964" s="31" t="s">
        <v>9779</v>
      </c>
      <c r="U1964" s="31" t="s">
        <v>9780</v>
      </c>
      <c r="V1964" s="31" t="s">
        <v>4629</v>
      </c>
      <c r="W1964" s="31" t="s">
        <v>1310</v>
      </c>
      <c r="X1964" s="31" t="s">
        <v>9780</v>
      </c>
      <c r="Y1964" s="31" t="s">
        <v>9782</v>
      </c>
      <c r="Z1964" s="31" t="s">
        <v>9791</v>
      </c>
      <c r="AA1964" s="31" t="s">
        <v>9792</v>
      </c>
      <c r="AB1964" s="31" t="s">
        <v>9793</v>
      </c>
      <c r="AC1964" s="31" t="s">
        <v>9297</v>
      </c>
      <c r="AD1964" s="31" t="s">
        <v>9786</v>
      </c>
      <c r="AE1964" s="31" t="s">
        <v>9787</v>
      </c>
      <c r="AF1964" s="31" t="s">
        <v>9788</v>
      </c>
    </row>
    <row r="1965" spans="1:32" s="7" customFormat="1" ht="15.95" customHeight="1">
      <c r="A1965" s="32" t="s">
        <v>11</v>
      </c>
      <c r="B1965" s="32" t="s">
        <v>3780</v>
      </c>
      <c r="C1965" s="32" t="s">
        <v>12</v>
      </c>
      <c r="D1965" s="32" t="s">
        <v>34</v>
      </c>
      <c r="E1965" s="32" t="s">
        <v>1052</v>
      </c>
      <c r="F1965" s="32" t="s">
        <v>1053</v>
      </c>
      <c r="G1965" s="29">
        <v>44375</v>
      </c>
      <c r="H1965" s="29">
        <v>44495</v>
      </c>
      <c r="I1965" s="30">
        <v>-106</v>
      </c>
      <c r="J1965" s="32" t="s">
        <v>9794</v>
      </c>
      <c r="K1965" s="40">
        <v>1093</v>
      </c>
      <c r="L1965" s="40" t="s">
        <v>9795</v>
      </c>
      <c r="M1965" s="40" t="s">
        <v>99</v>
      </c>
      <c r="N1965" s="32" t="s">
        <v>9777</v>
      </c>
      <c r="O1965" s="32"/>
      <c r="P1965" s="31"/>
      <c r="Q1965" s="31"/>
      <c r="R1965" s="31" t="s">
        <v>9778</v>
      </c>
      <c r="S1965" s="31" t="s">
        <v>1295</v>
      </c>
      <c r="T1965" s="31" t="s">
        <v>9779</v>
      </c>
      <c r="U1965" s="31" t="s">
        <v>9780</v>
      </c>
      <c r="V1965" s="31" t="s">
        <v>4629</v>
      </c>
      <c r="W1965" s="31" t="s">
        <v>1301</v>
      </c>
      <c r="X1965" s="31" t="s">
        <v>9796</v>
      </c>
      <c r="Y1965" s="31" t="s">
        <v>9782</v>
      </c>
      <c r="Z1965" s="31" t="s">
        <v>9797</v>
      </c>
      <c r="AA1965" s="31" t="s">
        <v>9798</v>
      </c>
      <c r="AB1965" s="31" t="s">
        <v>9799</v>
      </c>
      <c r="AC1965" s="31" t="s">
        <v>9297</v>
      </c>
      <c r="AD1965" s="31" t="s">
        <v>9786</v>
      </c>
      <c r="AE1965" s="31" t="s">
        <v>9787</v>
      </c>
      <c r="AF1965" s="31" t="s">
        <v>9788</v>
      </c>
    </row>
    <row r="1966" spans="1:32" s="7" customFormat="1" ht="15.95" customHeight="1">
      <c r="A1966" s="32" t="s">
        <v>11</v>
      </c>
      <c r="B1966" s="32" t="s">
        <v>4332</v>
      </c>
      <c r="C1966" s="32" t="s">
        <v>42</v>
      </c>
      <c r="D1966" s="32" t="s">
        <v>13</v>
      </c>
      <c r="E1966" s="32" t="s">
        <v>9800</v>
      </c>
      <c r="F1966" s="32" t="s">
        <v>9801</v>
      </c>
      <c r="G1966" s="29">
        <v>44371</v>
      </c>
      <c r="H1966" s="29">
        <v>44401</v>
      </c>
      <c r="I1966" s="30">
        <v>-12</v>
      </c>
      <c r="J1966" s="32" t="s">
        <v>9802</v>
      </c>
      <c r="K1966" s="40">
        <v>20000</v>
      </c>
      <c r="L1966" s="40" t="s">
        <v>9803</v>
      </c>
      <c r="M1966" s="40" t="s">
        <v>99</v>
      </c>
      <c r="N1966" s="32" t="s">
        <v>1295</v>
      </c>
      <c r="O1966" s="32"/>
      <c r="P1966" s="31"/>
      <c r="Q1966" s="31"/>
      <c r="R1966" s="31" t="s">
        <v>9804</v>
      </c>
      <c r="S1966" s="31" t="s">
        <v>1295</v>
      </c>
      <c r="T1966" s="31" t="s">
        <v>9805</v>
      </c>
      <c r="U1966" s="31" t="s">
        <v>9806</v>
      </c>
      <c r="V1966" s="31" t="s">
        <v>4373</v>
      </c>
      <c r="W1966" s="31" t="s">
        <v>3754</v>
      </c>
      <c r="X1966" s="31" t="s">
        <v>1295</v>
      </c>
      <c r="Y1966" s="31" t="s">
        <v>1295</v>
      </c>
      <c r="Z1966" s="31" t="s">
        <v>9804</v>
      </c>
      <c r="AA1966" s="31" t="s">
        <v>1295</v>
      </c>
      <c r="AB1966" s="31" t="s">
        <v>1295</v>
      </c>
      <c r="AC1966" s="31" t="s">
        <v>1322</v>
      </c>
      <c r="AD1966" s="31" t="s">
        <v>9807</v>
      </c>
      <c r="AE1966" s="31" t="s">
        <v>9808</v>
      </c>
      <c r="AF1966" s="31" t="s">
        <v>9809</v>
      </c>
    </row>
    <row r="1967" spans="1:32" s="7" customFormat="1" ht="15.95" customHeight="1">
      <c r="A1967" s="32" t="s">
        <v>11</v>
      </c>
      <c r="B1967" s="32" t="s">
        <v>4332</v>
      </c>
      <c r="C1967" s="32" t="s">
        <v>42</v>
      </c>
      <c r="D1967" s="32" t="s">
        <v>13</v>
      </c>
      <c r="E1967" s="32" t="s">
        <v>9800</v>
      </c>
      <c r="F1967" s="32" t="s">
        <v>9801</v>
      </c>
      <c r="G1967" s="29">
        <v>44371</v>
      </c>
      <c r="H1967" s="29">
        <v>44401</v>
      </c>
      <c r="I1967" s="30">
        <v>-12</v>
      </c>
      <c r="J1967" s="32" t="s">
        <v>9810</v>
      </c>
      <c r="K1967" s="40">
        <v>20000</v>
      </c>
      <c r="L1967" s="40" t="s">
        <v>9811</v>
      </c>
      <c r="M1967" s="40" t="s">
        <v>99</v>
      </c>
      <c r="N1967" s="32" t="s">
        <v>1295</v>
      </c>
      <c r="O1967" s="32"/>
      <c r="P1967" s="31"/>
      <c r="Q1967" s="31"/>
      <c r="R1967" s="31" t="s">
        <v>9804</v>
      </c>
      <c r="S1967" s="31" t="s">
        <v>1295</v>
      </c>
      <c r="T1967" s="31" t="s">
        <v>9805</v>
      </c>
      <c r="U1967" s="31" t="s">
        <v>9806</v>
      </c>
      <c r="V1967" s="31" t="s">
        <v>4373</v>
      </c>
      <c r="W1967" s="31" t="s">
        <v>3754</v>
      </c>
      <c r="X1967" s="31" t="s">
        <v>1295</v>
      </c>
      <c r="Y1967" s="31" t="s">
        <v>1295</v>
      </c>
      <c r="Z1967" s="31" t="s">
        <v>9804</v>
      </c>
      <c r="AA1967" s="31" t="s">
        <v>1295</v>
      </c>
      <c r="AB1967" s="31" t="s">
        <v>1295</v>
      </c>
      <c r="AC1967" s="31" t="s">
        <v>1322</v>
      </c>
      <c r="AD1967" s="31" t="s">
        <v>9807</v>
      </c>
      <c r="AE1967" s="31" t="s">
        <v>9808</v>
      </c>
      <c r="AF1967" s="31" t="s">
        <v>9809</v>
      </c>
    </row>
    <row r="1968" spans="1:32" s="7" customFormat="1" ht="15.95" customHeight="1">
      <c r="A1968" s="32" t="s">
        <v>11</v>
      </c>
      <c r="B1968" s="32" t="s">
        <v>3780</v>
      </c>
      <c r="C1968" s="32" t="s">
        <v>42</v>
      </c>
      <c r="D1968" s="32" t="s">
        <v>13</v>
      </c>
      <c r="E1968" s="32" t="s">
        <v>487</v>
      </c>
      <c r="F1968" s="32" t="s">
        <v>488</v>
      </c>
      <c r="G1968" s="29">
        <v>44322</v>
      </c>
      <c r="H1968" s="29">
        <v>44367</v>
      </c>
      <c r="I1968" s="30">
        <v>22</v>
      </c>
      <c r="J1968" s="32" t="s">
        <v>9812</v>
      </c>
      <c r="K1968" s="40">
        <v>1200</v>
      </c>
      <c r="L1968" s="40" t="s">
        <v>9813</v>
      </c>
      <c r="M1968" s="40" t="s">
        <v>101</v>
      </c>
      <c r="N1968" s="32" t="s">
        <v>1295</v>
      </c>
      <c r="O1968" s="32" t="s">
        <v>1416</v>
      </c>
      <c r="P1968" s="31">
        <v>44385</v>
      </c>
      <c r="Q1968" s="31" t="s">
        <v>9814</v>
      </c>
      <c r="R1968" s="31" t="s">
        <v>1601</v>
      </c>
      <c r="S1968" s="31" t="s">
        <v>1295</v>
      </c>
      <c r="T1968" s="31" t="s">
        <v>9815</v>
      </c>
      <c r="U1968" s="31" t="s">
        <v>9816</v>
      </c>
      <c r="V1968" s="31" t="s">
        <v>5449</v>
      </c>
      <c r="W1968" s="31" t="s">
        <v>3754</v>
      </c>
      <c r="X1968" s="31" t="s">
        <v>9817</v>
      </c>
      <c r="Y1968" s="31" t="s">
        <v>1295</v>
      </c>
      <c r="Z1968" s="31" t="s">
        <v>9818</v>
      </c>
      <c r="AA1968" s="31" t="s">
        <v>9819</v>
      </c>
      <c r="AB1968" s="31" t="s">
        <v>1295</v>
      </c>
      <c r="AC1968" s="31" t="s">
        <v>1455</v>
      </c>
      <c r="AD1968" s="31" t="s">
        <v>1295</v>
      </c>
      <c r="AE1968" s="31" t="s">
        <v>1295</v>
      </c>
      <c r="AF1968" s="31" t="s">
        <v>9820</v>
      </c>
    </row>
    <row r="1969" spans="1:32" s="7" customFormat="1" ht="15.95" customHeight="1">
      <c r="A1969" s="32" t="s">
        <v>11</v>
      </c>
      <c r="B1969" s="32" t="s">
        <v>3780</v>
      </c>
      <c r="C1969" s="32" t="s">
        <v>42</v>
      </c>
      <c r="D1969" s="32" t="s">
        <v>13</v>
      </c>
      <c r="E1969" s="32" t="s">
        <v>487</v>
      </c>
      <c r="F1969" s="32" t="s">
        <v>488</v>
      </c>
      <c r="G1969" s="29">
        <v>44350</v>
      </c>
      <c r="H1969" s="29">
        <v>44395</v>
      </c>
      <c r="I1969" s="30">
        <v>-6</v>
      </c>
      <c r="J1969" s="32" t="s">
        <v>9821</v>
      </c>
      <c r="K1969" s="40">
        <v>1200</v>
      </c>
      <c r="L1969" s="40" t="s">
        <v>9822</v>
      </c>
      <c r="M1969" s="40" t="s">
        <v>99</v>
      </c>
      <c r="N1969" s="32" t="s">
        <v>1295</v>
      </c>
      <c r="O1969" s="32"/>
      <c r="P1969" s="31"/>
      <c r="Q1969" s="31"/>
      <c r="R1969" s="31" t="s">
        <v>1601</v>
      </c>
      <c r="S1969" s="31" t="s">
        <v>1295</v>
      </c>
      <c r="T1969" s="31" t="s">
        <v>9815</v>
      </c>
      <c r="U1969" s="31" t="s">
        <v>9816</v>
      </c>
      <c r="V1969" s="31" t="s">
        <v>5449</v>
      </c>
      <c r="W1969" s="31" t="s">
        <v>1301</v>
      </c>
      <c r="X1969" s="31" t="s">
        <v>9823</v>
      </c>
      <c r="Y1969" s="31" t="s">
        <v>1295</v>
      </c>
      <c r="Z1969" s="31" t="s">
        <v>9824</v>
      </c>
      <c r="AA1969" s="31" t="s">
        <v>9825</v>
      </c>
      <c r="AB1969" s="31" t="s">
        <v>1295</v>
      </c>
      <c r="AC1969" s="31" t="s">
        <v>1455</v>
      </c>
      <c r="AD1969" s="31" t="s">
        <v>1295</v>
      </c>
      <c r="AE1969" s="31" t="s">
        <v>1295</v>
      </c>
      <c r="AF1969" s="31" t="s">
        <v>9820</v>
      </c>
    </row>
    <row r="1970" spans="1:32" s="7" customFormat="1" ht="15.95" customHeight="1">
      <c r="A1970" s="32" t="s">
        <v>11</v>
      </c>
      <c r="B1970" s="32" t="s">
        <v>4080</v>
      </c>
      <c r="C1970" s="32" t="s">
        <v>42</v>
      </c>
      <c r="D1970" s="32" t="s">
        <v>13</v>
      </c>
      <c r="E1970" s="32" t="s">
        <v>831</v>
      </c>
      <c r="F1970" s="32" t="s">
        <v>832</v>
      </c>
      <c r="G1970" s="29">
        <v>44384</v>
      </c>
      <c r="H1970" s="29">
        <v>44414</v>
      </c>
      <c r="I1970" s="30">
        <v>-25</v>
      </c>
      <c r="J1970" s="32" t="s">
        <v>9826</v>
      </c>
      <c r="K1970" s="40">
        <v>1845</v>
      </c>
      <c r="L1970" s="40" t="s">
        <v>9827</v>
      </c>
      <c r="M1970" s="40" t="s">
        <v>99</v>
      </c>
      <c r="N1970" s="32" t="s">
        <v>1295</v>
      </c>
      <c r="O1970" s="32"/>
      <c r="P1970" s="31"/>
      <c r="Q1970" s="31"/>
      <c r="R1970" s="31" t="s">
        <v>9828</v>
      </c>
      <c r="S1970" s="31" t="s">
        <v>1295</v>
      </c>
      <c r="T1970" s="31" t="s">
        <v>9829</v>
      </c>
      <c r="U1970" s="31" t="s">
        <v>9830</v>
      </c>
      <c r="V1970" s="31" t="s">
        <v>3437</v>
      </c>
      <c r="W1970" s="31" t="s">
        <v>3754</v>
      </c>
      <c r="X1970" s="31" t="s">
        <v>1295</v>
      </c>
      <c r="Y1970" s="31" t="s">
        <v>9831</v>
      </c>
      <c r="Z1970" s="31" t="s">
        <v>9832</v>
      </c>
      <c r="AA1970" s="31" t="s">
        <v>1295</v>
      </c>
      <c r="AB1970" s="31" t="s">
        <v>9833</v>
      </c>
      <c r="AC1970" s="31" t="s">
        <v>1322</v>
      </c>
      <c r="AD1970" s="31" t="s">
        <v>9834</v>
      </c>
      <c r="AE1970" s="31" t="s">
        <v>1295</v>
      </c>
      <c r="AF1970" s="31" t="s">
        <v>9835</v>
      </c>
    </row>
    <row r="1971" spans="1:32" s="7" customFormat="1" ht="15.95" customHeight="1">
      <c r="A1971" s="32" t="s">
        <v>11</v>
      </c>
      <c r="B1971" s="32" t="s">
        <v>3862</v>
      </c>
      <c r="C1971" s="32" t="s">
        <v>12</v>
      </c>
      <c r="D1971" s="32" t="s">
        <v>13</v>
      </c>
      <c r="E1971" s="32" t="s">
        <v>1062</v>
      </c>
      <c r="F1971" s="32" t="s">
        <v>1063</v>
      </c>
      <c r="G1971" s="29">
        <v>44386</v>
      </c>
      <c r="H1971" s="29">
        <v>44431</v>
      </c>
      <c r="I1971" s="30">
        <v>-42</v>
      </c>
      <c r="J1971" s="32" t="s">
        <v>9836</v>
      </c>
      <c r="K1971" s="40">
        <v>3000</v>
      </c>
      <c r="L1971" s="40" t="s">
        <v>9837</v>
      </c>
      <c r="M1971" s="40" t="s">
        <v>99</v>
      </c>
      <c r="N1971" s="32" t="s">
        <v>1295</v>
      </c>
      <c r="O1971" s="32"/>
      <c r="P1971" s="31"/>
      <c r="Q1971" s="31"/>
      <c r="R1971" s="31" t="s">
        <v>9838</v>
      </c>
      <c r="S1971" s="31" t="s">
        <v>1295</v>
      </c>
      <c r="T1971" s="31" t="s">
        <v>9839</v>
      </c>
      <c r="U1971" s="31" t="s">
        <v>8665</v>
      </c>
      <c r="V1971" s="31" t="s">
        <v>3872</v>
      </c>
      <c r="W1971" s="31" t="s">
        <v>3703</v>
      </c>
      <c r="X1971" s="31" t="s">
        <v>1295</v>
      </c>
      <c r="Y1971" s="31" t="s">
        <v>9840</v>
      </c>
      <c r="Z1971" s="31" t="s">
        <v>9841</v>
      </c>
      <c r="AA1971" s="31" t="s">
        <v>9842</v>
      </c>
      <c r="AB1971" s="31" t="s">
        <v>1295</v>
      </c>
      <c r="AC1971" s="31" t="s">
        <v>1455</v>
      </c>
      <c r="AD1971" s="31" t="s">
        <v>1295</v>
      </c>
      <c r="AE1971" s="31" t="s">
        <v>1295</v>
      </c>
      <c r="AF1971" s="31" t="s">
        <v>9843</v>
      </c>
    </row>
    <row r="1972" spans="1:32" s="7" customFormat="1" ht="15.95" customHeight="1">
      <c r="A1972" s="32" t="s">
        <v>11</v>
      </c>
      <c r="B1972" s="32" t="s">
        <v>3928</v>
      </c>
      <c r="C1972" s="32" t="s">
        <v>55</v>
      </c>
      <c r="D1972" s="32" t="s">
        <v>13</v>
      </c>
      <c r="E1972" s="32" t="s">
        <v>9844</v>
      </c>
      <c r="F1972" s="32" t="s">
        <v>9845</v>
      </c>
      <c r="G1972" s="29">
        <v>44371</v>
      </c>
      <c r="H1972" s="29">
        <v>44401</v>
      </c>
      <c r="I1972" s="30">
        <v>-12</v>
      </c>
      <c r="J1972" s="32" t="s">
        <v>9846</v>
      </c>
      <c r="K1972" s="40">
        <v>3900</v>
      </c>
      <c r="L1972" s="40" t="s">
        <v>9847</v>
      </c>
      <c r="M1972" s="40" t="s">
        <v>99</v>
      </c>
      <c r="N1972" s="32" t="s">
        <v>1295</v>
      </c>
      <c r="O1972" s="32"/>
      <c r="P1972" s="31"/>
      <c r="Q1972" s="31"/>
      <c r="R1972" s="31" t="s">
        <v>9848</v>
      </c>
      <c r="S1972" s="31" t="s">
        <v>1295</v>
      </c>
      <c r="T1972" s="31" t="s">
        <v>9849</v>
      </c>
      <c r="U1972" s="31" t="s">
        <v>9850</v>
      </c>
      <c r="V1972" s="31" t="s">
        <v>5224</v>
      </c>
      <c r="W1972" s="31" t="s">
        <v>3754</v>
      </c>
      <c r="X1972" s="31" t="s">
        <v>1295</v>
      </c>
      <c r="Y1972" s="31" t="s">
        <v>1295</v>
      </c>
      <c r="Z1972" s="31" t="s">
        <v>9848</v>
      </c>
      <c r="AA1972" s="31" t="s">
        <v>1295</v>
      </c>
      <c r="AB1972" s="31" t="s">
        <v>1295</v>
      </c>
      <c r="AC1972" s="31" t="s">
        <v>1322</v>
      </c>
      <c r="AD1972" s="31" t="s">
        <v>1295</v>
      </c>
      <c r="AE1972" s="31" t="s">
        <v>1295</v>
      </c>
      <c r="AF1972" s="31" t="s">
        <v>9851</v>
      </c>
    </row>
    <row r="1973" spans="1:32" s="7" customFormat="1" ht="15.95" customHeight="1">
      <c r="A1973" s="32" t="s">
        <v>11</v>
      </c>
      <c r="B1973" s="32" t="s">
        <v>4080</v>
      </c>
      <c r="C1973" s="32" t="s">
        <v>12</v>
      </c>
      <c r="D1973" s="32" t="s">
        <v>13</v>
      </c>
      <c r="E1973" s="32" t="s">
        <v>473</v>
      </c>
      <c r="F1973" s="32" t="s">
        <v>474</v>
      </c>
      <c r="G1973" s="29">
        <v>44251</v>
      </c>
      <c r="H1973" s="29">
        <v>44403</v>
      </c>
      <c r="I1973" s="30">
        <v>-14</v>
      </c>
      <c r="J1973" s="32" t="s">
        <v>9852</v>
      </c>
      <c r="K1973" s="41">
        <v>-1000</v>
      </c>
      <c r="L1973" s="40" t="s">
        <v>9853</v>
      </c>
      <c r="M1973" s="40" t="s">
        <v>99</v>
      </c>
      <c r="N1973" s="32" t="s">
        <v>9854</v>
      </c>
      <c r="O1973" s="32"/>
      <c r="P1973" s="31"/>
      <c r="Q1973" s="31"/>
      <c r="R1973" s="31"/>
      <c r="S1973" s="31"/>
      <c r="T1973" s="31"/>
      <c r="U1973" s="31"/>
      <c r="V1973" s="31"/>
      <c r="W1973" s="31"/>
      <c r="X1973" s="31"/>
      <c r="Y1973" s="31"/>
      <c r="Z1973" s="31"/>
      <c r="AA1973" s="31"/>
      <c r="AB1973" s="31"/>
      <c r="AC1973" s="31"/>
      <c r="AD1973" s="31"/>
      <c r="AE1973" s="31"/>
      <c r="AF1973" s="31"/>
    </row>
    <row r="1974" spans="1:32" s="7" customFormat="1" ht="15.95" customHeight="1">
      <c r="A1974" s="32" t="s">
        <v>11</v>
      </c>
      <c r="B1974" s="32" t="s">
        <v>4080</v>
      </c>
      <c r="C1974" s="32" t="s">
        <v>12</v>
      </c>
      <c r="D1974" s="32" t="s">
        <v>13</v>
      </c>
      <c r="E1974" s="32" t="s">
        <v>473</v>
      </c>
      <c r="F1974" s="32" t="s">
        <v>474</v>
      </c>
      <c r="G1974" s="29">
        <v>44343</v>
      </c>
      <c r="H1974" s="29">
        <v>44403</v>
      </c>
      <c r="I1974" s="30">
        <v>-14</v>
      </c>
      <c r="J1974" s="32" t="s">
        <v>9855</v>
      </c>
      <c r="K1974" s="40">
        <v>1000</v>
      </c>
      <c r="L1974" s="40" t="s">
        <v>9856</v>
      </c>
      <c r="M1974" s="40" t="s">
        <v>99</v>
      </c>
      <c r="N1974" s="32" t="s">
        <v>9854</v>
      </c>
      <c r="O1974" s="32"/>
      <c r="P1974" s="31"/>
      <c r="Q1974" s="31"/>
      <c r="R1974" s="31" t="s">
        <v>9857</v>
      </c>
      <c r="S1974" s="31" t="s">
        <v>1295</v>
      </c>
      <c r="T1974" s="31" t="s">
        <v>9858</v>
      </c>
      <c r="U1974" s="31" t="s">
        <v>4131</v>
      </c>
      <c r="V1974" s="31" t="s">
        <v>3437</v>
      </c>
      <c r="W1974" s="31" t="s">
        <v>1301</v>
      </c>
      <c r="X1974" s="31" t="s">
        <v>1295</v>
      </c>
      <c r="Y1974" s="31" t="s">
        <v>1295</v>
      </c>
      <c r="Z1974" s="31" t="s">
        <v>9859</v>
      </c>
      <c r="AA1974" s="31" t="s">
        <v>1295</v>
      </c>
      <c r="AB1974" s="31" t="s">
        <v>1295</v>
      </c>
      <c r="AC1974" s="31" t="s">
        <v>1341</v>
      </c>
      <c r="AD1974" s="31" t="s">
        <v>9860</v>
      </c>
      <c r="AE1974" s="31" t="s">
        <v>9861</v>
      </c>
      <c r="AF1974" s="31" t="s">
        <v>9862</v>
      </c>
    </row>
    <row r="1975" spans="1:32" s="7" customFormat="1" ht="15.95" customHeight="1">
      <c r="A1975" s="32" t="s">
        <v>11</v>
      </c>
      <c r="B1975" s="32" t="s">
        <v>4080</v>
      </c>
      <c r="C1975" s="32" t="s">
        <v>12</v>
      </c>
      <c r="D1975" s="32" t="s">
        <v>13</v>
      </c>
      <c r="E1975" s="32" t="s">
        <v>473</v>
      </c>
      <c r="F1975" s="32" t="s">
        <v>474</v>
      </c>
      <c r="G1975" s="29">
        <v>44343</v>
      </c>
      <c r="H1975" s="29">
        <v>44403</v>
      </c>
      <c r="I1975" s="30">
        <v>-14</v>
      </c>
      <c r="J1975" s="32" t="s">
        <v>9863</v>
      </c>
      <c r="K1975" s="40">
        <v>1000</v>
      </c>
      <c r="L1975" s="40" t="s">
        <v>9864</v>
      </c>
      <c r="M1975" s="40" t="s">
        <v>99</v>
      </c>
      <c r="N1975" s="32" t="s">
        <v>9854</v>
      </c>
      <c r="O1975" s="32"/>
      <c r="P1975" s="31"/>
      <c r="Q1975" s="31"/>
      <c r="R1975" s="31" t="s">
        <v>9857</v>
      </c>
      <c r="S1975" s="31" t="s">
        <v>1295</v>
      </c>
      <c r="T1975" s="31" t="s">
        <v>9858</v>
      </c>
      <c r="U1975" s="31" t="s">
        <v>4131</v>
      </c>
      <c r="V1975" s="31" t="s">
        <v>3437</v>
      </c>
      <c r="W1975" s="31" t="s">
        <v>1310</v>
      </c>
      <c r="X1975" s="31" t="s">
        <v>1295</v>
      </c>
      <c r="Y1975" s="31" t="s">
        <v>1295</v>
      </c>
      <c r="Z1975" s="31" t="s">
        <v>9859</v>
      </c>
      <c r="AA1975" s="31" t="s">
        <v>1295</v>
      </c>
      <c r="AB1975" s="31" t="s">
        <v>1295</v>
      </c>
      <c r="AC1975" s="31" t="s">
        <v>1341</v>
      </c>
      <c r="AD1975" s="31" t="s">
        <v>9860</v>
      </c>
      <c r="AE1975" s="31" t="s">
        <v>9861</v>
      </c>
      <c r="AF1975" s="31" t="s">
        <v>9862</v>
      </c>
    </row>
    <row r="1976" spans="1:32" s="7" customFormat="1" ht="15.95" customHeight="1">
      <c r="A1976" s="32" t="s">
        <v>11</v>
      </c>
      <c r="B1976" s="32" t="s">
        <v>4080</v>
      </c>
      <c r="C1976" s="32" t="s">
        <v>12</v>
      </c>
      <c r="D1976" s="32" t="s">
        <v>13</v>
      </c>
      <c r="E1976" s="32" t="s">
        <v>473</v>
      </c>
      <c r="F1976" s="32" t="s">
        <v>474</v>
      </c>
      <c r="G1976" s="29">
        <v>44343</v>
      </c>
      <c r="H1976" s="29">
        <v>44403</v>
      </c>
      <c r="I1976" s="30">
        <v>-14</v>
      </c>
      <c r="J1976" s="32" t="s">
        <v>9865</v>
      </c>
      <c r="K1976" s="40">
        <v>1650</v>
      </c>
      <c r="L1976" s="40" t="s">
        <v>9866</v>
      </c>
      <c r="M1976" s="40" t="s">
        <v>99</v>
      </c>
      <c r="N1976" s="32" t="s">
        <v>9854</v>
      </c>
      <c r="O1976" s="32"/>
      <c r="P1976" s="31"/>
      <c r="Q1976" s="31"/>
      <c r="R1976" s="31" t="s">
        <v>9857</v>
      </c>
      <c r="S1976" s="31" t="s">
        <v>1295</v>
      </c>
      <c r="T1976" s="31" t="s">
        <v>9858</v>
      </c>
      <c r="U1976" s="31" t="s">
        <v>4131</v>
      </c>
      <c r="V1976" s="31" t="s">
        <v>3437</v>
      </c>
      <c r="W1976" s="31" t="s">
        <v>1310</v>
      </c>
      <c r="X1976" s="31" t="s">
        <v>1295</v>
      </c>
      <c r="Y1976" s="31" t="s">
        <v>1295</v>
      </c>
      <c r="Z1976" s="31" t="s">
        <v>9859</v>
      </c>
      <c r="AA1976" s="31" t="s">
        <v>1295</v>
      </c>
      <c r="AB1976" s="31" t="s">
        <v>1295</v>
      </c>
      <c r="AC1976" s="31" t="s">
        <v>1341</v>
      </c>
      <c r="AD1976" s="31" t="s">
        <v>9860</v>
      </c>
      <c r="AE1976" s="31" t="s">
        <v>9861</v>
      </c>
      <c r="AF1976" s="31" t="s">
        <v>9862</v>
      </c>
    </row>
    <row r="1977" spans="1:32" s="7" customFormat="1" ht="15.95" customHeight="1">
      <c r="A1977" s="32" t="s">
        <v>11</v>
      </c>
      <c r="B1977" s="32" t="s">
        <v>4080</v>
      </c>
      <c r="C1977" s="32" t="s">
        <v>12</v>
      </c>
      <c r="D1977" s="32" t="s">
        <v>13</v>
      </c>
      <c r="E1977" s="32" t="s">
        <v>473</v>
      </c>
      <c r="F1977" s="32" t="s">
        <v>474</v>
      </c>
      <c r="G1977" s="29">
        <v>44370</v>
      </c>
      <c r="H1977" s="29">
        <v>44430</v>
      </c>
      <c r="I1977" s="30">
        <v>-41</v>
      </c>
      <c r="J1977" s="32" t="s">
        <v>9867</v>
      </c>
      <c r="K1977" s="40">
        <v>1650</v>
      </c>
      <c r="L1977" s="40" t="s">
        <v>9868</v>
      </c>
      <c r="M1977" s="40" t="s">
        <v>99</v>
      </c>
      <c r="N1977" s="32" t="s">
        <v>1295</v>
      </c>
      <c r="O1977" s="32"/>
      <c r="P1977" s="31"/>
      <c r="Q1977" s="31"/>
      <c r="R1977" s="31" t="s">
        <v>9857</v>
      </c>
      <c r="S1977" s="31" t="s">
        <v>1295</v>
      </c>
      <c r="T1977" s="31" t="s">
        <v>9858</v>
      </c>
      <c r="U1977" s="31" t="s">
        <v>4131</v>
      </c>
      <c r="V1977" s="31" t="s">
        <v>3437</v>
      </c>
      <c r="W1977" s="31" t="s">
        <v>3703</v>
      </c>
      <c r="X1977" s="31" t="s">
        <v>1295</v>
      </c>
      <c r="Y1977" s="31" t="s">
        <v>1295</v>
      </c>
      <c r="Z1977" s="31" t="s">
        <v>9859</v>
      </c>
      <c r="AA1977" s="31" t="s">
        <v>1295</v>
      </c>
      <c r="AB1977" s="31" t="s">
        <v>1295</v>
      </c>
      <c r="AC1977" s="31" t="s">
        <v>1341</v>
      </c>
      <c r="AD1977" s="31" t="s">
        <v>9860</v>
      </c>
      <c r="AE1977" s="31" t="s">
        <v>9861</v>
      </c>
      <c r="AF1977" s="31" t="s">
        <v>9862</v>
      </c>
    </row>
    <row r="1978" spans="1:32" s="7" customFormat="1" ht="15.95" customHeight="1">
      <c r="A1978" s="32" t="s">
        <v>11</v>
      </c>
      <c r="B1978" s="32" t="s">
        <v>4080</v>
      </c>
      <c r="C1978" s="32" t="s">
        <v>12</v>
      </c>
      <c r="D1978" s="32" t="s">
        <v>13</v>
      </c>
      <c r="E1978" s="32" t="s">
        <v>473</v>
      </c>
      <c r="F1978" s="32" t="s">
        <v>474</v>
      </c>
      <c r="G1978" s="29">
        <v>44375</v>
      </c>
      <c r="H1978" s="29">
        <v>44435</v>
      </c>
      <c r="I1978" s="30">
        <v>-46</v>
      </c>
      <c r="J1978" s="32" t="s">
        <v>9869</v>
      </c>
      <c r="K1978" s="40">
        <v>1000</v>
      </c>
      <c r="L1978" s="40" t="s">
        <v>9870</v>
      </c>
      <c r="M1978" s="40" t="s">
        <v>99</v>
      </c>
      <c r="N1978" s="32" t="s">
        <v>1295</v>
      </c>
      <c r="O1978" s="32"/>
      <c r="P1978" s="31"/>
      <c r="Q1978" s="31"/>
      <c r="R1978" s="31" t="s">
        <v>9857</v>
      </c>
      <c r="S1978" s="31" t="s">
        <v>9871</v>
      </c>
      <c r="T1978" s="31" t="s">
        <v>9858</v>
      </c>
      <c r="U1978" s="31" t="s">
        <v>4131</v>
      </c>
      <c r="V1978" s="31" t="s">
        <v>3437</v>
      </c>
      <c r="W1978" s="31" t="s">
        <v>1310</v>
      </c>
      <c r="X1978" s="31" t="s">
        <v>1295</v>
      </c>
      <c r="Y1978" s="31" t="s">
        <v>1295</v>
      </c>
      <c r="Z1978" s="31" t="s">
        <v>9859</v>
      </c>
      <c r="AA1978" s="31" t="s">
        <v>1295</v>
      </c>
      <c r="AB1978" s="31" t="s">
        <v>1295</v>
      </c>
      <c r="AC1978" s="31" t="s">
        <v>1341</v>
      </c>
      <c r="AD1978" s="31" t="s">
        <v>9860</v>
      </c>
      <c r="AE1978" s="31" t="s">
        <v>9861</v>
      </c>
      <c r="AF1978" s="31" t="s">
        <v>9862</v>
      </c>
    </row>
    <row r="1979" spans="1:32" s="7" customFormat="1" ht="15.95" customHeight="1">
      <c r="A1979" s="32" t="s">
        <v>11</v>
      </c>
      <c r="B1979" s="32" t="s">
        <v>4114</v>
      </c>
      <c r="C1979" s="32" t="s">
        <v>42</v>
      </c>
      <c r="D1979" s="32" t="s">
        <v>13</v>
      </c>
      <c r="E1979" s="32" t="s">
        <v>339</v>
      </c>
      <c r="F1979" s="32" t="s">
        <v>340</v>
      </c>
      <c r="G1979" s="29">
        <v>44368</v>
      </c>
      <c r="H1979" s="29">
        <v>44398</v>
      </c>
      <c r="I1979" s="30">
        <v>-9</v>
      </c>
      <c r="J1979" s="32" t="s">
        <v>9872</v>
      </c>
      <c r="K1979" s="40">
        <v>2790</v>
      </c>
      <c r="L1979" s="40" t="s">
        <v>9873</v>
      </c>
      <c r="M1979" s="40" t="s">
        <v>99</v>
      </c>
      <c r="N1979" s="32" t="s">
        <v>1295</v>
      </c>
      <c r="O1979" s="32"/>
      <c r="P1979" s="31"/>
      <c r="Q1979" s="31"/>
      <c r="R1979" s="31" t="s">
        <v>1601</v>
      </c>
      <c r="S1979" s="31" t="s">
        <v>9874</v>
      </c>
      <c r="T1979" s="31" t="s">
        <v>9875</v>
      </c>
      <c r="U1979" s="31" t="s">
        <v>3161</v>
      </c>
      <c r="V1979" s="31" t="s">
        <v>3154</v>
      </c>
      <c r="W1979" s="31" t="s">
        <v>1301</v>
      </c>
      <c r="X1979" s="31" t="s">
        <v>1295</v>
      </c>
      <c r="Y1979" s="31" t="s">
        <v>1295</v>
      </c>
      <c r="Z1979" s="31" t="s">
        <v>9876</v>
      </c>
      <c r="AA1979" s="31" t="s">
        <v>9877</v>
      </c>
      <c r="AB1979" s="31" t="s">
        <v>9877</v>
      </c>
      <c r="AC1979" s="31" t="s">
        <v>1322</v>
      </c>
      <c r="AD1979" s="31" t="s">
        <v>1295</v>
      </c>
      <c r="AE1979" s="31" t="s">
        <v>1295</v>
      </c>
      <c r="AF1979" s="31" t="s">
        <v>9878</v>
      </c>
    </row>
    <row r="1980" spans="1:32" s="7" customFormat="1" ht="15.95" customHeight="1">
      <c r="A1980" s="32" t="s">
        <v>11</v>
      </c>
      <c r="B1980" s="32" t="s">
        <v>4114</v>
      </c>
      <c r="C1980" s="32" t="s">
        <v>42</v>
      </c>
      <c r="D1980" s="32" t="s">
        <v>13</v>
      </c>
      <c r="E1980" s="32" t="s">
        <v>339</v>
      </c>
      <c r="F1980" s="32" t="s">
        <v>340</v>
      </c>
      <c r="G1980" s="29">
        <v>44368</v>
      </c>
      <c r="H1980" s="29">
        <v>44398</v>
      </c>
      <c r="I1980" s="30">
        <v>-9</v>
      </c>
      <c r="J1980" s="32" t="s">
        <v>9879</v>
      </c>
      <c r="K1980" s="40">
        <v>2790</v>
      </c>
      <c r="L1980" s="40" t="s">
        <v>9880</v>
      </c>
      <c r="M1980" s="40" t="s">
        <v>99</v>
      </c>
      <c r="N1980" s="32" t="s">
        <v>1295</v>
      </c>
      <c r="O1980" s="32"/>
      <c r="P1980" s="31"/>
      <c r="Q1980" s="31"/>
      <c r="R1980" s="31" t="s">
        <v>1601</v>
      </c>
      <c r="S1980" s="31" t="s">
        <v>9881</v>
      </c>
      <c r="T1980" s="31" t="s">
        <v>9875</v>
      </c>
      <c r="U1980" s="31" t="s">
        <v>3161</v>
      </c>
      <c r="V1980" s="31" t="s">
        <v>3154</v>
      </c>
      <c r="W1980" s="31" t="s">
        <v>1301</v>
      </c>
      <c r="X1980" s="31" t="s">
        <v>1295</v>
      </c>
      <c r="Y1980" s="31" t="s">
        <v>1295</v>
      </c>
      <c r="Z1980" s="31" t="s">
        <v>9876</v>
      </c>
      <c r="AA1980" s="31" t="s">
        <v>9882</v>
      </c>
      <c r="AB1980" s="31" t="s">
        <v>9882</v>
      </c>
      <c r="AC1980" s="31" t="s">
        <v>1322</v>
      </c>
      <c r="AD1980" s="31" t="s">
        <v>1295</v>
      </c>
      <c r="AE1980" s="31" t="s">
        <v>1295</v>
      </c>
      <c r="AF1980" s="31" t="s">
        <v>9878</v>
      </c>
    </row>
    <row r="1981" spans="1:32" s="7" customFormat="1" ht="15.95" customHeight="1">
      <c r="A1981" s="32" t="s">
        <v>11</v>
      </c>
      <c r="B1981" s="32" t="s">
        <v>4114</v>
      </c>
      <c r="C1981" s="32" t="s">
        <v>42</v>
      </c>
      <c r="D1981" s="32" t="s">
        <v>13</v>
      </c>
      <c r="E1981" s="32" t="s">
        <v>339</v>
      </c>
      <c r="F1981" s="32" t="s">
        <v>340</v>
      </c>
      <c r="G1981" s="29">
        <v>44368</v>
      </c>
      <c r="H1981" s="29">
        <v>44398</v>
      </c>
      <c r="I1981" s="30">
        <v>-9</v>
      </c>
      <c r="J1981" s="32" t="s">
        <v>9883</v>
      </c>
      <c r="K1981" s="40">
        <v>2790</v>
      </c>
      <c r="L1981" s="40" t="s">
        <v>9884</v>
      </c>
      <c r="M1981" s="40" t="s">
        <v>99</v>
      </c>
      <c r="N1981" s="32" t="s">
        <v>1295</v>
      </c>
      <c r="O1981" s="32"/>
      <c r="P1981" s="31"/>
      <c r="Q1981" s="31"/>
      <c r="R1981" s="31" t="s">
        <v>1601</v>
      </c>
      <c r="S1981" s="31" t="s">
        <v>9881</v>
      </c>
      <c r="T1981" s="31" t="s">
        <v>9875</v>
      </c>
      <c r="U1981" s="31" t="s">
        <v>3161</v>
      </c>
      <c r="V1981" s="31" t="s">
        <v>3154</v>
      </c>
      <c r="W1981" s="31" t="s">
        <v>1301</v>
      </c>
      <c r="X1981" s="31" t="s">
        <v>1295</v>
      </c>
      <c r="Y1981" s="31" t="s">
        <v>1295</v>
      </c>
      <c r="Z1981" s="31" t="s">
        <v>9876</v>
      </c>
      <c r="AA1981" s="31" t="s">
        <v>9885</v>
      </c>
      <c r="AB1981" s="31" t="s">
        <v>9885</v>
      </c>
      <c r="AC1981" s="31" t="s">
        <v>1322</v>
      </c>
      <c r="AD1981" s="31" t="s">
        <v>1295</v>
      </c>
      <c r="AE1981" s="31" t="s">
        <v>1295</v>
      </c>
      <c r="AF1981" s="31" t="s">
        <v>9878</v>
      </c>
    </row>
    <row r="1982" spans="1:32" s="7" customFormat="1" ht="15.95" customHeight="1">
      <c r="A1982" s="32" t="s">
        <v>11</v>
      </c>
      <c r="B1982" s="32" t="s">
        <v>4114</v>
      </c>
      <c r="C1982" s="32" t="s">
        <v>42</v>
      </c>
      <c r="D1982" s="32" t="s">
        <v>13</v>
      </c>
      <c r="E1982" s="32" t="s">
        <v>339</v>
      </c>
      <c r="F1982" s="32" t="s">
        <v>340</v>
      </c>
      <c r="G1982" s="29">
        <v>44385</v>
      </c>
      <c r="H1982" s="29">
        <v>44415</v>
      </c>
      <c r="I1982" s="30">
        <v>-26</v>
      </c>
      <c r="J1982" s="32" t="s">
        <v>9886</v>
      </c>
      <c r="K1982" s="40">
        <v>2790</v>
      </c>
      <c r="L1982" s="40" t="s">
        <v>9887</v>
      </c>
      <c r="M1982" s="40" t="s">
        <v>99</v>
      </c>
      <c r="N1982" s="32" t="s">
        <v>1295</v>
      </c>
      <c r="O1982" s="32"/>
      <c r="P1982" s="31"/>
      <c r="Q1982" s="31"/>
      <c r="R1982" s="31" t="s">
        <v>1601</v>
      </c>
      <c r="S1982" s="31" t="s">
        <v>1295</v>
      </c>
      <c r="T1982" s="31" t="s">
        <v>9875</v>
      </c>
      <c r="U1982" s="31" t="s">
        <v>3161</v>
      </c>
      <c r="V1982" s="31" t="s">
        <v>3154</v>
      </c>
      <c r="W1982" s="31" t="s">
        <v>3754</v>
      </c>
      <c r="X1982" s="31" t="s">
        <v>1295</v>
      </c>
      <c r="Y1982" s="31" t="s">
        <v>1295</v>
      </c>
      <c r="Z1982" s="31" t="s">
        <v>9888</v>
      </c>
      <c r="AA1982" s="31" t="s">
        <v>9889</v>
      </c>
      <c r="AB1982" s="31" t="s">
        <v>9890</v>
      </c>
      <c r="AC1982" s="31" t="s">
        <v>1322</v>
      </c>
      <c r="AD1982" s="31" t="s">
        <v>1295</v>
      </c>
      <c r="AE1982" s="31" t="s">
        <v>1295</v>
      </c>
      <c r="AF1982" s="31" t="s">
        <v>9878</v>
      </c>
    </row>
    <row r="1983" spans="1:32" s="7" customFormat="1" ht="15.95" customHeight="1">
      <c r="A1983" s="32" t="s">
        <v>11</v>
      </c>
      <c r="B1983" s="32" t="s">
        <v>4332</v>
      </c>
      <c r="C1983" s="32" t="s">
        <v>55</v>
      </c>
      <c r="D1983" s="32" t="s">
        <v>13</v>
      </c>
      <c r="E1983" s="32" t="s">
        <v>9891</v>
      </c>
      <c r="F1983" s="32" t="s">
        <v>9892</v>
      </c>
      <c r="G1983" s="29">
        <v>44341</v>
      </c>
      <c r="H1983" s="29">
        <v>44371</v>
      </c>
      <c r="I1983" s="30">
        <v>18</v>
      </c>
      <c r="J1983" s="32" t="s">
        <v>9893</v>
      </c>
      <c r="K1983" s="40">
        <v>1196</v>
      </c>
      <c r="L1983" s="40" t="s">
        <v>9894</v>
      </c>
      <c r="M1983" s="40" t="s">
        <v>101</v>
      </c>
      <c r="N1983" s="32" t="s">
        <v>1295</v>
      </c>
      <c r="O1983" s="32" t="s">
        <v>1874</v>
      </c>
      <c r="P1983" s="31">
        <v>44384</v>
      </c>
      <c r="Q1983" s="31" t="s">
        <v>9895</v>
      </c>
      <c r="R1983" s="31" t="s">
        <v>9896</v>
      </c>
      <c r="S1983" s="31" t="s">
        <v>1295</v>
      </c>
      <c r="T1983" s="31" t="s">
        <v>9897</v>
      </c>
      <c r="U1983" s="31" t="s">
        <v>9898</v>
      </c>
      <c r="V1983" s="31" t="s">
        <v>3154</v>
      </c>
      <c r="W1983" s="31" t="s">
        <v>1310</v>
      </c>
      <c r="X1983" s="31" t="s">
        <v>9899</v>
      </c>
      <c r="Y1983" s="31" t="s">
        <v>1295</v>
      </c>
      <c r="Z1983" s="31" t="s">
        <v>9896</v>
      </c>
      <c r="AA1983" s="31" t="s">
        <v>1295</v>
      </c>
      <c r="AB1983" s="31" t="s">
        <v>1295</v>
      </c>
      <c r="AC1983" s="31" t="s">
        <v>1322</v>
      </c>
      <c r="AD1983" s="31" t="s">
        <v>9900</v>
      </c>
      <c r="AE1983" s="31" t="s">
        <v>9901</v>
      </c>
      <c r="AF1983" s="31" t="s">
        <v>9902</v>
      </c>
    </row>
    <row r="1984" spans="1:32" s="7" customFormat="1" ht="15.95" customHeight="1">
      <c r="A1984" s="32" t="s">
        <v>11</v>
      </c>
      <c r="B1984" s="32" t="s">
        <v>4332</v>
      </c>
      <c r="C1984" s="32" t="s">
        <v>55</v>
      </c>
      <c r="D1984" s="32" t="s">
        <v>13</v>
      </c>
      <c r="E1984" s="32" t="s">
        <v>9891</v>
      </c>
      <c r="F1984" s="32" t="s">
        <v>9892</v>
      </c>
      <c r="G1984" s="29">
        <v>44357</v>
      </c>
      <c r="H1984" s="29">
        <v>44387</v>
      </c>
      <c r="I1984" s="30">
        <v>2</v>
      </c>
      <c r="J1984" s="32" t="s">
        <v>9903</v>
      </c>
      <c r="K1984" s="40">
        <v>1196</v>
      </c>
      <c r="L1984" s="40" t="s">
        <v>9904</v>
      </c>
      <c r="M1984" s="40" t="s">
        <v>100</v>
      </c>
      <c r="N1984" s="32" t="s">
        <v>1295</v>
      </c>
      <c r="O1984" s="32" t="s">
        <v>1318</v>
      </c>
      <c r="P1984" s="31">
        <v>44384</v>
      </c>
      <c r="Q1984" s="31" t="s">
        <v>9905</v>
      </c>
      <c r="R1984" s="31" t="s">
        <v>9896</v>
      </c>
      <c r="S1984" s="31" t="s">
        <v>1295</v>
      </c>
      <c r="T1984" s="31" t="s">
        <v>9897</v>
      </c>
      <c r="U1984" s="31" t="s">
        <v>9898</v>
      </c>
      <c r="V1984" s="31" t="s">
        <v>3154</v>
      </c>
      <c r="W1984" s="31" t="s">
        <v>3703</v>
      </c>
      <c r="X1984" s="31" t="s">
        <v>9899</v>
      </c>
      <c r="Y1984" s="31" t="s">
        <v>1295</v>
      </c>
      <c r="Z1984" s="31" t="s">
        <v>9896</v>
      </c>
      <c r="AA1984" s="31" t="s">
        <v>1295</v>
      </c>
      <c r="AB1984" s="31" t="s">
        <v>1295</v>
      </c>
      <c r="AC1984" s="31" t="s">
        <v>1322</v>
      </c>
      <c r="AD1984" s="31" t="s">
        <v>9900</v>
      </c>
      <c r="AE1984" s="31" t="s">
        <v>9901</v>
      </c>
      <c r="AF1984" s="31" t="s">
        <v>9902</v>
      </c>
    </row>
    <row r="1985" spans="1:32" s="7" customFormat="1" ht="15.95" customHeight="1">
      <c r="A1985" s="32" t="s">
        <v>11</v>
      </c>
      <c r="B1985" s="32" t="s">
        <v>4332</v>
      </c>
      <c r="C1985" s="32" t="s">
        <v>55</v>
      </c>
      <c r="D1985" s="32" t="s">
        <v>13</v>
      </c>
      <c r="E1985" s="32" t="s">
        <v>9891</v>
      </c>
      <c r="F1985" s="32" t="s">
        <v>9892</v>
      </c>
      <c r="G1985" s="29">
        <v>44357</v>
      </c>
      <c r="H1985" s="29">
        <v>44387</v>
      </c>
      <c r="I1985" s="30">
        <v>2</v>
      </c>
      <c r="J1985" s="32" t="s">
        <v>9906</v>
      </c>
      <c r="K1985" s="40">
        <v>1196</v>
      </c>
      <c r="L1985" s="40" t="s">
        <v>9907</v>
      </c>
      <c r="M1985" s="40" t="s">
        <v>100</v>
      </c>
      <c r="N1985" s="32" t="s">
        <v>1295</v>
      </c>
      <c r="O1985" s="32" t="s">
        <v>1318</v>
      </c>
      <c r="P1985" s="31">
        <v>44384</v>
      </c>
      <c r="Q1985" s="31" t="s">
        <v>9905</v>
      </c>
      <c r="R1985" s="31" t="s">
        <v>9896</v>
      </c>
      <c r="S1985" s="31" t="s">
        <v>1295</v>
      </c>
      <c r="T1985" s="31" t="s">
        <v>9897</v>
      </c>
      <c r="U1985" s="31" t="s">
        <v>9898</v>
      </c>
      <c r="V1985" s="31" t="s">
        <v>3154</v>
      </c>
      <c r="W1985" s="31" t="s">
        <v>3703</v>
      </c>
      <c r="X1985" s="31" t="s">
        <v>9899</v>
      </c>
      <c r="Y1985" s="31" t="s">
        <v>1295</v>
      </c>
      <c r="Z1985" s="31" t="s">
        <v>9896</v>
      </c>
      <c r="AA1985" s="31" t="s">
        <v>1295</v>
      </c>
      <c r="AB1985" s="31" t="s">
        <v>1295</v>
      </c>
      <c r="AC1985" s="31" t="s">
        <v>1322</v>
      </c>
      <c r="AD1985" s="31" t="s">
        <v>9900</v>
      </c>
      <c r="AE1985" s="31" t="s">
        <v>9901</v>
      </c>
      <c r="AF1985" s="31" t="s">
        <v>9902</v>
      </c>
    </row>
    <row r="1986" spans="1:32" s="7" customFormat="1" ht="15.95" customHeight="1">
      <c r="A1986" s="32" t="s">
        <v>11</v>
      </c>
      <c r="B1986" s="32" t="s">
        <v>4332</v>
      </c>
      <c r="C1986" s="32" t="s">
        <v>55</v>
      </c>
      <c r="D1986" s="32" t="s">
        <v>13</v>
      </c>
      <c r="E1986" s="32" t="s">
        <v>9891</v>
      </c>
      <c r="F1986" s="32" t="s">
        <v>9892</v>
      </c>
      <c r="G1986" s="29">
        <v>44357</v>
      </c>
      <c r="H1986" s="29">
        <v>44387</v>
      </c>
      <c r="I1986" s="30">
        <v>2</v>
      </c>
      <c r="J1986" s="32" t="s">
        <v>9908</v>
      </c>
      <c r="K1986" s="40">
        <v>1196</v>
      </c>
      <c r="L1986" s="40" t="s">
        <v>9909</v>
      </c>
      <c r="M1986" s="40" t="s">
        <v>100</v>
      </c>
      <c r="N1986" s="32" t="s">
        <v>1295</v>
      </c>
      <c r="O1986" s="32" t="s">
        <v>1318</v>
      </c>
      <c r="P1986" s="31">
        <v>44384</v>
      </c>
      <c r="Q1986" s="31" t="s">
        <v>9905</v>
      </c>
      <c r="R1986" s="31" t="s">
        <v>9896</v>
      </c>
      <c r="S1986" s="31" t="s">
        <v>1295</v>
      </c>
      <c r="T1986" s="31" t="s">
        <v>9897</v>
      </c>
      <c r="U1986" s="31" t="s">
        <v>9898</v>
      </c>
      <c r="V1986" s="31" t="s">
        <v>3154</v>
      </c>
      <c r="W1986" s="31" t="s">
        <v>3754</v>
      </c>
      <c r="X1986" s="31" t="s">
        <v>9899</v>
      </c>
      <c r="Y1986" s="31" t="s">
        <v>1295</v>
      </c>
      <c r="Z1986" s="31" t="s">
        <v>9896</v>
      </c>
      <c r="AA1986" s="31" t="s">
        <v>1295</v>
      </c>
      <c r="AB1986" s="31" t="s">
        <v>1295</v>
      </c>
      <c r="AC1986" s="31" t="s">
        <v>1322</v>
      </c>
      <c r="AD1986" s="31" t="s">
        <v>9900</v>
      </c>
      <c r="AE1986" s="31" t="s">
        <v>9901</v>
      </c>
      <c r="AF1986" s="31" t="s">
        <v>9902</v>
      </c>
    </row>
    <row r="1987" spans="1:32" s="7" customFormat="1" ht="15.95" customHeight="1">
      <c r="A1987" s="32" t="s">
        <v>11</v>
      </c>
      <c r="B1987" s="32" t="s">
        <v>4332</v>
      </c>
      <c r="C1987" s="32" t="s">
        <v>55</v>
      </c>
      <c r="D1987" s="32" t="s">
        <v>13</v>
      </c>
      <c r="E1987" s="32" t="s">
        <v>9891</v>
      </c>
      <c r="F1987" s="32" t="s">
        <v>9892</v>
      </c>
      <c r="G1987" s="29">
        <v>44357</v>
      </c>
      <c r="H1987" s="29">
        <v>44387</v>
      </c>
      <c r="I1987" s="30">
        <v>2</v>
      </c>
      <c r="J1987" s="32" t="s">
        <v>9910</v>
      </c>
      <c r="K1987" s="40">
        <v>1196</v>
      </c>
      <c r="L1987" s="40" t="s">
        <v>9911</v>
      </c>
      <c r="M1987" s="40" t="s">
        <v>100</v>
      </c>
      <c r="N1987" s="32" t="s">
        <v>1295</v>
      </c>
      <c r="O1987" s="32" t="s">
        <v>1318</v>
      </c>
      <c r="P1987" s="31">
        <v>44384</v>
      </c>
      <c r="Q1987" s="31" t="s">
        <v>9905</v>
      </c>
      <c r="R1987" s="31" t="s">
        <v>9896</v>
      </c>
      <c r="S1987" s="31" t="s">
        <v>1295</v>
      </c>
      <c r="T1987" s="31" t="s">
        <v>9897</v>
      </c>
      <c r="U1987" s="31" t="s">
        <v>9898</v>
      </c>
      <c r="V1987" s="31" t="s">
        <v>3154</v>
      </c>
      <c r="W1987" s="31" t="s">
        <v>3754</v>
      </c>
      <c r="X1987" s="31" t="s">
        <v>9899</v>
      </c>
      <c r="Y1987" s="31" t="s">
        <v>1295</v>
      </c>
      <c r="Z1987" s="31" t="s">
        <v>9896</v>
      </c>
      <c r="AA1987" s="31" t="s">
        <v>1295</v>
      </c>
      <c r="AB1987" s="31" t="s">
        <v>1295</v>
      </c>
      <c r="AC1987" s="31" t="s">
        <v>1322</v>
      </c>
      <c r="AD1987" s="31" t="s">
        <v>9900</v>
      </c>
      <c r="AE1987" s="31" t="s">
        <v>9901</v>
      </c>
      <c r="AF1987" s="31" t="s">
        <v>9902</v>
      </c>
    </row>
    <row r="1988" spans="1:32" s="7" customFormat="1" ht="15.95" customHeight="1">
      <c r="A1988" s="32" t="s">
        <v>11</v>
      </c>
      <c r="B1988" s="32" t="s">
        <v>4332</v>
      </c>
      <c r="C1988" s="32" t="s">
        <v>55</v>
      </c>
      <c r="D1988" s="32" t="s">
        <v>13</v>
      </c>
      <c r="E1988" s="32" t="s">
        <v>9891</v>
      </c>
      <c r="F1988" s="32" t="s">
        <v>9892</v>
      </c>
      <c r="G1988" s="29">
        <v>44357</v>
      </c>
      <c r="H1988" s="29">
        <v>44387</v>
      </c>
      <c r="I1988" s="30">
        <v>2</v>
      </c>
      <c r="J1988" s="32" t="s">
        <v>9912</v>
      </c>
      <c r="K1988" s="40">
        <v>1196</v>
      </c>
      <c r="L1988" s="40" t="s">
        <v>9913</v>
      </c>
      <c r="M1988" s="40" t="s">
        <v>100</v>
      </c>
      <c r="N1988" s="32" t="s">
        <v>1295</v>
      </c>
      <c r="O1988" s="32" t="s">
        <v>1318</v>
      </c>
      <c r="P1988" s="31">
        <v>44384</v>
      </c>
      <c r="Q1988" s="31" t="s">
        <v>9905</v>
      </c>
      <c r="R1988" s="31" t="s">
        <v>9896</v>
      </c>
      <c r="S1988" s="31" t="s">
        <v>1295</v>
      </c>
      <c r="T1988" s="31" t="s">
        <v>9897</v>
      </c>
      <c r="U1988" s="31" t="s">
        <v>9898</v>
      </c>
      <c r="V1988" s="31" t="s">
        <v>3154</v>
      </c>
      <c r="W1988" s="31" t="s">
        <v>3754</v>
      </c>
      <c r="X1988" s="31" t="s">
        <v>9899</v>
      </c>
      <c r="Y1988" s="31" t="s">
        <v>1295</v>
      </c>
      <c r="Z1988" s="31" t="s">
        <v>9896</v>
      </c>
      <c r="AA1988" s="31" t="s">
        <v>1295</v>
      </c>
      <c r="AB1988" s="31" t="s">
        <v>1295</v>
      </c>
      <c r="AC1988" s="31" t="s">
        <v>1322</v>
      </c>
      <c r="AD1988" s="31" t="s">
        <v>9900</v>
      </c>
      <c r="AE1988" s="31" t="s">
        <v>9901</v>
      </c>
      <c r="AF1988" s="31" t="s">
        <v>9902</v>
      </c>
    </row>
    <row r="1989" spans="1:32" s="7" customFormat="1" ht="15.95" customHeight="1">
      <c r="A1989" s="32" t="s">
        <v>11</v>
      </c>
      <c r="B1989" s="32" t="s">
        <v>4332</v>
      </c>
      <c r="C1989" s="32" t="s">
        <v>55</v>
      </c>
      <c r="D1989" s="32" t="s">
        <v>13</v>
      </c>
      <c r="E1989" s="32" t="s">
        <v>9891</v>
      </c>
      <c r="F1989" s="32" t="s">
        <v>9892</v>
      </c>
      <c r="G1989" s="29">
        <v>44357</v>
      </c>
      <c r="H1989" s="29">
        <v>44387</v>
      </c>
      <c r="I1989" s="30">
        <v>2</v>
      </c>
      <c r="J1989" s="32" t="s">
        <v>9914</v>
      </c>
      <c r="K1989" s="40">
        <v>1196</v>
      </c>
      <c r="L1989" s="40" t="s">
        <v>9915</v>
      </c>
      <c r="M1989" s="40" t="s">
        <v>100</v>
      </c>
      <c r="N1989" s="32" t="s">
        <v>1295</v>
      </c>
      <c r="O1989" s="32" t="s">
        <v>1318</v>
      </c>
      <c r="P1989" s="31">
        <v>44384</v>
      </c>
      <c r="Q1989" s="31" t="s">
        <v>9905</v>
      </c>
      <c r="R1989" s="31" t="s">
        <v>9896</v>
      </c>
      <c r="S1989" s="31" t="s">
        <v>1295</v>
      </c>
      <c r="T1989" s="31" t="s">
        <v>9897</v>
      </c>
      <c r="U1989" s="31" t="s">
        <v>9898</v>
      </c>
      <c r="V1989" s="31" t="s">
        <v>3154</v>
      </c>
      <c r="W1989" s="31" t="s">
        <v>3754</v>
      </c>
      <c r="X1989" s="31" t="s">
        <v>9899</v>
      </c>
      <c r="Y1989" s="31" t="s">
        <v>1295</v>
      </c>
      <c r="Z1989" s="31" t="s">
        <v>9896</v>
      </c>
      <c r="AA1989" s="31" t="s">
        <v>1295</v>
      </c>
      <c r="AB1989" s="31" t="s">
        <v>1295</v>
      </c>
      <c r="AC1989" s="31" t="s">
        <v>1322</v>
      </c>
      <c r="AD1989" s="31" t="s">
        <v>9900</v>
      </c>
      <c r="AE1989" s="31" t="s">
        <v>9901</v>
      </c>
      <c r="AF1989" s="31" t="s">
        <v>9902</v>
      </c>
    </row>
    <row r="1990" spans="1:32" s="7" customFormat="1" ht="15.95" customHeight="1">
      <c r="A1990" s="32" t="s">
        <v>11</v>
      </c>
      <c r="B1990" s="32" t="s">
        <v>4332</v>
      </c>
      <c r="C1990" s="32" t="s">
        <v>55</v>
      </c>
      <c r="D1990" s="32" t="s">
        <v>13</v>
      </c>
      <c r="E1990" s="32" t="s">
        <v>9891</v>
      </c>
      <c r="F1990" s="32" t="s">
        <v>9892</v>
      </c>
      <c r="G1990" s="29">
        <v>44357</v>
      </c>
      <c r="H1990" s="29">
        <v>44387</v>
      </c>
      <c r="I1990" s="30">
        <v>2</v>
      </c>
      <c r="J1990" s="32" t="s">
        <v>9916</v>
      </c>
      <c r="K1990" s="40">
        <v>1196</v>
      </c>
      <c r="L1990" s="40" t="s">
        <v>9917</v>
      </c>
      <c r="M1990" s="40" t="s">
        <v>100</v>
      </c>
      <c r="N1990" s="32" t="s">
        <v>1295</v>
      </c>
      <c r="O1990" s="32" t="s">
        <v>1318</v>
      </c>
      <c r="P1990" s="31">
        <v>44384</v>
      </c>
      <c r="Q1990" s="31" t="s">
        <v>9905</v>
      </c>
      <c r="R1990" s="31" t="s">
        <v>9896</v>
      </c>
      <c r="S1990" s="31" t="s">
        <v>1295</v>
      </c>
      <c r="T1990" s="31" t="s">
        <v>9897</v>
      </c>
      <c r="U1990" s="31" t="s">
        <v>9898</v>
      </c>
      <c r="V1990" s="31" t="s">
        <v>3154</v>
      </c>
      <c r="W1990" s="31" t="s">
        <v>3754</v>
      </c>
      <c r="X1990" s="31" t="s">
        <v>9899</v>
      </c>
      <c r="Y1990" s="31" t="s">
        <v>1295</v>
      </c>
      <c r="Z1990" s="31" t="s">
        <v>9896</v>
      </c>
      <c r="AA1990" s="31" t="s">
        <v>1295</v>
      </c>
      <c r="AB1990" s="31" t="s">
        <v>1295</v>
      </c>
      <c r="AC1990" s="31" t="s">
        <v>1322</v>
      </c>
      <c r="AD1990" s="31" t="s">
        <v>9900</v>
      </c>
      <c r="AE1990" s="31" t="s">
        <v>9901</v>
      </c>
      <c r="AF1990" s="31" t="s">
        <v>9902</v>
      </c>
    </row>
    <row r="1991" spans="1:32" s="7" customFormat="1" ht="15.95" customHeight="1">
      <c r="A1991" s="32" t="s">
        <v>11</v>
      </c>
      <c r="B1991" s="32" t="s">
        <v>4332</v>
      </c>
      <c r="C1991" s="32" t="s">
        <v>55</v>
      </c>
      <c r="D1991" s="32" t="s">
        <v>13</v>
      </c>
      <c r="E1991" s="32" t="s">
        <v>9891</v>
      </c>
      <c r="F1991" s="32" t="s">
        <v>9892</v>
      </c>
      <c r="G1991" s="29">
        <v>44357</v>
      </c>
      <c r="H1991" s="29">
        <v>44387</v>
      </c>
      <c r="I1991" s="30">
        <v>2</v>
      </c>
      <c r="J1991" s="32" t="s">
        <v>9918</v>
      </c>
      <c r="K1991" s="40">
        <v>1196</v>
      </c>
      <c r="L1991" s="40" t="s">
        <v>9919</v>
      </c>
      <c r="M1991" s="40" t="s">
        <v>100</v>
      </c>
      <c r="N1991" s="32" t="s">
        <v>1295</v>
      </c>
      <c r="O1991" s="32" t="s">
        <v>1318</v>
      </c>
      <c r="P1991" s="31">
        <v>44384</v>
      </c>
      <c r="Q1991" s="31" t="s">
        <v>9905</v>
      </c>
      <c r="R1991" s="31" t="s">
        <v>9896</v>
      </c>
      <c r="S1991" s="31" t="s">
        <v>1295</v>
      </c>
      <c r="T1991" s="31" t="s">
        <v>9897</v>
      </c>
      <c r="U1991" s="31" t="s">
        <v>9898</v>
      </c>
      <c r="V1991" s="31" t="s">
        <v>3154</v>
      </c>
      <c r="W1991" s="31" t="s">
        <v>3754</v>
      </c>
      <c r="X1991" s="31" t="s">
        <v>9899</v>
      </c>
      <c r="Y1991" s="31" t="s">
        <v>1295</v>
      </c>
      <c r="Z1991" s="31" t="s">
        <v>9896</v>
      </c>
      <c r="AA1991" s="31" t="s">
        <v>1295</v>
      </c>
      <c r="AB1991" s="31" t="s">
        <v>1295</v>
      </c>
      <c r="AC1991" s="31" t="s">
        <v>1322</v>
      </c>
      <c r="AD1991" s="31" t="s">
        <v>9900</v>
      </c>
      <c r="AE1991" s="31" t="s">
        <v>9901</v>
      </c>
      <c r="AF1991" s="31" t="s">
        <v>9902</v>
      </c>
    </row>
    <row r="1992" spans="1:32" s="7" customFormat="1" ht="15.95" customHeight="1">
      <c r="A1992" s="32" t="s">
        <v>11</v>
      </c>
      <c r="B1992" s="32" t="s">
        <v>4332</v>
      </c>
      <c r="C1992" s="32" t="s">
        <v>55</v>
      </c>
      <c r="D1992" s="32" t="s">
        <v>13</v>
      </c>
      <c r="E1992" s="32" t="s">
        <v>9891</v>
      </c>
      <c r="F1992" s="32" t="s">
        <v>9892</v>
      </c>
      <c r="G1992" s="29">
        <v>44357</v>
      </c>
      <c r="H1992" s="29">
        <v>44387</v>
      </c>
      <c r="I1992" s="30">
        <v>2</v>
      </c>
      <c r="J1992" s="32" t="s">
        <v>9920</v>
      </c>
      <c r="K1992" s="40">
        <v>1196</v>
      </c>
      <c r="L1992" s="40" t="s">
        <v>9921</v>
      </c>
      <c r="M1992" s="40" t="s">
        <v>100</v>
      </c>
      <c r="N1992" s="32" t="s">
        <v>1295</v>
      </c>
      <c r="O1992" s="32" t="s">
        <v>1318</v>
      </c>
      <c r="P1992" s="31">
        <v>44384</v>
      </c>
      <c r="Q1992" s="31" t="s">
        <v>9905</v>
      </c>
      <c r="R1992" s="31" t="s">
        <v>9922</v>
      </c>
      <c r="S1992" s="31" t="s">
        <v>1295</v>
      </c>
      <c r="T1992" s="31" t="s">
        <v>9923</v>
      </c>
      <c r="U1992" s="31" t="s">
        <v>9924</v>
      </c>
      <c r="V1992" s="31" t="s">
        <v>2977</v>
      </c>
      <c r="W1992" s="31" t="s">
        <v>3754</v>
      </c>
      <c r="X1992" s="31" t="s">
        <v>1295</v>
      </c>
      <c r="Y1992" s="31" t="s">
        <v>1295</v>
      </c>
      <c r="Z1992" s="31" t="s">
        <v>9922</v>
      </c>
      <c r="AA1992" s="31" t="s">
        <v>1295</v>
      </c>
      <c r="AB1992" s="31" t="s">
        <v>1295</v>
      </c>
      <c r="AC1992" s="31" t="s">
        <v>1322</v>
      </c>
      <c r="AD1992" s="31" t="s">
        <v>1295</v>
      </c>
      <c r="AE1992" s="31" t="s">
        <v>9925</v>
      </c>
      <c r="AF1992" s="31" t="s">
        <v>9926</v>
      </c>
    </row>
    <row r="1993" spans="1:32" s="7" customFormat="1" ht="15.95" customHeight="1">
      <c r="A1993" s="32" t="s">
        <v>11</v>
      </c>
      <c r="B1993" s="32" t="s">
        <v>4332</v>
      </c>
      <c r="C1993" s="32" t="s">
        <v>55</v>
      </c>
      <c r="D1993" s="32" t="s">
        <v>13</v>
      </c>
      <c r="E1993" s="32" t="s">
        <v>9891</v>
      </c>
      <c r="F1993" s="32" t="s">
        <v>9892</v>
      </c>
      <c r="G1993" s="29">
        <v>44363</v>
      </c>
      <c r="H1993" s="29">
        <v>44393</v>
      </c>
      <c r="I1993" s="30">
        <v>-4</v>
      </c>
      <c r="J1993" s="32" t="s">
        <v>9927</v>
      </c>
      <c r="K1993" s="40">
        <v>1196</v>
      </c>
      <c r="L1993" s="40" t="s">
        <v>9928</v>
      </c>
      <c r="M1993" s="40" t="s">
        <v>99</v>
      </c>
      <c r="N1993" s="32" t="s">
        <v>1295</v>
      </c>
      <c r="O1993" s="32"/>
      <c r="P1993" s="31"/>
      <c r="Q1993" s="31"/>
      <c r="R1993" s="31" t="s">
        <v>9896</v>
      </c>
      <c r="S1993" s="31" t="s">
        <v>1295</v>
      </c>
      <c r="T1993" s="31" t="s">
        <v>9897</v>
      </c>
      <c r="U1993" s="31" t="s">
        <v>9898</v>
      </c>
      <c r="V1993" s="31" t="s">
        <v>3154</v>
      </c>
      <c r="W1993" s="31" t="s">
        <v>3754</v>
      </c>
      <c r="X1993" s="31" t="s">
        <v>9929</v>
      </c>
      <c r="Y1993" s="31" t="s">
        <v>1295</v>
      </c>
      <c r="Z1993" s="31" t="s">
        <v>9896</v>
      </c>
      <c r="AA1993" s="31" t="s">
        <v>1295</v>
      </c>
      <c r="AB1993" s="31" t="s">
        <v>1295</v>
      </c>
      <c r="AC1993" s="31" t="s">
        <v>1322</v>
      </c>
      <c r="AD1993" s="31" t="s">
        <v>9900</v>
      </c>
      <c r="AE1993" s="31" t="s">
        <v>9901</v>
      </c>
      <c r="AF1993" s="31" t="s">
        <v>9902</v>
      </c>
    </row>
    <row r="1994" spans="1:32" s="7" customFormat="1" ht="15.95" customHeight="1">
      <c r="A1994" s="32" t="s">
        <v>11</v>
      </c>
      <c r="B1994" s="32" t="s">
        <v>4332</v>
      </c>
      <c r="C1994" s="32" t="s">
        <v>55</v>
      </c>
      <c r="D1994" s="32" t="s">
        <v>13</v>
      </c>
      <c r="E1994" s="32" t="s">
        <v>9891</v>
      </c>
      <c r="F1994" s="32" t="s">
        <v>9892</v>
      </c>
      <c r="G1994" s="29">
        <v>44379</v>
      </c>
      <c r="H1994" s="29">
        <v>44409</v>
      </c>
      <c r="I1994" s="30">
        <v>-20</v>
      </c>
      <c r="J1994" s="32" t="s">
        <v>9930</v>
      </c>
      <c r="K1994" s="40">
        <v>1196</v>
      </c>
      <c r="L1994" s="40" t="s">
        <v>9931</v>
      </c>
      <c r="M1994" s="40" t="s">
        <v>99</v>
      </c>
      <c r="N1994" s="32" t="s">
        <v>1295</v>
      </c>
      <c r="O1994" s="32"/>
      <c r="P1994" s="31"/>
      <c r="Q1994" s="31"/>
      <c r="R1994" s="31" t="s">
        <v>9896</v>
      </c>
      <c r="S1994" s="31" t="s">
        <v>1295</v>
      </c>
      <c r="T1994" s="31" t="s">
        <v>9897</v>
      </c>
      <c r="U1994" s="31" t="s">
        <v>9898</v>
      </c>
      <c r="V1994" s="31" t="s">
        <v>3154</v>
      </c>
      <c r="W1994" s="31" t="s">
        <v>1310</v>
      </c>
      <c r="X1994" s="31" t="s">
        <v>9899</v>
      </c>
      <c r="Y1994" s="31" t="s">
        <v>1295</v>
      </c>
      <c r="Z1994" s="31" t="s">
        <v>9896</v>
      </c>
      <c r="AA1994" s="31" t="s">
        <v>1295</v>
      </c>
      <c r="AB1994" s="31" t="s">
        <v>1295</v>
      </c>
      <c r="AC1994" s="31" t="s">
        <v>1322</v>
      </c>
      <c r="AD1994" s="31" t="s">
        <v>9900</v>
      </c>
      <c r="AE1994" s="31" t="s">
        <v>9901</v>
      </c>
      <c r="AF1994" s="31" t="s">
        <v>9902</v>
      </c>
    </row>
    <row r="1995" spans="1:32" s="7" customFormat="1" ht="15.95" customHeight="1">
      <c r="A1995" s="32" t="s">
        <v>11</v>
      </c>
      <c r="B1995" s="32" t="s">
        <v>4332</v>
      </c>
      <c r="C1995" s="32" t="s">
        <v>55</v>
      </c>
      <c r="D1995" s="32" t="s">
        <v>13</v>
      </c>
      <c r="E1995" s="32" t="s">
        <v>9891</v>
      </c>
      <c r="F1995" s="32" t="s">
        <v>9892</v>
      </c>
      <c r="G1995" s="29">
        <v>44379</v>
      </c>
      <c r="H1995" s="29">
        <v>44409</v>
      </c>
      <c r="I1995" s="30">
        <v>-20</v>
      </c>
      <c r="J1995" s="32" t="s">
        <v>9932</v>
      </c>
      <c r="K1995" s="40">
        <v>1196</v>
      </c>
      <c r="L1995" s="40" t="s">
        <v>9933</v>
      </c>
      <c r="M1995" s="40" t="s">
        <v>99</v>
      </c>
      <c r="N1995" s="32" t="s">
        <v>1295</v>
      </c>
      <c r="O1995" s="32"/>
      <c r="P1995" s="31"/>
      <c r="Q1995" s="31"/>
      <c r="R1995" s="31" t="s">
        <v>9896</v>
      </c>
      <c r="S1995" s="31" t="s">
        <v>1295</v>
      </c>
      <c r="T1995" s="31" t="s">
        <v>9897</v>
      </c>
      <c r="U1995" s="31" t="s">
        <v>9898</v>
      </c>
      <c r="V1995" s="31" t="s">
        <v>3154</v>
      </c>
      <c r="W1995" s="31" t="s">
        <v>1310</v>
      </c>
      <c r="X1995" s="31" t="s">
        <v>9899</v>
      </c>
      <c r="Y1995" s="31" t="s">
        <v>1295</v>
      </c>
      <c r="Z1995" s="31" t="s">
        <v>9896</v>
      </c>
      <c r="AA1995" s="31" t="s">
        <v>1295</v>
      </c>
      <c r="AB1995" s="31" t="s">
        <v>1295</v>
      </c>
      <c r="AC1995" s="31" t="s">
        <v>1322</v>
      </c>
      <c r="AD1995" s="31" t="s">
        <v>9900</v>
      </c>
      <c r="AE1995" s="31" t="s">
        <v>9901</v>
      </c>
      <c r="AF1995" s="31" t="s">
        <v>9902</v>
      </c>
    </row>
    <row r="1996" spans="1:32" s="7" customFormat="1" ht="15.95" customHeight="1">
      <c r="A1996" s="32" t="s">
        <v>11</v>
      </c>
      <c r="B1996" s="32" t="s">
        <v>4332</v>
      </c>
      <c r="C1996" s="32" t="s">
        <v>55</v>
      </c>
      <c r="D1996" s="32" t="s">
        <v>13</v>
      </c>
      <c r="E1996" s="32" t="s">
        <v>9891</v>
      </c>
      <c r="F1996" s="32" t="s">
        <v>9892</v>
      </c>
      <c r="G1996" s="29">
        <v>44379</v>
      </c>
      <c r="H1996" s="29">
        <v>44409</v>
      </c>
      <c r="I1996" s="30">
        <v>-20</v>
      </c>
      <c r="J1996" s="32" t="s">
        <v>9934</v>
      </c>
      <c r="K1996" s="40">
        <v>1196</v>
      </c>
      <c r="L1996" s="40" t="s">
        <v>9935</v>
      </c>
      <c r="M1996" s="40" t="s">
        <v>99</v>
      </c>
      <c r="N1996" s="32" t="s">
        <v>1295</v>
      </c>
      <c r="O1996" s="32"/>
      <c r="P1996" s="31"/>
      <c r="Q1996" s="31"/>
      <c r="R1996" s="31" t="s">
        <v>9896</v>
      </c>
      <c r="S1996" s="31" t="s">
        <v>1295</v>
      </c>
      <c r="T1996" s="31" t="s">
        <v>9897</v>
      </c>
      <c r="U1996" s="31" t="s">
        <v>9898</v>
      </c>
      <c r="V1996" s="31" t="s">
        <v>3154</v>
      </c>
      <c r="W1996" s="31" t="s">
        <v>1310</v>
      </c>
      <c r="X1996" s="31" t="s">
        <v>9899</v>
      </c>
      <c r="Y1996" s="31" t="s">
        <v>1295</v>
      </c>
      <c r="Z1996" s="31" t="s">
        <v>9896</v>
      </c>
      <c r="AA1996" s="31" t="s">
        <v>1295</v>
      </c>
      <c r="AB1996" s="31" t="s">
        <v>1295</v>
      </c>
      <c r="AC1996" s="31" t="s">
        <v>1322</v>
      </c>
      <c r="AD1996" s="31" t="s">
        <v>9900</v>
      </c>
      <c r="AE1996" s="31" t="s">
        <v>9901</v>
      </c>
      <c r="AF1996" s="31" t="s">
        <v>9902</v>
      </c>
    </row>
    <row r="1997" spans="1:32" s="7" customFormat="1" ht="15.95" customHeight="1">
      <c r="A1997" s="32" t="s">
        <v>11</v>
      </c>
      <c r="B1997" s="32" t="s">
        <v>4332</v>
      </c>
      <c r="C1997" s="32" t="s">
        <v>55</v>
      </c>
      <c r="D1997" s="32" t="s">
        <v>13</v>
      </c>
      <c r="E1997" s="32" t="s">
        <v>9891</v>
      </c>
      <c r="F1997" s="32" t="s">
        <v>9892</v>
      </c>
      <c r="G1997" s="29">
        <v>44379</v>
      </c>
      <c r="H1997" s="29">
        <v>44409</v>
      </c>
      <c r="I1997" s="30">
        <v>-20</v>
      </c>
      <c r="J1997" s="32" t="s">
        <v>9936</v>
      </c>
      <c r="K1997" s="40">
        <v>1196</v>
      </c>
      <c r="L1997" s="40" t="s">
        <v>9937</v>
      </c>
      <c r="M1997" s="40" t="s">
        <v>99</v>
      </c>
      <c r="N1997" s="32" t="s">
        <v>1295</v>
      </c>
      <c r="O1997" s="32"/>
      <c r="P1997" s="31"/>
      <c r="Q1997" s="31"/>
      <c r="R1997" s="31" t="s">
        <v>9896</v>
      </c>
      <c r="S1997" s="31" t="s">
        <v>1295</v>
      </c>
      <c r="T1997" s="31" t="s">
        <v>9897</v>
      </c>
      <c r="U1997" s="31" t="s">
        <v>9898</v>
      </c>
      <c r="V1997" s="31" t="s">
        <v>3154</v>
      </c>
      <c r="W1997" s="31" t="s">
        <v>1310</v>
      </c>
      <c r="X1997" s="31" t="s">
        <v>9899</v>
      </c>
      <c r="Y1997" s="31" t="s">
        <v>1295</v>
      </c>
      <c r="Z1997" s="31" t="s">
        <v>9896</v>
      </c>
      <c r="AA1997" s="31" t="s">
        <v>1295</v>
      </c>
      <c r="AB1997" s="31" t="s">
        <v>1295</v>
      </c>
      <c r="AC1997" s="31" t="s">
        <v>1322</v>
      </c>
      <c r="AD1997" s="31" t="s">
        <v>9900</v>
      </c>
      <c r="AE1997" s="31" t="s">
        <v>9901</v>
      </c>
      <c r="AF1997" s="31" t="s">
        <v>9902</v>
      </c>
    </row>
    <row r="1998" spans="1:32" s="7" customFormat="1" ht="15.95" customHeight="1">
      <c r="A1998" s="32" t="s">
        <v>11</v>
      </c>
      <c r="B1998" s="32" t="s">
        <v>3928</v>
      </c>
      <c r="C1998" s="32" t="s">
        <v>42</v>
      </c>
      <c r="D1998" s="32" t="s">
        <v>13</v>
      </c>
      <c r="E1998" s="32" t="s">
        <v>783</v>
      </c>
      <c r="F1998" s="32" t="s">
        <v>784</v>
      </c>
      <c r="G1998" s="29">
        <v>44305</v>
      </c>
      <c r="H1998" s="29">
        <v>44395</v>
      </c>
      <c r="I1998" s="30">
        <v>-6</v>
      </c>
      <c r="J1998" s="32" t="s">
        <v>9938</v>
      </c>
      <c r="K1998" s="40">
        <v>1800</v>
      </c>
      <c r="L1998" s="40" t="s">
        <v>9939</v>
      </c>
      <c r="M1998" s="40" t="s">
        <v>99</v>
      </c>
      <c r="N1998" s="32" t="s">
        <v>1295</v>
      </c>
      <c r="O1998" s="32"/>
      <c r="P1998" s="31"/>
      <c r="Q1998" s="31"/>
      <c r="R1998" s="31" t="s">
        <v>3102</v>
      </c>
      <c r="S1998" s="31" t="s">
        <v>1295</v>
      </c>
      <c r="T1998" s="31" t="s">
        <v>9940</v>
      </c>
      <c r="U1998" s="31" t="s">
        <v>5488</v>
      </c>
      <c r="V1998" s="31" t="s">
        <v>5425</v>
      </c>
      <c r="W1998" s="31" t="s">
        <v>3703</v>
      </c>
      <c r="X1998" s="31" t="s">
        <v>1295</v>
      </c>
      <c r="Y1998" s="31" t="s">
        <v>1295</v>
      </c>
      <c r="Z1998" s="31" t="s">
        <v>3102</v>
      </c>
      <c r="AA1998" s="31" t="s">
        <v>1295</v>
      </c>
      <c r="AB1998" s="31" t="s">
        <v>1295</v>
      </c>
      <c r="AC1998" s="31" t="s">
        <v>1305</v>
      </c>
      <c r="AD1998" s="31" t="s">
        <v>3083</v>
      </c>
      <c r="AE1998" s="31" t="s">
        <v>9941</v>
      </c>
      <c r="AF1998" s="31" t="s">
        <v>9942</v>
      </c>
    </row>
    <row r="1999" spans="1:32" s="7" customFormat="1" ht="15.95" customHeight="1">
      <c r="A1999" s="32" t="s">
        <v>11</v>
      </c>
      <c r="B1999" s="32" t="s">
        <v>3928</v>
      </c>
      <c r="C1999" s="32" t="s">
        <v>42</v>
      </c>
      <c r="D1999" s="32" t="s">
        <v>13</v>
      </c>
      <c r="E1999" s="32" t="s">
        <v>783</v>
      </c>
      <c r="F1999" s="32" t="s">
        <v>784</v>
      </c>
      <c r="G1999" s="29">
        <v>44313</v>
      </c>
      <c r="H1999" s="29">
        <v>44403</v>
      </c>
      <c r="I1999" s="30">
        <v>-14</v>
      </c>
      <c r="J1999" s="32" t="s">
        <v>9943</v>
      </c>
      <c r="K1999" s="40">
        <v>1800</v>
      </c>
      <c r="L1999" s="40" t="s">
        <v>9944</v>
      </c>
      <c r="M1999" s="40" t="s">
        <v>99</v>
      </c>
      <c r="N1999" s="32" t="s">
        <v>1295</v>
      </c>
      <c r="O1999" s="32"/>
      <c r="P1999" s="31"/>
      <c r="Q1999" s="31"/>
      <c r="R1999" s="31" t="s">
        <v>3102</v>
      </c>
      <c r="S1999" s="31" t="s">
        <v>1295</v>
      </c>
      <c r="T1999" s="31" t="s">
        <v>9940</v>
      </c>
      <c r="U1999" s="31" t="s">
        <v>5488</v>
      </c>
      <c r="V1999" s="31" t="s">
        <v>5425</v>
      </c>
      <c r="W1999" s="31" t="s">
        <v>3703</v>
      </c>
      <c r="X1999" s="31" t="s">
        <v>1295</v>
      </c>
      <c r="Y1999" s="31" t="s">
        <v>1295</v>
      </c>
      <c r="Z1999" s="31" t="s">
        <v>3102</v>
      </c>
      <c r="AA1999" s="31" t="s">
        <v>1295</v>
      </c>
      <c r="AB1999" s="31" t="s">
        <v>1295</v>
      </c>
      <c r="AC1999" s="31" t="s">
        <v>1305</v>
      </c>
      <c r="AD1999" s="31" t="s">
        <v>3083</v>
      </c>
      <c r="AE1999" s="31" t="s">
        <v>9941</v>
      </c>
      <c r="AF1999" s="31" t="s">
        <v>9942</v>
      </c>
    </row>
    <row r="2000" spans="1:32" s="7" customFormat="1" ht="15.95" customHeight="1">
      <c r="A2000" s="32" t="s">
        <v>11</v>
      </c>
      <c r="B2000" s="32" t="s">
        <v>3928</v>
      </c>
      <c r="C2000" s="32" t="s">
        <v>42</v>
      </c>
      <c r="D2000" s="32" t="s">
        <v>13</v>
      </c>
      <c r="E2000" s="32" t="s">
        <v>783</v>
      </c>
      <c r="F2000" s="32" t="s">
        <v>784</v>
      </c>
      <c r="G2000" s="29">
        <v>44342</v>
      </c>
      <c r="H2000" s="29">
        <v>44432</v>
      </c>
      <c r="I2000" s="30">
        <v>-43</v>
      </c>
      <c r="J2000" s="32" t="s">
        <v>9945</v>
      </c>
      <c r="K2000" s="40">
        <v>1800</v>
      </c>
      <c r="L2000" s="40" t="s">
        <v>9946</v>
      </c>
      <c r="M2000" s="40" t="s">
        <v>99</v>
      </c>
      <c r="N2000" s="32" t="s">
        <v>1295</v>
      </c>
      <c r="O2000" s="32"/>
      <c r="P2000" s="31"/>
      <c r="Q2000" s="31"/>
      <c r="R2000" s="31" t="s">
        <v>3102</v>
      </c>
      <c r="S2000" s="31" t="s">
        <v>1295</v>
      </c>
      <c r="T2000" s="31" t="s">
        <v>9940</v>
      </c>
      <c r="U2000" s="31" t="s">
        <v>5488</v>
      </c>
      <c r="V2000" s="31" t="s">
        <v>5425</v>
      </c>
      <c r="W2000" s="31" t="s">
        <v>1310</v>
      </c>
      <c r="X2000" s="31" t="s">
        <v>1295</v>
      </c>
      <c r="Y2000" s="31" t="s">
        <v>1295</v>
      </c>
      <c r="Z2000" s="31" t="s">
        <v>3102</v>
      </c>
      <c r="AA2000" s="31" t="s">
        <v>1295</v>
      </c>
      <c r="AB2000" s="31" t="s">
        <v>1295</v>
      </c>
      <c r="AC2000" s="31" t="s">
        <v>1305</v>
      </c>
      <c r="AD2000" s="31" t="s">
        <v>3083</v>
      </c>
      <c r="AE2000" s="31" t="s">
        <v>9941</v>
      </c>
      <c r="AF2000" s="31" t="s">
        <v>9942</v>
      </c>
    </row>
    <row r="2001" spans="1:32" s="7" customFormat="1" ht="15.95" customHeight="1">
      <c r="A2001" s="32" t="s">
        <v>11</v>
      </c>
      <c r="B2001" s="32" t="s">
        <v>3928</v>
      </c>
      <c r="C2001" s="32" t="s">
        <v>42</v>
      </c>
      <c r="D2001" s="32" t="s">
        <v>13</v>
      </c>
      <c r="E2001" s="32" t="s">
        <v>783</v>
      </c>
      <c r="F2001" s="32" t="s">
        <v>784</v>
      </c>
      <c r="G2001" s="29">
        <v>44358</v>
      </c>
      <c r="H2001" s="29">
        <v>44448</v>
      </c>
      <c r="I2001" s="30">
        <v>-59</v>
      </c>
      <c r="J2001" s="32" t="s">
        <v>9947</v>
      </c>
      <c r="K2001" s="40">
        <v>1800</v>
      </c>
      <c r="L2001" s="40" t="s">
        <v>9948</v>
      </c>
      <c r="M2001" s="40" t="s">
        <v>99</v>
      </c>
      <c r="N2001" s="32" t="s">
        <v>1295</v>
      </c>
      <c r="O2001" s="32"/>
      <c r="P2001" s="31"/>
      <c r="Q2001" s="31"/>
      <c r="R2001" s="31" t="s">
        <v>3102</v>
      </c>
      <c r="S2001" s="31" t="s">
        <v>1295</v>
      </c>
      <c r="T2001" s="31" t="s">
        <v>9940</v>
      </c>
      <c r="U2001" s="31" t="s">
        <v>5488</v>
      </c>
      <c r="V2001" s="31" t="s">
        <v>5425</v>
      </c>
      <c r="W2001" s="31" t="s">
        <v>3754</v>
      </c>
      <c r="X2001" s="31" t="s">
        <v>1295</v>
      </c>
      <c r="Y2001" s="31" t="s">
        <v>1295</v>
      </c>
      <c r="Z2001" s="31" t="s">
        <v>3102</v>
      </c>
      <c r="AA2001" s="31" t="s">
        <v>1295</v>
      </c>
      <c r="AB2001" s="31" t="s">
        <v>1295</v>
      </c>
      <c r="AC2001" s="31" t="s">
        <v>1305</v>
      </c>
      <c r="AD2001" s="31" t="s">
        <v>3083</v>
      </c>
      <c r="AE2001" s="31" t="s">
        <v>9941</v>
      </c>
      <c r="AF2001" s="31" t="s">
        <v>9942</v>
      </c>
    </row>
    <row r="2002" spans="1:32" s="7" customFormat="1" ht="15.95" customHeight="1">
      <c r="A2002" s="32" t="s">
        <v>11</v>
      </c>
      <c r="B2002" s="32" t="s">
        <v>3928</v>
      </c>
      <c r="C2002" s="32" t="s">
        <v>42</v>
      </c>
      <c r="D2002" s="32" t="s">
        <v>13</v>
      </c>
      <c r="E2002" s="32" t="s">
        <v>9949</v>
      </c>
      <c r="F2002" s="32" t="s">
        <v>9950</v>
      </c>
      <c r="G2002" s="29">
        <v>44363</v>
      </c>
      <c r="H2002" s="29">
        <v>44393</v>
      </c>
      <c r="I2002" s="30">
        <v>-4</v>
      </c>
      <c r="J2002" s="32" t="s">
        <v>9951</v>
      </c>
      <c r="K2002" s="40">
        <v>2800</v>
      </c>
      <c r="L2002" s="40" t="s">
        <v>9952</v>
      </c>
      <c r="M2002" s="40" t="s">
        <v>99</v>
      </c>
      <c r="N2002" s="32" t="s">
        <v>1295</v>
      </c>
      <c r="O2002" s="32"/>
      <c r="P2002" s="31"/>
      <c r="Q2002" s="31"/>
      <c r="R2002" s="31" t="s">
        <v>9953</v>
      </c>
      <c r="S2002" s="31" t="s">
        <v>1295</v>
      </c>
      <c r="T2002" s="31" t="s">
        <v>9954</v>
      </c>
      <c r="U2002" s="31" t="s">
        <v>5214</v>
      </c>
      <c r="V2002" s="31" t="s">
        <v>4957</v>
      </c>
      <c r="W2002" s="31" t="s">
        <v>1301</v>
      </c>
      <c r="X2002" s="31" t="s">
        <v>1295</v>
      </c>
      <c r="Y2002" s="31" t="s">
        <v>1295</v>
      </c>
      <c r="Z2002" s="31" t="s">
        <v>9953</v>
      </c>
      <c r="AA2002" s="31" t="s">
        <v>1295</v>
      </c>
      <c r="AB2002" s="31" t="s">
        <v>1295</v>
      </c>
      <c r="AC2002" s="31" t="s">
        <v>1322</v>
      </c>
      <c r="AD2002" s="31" t="s">
        <v>9955</v>
      </c>
      <c r="AE2002" s="31" t="s">
        <v>9956</v>
      </c>
      <c r="AF2002" s="31" t="s">
        <v>9957</v>
      </c>
    </row>
    <row r="2003" spans="1:32" s="7" customFormat="1" ht="15.95" customHeight="1">
      <c r="A2003" s="32" t="s">
        <v>11</v>
      </c>
      <c r="B2003" s="32" t="s">
        <v>4134</v>
      </c>
      <c r="C2003" s="32" t="s">
        <v>12</v>
      </c>
      <c r="D2003" s="32" t="s">
        <v>34</v>
      </c>
      <c r="E2003" s="32" t="s">
        <v>851</v>
      </c>
      <c r="F2003" s="32" t="s">
        <v>852</v>
      </c>
      <c r="G2003" s="29">
        <v>44375</v>
      </c>
      <c r="H2003" s="29">
        <v>44405</v>
      </c>
      <c r="I2003" s="30">
        <v>-16</v>
      </c>
      <c r="J2003" s="32" t="s">
        <v>9958</v>
      </c>
      <c r="K2003" s="40">
        <v>600</v>
      </c>
      <c r="L2003" s="40" t="s">
        <v>9959</v>
      </c>
      <c r="M2003" s="40" t="s">
        <v>99</v>
      </c>
      <c r="N2003" s="32" t="s">
        <v>9960</v>
      </c>
      <c r="O2003" s="32"/>
      <c r="P2003" s="31"/>
      <c r="Q2003" s="31"/>
      <c r="R2003" s="31" t="s">
        <v>9961</v>
      </c>
      <c r="S2003" s="31" t="s">
        <v>1295</v>
      </c>
      <c r="T2003" s="31" t="s">
        <v>9962</v>
      </c>
      <c r="U2003" s="31" t="s">
        <v>9963</v>
      </c>
      <c r="V2003" s="31" t="s">
        <v>2862</v>
      </c>
      <c r="W2003" s="31" t="s">
        <v>3115</v>
      </c>
      <c r="X2003" s="31" t="s">
        <v>9964</v>
      </c>
      <c r="Y2003" s="31" t="s">
        <v>9965</v>
      </c>
      <c r="Z2003" s="31" t="s">
        <v>9966</v>
      </c>
      <c r="AA2003" s="31" t="s">
        <v>9967</v>
      </c>
      <c r="AB2003" s="31" t="s">
        <v>9965</v>
      </c>
      <c r="AC2003" s="31" t="s">
        <v>1322</v>
      </c>
      <c r="AD2003" s="31" t="s">
        <v>1295</v>
      </c>
      <c r="AE2003" s="31" t="s">
        <v>9968</v>
      </c>
      <c r="AF2003" s="31" t="s">
        <v>1295</v>
      </c>
    </row>
    <row r="2004" spans="1:32" s="7" customFormat="1" ht="15.95" customHeight="1">
      <c r="A2004" s="32" t="s">
        <v>11</v>
      </c>
      <c r="B2004" s="32" t="s">
        <v>4134</v>
      </c>
      <c r="C2004" s="32" t="s">
        <v>12</v>
      </c>
      <c r="D2004" s="32" t="s">
        <v>34</v>
      </c>
      <c r="E2004" s="32" t="s">
        <v>851</v>
      </c>
      <c r="F2004" s="32" t="s">
        <v>852</v>
      </c>
      <c r="G2004" s="29">
        <v>44375</v>
      </c>
      <c r="H2004" s="29">
        <v>44405</v>
      </c>
      <c r="I2004" s="30">
        <v>-16</v>
      </c>
      <c r="J2004" s="32" t="s">
        <v>9969</v>
      </c>
      <c r="K2004" s="40">
        <v>600</v>
      </c>
      <c r="L2004" s="40" t="s">
        <v>9970</v>
      </c>
      <c r="M2004" s="40" t="s">
        <v>99</v>
      </c>
      <c r="N2004" s="32" t="s">
        <v>9960</v>
      </c>
      <c r="O2004" s="32"/>
      <c r="P2004" s="31"/>
      <c r="Q2004" s="31"/>
      <c r="R2004" s="31" t="s">
        <v>9961</v>
      </c>
      <c r="S2004" s="31" t="s">
        <v>1295</v>
      </c>
      <c r="T2004" s="31" t="s">
        <v>9962</v>
      </c>
      <c r="U2004" s="31" t="s">
        <v>9963</v>
      </c>
      <c r="V2004" s="31" t="s">
        <v>2862</v>
      </c>
      <c r="W2004" s="31" t="s">
        <v>3115</v>
      </c>
      <c r="X2004" s="31" t="s">
        <v>9964</v>
      </c>
      <c r="Y2004" s="31" t="s">
        <v>9971</v>
      </c>
      <c r="Z2004" s="31" t="s">
        <v>9966</v>
      </c>
      <c r="AA2004" s="31" t="s">
        <v>9967</v>
      </c>
      <c r="AB2004" s="31" t="s">
        <v>9971</v>
      </c>
      <c r="AC2004" s="31" t="s">
        <v>1322</v>
      </c>
      <c r="AD2004" s="31" t="s">
        <v>1295</v>
      </c>
      <c r="AE2004" s="31" t="s">
        <v>9968</v>
      </c>
      <c r="AF2004" s="31" t="s">
        <v>1295</v>
      </c>
    </row>
    <row r="2005" spans="1:32" s="7" customFormat="1" ht="15.95" customHeight="1">
      <c r="A2005" s="32" t="s">
        <v>11</v>
      </c>
      <c r="B2005" s="32" t="s">
        <v>4134</v>
      </c>
      <c r="C2005" s="32" t="s">
        <v>12</v>
      </c>
      <c r="D2005" s="32" t="s">
        <v>34</v>
      </c>
      <c r="E2005" s="32" t="s">
        <v>851</v>
      </c>
      <c r="F2005" s="32" t="s">
        <v>852</v>
      </c>
      <c r="G2005" s="29">
        <v>44375</v>
      </c>
      <c r="H2005" s="29">
        <v>44405</v>
      </c>
      <c r="I2005" s="30">
        <v>-16</v>
      </c>
      <c r="J2005" s="32" t="s">
        <v>9972</v>
      </c>
      <c r="K2005" s="40">
        <v>600</v>
      </c>
      <c r="L2005" s="40" t="s">
        <v>9973</v>
      </c>
      <c r="M2005" s="40" t="s">
        <v>99</v>
      </c>
      <c r="N2005" s="32" t="s">
        <v>9960</v>
      </c>
      <c r="O2005" s="32"/>
      <c r="P2005" s="31"/>
      <c r="Q2005" s="31"/>
      <c r="R2005" s="31" t="s">
        <v>9961</v>
      </c>
      <c r="S2005" s="31" t="s">
        <v>1295</v>
      </c>
      <c r="T2005" s="31" t="s">
        <v>9962</v>
      </c>
      <c r="U2005" s="31" t="s">
        <v>9963</v>
      </c>
      <c r="V2005" s="31" t="s">
        <v>2862</v>
      </c>
      <c r="W2005" s="31" t="s">
        <v>3115</v>
      </c>
      <c r="X2005" s="31" t="s">
        <v>9964</v>
      </c>
      <c r="Y2005" s="31" t="s">
        <v>9974</v>
      </c>
      <c r="Z2005" s="31" t="s">
        <v>9966</v>
      </c>
      <c r="AA2005" s="31" t="s">
        <v>9967</v>
      </c>
      <c r="AB2005" s="31" t="s">
        <v>9974</v>
      </c>
      <c r="AC2005" s="31" t="s">
        <v>1322</v>
      </c>
      <c r="AD2005" s="31" t="s">
        <v>1295</v>
      </c>
      <c r="AE2005" s="31" t="s">
        <v>9968</v>
      </c>
      <c r="AF2005" s="31" t="s">
        <v>1295</v>
      </c>
    </row>
    <row r="2006" spans="1:32" s="7" customFormat="1" ht="15.95" customHeight="1">
      <c r="A2006" s="32" t="s">
        <v>11</v>
      </c>
      <c r="B2006" s="32" t="s">
        <v>4134</v>
      </c>
      <c r="C2006" s="32" t="s">
        <v>12</v>
      </c>
      <c r="D2006" s="32" t="s">
        <v>34</v>
      </c>
      <c r="E2006" s="32" t="s">
        <v>851</v>
      </c>
      <c r="F2006" s="32" t="s">
        <v>852</v>
      </c>
      <c r="G2006" s="29">
        <v>44375</v>
      </c>
      <c r="H2006" s="29">
        <v>44405</v>
      </c>
      <c r="I2006" s="30">
        <v>-16</v>
      </c>
      <c r="J2006" s="32" t="s">
        <v>9975</v>
      </c>
      <c r="K2006" s="40">
        <v>600</v>
      </c>
      <c r="L2006" s="40" t="s">
        <v>9976</v>
      </c>
      <c r="M2006" s="40" t="s">
        <v>99</v>
      </c>
      <c r="N2006" s="32" t="s">
        <v>9960</v>
      </c>
      <c r="O2006" s="32"/>
      <c r="P2006" s="31"/>
      <c r="Q2006" s="31"/>
      <c r="R2006" s="31" t="s">
        <v>9961</v>
      </c>
      <c r="S2006" s="31" t="s">
        <v>1295</v>
      </c>
      <c r="T2006" s="31" t="s">
        <v>9962</v>
      </c>
      <c r="U2006" s="31" t="s">
        <v>9963</v>
      </c>
      <c r="V2006" s="31" t="s">
        <v>2862</v>
      </c>
      <c r="W2006" s="31" t="s">
        <v>3115</v>
      </c>
      <c r="X2006" s="31" t="s">
        <v>9964</v>
      </c>
      <c r="Y2006" s="31" t="s">
        <v>9977</v>
      </c>
      <c r="Z2006" s="31" t="s">
        <v>9966</v>
      </c>
      <c r="AA2006" s="31" t="s">
        <v>9967</v>
      </c>
      <c r="AB2006" s="31" t="s">
        <v>9977</v>
      </c>
      <c r="AC2006" s="31" t="s">
        <v>1322</v>
      </c>
      <c r="AD2006" s="31" t="s">
        <v>1295</v>
      </c>
      <c r="AE2006" s="31" t="s">
        <v>9968</v>
      </c>
      <c r="AF2006" s="31" t="s">
        <v>1295</v>
      </c>
    </row>
    <row r="2007" spans="1:32" s="7" customFormat="1" ht="15.95" customHeight="1">
      <c r="A2007" s="32" t="s">
        <v>11</v>
      </c>
      <c r="B2007" s="32" t="s">
        <v>4134</v>
      </c>
      <c r="C2007" s="32" t="s">
        <v>12</v>
      </c>
      <c r="D2007" s="32" t="s">
        <v>34</v>
      </c>
      <c r="E2007" s="32" t="s">
        <v>851</v>
      </c>
      <c r="F2007" s="32" t="s">
        <v>852</v>
      </c>
      <c r="G2007" s="29">
        <v>44375</v>
      </c>
      <c r="H2007" s="29">
        <v>44405</v>
      </c>
      <c r="I2007" s="30">
        <v>-16</v>
      </c>
      <c r="J2007" s="32" t="s">
        <v>9978</v>
      </c>
      <c r="K2007" s="40">
        <v>600</v>
      </c>
      <c r="L2007" s="40" t="s">
        <v>9979</v>
      </c>
      <c r="M2007" s="40" t="s">
        <v>99</v>
      </c>
      <c r="N2007" s="32" t="s">
        <v>9960</v>
      </c>
      <c r="O2007" s="32"/>
      <c r="P2007" s="31"/>
      <c r="Q2007" s="31"/>
      <c r="R2007" s="31" t="s">
        <v>9961</v>
      </c>
      <c r="S2007" s="31" t="s">
        <v>1295</v>
      </c>
      <c r="T2007" s="31" t="s">
        <v>9962</v>
      </c>
      <c r="U2007" s="31" t="s">
        <v>9963</v>
      </c>
      <c r="V2007" s="31" t="s">
        <v>2862</v>
      </c>
      <c r="W2007" s="31" t="s">
        <v>3115</v>
      </c>
      <c r="X2007" s="31" t="s">
        <v>9964</v>
      </c>
      <c r="Y2007" s="31" t="s">
        <v>9980</v>
      </c>
      <c r="Z2007" s="31" t="s">
        <v>9966</v>
      </c>
      <c r="AA2007" s="31" t="s">
        <v>9967</v>
      </c>
      <c r="AB2007" s="31" t="s">
        <v>9980</v>
      </c>
      <c r="AC2007" s="31" t="s">
        <v>1322</v>
      </c>
      <c r="AD2007" s="31" t="s">
        <v>1295</v>
      </c>
      <c r="AE2007" s="31" t="s">
        <v>9968</v>
      </c>
      <c r="AF2007" s="31" t="s">
        <v>1295</v>
      </c>
    </row>
    <row r="2008" spans="1:32" s="7" customFormat="1" ht="15.95" customHeight="1">
      <c r="A2008" s="32" t="s">
        <v>11</v>
      </c>
      <c r="B2008" s="32" t="s">
        <v>4134</v>
      </c>
      <c r="C2008" s="32" t="s">
        <v>12</v>
      </c>
      <c r="D2008" s="32" t="s">
        <v>34</v>
      </c>
      <c r="E2008" s="32" t="s">
        <v>851</v>
      </c>
      <c r="F2008" s="32" t="s">
        <v>852</v>
      </c>
      <c r="G2008" s="29">
        <v>44405</v>
      </c>
      <c r="H2008" s="29">
        <v>44435</v>
      </c>
      <c r="I2008" s="30">
        <v>-46</v>
      </c>
      <c r="J2008" s="32" t="s">
        <v>9981</v>
      </c>
      <c r="K2008" s="40">
        <v>600</v>
      </c>
      <c r="L2008" s="40" t="s">
        <v>9982</v>
      </c>
      <c r="M2008" s="40" t="s">
        <v>99</v>
      </c>
      <c r="N2008" s="32" t="s">
        <v>1295</v>
      </c>
      <c r="O2008" s="32"/>
      <c r="P2008" s="31"/>
      <c r="Q2008" s="31"/>
      <c r="R2008" s="31" t="s">
        <v>9983</v>
      </c>
      <c r="S2008" s="31" t="s">
        <v>1264</v>
      </c>
      <c r="T2008" s="31" t="s">
        <v>9984</v>
      </c>
      <c r="U2008" s="31" t="s">
        <v>9985</v>
      </c>
      <c r="V2008" s="31" t="s">
        <v>6044</v>
      </c>
      <c r="W2008" s="31" t="s">
        <v>3115</v>
      </c>
      <c r="X2008" s="31" t="s">
        <v>9986</v>
      </c>
      <c r="Y2008" s="31" t="s">
        <v>9987</v>
      </c>
      <c r="Z2008" s="31" t="s">
        <v>9988</v>
      </c>
      <c r="AA2008" s="31" t="s">
        <v>9989</v>
      </c>
      <c r="AB2008" s="31" t="s">
        <v>9987</v>
      </c>
      <c r="AC2008" s="31" t="s">
        <v>1322</v>
      </c>
      <c r="AD2008" s="31" t="s">
        <v>1295</v>
      </c>
      <c r="AE2008" s="31" t="s">
        <v>1295</v>
      </c>
      <c r="AF2008" s="31" t="s">
        <v>9990</v>
      </c>
    </row>
    <row r="2009" spans="1:32" s="7" customFormat="1" ht="15.95" customHeight="1">
      <c r="A2009" s="32" t="s">
        <v>11</v>
      </c>
      <c r="B2009" s="32" t="s">
        <v>4134</v>
      </c>
      <c r="C2009" s="32" t="s">
        <v>12</v>
      </c>
      <c r="D2009" s="32" t="s">
        <v>34</v>
      </c>
      <c r="E2009" s="32" t="s">
        <v>851</v>
      </c>
      <c r="F2009" s="32" t="s">
        <v>852</v>
      </c>
      <c r="G2009" s="29">
        <v>44405</v>
      </c>
      <c r="H2009" s="29">
        <v>44435</v>
      </c>
      <c r="I2009" s="30">
        <v>-46</v>
      </c>
      <c r="J2009" s="32" t="s">
        <v>9991</v>
      </c>
      <c r="K2009" s="40">
        <v>600</v>
      </c>
      <c r="L2009" s="40" t="s">
        <v>9992</v>
      </c>
      <c r="M2009" s="40" t="s">
        <v>99</v>
      </c>
      <c r="N2009" s="32" t="s">
        <v>1295</v>
      </c>
      <c r="O2009" s="32"/>
      <c r="P2009" s="31"/>
      <c r="Q2009" s="31"/>
      <c r="R2009" s="31" t="s">
        <v>9983</v>
      </c>
      <c r="S2009" s="31" t="s">
        <v>1264</v>
      </c>
      <c r="T2009" s="31" t="s">
        <v>9984</v>
      </c>
      <c r="U2009" s="31" t="s">
        <v>9985</v>
      </c>
      <c r="V2009" s="31" t="s">
        <v>6044</v>
      </c>
      <c r="W2009" s="31" t="s">
        <v>3115</v>
      </c>
      <c r="X2009" s="31" t="s">
        <v>9986</v>
      </c>
      <c r="Y2009" s="31" t="s">
        <v>9993</v>
      </c>
      <c r="Z2009" s="31" t="s">
        <v>9988</v>
      </c>
      <c r="AA2009" s="31" t="s">
        <v>9989</v>
      </c>
      <c r="AB2009" s="31" t="s">
        <v>9993</v>
      </c>
      <c r="AC2009" s="31" t="s">
        <v>1322</v>
      </c>
      <c r="AD2009" s="31" t="s">
        <v>1295</v>
      </c>
      <c r="AE2009" s="31" t="s">
        <v>1295</v>
      </c>
      <c r="AF2009" s="31" t="s">
        <v>9990</v>
      </c>
    </row>
    <row r="2010" spans="1:32" s="7" customFormat="1" ht="15.95" customHeight="1">
      <c r="A2010" s="32" t="s">
        <v>11</v>
      </c>
      <c r="B2010" s="32" t="s">
        <v>3928</v>
      </c>
      <c r="C2010" s="32" t="s">
        <v>42</v>
      </c>
      <c r="D2010" s="32" t="s">
        <v>13</v>
      </c>
      <c r="E2010" s="32" t="s">
        <v>1056</v>
      </c>
      <c r="F2010" s="32" t="s">
        <v>9994</v>
      </c>
      <c r="G2010" s="29">
        <v>44330</v>
      </c>
      <c r="H2010" s="29">
        <v>44390</v>
      </c>
      <c r="I2010" s="30">
        <v>-1</v>
      </c>
      <c r="J2010" s="32" t="s">
        <v>9995</v>
      </c>
      <c r="K2010" s="40">
        <v>1658</v>
      </c>
      <c r="L2010" s="40" t="s">
        <v>9996</v>
      </c>
      <c r="M2010" s="40" t="s">
        <v>99</v>
      </c>
      <c r="N2010" s="32" t="s">
        <v>1295</v>
      </c>
      <c r="O2010" s="32"/>
      <c r="P2010" s="31"/>
      <c r="Q2010" s="31"/>
      <c r="R2010" s="31" t="s">
        <v>9997</v>
      </c>
      <c r="S2010" s="31" t="s">
        <v>1295</v>
      </c>
      <c r="T2010" s="31" t="s">
        <v>9998</v>
      </c>
      <c r="U2010" s="31" t="s">
        <v>9999</v>
      </c>
      <c r="V2010" s="31" t="s">
        <v>5224</v>
      </c>
      <c r="W2010" s="31" t="s">
        <v>3754</v>
      </c>
      <c r="X2010" s="31" t="s">
        <v>10000</v>
      </c>
      <c r="Y2010" s="31" t="s">
        <v>10001</v>
      </c>
      <c r="Z2010" s="31" t="s">
        <v>9997</v>
      </c>
      <c r="AA2010" s="31" t="s">
        <v>10002</v>
      </c>
      <c r="AB2010" s="31" t="s">
        <v>1295</v>
      </c>
      <c r="AC2010" s="31" t="s">
        <v>1341</v>
      </c>
      <c r="AD2010" s="31" t="s">
        <v>1295</v>
      </c>
      <c r="AE2010" s="31" t="s">
        <v>1295</v>
      </c>
      <c r="AF2010" s="31" t="s">
        <v>10003</v>
      </c>
    </row>
    <row r="2011" spans="1:32" s="7" customFormat="1" ht="15.95" customHeight="1">
      <c r="A2011" s="32" t="s">
        <v>11</v>
      </c>
      <c r="B2011" s="32" t="s">
        <v>3928</v>
      </c>
      <c r="C2011" s="32" t="s">
        <v>42</v>
      </c>
      <c r="D2011" s="32" t="s">
        <v>13</v>
      </c>
      <c r="E2011" s="32" t="s">
        <v>1056</v>
      </c>
      <c r="F2011" s="32" t="s">
        <v>9994</v>
      </c>
      <c r="G2011" s="29">
        <v>44336</v>
      </c>
      <c r="H2011" s="29">
        <v>44396</v>
      </c>
      <c r="I2011" s="30">
        <v>-7</v>
      </c>
      <c r="J2011" s="32" t="s">
        <v>10004</v>
      </c>
      <c r="K2011" s="40">
        <v>1658</v>
      </c>
      <c r="L2011" s="40" t="s">
        <v>10005</v>
      </c>
      <c r="M2011" s="40" t="s">
        <v>99</v>
      </c>
      <c r="N2011" s="32" t="s">
        <v>1295</v>
      </c>
      <c r="O2011" s="32"/>
      <c r="P2011" s="31"/>
      <c r="Q2011" s="31"/>
      <c r="R2011" s="31" t="s">
        <v>9997</v>
      </c>
      <c r="S2011" s="31" t="s">
        <v>1295</v>
      </c>
      <c r="T2011" s="31" t="s">
        <v>9998</v>
      </c>
      <c r="U2011" s="31" t="s">
        <v>9999</v>
      </c>
      <c r="V2011" s="31" t="s">
        <v>5224</v>
      </c>
      <c r="W2011" s="31" t="s">
        <v>1310</v>
      </c>
      <c r="X2011" s="31" t="s">
        <v>10006</v>
      </c>
      <c r="Y2011" s="31" t="s">
        <v>10007</v>
      </c>
      <c r="Z2011" s="31" t="s">
        <v>9997</v>
      </c>
      <c r="AA2011" s="31" t="s">
        <v>10002</v>
      </c>
      <c r="AB2011" s="31" t="s">
        <v>1295</v>
      </c>
      <c r="AC2011" s="31" t="s">
        <v>1341</v>
      </c>
      <c r="AD2011" s="31" t="s">
        <v>1295</v>
      </c>
      <c r="AE2011" s="31" t="s">
        <v>1295</v>
      </c>
      <c r="AF2011" s="31" t="s">
        <v>10003</v>
      </c>
    </row>
    <row r="2012" spans="1:32" s="7" customFormat="1" ht="15.95" customHeight="1">
      <c r="A2012" s="32" t="s">
        <v>11</v>
      </c>
      <c r="B2012" s="32" t="s">
        <v>3928</v>
      </c>
      <c r="C2012" s="32" t="s">
        <v>42</v>
      </c>
      <c r="D2012" s="32" t="s">
        <v>13</v>
      </c>
      <c r="E2012" s="32" t="s">
        <v>1056</v>
      </c>
      <c r="F2012" s="32" t="s">
        <v>9994</v>
      </c>
      <c r="G2012" s="29">
        <v>44355</v>
      </c>
      <c r="H2012" s="29">
        <v>44415</v>
      </c>
      <c r="I2012" s="30">
        <v>-26</v>
      </c>
      <c r="J2012" s="32" t="s">
        <v>10008</v>
      </c>
      <c r="K2012" s="40">
        <v>1658</v>
      </c>
      <c r="L2012" s="40" t="s">
        <v>10009</v>
      </c>
      <c r="M2012" s="40" t="s">
        <v>99</v>
      </c>
      <c r="N2012" s="32" t="s">
        <v>1295</v>
      </c>
      <c r="O2012" s="32"/>
      <c r="P2012" s="31"/>
      <c r="Q2012" s="31"/>
      <c r="R2012" s="31" t="s">
        <v>9997</v>
      </c>
      <c r="S2012" s="31" t="s">
        <v>1295</v>
      </c>
      <c r="T2012" s="31" t="s">
        <v>9998</v>
      </c>
      <c r="U2012" s="31" t="s">
        <v>9999</v>
      </c>
      <c r="V2012" s="31" t="s">
        <v>5224</v>
      </c>
      <c r="W2012" s="31" t="s">
        <v>3703</v>
      </c>
      <c r="X2012" s="31" t="s">
        <v>10010</v>
      </c>
      <c r="Y2012" s="31" t="s">
        <v>10011</v>
      </c>
      <c r="Z2012" s="31" t="s">
        <v>9997</v>
      </c>
      <c r="AA2012" s="31" t="s">
        <v>10002</v>
      </c>
      <c r="AB2012" s="31" t="s">
        <v>1295</v>
      </c>
      <c r="AC2012" s="31" t="s">
        <v>1341</v>
      </c>
      <c r="AD2012" s="31" t="s">
        <v>1295</v>
      </c>
      <c r="AE2012" s="31" t="s">
        <v>1295</v>
      </c>
      <c r="AF2012" s="31" t="s">
        <v>10003</v>
      </c>
    </row>
    <row r="2013" spans="1:32" s="7" customFormat="1" ht="15.95" customHeight="1">
      <c r="A2013" s="32" t="s">
        <v>11</v>
      </c>
      <c r="B2013" s="32" t="s">
        <v>3928</v>
      </c>
      <c r="C2013" s="32" t="s">
        <v>42</v>
      </c>
      <c r="D2013" s="32" t="s">
        <v>13</v>
      </c>
      <c r="E2013" s="32" t="s">
        <v>1056</v>
      </c>
      <c r="F2013" s="32" t="s">
        <v>9994</v>
      </c>
      <c r="G2013" s="29">
        <v>44355</v>
      </c>
      <c r="H2013" s="29">
        <v>44415</v>
      </c>
      <c r="I2013" s="30">
        <v>-26</v>
      </c>
      <c r="J2013" s="32" t="s">
        <v>10012</v>
      </c>
      <c r="K2013" s="40">
        <v>893</v>
      </c>
      <c r="L2013" s="40" t="s">
        <v>10013</v>
      </c>
      <c r="M2013" s="40" t="s">
        <v>99</v>
      </c>
      <c r="N2013" s="32" t="s">
        <v>1295</v>
      </c>
      <c r="O2013" s="32"/>
      <c r="P2013" s="31"/>
      <c r="Q2013" s="31"/>
      <c r="R2013" s="31" t="s">
        <v>9997</v>
      </c>
      <c r="S2013" s="31" t="s">
        <v>1295</v>
      </c>
      <c r="T2013" s="31" t="s">
        <v>9998</v>
      </c>
      <c r="U2013" s="31" t="s">
        <v>9999</v>
      </c>
      <c r="V2013" s="31" t="s">
        <v>5224</v>
      </c>
      <c r="W2013" s="31" t="s">
        <v>3703</v>
      </c>
      <c r="X2013" s="31" t="s">
        <v>10014</v>
      </c>
      <c r="Y2013" s="31" t="s">
        <v>10015</v>
      </c>
      <c r="Z2013" s="31" t="s">
        <v>9997</v>
      </c>
      <c r="AA2013" s="31" t="s">
        <v>10002</v>
      </c>
      <c r="AB2013" s="31" t="s">
        <v>1295</v>
      </c>
      <c r="AC2013" s="31" t="s">
        <v>1341</v>
      </c>
      <c r="AD2013" s="31" t="s">
        <v>1295</v>
      </c>
      <c r="AE2013" s="31" t="s">
        <v>1295</v>
      </c>
      <c r="AF2013" s="31" t="s">
        <v>10003</v>
      </c>
    </row>
    <row r="2014" spans="1:32" s="7" customFormat="1" ht="15.95" customHeight="1">
      <c r="A2014" s="32" t="s">
        <v>11</v>
      </c>
      <c r="B2014" s="32" t="s">
        <v>3928</v>
      </c>
      <c r="C2014" s="32" t="s">
        <v>42</v>
      </c>
      <c r="D2014" s="32" t="s">
        <v>13</v>
      </c>
      <c r="E2014" s="32" t="s">
        <v>10016</v>
      </c>
      <c r="F2014" s="32" t="s">
        <v>10017</v>
      </c>
      <c r="G2014" s="29">
        <v>44361</v>
      </c>
      <c r="H2014" s="29">
        <v>44391</v>
      </c>
      <c r="I2014" s="30">
        <v>-2</v>
      </c>
      <c r="J2014" s="32" t="s">
        <v>10018</v>
      </c>
      <c r="K2014" s="40">
        <v>2700</v>
      </c>
      <c r="L2014" s="40" t="s">
        <v>10019</v>
      </c>
      <c r="M2014" s="40" t="s">
        <v>99</v>
      </c>
      <c r="N2014" s="32" t="s">
        <v>1295</v>
      </c>
      <c r="O2014" s="32"/>
      <c r="P2014" s="31"/>
      <c r="Q2014" s="31"/>
      <c r="R2014" s="31" t="s">
        <v>10020</v>
      </c>
      <c r="S2014" s="31" t="s">
        <v>1295</v>
      </c>
      <c r="T2014" s="31" t="s">
        <v>10021</v>
      </c>
      <c r="U2014" s="31" t="s">
        <v>10022</v>
      </c>
      <c r="V2014" s="31" t="s">
        <v>5224</v>
      </c>
      <c r="W2014" s="31" t="s">
        <v>1310</v>
      </c>
      <c r="X2014" s="31" t="s">
        <v>1295</v>
      </c>
      <c r="Y2014" s="31" t="s">
        <v>1295</v>
      </c>
      <c r="Z2014" s="31" t="s">
        <v>10020</v>
      </c>
      <c r="AA2014" s="31" t="s">
        <v>1295</v>
      </c>
      <c r="AB2014" s="31" t="s">
        <v>1295</v>
      </c>
      <c r="AC2014" s="31" t="s">
        <v>1322</v>
      </c>
      <c r="AD2014" s="31" t="s">
        <v>1295</v>
      </c>
      <c r="AE2014" s="31" t="s">
        <v>1295</v>
      </c>
      <c r="AF2014" s="31" t="s">
        <v>10023</v>
      </c>
    </row>
    <row r="2015" spans="1:32" s="7" customFormat="1" ht="15.95" customHeight="1">
      <c r="A2015" s="32" t="s">
        <v>11</v>
      </c>
      <c r="B2015" s="32" t="s">
        <v>3928</v>
      </c>
      <c r="C2015" s="32" t="s">
        <v>42</v>
      </c>
      <c r="D2015" s="32" t="s">
        <v>13</v>
      </c>
      <c r="E2015" s="32" t="s">
        <v>10016</v>
      </c>
      <c r="F2015" s="32" t="s">
        <v>10017</v>
      </c>
      <c r="G2015" s="29">
        <v>44371</v>
      </c>
      <c r="H2015" s="29">
        <v>44401</v>
      </c>
      <c r="I2015" s="30">
        <v>-12</v>
      </c>
      <c r="J2015" s="32" t="s">
        <v>10024</v>
      </c>
      <c r="K2015" s="40">
        <v>4650</v>
      </c>
      <c r="L2015" s="40" t="s">
        <v>10025</v>
      </c>
      <c r="M2015" s="40" t="s">
        <v>99</v>
      </c>
      <c r="N2015" s="32" t="s">
        <v>1295</v>
      </c>
      <c r="O2015" s="32"/>
      <c r="P2015" s="31"/>
      <c r="Q2015" s="31"/>
      <c r="R2015" s="31" t="s">
        <v>10026</v>
      </c>
      <c r="S2015" s="31" t="s">
        <v>1295</v>
      </c>
      <c r="T2015" s="31" t="s">
        <v>10021</v>
      </c>
      <c r="U2015" s="31" t="s">
        <v>10022</v>
      </c>
      <c r="V2015" s="31" t="s">
        <v>5224</v>
      </c>
      <c r="W2015" s="31" t="s">
        <v>1310</v>
      </c>
      <c r="X2015" s="31" t="s">
        <v>1295</v>
      </c>
      <c r="Y2015" s="31" t="s">
        <v>1295</v>
      </c>
      <c r="Z2015" s="31" t="s">
        <v>10026</v>
      </c>
      <c r="AA2015" s="31" t="s">
        <v>1295</v>
      </c>
      <c r="AB2015" s="31" t="s">
        <v>1295</v>
      </c>
      <c r="AC2015" s="31" t="s">
        <v>1322</v>
      </c>
      <c r="AD2015" s="31" t="s">
        <v>2022</v>
      </c>
      <c r="AE2015" s="31" t="s">
        <v>10027</v>
      </c>
      <c r="AF2015" s="31" t="s">
        <v>10028</v>
      </c>
    </row>
    <row r="2016" spans="1:32" s="7" customFormat="1" ht="15.95" customHeight="1">
      <c r="A2016" s="32" t="s">
        <v>11</v>
      </c>
      <c r="B2016" s="32" t="s">
        <v>3928</v>
      </c>
      <c r="C2016" s="32" t="s">
        <v>42</v>
      </c>
      <c r="D2016" s="32" t="s">
        <v>13</v>
      </c>
      <c r="E2016" s="32" t="s">
        <v>10016</v>
      </c>
      <c r="F2016" s="32" t="s">
        <v>10017</v>
      </c>
      <c r="G2016" s="29">
        <v>44371</v>
      </c>
      <c r="H2016" s="29">
        <v>44401</v>
      </c>
      <c r="I2016" s="30">
        <v>-12</v>
      </c>
      <c r="J2016" s="32" t="s">
        <v>10029</v>
      </c>
      <c r="K2016" s="40">
        <v>4650</v>
      </c>
      <c r="L2016" s="40" t="s">
        <v>10030</v>
      </c>
      <c r="M2016" s="40" t="s">
        <v>99</v>
      </c>
      <c r="N2016" s="32" t="s">
        <v>1295</v>
      </c>
      <c r="O2016" s="32"/>
      <c r="P2016" s="31"/>
      <c r="Q2016" s="31"/>
      <c r="R2016" s="31" t="s">
        <v>10026</v>
      </c>
      <c r="S2016" s="31" t="s">
        <v>1295</v>
      </c>
      <c r="T2016" s="31" t="s">
        <v>10021</v>
      </c>
      <c r="U2016" s="31" t="s">
        <v>10022</v>
      </c>
      <c r="V2016" s="31" t="s">
        <v>5224</v>
      </c>
      <c r="W2016" s="31" t="s">
        <v>1310</v>
      </c>
      <c r="X2016" s="31" t="s">
        <v>1295</v>
      </c>
      <c r="Y2016" s="31" t="s">
        <v>1295</v>
      </c>
      <c r="Z2016" s="31" t="s">
        <v>10026</v>
      </c>
      <c r="AA2016" s="31" t="s">
        <v>1295</v>
      </c>
      <c r="AB2016" s="31" t="s">
        <v>1295</v>
      </c>
      <c r="AC2016" s="31" t="s">
        <v>1322</v>
      </c>
      <c r="AD2016" s="31" t="s">
        <v>2022</v>
      </c>
      <c r="AE2016" s="31" t="s">
        <v>10027</v>
      </c>
      <c r="AF2016" s="31" t="s">
        <v>10028</v>
      </c>
    </row>
    <row r="2017" spans="1:32" s="7" customFormat="1" ht="15.95" customHeight="1">
      <c r="A2017" s="32" t="s">
        <v>11</v>
      </c>
      <c r="B2017" s="32" t="s">
        <v>3928</v>
      </c>
      <c r="C2017" s="32" t="s">
        <v>42</v>
      </c>
      <c r="D2017" s="32" t="s">
        <v>13</v>
      </c>
      <c r="E2017" s="32" t="s">
        <v>10016</v>
      </c>
      <c r="F2017" s="32" t="s">
        <v>10017</v>
      </c>
      <c r="G2017" s="29">
        <v>44371</v>
      </c>
      <c r="H2017" s="29">
        <v>44401</v>
      </c>
      <c r="I2017" s="30">
        <v>-12</v>
      </c>
      <c r="J2017" s="32" t="s">
        <v>10031</v>
      </c>
      <c r="K2017" s="40">
        <v>4650</v>
      </c>
      <c r="L2017" s="40" t="s">
        <v>10032</v>
      </c>
      <c r="M2017" s="40" t="s">
        <v>99</v>
      </c>
      <c r="N2017" s="32" t="s">
        <v>1295</v>
      </c>
      <c r="O2017" s="32"/>
      <c r="P2017" s="31"/>
      <c r="Q2017" s="31"/>
      <c r="R2017" s="31" t="s">
        <v>10026</v>
      </c>
      <c r="S2017" s="31" t="s">
        <v>1295</v>
      </c>
      <c r="T2017" s="31" t="s">
        <v>10021</v>
      </c>
      <c r="U2017" s="31" t="s">
        <v>10022</v>
      </c>
      <c r="V2017" s="31" t="s">
        <v>5224</v>
      </c>
      <c r="W2017" s="31" t="s">
        <v>1310</v>
      </c>
      <c r="X2017" s="31" t="s">
        <v>1295</v>
      </c>
      <c r="Y2017" s="31" t="s">
        <v>1295</v>
      </c>
      <c r="Z2017" s="31" t="s">
        <v>10026</v>
      </c>
      <c r="AA2017" s="31" t="s">
        <v>1295</v>
      </c>
      <c r="AB2017" s="31" t="s">
        <v>1295</v>
      </c>
      <c r="AC2017" s="31" t="s">
        <v>1322</v>
      </c>
      <c r="AD2017" s="31" t="s">
        <v>2022</v>
      </c>
      <c r="AE2017" s="31" t="s">
        <v>10027</v>
      </c>
      <c r="AF2017" s="31" t="s">
        <v>10028</v>
      </c>
    </row>
    <row r="2018" spans="1:32" s="7" customFormat="1" ht="15.95" customHeight="1">
      <c r="A2018" s="32" t="s">
        <v>11</v>
      </c>
      <c r="B2018" s="32" t="s">
        <v>3928</v>
      </c>
      <c r="C2018" s="32" t="s">
        <v>42</v>
      </c>
      <c r="D2018" s="32" t="s">
        <v>13</v>
      </c>
      <c r="E2018" s="32" t="s">
        <v>10016</v>
      </c>
      <c r="F2018" s="32" t="s">
        <v>10017</v>
      </c>
      <c r="G2018" s="29">
        <v>44371</v>
      </c>
      <c r="H2018" s="29">
        <v>44401</v>
      </c>
      <c r="I2018" s="30">
        <v>-12</v>
      </c>
      <c r="J2018" s="32" t="s">
        <v>10033</v>
      </c>
      <c r="K2018" s="40">
        <v>4650</v>
      </c>
      <c r="L2018" s="40" t="s">
        <v>10034</v>
      </c>
      <c r="M2018" s="40" t="s">
        <v>99</v>
      </c>
      <c r="N2018" s="32" t="s">
        <v>1295</v>
      </c>
      <c r="O2018" s="32"/>
      <c r="P2018" s="31"/>
      <c r="Q2018" s="31"/>
      <c r="R2018" s="31" t="s">
        <v>10026</v>
      </c>
      <c r="S2018" s="31" t="s">
        <v>1295</v>
      </c>
      <c r="T2018" s="31" t="s">
        <v>10021</v>
      </c>
      <c r="U2018" s="31" t="s">
        <v>10022</v>
      </c>
      <c r="V2018" s="31" t="s">
        <v>5224</v>
      </c>
      <c r="W2018" s="31" t="s">
        <v>1310</v>
      </c>
      <c r="X2018" s="31" t="s">
        <v>1295</v>
      </c>
      <c r="Y2018" s="31" t="s">
        <v>1295</v>
      </c>
      <c r="Z2018" s="31" t="s">
        <v>10026</v>
      </c>
      <c r="AA2018" s="31" t="s">
        <v>1295</v>
      </c>
      <c r="AB2018" s="31" t="s">
        <v>1295</v>
      </c>
      <c r="AC2018" s="31" t="s">
        <v>1322</v>
      </c>
      <c r="AD2018" s="31" t="s">
        <v>2022</v>
      </c>
      <c r="AE2018" s="31" t="s">
        <v>10027</v>
      </c>
      <c r="AF2018" s="31" t="s">
        <v>10028</v>
      </c>
    </row>
    <row r="2019" spans="1:32" s="7" customFormat="1" ht="15.95" customHeight="1">
      <c r="A2019" s="32" t="s">
        <v>11</v>
      </c>
      <c r="B2019" s="32" t="s">
        <v>4332</v>
      </c>
      <c r="C2019" s="32" t="s">
        <v>12</v>
      </c>
      <c r="D2019" s="32" t="s">
        <v>13</v>
      </c>
      <c r="E2019" s="32" t="s">
        <v>10035</v>
      </c>
      <c r="F2019" s="32" t="s">
        <v>10036</v>
      </c>
      <c r="G2019" s="29">
        <v>44383</v>
      </c>
      <c r="H2019" s="29">
        <v>44413</v>
      </c>
      <c r="I2019" s="30">
        <v>-24</v>
      </c>
      <c r="J2019" s="32" t="s">
        <v>10037</v>
      </c>
      <c r="K2019" s="40">
        <v>245813</v>
      </c>
      <c r="L2019" s="40" t="s">
        <v>10038</v>
      </c>
      <c r="M2019" s="40" t="s">
        <v>99</v>
      </c>
      <c r="N2019" s="32" t="s">
        <v>1295</v>
      </c>
      <c r="O2019" s="32"/>
      <c r="P2019" s="31"/>
      <c r="Q2019" s="31"/>
      <c r="R2019" s="31" t="s">
        <v>10039</v>
      </c>
      <c r="S2019" s="31" t="s">
        <v>10040</v>
      </c>
      <c r="T2019" s="31" t="s">
        <v>10041</v>
      </c>
      <c r="U2019" s="31" t="s">
        <v>9105</v>
      </c>
      <c r="V2019" s="31" t="s">
        <v>10042</v>
      </c>
      <c r="W2019" s="31" t="s">
        <v>3754</v>
      </c>
      <c r="X2019" s="31" t="s">
        <v>1295</v>
      </c>
      <c r="Y2019" s="31" t="s">
        <v>1295</v>
      </c>
      <c r="Z2019" s="31" t="s">
        <v>10043</v>
      </c>
      <c r="AA2019" s="31" t="s">
        <v>1295</v>
      </c>
      <c r="AB2019" s="31" t="s">
        <v>1295</v>
      </c>
      <c r="AC2019" s="31" t="s">
        <v>1322</v>
      </c>
      <c r="AD2019" s="31" t="s">
        <v>1295</v>
      </c>
      <c r="AE2019" s="31" t="s">
        <v>1295</v>
      </c>
      <c r="AF2019" s="31" t="s">
        <v>10044</v>
      </c>
    </row>
    <row r="2020" spans="1:32" s="7" customFormat="1" ht="15.95" customHeight="1">
      <c r="A2020" s="32" t="s">
        <v>11</v>
      </c>
      <c r="B2020" s="32" t="s">
        <v>3943</v>
      </c>
      <c r="C2020" s="32" t="s">
        <v>55</v>
      </c>
      <c r="D2020" s="32" t="s">
        <v>13</v>
      </c>
      <c r="E2020" s="32" t="s">
        <v>915</v>
      </c>
      <c r="F2020" s="32" t="s">
        <v>916</v>
      </c>
      <c r="G2020" s="29">
        <v>44336</v>
      </c>
      <c r="H2020" s="29">
        <v>44366</v>
      </c>
      <c r="I2020" s="30">
        <v>23</v>
      </c>
      <c r="J2020" s="32" t="s">
        <v>10045</v>
      </c>
      <c r="K2020" s="40">
        <v>46572</v>
      </c>
      <c r="L2020" s="40" t="s">
        <v>10046</v>
      </c>
      <c r="M2020" s="40" t="s">
        <v>101</v>
      </c>
      <c r="N2020" s="32" t="s">
        <v>1295</v>
      </c>
      <c r="O2020" s="32" t="s">
        <v>1874</v>
      </c>
      <c r="P2020" s="31">
        <v>44385</v>
      </c>
      <c r="Q2020" s="31" t="s">
        <v>10047</v>
      </c>
      <c r="R2020" s="31" t="s">
        <v>10048</v>
      </c>
      <c r="S2020" s="31" t="s">
        <v>10049</v>
      </c>
      <c r="T2020" s="31" t="s">
        <v>10050</v>
      </c>
      <c r="U2020" s="31" t="s">
        <v>10051</v>
      </c>
      <c r="V2020" s="31" t="s">
        <v>10052</v>
      </c>
      <c r="W2020" s="31" t="s">
        <v>3754</v>
      </c>
      <c r="X2020" s="31" t="s">
        <v>1295</v>
      </c>
      <c r="Y2020" s="31" t="s">
        <v>1295</v>
      </c>
      <c r="Z2020" s="31" t="s">
        <v>10053</v>
      </c>
      <c r="AA2020" s="31" t="s">
        <v>1295</v>
      </c>
      <c r="AB2020" s="31">
        <v>0</v>
      </c>
      <c r="AC2020" s="31" t="s">
        <v>1322</v>
      </c>
      <c r="AD2020" s="31" t="s">
        <v>1295</v>
      </c>
      <c r="AE2020" s="31" t="s">
        <v>1295</v>
      </c>
      <c r="AF2020" s="31" t="s">
        <v>10054</v>
      </c>
    </row>
    <row r="2021" spans="1:32" s="7" customFormat="1" ht="15.95" customHeight="1">
      <c r="A2021" s="32" t="s">
        <v>11</v>
      </c>
      <c r="B2021" s="32" t="s">
        <v>3943</v>
      </c>
      <c r="C2021" s="32" t="s">
        <v>55</v>
      </c>
      <c r="D2021" s="32" t="s">
        <v>13</v>
      </c>
      <c r="E2021" s="32" t="s">
        <v>915</v>
      </c>
      <c r="F2021" s="32" t="s">
        <v>916</v>
      </c>
      <c r="G2021" s="29">
        <v>44368</v>
      </c>
      <c r="H2021" s="29">
        <v>44398</v>
      </c>
      <c r="I2021" s="30">
        <v>-9</v>
      </c>
      <c r="J2021" s="32" t="s">
        <v>10055</v>
      </c>
      <c r="K2021" s="40">
        <v>46572</v>
      </c>
      <c r="L2021" s="40" t="s">
        <v>10046</v>
      </c>
      <c r="M2021" s="40" t="s">
        <v>99</v>
      </c>
      <c r="N2021" s="32" t="s">
        <v>1295</v>
      </c>
      <c r="O2021" s="32"/>
      <c r="P2021" s="31"/>
      <c r="Q2021" s="31"/>
      <c r="R2021" s="31" t="s">
        <v>10048</v>
      </c>
      <c r="S2021" s="31" t="s">
        <v>10049</v>
      </c>
      <c r="T2021" s="31" t="s">
        <v>10050</v>
      </c>
      <c r="U2021" s="31" t="s">
        <v>10051</v>
      </c>
      <c r="V2021" s="31" t="s">
        <v>10052</v>
      </c>
      <c r="W2021" s="31" t="s">
        <v>3703</v>
      </c>
      <c r="X2021" s="31" t="s">
        <v>1295</v>
      </c>
      <c r="Y2021" s="31" t="s">
        <v>1295</v>
      </c>
      <c r="Z2021" s="31" t="s">
        <v>10053</v>
      </c>
      <c r="AA2021" s="31" t="s">
        <v>1295</v>
      </c>
      <c r="AB2021" s="31">
        <v>0</v>
      </c>
      <c r="AC2021" s="31" t="s">
        <v>1322</v>
      </c>
      <c r="AD2021" s="31" t="s">
        <v>1295</v>
      </c>
      <c r="AE2021" s="31" t="s">
        <v>1295</v>
      </c>
      <c r="AF2021" s="31" t="s">
        <v>10054</v>
      </c>
    </row>
    <row r="2022" spans="1:32" s="7" customFormat="1" ht="17.649999999999999" customHeight="1">
      <c r="A2022" s="32" t="s">
        <v>11</v>
      </c>
      <c r="B2022" s="32" t="s">
        <v>4114</v>
      </c>
      <c r="C2022" s="32" t="s">
        <v>55</v>
      </c>
      <c r="D2022" s="32" t="s">
        <v>13</v>
      </c>
      <c r="E2022" s="32" t="s">
        <v>1228</v>
      </c>
      <c r="F2022" s="32" t="s">
        <v>1229</v>
      </c>
      <c r="G2022" s="29">
        <v>44299</v>
      </c>
      <c r="H2022" s="29">
        <v>44329</v>
      </c>
      <c r="I2022" s="30">
        <v>60</v>
      </c>
      <c r="J2022" s="32" t="s">
        <v>10056</v>
      </c>
      <c r="K2022" s="40">
        <v>63410</v>
      </c>
      <c r="L2022" s="40" t="s">
        <v>10057</v>
      </c>
      <c r="M2022" s="40" t="s">
        <v>102</v>
      </c>
      <c r="N2022" s="32" t="s">
        <v>1295</v>
      </c>
      <c r="O2022" s="32" t="s">
        <v>1331</v>
      </c>
      <c r="P2022" s="31">
        <v>44385</v>
      </c>
      <c r="Q2022" s="31" t="s">
        <v>10058</v>
      </c>
      <c r="R2022" s="31" t="s">
        <v>10059</v>
      </c>
      <c r="S2022" s="31" t="s">
        <v>10060</v>
      </c>
      <c r="T2022" s="31" t="s">
        <v>3132</v>
      </c>
      <c r="U2022" s="31" t="s">
        <v>9105</v>
      </c>
      <c r="V2022" s="31" t="s">
        <v>5449</v>
      </c>
      <c r="W2022" s="31" t="s">
        <v>3703</v>
      </c>
      <c r="X2022" s="31" t="s">
        <v>1295</v>
      </c>
      <c r="Y2022" s="31" t="s">
        <v>1295</v>
      </c>
      <c r="Z2022" s="31" t="s">
        <v>10059</v>
      </c>
      <c r="AA2022" s="31" t="s">
        <v>1295</v>
      </c>
      <c r="AB2022" s="31">
        <v>0</v>
      </c>
      <c r="AC2022" s="31" t="s">
        <v>1322</v>
      </c>
      <c r="AD2022" s="31" t="s">
        <v>1295</v>
      </c>
      <c r="AE2022" s="31" t="s">
        <v>1295</v>
      </c>
      <c r="AF2022" s="31" t="s">
        <v>10061</v>
      </c>
    </row>
    <row r="2023" spans="1:32" s="7" customFormat="1" ht="15.95" customHeight="1">
      <c r="A2023" s="32" t="s">
        <v>11</v>
      </c>
      <c r="B2023" s="32" t="s">
        <v>3780</v>
      </c>
      <c r="C2023" s="32" t="s">
        <v>55</v>
      </c>
      <c r="D2023" s="32" t="s">
        <v>34</v>
      </c>
      <c r="E2023" s="32" t="s">
        <v>479</v>
      </c>
      <c r="F2023" s="32" t="s">
        <v>480</v>
      </c>
      <c r="G2023" s="29">
        <v>44349</v>
      </c>
      <c r="H2023" s="29">
        <v>44379</v>
      </c>
      <c r="I2023" s="30">
        <v>10</v>
      </c>
      <c r="J2023" s="32" t="s">
        <v>10062</v>
      </c>
      <c r="K2023" s="40">
        <v>13950</v>
      </c>
      <c r="L2023" s="40" t="s">
        <v>10063</v>
      </c>
      <c r="M2023" s="40" t="s">
        <v>100</v>
      </c>
      <c r="N2023" s="32" t="s">
        <v>1295</v>
      </c>
      <c r="O2023" s="32" t="s">
        <v>1874</v>
      </c>
      <c r="P2023" s="31">
        <v>44383</v>
      </c>
      <c r="Q2023" s="31" t="s">
        <v>5174</v>
      </c>
      <c r="R2023" s="31" t="s">
        <v>10064</v>
      </c>
      <c r="S2023" s="31" t="s">
        <v>10065</v>
      </c>
      <c r="T2023" s="31" t="s">
        <v>10066</v>
      </c>
      <c r="U2023" s="31" t="s">
        <v>10067</v>
      </c>
      <c r="V2023" s="31" t="s">
        <v>5449</v>
      </c>
      <c r="W2023" s="31" t="s">
        <v>3703</v>
      </c>
      <c r="X2023" s="31" t="s">
        <v>1295</v>
      </c>
      <c r="Y2023" s="31" t="s">
        <v>1295</v>
      </c>
      <c r="Z2023" s="31" t="s">
        <v>10064</v>
      </c>
      <c r="AA2023" s="31" t="s">
        <v>1295</v>
      </c>
      <c r="AB2023" s="31" t="s">
        <v>1295</v>
      </c>
      <c r="AC2023" s="31" t="s">
        <v>1322</v>
      </c>
      <c r="AD2023" s="31" t="s">
        <v>10068</v>
      </c>
      <c r="AE2023" s="31" t="s">
        <v>1295</v>
      </c>
      <c r="AF2023" s="31" t="s">
        <v>10069</v>
      </c>
    </row>
    <row r="2024" spans="1:32" s="7" customFormat="1" ht="15.95" customHeight="1">
      <c r="A2024" s="32" t="s">
        <v>11</v>
      </c>
      <c r="B2024" s="32" t="s">
        <v>3780</v>
      </c>
      <c r="C2024" s="32" t="s">
        <v>55</v>
      </c>
      <c r="D2024" s="32" t="s">
        <v>34</v>
      </c>
      <c r="E2024" s="32" t="s">
        <v>479</v>
      </c>
      <c r="F2024" s="32" t="s">
        <v>480</v>
      </c>
      <c r="G2024" s="29">
        <v>44343</v>
      </c>
      <c r="H2024" s="29">
        <v>44435</v>
      </c>
      <c r="I2024" s="30">
        <v>-46</v>
      </c>
      <c r="J2024" s="32" t="s">
        <v>10070</v>
      </c>
      <c r="K2024" s="41">
        <v>-2000</v>
      </c>
      <c r="L2024" s="40" t="s">
        <v>10071</v>
      </c>
      <c r="M2024" s="40" t="s">
        <v>99</v>
      </c>
      <c r="N2024" s="32" t="s">
        <v>4278</v>
      </c>
      <c r="O2024" s="32"/>
      <c r="P2024" s="31"/>
      <c r="Q2024" s="31"/>
      <c r="R2024" s="31" t="s">
        <v>10072</v>
      </c>
      <c r="S2024" s="31" t="s">
        <v>10073</v>
      </c>
      <c r="T2024" s="31" t="s">
        <v>10074</v>
      </c>
      <c r="U2024" s="31" t="s">
        <v>9105</v>
      </c>
      <c r="V2024" s="31" t="s">
        <v>5449</v>
      </c>
      <c r="W2024" s="31" t="s">
        <v>3703</v>
      </c>
      <c r="X2024" s="31" t="s">
        <v>10075</v>
      </c>
      <c r="Y2024" s="31" t="s">
        <v>10076</v>
      </c>
      <c r="Z2024" s="31" t="s">
        <v>10072</v>
      </c>
      <c r="AA2024" s="31" t="s">
        <v>1295</v>
      </c>
      <c r="AB2024" s="31" t="s">
        <v>1295</v>
      </c>
      <c r="AC2024" s="31" t="s">
        <v>1322</v>
      </c>
      <c r="AD2024" s="31" t="s">
        <v>10077</v>
      </c>
      <c r="AE2024" s="31" t="s">
        <v>10078</v>
      </c>
      <c r="AF2024" s="31" t="s">
        <v>10079</v>
      </c>
    </row>
    <row r="2025" spans="1:32" s="7" customFormat="1" ht="15.95" customHeight="1">
      <c r="A2025" s="32" t="s">
        <v>11</v>
      </c>
      <c r="B2025" s="32" t="s">
        <v>3780</v>
      </c>
      <c r="C2025" s="32" t="s">
        <v>55</v>
      </c>
      <c r="D2025" s="32" t="s">
        <v>34</v>
      </c>
      <c r="E2025" s="32" t="s">
        <v>479</v>
      </c>
      <c r="F2025" s="32" t="s">
        <v>480</v>
      </c>
      <c r="G2025" s="29">
        <v>44405</v>
      </c>
      <c r="H2025" s="29">
        <v>44435</v>
      </c>
      <c r="I2025" s="30">
        <v>-46</v>
      </c>
      <c r="J2025" s="32" t="s">
        <v>10080</v>
      </c>
      <c r="K2025" s="40">
        <v>2000</v>
      </c>
      <c r="L2025" s="40" t="s">
        <v>10081</v>
      </c>
      <c r="M2025" s="40" t="s">
        <v>99</v>
      </c>
      <c r="N2025" s="32" t="s">
        <v>1295</v>
      </c>
      <c r="O2025" s="32"/>
      <c r="P2025" s="31"/>
      <c r="Q2025" s="31"/>
      <c r="R2025" s="31" t="s">
        <v>10072</v>
      </c>
      <c r="S2025" s="31" t="s">
        <v>1295</v>
      </c>
      <c r="T2025" s="31" t="s">
        <v>10074</v>
      </c>
      <c r="U2025" s="31" t="s">
        <v>9105</v>
      </c>
      <c r="V2025" s="31" t="s">
        <v>5449</v>
      </c>
      <c r="W2025" s="31" t="s">
        <v>1301</v>
      </c>
      <c r="X2025" s="31" t="s">
        <v>10082</v>
      </c>
      <c r="Y2025" s="31" t="s">
        <v>10083</v>
      </c>
      <c r="Z2025" s="31" t="s">
        <v>10084</v>
      </c>
      <c r="AA2025" s="31" t="s">
        <v>1295</v>
      </c>
      <c r="AB2025" s="31" t="s">
        <v>1295</v>
      </c>
      <c r="AC2025" s="31" t="s">
        <v>1322</v>
      </c>
      <c r="AD2025" s="31" t="s">
        <v>10077</v>
      </c>
      <c r="AE2025" s="31" t="s">
        <v>10078</v>
      </c>
      <c r="AF2025" s="31" t="s">
        <v>10079</v>
      </c>
    </row>
    <row r="2026" spans="1:32" s="7" customFormat="1" ht="15.95" customHeight="1">
      <c r="A2026" s="32" t="s">
        <v>11</v>
      </c>
      <c r="B2026" s="32" t="s">
        <v>5193</v>
      </c>
      <c r="C2026" s="32" t="s">
        <v>12</v>
      </c>
      <c r="D2026" s="32" t="s">
        <v>13</v>
      </c>
      <c r="E2026" s="32" t="s">
        <v>1230</v>
      </c>
      <c r="F2026" s="32" t="s">
        <v>1231</v>
      </c>
      <c r="G2026" s="29">
        <v>44372</v>
      </c>
      <c r="H2026" s="29">
        <v>44402</v>
      </c>
      <c r="I2026" s="30">
        <v>-13</v>
      </c>
      <c r="J2026" s="32" t="s">
        <v>10085</v>
      </c>
      <c r="K2026" s="40">
        <v>13125</v>
      </c>
      <c r="L2026" s="40" t="s">
        <v>10086</v>
      </c>
      <c r="M2026" s="40" t="s">
        <v>99</v>
      </c>
      <c r="N2026" s="32" t="s">
        <v>1295</v>
      </c>
      <c r="O2026" s="32"/>
      <c r="P2026" s="31"/>
      <c r="Q2026" s="31"/>
      <c r="R2026" s="31" t="s">
        <v>10087</v>
      </c>
      <c r="S2026" s="31" t="s">
        <v>10088</v>
      </c>
      <c r="T2026" s="31" t="s">
        <v>10089</v>
      </c>
      <c r="U2026" s="31" t="s">
        <v>5479</v>
      </c>
      <c r="V2026" s="31" t="s">
        <v>3872</v>
      </c>
      <c r="W2026" s="31" t="s">
        <v>3703</v>
      </c>
      <c r="X2026" s="31" t="s">
        <v>1295</v>
      </c>
      <c r="Y2026" s="31" t="s">
        <v>1295</v>
      </c>
      <c r="Z2026" s="31" t="s">
        <v>10087</v>
      </c>
      <c r="AA2026" s="31" t="s">
        <v>1295</v>
      </c>
      <c r="AB2026" s="31" t="s">
        <v>1295</v>
      </c>
      <c r="AC2026" s="31" t="s">
        <v>1322</v>
      </c>
      <c r="AD2026" s="31" t="s">
        <v>10090</v>
      </c>
      <c r="AE2026" s="31" t="s">
        <v>1295</v>
      </c>
      <c r="AF2026" s="31" t="s">
        <v>10091</v>
      </c>
    </row>
    <row r="2027" spans="1:32" s="7" customFormat="1" ht="15.95" customHeight="1">
      <c r="A2027" s="32" t="s">
        <v>11</v>
      </c>
      <c r="B2027" s="32" t="s">
        <v>3780</v>
      </c>
      <c r="C2027" s="32" t="s">
        <v>1627</v>
      </c>
      <c r="D2027" s="32" t="s">
        <v>13</v>
      </c>
      <c r="E2027" s="32" t="s">
        <v>24</v>
      </c>
      <c r="F2027" s="32" t="s">
        <v>25</v>
      </c>
      <c r="G2027" s="29">
        <v>43670</v>
      </c>
      <c r="H2027" s="29">
        <v>43670</v>
      </c>
      <c r="I2027" s="30">
        <v>719</v>
      </c>
      <c r="J2027" s="32" t="s">
        <v>10092</v>
      </c>
      <c r="K2027" s="41">
        <v>-1600</v>
      </c>
      <c r="L2027" s="40" t="s">
        <v>1295</v>
      </c>
      <c r="M2027" s="40" t="s">
        <v>1632</v>
      </c>
      <c r="N2027" s="32" t="s">
        <v>3037</v>
      </c>
      <c r="O2027" s="32" t="s">
        <v>3109</v>
      </c>
      <c r="P2027" s="31">
        <v>44377</v>
      </c>
      <c r="Q2027" s="31" t="s">
        <v>10093</v>
      </c>
      <c r="R2027" s="31"/>
      <c r="S2027" s="31"/>
      <c r="T2027" s="31"/>
      <c r="U2027" s="31"/>
      <c r="V2027" s="31"/>
      <c r="W2027" s="31"/>
      <c r="X2027" s="31"/>
      <c r="Y2027" s="31"/>
      <c r="Z2027" s="31"/>
      <c r="AA2027" s="31"/>
      <c r="AB2027" s="31"/>
      <c r="AC2027" s="31"/>
      <c r="AD2027" s="31"/>
      <c r="AE2027" s="31"/>
      <c r="AF2027" s="31"/>
    </row>
    <row r="2028" spans="1:32" s="7" customFormat="1" ht="15.95" customHeight="1">
      <c r="A2028" s="32" t="s">
        <v>11</v>
      </c>
      <c r="B2028" s="32" t="s">
        <v>3780</v>
      </c>
      <c r="C2028" s="32" t="s">
        <v>1627</v>
      </c>
      <c r="D2028" s="32" t="s">
        <v>13</v>
      </c>
      <c r="E2028" s="32" t="s">
        <v>24</v>
      </c>
      <c r="F2028" s="32" t="s">
        <v>25</v>
      </c>
      <c r="G2028" s="29">
        <v>44062</v>
      </c>
      <c r="H2028" s="29">
        <v>44152</v>
      </c>
      <c r="I2028" s="30">
        <v>237</v>
      </c>
      <c r="J2028" s="32" t="s">
        <v>10094</v>
      </c>
      <c r="K2028" s="40">
        <v>5200</v>
      </c>
      <c r="L2028" s="40" t="s">
        <v>10095</v>
      </c>
      <c r="M2028" s="40" t="s">
        <v>1371</v>
      </c>
      <c r="N2028" s="32" t="s">
        <v>10096</v>
      </c>
      <c r="O2028" s="32" t="s">
        <v>1331</v>
      </c>
      <c r="P2028" s="31">
        <v>44386</v>
      </c>
      <c r="Q2028" s="31" t="s">
        <v>10097</v>
      </c>
      <c r="R2028" s="31" t="s">
        <v>10098</v>
      </c>
      <c r="S2028" s="31" t="s">
        <v>1295</v>
      </c>
      <c r="T2028" s="31" t="s">
        <v>10099</v>
      </c>
      <c r="U2028" s="31" t="s">
        <v>10100</v>
      </c>
      <c r="V2028" s="31" t="s">
        <v>5224</v>
      </c>
      <c r="W2028" s="31" t="s">
        <v>1639</v>
      </c>
      <c r="X2028" s="31" t="s">
        <v>1295</v>
      </c>
      <c r="Y2028" s="31" t="s">
        <v>1295</v>
      </c>
      <c r="Z2028" s="31" t="s">
        <v>10098</v>
      </c>
      <c r="AA2028" s="31" t="s">
        <v>10101</v>
      </c>
      <c r="AB2028" s="31" t="s">
        <v>1295</v>
      </c>
      <c r="AC2028" s="31" t="s">
        <v>1305</v>
      </c>
      <c r="AD2028" s="31" t="s">
        <v>1295</v>
      </c>
      <c r="AE2028" s="31" t="s">
        <v>1295</v>
      </c>
      <c r="AF2028" s="31" t="s">
        <v>10102</v>
      </c>
    </row>
    <row r="2029" spans="1:32" s="7" customFormat="1" ht="15.95" customHeight="1">
      <c r="A2029" s="32" t="s">
        <v>11</v>
      </c>
      <c r="B2029" s="32" t="s">
        <v>3780</v>
      </c>
      <c r="C2029" s="32" t="s">
        <v>1627</v>
      </c>
      <c r="D2029" s="32" t="s">
        <v>13</v>
      </c>
      <c r="E2029" s="32" t="s">
        <v>24</v>
      </c>
      <c r="F2029" s="32" t="s">
        <v>25</v>
      </c>
      <c r="G2029" s="29">
        <v>44147</v>
      </c>
      <c r="H2029" s="29">
        <v>44237</v>
      </c>
      <c r="I2029" s="30">
        <v>152</v>
      </c>
      <c r="J2029" s="32" t="s">
        <v>10103</v>
      </c>
      <c r="K2029" s="40">
        <v>7200</v>
      </c>
      <c r="L2029" s="40" t="s">
        <v>10104</v>
      </c>
      <c r="M2029" s="40" t="s">
        <v>1395</v>
      </c>
      <c r="N2029" s="32" t="s">
        <v>10105</v>
      </c>
      <c r="O2029" s="32" t="s">
        <v>1634</v>
      </c>
      <c r="P2029" s="31">
        <v>44386</v>
      </c>
      <c r="Q2029" s="31" t="s">
        <v>10106</v>
      </c>
      <c r="R2029" s="31" t="s">
        <v>1601</v>
      </c>
      <c r="S2029" s="31" t="s">
        <v>1295</v>
      </c>
      <c r="T2029" s="31" t="s">
        <v>10099</v>
      </c>
      <c r="U2029" s="31" t="s">
        <v>10100</v>
      </c>
      <c r="V2029" s="31" t="s">
        <v>5224</v>
      </c>
      <c r="W2029" s="31" t="s">
        <v>10107</v>
      </c>
      <c r="X2029" s="31" t="s">
        <v>1295</v>
      </c>
      <c r="Y2029" s="31" t="s">
        <v>1295</v>
      </c>
      <c r="Z2029" s="31" t="s">
        <v>10108</v>
      </c>
      <c r="AA2029" s="31" t="s">
        <v>10101</v>
      </c>
      <c r="AB2029" s="31" t="s">
        <v>1295</v>
      </c>
      <c r="AC2029" s="31" t="s">
        <v>1305</v>
      </c>
      <c r="AD2029" s="31" t="s">
        <v>1295</v>
      </c>
      <c r="AE2029" s="31" t="s">
        <v>1295</v>
      </c>
      <c r="AF2029" s="31" t="s">
        <v>10109</v>
      </c>
    </row>
    <row r="2030" spans="1:32" s="7" customFormat="1" ht="15.95" customHeight="1">
      <c r="A2030" s="32" t="s">
        <v>11</v>
      </c>
      <c r="B2030" s="32" t="s">
        <v>3780</v>
      </c>
      <c r="C2030" s="32" t="s">
        <v>1627</v>
      </c>
      <c r="D2030" s="32" t="s">
        <v>13</v>
      </c>
      <c r="E2030" s="32" t="s">
        <v>24</v>
      </c>
      <c r="F2030" s="32" t="s">
        <v>25</v>
      </c>
      <c r="G2030" s="29">
        <v>44147</v>
      </c>
      <c r="H2030" s="29">
        <v>44237</v>
      </c>
      <c r="I2030" s="30">
        <v>152</v>
      </c>
      <c r="J2030" s="32" t="s">
        <v>10110</v>
      </c>
      <c r="K2030" s="40">
        <v>2800</v>
      </c>
      <c r="L2030" s="40" t="s">
        <v>10111</v>
      </c>
      <c r="M2030" s="40" t="s">
        <v>1395</v>
      </c>
      <c r="N2030" s="32" t="s">
        <v>1295</v>
      </c>
      <c r="O2030" s="32" t="s">
        <v>1331</v>
      </c>
      <c r="P2030" s="31">
        <v>44377</v>
      </c>
      <c r="Q2030" s="31" t="s">
        <v>10112</v>
      </c>
      <c r="R2030" s="31" t="s">
        <v>1601</v>
      </c>
      <c r="S2030" s="31" t="s">
        <v>10113</v>
      </c>
      <c r="T2030" s="31" t="s">
        <v>10099</v>
      </c>
      <c r="U2030" s="31" t="s">
        <v>10100</v>
      </c>
      <c r="V2030" s="31" t="s">
        <v>5224</v>
      </c>
      <c r="W2030" s="31" t="s">
        <v>10107</v>
      </c>
      <c r="X2030" s="31" t="s">
        <v>1295</v>
      </c>
      <c r="Y2030" s="31" t="s">
        <v>1295</v>
      </c>
      <c r="Z2030" s="31" t="s">
        <v>10114</v>
      </c>
      <c r="AA2030" s="31" t="s">
        <v>10115</v>
      </c>
      <c r="AB2030" s="31" t="s">
        <v>1295</v>
      </c>
      <c r="AC2030" s="31" t="s">
        <v>1305</v>
      </c>
      <c r="AD2030" s="31" t="s">
        <v>1295</v>
      </c>
      <c r="AE2030" s="31" t="s">
        <v>1295</v>
      </c>
      <c r="AF2030" s="31" t="s">
        <v>10109</v>
      </c>
    </row>
    <row r="2031" spans="1:32" s="7" customFormat="1" ht="15.95" customHeight="1">
      <c r="A2031" s="32" t="s">
        <v>11</v>
      </c>
      <c r="B2031" s="32" t="s">
        <v>3780</v>
      </c>
      <c r="C2031" s="32" t="s">
        <v>1627</v>
      </c>
      <c r="D2031" s="32" t="s">
        <v>13</v>
      </c>
      <c r="E2031" s="32" t="s">
        <v>24</v>
      </c>
      <c r="F2031" s="32" t="s">
        <v>25</v>
      </c>
      <c r="G2031" s="29">
        <v>44159</v>
      </c>
      <c r="H2031" s="29">
        <v>44249</v>
      </c>
      <c r="I2031" s="30">
        <v>140</v>
      </c>
      <c r="J2031" s="32" t="s">
        <v>10116</v>
      </c>
      <c r="K2031" s="40">
        <v>1800</v>
      </c>
      <c r="L2031" s="40" t="s">
        <v>10117</v>
      </c>
      <c r="M2031" s="40" t="s">
        <v>1395</v>
      </c>
      <c r="N2031" s="32" t="s">
        <v>10118</v>
      </c>
      <c r="O2031" s="32" t="s">
        <v>1634</v>
      </c>
      <c r="P2031" s="31">
        <v>44386</v>
      </c>
      <c r="Q2031" s="31" t="s">
        <v>10119</v>
      </c>
      <c r="R2031" s="31" t="s">
        <v>1601</v>
      </c>
      <c r="S2031" s="31" t="s">
        <v>1295</v>
      </c>
      <c r="T2031" s="31" t="s">
        <v>10099</v>
      </c>
      <c r="U2031" s="31" t="s">
        <v>10100</v>
      </c>
      <c r="V2031" s="31" t="s">
        <v>5224</v>
      </c>
      <c r="W2031" s="31" t="s">
        <v>1402</v>
      </c>
      <c r="X2031" s="31" t="s">
        <v>1295</v>
      </c>
      <c r="Y2031" s="31" t="s">
        <v>1295</v>
      </c>
      <c r="Z2031" s="31" t="s">
        <v>10120</v>
      </c>
      <c r="AA2031" s="31" t="s">
        <v>10101</v>
      </c>
      <c r="AB2031" s="31" t="s">
        <v>1295</v>
      </c>
      <c r="AC2031" s="31" t="s">
        <v>1305</v>
      </c>
      <c r="AD2031" s="31" t="s">
        <v>1295</v>
      </c>
      <c r="AE2031" s="31" t="s">
        <v>1295</v>
      </c>
      <c r="AF2031" s="31" t="s">
        <v>10109</v>
      </c>
    </row>
    <row r="2032" spans="1:32" s="7" customFormat="1" ht="15.95" customHeight="1">
      <c r="A2032" s="32" t="s">
        <v>11</v>
      </c>
      <c r="B2032" s="32" t="s">
        <v>3780</v>
      </c>
      <c r="C2032" s="32" t="s">
        <v>1627</v>
      </c>
      <c r="D2032" s="32" t="s">
        <v>13</v>
      </c>
      <c r="E2032" s="32" t="s">
        <v>24</v>
      </c>
      <c r="F2032" s="32" t="s">
        <v>25</v>
      </c>
      <c r="G2032" s="29">
        <v>44196</v>
      </c>
      <c r="H2032" s="29">
        <v>44286</v>
      </c>
      <c r="I2032" s="30">
        <v>103</v>
      </c>
      <c r="J2032" s="32" t="s">
        <v>10121</v>
      </c>
      <c r="K2032" s="40">
        <v>1500</v>
      </c>
      <c r="L2032" s="40" t="s">
        <v>10122</v>
      </c>
      <c r="M2032" s="40" t="s">
        <v>1395</v>
      </c>
      <c r="N2032" s="32" t="s">
        <v>10123</v>
      </c>
      <c r="O2032" s="32" t="s">
        <v>1634</v>
      </c>
      <c r="P2032" s="31">
        <v>44384</v>
      </c>
      <c r="Q2032" s="31" t="s">
        <v>10124</v>
      </c>
      <c r="R2032" s="31" t="s">
        <v>1601</v>
      </c>
      <c r="S2032" s="31" t="s">
        <v>1295</v>
      </c>
      <c r="T2032" s="31" t="s">
        <v>10099</v>
      </c>
      <c r="U2032" s="31" t="s">
        <v>10100</v>
      </c>
      <c r="V2032" s="31" t="s">
        <v>5224</v>
      </c>
      <c r="W2032" s="31" t="s">
        <v>1310</v>
      </c>
      <c r="X2032" s="31" t="s">
        <v>1295</v>
      </c>
      <c r="Y2032" s="31" t="s">
        <v>1295</v>
      </c>
      <c r="Z2032" s="31" t="s">
        <v>1601</v>
      </c>
      <c r="AA2032" s="31" t="s">
        <v>10101</v>
      </c>
      <c r="AB2032" s="31" t="s">
        <v>1295</v>
      </c>
      <c r="AC2032" s="31" t="s">
        <v>1305</v>
      </c>
      <c r="AD2032" s="31" t="s">
        <v>1295</v>
      </c>
      <c r="AE2032" s="31" t="s">
        <v>1295</v>
      </c>
      <c r="AF2032" s="31" t="s">
        <v>10109</v>
      </c>
    </row>
    <row r="2033" spans="1:32" s="7" customFormat="1" ht="15.95" customHeight="1">
      <c r="A2033" s="32" t="s">
        <v>11</v>
      </c>
      <c r="B2033" s="32" t="s">
        <v>3780</v>
      </c>
      <c r="C2033" s="32" t="s">
        <v>1627</v>
      </c>
      <c r="D2033" s="32" t="s">
        <v>13</v>
      </c>
      <c r="E2033" s="32" t="s">
        <v>24</v>
      </c>
      <c r="F2033" s="32" t="s">
        <v>25</v>
      </c>
      <c r="G2033" s="29">
        <v>44218</v>
      </c>
      <c r="H2033" s="29">
        <v>44308</v>
      </c>
      <c r="I2033" s="30">
        <v>81</v>
      </c>
      <c r="J2033" s="32" t="s">
        <v>10125</v>
      </c>
      <c r="K2033" s="40">
        <v>1500</v>
      </c>
      <c r="L2033" s="40" t="s">
        <v>10126</v>
      </c>
      <c r="M2033" s="40" t="s">
        <v>103</v>
      </c>
      <c r="N2033" s="32" t="s">
        <v>10127</v>
      </c>
      <c r="O2033" s="32" t="s">
        <v>1634</v>
      </c>
      <c r="P2033" s="31">
        <v>44386</v>
      </c>
      <c r="Q2033" s="31" t="s">
        <v>10124</v>
      </c>
      <c r="R2033" s="31" t="s">
        <v>1601</v>
      </c>
      <c r="S2033" s="31" t="s">
        <v>1295</v>
      </c>
      <c r="T2033" s="31" t="s">
        <v>10099</v>
      </c>
      <c r="U2033" s="31" t="s">
        <v>10100</v>
      </c>
      <c r="V2033" s="31" t="s">
        <v>5224</v>
      </c>
      <c r="W2033" s="31" t="s">
        <v>1310</v>
      </c>
      <c r="X2033" s="31" t="s">
        <v>1295</v>
      </c>
      <c r="Y2033" s="31" t="s">
        <v>1295</v>
      </c>
      <c r="Z2033" s="31" t="s">
        <v>10128</v>
      </c>
      <c r="AA2033" s="31" t="s">
        <v>10101</v>
      </c>
      <c r="AB2033" s="31" t="s">
        <v>10129</v>
      </c>
      <c r="AC2033" s="31" t="s">
        <v>1305</v>
      </c>
      <c r="AD2033" s="31" t="s">
        <v>1295</v>
      </c>
      <c r="AE2033" s="31" t="s">
        <v>1295</v>
      </c>
      <c r="AF2033" s="31" t="s">
        <v>10109</v>
      </c>
    </row>
    <row r="2034" spans="1:32" s="7" customFormat="1" ht="15.95" customHeight="1">
      <c r="A2034" s="32" t="s">
        <v>11</v>
      </c>
      <c r="B2034" s="32" t="s">
        <v>3780</v>
      </c>
      <c r="C2034" s="32" t="s">
        <v>1627</v>
      </c>
      <c r="D2034" s="32" t="s">
        <v>13</v>
      </c>
      <c r="E2034" s="32" t="s">
        <v>24</v>
      </c>
      <c r="F2034" s="32" t="s">
        <v>25</v>
      </c>
      <c r="G2034" s="29">
        <v>44218</v>
      </c>
      <c r="H2034" s="29">
        <v>44308</v>
      </c>
      <c r="I2034" s="30">
        <v>81</v>
      </c>
      <c r="J2034" s="32" t="s">
        <v>10130</v>
      </c>
      <c r="K2034" s="40">
        <v>2800</v>
      </c>
      <c r="L2034" s="40" t="s">
        <v>10131</v>
      </c>
      <c r="M2034" s="40" t="s">
        <v>103</v>
      </c>
      <c r="N2034" s="32" t="s">
        <v>1295</v>
      </c>
      <c r="O2034" s="32" t="s">
        <v>1331</v>
      </c>
      <c r="P2034" s="31">
        <v>44377</v>
      </c>
      <c r="Q2034" s="31" t="s">
        <v>10132</v>
      </c>
      <c r="R2034" s="31" t="s">
        <v>1601</v>
      </c>
      <c r="S2034" s="31" t="s">
        <v>1295</v>
      </c>
      <c r="T2034" s="31" t="s">
        <v>10099</v>
      </c>
      <c r="U2034" s="31" t="s">
        <v>10100</v>
      </c>
      <c r="V2034" s="31" t="s">
        <v>5224</v>
      </c>
      <c r="W2034" s="31" t="s">
        <v>1310</v>
      </c>
      <c r="X2034" s="31" t="s">
        <v>1295</v>
      </c>
      <c r="Y2034" s="31" t="s">
        <v>1295</v>
      </c>
      <c r="Z2034" s="31" t="s">
        <v>10114</v>
      </c>
      <c r="AA2034" s="31" t="s">
        <v>10115</v>
      </c>
      <c r="AB2034" s="31" t="s">
        <v>1295</v>
      </c>
      <c r="AC2034" s="31" t="s">
        <v>1305</v>
      </c>
      <c r="AD2034" s="31" t="s">
        <v>1295</v>
      </c>
      <c r="AE2034" s="31" t="s">
        <v>1295</v>
      </c>
      <c r="AF2034" s="31" t="s">
        <v>10109</v>
      </c>
    </row>
    <row r="2035" spans="1:32" s="7" customFormat="1" ht="15.95" customHeight="1">
      <c r="A2035" s="32" t="s">
        <v>11</v>
      </c>
      <c r="B2035" s="32" t="s">
        <v>3780</v>
      </c>
      <c r="C2035" s="32" t="s">
        <v>1627</v>
      </c>
      <c r="D2035" s="32" t="s">
        <v>13</v>
      </c>
      <c r="E2035" s="32" t="s">
        <v>24</v>
      </c>
      <c r="F2035" s="32" t="s">
        <v>25</v>
      </c>
      <c r="G2035" s="29">
        <v>44218</v>
      </c>
      <c r="H2035" s="29">
        <v>44308</v>
      </c>
      <c r="I2035" s="30">
        <v>81</v>
      </c>
      <c r="J2035" s="32" t="s">
        <v>10133</v>
      </c>
      <c r="K2035" s="40">
        <v>2800</v>
      </c>
      <c r="L2035" s="40" t="s">
        <v>10134</v>
      </c>
      <c r="M2035" s="40" t="s">
        <v>103</v>
      </c>
      <c r="N2035" s="32" t="s">
        <v>1295</v>
      </c>
      <c r="O2035" s="32" t="s">
        <v>1331</v>
      </c>
      <c r="P2035" s="31">
        <v>44377</v>
      </c>
      <c r="Q2035" s="31" t="s">
        <v>10135</v>
      </c>
      <c r="R2035" s="31" t="s">
        <v>1601</v>
      </c>
      <c r="S2035" s="31" t="s">
        <v>1295</v>
      </c>
      <c r="T2035" s="31" t="s">
        <v>10099</v>
      </c>
      <c r="U2035" s="31" t="s">
        <v>10100</v>
      </c>
      <c r="V2035" s="31" t="s">
        <v>5224</v>
      </c>
      <c r="W2035" s="31" t="s">
        <v>1310</v>
      </c>
      <c r="X2035" s="31" t="s">
        <v>1295</v>
      </c>
      <c r="Y2035" s="31" t="s">
        <v>1295</v>
      </c>
      <c r="Z2035" s="31" t="s">
        <v>10114</v>
      </c>
      <c r="AA2035" s="31" t="s">
        <v>10115</v>
      </c>
      <c r="AB2035" s="31" t="s">
        <v>1295</v>
      </c>
      <c r="AC2035" s="31" t="s">
        <v>1305</v>
      </c>
      <c r="AD2035" s="31" t="s">
        <v>1295</v>
      </c>
      <c r="AE2035" s="31" t="s">
        <v>1295</v>
      </c>
      <c r="AF2035" s="31" t="s">
        <v>10109</v>
      </c>
    </row>
    <row r="2036" spans="1:32" s="7" customFormat="1" ht="15.95" customHeight="1">
      <c r="A2036" s="32" t="s">
        <v>11</v>
      </c>
      <c r="B2036" s="32" t="s">
        <v>3780</v>
      </c>
      <c r="C2036" s="32" t="s">
        <v>1627</v>
      </c>
      <c r="D2036" s="32" t="s">
        <v>13</v>
      </c>
      <c r="E2036" s="32" t="s">
        <v>24</v>
      </c>
      <c r="F2036" s="32" t="s">
        <v>25</v>
      </c>
      <c r="G2036" s="29">
        <v>44238</v>
      </c>
      <c r="H2036" s="29">
        <v>44328</v>
      </c>
      <c r="I2036" s="30">
        <v>61</v>
      </c>
      <c r="J2036" s="32" t="s">
        <v>10136</v>
      </c>
      <c r="K2036" s="40">
        <v>1600</v>
      </c>
      <c r="L2036" s="40" t="s">
        <v>10137</v>
      </c>
      <c r="M2036" s="40" t="s">
        <v>103</v>
      </c>
      <c r="N2036" s="32" t="s">
        <v>10138</v>
      </c>
      <c r="O2036" s="32" t="s">
        <v>1331</v>
      </c>
      <c r="P2036" s="31">
        <v>44389</v>
      </c>
      <c r="Q2036" s="31" t="s">
        <v>10139</v>
      </c>
      <c r="R2036" s="31" t="s">
        <v>1601</v>
      </c>
      <c r="S2036" s="31" t="s">
        <v>10140</v>
      </c>
      <c r="T2036" s="31" t="s">
        <v>10099</v>
      </c>
      <c r="U2036" s="31" t="s">
        <v>10100</v>
      </c>
      <c r="V2036" s="31" t="s">
        <v>5224</v>
      </c>
      <c r="W2036" s="31" t="s">
        <v>1310</v>
      </c>
      <c r="X2036" s="31" t="s">
        <v>1295</v>
      </c>
      <c r="Y2036" s="31" t="s">
        <v>1295</v>
      </c>
      <c r="Z2036" s="31" t="s">
        <v>10141</v>
      </c>
      <c r="AA2036" s="31" t="s">
        <v>10142</v>
      </c>
      <c r="AB2036" s="31">
        <v>0</v>
      </c>
      <c r="AC2036" s="31" t="s">
        <v>1305</v>
      </c>
      <c r="AD2036" s="31" t="s">
        <v>1295</v>
      </c>
      <c r="AE2036" s="31" t="s">
        <v>1295</v>
      </c>
      <c r="AF2036" s="31" t="s">
        <v>10109</v>
      </c>
    </row>
    <row r="2037" spans="1:32" s="7" customFormat="1" ht="15.95" customHeight="1">
      <c r="A2037" s="32" t="s">
        <v>11</v>
      </c>
      <c r="B2037" s="32" t="s">
        <v>3780</v>
      </c>
      <c r="C2037" s="32" t="s">
        <v>1627</v>
      </c>
      <c r="D2037" s="32" t="s">
        <v>13</v>
      </c>
      <c r="E2037" s="32" t="s">
        <v>24</v>
      </c>
      <c r="F2037" s="32" t="s">
        <v>25</v>
      </c>
      <c r="G2037" s="29">
        <v>44288</v>
      </c>
      <c r="H2037" s="29">
        <v>44378</v>
      </c>
      <c r="I2037" s="30">
        <v>11</v>
      </c>
      <c r="J2037" s="32" t="s">
        <v>10143</v>
      </c>
      <c r="K2037" s="40">
        <v>5200</v>
      </c>
      <c r="L2037" s="40" t="s">
        <v>10144</v>
      </c>
      <c r="M2037" s="40" t="s">
        <v>101</v>
      </c>
      <c r="N2037" s="32" t="s">
        <v>10145</v>
      </c>
      <c r="O2037" s="32" t="s">
        <v>1634</v>
      </c>
      <c r="P2037" s="31">
        <v>44386</v>
      </c>
      <c r="Q2037" s="31" t="s">
        <v>10146</v>
      </c>
      <c r="R2037" s="31" t="s">
        <v>1601</v>
      </c>
      <c r="S2037" s="31" t="s">
        <v>1295</v>
      </c>
      <c r="T2037" s="31" t="s">
        <v>10099</v>
      </c>
      <c r="U2037" s="31" t="s">
        <v>10100</v>
      </c>
      <c r="V2037" s="31" t="s">
        <v>5224</v>
      </c>
      <c r="W2037" s="31" t="s">
        <v>1310</v>
      </c>
      <c r="X2037" s="31" t="s">
        <v>1295</v>
      </c>
      <c r="Y2037" s="31" t="s">
        <v>1295</v>
      </c>
      <c r="Z2037" s="31" t="s">
        <v>10108</v>
      </c>
      <c r="AA2037" s="31" t="s">
        <v>10101</v>
      </c>
      <c r="AB2037" s="31" t="s">
        <v>1295</v>
      </c>
      <c r="AC2037" s="31" t="s">
        <v>1305</v>
      </c>
      <c r="AD2037" s="31" t="s">
        <v>1295</v>
      </c>
      <c r="AE2037" s="31" t="s">
        <v>1295</v>
      </c>
      <c r="AF2037" s="31" t="s">
        <v>10109</v>
      </c>
    </row>
    <row r="2038" spans="1:32" s="7" customFormat="1" ht="15.95" customHeight="1">
      <c r="A2038" s="32" t="s">
        <v>11</v>
      </c>
      <c r="B2038" s="32" t="s">
        <v>3780</v>
      </c>
      <c r="C2038" s="32" t="s">
        <v>1627</v>
      </c>
      <c r="D2038" s="32" t="s">
        <v>13</v>
      </c>
      <c r="E2038" s="32" t="s">
        <v>24</v>
      </c>
      <c r="F2038" s="32" t="s">
        <v>25</v>
      </c>
      <c r="G2038" s="29">
        <v>44288</v>
      </c>
      <c r="H2038" s="29">
        <v>44378</v>
      </c>
      <c r="I2038" s="30">
        <v>11</v>
      </c>
      <c r="J2038" s="32" t="s">
        <v>10147</v>
      </c>
      <c r="K2038" s="40">
        <v>1600</v>
      </c>
      <c r="L2038" s="40" t="s">
        <v>10137</v>
      </c>
      <c r="M2038" s="40" t="s">
        <v>101</v>
      </c>
      <c r="N2038" s="32" t="s">
        <v>10138</v>
      </c>
      <c r="O2038" s="32" t="s">
        <v>1331</v>
      </c>
      <c r="P2038" s="31">
        <v>44389</v>
      </c>
      <c r="Q2038" s="31" t="s">
        <v>10148</v>
      </c>
      <c r="R2038" s="31" t="s">
        <v>1601</v>
      </c>
      <c r="S2038" s="31" t="s">
        <v>1295</v>
      </c>
      <c r="T2038" s="31" t="s">
        <v>10099</v>
      </c>
      <c r="U2038" s="31" t="s">
        <v>10100</v>
      </c>
      <c r="V2038" s="31" t="s">
        <v>5224</v>
      </c>
      <c r="W2038" s="31" t="s">
        <v>1310</v>
      </c>
      <c r="X2038" s="31" t="s">
        <v>1295</v>
      </c>
      <c r="Y2038" s="31" t="s">
        <v>1295</v>
      </c>
      <c r="Z2038" s="31" t="s">
        <v>10141</v>
      </c>
      <c r="AA2038" s="31" t="s">
        <v>1295</v>
      </c>
      <c r="AB2038" s="31">
        <v>0</v>
      </c>
      <c r="AC2038" s="31" t="s">
        <v>1305</v>
      </c>
      <c r="AD2038" s="31" t="s">
        <v>1295</v>
      </c>
      <c r="AE2038" s="31" t="s">
        <v>1295</v>
      </c>
      <c r="AF2038" s="31" t="s">
        <v>10109</v>
      </c>
    </row>
    <row r="2039" spans="1:32" s="7" customFormat="1" ht="15.95" customHeight="1">
      <c r="A2039" s="32" t="s">
        <v>11</v>
      </c>
      <c r="B2039" s="32" t="s">
        <v>3780</v>
      </c>
      <c r="C2039" s="32" t="s">
        <v>1627</v>
      </c>
      <c r="D2039" s="32" t="s">
        <v>13</v>
      </c>
      <c r="E2039" s="32" t="s">
        <v>24</v>
      </c>
      <c r="F2039" s="32" t="s">
        <v>25</v>
      </c>
      <c r="G2039" s="29">
        <v>44292</v>
      </c>
      <c r="H2039" s="29">
        <v>44382</v>
      </c>
      <c r="I2039" s="30">
        <v>7</v>
      </c>
      <c r="J2039" s="32" t="s">
        <v>10149</v>
      </c>
      <c r="K2039" s="40">
        <v>2800</v>
      </c>
      <c r="L2039" s="40" t="s">
        <v>10150</v>
      </c>
      <c r="M2039" s="40" t="s">
        <v>100</v>
      </c>
      <c r="N2039" s="32" t="s">
        <v>10151</v>
      </c>
      <c r="O2039" s="32" t="s">
        <v>1331</v>
      </c>
      <c r="P2039" s="31">
        <v>44386</v>
      </c>
      <c r="Q2039" s="31" t="s">
        <v>10152</v>
      </c>
      <c r="R2039" s="31" t="s">
        <v>1601</v>
      </c>
      <c r="S2039" s="31" t="s">
        <v>1295</v>
      </c>
      <c r="T2039" s="31" t="s">
        <v>10099</v>
      </c>
      <c r="U2039" s="31" t="s">
        <v>10100</v>
      </c>
      <c r="V2039" s="31" t="s">
        <v>5224</v>
      </c>
      <c r="W2039" s="31" t="s">
        <v>1310</v>
      </c>
      <c r="X2039" s="31" t="s">
        <v>1295</v>
      </c>
      <c r="Y2039" s="31" t="s">
        <v>1295</v>
      </c>
      <c r="Z2039" s="31" t="s">
        <v>1601</v>
      </c>
      <c r="AA2039" s="31" t="s">
        <v>1295</v>
      </c>
      <c r="AB2039" s="31" t="s">
        <v>1295</v>
      </c>
      <c r="AC2039" s="31" t="s">
        <v>1305</v>
      </c>
      <c r="AD2039" s="31" t="s">
        <v>1295</v>
      </c>
      <c r="AE2039" s="31" t="s">
        <v>1295</v>
      </c>
      <c r="AF2039" s="31" t="s">
        <v>10109</v>
      </c>
    </row>
    <row r="2040" spans="1:32" s="7" customFormat="1" ht="15.95" customHeight="1">
      <c r="A2040" s="32" t="s">
        <v>11</v>
      </c>
      <c r="B2040" s="32" t="s">
        <v>3780</v>
      </c>
      <c r="C2040" s="32" t="s">
        <v>1627</v>
      </c>
      <c r="D2040" s="32" t="s">
        <v>13</v>
      </c>
      <c r="E2040" s="32" t="s">
        <v>10153</v>
      </c>
      <c r="F2040" s="32" t="s">
        <v>10154</v>
      </c>
      <c r="G2040" s="29">
        <v>44154</v>
      </c>
      <c r="H2040" s="29">
        <v>44244</v>
      </c>
      <c r="I2040" s="30">
        <v>145</v>
      </c>
      <c r="J2040" s="32" t="s">
        <v>10155</v>
      </c>
      <c r="K2040" s="40">
        <v>2800</v>
      </c>
      <c r="L2040" s="40" t="s">
        <v>10156</v>
      </c>
      <c r="M2040" s="40" t="s">
        <v>1395</v>
      </c>
      <c r="N2040" s="32" t="s">
        <v>1295</v>
      </c>
      <c r="O2040" s="32" t="s">
        <v>1331</v>
      </c>
      <c r="P2040" s="31">
        <v>44377</v>
      </c>
      <c r="Q2040" s="31" t="s">
        <v>10157</v>
      </c>
      <c r="R2040" s="31" t="s">
        <v>10114</v>
      </c>
      <c r="S2040" s="31" t="s">
        <v>1295</v>
      </c>
      <c r="T2040" s="31" t="s">
        <v>10158</v>
      </c>
      <c r="U2040" s="31" t="s">
        <v>10159</v>
      </c>
      <c r="V2040" s="31" t="s">
        <v>3154</v>
      </c>
      <c r="W2040" s="31" t="s">
        <v>10107</v>
      </c>
      <c r="X2040" s="31" t="s">
        <v>1295</v>
      </c>
      <c r="Y2040" s="31" t="s">
        <v>1295</v>
      </c>
      <c r="Z2040" s="31" t="s">
        <v>10114</v>
      </c>
      <c r="AA2040" s="31" t="s">
        <v>10115</v>
      </c>
      <c r="AB2040" s="31" t="s">
        <v>1295</v>
      </c>
      <c r="AC2040" s="31" t="s">
        <v>1305</v>
      </c>
      <c r="AD2040" s="31" t="s">
        <v>1295</v>
      </c>
      <c r="AE2040" s="31" t="s">
        <v>1295</v>
      </c>
      <c r="AF2040" s="31" t="s">
        <v>10160</v>
      </c>
    </row>
    <row r="2041" spans="1:32" s="7" customFormat="1" ht="15.95" customHeight="1">
      <c r="A2041" s="32" t="s">
        <v>11</v>
      </c>
      <c r="B2041" s="32" t="s">
        <v>3780</v>
      </c>
      <c r="C2041" s="32" t="s">
        <v>1627</v>
      </c>
      <c r="D2041" s="32" t="s">
        <v>13</v>
      </c>
      <c r="E2041" s="32" t="s">
        <v>20</v>
      </c>
      <c r="F2041" s="32" t="s">
        <v>21</v>
      </c>
      <c r="G2041" s="29">
        <v>43854</v>
      </c>
      <c r="H2041" s="29">
        <v>43944</v>
      </c>
      <c r="I2041" s="30">
        <v>445</v>
      </c>
      <c r="J2041" s="32" t="s">
        <v>10161</v>
      </c>
      <c r="K2041" s="40">
        <v>2800</v>
      </c>
      <c r="L2041" s="40" t="s">
        <v>10162</v>
      </c>
      <c r="M2041" s="40" t="s">
        <v>1632</v>
      </c>
      <c r="N2041" s="32" t="s">
        <v>1295</v>
      </c>
      <c r="O2041" s="32" t="s">
        <v>1331</v>
      </c>
      <c r="P2041" s="31">
        <v>44384</v>
      </c>
      <c r="Q2041" s="31" t="s">
        <v>10163</v>
      </c>
      <c r="R2041" s="31" t="s">
        <v>10164</v>
      </c>
      <c r="S2041" s="31" t="s">
        <v>1295</v>
      </c>
      <c r="T2041" s="31" t="s">
        <v>10165</v>
      </c>
      <c r="U2041" s="31" t="s">
        <v>10166</v>
      </c>
      <c r="V2041" s="31" t="s">
        <v>5224</v>
      </c>
      <c r="W2041" s="31" t="s">
        <v>1639</v>
      </c>
      <c r="X2041" s="31" t="s">
        <v>1295</v>
      </c>
      <c r="Y2041" s="31" t="s">
        <v>1295</v>
      </c>
      <c r="Z2041" s="31" t="s">
        <v>10167</v>
      </c>
      <c r="AA2041" s="31" t="s">
        <v>10168</v>
      </c>
      <c r="AB2041" s="31" t="s">
        <v>1295</v>
      </c>
      <c r="AC2041" s="31" t="s">
        <v>1305</v>
      </c>
      <c r="AD2041" s="31" t="s">
        <v>10169</v>
      </c>
      <c r="AE2041" s="31" t="s">
        <v>10170</v>
      </c>
      <c r="AF2041" s="31" t="s">
        <v>10171</v>
      </c>
    </row>
    <row r="2042" spans="1:32" s="7" customFormat="1" ht="15.95" customHeight="1">
      <c r="A2042" s="32" t="s">
        <v>11</v>
      </c>
      <c r="B2042" s="32" t="s">
        <v>3780</v>
      </c>
      <c r="C2042" s="32" t="s">
        <v>1627</v>
      </c>
      <c r="D2042" s="32" t="s">
        <v>13</v>
      </c>
      <c r="E2042" s="32" t="s">
        <v>20</v>
      </c>
      <c r="F2042" s="32" t="s">
        <v>21</v>
      </c>
      <c r="G2042" s="29">
        <v>43880</v>
      </c>
      <c r="H2042" s="29">
        <v>43970</v>
      </c>
      <c r="I2042" s="30">
        <v>419</v>
      </c>
      <c r="J2042" s="32" t="s">
        <v>10172</v>
      </c>
      <c r="K2042" s="40">
        <v>800</v>
      </c>
      <c r="L2042" s="40" t="s">
        <v>10173</v>
      </c>
      <c r="M2042" s="40" t="s">
        <v>1632</v>
      </c>
      <c r="N2042" s="32" t="s">
        <v>1295</v>
      </c>
      <c r="O2042" s="32" t="s">
        <v>1331</v>
      </c>
      <c r="P2042" s="31">
        <v>44384</v>
      </c>
      <c r="Q2042" s="31" t="s">
        <v>10174</v>
      </c>
      <c r="R2042" s="31" t="s">
        <v>10175</v>
      </c>
      <c r="S2042" s="31" t="s">
        <v>1295</v>
      </c>
      <c r="T2042" s="31" t="s">
        <v>10165</v>
      </c>
      <c r="U2042" s="31" t="s">
        <v>10166</v>
      </c>
      <c r="V2042" s="31" t="s">
        <v>5224</v>
      </c>
      <c r="W2042" s="31" t="s">
        <v>1639</v>
      </c>
      <c r="X2042" s="31" t="s">
        <v>1295</v>
      </c>
      <c r="Y2042" s="31" t="s">
        <v>10176</v>
      </c>
      <c r="Z2042" s="31" t="s">
        <v>10175</v>
      </c>
      <c r="AA2042" s="31" t="s">
        <v>10168</v>
      </c>
      <c r="AB2042" s="31" t="s">
        <v>10177</v>
      </c>
      <c r="AC2042" s="31" t="s">
        <v>1305</v>
      </c>
      <c r="AD2042" s="31" t="s">
        <v>10178</v>
      </c>
      <c r="AE2042" s="31" t="s">
        <v>1295</v>
      </c>
      <c r="AF2042" s="31" t="s">
        <v>10179</v>
      </c>
    </row>
    <row r="2043" spans="1:32" s="7" customFormat="1" ht="15.95" customHeight="1">
      <c r="A2043" s="32" t="s">
        <v>11</v>
      </c>
      <c r="B2043" s="32" t="s">
        <v>3780</v>
      </c>
      <c r="C2043" s="32" t="s">
        <v>1627</v>
      </c>
      <c r="D2043" s="32" t="s">
        <v>13</v>
      </c>
      <c r="E2043" s="32" t="s">
        <v>20</v>
      </c>
      <c r="F2043" s="32" t="s">
        <v>21</v>
      </c>
      <c r="G2043" s="29">
        <v>43881</v>
      </c>
      <c r="H2043" s="29">
        <v>43971</v>
      </c>
      <c r="I2043" s="30">
        <v>418</v>
      </c>
      <c r="J2043" s="32" t="s">
        <v>10180</v>
      </c>
      <c r="K2043" s="40">
        <v>800</v>
      </c>
      <c r="L2043" s="40" t="s">
        <v>10181</v>
      </c>
      <c r="M2043" s="40" t="s">
        <v>1632</v>
      </c>
      <c r="N2043" s="32" t="s">
        <v>1295</v>
      </c>
      <c r="O2043" s="32" t="s">
        <v>1331</v>
      </c>
      <c r="P2043" s="31">
        <v>44386</v>
      </c>
      <c r="Q2043" s="31" t="s">
        <v>10182</v>
      </c>
      <c r="R2043" s="31" t="s">
        <v>10164</v>
      </c>
      <c r="S2043" s="31" t="s">
        <v>1295</v>
      </c>
      <c r="T2043" s="31" t="s">
        <v>10165</v>
      </c>
      <c r="U2043" s="31" t="s">
        <v>10166</v>
      </c>
      <c r="V2043" s="31" t="s">
        <v>5224</v>
      </c>
      <c r="W2043" s="31" t="s">
        <v>1639</v>
      </c>
      <c r="X2043" s="31" t="s">
        <v>1295</v>
      </c>
      <c r="Y2043" s="31" t="s">
        <v>10176</v>
      </c>
      <c r="Z2043" s="31" t="s">
        <v>10175</v>
      </c>
      <c r="AA2043" s="31" t="s">
        <v>10168</v>
      </c>
      <c r="AB2043" s="31" t="s">
        <v>1295</v>
      </c>
      <c r="AC2043" s="31" t="s">
        <v>1305</v>
      </c>
      <c r="AD2043" s="31" t="s">
        <v>10169</v>
      </c>
      <c r="AE2043" s="31" t="s">
        <v>10170</v>
      </c>
      <c r="AF2043" s="31" t="s">
        <v>10171</v>
      </c>
    </row>
    <row r="2044" spans="1:32" s="7" customFormat="1" ht="15.95" customHeight="1">
      <c r="A2044" s="32" t="s">
        <v>11</v>
      </c>
      <c r="B2044" s="32" t="s">
        <v>3780</v>
      </c>
      <c r="C2044" s="32" t="s">
        <v>1627</v>
      </c>
      <c r="D2044" s="32" t="s">
        <v>13</v>
      </c>
      <c r="E2044" s="32" t="s">
        <v>20</v>
      </c>
      <c r="F2044" s="32" t="s">
        <v>21</v>
      </c>
      <c r="G2044" s="29">
        <v>43881</v>
      </c>
      <c r="H2044" s="29">
        <v>43971</v>
      </c>
      <c r="I2044" s="30">
        <v>418</v>
      </c>
      <c r="J2044" s="32" t="s">
        <v>10183</v>
      </c>
      <c r="K2044" s="40">
        <v>800</v>
      </c>
      <c r="L2044" s="40" t="s">
        <v>10184</v>
      </c>
      <c r="M2044" s="40" t="s">
        <v>1632</v>
      </c>
      <c r="N2044" s="32" t="s">
        <v>1295</v>
      </c>
      <c r="O2044" s="32" t="s">
        <v>1331</v>
      </c>
      <c r="P2044" s="31">
        <v>44386</v>
      </c>
      <c r="Q2044" s="31" t="s">
        <v>10185</v>
      </c>
      <c r="R2044" s="31" t="s">
        <v>10164</v>
      </c>
      <c r="S2044" s="31" t="s">
        <v>1295</v>
      </c>
      <c r="T2044" s="31" t="s">
        <v>10165</v>
      </c>
      <c r="U2044" s="31" t="s">
        <v>10166</v>
      </c>
      <c r="V2044" s="31" t="s">
        <v>5224</v>
      </c>
      <c r="W2044" s="31" t="s">
        <v>1639</v>
      </c>
      <c r="X2044" s="31" t="s">
        <v>1295</v>
      </c>
      <c r="Y2044" s="31" t="s">
        <v>10176</v>
      </c>
      <c r="Z2044" s="31" t="s">
        <v>10175</v>
      </c>
      <c r="AA2044" s="31" t="s">
        <v>10168</v>
      </c>
      <c r="AB2044" s="31" t="s">
        <v>1295</v>
      </c>
      <c r="AC2044" s="31" t="s">
        <v>1305</v>
      </c>
      <c r="AD2044" s="31" t="s">
        <v>10169</v>
      </c>
      <c r="AE2044" s="31" t="s">
        <v>10170</v>
      </c>
      <c r="AF2044" s="31" t="s">
        <v>10171</v>
      </c>
    </row>
    <row r="2045" spans="1:32" s="7" customFormat="1" ht="15.95" customHeight="1">
      <c r="A2045" s="32" t="s">
        <v>11</v>
      </c>
      <c r="B2045" s="32" t="s">
        <v>3780</v>
      </c>
      <c r="C2045" s="32" t="s">
        <v>1627</v>
      </c>
      <c r="D2045" s="32" t="s">
        <v>13</v>
      </c>
      <c r="E2045" s="32" t="s">
        <v>20</v>
      </c>
      <c r="F2045" s="32" t="s">
        <v>21</v>
      </c>
      <c r="G2045" s="29">
        <v>43899</v>
      </c>
      <c r="H2045" s="29">
        <v>43989</v>
      </c>
      <c r="I2045" s="30">
        <v>400</v>
      </c>
      <c r="J2045" s="32" t="s">
        <v>10186</v>
      </c>
      <c r="K2045" s="40">
        <v>2800</v>
      </c>
      <c r="L2045" s="40" t="s">
        <v>10187</v>
      </c>
      <c r="M2045" s="40" t="s">
        <v>1632</v>
      </c>
      <c r="N2045" s="32" t="s">
        <v>1295</v>
      </c>
      <c r="O2045" s="32" t="s">
        <v>1331</v>
      </c>
      <c r="P2045" s="31">
        <v>44386</v>
      </c>
      <c r="Q2045" s="31" t="s">
        <v>10188</v>
      </c>
      <c r="R2045" s="31" t="s">
        <v>10164</v>
      </c>
      <c r="S2045" s="31" t="s">
        <v>10189</v>
      </c>
      <c r="T2045" s="31" t="s">
        <v>10165</v>
      </c>
      <c r="U2045" s="31" t="s">
        <v>10166</v>
      </c>
      <c r="V2045" s="31" t="s">
        <v>5224</v>
      </c>
      <c r="W2045" s="31" t="s">
        <v>1310</v>
      </c>
      <c r="X2045" s="31" t="s">
        <v>1295</v>
      </c>
      <c r="Y2045" s="31" t="s">
        <v>1295</v>
      </c>
      <c r="Z2045" s="31" t="s">
        <v>10190</v>
      </c>
      <c r="AA2045" s="31" t="s">
        <v>10168</v>
      </c>
      <c r="AB2045" s="31" t="s">
        <v>1295</v>
      </c>
      <c r="AC2045" s="31" t="s">
        <v>1305</v>
      </c>
      <c r="AD2045" s="31" t="s">
        <v>10169</v>
      </c>
      <c r="AE2045" s="31" t="s">
        <v>10170</v>
      </c>
      <c r="AF2045" s="31" t="s">
        <v>10171</v>
      </c>
    </row>
    <row r="2046" spans="1:32" s="7" customFormat="1" ht="15.95" customHeight="1">
      <c r="A2046" s="32" t="s">
        <v>11</v>
      </c>
      <c r="B2046" s="32" t="s">
        <v>3780</v>
      </c>
      <c r="C2046" s="32" t="s">
        <v>1627</v>
      </c>
      <c r="D2046" s="32" t="s">
        <v>13</v>
      </c>
      <c r="E2046" s="32" t="s">
        <v>20</v>
      </c>
      <c r="F2046" s="32" t="s">
        <v>21</v>
      </c>
      <c r="G2046" s="29">
        <v>43900</v>
      </c>
      <c r="H2046" s="29">
        <v>43990</v>
      </c>
      <c r="I2046" s="30">
        <v>399</v>
      </c>
      <c r="J2046" s="32" t="s">
        <v>10191</v>
      </c>
      <c r="K2046" s="40">
        <v>1800</v>
      </c>
      <c r="L2046" s="40" t="s">
        <v>10192</v>
      </c>
      <c r="M2046" s="40" t="s">
        <v>1632</v>
      </c>
      <c r="N2046" s="32" t="s">
        <v>1295</v>
      </c>
      <c r="O2046" s="32" t="s">
        <v>1331</v>
      </c>
      <c r="P2046" s="31">
        <v>44386</v>
      </c>
      <c r="Q2046" s="31" t="s">
        <v>10193</v>
      </c>
      <c r="R2046" s="31" t="s">
        <v>10164</v>
      </c>
      <c r="S2046" s="31" t="s">
        <v>10194</v>
      </c>
      <c r="T2046" s="31" t="s">
        <v>10165</v>
      </c>
      <c r="U2046" s="31" t="s">
        <v>10166</v>
      </c>
      <c r="V2046" s="31" t="s">
        <v>5224</v>
      </c>
      <c r="W2046" s="31" t="s">
        <v>1310</v>
      </c>
      <c r="X2046" s="31" t="s">
        <v>1295</v>
      </c>
      <c r="Y2046" s="31" t="s">
        <v>10176</v>
      </c>
      <c r="Z2046" s="31" t="s">
        <v>10175</v>
      </c>
      <c r="AA2046" s="31" t="s">
        <v>10168</v>
      </c>
      <c r="AB2046" s="31" t="s">
        <v>1295</v>
      </c>
      <c r="AC2046" s="31" t="s">
        <v>1305</v>
      </c>
      <c r="AD2046" s="31" t="s">
        <v>10169</v>
      </c>
      <c r="AE2046" s="31" t="s">
        <v>10170</v>
      </c>
      <c r="AF2046" s="31" t="s">
        <v>10171</v>
      </c>
    </row>
    <row r="2047" spans="1:32" s="7" customFormat="1" ht="15.95" customHeight="1">
      <c r="A2047" s="32" t="s">
        <v>11</v>
      </c>
      <c r="B2047" s="32" t="s">
        <v>3780</v>
      </c>
      <c r="C2047" s="32" t="s">
        <v>1627</v>
      </c>
      <c r="D2047" s="32" t="s">
        <v>13</v>
      </c>
      <c r="E2047" s="32" t="s">
        <v>20</v>
      </c>
      <c r="F2047" s="32" t="s">
        <v>21</v>
      </c>
      <c r="G2047" s="29">
        <v>43900</v>
      </c>
      <c r="H2047" s="29">
        <v>43990</v>
      </c>
      <c r="I2047" s="30">
        <v>399</v>
      </c>
      <c r="J2047" s="32" t="s">
        <v>10195</v>
      </c>
      <c r="K2047" s="40">
        <v>1800</v>
      </c>
      <c r="L2047" s="40" t="s">
        <v>10196</v>
      </c>
      <c r="M2047" s="40" t="s">
        <v>1632</v>
      </c>
      <c r="N2047" s="32" t="s">
        <v>1295</v>
      </c>
      <c r="O2047" s="32" t="s">
        <v>1331</v>
      </c>
      <c r="P2047" s="31">
        <v>44386</v>
      </c>
      <c r="Q2047" s="31" t="s">
        <v>10197</v>
      </c>
      <c r="R2047" s="31" t="s">
        <v>10164</v>
      </c>
      <c r="S2047" s="31" t="s">
        <v>10198</v>
      </c>
      <c r="T2047" s="31" t="s">
        <v>10165</v>
      </c>
      <c r="U2047" s="31" t="s">
        <v>10166</v>
      </c>
      <c r="V2047" s="31" t="s">
        <v>5224</v>
      </c>
      <c r="W2047" s="31" t="s">
        <v>3504</v>
      </c>
      <c r="X2047" s="31" t="s">
        <v>1295</v>
      </c>
      <c r="Y2047" s="31" t="s">
        <v>10176</v>
      </c>
      <c r="Z2047" s="31" t="s">
        <v>10175</v>
      </c>
      <c r="AA2047" s="31" t="s">
        <v>10168</v>
      </c>
      <c r="AB2047" s="31" t="s">
        <v>1295</v>
      </c>
      <c r="AC2047" s="31" t="s">
        <v>1305</v>
      </c>
      <c r="AD2047" s="31" t="s">
        <v>10169</v>
      </c>
      <c r="AE2047" s="31" t="s">
        <v>10170</v>
      </c>
      <c r="AF2047" s="31" t="s">
        <v>10171</v>
      </c>
    </row>
    <row r="2048" spans="1:32" s="7" customFormat="1" ht="15.95" customHeight="1">
      <c r="A2048" s="32" t="s">
        <v>11</v>
      </c>
      <c r="B2048" s="32" t="s">
        <v>3780</v>
      </c>
      <c r="C2048" s="32" t="s">
        <v>1627</v>
      </c>
      <c r="D2048" s="32" t="s">
        <v>13</v>
      </c>
      <c r="E2048" s="32" t="s">
        <v>20</v>
      </c>
      <c r="F2048" s="32" t="s">
        <v>21</v>
      </c>
      <c r="G2048" s="29">
        <v>43900</v>
      </c>
      <c r="H2048" s="29">
        <v>43990</v>
      </c>
      <c r="I2048" s="30">
        <v>399</v>
      </c>
      <c r="J2048" s="32" t="s">
        <v>10199</v>
      </c>
      <c r="K2048" s="40">
        <v>1800</v>
      </c>
      <c r="L2048" s="40" t="s">
        <v>10200</v>
      </c>
      <c r="M2048" s="40" t="s">
        <v>1632</v>
      </c>
      <c r="N2048" s="32" t="s">
        <v>1295</v>
      </c>
      <c r="O2048" s="32" t="s">
        <v>1331</v>
      </c>
      <c r="P2048" s="31">
        <v>44386</v>
      </c>
      <c r="Q2048" s="31" t="s">
        <v>10201</v>
      </c>
      <c r="R2048" s="31" t="s">
        <v>10164</v>
      </c>
      <c r="S2048" s="31" t="s">
        <v>10202</v>
      </c>
      <c r="T2048" s="31" t="s">
        <v>10165</v>
      </c>
      <c r="U2048" s="31" t="s">
        <v>10166</v>
      </c>
      <c r="V2048" s="31" t="s">
        <v>5224</v>
      </c>
      <c r="W2048" s="31" t="s">
        <v>3504</v>
      </c>
      <c r="X2048" s="31" t="s">
        <v>1295</v>
      </c>
      <c r="Y2048" s="31" t="s">
        <v>1295</v>
      </c>
      <c r="Z2048" s="31" t="s">
        <v>10164</v>
      </c>
      <c r="AA2048" s="31" t="s">
        <v>10168</v>
      </c>
      <c r="AB2048" s="31" t="s">
        <v>1295</v>
      </c>
      <c r="AC2048" s="31" t="s">
        <v>1305</v>
      </c>
      <c r="AD2048" s="31" t="s">
        <v>10169</v>
      </c>
      <c r="AE2048" s="31" t="s">
        <v>10170</v>
      </c>
      <c r="AF2048" s="31" t="s">
        <v>10171</v>
      </c>
    </row>
    <row r="2049" spans="1:32" s="7" customFormat="1" ht="15.95" customHeight="1">
      <c r="A2049" s="32" t="s">
        <v>11</v>
      </c>
      <c r="B2049" s="32" t="s">
        <v>3780</v>
      </c>
      <c r="C2049" s="32" t="s">
        <v>1627</v>
      </c>
      <c r="D2049" s="32" t="s">
        <v>13</v>
      </c>
      <c r="E2049" s="32" t="s">
        <v>20</v>
      </c>
      <c r="F2049" s="32" t="s">
        <v>21</v>
      </c>
      <c r="G2049" s="29">
        <v>43903</v>
      </c>
      <c r="H2049" s="29">
        <v>43993</v>
      </c>
      <c r="I2049" s="30">
        <v>396</v>
      </c>
      <c r="J2049" s="32" t="s">
        <v>10203</v>
      </c>
      <c r="K2049" s="40">
        <v>800</v>
      </c>
      <c r="L2049" s="40" t="s">
        <v>10204</v>
      </c>
      <c r="M2049" s="40" t="s">
        <v>1632</v>
      </c>
      <c r="N2049" s="32" t="s">
        <v>1295</v>
      </c>
      <c r="O2049" s="32" t="s">
        <v>1331</v>
      </c>
      <c r="P2049" s="31">
        <v>44386</v>
      </c>
      <c r="Q2049" s="31" t="s">
        <v>10205</v>
      </c>
      <c r="R2049" s="31" t="s">
        <v>10164</v>
      </c>
      <c r="S2049" s="31" t="s">
        <v>10206</v>
      </c>
      <c r="T2049" s="31" t="s">
        <v>10165</v>
      </c>
      <c r="U2049" s="31" t="s">
        <v>10166</v>
      </c>
      <c r="V2049" s="31" t="s">
        <v>5224</v>
      </c>
      <c r="W2049" s="31" t="s">
        <v>1639</v>
      </c>
      <c r="X2049" s="31" t="s">
        <v>1295</v>
      </c>
      <c r="Y2049" s="31" t="s">
        <v>10176</v>
      </c>
      <c r="Z2049" s="31" t="s">
        <v>10175</v>
      </c>
      <c r="AA2049" s="31" t="s">
        <v>10168</v>
      </c>
      <c r="AB2049" s="31" t="s">
        <v>1295</v>
      </c>
      <c r="AC2049" s="31" t="s">
        <v>1305</v>
      </c>
      <c r="AD2049" s="31" t="s">
        <v>10169</v>
      </c>
      <c r="AE2049" s="31" t="s">
        <v>10170</v>
      </c>
      <c r="AF2049" s="31" t="s">
        <v>10171</v>
      </c>
    </row>
    <row r="2050" spans="1:32" s="7" customFormat="1" ht="15.95" customHeight="1">
      <c r="A2050" s="32" t="s">
        <v>11</v>
      </c>
      <c r="B2050" s="32" t="s">
        <v>3780</v>
      </c>
      <c r="C2050" s="32" t="s">
        <v>1627</v>
      </c>
      <c r="D2050" s="32" t="s">
        <v>13</v>
      </c>
      <c r="E2050" s="32" t="s">
        <v>20</v>
      </c>
      <c r="F2050" s="32" t="s">
        <v>21</v>
      </c>
      <c r="G2050" s="29">
        <v>43986</v>
      </c>
      <c r="H2050" s="29">
        <v>44076</v>
      </c>
      <c r="I2050" s="30">
        <v>313</v>
      </c>
      <c r="J2050" s="32" t="s">
        <v>10207</v>
      </c>
      <c r="K2050" s="40">
        <v>2800</v>
      </c>
      <c r="L2050" s="40" t="s">
        <v>10208</v>
      </c>
      <c r="M2050" s="40" t="s">
        <v>1371</v>
      </c>
      <c r="N2050" s="32" t="s">
        <v>1295</v>
      </c>
      <c r="O2050" s="32" t="s">
        <v>1331</v>
      </c>
      <c r="P2050" s="31">
        <v>44386</v>
      </c>
      <c r="Q2050" s="31" t="s">
        <v>10209</v>
      </c>
      <c r="R2050" s="31" t="s">
        <v>10164</v>
      </c>
      <c r="S2050" s="31" t="s">
        <v>10206</v>
      </c>
      <c r="T2050" s="31" t="s">
        <v>10165</v>
      </c>
      <c r="U2050" s="31" t="s">
        <v>10166</v>
      </c>
      <c r="V2050" s="31" t="s">
        <v>5224</v>
      </c>
      <c r="W2050" s="31" t="s">
        <v>1639</v>
      </c>
      <c r="X2050" s="31" t="s">
        <v>1295</v>
      </c>
      <c r="Y2050" s="31" t="s">
        <v>1295</v>
      </c>
      <c r="Z2050" s="31" t="s">
        <v>10210</v>
      </c>
      <c r="AA2050" s="31" t="s">
        <v>10168</v>
      </c>
      <c r="AB2050" s="31" t="s">
        <v>1295</v>
      </c>
      <c r="AC2050" s="31" t="s">
        <v>1305</v>
      </c>
      <c r="AD2050" s="31" t="s">
        <v>10169</v>
      </c>
      <c r="AE2050" s="31" t="s">
        <v>10170</v>
      </c>
      <c r="AF2050" s="31" t="s">
        <v>10171</v>
      </c>
    </row>
    <row r="2051" spans="1:32" s="7" customFormat="1" ht="15.95" customHeight="1">
      <c r="A2051" s="32" t="s">
        <v>11</v>
      </c>
      <c r="B2051" s="32" t="s">
        <v>3780</v>
      </c>
      <c r="C2051" s="32" t="s">
        <v>1627</v>
      </c>
      <c r="D2051" s="32" t="s">
        <v>13</v>
      </c>
      <c r="E2051" s="32" t="s">
        <v>20</v>
      </c>
      <c r="F2051" s="32" t="s">
        <v>21</v>
      </c>
      <c r="G2051" s="29">
        <v>43987</v>
      </c>
      <c r="H2051" s="29">
        <v>44077</v>
      </c>
      <c r="I2051" s="30">
        <v>312</v>
      </c>
      <c r="J2051" s="32" t="s">
        <v>10211</v>
      </c>
      <c r="K2051" s="40">
        <v>1800</v>
      </c>
      <c r="L2051" s="40" t="s">
        <v>10212</v>
      </c>
      <c r="M2051" s="40" t="s">
        <v>1371</v>
      </c>
      <c r="N2051" s="32" t="s">
        <v>1295</v>
      </c>
      <c r="O2051" s="32" t="s">
        <v>1331</v>
      </c>
      <c r="P2051" s="31">
        <v>44386</v>
      </c>
      <c r="Q2051" s="31" t="s">
        <v>10213</v>
      </c>
      <c r="R2051" s="31" t="s">
        <v>10175</v>
      </c>
      <c r="S2051" s="31" t="s">
        <v>10206</v>
      </c>
      <c r="T2051" s="31" t="s">
        <v>10165</v>
      </c>
      <c r="U2051" s="31" t="s">
        <v>10166</v>
      </c>
      <c r="V2051" s="31" t="s">
        <v>5224</v>
      </c>
      <c r="W2051" s="31" t="s">
        <v>1639</v>
      </c>
      <c r="X2051" s="31" t="s">
        <v>1295</v>
      </c>
      <c r="Y2051" s="31" t="s">
        <v>1295</v>
      </c>
      <c r="Z2051" s="31" t="s">
        <v>10175</v>
      </c>
      <c r="AA2051" s="31" t="s">
        <v>10168</v>
      </c>
      <c r="AB2051" s="31" t="s">
        <v>1295</v>
      </c>
      <c r="AC2051" s="31" t="s">
        <v>1305</v>
      </c>
      <c r="AD2051" s="31" t="s">
        <v>10178</v>
      </c>
      <c r="AE2051" s="31" t="s">
        <v>1295</v>
      </c>
      <c r="AF2051" s="31" t="s">
        <v>10179</v>
      </c>
    </row>
    <row r="2052" spans="1:32" s="7" customFormat="1" ht="15.95" customHeight="1">
      <c r="A2052" s="32" t="s">
        <v>11</v>
      </c>
      <c r="B2052" s="32" t="s">
        <v>3780</v>
      </c>
      <c r="C2052" s="32" t="s">
        <v>1627</v>
      </c>
      <c r="D2052" s="32" t="s">
        <v>13</v>
      </c>
      <c r="E2052" s="32" t="s">
        <v>20</v>
      </c>
      <c r="F2052" s="32" t="s">
        <v>21</v>
      </c>
      <c r="G2052" s="29">
        <v>44006</v>
      </c>
      <c r="H2052" s="29">
        <v>44096</v>
      </c>
      <c r="I2052" s="30">
        <v>293</v>
      </c>
      <c r="J2052" s="32" t="s">
        <v>10214</v>
      </c>
      <c r="K2052" s="40">
        <v>1800</v>
      </c>
      <c r="L2052" s="40" t="s">
        <v>10215</v>
      </c>
      <c r="M2052" s="40" t="s">
        <v>1371</v>
      </c>
      <c r="N2052" s="32" t="s">
        <v>1295</v>
      </c>
      <c r="O2052" s="32" t="s">
        <v>1331</v>
      </c>
      <c r="P2052" s="31">
        <v>44386</v>
      </c>
      <c r="Q2052" s="31" t="s">
        <v>10216</v>
      </c>
      <c r="R2052" s="31" t="s">
        <v>10164</v>
      </c>
      <c r="S2052" s="31" t="s">
        <v>10206</v>
      </c>
      <c r="T2052" s="31" t="s">
        <v>10165</v>
      </c>
      <c r="U2052" s="31" t="s">
        <v>10166</v>
      </c>
      <c r="V2052" s="31" t="s">
        <v>5224</v>
      </c>
      <c r="W2052" s="31" t="s">
        <v>1639</v>
      </c>
      <c r="X2052" s="31" t="s">
        <v>1295</v>
      </c>
      <c r="Y2052" s="31" t="s">
        <v>1295</v>
      </c>
      <c r="Z2052" s="31" t="s">
        <v>10217</v>
      </c>
      <c r="AA2052" s="31" t="s">
        <v>10168</v>
      </c>
      <c r="AB2052" s="31" t="s">
        <v>1295</v>
      </c>
      <c r="AC2052" s="31" t="s">
        <v>1305</v>
      </c>
      <c r="AD2052" s="31" t="s">
        <v>10169</v>
      </c>
      <c r="AE2052" s="31" t="s">
        <v>10170</v>
      </c>
      <c r="AF2052" s="31" t="s">
        <v>10171</v>
      </c>
    </row>
    <row r="2053" spans="1:32" s="7" customFormat="1" ht="15.95" customHeight="1">
      <c r="A2053" s="32" t="s">
        <v>11</v>
      </c>
      <c r="B2053" s="32" t="s">
        <v>3780</v>
      </c>
      <c r="C2053" s="32" t="s">
        <v>1627</v>
      </c>
      <c r="D2053" s="32" t="s">
        <v>13</v>
      </c>
      <c r="E2053" s="32" t="s">
        <v>20</v>
      </c>
      <c r="F2053" s="32" t="s">
        <v>21</v>
      </c>
      <c r="G2053" s="29">
        <v>44027</v>
      </c>
      <c r="H2053" s="29">
        <v>44117</v>
      </c>
      <c r="I2053" s="30">
        <v>272</v>
      </c>
      <c r="J2053" s="32" t="s">
        <v>10218</v>
      </c>
      <c r="K2053" s="40">
        <v>1500</v>
      </c>
      <c r="L2053" s="40" t="s">
        <v>10219</v>
      </c>
      <c r="M2053" s="40" t="s">
        <v>1371</v>
      </c>
      <c r="N2053" s="32" t="s">
        <v>1295</v>
      </c>
      <c r="O2053" s="32" t="s">
        <v>1331</v>
      </c>
      <c r="P2053" s="31">
        <v>44386</v>
      </c>
      <c r="Q2053" s="31" t="s">
        <v>10220</v>
      </c>
      <c r="R2053" s="31" t="s">
        <v>10221</v>
      </c>
      <c r="S2053" s="31" t="s">
        <v>10206</v>
      </c>
      <c r="T2053" s="31" t="s">
        <v>10165</v>
      </c>
      <c r="U2053" s="31" t="s">
        <v>10166</v>
      </c>
      <c r="V2053" s="31" t="s">
        <v>5224</v>
      </c>
      <c r="W2053" s="31" t="s">
        <v>1639</v>
      </c>
      <c r="X2053" s="31" t="s">
        <v>1295</v>
      </c>
      <c r="Y2053" s="31" t="s">
        <v>1295</v>
      </c>
      <c r="Z2053" s="31" t="s">
        <v>10221</v>
      </c>
      <c r="AA2053" s="31" t="s">
        <v>10168</v>
      </c>
      <c r="AB2053" s="31" t="s">
        <v>1295</v>
      </c>
      <c r="AC2053" s="31" t="s">
        <v>1305</v>
      </c>
      <c r="AD2053" s="31" t="s">
        <v>10222</v>
      </c>
      <c r="AE2053" s="31" t="s">
        <v>1295</v>
      </c>
      <c r="AF2053" s="31" t="s">
        <v>10223</v>
      </c>
    </row>
    <row r="2054" spans="1:32" s="7" customFormat="1" ht="15.95" customHeight="1">
      <c r="A2054" s="32" t="s">
        <v>11</v>
      </c>
      <c r="B2054" s="32" t="s">
        <v>3780</v>
      </c>
      <c r="C2054" s="32" t="s">
        <v>1627</v>
      </c>
      <c r="D2054" s="32" t="s">
        <v>13</v>
      </c>
      <c r="E2054" s="32" t="s">
        <v>20</v>
      </c>
      <c r="F2054" s="32" t="s">
        <v>21</v>
      </c>
      <c r="G2054" s="29">
        <v>44039</v>
      </c>
      <c r="H2054" s="29">
        <v>44129</v>
      </c>
      <c r="I2054" s="30">
        <v>260</v>
      </c>
      <c r="J2054" s="32" t="s">
        <v>10224</v>
      </c>
      <c r="K2054" s="40">
        <v>1500</v>
      </c>
      <c r="L2054" s="40" t="s">
        <v>10225</v>
      </c>
      <c r="M2054" s="40" t="s">
        <v>1371</v>
      </c>
      <c r="N2054" s="32" t="s">
        <v>1295</v>
      </c>
      <c r="O2054" s="32" t="s">
        <v>1331</v>
      </c>
      <c r="P2054" s="31">
        <v>44386</v>
      </c>
      <c r="Q2054" s="31" t="s">
        <v>10220</v>
      </c>
      <c r="R2054" s="31" t="s">
        <v>10221</v>
      </c>
      <c r="S2054" s="31" t="s">
        <v>10206</v>
      </c>
      <c r="T2054" s="31" t="s">
        <v>10165</v>
      </c>
      <c r="U2054" s="31" t="s">
        <v>10166</v>
      </c>
      <c r="V2054" s="31" t="s">
        <v>5224</v>
      </c>
      <c r="W2054" s="31" t="s">
        <v>1639</v>
      </c>
      <c r="X2054" s="31" t="s">
        <v>1295</v>
      </c>
      <c r="Y2054" s="31" t="s">
        <v>1295</v>
      </c>
      <c r="Z2054" s="31" t="s">
        <v>10221</v>
      </c>
      <c r="AA2054" s="31" t="s">
        <v>10168</v>
      </c>
      <c r="AB2054" s="31" t="s">
        <v>1295</v>
      </c>
      <c r="AC2054" s="31" t="s">
        <v>1305</v>
      </c>
      <c r="AD2054" s="31" t="s">
        <v>10222</v>
      </c>
      <c r="AE2054" s="31" t="s">
        <v>1295</v>
      </c>
      <c r="AF2054" s="31" t="s">
        <v>10223</v>
      </c>
    </row>
    <row r="2055" spans="1:32" s="7" customFormat="1" ht="15.95" customHeight="1">
      <c r="A2055" s="32" t="s">
        <v>11</v>
      </c>
      <c r="B2055" s="32" t="s">
        <v>3780</v>
      </c>
      <c r="C2055" s="32" t="s">
        <v>1627</v>
      </c>
      <c r="D2055" s="32" t="s">
        <v>13</v>
      </c>
      <c r="E2055" s="32" t="s">
        <v>20</v>
      </c>
      <c r="F2055" s="32" t="s">
        <v>21</v>
      </c>
      <c r="G2055" s="29">
        <v>44060</v>
      </c>
      <c r="H2055" s="29">
        <v>44150</v>
      </c>
      <c r="I2055" s="30">
        <v>239</v>
      </c>
      <c r="J2055" s="32" t="s">
        <v>10226</v>
      </c>
      <c r="K2055" s="40">
        <v>5200</v>
      </c>
      <c r="L2055" s="40" t="s">
        <v>10227</v>
      </c>
      <c r="M2055" s="40" t="s">
        <v>1371</v>
      </c>
      <c r="N2055" s="32" t="s">
        <v>1295</v>
      </c>
      <c r="O2055" s="32" t="s">
        <v>1331</v>
      </c>
      <c r="P2055" s="31">
        <v>44386</v>
      </c>
      <c r="Q2055" s="31" t="s">
        <v>10228</v>
      </c>
      <c r="R2055" s="31" t="s">
        <v>10221</v>
      </c>
      <c r="S2055" s="31" t="s">
        <v>10206</v>
      </c>
      <c r="T2055" s="31" t="s">
        <v>10165</v>
      </c>
      <c r="U2055" s="31" t="s">
        <v>10166</v>
      </c>
      <c r="V2055" s="31" t="s">
        <v>5224</v>
      </c>
      <c r="W2055" s="31" t="s">
        <v>1639</v>
      </c>
      <c r="X2055" s="31" t="s">
        <v>1295</v>
      </c>
      <c r="Y2055" s="31" t="s">
        <v>1295</v>
      </c>
      <c r="Z2055" s="31" t="s">
        <v>10221</v>
      </c>
      <c r="AA2055" s="31" t="s">
        <v>10168</v>
      </c>
      <c r="AB2055" s="31" t="s">
        <v>1295</v>
      </c>
      <c r="AC2055" s="31" t="s">
        <v>1305</v>
      </c>
      <c r="AD2055" s="31" t="s">
        <v>10222</v>
      </c>
      <c r="AE2055" s="31" t="s">
        <v>1295</v>
      </c>
      <c r="AF2055" s="31" t="s">
        <v>10223</v>
      </c>
    </row>
    <row r="2056" spans="1:32" s="7" customFormat="1" ht="15.95" customHeight="1">
      <c r="A2056" s="32" t="s">
        <v>11</v>
      </c>
      <c r="B2056" s="32" t="s">
        <v>3780</v>
      </c>
      <c r="C2056" s="32" t="s">
        <v>1627</v>
      </c>
      <c r="D2056" s="32" t="s">
        <v>13</v>
      </c>
      <c r="E2056" s="32" t="s">
        <v>20</v>
      </c>
      <c r="F2056" s="32" t="s">
        <v>21</v>
      </c>
      <c r="G2056" s="29">
        <v>44064</v>
      </c>
      <c r="H2056" s="29">
        <v>44154</v>
      </c>
      <c r="I2056" s="30">
        <v>235</v>
      </c>
      <c r="J2056" s="32" t="s">
        <v>10229</v>
      </c>
      <c r="K2056" s="40">
        <v>1500</v>
      </c>
      <c r="L2056" s="40" t="s">
        <v>10230</v>
      </c>
      <c r="M2056" s="40" t="s">
        <v>1371</v>
      </c>
      <c r="N2056" s="32" t="s">
        <v>1295</v>
      </c>
      <c r="O2056" s="32" t="s">
        <v>1331</v>
      </c>
      <c r="P2056" s="31">
        <v>44386</v>
      </c>
      <c r="Q2056" s="31" t="s">
        <v>10231</v>
      </c>
      <c r="R2056" s="31" t="s">
        <v>10210</v>
      </c>
      <c r="S2056" s="31" t="s">
        <v>10206</v>
      </c>
      <c r="T2056" s="31" t="s">
        <v>10165</v>
      </c>
      <c r="U2056" s="31" t="s">
        <v>10166</v>
      </c>
      <c r="V2056" s="31" t="s">
        <v>5224</v>
      </c>
      <c r="W2056" s="31" t="s">
        <v>1639</v>
      </c>
      <c r="X2056" s="31" t="s">
        <v>1295</v>
      </c>
      <c r="Y2056" s="31" t="s">
        <v>1295</v>
      </c>
      <c r="Z2056" s="31" t="s">
        <v>10210</v>
      </c>
      <c r="AA2056" s="31" t="s">
        <v>10168</v>
      </c>
      <c r="AB2056" s="31" t="s">
        <v>1295</v>
      </c>
      <c r="AC2056" s="31" t="s">
        <v>1305</v>
      </c>
      <c r="AD2056" s="31" t="s">
        <v>1295</v>
      </c>
      <c r="AE2056" s="31" t="s">
        <v>1295</v>
      </c>
      <c r="AF2056" s="31" t="s">
        <v>10232</v>
      </c>
    </row>
    <row r="2057" spans="1:32" s="7" customFormat="1" ht="15.95" customHeight="1">
      <c r="A2057" s="32" t="s">
        <v>11</v>
      </c>
      <c r="B2057" s="32" t="s">
        <v>3780</v>
      </c>
      <c r="C2057" s="32" t="s">
        <v>1627</v>
      </c>
      <c r="D2057" s="32" t="s">
        <v>13</v>
      </c>
      <c r="E2057" s="32" t="s">
        <v>20</v>
      </c>
      <c r="F2057" s="32" t="s">
        <v>21</v>
      </c>
      <c r="G2057" s="29">
        <v>44083</v>
      </c>
      <c r="H2057" s="29">
        <v>44173</v>
      </c>
      <c r="I2057" s="30">
        <v>216</v>
      </c>
      <c r="J2057" s="32" t="s">
        <v>10233</v>
      </c>
      <c r="K2057" s="40">
        <v>1800</v>
      </c>
      <c r="L2057" s="40" t="s">
        <v>10234</v>
      </c>
      <c r="M2057" s="40" t="s">
        <v>1371</v>
      </c>
      <c r="N2057" s="32" t="s">
        <v>1295</v>
      </c>
      <c r="O2057" s="32" t="s">
        <v>1331</v>
      </c>
      <c r="P2057" s="31">
        <v>44386</v>
      </c>
      <c r="Q2057" s="31" t="s">
        <v>10235</v>
      </c>
      <c r="R2057" s="31" t="s">
        <v>10164</v>
      </c>
      <c r="S2057" s="31" t="s">
        <v>10206</v>
      </c>
      <c r="T2057" s="31" t="s">
        <v>10165</v>
      </c>
      <c r="U2057" s="31" t="s">
        <v>10166</v>
      </c>
      <c r="V2057" s="31" t="s">
        <v>5224</v>
      </c>
      <c r="W2057" s="31" t="s">
        <v>1639</v>
      </c>
      <c r="X2057" s="31" t="s">
        <v>1295</v>
      </c>
      <c r="Y2057" s="31" t="s">
        <v>1295</v>
      </c>
      <c r="Z2057" s="31" t="s">
        <v>10164</v>
      </c>
      <c r="AA2057" s="31" t="s">
        <v>10168</v>
      </c>
      <c r="AB2057" s="31" t="s">
        <v>1295</v>
      </c>
      <c r="AC2057" s="31" t="s">
        <v>1305</v>
      </c>
      <c r="AD2057" s="31" t="s">
        <v>10169</v>
      </c>
      <c r="AE2057" s="31" t="s">
        <v>10170</v>
      </c>
      <c r="AF2057" s="31" t="s">
        <v>10171</v>
      </c>
    </row>
    <row r="2058" spans="1:32" s="7" customFormat="1" ht="15.95" customHeight="1">
      <c r="A2058" s="32" t="s">
        <v>11</v>
      </c>
      <c r="B2058" s="32" t="s">
        <v>3780</v>
      </c>
      <c r="C2058" s="32" t="s">
        <v>1627</v>
      </c>
      <c r="D2058" s="32" t="s">
        <v>13</v>
      </c>
      <c r="E2058" s="32" t="s">
        <v>20</v>
      </c>
      <c r="F2058" s="32" t="s">
        <v>21</v>
      </c>
      <c r="G2058" s="29">
        <v>44083</v>
      </c>
      <c r="H2058" s="29">
        <v>44173</v>
      </c>
      <c r="I2058" s="30">
        <v>216</v>
      </c>
      <c r="J2058" s="32" t="s">
        <v>10236</v>
      </c>
      <c r="K2058" s="40">
        <v>1500</v>
      </c>
      <c r="L2058" s="40" t="s">
        <v>10237</v>
      </c>
      <c r="M2058" s="40" t="s">
        <v>1371</v>
      </c>
      <c r="N2058" s="32" t="s">
        <v>1295</v>
      </c>
      <c r="O2058" s="32" t="s">
        <v>1331</v>
      </c>
      <c r="P2058" s="31">
        <v>44386</v>
      </c>
      <c r="Q2058" s="31" t="s">
        <v>10238</v>
      </c>
      <c r="R2058" s="31" t="s">
        <v>10210</v>
      </c>
      <c r="S2058" s="31" t="s">
        <v>10239</v>
      </c>
      <c r="T2058" s="31" t="s">
        <v>10165</v>
      </c>
      <c r="U2058" s="31" t="s">
        <v>10166</v>
      </c>
      <c r="V2058" s="31" t="s">
        <v>5224</v>
      </c>
      <c r="W2058" s="31" t="s">
        <v>1639</v>
      </c>
      <c r="X2058" s="31" t="s">
        <v>1295</v>
      </c>
      <c r="Y2058" s="31" t="s">
        <v>1295</v>
      </c>
      <c r="Z2058" s="31" t="s">
        <v>10210</v>
      </c>
      <c r="AA2058" s="31" t="s">
        <v>10168</v>
      </c>
      <c r="AB2058" s="31" t="s">
        <v>1295</v>
      </c>
      <c r="AC2058" s="31" t="s">
        <v>1305</v>
      </c>
      <c r="AD2058" s="31" t="s">
        <v>1295</v>
      </c>
      <c r="AE2058" s="31" t="s">
        <v>1295</v>
      </c>
      <c r="AF2058" s="31" t="s">
        <v>10232</v>
      </c>
    </row>
    <row r="2059" spans="1:32" s="7" customFormat="1" ht="15.95" customHeight="1">
      <c r="A2059" s="32" t="s">
        <v>11</v>
      </c>
      <c r="B2059" s="32" t="s">
        <v>3780</v>
      </c>
      <c r="C2059" s="32" t="s">
        <v>1627</v>
      </c>
      <c r="D2059" s="32" t="s">
        <v>13</v>
      </c>
      <c r="E2059" s="32" t="s">
        <v>20</v>
      </c>
      <c r="F2059" s="32" t="s">
        <v>21</v>
      </c>
      <c r="G2059" s="29">
        <v>44148</v>
      </c>
      <c r="H2059" s="29">
        <v>44238</v>
      </c>
      <c r="I2059" s="30">
        <v>151</v>
      </c>
      <c r="J2059" s="32" t="s">
        <v>10240</v>
      </c>
      <c r="K2059" s="40">
        <v>1500</v>
      </c>
      <c r="L2059" s="40" t="s">
        <v>10241</v>
      </c>
      <c r="M2059" s="40" t="s">
        <v>1395</v>
      </c>
      <c r="N2059" s="32" t="s">
        <v>1295</v>
      </c>
      <c r="O2059" s="32" t="s">
        <v>1331</v>
      </c>
      <c r="P2059" s="31">
        <v>44386</v>
      </c>
      <c r="Q2059" s="31" t="s">
        <v>10242</v>
      </c>
      <c r="R2059" s="31" t="s">
        <v>1466</v>
      </c>
      <c r="S2059" s="31" t="s">
        <v>10243</v>
      </c>
      <c r="T2059" s="31" t="s">
        <v>10165</v>
      </c>
      <c r="U2059" s="31" t="s">
        <v>10166</v>
      </c>
      <c r="V2059" s="31" t="s">
        <v>5224</v>
      </c>
      <c r="W2059" s="31" t="s">
        <v>1310</v>
      </c>
      <c r="X2059" s="31" t="s">
        <v>1295</v>
      </c>
      <c r="Y2059" s="31" t="s">
        <v>10176</v>
      </c>
      <c r="Z2059" s="31" t="s">
        <v>10175</v>
      </c>
      <c r="AA2059" s="31" t="s">
        <v>10168</v>
      </c>
      <c r="AB2059" s="31" t="s">
        <v>1295</v>
      </c>
      <c r="AC2059" s="31" t="s">
        <v>1305</v>
      </c>
      <c r="AD2059" s="31" t="s">
        <v>1295</v>
      </c>
      <c r="AE2059" s="31" t="s">
        <v>1295</v>
      </c>
      <c r="AF2059" s="31" t="s">
        <v>10109</v>
      </c>
    </row>
    <row r="2060" spans="1:32" s="7" customFormat="1" ht="15.95" customHeight="1">
      <c r="A2060" s="32" t="s">
        <v>11</v>
      </c>
      <c r="B2060" s="32" t="s">
        <v>3780</v>
      </c>
      <c r="C2060" s="32" t="s">
        <v>1627</v>
      </c>
      <c r="D2060" s="32" t="s">
        <v>13</v>
      </c>
      <c r="E2060" s="32" t="s">
        <v>20</v>
      </c>
      <c r="F2060" s="32" t="s">
        <v>21</v>
      </c>
      <c r="G2060" s="29">
        <v>44309</v>
      </c>
      <c r="H2060" s="29">
        <v>44399</v>
      </c>
      <c r="I2060" s="30">
        <v>-10</v>
      </c>
      <c r="J2060" s="32" t="s">
        <v>10244</v>
      </c>
      <c r="K2060" s="40">
        <v>1800</v>
      </c>
      <c r="L2060" s="40" t="s">
        <v>10245</v>
      </c>
      <c r="M2060" s="40" t="s">
        <v>99</v>
      </c>
      <c r="N2060" s="32" t="s">
        <v>1295</v>
      </c>
      <c r="O2060" s="32" t="s">
        <v>1331</v>
      </c>
      <c r="P2060" s="31">
        <v>44386</v>
      </c>
      <c r="Q2060" s="31" t="s">
        <v>10246</v>
      </c>
      <c r="R2060" s="31" t="s">
        <v>1466</v>
      </c>
      <c r="S2060" s="31" t="s">
        <v>10247</v>
      </c>
      <c r="T2060" s="31" t="s">
        <v>10165</v>
      </c>
      <c r="U2060" s="31" t="s">
        <v>10166</v>
      </c>
      <c r="V2060" s="31" t="s">
        <v>5224</v>
      </c>
      <c r="W2060" s="31" t="s">
        <v>1310</v>
      </c>
      <c r="X2060" s="31" t="s">
        <v>1295</v>
      </c>
      <c r="Y2060" s="31" t="s">
        <v>1295</v>
      </c>
      <c r="Z2060" s="31" t="s">
        <v>10190</v>
      </c>
      <c r="AA2060" s="31" t="s">
        <v>10248</v>
      </c>
      <c r="AB2060" s="31" t="s">
        <v>1295</v>
      </c>
      <c r="AC2060" s="31" t="s">
        <v>1305</v>
      </c>
      <c r="AD2060" s="31" t="s">
        <v>1295</v>
      </c>
      <c r="AE2060" s="31" t="s">
        <v>1295</v>
      </c>
      <c r="AF2060" s="31" t="s">
        <v>10109</v>
      </c>
    </row>
    <row r="2061" spans="1:32" s="7" customFormat="1" ht="15.95" customHeight="1">
      <c r="A2061" s="32" t="s">
        <v>11</v>
      </c>
      <c r="B2061" s="32" t="s">
        <v>4332</v>
      </c>
      <c r="C2061" s="32" t="s">
        <v>42</v>
      </c>
      <c r="D2061" s="32" t="s">
        <v>34</v>
      </c>
      <c r="E2061" s="32" t="s">
        <v>1210</v>
      </c>
      <c r="F2061" s="32" t="s">
        <v>1211</v>
      </c>
      <c r="G2061" s="29">
        <v>44162</v>
      </c>
      <c r="H2061" s="29">
        <v>44435</v>
      </c>
      <c r="I2061" s="30">
        <v>-46</v>
      </c>
      <c r="J2061" s="32" t="s">
        <v>10249</v>
      </c>
      <c r="K2061" s="41">
        <v>-3900</v>
      </c>
      <c r="L2061" s="40" t="s">
        <v>10250</v>
      </c>
      <c r="M2061" s="40" t="s">
        <v>99</v>
      </c>
      <c r="N2061" s="32" t="s">
        <v>10251</v>
      </c>
      <c r="O2061" s="32"/>
      <c r="P2061" s="31"/>
      <c r="Q2061" s="31"/>
      <c r="R2061" s="31"/>
      <c r="S2061" s="31"/>
      <c r="T2061" s="31"/>
      <c r="U2061" s="31"/>
      <c r="V2061" s="31"/>
      <c r="W2061" s="31"/>
      <c r="X2061" s="31"/>
      <c r="Y2061" s="31"/>
      <c r="Z2061" s="31"/>
      <c r="AA2061" s="31"/>
      <c r="AB2061" s="31"/>
      <c r="AC2061" s="31"/>
      <c r="AD2061" s="31"/>
      <c r="AE2061" s="31"/>
      <c r="AF2061" s="31"/>
    </row>
    <row r="2062" spans="1:32" s="7" customFormat="1" ht="15.95" customHeight="1">
      <c r="A2062" s="32" t="s">
        <v>11</v>
      </c>
      <c r="B2062" s="32" t="s">
        <v>4332</v>
      </c>
      <c r="C2062" s="32" t="s">
        <v>42</v>
      </c>
      <c r="D2062" s="32" t="s">
        <v>34</v>
      </c>
      <c r="E2062" s="32" t="s">
        <v>1210</v>
      </c>
      <c r="F2062" s="32" t="s">
        <v>1211</v>
      </c>
      <c r="G2062" s="29">
        <v>44375</v>
      </c>
      <c r="H2062" s="29">
        <v>44435</v>
      </c>
      <c r="I2062" s="30">
        <v>-46</v>
      </c>
      <c r="J2062" s="32" t="s">
        <v>10252</v>
      </c>
      <c r="K2062" s="40">
        <v>850</v>
      </c>
      <c r="L2062" s="40" t="s">
        <v>10250</v>
      </c>
      <c r="M2062" s="40" t="s">
        <v>99</v>
      </c>
      <c r="N2062" s="32" t="s">
        <v>10251</v>
      </c>
      <c r="O2062" s="32"/>
      <c r="P2062" s="31"/>
      <c r="Q2062" s="31"/>
      <c r="R2062" s="31" t="s">
        <v>10253</v>
      </c>
      <c r="S2062" s="31" t="s">
        <v>10254</v>
      </c>
      <c r="T2062" s="31" t="s">
        <v>10255</v>
      </c>
      <c r="U2062" s="31" t="s">
        <v>10256</v>
      </c>
      <c r="V2062" s="31" t="s">
        <v>4349</v>
      </c>
      <c r="W2062" s="31" t="s">
        <v>1301</v>
      </c>
      <c r="X2062" s="31" t="s">
        <v>1295</v>
      </c>
      <c r="Y2062" s="31" t="s">
        <v>1295</v>
      </c>
      <c r="Z2062" s="31" t="s">
        <v>10257</v>
      </c>
      <c r="AA2062" s="31" t="s">
        <v>1295</v>
      </c>
      <c r="AB2062" s="31" t="s">
        <v>1295</v>
      </c>
      <c r="AC2062" s="31" t="s">
        <v>1341</v>
      </c>
      <c r="AD2062" s="31" t="s">
        <v>1295</v>
      </c>
      <c r="AE2062" s="31" t="s">
        <v>1295</v>
      </c>
      <c r="AF2062" s="31" t="s">
        <v>10258</v>
      </c>
    </row>
    <row r="2063" spans="1:32" s="7" customFormat="1" ht="15.95" customHeight="1">
      <c r="A2063" s="32" t="s">
        <v>11</v>
      </c>
      <c r="B2063" s="32" t="s">
        <v>4332</v>
      </c>
      <c r="C2063" s="32" t="s">
        <v>42</v>
      </c>
      <c r="D2063" s="32" t="s">
        <v>34</v>
      </c>
      <c r="E2063" s="32" t="s">
        <v>1210</v>
      </c>
      <c r="F2063" s="32" t="s">
        <v>1211</v>
      </c>
      <c r="G2063" s="29">
        <v>44375</v>
      </c>
      <c r="H2063" s="29">
        <v>44435</v>
      </c>
      <c r="I2063" s="30">
        <v>-46</v>
      </c>
      <c r="J2063" s="32" t="s">
        <v>10259</v>
      </c>
      <c r="K2063" s="40">
        <v>1250</v>
      </c>
      <c r="L2063" s="40" t="s">
        <v>10260</v>
      </c>
      <c r="M2063" s="40" t="s">
        <v>99</v>
      </c>
      <c r="N2063" s="32" t="s">
        <v>10251</v>
      </c>
      <c r="O2063" s="32"/>
      <c r="P2063" s="31"/>
      <c r="Q2063" s="31"/>
      <c r="R2063" s="31" t="s">
        <v>10253</v>
      </c>
      <c r="S2063" s="31" t="s">
        <v>1295</v>
      </c>
      <c r="T2063" s="31" t="s">
        <v>10255</v>
      </c>
      <c r="U2063" s="31" t="s">
        <v>10256</v>
      </c>
      <c r="V2063" s="31" t="s">
        <v>4349</v>
      </c>
      <c r="W2063" s="31" t="s">
        <v>3754</v>
      </c>
      <c r="X2063" s="31" t="s">
        <v>1295</v>
      </c>
      <c r="Y2063" s="31" t="s">
        <v>1295</v>
      </c>
      <c r="Z2063" s="31" t="s">
        <v>10257</v>
      </c>
      <c r="AA2063" s="31" t="s">
        <v>1295</v>
      </c>
      <c r="AB2063" s="31" t="s">
        <v>1295</v>
      </c>
      <c r="AC2063" s="31" t="s">
        <v>1341</v>
      </c>
      <c r="AD2063" s="31" t="s">
        <v>1295</v>
      </c>
      <c r="AE2063" s="31" t="s">
        <v>1295</v>
      </c>
      <c r="AF2063" s="31" t="s">
        <v>10258</v>
      </c>
    </row>
    <row r="2064" spans="1:32" s="7" customFormat="1" ht="15.95" customHeight="1">
      <c r="A2064" s="32" t="s">
        <v>11</v>
      </c>
      <c r="B2064" s="32" t="s">
        <v>4332</v>
      </c>
      <c r="C2064" s="32" t="s">
        <v>42</v>
      </c>
      <c r="D2064" s="32" t="s">
        <v>34</v>
      </c>
      <c r="E2064" s="32" t="s">
        <v>1210</v>
      </c>
      <c r="F2064" s="32" t="s">
        <v>1211</v>
      </c>
      <c r="G2064" s="29">
        <v>44375</v>
      </c>
      <c r="H2064" s="29">
        <v>44435</v>
      </c>
      <c r="I2064" s="30">
        <v>-46</v>
      </c>
      <c r="J2064" s="32" t="s">
        <v>10261</v>
      </c>
      <c r="K2064" s="40">
        <v>3900</v>
      </c>
      <c r="L2064" s="40" t="s">
        <v>10262</v>
      </c>
      <c r="M2064" s="40" t="s">
        <v>99</v>
      </c>
      <c r="N2064" s="32" t="s">
        <v>10251</v>
      </c>
      <c r="O2064" s="32"/>
      <c r="P2064" s="31"/>
      <c r="Q2064" s="31"/>
      <c r="R2064" s="31" t="s">
        <v>10253</v>
      </c>
      <c r="S2064" s="31" t="s">
        <v>1295</v>
      </c>
      <c r="T2064" s="31" t="s">
        <v>10255</v>
      </c>
      <c r="U2064" s="31" t="s">
        <v>10256</v>
      </c>
      <c r="V2064" s="31" t="s">
        <v>4349</v>
      </c>
      <c r="W2064" s="31" t="s">
        <v>3703</v>
      </c>
      <c r="X2064" s="31" t="s">
        <v>1295</v>
      </c>
      <c r="Y2064" s="31" t="s">
        <v>1295</v>
      </c>
      <c r="Z2064" s="31" t="s">
        <v>10257</v>
      </c>
      <c r="AA2064" s="31" t="s">
        <v>1295</v>
      </c>
      <c r="AB2064" s="31" t="s">
        <v>1295</v>
      </c>
      <c r="AC2064" s="31" t="s">
        <v>1341</v>
      </c>
      <c r="AD2064" s="31" t="s">
        <v>1295</v>
      </c>
      <c r="AE2064" s="31" t="s">
        <v>1295</v>
      </c>
      <c r="AF2064" s="31" t="s">
        <v>10258</v>
      </c>
    </row>
    <row r="2065" spans="1:32" s="7" customFormat="1" ht="15.95" customHeight="1">
      <c r="A2065" s="32" t="s">
        <v>11</v>
      </c>
      <c r="B2065" s="32" t="s">
        <v>4332</v>
      </c>
      <c r="C2065" s="32" t="s">
        <v>42</v>
      </c>
      <c r="D2065" s="32" t="s">
        <v>34</v>
      </c>
      <c r="E2065" s="32" t="s">
        <v>1210</v>
      </c>
      <c r="F2065" s="32" t="s">
        <v>1211</v>
      </c>
      <c r="G2065" s="29">
        <v>44405</v>
      </c>
      <c r="H2065" s="29">
        <v>44465</v>
      </c>
      <c r="I2065" s="30">
        <v>-76</v>
      </c>
      <c r="J2065" s="32" t="s">
        <v>10263</v>
      </c>
      <c r="K2065" s="40">
        <v>850</v>
      </c>
      <c r="L2065" s="40" t="s">
        <v>10264</v>
      </c>
      <c r="M2065" s="40" t="s">
        <v>99</v>
      </c>
      <c r="N2065" s="32" t="s">
        <v>1295</v>
      </c>
      <c r="O2065" s="32"/>
      <c r="P2065" s="31"/>
      <c r="Q2065" s="31"/>
      <c r="R2065" s="31" t="s">
        <v>10253</v>
      </c>
      <c r="S2065" s="31" t="s">
        <v>1295</v>
      </c>
      <c r="T2065" s="31" t="s">
        <v>10255</v>
      </c>
      <c r="U2065" s="31" t="s">
        <v>10256</v>
      </c>
      <c r="V2065" s="31" t="s">
        <v>4349</v>
      </c>
      <c r="W2065" s="31" t="s">
        <v>3703</v>
      </c>
      <c r="X2065" s="31" t="s">
        <v>1295</v>
      </c>
      <c r="Y2065" s="31" t="s">
        <v>1295</v>
      </c>
      <c r="Z2065" s="31" t="s">
        <v>10257</v>
      </c>
      <c r="AA2065" s="31" t="s">
        <v>1295</v>
      </c>
      <c r="AB2065" s="31" t="s">
        <v>1295</v>
      </c>
      <c r="AC2065" s="31" t="s">
        <v>1341</v>
      </c>
      <c r="AD2065" s="31" t="s">
        <v>1295</v>
      </c>
      <c r="AE2065" s="31" t="s">
        <v>1295</v>
      </c>
      <c r="AF2065" s="31" t="s">
        <v>10258</v>
      </c>
    </row>
    <row r="2066" spans="1:32" s="7" customFormat="1" ht="15.95" customHeight="1">
      <c r="A2066" s="32" t="s">
        <v>11</v>
      </c>
      <c r="B2066" s="32" t="s">
        <v>4332</v>
      </c>
      <c r="C2066" s="32" t="s">
        <v>42</v>
      </c>
      <c r="D2066" s="32" t="s">
        <v>34</v>
      </c>
      <c r="E2066" s="32" t="s">
        <v>1210</v>
      </c>
      <c r="F2066" s="32" t="s">
        <v>1211</v>
      </c>
      <c r="G2066" s="29">
        <v>44405</v>
      </c>
      <c r="H2066" s="29">
        <v>44465</v>
      </c>
      <c r="I2066" s="30">
        <v>-76</v>
      </c>
      <c r="J2066" s="32" t="s">
        <v>10265</v>
      </c>
      <c r="K2066" s="40">
        <v>850</v>
      </c>
      <c r="L2066" s="40" t="s">
        <v>10266</v>
      </c>
      <c r="M2066" s="40" t="s">
        <v>99</v>
      </c>
      <c r="N2066" s="32" t="s">
        <v>1295</v>
      </c>
      <c r="O2066" s="32"/>
      <c r="P2066" s="31"/>
      <c r="Q2066" s="31"/>
      <c r="R2066" s="31" t="s">
        <v>10253</v>
      </c>
      <c r="S2066" s="31" t="s">
        <v>1295</v>
      </c>
      <c r="T2066" s="31" t="s">
        <v>10255</v>
      </c>
      <c r="U2066" s="31" t="s">
        <v>10256</v>
      </c>
      <c r="V2066" s="31" t="s">
        <v>4349</v>
      </c>
      <c r="W2066" s="31" t="s">
        <v>3703</v>
      </c>
      <c r="X2066" s="31" t="s">
        <v>1295</v>
      </c>
      <c r="Y2066" s="31" t="s">
        <v>1295</v>
      </c>
      <c r="Z2066" s="31" t="s">
        <v>10257</v>
      </c>
      <c r="AA2066" s="31" t="s">
        <v>1295</v>
      </c>
      <c r="AB2066" s="31" t="s">
        <v>1295</v>
      </c>
      <c r="AC2066" s="31" t="s">
        <v>1341</v>
      </c>
      <c r="AD2066" s="31" t="s">
        <v>1295</v>
      </c>
      <c r="AE2066" s="31" t="s">
        <v>1295</v>
      </c>
      <c r="AF2066" s="31" t="s">
        <v>10258</v>
      </c>
    </row>
    <row r="2067" spans="1:32" s="7" customFormat="1" ht="15.95" customHeight="1">
      <c r="A2067" s="32" t="s">
        <v>11</v>
      </c>
      <c r="B2067" s="32" t="s">
        <v>3943</v>
      </c>
      <c r="C2067" s="32" t="s">
        <v>55</v>
      </c>
      <c r="D2067" s="32" t="s">
        <v>10267</v>
      </c>
      <c r="E2067" s="32" t="s">
        <v>295</v>
      </c>
      <c r="F2067" s="32" t="s">
        <v>296</v>
      </c>
      <c r="G2067" s="29">
        <v>44358</v>
      </c>
      <c r="H2067" s="29">
        <v>44388</v>
      </c>
      <c r="I2067" s="30">
        <v>1</v>
      </c>
      <c r="J2067" s="32" t="s">
        <v>10268</v>
      </c>
      <c r="K2067" s="40">
        <v>1590</v>
      </c>
      <c r="L2067" s="40" t="s">
        <v>10269</v>
      </c>
      <c r="M2067" s="40" t="s">
        <v>100</v>
      </c>
      <c r="N2067" s="32" t="s">
        <v>10270</v>
      </c>
      <c r="O2067" s="32" t="s">
        <v>1318</v>
      </c>
      <c r="P2067" s="31">
        <v>44363</v>
      </c>
      <c r="Q2067" s="31" t="s">
        <v>10271</v>
      </c>
      <c r="R2067" s="31" t="s">
        <v>10272</v>
      </c>
      <c r="S2067" s="31" t="s">
        <v>10273</v>
      </c>
      <c r="T2067" s="31" t="s">
        <v>10274</v>
      </c>
      <c r="U2067" s="31" t="s">
        <v>10275</v>
      </c>
      <c r="V2067" s="31" t="s">
        <v>4957</v>
      </c>
      <c r="W2067" s="31" t="s">
        <v>1301</v>
      </c>
      <c r="X2067" s="31" t="s">
        <v>10276</v>
      </c>
      <c r="Y2067" s="31" t="s">
        <v>1295</v>
      </c>
      <c r="Z2067" s="31" t="s">
        <v>10277</v>
      </c>
      <c r="AA2067" s="31" t="s">
        <v>10278</v>
      </c>
      <c r="AB2067" s="31" t="s">
        <v>1295</v>
      </c>
      <c r="AC2067" s="31" t="s">
        <v>1322</v>
      </c>
      <c r="AD2067" s="31" t="s">
        <v>1295</v>
      </c>
      <c r="AE2067" s="31" t="s">
        <v>1295</v>
      </c>
      <c r="AF2067" s="31" t="s">
        <v>10279</v>
      </c>
    </row>
    <row r="2068" spans="1:32" s="7" customFormat="1" ht="15.95" customHeight="1">
      <c r="A2068" s="32" t="s">
        <v>11</v>
      </c>
      <c r="B2068" s="32" t="s">
        <v>3943</v>
      </c>
      <c r="C2068" s="32" t="s">
        <v>55</v>
      </c>
      <c r="D2068" s="32" t="s">
        <v>10267</v>
      </c>
      <c r="E2068" s="32" t="s">
        <v>295</v>
      </c>
      <c r="F2068" s="32" t="s">
        <v>296</v>
      </c>
      <c r="G2068" s="29">
        <v>44372</v>
      </c>
      <c r="H2068" s="29">
        <v>44402</v>
      </c>
      <c r="I2068" s="30">
        <v>-13</v>
      </c>
      <c r="J2068" s="32" t="s">
        <v>10280</v>
      </c>
      <c r="K2068" s="40">
        <v>1290</v>
      </c>
      <c r="L2068" s="40" t="s">
        <v>10281</v>
      </c>
      <c r="M2068" s="40" t="s">
        <v>99</v>
      </c>
      <c r="N2068" s="32" t="s">
        <v>10282</v>
      </c>
      <c r="O2068" s="32"/>
      <c r="P2068" s="31"/>
      <c r="Q2068" s="31"/>
      <c r="R2068" s="31" t="s">
        <v>10272</v>
      </c>
      <c r="S2068" s="31" t="s">
        <v>1295</v>
      </c>
      <c r="T2068" s="31" t="s">
        <v>10274</v>
      </c>
      <c r="U2068" s="31" t="s">
        <v>10275</v>
      </c>
      <c r="V2068" s="31" t="s">
        <v>4957</v>
      </c>
      <c r="W2068" s="31" t="s">
        <v>3754</v>
      </c>
      <c r="X2068" s="31" t="s">
        <v>10276</v>
      </c>
      <c r="Y2068" s="31" t="s">
        <v>1295</v>
      </c>
      <c r="Z2068" s="31" t="s">
        <v>10277</v>
      </c>
      <c r="AA2068" s="31" t="s">
        <v>10278</v>
      </c>
      <c r="AB2068" s="31" t="s">
        <v>1295</v>
      </c>
      <c r="AC2068" s="31" t="s">
        <v>1322</v>
      </c>
      <c r="AD2068" s="31" t="s">
        <v>1295</v>
      </c>
      <c r="AE2068" s="31" t="s">
        <v>1295</v>
      </c>
      <c r="AF2068" s="31" t="s">
        <v>10279</v>
      </c>
    </row>
    <row r="2069" spans="1:32" s="7" customFormat="1" ht="15.95" customHeight="1">
      <c r="A2069" s="32" t="s">
        <v>11</v>
      </c>
      <c r="B2069" s="32" t="s">
        <v>3928</v>
      </c>
      <c r="C2069" s="32" t="s">
        <v>55</v>
      </c>
      <c r="D2069" s="32" t="s">
        <v>13</v>
      </c>
      <c r="E2069" s="32" t="s">
        <v>1224</v>
      </c>
      <c r="F2069" s="32" t="s">
        <v>1225</v>
      </c>
      <c r="G2069" s="29">
        <v>44320</v>
      </c>
      <c r="H2069" s="29">
        <v>44350</v>
      </c>
      <c r="I2069" s="30">
        <v>39</v>
      </c>
      <c r="J2069" s="32" t="s">
        <v>10283</v>
      </c>
      <c r="K2069" s="40">
        <v>12850</v>
      </c>
      <c r="L2069" s="40" t="s">
        <v>10284</v>
      </c>
      <c r="M2069" s="40" t="s">
        <v>102</v>
      </c>
      <c r="N2069" s="32" t="s">
        <v>1295</v>
      </c>
      <c r="O2069" s="32" t="s">
        <v>1634</v>
      </c>
      <c r="P2069" s="31">
        <v>44384</v>
      </c>
      <c r="Q2069" s="31" t="s">
        <v>10285</v>
      </c>
      <c r="R2069" s="31" t="s">
        <v>10286</v>
      </c>
      <c r="S2069" s="31" t="s">
        <v>10287</v>
      </c>
      <c r="T2069" s="31" t="s">
        <v>10288</v>
      </c>
      <c r="U2069" s="31" t="s">
        <v>5214</v>
      </c>
      <c r="V2069" s="31" t="s">
        <v>4957</v>
      </c>
      <c r="W2069" s="31" t="s">
        <v>1310</v>
      </c>
      <c r="X2069" s="31" t="s">
        <v>1295</v>
      </c>
      <c r="Y2069" s="31" t="s">
        <v>1295</v>
      </c>
      <c r="Z2069" s="31" t="s">
        <v>10286</v>
      </c>
      <c r="AA2069" s="31" t="s">
        <v>1295</v>
      </c>
      <c r="AB2069" s="31" t="s">
        <v>1295</v>
      </c>
      <c r="AC2069" s="31" t="s">
        <v>1322</v>
      </c>
      <c r="AD2069" s="31" t="s">
        <v>10289</v>
      </c>
      <c r="AE2069" s="31" t="s">
        <v>1295</v>
      </c>
      <c r="AF2069" s="31" t="s">
        <v>10290</v>
      </c>
    </row>
    <row r="2070" spans="1:32" s="7" customFormat="1" ht="15.95" customHeight="1">
      <c r="A2070" s="32" t="s">
        <v>11</v>
      </c>
      <c r="B2070" s="32" t="s">
        <v>3928</v>
      </c>
      <c r="C2070" s="32" t="s">
        <v>55</v>
      </c>
      <c r="D2070" s="32" t="s">
        <v>13</v>
      </c>
      <c r="E2070" s="32" t="s">
        <v>1224</v>
      </c>
      <c r="F2070" s="32" t="s">
        <v>1225</v>
      </c>
      <c r="G2070" s="29">
        <v>44384</v>
      </c>
      <c r="H2070" s="29">
        <v>44414</v>
      </c>
      <c r="I2070" s="30">
        <v>-25</v>
      </c>
      <c r="J2070" s="32" t="s">
        <v>10291</v>
      </c>
      <c r="K2070" s="40">
        <v>16175</v>
      </c>
      <c r="L2070" s="40" t="s">
        <v>10292</v>
      </c>
      <c r="M2070" s="40" t="s">
        <v>99</v>
      </c>
      <c r="N2070" s="32" t="s">
        <v>1295</v>
      </c>
      <c r="O2070" s="32"/>
      <c r="P2070" s="31"/>
      <c r="Q2070" s="31"/>
      <c r="R2070" s="31" t="s">
        <v>10286</v>
      </c>
      <c r="S2070" s="31" t="s">
        <v>10293</v>
      </c>
      <c r="T2070" s="31" t="s">
        <v>10288</v>
      </c>
      <c r="U2070" s="31" t="s">
        <v>5214</v>
      </c>
      <c r="V2070" s="31" t="s">
        <v>4957</v>
      </c>
      <c r="W2070" s="31" t="s">
        <v>3703</v>
      </c>
      <c r="X2070" s="31" t="s">
        <v>1295</v>
      </c>
      <c r="Y2070" s="31" t="s">
        <v>1295</v>
      </c>
      <c r="Z2070" s="31" t="s">
        <v>10286</v>
      </c>
      <c r="AA2070" s="31" t="s">
        <v>1295</v>
      </c>
      <c r="AB2070" s="31" t="s">
        <v>1295</v>
      </c>
      <c r="AC2070" s="31" t="s">
        <v>1322</v>
      </c>
      <c r="AD2070" s="31" t="s">
        <v>10289</v>
      </c>
      <c r="AE2070" s="31" t="s">
        <v>1295</v>
      </c>
      <c r="AF2070" s="31" t="s">
        <v>10290</v>
      </c>
    </row>
    <row r="2071" spans="1:32" s="7" customFormat="1" ht="15.95" customHeight="1">
      <c r="A2071" s="32" t="s">
        <v>11</v>
      </c>
      <c r="B2071" s="32" t="s">
        <v>3943</v>
      </c>
      <c r="C2071" s="32" t="s">
        <v>55</v>
      </c>
      <c r="D2071" s="32" t="s">
        <v>13</v>
      </c>
      <c r="E2071" s="32" t="s">
        <v>485</v>
      </c>
      <c r="F2071" s="32" t="s">
        <v>486</v>
      </c>
      <c r="G2071" s="29">
        <v>44272</v>
      </c>
      <c r="H2071" s="29">
        <v>44302</v>
      </c>
      <c r="I2071" s="30">
        <v>87</v>
      </c>
      <c r="J2071" s="32" t="s">
        <v>10294</v>
      </c>
      <c r="K2071" s="40">
        <v>4500</v>
      </c>
      <c r="L2071" s="40" t="s">
        <v>10295</v>
      </c>
      <c r="M2071" s="40" t="s">
        <v>103</v>
      </c>
      <c r="N2071" s="32" t="s">
        <v>1295</v>
      </c>
      <c r="O2071" s="32" t="s">
        <v>1634</v>
      </c>
      <c r="P2071" s="31">
        <v>44385</v>
      </c>
      <c r="Q2071" s="31" t="s">
        <v>10296</v>
      </c>
      <c r="R2071" s="31" t="s">
        <v>1601</v>
      </c>
      <c r="S2071" s="31" t="s">
        <v>1295</v>
      </c>
      <c r="T2071" s="31" t="s">
        <v>10297</v>
      </c>
      <c r="U2071" s="31" t="s">
        <v>5625</v>
      </c>
      <c r="V2071" s="31" t="s">
        <v>3154</v>
      </c>
      <c r="W2071" s="31" t="s">
        <v>3754</v>
      </c>
      <c r="X2071" s="31" t="s">
        <v>1295</v>
      </c>
      <c r="Y2071" s="31" t="s">
        <v>1295</v>
      </c>
      <c r="Z2071" s="31" t="s">
        <v>10298</v>
      </c>
      <c r="AA2071" s="31" t="s">
        <v>10299</v>
      </c>
      <c r="AB2071" s="31" t="s">
        <v>1295</v>
      </c>
      <c r="AC2071" s="31" t="s">
        <v>1322</v>
      </c>
      <c r="AD2071" s="31" t="s">
        <v>1295</v>
      </c>
      <c r="AE2071" s="31" t="s">
        <v>1295</v>
      </c>
      <c r="AF2071" s="31" t="s">
        <v>10300</v>
      </c>
    </row>
    <row r="2072" spans="1:32" s="7" customFormat="1" ht="15.95" customHeight="1">
      <c r="A2072" s="32" t="s">
        <v>11</v>
      </c>
      <c r="B2072" s="32" t="s">
        <v>3943</v>
      </c>
      <c r="C2072" s="32" t="s">
        <v>55</v>
      </c>
      <c r="D2072" s="32" t="s">
        <v>13</v>
      </c>
      <c r="E2072" s="32" t="s">
        <v>485</v>
      </c>
      <c r="F2072" s="32" t="s">
        <v>486</v>
      </c>
      <c r="G2072" s="29">
        <v>44340</v>
      </c>
      <c r="H2072" s="29">
        <v>44370</v>
      </c>
      <c r="I2072" s="30">
        <v>19</v>
      </c>
      <c r="J2072" s="32" t="s">
        <v>10301</v>
      </c>
      <c r="K2072" s="40">
        <v>1500</v>
      </c>
      <c r="L2072" s="40" t="s">
        <v>10302</v>
      </c>
      <c r="M2072" s="40" t="s">
        <v>101</v>
      </c>
      <c r="N2072" s="32" t="s">
        <v>1295</v>
      </c>
      <c r="O2072" s="32" t="s">
        <v>1634</v>
      </c>
      <c r="P2072" s="31">
        <v>44385</v>
      </c>
      <c r="Q2072" s="31" t="s">
        <v>10303</v>
      </c>
      <c r="R2072" s="31" t="s">
        <v>1601</v>
      </c>
      <c r="S2072" s="31" t="s">
        <v>1295</v>
      </c>
      <c r="T2072" s="31" t="s">
        <v>10297</v>
      </c>
      <c r="U2072" s="31" t="s">
        <v>5625</v>
      </c>
      <c r="V2072" s="31" t="s">
        <v>3154</v>
      </c>
      <c r="W2072" s="31" t="s">
        <v>3703</v>
      </c>
      <c r="X2072" s="31" t="s">
        <v>1295</v>
      </c>
      <c r="Y2072" s="31" t="s">
        <v>1295</v>
      </c>
      <c r="Z2072" s="31" t="s">
        <v>10298</v>
      </c>
      <c r="AA2072" s="31" t="s">
        <v>10299</v>
      </c>
      <c r="AB2072" s="31" t="s">
        <v>1295</v>
      </c>
      <c r="AC2072" s="31" t="s">
        <v>1322</v>
      </c>
      <c r="AD2072" s="31" t="s">
        <v>1295</v>
      </c>
      <c r="AE2072" s="31" t="s">
        <v>1295</v>
      </c>
      <c r="AF2072" s="31" t="s">
        <v>10300</v>
      </c>
    </row>
    <row r="2073" spans="1:32" s="7" customFormat="1" ht="15.95" customHeight="1">
      <c r="A2073" s="32" t="s">
        <v>11</v>
      </c>
      <c r="B2073" s="32" t="s">
        <v>3943</v>
      </c>
      <c r="C2073" s="32" t="s">
        <v>55</v>
      </c>
      <c r="D2073" s="32" t="s">
        <v>13</v>
      </c>
      <c r="E2073" s="32" t="s">
        <v>485</v>
      </c>
      <c r="F2073" s="32" t="s">
        <v>486</v>
      </c>
      <c r="G2073" s="29">
        <v>44370</v>
      </c>
      <c r="H2073" s="29">
        <v>44400</v>
      </c>
      <c r="I2073" s="30">
        <v>-11</v>
      </c>
      <c r="J2073" s="32" t="s">
        <v>10304</v>
      </c>
      <c r="K2073" s="40">
        <v>2800</v>
      </c>
      <c r="L2073" s="40" t="s">
        <v>10305</v>
      </c>
      <c r="M2073" s="40" t="s">
        <v>99</v>
      </c>
      <c r="N2073" s="32" t="s">
        <v>1295</v>
      </c>
      <c r="O2073" s="32"/>
      <c r="P2073" s="31"/>
      <c r="Q2073" s="31"/>
      <c r="R2073" s="31" t="s">
        <v>1601</v>
      </c>
      <c r="S2073" s="31" t="s">
        <v>1295</v>
      </c>
      <c r="T2073" s="31" t="s">
        <v>10297</v>
      </c>
      <c r="U2073" s="31" t="s">
        <v>5625</v>
      </c>
      <c r="V2073" s="31" t="s">
        <v>3154</v>
      </c>
      <c r="W2073" s="31" t="s">
        <v>3703</v>
      </c>
      <c r="X2073" s="31" t="s">
        <v>1295</v>
      </c>
      <c r="Y2073" s="31" t="s">
        <v>1295</v>
      </c>
      <c r="Z2073" s="31" t="s">
        <v>10298</v>
      </c>
      <c r="AA2073" s="31" t="s">
        <v>10306</v>
      </c>
      <c r="AB2073" s="31" t="s">
        <v>1295</v>
      </c>
      <c r="AC2073" s="31" t="s">
        <v>1322</v>
      </c>
      <c r="AD2073" s="31" t="s">
        <v>1295</v>
      </c>
      <c r="AE2073" s="31" t="s">
        <v>1295</v>
      </c>
      <c r="AF2073" s="31" t="s">
        <v>10300</v>
      </c>
    </row>
    <row r="2074" spans="1:32" s="7" customFormat="1" ht="15.95" customHeight="1">
      <c r="A2074" s="32" t="s">
        <v>11</v>
      </c>
      <c r="B2074" s="32" t="s">
        <v>3943</v>
      </c>
      <c r="C2074" s="32" t="s">
        <v>55</v>
      </c>
      <c r="D2074" s="32" t="s">
        <v>13</v>
      </c>
      <c r="E2074" s="32" t="s">
        <v>485</v>
      </c>
      <c r="F2074" s="32" t="s">
        <v>486</v>
      </c>
      <c r="G2074" s="29">
        <v>44372</v>
      </c>
      <c r="H2074" s="29">
        <v>44402</v>
      </c>
      <c r="I2074" s="30">
        <v>-13</v>
      </c>
      <c r="J2074" s="32" t="s">
        <v>10307</v>
      </c>
      <c r="K2074" s="40">
        <v>4500</v>
      </c>
      <c r="L2074" s="40" t="s">
        <v>10308</v>
      </c>
      <c r="M2074" s="40" t="s">
        <v>99</v>
      </c>
      <c r="N2074" s="32" t="s">
        <v>1295</v>
      </c>
      <c r="O2074" s="32"/>
      <c r="P2074" s="31"/>
      <c r="Q2074" s="31"/>
      <c r="R2074" s="31" t="s">
        <v>1601</v>
      </c>
      <c r="S2074" s="31" t="s">
        <v>1295</v>
      </c>
      <c r="T2074" s="31" t="s">
        <v>10297</v>
      </c>
      <c r="U2074" s="31" t="s">
        <v>5625</v>
      </c>
      <c r="V2074" s="31" t="s">
        <v>3154</v>
      </c>
      <c r="W2074" s="31" t="s">
        <v>3754</v>
      </c>
      <c r="X2074" s="31" t="s">
        <v>1295</v>
      </c>
      <c r="Y2074" s="31" t="s">
        <v>1295</v>
      </c>
      <c r="Z2074" s="31" t="s">
        <v>10298</v>
      </c>
      <c r="AA2074" s="31" t="s">
        <v>10299</v>
      </c>
      <c r="AB2074" s="31" t="s">
        <v>1295</v>
      </c>
      <c r="AC2074" s="31" t="s">
        <v>1322</v>
      </c>
      <c r="AD2074" s="31" t="s">
        <v>1295</v>
      </c>
      <c r="AE2074" s="31" t="s">
        <v>1295</v>
      </c>
      <c r="AF2074" s="31" t="s">
        <v>10300</v>
      </c>
    </row>
    <row r="2075" spans="1:32" s="7" customFormat="1" ht="15.95" customHeight="1">
      <c r="A2075" s="32" t="s">
        <v>11</v>
      </c>
      <c r="B2075" s="32" t="s">
        <v>3928</v>
      </c>
      <c r="C2075" s="32" t="s">
        <v>55</v>
      </c>
      <c r="D2075" s="32" t="s">
        <v>13</v>
      </c>
      <c r="E2075" s="32" t="s">
        <v>661</v>
      </c>
      <c r="F2075" s="32" t="s">
        <v>662</v>
      </c>
      <c r="G2075" s="29">
        <v>44371</v>
      </c>
      <c r="H2075" s="29">
        <v>44401</v>
      </c>
      <c r="I2075" s="30">
        <v>-12</v>
      </c>
      <c r="J2075" s="32" t="s">
        <v>10309</v>
      </c>
      <c r="K2075" s="40">
        <v>20613.71</v>
      </c>
      <c r="L2075" s="40" t="s">
        <v>10310</v>
      </c>
      <c r="M2075" s="40" t="s">
        <v>99</v>
      </c>
      <c r="N2075" s="32" t="s">
        <v>1295</v>
      </c>
      <c r="O2075" s="32"/>
      <c r="P2075" s="31"/>
      <c r="Q2075" s="31"/>
      <c r="R2075" s="31" t="s">
        <v>10311</v>
      </c>
      <c r="S2075" s="31" t="s">
        <v>10312</v>
      </c>
      <c r="T2075" s="31" t="s">
        <v>10313</v>
      </c>
      <c r="U2075" s="31" t="s">
        <v>10314</v>
      </c>
      <c r="V2075" s="31" t="s">
        <v>4957</v>
      </c>
      <c r="W2075" s="31" t="s">
        <v>3754</v>
      </c>
      <c r="X2075" s="31" t="s">
        <v>1295</v>
      </c>
      <c r="Y2075" s="31" t="s">
        <v>1295</v>
      </c>
      <c r="Z2075" s="31" t="s">
        <v>10315</v>
      </c>
      <c r="AA2075" s="31" t="s">
        <v>10316</v>
      </c>
      <c r="AB2075" s="31" t="s">
        <v>1295</v>
      </c>
      <c r="AC2075" s="31" t="s">
        <v>1322</v>
      </c>
      <c r="AD2075" s="31" t="s">
        <v>1295</v>
      </c>
      <c r="AE2075" s="31" t="s">
        <v>1295</v>
      </c>
      <c r="AF2075" s="31" t="s">
        <v>10317</v>
      </c>
    </row>
    <row r="2076" spans="1:32" s="7" customFormat="1" ht="15.95" customHeight="1">
      <c r="A2076" s="32" t="s">
        <v>11</v>
      </c>
      <c r="B2076" s="32" t="s">
        <v>3708</v>
      </c>
      <c r="C2076" s="32" t="s">
        <v>42</v>
      </c>
      <c r="D2076" s="32" t="s">
        <v>34</v>
      </c>
      <c r="E2076" s="32" t="s">
        <v>297</v>
      </c>
      <c r="F2076" s="32" t="s">
        <v>10318</v>
      </c>
      <c r="G2076" s="29">
        <v>44375</v>
      </c>
      <c r="H2076" s="29">
        <v>44420</v>
      </c>
      <c r="I2076" s="30">
        <v>-31</v>
      </c>
      <c r="J2076" s="32" t="s">
        <v>10319</v>
      </c>
      <c r="K2076" s="40">
        <v>1483</v>
      </c>
      <c r="L2076" s="40" t="s">
        <v>10320</v>
      </c>
      <c r="M2076" s="40" t="s">
        <v>99</v>
      </c>
      <c r="N2076" s="32" t="s">
        <v>10321</v>
      </c>
      <c r="O2076" s="32"/>
      <c r="P2076" s="31"/>
      <c r="Q2076" s="31"/>
      <c r="R2076" s="31" t="s">
        <v>10322</v>
      </c>
      <c r="S2076" s="31" t="s">
        <v>1295</v>
      </c>
      <c r="T2076" s="31" t="s">
        <v>10323</v>
      </c>
      <c r="U2076" s="31" t="s">
        <v>10324</v>
      </c>
      <c r="V2076" s="31" t="s">
        <v>6073</v>
      </c>
      <c r="W2076" s="31" t="s">
        <v>3754</v>
      </c>
      <c r="X2076" s="31" t="s">
        <v>1295</v>
      </c>
      <c r="Y2076" s="31" t="s">
        <v>1295</v>
      </c>
      <c r="Z2076" s="31" t="s">
        <v>10325</v>
      </c>
      <c r="AA2076" s="31" t="s">
        <v>1295</v>
      </c>
      <c r="AB2076" s="31" t="s">
        <v>1295</v>
      </c>
      <c r="AC2076" s="31" t="s">
        <v>1455</v>
      </c>
      <c r="AD2076" s="31" t="s">
        <v>10326</v>
      </c>
      <c r="AE2076" s="31" t="s">
        <v>10327</v>
      </c>
      <c r="AF2076" s="31" t="s">
        <v>10328</v>
      </c>
    </row>
    <row r="2077" spans="1:32" s="7" customFormat="1" ht="15.95" customHeight="1">
      <c r="A2077" s="32" t="s">
        <v>11</v>
      </c>
      <c r="B2077" s="32" t="s">
        <v>3708</v>
      </c>
      <c r="C2077" s="32" t="s">
        <v>42</v>
      </c>
      <c r="D2077" s="32" t="s">
        <v>34</v>
      </c>
      <c r="E2077" s="32" t="s">
        <v>297</v>
      </c>
      <c r="F2077" s="32" t="s">
        <v>10318</v>
      </c>
      <c r="G2077" s="29">
        <v>44375</v>
      </c>
      <c r="H2077" s="29">
        <v>44420</v>
      </c>
      <c r="I2077" s="30">
        <v>-31</v>
      </c>
      <c r="J2077" s="32" t="s">
        <v>10329</v>
      </c>
      <c r="K2077" s="40">
        <v>1170</v>
      </c>
      <c r="L2077" s="40" t="s">
        <v>10330</v>
      </c>
      <c r="M2077" s="40" t="s">
        <v>99</v>
      </c>
      <c r="N2077" s="32" t="s">
        <v>10321</v>
      </c>
      <c r="O2077" s="32"/>
      <c r="P2077" s="31"/>
      <c r="Q2077" s="31"/>
      <c r="R2077" s="31" t="s">
        <v>10322</v>
      </c>
      <c r="S2077" s="31" t="s">
        <v>1295</v>
      </c>
      <c r="T2077" s="31" t="s">
        <v>10323</v>
      </c>
      <c r="U2077" s="31" t="s">
        <v>10324</v>
      </c>
      <c r="V2077" s="31" t="s">
        <v>6073</v>
      </c>
      <c r="W2077" s="31" t="s">
        <v>1310</v>
      </c>
      <c r="X2077" s="31" t="s">
        <v>1295</v>
      </c>
      <c r="Y2077" s="31" t="s">
        <v>1295</v>
      </c>
      <c r="Z2077" s="31" t="s">
        <v>10325</v>
      </c>
      <c r="AA2077" s="31" t="s">
        <v>1295</v>
      </c>
      <c r="AB2077" s="31" t="s">
        <v>1295</v>
      </c>
      <c r="AC2077" s="31" t="s">
        <v>1455</v>
      </c>
      <c r="AD2077" s="31" t="s">
        <v>10326</v>
      </c>
      <c r="AE2077" s="31" t="s">
        <v>10327</v>
      </c>
      <c r="AF2077" s="31" t="s">
        <v>10328</v>
      </c>
    </row>
    <row r="2078" spans="1:32" s="7" customFormat="1" ht="15.95" customHeight="1">
      <c r="A2078" s="32" t="s">
        <v>11</v>
      </c>
      <c r="B2078" s="32" t="s">
        <v>3708</v>
      </c>
      <c r="C2078" s="32" t="s">
        <v>42</v>
      </c>
      <c r="D2078" s="32" t="s">
        <v>34</v>
      </c>
      <c r="E2078" s="32" t="s">
        <v>297</v>
      </c>
      <c r="F2078" s="32" t="s">
        <v>10318</v>
      </c>
      <c r="G2078" s="29">
        <v>44405</v>
      </c>
      <c r="H2078" s="29">
        <v>44450</v>
      </c>
      <c r="I2078" s="30">
        <v>-61</v>
      </c>
      <c r="J2078" s="32" t="s">
        <v>10331</v>
      </c>
      <c r="K2078" s="40">
        <v>1902</v>
      </c>
      <c r="L2078" s="40" t="s">
        <v>10332</v>
      </c>
      <c r="M2078" s="40" t="s">
        <v>99</v>
      </c>
      <c r="N2078" s="32" t="s">
        <v>1295</v>
      </c>
      <c r="O2078" s="32"/>
      <c r="P2078" s="31"/>
      <c r="Q2078" s="31"/>
      <c r="R2078" s="31" t="s">
        <v>10322</v>
      </c>
      <c r="S2078" s="31" t="s">
        <v>1295</v>
      </c>
      <c r="T2078" s="31" t="s">
        <v>10323</v>
      </c>
      <c r="U2078" s="31" t="s">
        <v>10324</v>
      </c>
      <c r="V2078" s="31" t="s">
        <v>6073</v>
      </c>
      <c r="W2078" s="31" t="s">
        <v>1310</v>
      </c>
      <c r="X2078" s="31" t="s">
        <v>1295</v>
      </c>
      <c r="Y2078" s="31" t="s">
        <v>1295</v>
      </c>
      <c r="Z2078" s="31" t="s">
        <v>10333</v>
      </c>
      <c r="AA2078" s="31" t="s">
        <v>1295</v>
      </c>
      <c r="AB2078" s="31" t="s">
        <v>1295</v>
      </c>
      <c r="AC2078" s="31" t="s">
        <v>1455</v>
      </c>
      <c r="AD2078" s="31" t="s">
        <v>10326</v>
      </c>
      <c r="AE2078" s="31" t="s">
        <v>10327</v>
      </c>
      <c r="AF2078" s="31" t="s">
        <v>10328</v>
      </c>
    </row>
    <row r="2079" spans="1:32" s="7" customFormat="1" ht="15.95" customHeight="1">
      <c r="A2079" s="32" t="s">
        <v>11</v>
      </c>
      <c r="B2079" s="32" t="s">
        <v>3862</v>
      </c>
      <c r="C2079" s="32" t="s">
        <v>42</v>
      </c>
      <c r="D2079" s="32" t="s">
        <v>13</v>
      </c>
      <c r="E2079" s="32" t="s">
        <v>10334</v>
      </c>
      <c r="F2079" s="32" t="s">
        <v>10335</v>
      </c>
      <c r="G2079" s="29">
        <v>44361</v>
      </c>
      <c r="H2079" s="29">
        <v>44391</v>
      </c>
      <c r="I2079" s="30">
        <v>-2</v>
      </c>
      <c r="J2079" s="32" t="s">
        <v>10336</v>
      </c>
      <c r="K2079" s="40">
        <v>2000</v>
      </c>
      <c r="L2079" s="40" t="s">
        <v>10337</v>
      </c>
      <c r="M2079" s="40" t="s">
        <v>99</v>
      </c>
      <c r="N2079" s="32" t="s">
        <v>1295</v>
      </c>
      <c r="O2079" s="32"/>
      <c r="P2079" s="31"/>
      <c r="Q2079" s="31"/>
      <c r="R2079" s="31" t="s">
        <v>10338</v>
      </c>
      <c r="S2079" s="31" t="s">
        <v>1295</v>
      </c>
      <c r="T2079" s="31" t="s">
        <v>10339</v>
      </c>
      <c r="U2079" s="31" t="s">
        <v>10340</v>
      </c>
      <c r="V2079" s="31" t="s">
        <v>4349</v>
      </c>
      <c r="W2079" s="31" t="s">
        <v>1310</v>
      </c>
      <c r="X2079" s="31" t="s">
        <v>1295</v>
      </c>
      <c r="Y2079" s="31" t="s">
        <v>1295</v>
      </c>
      <c r="Z2079" s="31" t="s">
        <v>10341</v>
      </c>
      <c r="AA2079" s="31" t="s">
        <v>1295</v>
      </c>
      <c r="AB2079" s="31" t="s">
        <v>1295</v>
      </c>
      <c r="AC2079" s="31" t="s">
        <v>1322</v>
      </c>
      <c r="AD2079" s="31" t="s">
        <v>1295</v>
      </c>
      <c r="AE2079" s="31" t="s">
        <v>1295</v>
      </c>
      <c r="AF2079" s="31" t="s">
        <v>10342</v>
      </c>
    </row>
    <row r="2080" spans="1:32" s="7" customFormat="1" ht="15.95" customHeight="1">
      <c r="A2080" s="32" t="s">
        <v>11</v>
      </c>
      <c r="B2080" s="32" t="s">
        <v>3862</v>
      </c>
      <c r="C2080" s="32" t="s">
        <v>42</v>
      </c>
      <c r="D2080" s="32" t="s">
        <v>13</v>
      </c>
      <c r="E2080" s="32" t="s">
        <v>10334</v>
      </c>
      <c r="F2080" s="32" t="s">
        <v>10335</v>
      </c>
      <c r="G2080" s="29">
        <v>44368</v>
      </c>
      <c r="H2080" s="29">
        <v>44398</v>
      </c>
      <c r="I2080" s="30">
        <v>-9</v>
      </c>
      <c r="J2080" s="32" t="s">
        <v>10343</v>
      </c>
      <c r="K2080" s="40">
        <v>2000</v>
      </c>
      <c r="L2080" s="40" t="s">
        <v>10344</v>
      </c>
      <c r="M2080" s="40" t="s">
        <v>99</v>
      </c>
      <c r="N2080" s="32" t="s">
        <v>1295</v>
      </c>
      <c r="O2080" s="32"/>
      <c r="P2080" s="31"/>
      <c r="Q2080" s="31"/>
      <c r="R2080" s="31" t="s">
        <v>10338</v>
      </c>
      <c r="S2080" s="31" t="s">
        <v>1295</v>
      </c>
      <c r="T2080" s="31" t="s">
        <v>10339</v>
      </c>
      <c r="U2080" s="31" t="s">
        <v>10340</v>
      </c>
      <c r="V2080" s="31" t="s">
        <v>4349</v>
      </c>
      <c r="W2080" s="31" t="s">
        <v>3703</v>
      </c>
      <c r="X2080" s="31" t="s">
        <v>1295</v>
      </c>
      <c r="Y2080" s="31" t="s">
        <v>1295</v>
      </c>
      <c r="Z2080" s="31" t="s">
        <v>10341</v>
      </c>
      <c r="AA2080" s="31" t="s">
        <v>1295</v>
      </c>
      <c r="AB2080" s="31" t="s">
        <v>1295</v>
      </c>
      <c r="AC2080" s="31" t="s">
        <v>1322</v>
      </c>
      <c r="AD2080" s="31" t="s">
        <v>1295</v>
      </c>
      <c r="AE2080" s="31" t="s">
        <v>1295</v>
      </c>
      <c r="AF2080" s="31" t="s">
        <v>10342</v>
      </c>
    </row>
    <row r="2081" spans="1:32" s="7" customFormat="1" ht="15.95" customHeight="1">
      <c r="A2081" s="32" t="s">
        <v>11</v>
      </c>
      <c r="B2081" s="32" t="s">
        <v>3928</v>
      </c>
      <c r="C2081" s="32" t="s">
        <v>42</v>
      </c>
      <c r="D2081" s="32" t="s">
        <v>34</v>
      </c>
      <c r="E2081" s="32" t="s">
        <v>697</v>
      </c>
      <c r="F2081" s="32" t="s">
        <v>698</v>
      </c>
      <c r="G2081" s="29">
        <v>44375</v>
      </c>
      <c r="H2081" s="29">
        <v>44420</v>
      </c>
      <c r="I2081" s="30">
        <v>-31</v>
      </c>
      <c r="J2081" s="32" t="s">
        <v>10345</v>
      </c>
      <c r="K2081" s="40">
        <v>1044</v>
      </c>
      <c r="L2081" s="40" t="s">
        <v>10346</v>
      </c>
      <c r="M2081" s="40" t="s">
        <v>99</v>
      </c>
      <c r="N2081" s="32" t="s">
        <v>10347</v>
      </c>
      <c r="O2081" s="32"/>
      <c r="P2081" s="31"/>
      <c r="Q2081" s="31"/>
      <c r="R2081" s="31" t="s">
        <v>10348</v>
      </c>
      <c r="S2081" s="31" t="s">
        <v>1295</v>
      </c>
      <c r="T2081" s="31" t="s">
        <v>10349</v>
      </c>
      <c r="U2081" s="31" t="s">
        <v>10350</v>
      </c>
      <c r="V2081" s="31" t="s">
        <v>4373</v>
      </c>
      <c r="W2081" s="31" t="s">
        <v>1301</v>
      </c>
      <c r="X2081" s="31" t="s">
        <v>10351</v>
      </c>
      <c r="Y2081" s="31" t="s">
        <v>10352</v>
      </c>
      <c r="Z2081" s="31" t="s">
        <v>10353</v>
      </c>
      <c r="AA2081" s="31" t="s">
        <v>10354</v>
      </c>
      <c r="AB2081" s="31" t="s">
        <v>1295</v>
      </c>
      <c r="AC2081" s="31" t="s">
        <v>1455</v>
      </c>
      <c r="AD2081" s="31" t="s">
        <v>1295</v>
      </c>
      <c r="AE2081" s="31" t="s">
        <v>10355</v>
      </c>
      <c r="AF2081" s="31" t="s">
        <v>10356</v>
      </c>
    </row>
    <row r="2082" spans="1:32" s="7" customFormat="1" ht="15.95" customHeight="1">
      <c r="A2082" s="32" t="s">
        <v>11</v>
      </c>
      <c r="B2082" s="32" t="s">
        <v>3928</v>
      </c>
      <c r="C2082" s="32" t="s">
        <v>42</v>
      </c>
      <c r="D2082" s="32" t="s">
        <v>34</v>
      </c>
      <c r="E2082" s="32" t="s">
        <v>697</v>
      </c>
      <c r="F2082" s="32" t="s">
        <v>698</v>
      </c>
      <c r="G2082" s="29">
        <v>44375</v>
      </c>
      <c r="H2082" s="29">
        <v>44420</v>
      </c>
      <c r="I2082" s="30">
        <v>-31</v>
      </c>
      <c r="J2082" s="32" t="s">
        <v>10357</v>
      </c>
      <c r="K2082" s="40">
        <v>1044</v>
      </c>
      <c r="L2082" s="40" t="s">
        <v>10358</v>
      </c>
      <c r="M2082" s="40" t="s">
        <v>99</v>
      </c>
      <c r="N2082" s="32" t="s">
        <v>10347</v>
      </c>
      <c r="O2082" s="32"/>
      <c r="P2082" s="31"/>
      <c r="Q2082" s="31"/>
      <c r="R2082" s="31" t="s">
        <v>10348</v>
      </c>
      <c r="S2082" s="31" t="s">
        <v>1295</v>
      </c>
      <c r="T2082" s="31" t="s">
        <v>10349</v>
      </c>
      <c r="U2082" s="31" t="s">
        <v>10350</v>
      </c>
      <c r="V2082" s="31" t="s">
        <v>4373</v>
      </c>
      <c r="W2082" s="31" t="s">
        <v>1301</v>
      </c>
      <c r="X2082" s="31" t="s">
        <v>10359</v>
      </c>
      <c r="Y2082" s="31" t="s">
        <v>10352</v>
      </c>
      <c r="Z2082" s="31" t="s">
        <v>10353</v>
      </c>
      <c r="AA2082" s="31" t="s">
        <v>10354</v>
      </c>
      <c r="AB2082" s="31" t="s">
        <v>1295</v>
      </c>
      <c r="AC2082" s="31" t="s">
        <v>1455</v>
      </c>
      <c r="AD2082" s="31" t="s">
        <v>1295</v>
      </c>
      <c r="AE2082" s="31" t="s">
        <v>10355</v>
      </c>
      <c r="AF2082" s="31" t="s">
        <v>10356</v>
      </c>
    </row>
    <row r="2083" spans="1:32" s="7" customFormat="1" ht="15.95" customHeight="1">
      <c r="A2083" s="32" t="s">
        <v>11</v>
      </c>
      <c r="B2083" s="32" t="s">
        <v>3928</v>
      </c>
      <c r="C2083" s="32" t="s">
        <v>42</v>
      </c>
      <c r="D2083" s="32" t="s">
        <v>34</v>
      </c>
      <c r="E2083" s="32" t="s">
        <v>697</v>
      </c>
      <c r="F2083" s="32" t="s">
        <v>698</v>
      </c>
      <c r="G2083" s="29">
        <v>44375</v>
      </c>
      <c r="H2083" s="29">
        <v>44420</v>
      </c>
      <c r="I2083" s="30">
        <v>-31</v>
      </c>
      <c r="J2083" s="32" t="s">
        <v>10360</v>
      </c>
      <c r="K2083" s="40">
        <v>808</v>
      </c>
      <c r="L2083" s="40" t="s">
        <v>10361</v>
      </c>
      <c r="M2083" s="40" t="s">
        <v>99</v>
      </c>
      <c r="N2083" s="32" t="s">
        <v>10347</v>
      </c>
      <c r="O2083" s="32"/>
      <c r="P2083" s="31"/>
      <c r="Q2083" s="31"/>
      <c r="R2083" s="31" t="s">
        <v>10348</v>
      </c>
      <c r="S2083" s="31" t="s">
        <v>1295</v>
      </c>
      <c r="T2083" s="31" t="s">
        <v>10349</v>
      </c>
      <c r="U2083" s="31" t="s">
        <v>10350</v>
      </c>
      <c r="V2083" s="31" t="s">
        <v>4373</v>
      </c>
      <c r="W2083" s="31" t="s">
        <v>1310</v>
      </c>
      <c r="X2083" s="31" t="s">
        <v>10362</v>
      </c>
      <c r="Y2083" s="31" t="s">
        <v>10352</v>
      </c>
      <c r="Z2083" s="31" t="s">
        <v>10353</v>
      </c>
      <c r="AA2083" s="31" t="s">
        <v>10354</v>
      </c>
      <c r="AB2083" s="31" t="s">
        <v>1295</v>
      </c>
      <c r="AC2083" s="31" t="s">
        <v>1455</v>
      </c>
      <c r="AD2083" s="31" t="s">
        <v>1295</v>
      </c>
      <c r="AE2083" s="31" t="s">
        <v>10355</v>
      </c>
      <c r="AF2083" s="31" t="s">
        <v>10356</v>
      </c>
    </row>
    <row r="2084" spans="1:32" s="7" customFormat="1" ht="15.95" customHeight="1">
      <c r="A2084" s="32" t="s">
        <v>11</v>
      </c>
      <c r="B2084" s="32" t="s">
        <v>3928</v>
      </c>
      <c r="C2084" s="32" t="s">
        <v>42</v>
      </c>
      <c r="D2084" s="32" t="s">
        <v>34</v>
      </c>
      <c r="E2084" s="32" t="s">
        <v>697</v>
      </c>
      <c r="F2084" s="32" t="s">
        <v>698</v>
      </c>
      <c r="G2084" s="29">
        <v>44375</v>
      </c>
      <c r="H2084" s="29">
        <v>44420</v>
      </c>
      <c r="I2084" s="30">
        <v>-31</v>
      </c>
      <c r="J2084" s="32" t="s">
        <v>10363</v>
      </c>
      <c r="K2084" s="40">
        <v>756</v>
      </c>
      <c r="L2084" s="40" t="s">
        <v>10364</v>
      </c>
      <c r="M2084" s="40" t="s">
        <v>99</v>
      </c>
      <c r="N2084" s="32" t="s">
        <v>10347</v>
      </c>
      <c r="O2084" s="32"/>
      <c r="P2084" s="31"/>
      <c r="Q2084" s="31"/>
      <c r="R2084" s="31" t="s">
        <v>10348</v>
      </c>
      <c r="S2084" s="31" t="s">
        <v>1264</v>
      </c>
      <c r="T2084" s="31" t="s">
        <v>10349</v>
      </c>
      <c r="U2084" s="31" t="s">
        <v>10350</v>
      </c>
      <c r="V2084" s="31" t="s">
        <v>4373</v>
      </c>
      <c r="W2084" s="31" t="s">
        <v>1310</v>
      </c>
      <c r="X2084" s="31" t="s">
        <v>10365</v>
      </c>
      <c r="Y2084" s="31" t="s">
        <v>10366</v>
      </c>
      <c r="Z2084" s="31" t="s">
        <v>10353</v>
      </c>
      <c r="AA2084" s="31" t="s">
        <v>10354</v>
      </c>
      <c r="AB2084" s="31" t="s">
        <v>1295</v>
      </c>
      <c r="AC2084" s="31" t="s">
        <v>1455</v>
      </c>
      <c r="AD2084" s="31" t="s">
        <v>1295</v>
      </c>
      <c r="AE2084" s="31" t="s">
        <v>10355</v>
      </c>
      <c r="AF2084" s="31" t="s">
        <v>10356</v>
      </c>
    </row>
    <row r="2085" spans="1:32" s="7" customFormat="1" ht="15.95" customHeight="1">
      <c r="A2085" s="32" t="s">
        <v>11</v>
      </c>
      <c r="B2085" s="32" t="s">
        <v>3928</v>
      </c>
      <c r="C2085" s="32" t="s">
        <v>42</v>
      </c>
      <c r="D2085" s="32" t="s">
        <v>34</v>
      </c>
      <c r="E2085" s="32" t="s">
        <v>697</v>
      </c>
      <c r="F2085" s="32" t="s">
        <v>698</v>
      </c>
      <c r="G2085" s="29">
        <v>44375</v>
      </c>
      <c r="H2085" s="29">
        <v>44420</v>
      </c>
      <c r="I2085" s="30">
        <v>-31</v>
      </c>
      <c r="J2085" s="32" t="s">
        <v>10367</v>
      </c>
      <c r="K2085" s="40">
        <v>756</v>
      </c>
      <c r="L2085" s="40" t="s">
        <v>10368</v>
      </c>
      <c r="M2085" s="40" t="s">
        <v>99</v>
      </c>
      <c r="N2085" s="32" t="s">
        <v>10347</v>
      </c>
      <c r="O2085" s="32"/>
      <c r="P2085" s="31"/>
      <c r="Q2085" s="31"/>
      <c r="R2085" s="31" t="s">
        <v>10348</v>
      </c>
      <c r="S2085" s="31" t="s">
        <v>1264</v>
      </c>
      <c r="T2085" s="31" t="s">
        <v>10349</v>
      </c>
      <c r="U2085" s="31" t="s">
        <v>10350</v>
      </c>
      <c r="V2085" s="31" t="s">
        <v>4373</v>
      </c>
      <c r="W2085" s="31" t="s">
        <v>3754</v>
      </c>
      <c r="X2085" s="31" t="s">
        <v>10365</v>
      </c>
      <c r="Y2085" s="31" t="s">
        <v>10366</v>
      </c>
      <c r="Z2085" s="31" t="s">
        <v>10353</v>
      </c>
      <c r="AA2085" s="31" t="s">
        <v>10354</v>
      </c>
      <c r="AB2085" s="31" t="s">
        <v>1295</v>
      </c>
      <c r="AC2085" s="31" t="s">
        <v>1455</v>
      </c>
      <c r="AD2085" s="31" t="s">
        <v>1295</v>
      </c>
      <c r="AE2085" s="31" t="s">
        <v>10355</v>
      </c>
      <c r="AF2085" s="31" t="s">
        <v>10356</v>
      </c>
    </row>
    <row r="2086" spans="1:32" s="7" customFormat="1" ht="15.95" customHeight="1">
      <c r="A2086" s="32" t="s">
        <v>11</v>
      </c>
      <c r="B2086" s="32" t="s">
        <v>3928</v>
      </c>
      <c r="C2086" s="32" t="s">
        <v>42</v>
      </c>
      <c r="D2086" s="32" t="s">
        <v>34</v>
      </c>
      <c r="E2086" s="32" t="s">
        <v>697</v>
      </c>
      <c r="F2086" s="32" t="s">
        <v>698</v>
      </c>
      <c r="G2086" s="29">
        <v>44375</v>
      </c>
      <c r="H2086" s="29">
        <v>44420</v>
      </c>
      <c r="I2086" s="30">
        <v>-31</v>
      </c>
      <c r="J2086" s="32" t="s">
        <v>10369</v>
      </c>
      <c r="K2086" s="40">
        <v>808</v>
      </c>
      <c r="L2086" s="40" t="s">
        <v>10370</v>
      </c>
      <c r="M2086" s="40" t="s">
        <v>99</v>
      </c>
      <c r="N2086" s="32" t="s">
        <v>10347</v>
      </c>
      <c r="O2086" s="32"/>
      <c r="P2086" s="31"/>
      <c r="Q2086" s="31"/>
      <c r="R2086" s="31" t="s">
        <v>10348</v>
      </c>
      <c r="S2086" s="31" t="s">
        <v>1295</v>
      </c>
      <c r="T2086" s="31" t="s">
        <v>10349</v>
      </c>
      <c r="U2086" s="31" t="s">
        <v>10350</v>
      </c>
      <c r="V2086" s="31" t="s">
        <v>4373</v>
      </c>
      <c r="W2086" s="31" t="s">
        <v>1310</v>
      </c>
      <c r="X2086" s="31" t="s">
        <v>10362</v>
      </c>
      <c r="Y2086" s="31" t="s">
        <v>10371</v>
      </c>
      <c r="Z2086" s="31" t="s">
        <v>10353</v>
      </c>
      <c r="AA2086" s="31" t="s">
        <v>10354</v>
      </c>
      <c r="AB2086" s="31" t="s">
        <v>10372</v>
      </c>
      <c r="AC2086" s="31" t="s">
        <v>1455</v>
      </c>
      <c r="AD2086" s="31" t="s">
        <v>1295</v>
      </c>
      <c r="AE2086" s="31" t="s">
        <v>10355</v>
      </c>
      <c r="AF2086" s="31" t="s">
        <v>10356</v>
      </c>
    </row>
    <row r="2087" spans="1:32" s="7" customFormat="1" ht="15.95" customHeight="1">
      <c r="A2087" s="32" t="s">
        <v>11</v>
      </c>
      <c r="B2087" s="32" t="s">
        <v>3928</v>
      </c>
      <c r="C2087" s="32" t="s">
        <v>42</v>
      </c>
      <c r="D2087" s="32" t="s">
        <v>34</v>
      </c>
      <c r="E2087" s="32" t="s">
        <v>697</v>
      </c>
      <c r="F2087" s="32" t="s">
        <v>698</v>
      </c>
      <c r="G2087" s="29">
        <v>44375</v>
      </c>
      <c r="H2087" s="29">
        <v>44420</v>
      </c>
      <c r="I2087" s="30">
        <v>-31</v>
      </c>
      <c r="J2087" s="32" t="s">
        <v>10373</v>
      </c>
      <c r="K2087" s="40">
        <v>756</v>
      </c>
      <c r="L2087" s="40" t="s">
        <v>10374</v>
      </c>
      <c r="M2087" s="40" t="s">
        <v>99</v>
      </c>
      <c r="N2087" s="32" t="s">
        <v>10347</v>
      </c>
      <c r="O2087" s="32"/>
      <c r="P2087" s="31"/>
      <c r="Q2087" s="31"/>
      <c r="R2087" s="31" t="s">
        <v>10348</v>
      </c>
      <c r="S2087" s="31" t="s">
        <v>1295</v>
      </c>
      <c r="T2087" s="31" t="s">
        <v>10349</v>
      </c>
      <c r="U2087" s="31" t="s">
        <v>10350</v>
      </c>
      <c r="V2087" s="31" t="s">
        <v>4373</v>
      </c>
      <c r="W2087" s="31" t="s">
        <v>1310</v>
      </c>
      <c r="X2087" s="31" t="s">
        <v>10375</v>
      </c>
      <c r="Y2087" s="31" t="s">
        <v>10376</v>
      </c>
      <c r="Z2087" s="31" t="s">
        <v>10353</v>
      </c>
      <c r="AA2087" s="31" t="s">
        <v>10354</v>
      </c>
      <c r="AB2087" s="31" t="s">
        <v>1295</v>
      </c>
      <c r="AC2087" s="31" t="s">
        <v>1455</v>
      </c>
      <c r="AD2087" s="31" t="s">
        <v>1295</v>
      </c>
      <c r="AE2087" s="31" t="s">
        <v>10355</v>
      </c>
      <c r="AF2087" s="31" t="s">
        <v>10356</v>
      </c>
    </row>
    <row r="2088" spans="1:32" s="7" customFormat="1" ht="15.95" customHeight="1">
      <c r="A2088" s="32" t="s">
        <v>11</v>
      </c>
      <c r="B2088" s="32" t="s">
        <v>3928</v>
      </c>
      <c r="C2088" s="32" t="s">
        <v>42</v>
      </c>
      <c r="D2088" s="32" t="s">
        <v>34</v>
      </c>
      <c r="E2088" s="32" t="s">
        <v>697</v>
      </c>
      <c r="F2088" s="32" t="s">
        <v>698</v>
      </c>
      <c r="G2088" s="29">
        <v>44375</v>
      </c>
      <c r="H2088" s="29">
        <v>44420</v>
      </c>
      <c r="I2088" s="30">
        <v>-31</v>
      </c>
      <c r="J2088" s="32" t="s">
        <v>10377</v>
      </c>
      <c r="K2088" s="40">
        <v>808</v>
      </c>
      <c r="L2088" s="40" t="s">
        <v>10378</v>
      </c>
      <c r="M2088" s="40" t="s">
        <v>99</v>
      </c>
      <c r="N2088" s="32" t="s">
        <v>10347</v>
      </c>
      <c r="O2088" s="32"/>
      <c r="P2088" s="31"/>
      <c r="Q2088" s="31"/>
      <c r="R2088" s="31" t="s">
        <v>10348</v>
      </c>
      <c r="S2088" s="31" t="s">
        <v>1295</v>
      </c>
      <c r="T2088" s="31" t="s">
        <v>10349</v>
      </c>
      <c r="U2088" s="31" t="s">
        <v>10350</v>
      </c>
      <c r="V2088" s="31" t="s">
        <v>4373</v>
      </c>
      <c r="W2088" s="31" t="s">
        <v>3754</v>
      </c>
      <c r="X2088" s="31" t="s">
        <v>10365</v>
      </c>
      <c r="Y2088" s="31" t="s">
        <v>10379</v>
      </c>
      <c r="Z2088" s="31" t="s">
        <v>10353</v>
      </c>
      <c r="AA2088" s="31" t="s">
        <v>10380</v>
      </c>
      <c r="AB2088" s="31" t="s">
        <v>1295</v>
      </c>
      <c r="AC2088" s="31" t="s">
        <v>1455</v>
      </c>
      <c r="AD2088" s="31" t="s">
        <v>1295</v>
      </c>
      <c r="AE2088" s="31" t="s">
        <v>10355</v>
      </c>
      <c r="AF2088" s="31" t="s">
        <v>10356</v>
      </c>
    </row>
    <row r="2089" spans="1:32" s="7" customFormat="1" ht="15.95" customHeight="1">
      <c r="A2089" s="32" t="s">
        <v>11</v>
      </c>
      <c r="B2089" s="32" t="s">
        <v>3928</v>
      </c>
      <c r="C2089" s="32" t="s">
        <v>42</v>
      </c>
      <c r="D2089" s="32" t="s">
        <v>34</v>
      </c>
      <c r="E2089" s="32" t="s">
        <v>697</v>
      </c>
      <c r="F2089" s="32" t="s">
        <v>698</v>
      </c>
      <c r="G2089" s="29">
        <v>44375</v>
      </c>
      <c r="H2089" s="29">
        <v>44420</v>
      </c>
      <c r="I2089" s="30">
        <v>-31</v>
      </c>
      <c r="J2089" s="32" t="s">
        <v>10381</v>
      </c>
      <c r="K2089" s="40">
        <v>808</v>
      </c>
      <c r="L2089" s="40" t="s">
        <v>10382</v>
      </c>
      <c r="M2089" s="40" t="s">
        <v>99</v>
      </c>
      <c r="N2089" s="32" t="s">
        <v>10347</v>
      </c>
      <c r="O2089" s="32"/>
      <c r="P2089" s="31"/>
      <c r="Q2089" s="31"/>
      <c r="R2089" s="31" t="s">
        <v>10348</v>
      </c>
      <c r="S2089" s="31" t="s">
        <v>1295</v>
      </c>
      <c r="T2089" s="31" t="s">
        <v>10349</v>
      </c>
      <c r="U2089" s="31" t="s">
        <v>10350</v>
      </c>
      <c r="V2089" s="31" t="s">
        <v>4373</v>
      </c>
      <c r="W2089" s="31" t="s">
        <v>1310</v>
      </c>
      <c r="X2089" s="31" t="s">
        <v>10365</v>
      </c>
      <c r="Y2089" s="31" t="s">
        <v>10379</v>
      </c>
      <c r="Z2089" s="31" t="s">
        <v>10353</v>
      </c>
      <c r="AA2089" s="31" t="s">
        <v>10380</v>
      </c>
      <c r="AB2089" s="31" t="s">
        <v>1295</v>
      </c>
      <c r="AC2089" s="31" t="s">
        <v>1455</v>
      </c>
      <c r="AD2089" s="31" t="s">
        <v>1295</v>
      </c>
      <c r="AE2089" s="31" t="s">
        <v>10355</v>
      </c>
      <c r="AF2089" s="31" t="s">
        <v>10356</v>
      </c>
    </row>
    <row r="2090" spans="1:32" s="7" customFormat="1" ht="15.95" customHeight="1">
      <c r="A2090" s="32" t="s">
        <v>11</v>
      </c>
      <c r="B2090" s="32" t="s">
        <v>3928</v>
      </c>
      <c r="C2090" s="32" t="s">
        <v>42</v>
      </c>
      <c r="D2090" s="32" t="s">
        <v>34</v>
      </c>
      <c r="E2090" s="32" t="s">
        <v>697</v>
      </c>
      <c r="F2090" s="32" t="s">
        <v>698</v>
      </c>
      <c r="G2090" s="29">
        <v>44375</v>
      </c>
      <c r="H2090" s="29">
        <v>44420</v>
      </c>
      <c r="I2090" s="30">
        <v>-31</v>
      </c>
      <c r="J2090" s="32" t="s">
        <v>10383</v>
      </c>
      <c r="K2090" s="40">
        <v>808</v>
      </c>
      <c r="L2090" s="40" t="s">
        <v>10384</v>
      </c>
      <c r="M2090" s="40" t="s">
        <v>99</v>
      </c>
      <c r="N2090" s="32" t="s">
        <v>10347</v>
      </c>
      <c r="O2090" s="32"/>
      <c r="P2090" s="31"/>
      <c r="Q2090" s="31"/>
      <c r="R2090" s="31" t="s">
        <v>10348</v>
      </c>
      <c r="S2090" s="31" t="s">
        <v>1295</v>
      </c>
      <c r="T2090" s="31" t="s">
        <v>10349</v>
      </c>
      <c r="U2090" s="31" t="s">
        <v>10350</v>
      </c>
      <c r="V2090" s="31" t="s">
        <v>4373</v>
      </c>
      <c r="W2090" s="31" t="s">
        <v>1301</v>
      </c>
      <c r="X2090" s="31" t="s">
        <v>10365</v>
      </c>
      <c r="Y2090" s="31" t="s">
        <v>10379</v>
      </c>
      <c r="Z2090" s="31" t="s">
        <v>10353</v>
      </c>
      <c r="AA2090" s="31" t="s">
        <v>10380</v>
      </c>
      <c r="AB2090" s="31" t="s">
        <v>1295</v>
      </c>
      <c r="AC2090" s="31" t="s">
        <v>1455</v>
      </c>
      <c r="AD2090" s="31" t="s">
        <v>1295</v>
      </c>
      <c r="AE2090" s="31" t="s">
        <v>10355</v>
      </c>
      <c r="AF2090" s="31" t="s">
        <v>10356</v>
      </c>
    </row>
    <row r="2091" spans="1:32" s="7" customFormat="1" ht="15.95" customHeight="1">
      <c r="A2091" s="32" t="s">
        <v>11</v>
      </c>
      <c r="B2091" s="32" t="s">
        <v>3928</v>
      </c>
      <c r="C2091" s="32" t="s">
        <v>42</v>
      </c>
      <c r="D2091" s="32" t="s">
        <v>34</v>
      </c>
      <c r="E2091" s="32" t="s">
        <v>697</v>
      </c>
      <c r="F2091" s="32" t="s">
        <v>698</v>
      </c>
      <c r="G2091" s="29">
        <v>44375</v>
      </c>
      <c r="H2091" s="29">
        <v>44420</v>
      </c>
      <c r="I2091" s="30">
        <v>-31</v>
      </c>
      <c r="J2091" s="32" t="s">
        <v>10385</v>
      </c>
      <c r="K2091" s="40">
        <v>2836</v>
      </c>
      <c r="L2091" s="40" t="s">
        <v>10386</v>
      </c>
      <c r="M2091" s="40" t="s">
        <v>99</v>
      </c>
      <c r="N2091" s="32" t="s">
        <v>10347</v>
      </c>
      <c r="O2091" s="32"/>
      <c r="P2091" s="31"/>
      <c r="Q2091" s="31"/>
      <c r="R2091" s="31" t="s">
        <v>10348</v>
      </c>
      <c r="S2091" s="31" t="s">
        <v>1295</v>
      </c>
      <c r="T2091" s="31" t="s">
        <v>10349</v>
      </c>
      <c r="U2091" s="31" t="s">
        <v>10350</v>
      </c>
      <c r="V2091" s="31" t="s">
        <v>4373</v>
      </c>
      <c r="W2091" s="31" t="s">
        <v>1310</v>
      </c>
      <c r="X2091" s="31" t="s">
        <v>10387</v>
      </c>
      <c r="Y2091" s="31" t="s">
        <v>10352</v>
      </c>
      <c r="Z2091" s="31" t="s">
        <v>10353</v>
      </c>
      <c r="AA2091" s="31" t="s">
        <v>10354</v>
      </c>
      <c r="AB2091" s="31" t="s">
        <v>1295</v>
      </c>
      <c r="AC2091" s="31" t="s">
        <v>1455</v>
      </c>
      <c r="AD2091" s="31" t="s">
        <v>1295</v>
      </c>
      <c r="AE2091" s="31" t="s">
        <v>10355</v>
      </c>
      <c r="AF2091" s="31" t="s">
        <v>10356</v>
      </c>
    </row>
    <row r="2092" spans="1:32" s="7" customFormat="1" ht="15.95" customHeight="1">
      <c r="A2092" s="32" t="s">
        <v>11</v>
      </c>
      <c r="B2092" s="32" t="s">
        <v>3928</v>
      </c>
      <c r="C2092" s="32" t="s">
        <v>42</v>
      </c>
      <c r="D2092" s="32" t="s">
        <v>34</v>
      </c>
      <c r="E2092" s="32" t="s">
        <v>697</v>
      </c>
      <c r="F2092" s="32" t="s">
        <v>698</v>
      </c>
      <c r="G2092" s="29">
        <v>44375</v>
      </c>
      <c r="H2092" s="29">
        <v>44420</v>
      </c>
      <c r="I2092" s="30">
        <v>-31</v>
      </c>
      <c r="J2092" s="32" t="s">
        <v>10388</v>
      </c>
      <c r="K2092" s="40">
        <v>808</v>
      </c>
      <c r="L2092" s="40" t="s">
        <v>10389</v>
      </c>
      <c r="M2092" s="40" t="s">
        <v>99</v>
      </c>
      <c r="N2092" s="32" t="s">
        <v>10347</v>
      </c>
      <c r="O2092" s="32"/>
      <c r="P2092" s="31"/>
      <c r="Q2092" s="31"/>
      <c r="R2092" s="31" t="s">
        <v>10348</v>
      </c>
      <c r="S2092" s="31" t="s">
        <v>1295</v>
      </c>
      <c r="T2092" s="31" t="s">
        <v>10349</v>
      </c>
      <c r="U2092" s="31" t="s">
        <v>10350</v>
      </c>
      <c r="V2092" s="31" t="s">
        <v>4373</v>
      </c>
      <c r="W2092" s="31" t="s">
        <v>1301</v>
      </c>
      <c r="X2092" s="31" t="s">
        <v>10365</v>
      </c>
      <c r="Y2092" s="31" t="s">
        <v>10379</v>
      </c>
      <c r="Z2092" s="31" t="s">
        <v>10353</v>
      </c>
      <c r="AA2092" s="31" t="s">
        <v>10380</v>
      </c>
      <c r="AB2092" s="31" t="s">
        <v>1295</v>
      </c>
      <c r="AC2092" s="31" t="s">
        <v>1455</v>
      </c>
      <c r="AD2092" s="31" t="s">
        <v>1295</v>
      </c>
      <c r="AE2092" s="31" t="s">
        <v>10355</v>
      </c>
      <c r="AF2092" s="31" t="s">
        <v>10356</v>
      </c>
    </row>
    <row r="2093" spans="1:32" s="7" customFormat="1" ht="15.95" customHeight="1">
      <c r="A2093" s="32" t="s">
        <v>11</v>
      </c>
      <c r="B2093" s="32" t="s">
        <v>3928</v>
      </c>
      <c r="C2093" s="32" t="s">
        <v>42</v>
      </c>
      <c r="D2093" s="32" t="s">
        <v>34</v>
      </c>
      <c r="E2093" s="32" t="s">
        <v>697</v>
      </c>
      <c r="F2093" s="32" t="s">
        <v>698</v>
      </c>
      <c r="G2093" s="29">
        <v>44375</v>
      </c>
      <c r="H2093" s="29">
        <v>44420</v>
      </c>
      <c r="I2093" s="30">
        <v>-31</v>
      </c>
      <c r="J2093" s="32" t="s">
        <v>10390</v>
      </c>
      <c r="K2093" s="40">
        <v>808</v>
      </c>
      <c r="L2093" s="40" t="s">
        <v>10391</v>
      </c>
      <c r="M2093" s="40" t="s">
        <v>99</v>
      </c>
      <c r="N2093" s="32" t="s">
        <v>10347</v>
      </c>
      <c r="O2093" s="32"/>
      <c r="P2093" s="31"/>
      <c r="Q2093" s="31"/>
      <c r="R2093" s="31" t="s">
        <v>10348</v>
      </c>
      <c r="S2093" s="31" t="s">
        <v>1295</v>
      </c>
      <c r="T2093" s="31" t="s">
        <v>10349</v>
      </c>
      <c r="U2093" s="31" t="s">
        <v>10350</v>
      </c>
      <c r="V2093" s="31" t="s">
        <v>4373</v>
      </c>
      <c r="W2093" s="31" t="s">
        <v>1310</v>
      </c>
      <c r="X2093" s="31" t="s">
        <v>10365</v>
      </c>
      <c r="Y2093" s="31" t="s">
        <v>10379</v>
      </c>
      <c r="Z2093" s="31" t="s">
        <v>10353</v>
      </c>
      <c r="AA2093" s="31" t="s">
        <v>10380</v>
      </c>
      <c r="AB2093" s="31" t="s">
        <v>1295</v>
      </c>
      <c r="AC2093" s="31" t="s">
        <v>1455</v>
      </c>
      <c r="AD2093" s="31" t="s">
        <v>1295</v>
      </c>
      <c r="AE2093" s="31" t="s">
        <v>10355</v>
      </c>
      <c r="AF2093" s="31" t="s">
        <v>10356</v>
      </c>
    </row>
    <row r="2094" spans="1:32" s="7" customFormat="1" ht="15.95" customHeight="1">
      <c r="A2094" s="32" t="s">
        <v>11</v>
      </c>
      <c r="B2094" s="32" t="s">
        <v>3928</v>
      </c>
      <c r="C2094" s="32" t="s">
        <v>42</v>
      </c>
      <c r="D2094" s="32" t="s">
        <v>34</v>
      </c>
      <c r="E2094" s="32" t="s">
        <v>697</v>
      </c>
      <c r="F2094" s="32" t="s">
        <v>698</v>
      </c>
      <c r="G2094" s="29">
        <v>44375</v>
      </c>
      <c r="H2094" s="29">
        <v>44420</v>
      </c>
      <c r="I2094" s="30">
        <v>-31</v>
      </c>
      <c r="J2094" s="32" t="s">
        <v>10392</v>
      </c>
      <c r="K2094" s="40">
        <v>808</v>
      </c>
      <c r="L2094" s="40" t="s">
        <v>10393</v>
      </c>
      <c r="M2094" s="40" t="s">
        <v>99</v>
      </c>
      <c r="N2094" s="32" t="s">
        <v>10347</v>
      </c>
      <c r="O2094" s="32"/>
      <c r="P2094" s="31"/>
      <c r="Q2094" s="31"/>
      <c r="R2094" s="31" t="s">
        <v>10348</v>
      </c>
      <c r="S2094" s="31" t="s">
        <v>1295</v>
      </c>
      <c r="T2094" s="31" t="s">
        <v>10349</v>
      </c>
      <c r="U2094" s="31" t="s">
        <v>10350</v>
      </c>
      <c r="V2094" s="31" t="s">
        <v>4373</v>
      </c>
      <c r="W2094" s="31" t="s">
        <v>3703</v>
      </c>
      <c r="X2094" s="31" t="s">
        <v>10365</v>
      </c>
      <c r="Y2094" s="31" t="s">
        <v>10379</v>
      </c>
      <c r="Z2094" s="31" t="s">
        <v>10353</v>
      </c>
      <c r="AA2094" s="31" t="s">
        <v>10380</v>
      </c>
      <c r="AB2094" s="31" t="s">
        <v>1295</v>
      </c>
      <c r="AC2094" s="31" t="s">
        <v>1455</v>
      </c>
      <c r="AD2094" s="31" t="s">
        <v>1295</v>
      </c>
      <c r="AE2094" s="31" t="s">
        <v>10355</v>
      </c>
      <c r="AF2094" s="31" t="s">
        <v>10356</v>
      </c>
    </row>
    <row r="2095" spans="1:32" s="7" customFormat="1" ht="15.95" customHeight="1">
      <c r="A2095" s="32" t="s">
        <v>11</v>
      </c>
      <c r="B2095" s="32" t="s">
        <v>3928</v>
      </c>
      <c r="C2095" s="32" t="s">
        <v>42</v>
      </c>
      <c r="D2095" s="32" t="s">
        <v>34</v>
      </c>
      <c r="E2095" s="32" t="s">
        <v>697</v>
      </c>
      <c r="F2095" s="32" t="s">
        <v>698</v>
      </c>
      <c r="G2095" s="29">
        <v>44375</v>
      </c>
      <c r="H2095" s="29">
        <v>44420</v>
      </c>
      <c r="I2095" s="30">
        <v>-31</v>
      </c>
      <c r="J2095" s="32" t="s">
        <v>10394</v>
      </c>
      <c r="K2095" s="40">
        <v>808</v>
      </c>
      <c r="L2095" s="40" t="s">
        <v>10395</v>
      </c>
      <c r="M2095" s="40" t="s">
        <v>99</v>
      </c>
      <c r="N2095" s="32" t="s">
        <v>10347</v>
      </c>
      <c r="O2095" s="32"/>
      <c r="P2095" s="31"/>
      <c r="Q2095" s="31"/>
      <c r="R2095" s="31" t="s">
        <v>10348</v>
      </c>
      <c r="S2095" s="31" t="s">
        <v>1295</v>
      </c>
      <c r="T2095" s="31" t="s">
        <v>10349</v>
      </c>
      <c r="U2095" s="31" t="s">
        <v>10350</v>
      </c>
      <c r="V2095" s="31" t="s">
        <v>4373</v>
      </c>
      <c r="W2095" s="31" t="s">
        <v>3754</v>
      </c>
      <c r="X2095" s="31" t="s">
        <v>10365</v>
      </c>
      <c r="Y2095" s="31" t="s">
        <v>10379</v>
      </c>
      <c r="Z2095" s="31" t="s">
        <v>10353</v>
      </c>
      <c r="AA2095" s="31" t="s">
        <v>10380</v>
      </c>
      <c r="AB2095" s="31" t="s">
        <v>1295</v>
      </c>
      <c r="AC2095" s="31" t="s">
        <v>1455</v>
      </c>
      <c r="AD2095" s="31" t="s">
        <v>1295</v>
      </c>
      <c r="AE2095" s="31" t="s">
        <v>10355</v>
      </c>
      <c r="AF2095" s="31" t="s">
        <v>10356</v>
      </c>
    </row>
    <row r="2096" spans="1:32" s="7" customFormat="1" ht="15.95" customHeight="1">
      <c r="A2096" s="32" t="s">
        <v>11</v>
      </c>
      <c r="B2096" s="32" t="s">
        <v>3780</v>
      </c>
      <c r="C2096" s="32" t="s">
        <v>42</v>
      </c>
      <c r="D2096" s="32" t="s">
        <v>34</v>
      </c>
      <c r="E2096" s="32" t="s">
        <v>697</v>
      </c>
      <c r="F2096" s="32" t="s">
        <v>698</v>
      </c>
      <c r="G2096" s="29">
        <v>44375</v>
      </c>
      <c r="H2096" s="29">
        <v>44420</v>
      </c>
      <c r="I2096" s="30">
        <v>-31</v>
      </c>
      <c r="J2096" s="32" t="s">
        <v>10396</v>
      </c>
      <c r="K2096" s="40">
        <v>622</v>
      </c>
      <c r="L2096" s="40" t="s">
        <v>10397</v>
      </c>
      <c r="M2096" s="40" t="s">
        <v>99</v>
      </c>
      <c r="N2096" s="32" t="s">
        <v>10347</v>
      </c>
      <c r="O2096" s="32"/>
      <c r="P2096" s="31"/>
      <c r="Q2096" s="31"/>
      <c r="R2096" s="31" t="s">
        <v>10348</v>
      </c>
      <c r="S2096" s="31" t="s">
        <v>1264</v>
      </c>
      <c r="T2096" s="31" t="s">
        <v>10349</v>
      </c>
      <c r="U2096" s="31" t="s">
        <v>10350</v>
      </c>
      <c r="V2096" s="31" t="s">
        <v>4373</v>
      </c>
      <c r="W2096" s="31" t="s">
        <v>3754</v>
      </c>
      <c r="X2096" s="31" t="s">
        <v>10365</v>
      </c>
      <c r="Y2096" s="31" t="s">
        <v>10398</v>
      </c>
      <c r="Z2096" s="31" t="s">
        <v>10353</v>
      </c>
      <c r="AA2096" s="31" t="s">
        <v>10399</v>
      </c>
      <c r="AB2096" s="31" t="s">
        <v>1295</v>
      </c>
      <c r="AC2096" s="31" t="s">
        <v>1455</v>
      </c>
      <c r="AD2096" s="31" t="s">
        <v>1295</v>
      </c>
      <c r="AE2096" s="31" t="s">
        <v>10355</v>
      </c>
      <c r="AF2096" s="31" t="s">
        <v>10356</v>
      </c>
    </row>
    <row r="2097" spans="1:32" s="7" customFormat="1" ht="15.95" customHeight="1">
      <c r="A2097" s="32" t="s">
        <v>11</v>
      </c>
      <c r="B2097" s="32" t="s">
        <v>3780</v>
      </c>
      <c r="C2097" s="32" t="s">
        <v>42</v>
      </c>
      <c r="D2097" s="32" t="s">
        <v>34</v>
      </c>
      <c r="E2097" s="32" t="s">
        <v>697</v>
      </c>
      <c r="F2097" s="32" t="s">
        <v>698</v>
      </c>
      <c r="G2097" s="29">
        <v>44375</v>
      </c>
      <c r="H2097" s="29">
        <v>44420</v>
      </c>
      <c r="I2097" s="30">
        <v>-31</v>
      </c>
      <c r="J2097" s="32" t="s">
        <v>10400</v>
      </c>
      <c r="K2097" s="40">
        <v>622</v>
      </c>
      <c r="L2097" s="40" t="s">
        <v>10401</v>
      </c>
      <c r="M2097" s="40" t="s">
        <v>99</v>
      </c>
      <c r="N2097" s="32" t="s">
        <v>10347</v>
      </c>
      <c r="O2097" s="32"/>
      <c r="P2097" s="31"/>
      <c r="Q2097" s="31"/>
      <c r="R2097" s="31" t="s">
        <v>10348</v>
      </c>
      <c r="S2097" s="31" t="s">
        <v>1264</v>
      </c>
      <c r="T2097" s="31" t="s">
        <v>10349</v>
      </c>
      <c r="U2097" s="31" t="s">
        <v>10350</v>
      </c>
      <c r="V2097" s="31" t="s">
        <v>4373</v>
      </c>
      <c r="W2097" s="31" t="s">
        <v>1301</v>
      </c>
      <c r="X2097" s="31" t="s">
        <v>10365</v>
      </c>
      <c r="Y2097" s="31" t="s">
        <v>10398</v>
      </c>
      <c r="Z2097" s="31" t="s">
        <v>10353</v>
      </c>
      <c r="AA2097" s="31" t="s">
        <v>10399</v>
      </c>
      <c r="AB2097" s="31" t="s">
        <v>1295</v>
      </c>
      <c r="AC2097" s="31" t="s">
        <v>1455</v>
      </c>
      <c r="AD2097" s="31" t="s">
        <v>1295</v>
      </c>
      <c r="AE2097" s="31" t="s">
        <v>10355</v>
      </c>
      <c r="AF2097" s="31" t="s">
        <v>10356</v>
      </c>
    </row>
    <row r="2098" spans="1:32" s="7" customFormat="1" ht="15.95" customHeight="1">
      <c r="A2098" s="32" t="s">
        <v>11</v>
      </c>
      <c r="B2098" s="32" t="s">
        <v>3928</v>
      </c>
      <c r="C2098" s="32" t="s">
        <v>42</v>
      </c>
      <c r="D2098" s="32" t="s">
        <v>34</v>
      </c>
      <c r="E2098" s="32" t="s">
        <v>697</v>
      </c>
      <c r="F2098" s="32" t="s">
        <v>698</v>
      </c>
      <c r="G2098" s="29">
        <v>44405</v>
      </c>
      <c r="H2098" s="29">
        <v>44450</v>
      </c>
      <c r="I2098" s="30">
        <v>-61</v>
      </c>
      <c r="J2098" s="32" t="s">
        <v>10402</v>
      </c>
      <c r="K2098" s="40">
        <v>808</v>
      </c>
      <c r="L2098" s="40" t="s">
        <v>10403</v>
      </c>
      <c r="M2098" s="40" t="s">
        <v>99</v>
      </c>
      <c r="N2098" s="32" t="s">
        <v>1295</v>
      </c>
      <c r="O2098" s="32"/>
      <c r="P2098" s="31"/>
      <c r="Q2098" s="31"/>
      <c r="R2098" s="31" t="s">
        <v>10348</v>
      </c>
      <c r="S2098" s="31" t="s">
        <v>1295</v>
      </c>
      <c r="T2098" s="31" t="s">
        <v>10349</v>
      </c>
      <c r="U2098" s="31" t="s">
        <v>10350</v>
      </c>
      <c r="V2098" s="31" t="s">
        <v>4373</v>
      </c>
      <c r="W2098" s="31" t="s">
        <v>1301</v>
      </c>
      <c r="X2098" s="31" t="s">
        <v>10365</v>
      </c>
      <c r="Y2098" s="31" t="s">
        <v>10379</v>
      </c>
      <c r="Z2098" s="31" t="s">
        <v>10353</v>
      </c>
      <c r="AA2098" s="31" t="s">
        <v>10380</v>
      </c>
      <c r="AB2098" s="31" t="s">
        <v>1295</v>
      </c>
      <c r="AC2098" s="31" t="s">
        <v>1455</v>
      </c>
      <c r="AD2098" s="31" t="s">
        <v>1295</v>
      </c>
      <c r="AE2098" s="31" t="s">
        <v>10355</v>
      </c>
      <c r="AF2098" s="31" t="s">
        <v>10356</v>
      </c>
    </row>
    <row r="2099" spans="1:32" s="7" customFormat="1" ht="15.95" customHeight="1">
      <c r="A2099" s="32" t="s">
        <v>11</v>
      </c>
      <c r="B2099" s="32" t="s">
        <v>4080</v>
      </c>
      <c r="C2099" s="32" t="s">
        <v>42</v>
      </c>
      <c r="D2099" s="32" t="s">
        <v>13</v>
      </c>
      <c r="E2099" s="32" t="s">
        <v>299</v>
      </c>
      <c r="F2099" s="32" t="s">
        <v>300</v>
      </c>
      <c r="G2099" s="29">
        <v>44364</v>
      </c>
      <c r="H2099" s="29">
        <v>44424</v>
      </c>
      <c r="I2099" s="30">
        <v>-35</v>
      </c>
      <c r="J2099" s="32" t="s">
        <v>10404</v>
      </c>
      <c r="K2099" s="40">
        <v>2600</v>
      </c>
      <c r="L2099" s="40" t="s">
        <v>10405</v>
      </c>
      <c r="M2099" s="40" t="s">
        <v>99</v>
      </c>
      <c r="N2099" s="32" t="s">
        <v>1295</v>
      </c>
      <c r="O2099" s="32"/>
      <c r="P2099" s="31"/>
      <c r="Q2099" s="31"/>
      <c r="R2099" s="31" t="s">
        <v>10406</v>
      </c>
      <c r="S2099" s="31" t="s">
        <v>1295</v>
      </c>
      <c r="T2099" s="31" t="s">
        <v>10407</v>
      </c>
      <c r="U2099" s="31" t="s">
        <v>10408</v>
      </c>
      <c r="V2099" s="31" t="s">
        <v>4349</v>
      </c>
      <c r="W2099" s="31" t="s">
        <v>3754</v>
      </c>
      <c r="X2099" s="31" t="s">
        <v>10409</v>
      </c>
      <c r="Y2099" s="31" t="s">
        <v>1295</v>
      </c>
      <c r="Z2099" s="31" t="s">
        <v>10410</v>
      </c>
      <c r="AA2099" s="31" t="s">
        <v>1295</v>
      </c>
      <c r="AB2099" s="31" t="s">
        <v>1295</v>
      </c>
      <c r="AC2099" s="31" t="s">
        <v>1341</v>
      </c>
      <c r="AD2099" s="31" t="s">
        <v>1295</v>
      </c>
      <c r="AE2099" s="31" t="s">
        <v>1295</v>
      </c>
      <c r="AF2099" s="31" t="s">
        <v>10411</v>
      </c>
    </row>
    <row r="2100" spans="1:32" s="7" customFormat="1" ht="15.95" customHeight="1">
      <c r="A2100" s="32" t="s">
        <v>11</v>
      </c>
      <c r="B2100" s="32" t="s">
        <v>4080</v>
      </c>
      <c r="C2100" s="32" t="s">
        <v>42</v>
      </c>
      <c r="D2100" s="32" t="s">
        <v>13</v>
      </c>
      <c r="E2100" s="32" t="s">
        <v>847</v>
      </c>
      <c r="F2100" s="32" t="s">
        <v>848</v>
      </c>
      <c r="G2100" s="29">
        <v>44372</v>
      </c>
      <c r="H2100" s="29">
        <v>44402</v>
      </c>
      <c r="I2100" s="30">
        <v>-13</v>
      </c>
      <c r="J2100" s="32" t="s">
        <v>10412</v>
      </c>
      <c r="K2100" s="40">
        <v>4500</v>
      </c>
      <c r="L2100" s="40" t="s">
        <v>10413</v>
      </c>
      <c r="M2100" s="40" t="s">
        <v>99</v>
      </c>
      <c r="N2100" s="32" t="s">
        <v>10414</v>
      </c>
      <c r="O2100" s="32"/>
      <c r="P2100" s="31"/>
      <c r="Q2100" s="31"/>
      <c r="R2100" s="31" t="s">
        <v>10415</v>
      </c>
      <c r="S2100" s="31" t="s">
        <v>1264</v>
      </c>
      <c r="T2100" s="31" t="s">
        <v>10416</v>
      </c>
      <c r="U2100" s="31" t="s">
        <v>10417</v>
      </c>
      <c r="V2100" s="31" t="s">
        <v>7013</v>
      </c>
      <c r="W2100" s="31" t="s">
        <v>3754</v>
      </c>
      <c r="X2100" s="31" t="s">
        <v>1264</v>
      </c>
      <c r="Y2100" s="31" t="s">
        <v>1264</v>
      </c>
      <c r="Z2100" s="31" t="s">
        <v>10418</v>
      </c>
      <c r="AA2100" s="31" t="s">
        <v>1295</v>
      </c>
      <c r="AB2100" s="31" t="s">
        <v>1295</v>
      </c>
      <c r="AC2100" s="31" t="s">
        <v>1322</v>
      </c>
      <c r="AD2100" s="31" t="s">
        <v>2904</v>
      </c>
      <c r="AE2100" s="31" t="s">
        <v>10419</v>
      </c>
      <c r="AF2100" s="31" t="s">
        <v>10420</v>
      </c>
    </row>
    <row r="2101" spans="1:32" s="7" customFormat="1" ht="15.95" customHeight="1">
      <c r="A2101" s="32" t="s">
        <v>11</v>
      </c>
      <c r="B2101" s="32" t="s">
        <v>3696</v>
      </c>
      <c r="C2101" s="32" t="s">
        <v>42</v>
      </c>
      <c r="D2101" s="32" t="s">
        <v>13</v>
      </c>
      <c r="E2101" s="32" t="s">
        <v>10421</v>
      </c>
      <c r="F2101" s="32" t="s">
        <v>10422</v>
      </c>
      <c r="G2101" s="29">
        <v>44321</v>
      </c>
      <c r="H2101" s="29">
        <v>44351</v>
      </c>
      <c r="I2101" s="30">
        <v>38</v>
      </c>
      <c r="J2101" s="32" t="s">
        <v>10423</v>
      </c>
      <c r="K2101" s="40">
        <v>2400</v>
      </c>
      <c r="L2101" s="40" t="s">
        <v>10424</v>
      </c>
      <c r="M2101" s="40" t="s">
        <v>102</v>
      </c>
      <c r="N2101" s="32" t="s">
        <v>1295</v>
      </c>
      <c r="O2101" s="32" t="s">
        <v>1817</v>
      </c>
      <c r="P2101" s="31">
        <v>44389</v>
      </c>
      <c r="Q2101" s="31" t="s">
        <v>10425</v>
      </c>
      <c r="R2101" s="31" t="s">
        <v>10426</v>
      </c>
      <c r="S2101" s="31" t="s">
        <v>1295</v>
      </c>
      <c r="T2101" s="31" t="s">
        <v>10427</v>
      </c>
      <c r="U2101" s="31" t="s">
        <v>6313</v>
      </c>
      <c r="V2101" s="31" t="s">
        <v>4231</v>
      </c>
      <c r="W2101" s="31" t="s">
        <v>1310</v>
      </c>
      <c r="X2101" s="31" t="s">
        <v>1295</v>
      </c>
      <c r="Y2101" s="31" t="s">
        <v>1295</v>
      </c>
      <c r="Z2101" s="31" t="s">
        <v>10426</v>
      </c>
      <c r="AA2101" s="31" t="s">
        <v>1295</v>
      </c>
      <c r="AB2101" s="31" t="s">
        <v>1295</v>
      </c>
      <c r="AC2101" s="31" t="s">
        <v>1322</v>
      </c>
      <c r="AD2101" s="31" t="s">
        <v>5583</v>
      </c>
      <c r="AE2101" s="31" t="s">
        <v>10428</v>
      </c>
      <c r="AF2101" s="31" t="s">
        <v>10429</v>
      </c>
    </row>
    <row r="2102" spans="1:32" s="7" customFormat="1" ht="15.95" customHeight="1">
      <c r="A2102" s="32" t="s">
        <v>11</v>
      </c>
      <c r="B2102" s="32" t="s">
        <v>3780</v>
      </c>
      <c r="C2102" s="32" t="s">
        <v>42</v>
      </c>
      <c r="D2102" s="32" t="s">
        <v>13</v>
      </c>
      <c r="E2102" s="32" t="s">
        <v>865</v>
      </c>
      <c r="F2102" s="32" t="s">
        <v>866</v>
      </c>
      <c r="G2102" s="29">
        <v>44340</v>
      </c>
      <c r="H2102" s="29">
        <v>44400</v>
      </c>
      <c r="I2102" s="30">
        <v>-11</v>
      </c>
      <c r="J2102" s="32" t="s">
        <v>10430</v>
      </c>
      <c r="K2102" s="40">
        <v>1800</v>
      </c>
      <c r="L2102" s="40" t="s">
        <v>10431</v>
      </c>
      <c r="M2102" s="40" t="s">
        <v>99</v>
      </c>
      <c r="N2102" s="32" t="s">
        <v>1295</v>
      </c>
      <c r="O2102" s="32"/>
      <c r="P2102" s="31"/>
      <c r="Q2102" s="31"/>
      <c r="R2102" s="31" t="s">
        <v>3679</v>
      </c>
      <c r="S2102" s="31" t="s">
        <v>1295</v>
      </c>
      <c r="T2102" s="31" t="s">
        <v>10432</v>
      </c>
      <c r="U2102" s="31" t="s">
        <v>10433</v>
      </c>
      <c r="V2102" s="31" t="s">
        <v>5449</v>
      </c>
      <c r="W2102" s="31" t="s">
        <v>3703</v>
      </c>
      <c r="X2102" s="31" t="s">
        <v>1295</v>
      </c>
      <c r="Y2102" s="31" t="s">
        <v>1295</v>
      </c>
      <c r="Z2102" s="31" t="s">
        <v>10434</v>
      </c>
      <c r="AA2102" s="31" t="s">
        <v>10435</v>
      </c>
      <c r="AB2102" s="31" t="s">
        <v>1295</v>
      </c>
      <c r="AC2102" s="31" t="s">
        <v>1341</v>
      </c>
      <c r="AD2102" s="31" t="s">
        <v>1295</v>
      </c>
      <c r="AE2102" s="31" t="s">
        <v>1295</v>
      </c>
      <c r="AF2102" s="31" t="s">
        <v>10436</v>
      </c>
    </row>
    <row r="2103" spans="1:32" s="7" customFormat="1" ht="15.95" customHeight="1">
      <c r="A2103" s="32" t="s">
        <v>11</v>
      </c>
      <c r="B2103" s="32" t="s">
        <v>3780</v>
      </c>
      <c r="C2103" s="32" t="s">
        <v>42</v>
      </c>
      <c r="D2103" s="32" t="s">
        <v>13</v>
      </c>
      <c r="E2103" s="32" t="s">
        <v>865</v>
      </c>
      <c r="F2103" s="32" t="s">
        <v>866</v>
      </c>
      <c r="G2103" s="29">
        <v>44379</v>
      </c>
      <c r="H2103" s="29">
        <v>44439</v>
      </c>
      <c r="I2103" s="30">
        <v>-50</v>
      </c>
      <c r="J2103" s="32" t="s">
        <v>10437</v>
      </c>
      <c r="K2103" s="40">
        <v>1800</v>
      </c>
      <c r="L2103" s="40" t="s">
        <v>10438</v>
      </c>
      <c r="M2103" s="40" t="s">
        <v>99</v>
      </c>
      <c r="N2103" s="32" t="s">
        <v>1295</v>
      </c>
      <c r="O2103" s="32"/>
      <c r="P2103" s="31"/>
      <c r="Q2103" s="31"/>
      <c r="R2103" s="31" t="s">
        <v>3679</v>
      </c>
      <c r="S2103" s="31" t="s">
        <v>1295</v>
      </c>
      <c r="T2103" s="31" t="s">
        <v>10432</v>
      </c>
      <c r="U2103" s="31" t="s">
        <v>10433</v>
      </c>
      <c r="V2103" s="31" t="s">
        <v>5449</v>
      </c>
      <c r="W2103" s="31" t="s">
        <v>3754</v>
      </c>
      <c r="X2103" s="31" t="s">
        <v>1295</v>
      </c>
      <c r="Y2103" s="31" t="s">
        <v>1295</v>
      </c>
      <c r="Z2103" s="31" t="s">
        <v>10434</v>
      </c>
      <c r="AA2103" s="31" t="s">
        <v>10435</v>
      </c>
      <c r="AB2103" s="31" t="s">
        <v>1295</v>
      </c>
      <c r="AC2103" s="31" t="s">
        <v>1341</v>
      </c>
      <c r="AD2103" s="31" t="s">
        <v>1295</v>
      </c>
      <c r="AE2103" s="31" t="s">
        <v>1295</v>
      </c>
      <c r="AF2103" s="31" t="s">
        <v>10436</v>
      </c>
    </row>
    <row r="2104" spans="1:32" s="7" customFormat="1" ht="15.95" customHeight="1">
      <c r="A2104" s="32" t="s">
        <v>11</v>
      </c>
      <c r="B2104" s="32" t="s">
        <v>3862</v>
      </c>
      <c r="C2104" s="32" t="s">
        <v>55</v>
      </c>
      <c r="D2104" s="32" t="s">
        <v>13</v>
      </c>
      <c r="E2104" s="32" t="s">
        <v>537</v>
      </c>
      <c r="F2104" s="32" t="s">
        <v>538</v>
      </c>
      <c r="G2104" s="29">
        <v>44292</v>
      </c>
      <c r="H2104" s="29">
        <v>44382</v>
      </c>
      <c r="I2104" s="30">
        <v>7</v>
      </c>
      <c r="J2104" s="32" t="s">
        <v>10439</v>
      </c>
      <c r="K2104" s="40">
        <v>2300</v>
      </c>
      <c r="L2104" s="40" t="s">
        <v>10440</v>
      </c>
      <c r="M2104" s="40" t="s">
        <v>100</v>
      </c>
      <c r="N2104" s="32" t="s">
        <v>1295</v>
      </c>
      <c r="O2104" s="32" t="s">
        <v>1874</v>
      </c>
      <c r="P2104" s="31">
        <v>44385</v>
      </c>
      <c r="Q2104" s="31" t="s">
        <v>10441</v>
      </c>
      <c r="R2104" s="31" t="s">
        <v>10442</v>
      </c>
      <c r="S2104" s="31" t="s">
        <v>1295</v>
      </c>
      <c r="T2104" s="31" t="s">
        <v>10443</v>
      </c>
      <c r="U2104" s="31" t="s">
        <v>10444</v>
      </c>
      <c r="V2104" s="31" t="s">
        <v>4957</v>
      </c>
      <c r="W2104" s="31" t="s">
        <v>1310</v>
      </c>
      <c r="X2104" s="31" t="s">
        <v>1295</v>
      </c>
      <c r="Y2104" s="31" t="s">
        <v>1295</v>
      </c>
      <c r="Z2104" s="31" t="s">
        <v>10445</v>
      </c>
      <c r="AA2104" s="31" t="s">
        <v>1295</v>
      </c>
      <c r="AB2104" s="31" t="s">
        <v>1295</v>
      </c>
      <c r="AC2104" s="31" t="s">
        <v>1305</v>
      </c>
      <c r="AD2104" s="31" t="s">
        <v>10446</v>
      </c>
      <c r="AE2104" s="31" t="s">
        <v>10447</v>
      </c>
      <c r="AF2104" s="31" t="s">
        <v>10448</v>
      </c>
    </row>
    <row r="2105" spans="1:32" s="7" customFormat="1" ht="15.95" customHeight="1">
      <c r="A2105" s="32" t="s">
        <v>11</v>
      </c>
      <c r="B2105" s="32" t="s">
        <v>3862</v>
      </c>
      <c r="C2105" s="32" t="s">
        <v>55</v>
      </c>
      <c r="D2105" s="32" t="s">
        <v>13</v>
      </c>
      <c r="E2105" s="32" t="s">
        <v>537</v>
      </c>
      <c r="F2105" s="32" t="s">
        <v>538</v>
      </c>
      <c r="G2105" s="29">
        <v>44302</v>
      </c>
      <c r="H2105" s="29">
        <v>44392</v>
      </c>
      <c r="I2105" s="30">
        <v>-3</v>
      </c>
      <c r="J2105" s="32" t="s">
        <v>10449</v>
      </c>
      <c r="K2105" s="40">
        <v>850</v>
      </c>
      <c r="L2105" s="40" t="s">
        <v>10450</v>
      </c>
      <c r="M2105" s="40" t="s">
        <v>99</v>
      </c>
      <c r="N2105" s="32" t="s">
        <v>1295</v>
      </c>
      <c r="O2105" s="32"/>
      <c r="P2105" s="31">
        <v>44385</v>
      </c>
      <c r="Q2105" s="31" t="s">
        <v>10451</v>
      </c>
      <c r="R2105" s="31" t="s">
        <v>10442</v>
      </c>
      <c r="S2105" s="31" t="s">
        <v>1295</v>
      </c>
      <c r="T2105" s="31" t="s">
        <v>10443</v>
      </c>
      <c r="U2105" s="31" t="s">
        <v>10444</v>
      </c>
      <c r="V2105" s="31" t="s">
        <v>4957</v>
      </c>
      <c r="W2105" s="31" t="s">
        <v>3703</v>
      </c>
      <c r="X2105" s="31" t="s">
        <v>1295</v>
      </c>
      <c r="Y2105" s="31" t="s">
        <v>1295</v>
      </c>
      <c r="Z2105" s="31" t="s">
        <v>10445</v>
      </c>
      <c r="AA2105" s="31" t="s">
        <v>1295</v>
      </c>
      <c r="AB2105" s="31" t="s">
        <v>1295</v>
      </c>
      <c r="AC2105" s="31" t="s">
        <v>1305</v>
      </c>
      <c r="AD2105" s="31" t="s">
        <v>10446</v>
      </c>
      <c r="AE2105" s="31" t="s">
        <v>10447</v>
      </c>
      <c r="AF2105" s="31" t="s">
        <v>10448</v>
      </c>
    </row>
    <row r="2106" spans="1:32" s="7" customFormat="1" ht="15.95" customHeight="1">
      <c r="A2106" s="32" t="s">
        <v>11</v>
      </c>
      <c r="B2106" s="32" t="s">
        <v>3862</v>
      </c>
      <c r="C2106" s="32" t="s">
        <v>55</v>
      </c>
      <c r="D2106" s="32" t="s">
        <v>13</v>
      </c>
      <c r="E2106" s="32" t="s">
        <v>537</v>
      </c>
      <c r="F2106" s="32" t="s">
        <v>538</v>
      </c>
      <c r="G2106" s="29">
        <v>44302</v>
      </c>
      <c r="H2106" s="29">
        <v>44392</v>
      </c>
      <c r="I2106" s="30">
        <v>-3</v>
      </c>
      <c r="J2106" s="32" t="s">
        <v>10452</v>
      </c>
      <c r="K2106" s="40">
        <v>950</v>
      </c>
      <c r="L2106" s="40" t="s">
        <v>10453</v>
      </c>
      <c r="M2106" s="40" t="s">
        <v>99</v>
      </c>
      <c r="N2106" s="32" t="s">
        <v>1295</v>
      </c>
      <c r="O2106" s="32"/>
      <c r="P2106" s="31">
        <v>44385</v>
      </c>
      <c r="Q2106" s="31" t="s">
        <v>10451</v>
      </c>
      <c r="R2106" s="31" t="s">
        <v>10442</v>
      </c>
      <c r="S2106" s="31" t="s">
        <v>1295</v>
      </c>
      <c r="T2106" s="31" t="s">
        <v>10443</v>
      </c>
      <c r="U2106" s="31" t="s">
        <v>10444</v>
      </c>
      <c r="V2106" s="31" t="s">
        <v>4957</v>
      </c>
      <c r="W2106" s="31" t="s">
        <v>3703</v>
      </c>
      <c r="X2106" s="31" t="s">
        <v>1295</v>
      </c>
      <c r="Y2106" s="31" t="s">
        <v>1295</v>
      </c>
      <c r="Z2106" s="31" t="s">
        <v>10445</v>
      </c>
      <c r="AA2106" s="31" t="s">
        <v>1295</v>
      </c>
      <c r="AB2106" s="31" t="s">
        <v>1295</v>
      </c>
      <c r="AC2106" s="31" t="s">
        <v>1305</v>
      </c>
      <c r="AD2106" s="31" t="s">
        <v>10446</v>
      </c>
      <c r="AE2106" s="31" t="s">
        <v>10447</v>
      </c>
      <c r="AF2106" s="31" t="s">
        <v>10448</v>
      </c>
    </row>
    <row r="2107" spans="1:32" s="7" customFormat="1" ht="15.95" customHeight="1">
      <c r="A2107" s="32" t="s">
        <v>11</v>
      </c>
      <c r="B2107" s="32" t="s">
        <v>3862</v>
      </c>
      <c r="C2107" s="32" t="s">
        <v>55</v>
      </c>
      <c r="D2107" s="32" t="s">
        <v>13</v>
      </c>
      <c r="E2107" s="32" t="s">
        <v>537</v>
      </c>
      <c r="F2107" s="32" t="s">
        <v>538</v>
      </c>
      <c r="G2107" s="29">
        <v>44302</v>
      </c>
      <c r="H2107" s="29">
        <v>44392</v>
      </c>
      <c r="I2107" s="30">
        <v>-3</v>
      </c>
      <c r="J2107" s="32" t="s">
        <v>10454</v>
      </c>
      <c r="K2107" s="40">
        <v>4000</v>
      </c>
      <c r="L2107" s="40" t="s">
        <v>10455</v>
      </c>
      <c r="M2107" s="40" t="s">
        <v>99</v>
      </c>
      <c r="N2107" s="32" t="s">
        <v>1295</v>
      </c>
      <c r="O2107" s="32"/>
      <c r="P2107" s="31">
        <v>44385</v>
      </c>
      <c r="Q2107" s="31" t="s">
        <v>10451</v>
      </c>
      <c r="R2107" s="31" t="s">
        <v>10442</v>
      </c>
      <c r="S2107" s="31" t="s">
        <v>1295</v>
      </c>
      <c r="T2107" s="31" t="s">
        <v>10443</v>
      </c>
      <c r="U2107" s="31" t="s">
        <v>10444</v>
      </c>
      <c r="V2107" s="31" t="s">
        <v>4957</v>
      </c>
      <c r="W2107" s="31" t="s">
        <v>3703</v>
      </c>
      <c r="X2107" s="31" t="s">
        <v>1295</v>
      </c>
      <c r="Y2107" s="31" t="s">
        <v>1295</v>
      </c>
      <c r="Z2107" s="31" t="s">
        <v>10456</v>
      </c>
      <c r="AA2107" s="31" t="s">
        <v>1295</v>
      </c>
      <c r="AB2107" s="31" t="s">
        <v>1295</v>
      </c>
      <c r="AC2107" s="31" t="s">
        <v>1305</v>
      </c>
      <c r="AD2107" s="31" t="s">
        <v>10446</v>
      </c>
      <c r="AE2107" s="31" t="s">
        <v>10447</v>
      </c>
      <c r="AF2107" s="31" t="s">
        <v>10448</v>
      </c>
    </row>
    <row r="2108" spans="1:32" s="7" customFormat="1" ht="15.95" customHeight="1">
      <c r="A2108" s="32" t="s">
        <v>11</v>
      </c>
      <c r="B2108" s="32" t="s">
        <v>3862</v>
      </c>
      <c r="C2108" s="32" t="s">
        <v>55</v>
      </c>
      <c r="D2108" s="32" t="s">
        <v>13</v>
      </c>
      <c r="E2108" s="32" t="s">
        <v>537</v>
      </c>
      <c r="F2108" s="32" t="s">
        <v>538</v>
      </c>
      <c r="G2108" s="29">
        <v>44309</v>
      </c>
      <c r="H2108" s="29">
        <v>44399</v>
      </c>
      <c r="I2108" s="30">
        <v>-10</v>
      </c>
      <c r="J2108" s="32" t="s">
        <v>10457</v>
      </c>
      <c r="K2108" s="40">
        <v>950</v>
      </c>
      <c r="L2108" s="40" t="s">
        <v>10458</v>
      </c>
      <c r="M2108" s="40" t="s">
        <v>99</v>
      </c>
      <c r="N2108" s="32" t="s">
        <v>1295</v>
      </c>
      <c r="O2108" s="32"/>
      <c r="P2108" s="31">
        <v>44385</v>
      </c>
      <c r="Q2108" s="31" t="s">
        <v>10451</v>
      </c>
      <c r="R2108" s="31" t="s">
        <v>10442</v>
      </c>
      <c r="S2108" s="31" t="s">
        <v>1295</v>
      </c>
      <c r="T2108" s="31" t="s">
        <v>10443</v>
      </c>
      <c r="U2108" s="31" t="s">
        <v>10444</v>
      </c>
      <c r="V2108" s="31" t="s">
        <v>4957</v>
      </c>
      <c r="W2108" s="31" t="s">
        <v>1310</v>
      </c>
      <c r="X2108" s="31" t="s">
        <v>1295</v>
      </c>
      <c r="Y2108" s="31" t="s">
        <v>1295</v>
      </c>
      <c r="Z2108" s="31" t="s">
        <v>10445</v>
      </c>
      <c r="AA2108" s="31" t="s">
        <v>1295</v>
      </c>
      <c r="AB2108" s="31" t="s">
        <v>1295</v>
      </c>
      <c r="AC2108" s="31" t="s">
        <v>1305</v>
      </c>
      <c r="AD2108" s="31" t="s">
        <v>10446</v>
      </c>
      <c r="AE2108" s="31" t="s">
        <v>10447</v>
      </c>
      <c r="AF2108" s="31" t="s">
        <v>10448</v>
      </c>
    </row>
    <row r="2109" spans="1:32" s="7" customFormat="1" ht="15.95" customHeight="1">
      <c r="A2109" s="32" t="s">
        <v>11</v>
      </c>
      <c r="B2109" s="32" t="s">
        <v>3862</v>
      </c>
      <c r="C2109" s="32" t="s">
        <v>55</v>
      </c>
      <c r="D2109" s="32" t="s">
        <v>13</v>
      </c>
      <c r="E2109" s="32" t="s">
        <v>537</v>
      </c>
      <c r="F2109" s="32" t="s">
        <v>538</v>
      </c>
      <c r="G2109" s="29">
        <v>44320</v>
      </c>
      <c r="H2109" s="29">
        <v>44410</v>
      </c>
      <c r="I2109" s="30">
        <v>-21</v>
      </c>
      <c r="J2109" s="32" t="s">
        <v>10459</v>
      </c>
      <c r="K2109" s="40">
        <v>4000</v>
      </c>
      <c r="L2109" s="40" t="s">
        <v>10460</v>
      </c>
      <c r="M2109" s="40" t="s">
        <v>99</v>
      </c>
      <c r="N2109" s="32" t="s">
        <v>1295</v>
      </c>
      <c r="O2109" s="32"/>
      <c r="P2109" s="31"/>
      <c r="Q2109" s="31"/>
      <c r="R2109" s="31" t="s">
        <v>10442</v>
      </c>
      <c r="S2109" s="31" t="s">
        <v>1295</v>
      </c>
      <c r="T2109" s="31" t="s">
        <v>10443</v>
      </c>
      <c r="U2109" s="31" t="s">
        <v>10444</v>
      </c>
      <c r="V2109" s="31" t="s">
        <v>4957</v>
      </c>
      <c r="W2109" s="31" t="s">
        <v>1301</v>
      </c>
      <c r="X2109" s="31" t="s">
        <v>1295</v>
      </c>
      <c r="Y2109" s="31" t="s">
        <v>1295</v>
      </c>
      <c r="Z2109" s="31" t="s">
        <v>10456</v>
      </c>
      <c r="AA2109" s="31" t="s">
        <v>1295</v>
      </c>
      <c r="AB2109" s="31" t="s">
        <v>1295</v>
      </c>
      <c r="AC2109" s="31" t="s">
        <v>1305</v>
      </c>
      <c r="AD2109" s="31" t="s">
        <v>10446</v>
      </c>
      <c r="AE2109" s="31" t="s">
        <v>10447</v>
      </c>
      <c r="AF2109" s="31" t="s">
        <v>10448</v>
      </c>
    </row>
    <row r="2110" spans="1:32" s="7" customFormat="1" ht="15.95" customHeight="1">
      <c r="A2110" s="32" t="s">
        <v>11</v>
      </c>
      <c r="B2110" s="32" t="s">
        <v>3862</v>
      </c>
      <c r="C2110" s="32" t="s">
        <v>55</v>
      </c>
      <c r="D2110" s="32" t="s">
        <v>13</v>
      </c>
      <c r="E2110" s="32" t="s">
        <v>537</v>
      </c>
      <c r="F2110" s="32" t="s">
        <v>538</v>
      </c>
      <c r="G2110" s="29">
        <v>44320</v>
      </c>
      <c r="H2110" s="29">
        <v>44410</v>
      </c>
      <c r="I2110" s="30">
        <v>-21</v>
      </c>
      <c r="J2110" s="32" t="s">
        <v>10461</v>
      </c>
      <c r="K2110" s="40">
        <v>2300</v>
      </c>
      <c r="L2110" s="40" t="s">
        <v>10462</v>
      </c>
      <c r="M2110" s="40" t="s">
        <v>99</v>
      </c>
      <c r="N2110" s="32" t="s">
        <v>1295</v>
      </c>
      <c r="O2110" s="32"/>
      <c r="P2110" s="31"/>
      <c r="Q2110" s="31"/>
      <c r="R2110" s="31" t="s">
        <v>10442</v>
      </c>
      <c r="S2110" s="31" t="s">
        <v>1295</v>
      </c>
      <c r="T2110" s="31" t="s">
        <v>10443</v>
      </c>
      <c r="U2110" s="31" t="s">
        <v>10444</v>
      </c>
      <c r="V2110" s="31" t="s">
        <v>4957</v>
      </c>
      <c r="W2110" s="31" t="s">
        <v>1301</v>
      </c>
      <c r="X2110" s="31" t="s">
        <v>1295</v>
      </c>
      <c r="Y2110" s="31" t="s">
        <v>1295</v>
      </c>
      <c r="Z2110" s="31" t="s">
        <v>10456</v>
      </c>
      <c r="AA2110" s="31" t="s">
        <v>1295</v>
      </c>
      <c r="AB2110" s="31" t="s">
        <v>1295</v>
      </c>
      <c r="AC2110" s="31" t="s">
        <v>1305</v>
      </c>
      <c r="AD2110" s="31" t="s">
        <v>10446</v>
      </c>
      <c r="AE2110" s="31" t="s">
        <v>10447</v>
      </c>
      <c r="AF2110" s="31" t="s">
        <v>10448</v>
      </c>
    </row>
    <row r="2111" spans="1:32" s="7" customFormat="1" ht="15.95" customHeight="1">
      <c r="A2111" s="32" t="s">
        <v>11</v>
      </c>
      <c r="B2111" s="32" t="s">
        <v>3862</v>
      </c>
      <c r="C2111" s="32" t="s">
        <v>55</v>
      </c>
      <c r="D2111" s="32" t="s">
        <v>13</v>
      </c>
      <c r="E2111" s="32" t="s">
        <v>537</v>
      </c>
      <c r="F2111" s="32" t="s">
        <v>538</v>
      </c>
      <c r="G2111" s="29">
        <v>44333</v>
      </c>
      <c r="H2111" s="29">
        <v>44423</v>
      </c>
      <c r="I2111" s="30">
        <v>-34</v>
      </c>
      <c r="J2111" s="32" t="s">
        <v>10463</v>
      </c>
      <c r="K2111" s="40">
        <v>2300</v>
      </c>
      <c r="L2111" s="40" t="s">
        <v>10464</v>
      </c>
      <c r="M2111" s="40" t="s">
        <v>99</v>
      </c>
      <c r="N2111" s="32" t="s">
        <v>1295</v>
      </c>
      <c r="O2111" s="32"/>
      <c r="P2111" s="31"/>
      <c r="Q2111" s="31"/>
      <c r="R2111" s="31" t="s">
        <v>10442</v>
      </c>
      <c r="S2111" s="31" t="s">
        <v>1295</v>
      </c>
      <c r="T2111" s="31" t="s">
        <v>10443</v>
      </c>
      <c r="U2111" s="31" t="s">
        <v>10444</v>
      </c>
      <c r="V2111" s="31" t="s">
        <v>4957</v>
      </c>
      <c r="W2111" s="31" t="s">
        <v>1310</v>
      </c>
      <c r="X2111" s="31" t="s">
        <v>1295</v>
      </c>
      <c r="Y2111" s="31" t="s">
        <v>1295</v>
      </c>
      <c r="Z2111" s="31" t="s">
        <v>10456</v>
      </c>
      <c r="AA2111" s="31" t="s">
        <v>1295</v>
      </c>
      <c r="AB2111" s="31" t="s">
        <v>1295</v>
      </c>
      <c r="AC2111" s="31" t="s">
        <v>1305</v>
      </c>
      <c r="AD2111" s="31" t="s">
        <v>10446</v>
      </c>
      <c r="AE2111" s="31" t="s">
        <v>10447</v>
      </c>
      <c r="AF2111" s="31" t="s">
        <v>10448</v>
      </c>
    </row>
    <row r="2112" spans="1:32" s="7" customFormat="1" ht="15.95" customHeight="1">
      <c r="A2112" s="32" t="s">
        <v>11</v>
      </c>
      <c r="B2112" s="32" t="s">
        <v>4332</v>
      </c>
      <c r="C2112" s="32" t="s">
        <v>55</v>
      </c>
      <c r="D2112" s="32" t="s">
        <v>13</v>
      </c>
      <c r="E2112" s="32" t="s">
        <v>10465</v>
      </c>
      <c r="F2112" s="32" t="s">
        <v>10466</v>
      </c>
      <c r="G2112" s="29">
        <v>44371</v>
      </c>
      <c r="H2112" s="29">
        <v>44401</v>
      </c>
      <c r="I2112" s="30">
        <v>-12</v>
      </c>
      <c r="J2112" s="32" t="s">
        <v>10467</v>
      </c>
      <c r="K2112" s="40">
        <v>3250</v>
      </c>
      <c r="L2112" s="40" t="s">
        <v>10468</v>
      </c>
      <c r="M2112" s="40" t="s">
        <v>99</v>
      </c>
      <c r="N2112" s="32" t="s">
        <v>1295</v>
      </c>
      <c r="O2112" s="32"/>
      <c r="P2112" s="31"/>
      <c r="Q2112" s="31"/>
      <c r="R2112" s="31" t="s">
        <v>10469</v>
      </c>
      <c r="S2112" s="31" t="s">
        <v>1295</v>
      </c>
      <c r="T2112" s="31" t="s">
        <v>10470</v>
      </c>
      <c r="U2112" s="31" t="s">
        <v>4372</v>
      </c>
      <c r="V2112" s="31" t="s">
        <v>4373</v>
      </c>
      <c r="W2112" s="31" t="s">
        <v>3754</v>
      </c>
      <c r="X2112" s="31" t="s">
        <v>1295</v>
      </c>
      <c r="Y2112" s="31" t="s">
        <v>1295</v>
      </c>
      <c r="Z2112" s="31" t="s">
        <v>10471</v>
      </c>
      <c r="AA2112" s="31" t="s">
        <v>1295</v>
      </c>
      <c r="AB2112" s="31" t="s">
        <v>1295</v>
      </c>
      <c r="AC2112" s="31" t="s">
        <v>1322</v>
      </c>
      <c r="AD2112" s="31" t="s">
        <v>10472</v>
      </c>
      <c r="AE2112" s="31" t="s">
        <v>10473</v>
      </c>
      <c r="AF2112" s="31" t="s">
        <v>10474</v>
      </c>
    </row>
    <row r="2113" spans="1:32" s="7" customFormat="1" ht="15.95" customHeight="1">
      <c r="A2113" s="32" t="s">
        <v>11</v>
      </c>
      <c r="B2113" s="32" t="s">
        <v>4332</v>
      </c>
      <c r="C2113" s="32" t="s">
        <v>55</v>
      </c>
      <c r="D2113" s="32" t="s">
        <v>13</v>
      </c>
      <c r="E2113" s="32" t="s">
        <v>10465</v>
      </c>
      <c r="F2113" s="32" t="s">
        <v>10466</v>
      </c>
      <c r="G2113" s="29">
        <v>44371</v>
      </c>
      <c r="H2113" s="29">
        <v>44401</v>
      </c>
      <c r="I2113" s="30">
        <v>-12</v>
      </c>
      <c r="J2113" s="32" t="s">
        <v>10475</v>
      </c>
      <c r="K2113" s="40">
        <v>2850</v>
      </c>
      <c r="L2113" s="40" t="s">
        <v>10476</v>
      </c>
      <c r="M2113" s="40" t="s">
        <v>99</v>
      </c>
      <c r="N2113" s="32" t="s">
        <v>1295</v>
      </c>
      <c r="O2113" s="32"/>
      <c r="P2113" s="31"/>
      <c r="Q2113" s="31"/>
      <c r="R2113" s="31" t="s">
        <v>10469</v>
      </c>
      <c r="S2113" s="31" t="s">
        <v>1295</v>
      </c>
      <c r="T2113" s="31" t="s">
        <v>10470</v>
      </c>
      <c r="U2113" s="31" t="s">
        <v>4372</v>
      </c>
      <c r="V2113" s="31" t="s">
        <v>4373</v>
      </c>
      <c r="W2113" s="31" t="s">
        <v>3754</v>
      </c>
      <c r="X2113" s="31" t="s">
        <v>1295</v>
      </c>
      <c r="Y2113" s="31" t="s">
        <v>1295</v>
      </c>
      <c r="Z2113" s="31" t="s">
        <v>10477</v>
      </c>
      <c r="AA2113" s="31" t="s">
        <v>1295</v>
      </c>
      <c r="AB2113" s="31" t="s">
        <v>1295</v>
      </c>
      <c r="AC2113" s="31" t="s">
        <v>1322</v>
      </c>
      <c r="AD2113" s="31" t="s">
        <v>10472</v>
      </c>
      <c r="AE2113" s="31" t="s">
        <v>10473</v>
      </c>
      <c r="AF2113" s="31" t="s">
        <v>10474</v>
      </c>
    </row>
    <row r="2114" spans="1:32" s="7" customFormat="1" ht="15.95" customHeight="1">
      <c r="A2114" s="32" t="s">
        <v>11</v>
      </c>
      <c r="B2114" s="32" t="s">
        <v>3696</v>
      </c>
      <c r="C2114" s="32" t="s">
        <v>42</v>
      </c>
      <c r="D2114" s="32" t="s">
        <v>13</v>
      </c>
      <c r="E2114" s="32" t="s">
        <v>825</v>
      </c>
      <c r="F2114" s="32" t="s">
        <v>826</v>
      </c>
      <c r="G2114" s="29">
        <v>44370</v>
      </c>
      <c r="H2114" s="29">
        <v>44415</v>
      </c>
      <c r="I2114" s="30">
        <v>-26</v>
      </c>
      <c r="J2114" s="32" t="s">
        <v>10478</v>
      </c>
      <c r="K2114" s="40">
        <v>950</v>
      </c>
      <c r="L2114" s="40" t="s">
        <v>10479</v>
      </c>
      <c r="M2114" s="40" t="s">
        <v>99</v>
      </c>
      <c r="N2114" s="32" t="s">
        <v>1295</v>
      </c>
      <c r="O2114" s="32"/>
      <c r="P2114" s="31"/>
      <c r="Q2114" s="31"/>
      <c r="R2114" s="31" t="s">
        <v>10480</v>
      </c>
      <c r="S2114" s="31" t="s">
        <v>1295</v>
      </c>
      <c r="T2114" s="31" t="s">
        <v>10481</v>
      </c>
      <c r="U2114" s="31" t="s">
        <v>6313</v>
      </c>
      <c r="V2114" s="31" t="s">
        <v>4231</v>
      </c>
      <c r="W2114" s="31" t="s">
        <v>3754</v>
      </c>
      <c r="X2114" s="31" t="s">
        <v>1295</v>
      </c>
      <c r="Y2114" s="31" t="s">
        <v>1295</v>
      </c>
      <c r="Z2114" s="31" t="s">
        <v>10482</v>
      </c>
      <c r="AA2114" s="31" t="s">
        <v>10483</v>
      </c>
      <c r="AB2114" s="31" t="s">
        <v>1295</v>
      </c>
      <c r="AC2114" s="31" t="s">
        <v>1455</v>
      </c>
      <c r="AD2114" s="31" t="s">
        <v>1295</v>
      </c>
      <c r="AE2114" s="31" t="s">
        <v>1295</v>
      </c>
      <c r="AF2114" s="31" t="s">
        <v>10484</v>
      </c>
    </row>
    <row r="2115" spans="1:32" s="7" customFormat="1" ht="15.95" customHeight="1">
      <c r="A2115" s="32" t="s">
        <v>11</v>
      </c>
      <c r="B2115" s="32" t="s">
        <v>3696</v>
      </c>
      <c r="C2115" s="32" t="s">
        <v>42</v>
      </c>
      <c r="D2115" s="32" t="s">
        <v>13</v>
      </c>
      <c r="E2115" s="32" t="s">
        <v>825</v>
      </c>
      <c r="F2115" s="32" t="s">
        <v>826</v>
      </c>
      <c r="G2115" s="29">
        <v>44370</v>
      </c>
      <c r="H2115" s="29">
        <v>44415</v>
      </c>
      <c r="I2115" s="30">
        <v>-26</v>
      </c>
      <c r="J2115" s="32" t="s">
        <v>10485</v>
      </c>
      <c r="K2115" s="40">
        <v>950</v>
      </c>
      <c r="L2115" s="40" t="s">
        <v>10486</v>
      </c>
      <c r="M2115" s="40" t="s">
        <v>99</v>
      </c>
      <c r="N2115" s="32" t="s">
        <v>1295</v>
      </c>
      <c r="O2115" s="32"/>
      <c r="P2115" s="31"/>
      <c r="Q2115" s="31"/>
      <c r="R2115" s="31" t="s">
        <v>10480</v>
      </c>
      <c r="S2115" s="31" t="s">
        <v>1295</v>
      </c>
      <c r="T2115" s="31" t="s">
        <v>10481</v>
      </c>
      <c r="U2115" s="31" t="s">
        <v>6313</v>
      </c>
      <c r="V2115" s="31" t="s">
        <v>4231</v>
      </c>
      <c r="W2115" s="31" t="s">
        <v>3703</v>
      </c>
      <c r="X2115" s="31" t="s">
        <v>1295</v>
      </c>
      <c r="Y2115" s="31" t="s">
        <v>1295</v>
      </c>
      <c r="Z2115" s="31" t="s">
        <v>10482</v>
      </c>
      <c r="AA2115" s="31" t="s">
        <v>1295</v>
      </c>
      <c r="AB2115" s="31" t="s">
        <v>1295</v>
      </c>
      <c r="AC2115" s="31" t="s">
        <v>1455</v>
      </c>
      <c r="AD2115" s="31" t="s">
        <v>1295</v>
      </c>
      <c r="AE2115" s="31" t="s">
        <v>1295</v>
      </c>
      <c r="AF2115" s="31" t="s">
        <v>10484</v>
      </c>
    </row>
    <row r="2116" spans="1:32" s="7" customFormat="1" ht="15.95" customHeight="1">
      <c r="A2116" s="32" t="s">
        <v>11</v>
      </c>
      <c r="B2116" s="32" t="s">
        <v>4080</v>
      </c>
      <c r="C2116" s="32" t="s">
        <v>12</v>
      </c>
      <c r="D2116" s="32" t="s">
        <v>82</v>
      </c>
      <c r="E2116" s="32" t="s">
        <v>343</v>
      </c>
      <c r="F2116" s="32" t="s">
        <v>344</v>
      </c>
      <c r="G2116" s="29">
        <v>44314</v>
      </c>
      <c r="H2116" s="29">
        <v>44404</v>
      </c>
      <c r="I2116" s="30">
        <v>-15</v>
      </c>
      <c r="J2116" s="32" t="s">
        <v>10487</v>
      </c>
      <c r="K2116" s="40">
        <v>972</v>
      </c>
      <c r="L2116" s="40" t="s">
        <v>10488</v>
      </c>
      <c r="M2116" s="40" t="s">
        <v>99</v>
      </c>
      <c r="N2116" s="32" t="s">
        <v>1633</v>
      </c>
      <c r="O2116" s="32"/>
      <c r="P2116" s="31"/>
      <c r="Q2116" s="31"/>
      <c r="R2116" s="31" t="s">
        <v>10489</v>
      </c>
      <c r="S2116" s="31" t="s">
        <v>1264</v>
      </c>
      <c r="T2116" s="31" t="s">
        <v>10490</v>
      </c>
      <c r="U2116" s="31" t="s">
        <v>3436</v>
      </c>
      <c r="V2116" s="31" t="s">
        <v>3437</v>
      </c>
      <c r="W2116" s="31" t="s">
        <v>1310</v>
      </c>
      <c r="X2116" s="31" t="s">
        <v>10491</v>
      </c>
      <c r="Y2116" s="31" t="s">
        <v>10492</v>
      </c>
      <c r="Z2116" s="31" t="s">
        <v>10489</v>
      </c>
      <c r="AA2116" s="31" t="s">
        <v>10493</v>
      </c>
      <c r="AB2116" s="31" t="s">
        <v>10494</v>
      </c>
      <c r="AC2116" s="31" t="s">
        <v>1305</v>
      </c>
      <c r="AD2116" s="31" t="s">
        <v>3083</v>
      </c>
      <c r="AE2116" s="31" t="s">
        <v>10495</v>
      </c>
      <c r="AF2116" s="31" t="s">
        <v>10496</v>
      </c>
    </row>
    <row r="2117" spans="1:32" s="7" customFormat="1" ht="15.95" customHeight="1">
      <c r="A2117" s="32" t="s">
        <v>11</v>
      </c>
      <c r="B2117" s="32" t="s">
        <v>4080</v>
      </c>
      <c r="C2117" s="32" t="s">
        <v>12</v>
      </c>
      <c r="D2117" s="32" t="s">
        <v>82</v>
      </c>
      <c r="E2117" s="32" t="s">
        <v>343</v>
      </c>
      <c r="F2117" s="32" t="s">
        <v>344</v>
      </c>
      <c r="G2117" s="29">
        <v>44314</v>
      </c>
      <c r="H2117" s="29">
        <v>44404</v>
      </c>
      <c r="I2117" s="30">
        <v>-15</v>
      </c>
      <c r="J2117" s="32" t="s">
        <v>10497</v>
      </c>
      <c r="K2117" s="40">
        <v>972</v>
      </c>
      <c r="L2117" s="40" t="s">
        <v>10498</v>
      </c>
      <c r="M2117" s="40" t="s">
        <v>99</v>
      </c>
      <c r="N2117" s="32" t="s">
        <v>1633</v>
      </c>
      <c r="O2117" s="32"/>
      <c r="P2117" s="31"/>
      <c r="Q2117" s="31"/>
      <c r="R2117" s="31" t="s">
        <v>10489</v>
      </c>
      <c r="S2117" s="31" t="s">
        <v>1264</v>
      </c>
      <c r="T2117" s="31" t="s">
        <v>10490</v>
      </c>
      <c r="U2117" s="31" t="s">
        <v>3436</v>
      </c>
      <c r="V2117" s="31" t="s">
        <v>3437</v>
      </c>
      <c r="W2117" s="31" t="s">
        <v>1310</v>
      </c>
      <c r="X2117" s="31" t="s">
        <v>10499</v>
      </c>
      <c r="Y2117" s="31" t="s">
        <v>10500</v>
      </c>
      <c r="Z2117" s="31" t="s">
        <v>10489</v>
      </c>
      <c r="AA2117" s="31" t="s">
        <v>10501</v>
      </c>
      <c r="AB2117" s="31" t="s">
        <v>10502</v>
      </c>
      <c r="AC2117" s="31" t="s">
        <v>1305</v>
      </c>
      <c r="AD2117" s="31" t="s">
        <v>3083</v>
      </c>
      <c r="AE2117" s="31" t="s">
        <v>10495</v>
      </c>
      <c r="AF2117" s="31" t="s">
        <v>10496</v>
      </c>
    </row>
    <row r="2118" spans="1:32" s="7" customFormat="1" ht="15.95" customHeight="1">
      <c r="A2118" s="32" t="s">
        <v>11</v>
      </c>
      <c r="B2118" s="32" t="s">
        <v>4080</v>
      </c>
      <c r="C2118" s="32" t="s">
        <v>12</v>
      </c>
      <c r="D2118" s="32" t="s">
        <v>82</v>
      </c>
      <c r="E2118" s="32" t="s">
        <v>343</v>
      </c>
      <c r="F2118" s="32" t="s">
        <v>344</v>
      </c>
      <c r="G2118" s="29">
        <v>44314</v>
      </c>
      <c r="H2118" s="29">
        <v>44404</v>
      </c>
      <c r="I2118" s="30">
        <v>-15</v>
      </c>
      <c r="J2118" s="32" t="s">
        <v>10503</v>
      </c>
      <c r="K2118" s="40">
        <v>972</v>
      </c>
      <c r="L2118" s="40" t="s">
        <v>10504</v>
      </c>
      <c r="M2118" s="40" t="s">
        <v>99</v>
      </c>
      <c r="N2118" s="32" t="s">
        <v>1633</v>
      </c>
      <c r="O2118" s="32"/>
      <c r="P2118" s="31"/>
      <c r="Q2118" s="31"/>
      <c r="R2118" s="31" t="s">
        <v>10489</v>
      </c>
      <c r="S2118" s="31" t="s">
        <v>1264</v>
      </c>
      <c r="T2118" s="31" t="s">
        <v>10490</v>
      </c>
      <c r="U2118" s="31" t="s">
        <v>3436</v>
      </c>
      <c r="V2118" s="31" t="s">
        <v>3437</v>
      </c>
      <c r="W2118" s="31" t="s">
        <v>3754</v>
      </c>
      <c r="X2118" s="31" t="s">
        <v>10499</v>
      </c>
      <c r="Y2118" s="31" t="s">
        <v>10500</v>
      </c>
      <c r="Z2118" s="31" t="s">
        <v>10489</v>
      </c>
      <c r="AA2118" s="31" t="s">
        <v>10501</v>
      </c>
      <c r="AB2118" s="31" t="s">
        <v>10505</v>
      </c>
      <c r="AC2118" s="31" t="s">
        <v>1305</v>
      </c>
      <c r="AD2118" s="31" t="s">
        <v>3083</v>
      </c>
      <c r="AE2118" s="31" t="s">
        <v>10495</v>
      </c>
      <c r="AF2118" s="31" t="s">
        <v>10496</v>
      </c>
    </row>
    <row r="2119" spans="1:32" s="7" customFormat="1" ht="15.95" customHeight="1">
      <c r="A2119" s="32" t="s">
        <v>11</v>
      </c>
      <c r="B2119" s="32" t="s">
        <v>4080</v>
      </c>
      <c r="C2119" s="32" t="s">
        <v>12</v>
      </c>
      <c r="D2119" s="32" t="s">
        <v>82</v>
      </c>
      <c r="E2119" s="32" t="s">
        <v>343</v>
      </c>
      <c r="F2119" s="32" t="s">
        <v>344</v>
      </c>
      <c r="G2119" s="29">
        <v>44314</v>
      </c>
      <c r="H2119" s="29">
        <v>44404</v>
      </c>
      <c r="I2119" s="30">
        <v>-15</v>
      </c>
      <c r="J2119" s="32" t="s">
        <v>10506</v>
      </c>
      <c r="K2119" s="40">
        <v>972</v>
      </c>
      <c r="L2119" s="40" t="s">
        <v>10507</v>
      </c>
      <c r="M2119" s="40" t="s">
        <v>99</v>
      </c>
      <c r="N2119" s="32" t="s">
        <v>1633</v>
      </c>
      <c r="O2119" s="32"/>
      <c r="P2119" s="31"/>
      <c r="Q2119" s="31"/>
      <c r="R2119" s="31" t="s">
        <v>10489</v>
      </c>
      <c r="S2119" s="31" t="s">
        <v>10508</v>
      </c>
      <c r="T2119" s="31" t="s">
        <v>10490</v>
      </c>
      <c r="U2119" s="31" t="s">
        <v>3436</v>
      </c>
      <c r="V2119" s="31" t="s">
        <v>3437</v>
      </c>
      <c r="W2119" s="31" t="s">
        <v>1310</v>
      </c>
      <c r="X2119" s="31" t="s">
        <v>10499</v>
      </c>
      <c r="Y2119" s="31" t="s">
        <v>10500</v>
      </c>
      <c r="Z2119" s="31" t="s">
        <v>10489</v>
      </c>
      <c r="AA2119" s="31" t="s">
        <v>10501</v>
      </c>
      <c r="AB2119" s="31" t="s">
        <v>10509</v>
      </c>
      <c r="AC2119" s="31" t="s">
        <v>1305</v>
      </c>
      <c r="AD2119" s="31" t="s">
        <v>3083</v>
      </c>
      <c r="AE2119" s="31" t="s">
        <v>10495</v>
      </c>
      <c r="AF2119" s="31" t="s">
        <v>10496</v>
      </c>
    </row>
    <row r="2120" spans="1:32" s="7" customFormat="1" ht="15.95" customHeight="1">
      <c r="A2120" s="32" t="s">
        <v>11</v>
      </c>
      <c r="B2120" s="32" t="s">
        <v>4080</v>
      </c>
      <c r="C2120" s="32" t="s">
        <v>12</v>
      </c>
      <c r="D2120" s="32" t="s">
        <v>82</v>
      </c>
      <c r="E2120" s="32" t="s">
        <v>343</v>
      </c>
      <c r="F2120" s="32" t="s">
        <v>344</v>
      </c>
      <c r="G2120" s="29">
        <v>44314</v>
      </c>
      <c r="H2120" s="29">
        <v>44404</v>
      </c>
      <c r="I2120" s="30">
        <v>-15</v>
      </c>
      <c r="J2120" s="32" t="s">
        <v>10510</v>
      </c>
      <c r="K2120" s="40">
        <v>972</v>
      </c>
      <c r="L2120" s="40" t="s">
        <v>10511</v>
      </c>
      <c r="M2120" s="40" t="s">
        <v>99</v>
      </c>
      <c r="N2120" s="32" t="s">
        <v>1633</v>
      </c>
      <c r="O2120" s="32"/>
      <c r="P2120" s="31"/>
      <c r="Q2120" s="31"/>
      <c r="R2120" s="31" t="s">
        <v>10489</v>
      </c>
      <c r="S2120" s="31" t="s">
        <v>1264</v>
      </c>
      <c r="T2120" s="31" t="s">
        <v>10490</v>
      </c>
      <c r="U2120" s="31" t="s">
        <v>3436</v>
      </c>
      <c r="V2120" s="31" t="s">
        <v>3437</v>
      </c>
      <c r="W2120" s="31" t="s">
        <v>3754</v>
      </c>
      <c r="X2120" s="31" t="s">
        <v>10499</v>
      </c>
      <c r="Y2120" s="31" t="s">
        <v>10500</v>
      </c>
      <c r="Z2120" s="31" t="s">
        <v>10489</v>
      </c>
      <c r="AA2120" s="31" t="s">
        <v>10501</v>
      </c>
      <c r="AB2120" s="31" t="s">
        <v>10512</v>
      </c>
      <c r="AC2120" s="31" t="s">
        <v>1305</v>
      </c>
      <c r="AD2120" s="31" t="s">
        <v>3083</v>
      </c>
      <c r="AE2120" s="31" t="s">
        <v>10495</v>
      </c>
      <c r="AF2120" s="31" t="s">
        <v>10496</v>
      </c>
    </row>
    <row r="2121" spans="1:32" s="7" customFormat="1" ht="15.95" customHeight="1">
      <c r="A2121" s="32" t="s">
        <v>11</v>
      </c>
      <c r="B2121" s="32" t="s">
        <v>4080</v>
      </c>
      <c r="C2121" s="32" t="s">
        <v>12</v>
      </c>
      <c r="D2121" s="32" t="s">
        <v>82</v>
      </c>
      <c r="E2121" s="32" t="s">
        <v>343</v>
      </c>
      <c r="F2121" s="32" t="s">
        <v>344</v>
      </c>
      <c r="G2121" s="29">
        <v>44314</v>
      </c>
      <c r="H2121" s="29">
        <v>44404</v>
      </c>
      <c r="I2121" s="30">
        <v>-15</v>
      </c>
      <c r="J2121" s="32" t="s">
        <v>10513</v>
      </c>
      <c r="K2121" s="40">
        <v>500</v>
      </c>
      <c r="L2121" s="40" t="s">
        <v>10514</v>
      </c>
      <c r="M2121" s="40" t="s">
        <v>99</v>
      </c>
      <c r="N2121" s="32" t="s">
        <v>1633</v>
      </c>
      <c r="O2121" s="32"/>
      <c r="P2121" s="31"/>
      <c r="Q2121" s="31"/>
      <c r="R2121" s="31" t="s">
        <v>10489</v>
      </c>
      <c r="S2121" s="31" t="s">
        <v>1264</v>
      </c>
      <c r="T2121" s="31" t="s">
        <v>10490</v>
      </c>
      <c r="U2121" s="31" t="s">
        <v>3436</v>
      </c>
      <c r="V2121" s="31" t="s">
        <v>3437</v>
      </c>
      <c r="W2121" s="31" t="s">
        <v>1310</v>
      </c>
      <c r="X2121" s="31" t="s">
        <v>10515</v>
      </c>
      <c r="Y2121" s="31" t="s">
        <v>10500</v>
      </c>
      <c r="Z2121" s="31" t="s">
        <v>10489</v>
      </c>
      <c r="AA2121" s="31" t="s">
        <v>10501</v>
      </c>
      <c r="AB2121" s="31" t="s">
        <v>10516</v>
      </c>
      <c r="AC2121" s="31" t="s">
        <v>1305</v>
      </c>
      <c r="AD2121" s="31" t="s">
        <v>3083</v>
      </c>
      <c r="AE2121" s="31" t="s">
        <v>10495</v>
      </c>
      <c r="AF2121" s="31" t="s">
        <v>10496</v>
      </c>
    </row>
    <row r="2122" spans="1:32" s="7" customFormat="1" ht="15.95" customHeight="1">
      <c r="A2122" s="32" t="s">
        <v>11</v>
      </c>
      <c r="B2122" s="32" t="s">
        <v>4080</v>
      </c>
      <c r="C2122" s="32" t="s">
        <v>12</v>
      </c>
      <c r="D2122" s="32" t="s">
        <v>82</v>
      </c>
      <c r="E2122" s="32" t="s">
        <v>343</v>
      </c>
      <c r="F2122" s="32" t="s">
        <v>344</v>
      </c>
      <c r="G2122" s="29">
        <v>44314</v>
      </c>
      <c r="H2122" s="29">
        <v>44404</v>
      </c>
      <c r="I2122" s="30">
        <v>-15</v>
      </c>
      <c r="J2122" s="32" t="s">
        <v>10517</v>
      </c>
      <c r="K2122" s="40">
        <v>500</v>
      </c>
      <c r="L2122" s="40" t="s">
        <v>10518</v>
      </c>
      <c r="M2122" s="40" t="s">
        <v>99</v>
      </c>
      <c r="N2122" s="32" t="s">
        <v>1633</v>
      </c>
      <c r="O2122" s="32"/>
      <c r="P2122" s="31"/>
      <c r="Q2122" s="31"/>
      <c r="R2122" s="31" t="s">
        <v>10489</v>
      </c>
      <c r="S2122" s="31" t="s">
        <v>10508</v>
      </c>
      <c r="T2122" s="31" t="s">
        <v>10490</v>
      </c>
      <c r="U2122" s="31" t="s">
        <v>3436</v>
      </c>
      <c r="V2122" s="31" t="s">
        <v>3437</v>
      </c>
      <c r="W2122" s="31" t="s">
        <v>3754</v>
      </c>
      <c r="X2122" s="31" t="s">
        <v>10515</v>
      </c>
      <c r="Y2122" s="31" t="s">
        <v>10500</v>
      </c>
      <c r="Z2122" s="31" t="s">
        <v>10489</v>
      </c>
      <c r="AA2122" s="31" t="s">
        <v>10501</v>
      </c>
      <c r="AB2122" s="31" t="s">
        <v>10519</v>
      </c>
      <c r="AC2122" s="31" t="s">
        <v>1305</v>
      </c>
      <c r="AD2122" s="31" t="s">
        <v>3083</v>
      </c>
      <c r="AE2122" s="31" t="s">
        <v>10495</v>
      </c>
      <c r="AF2122" s="31" t="s">
        <v>10496</v>
      </c>
    </row>
    <row r="2123" spans="1:32" s="7" customFormat="1" ht="15.95" customHeight="1">
      <c r="A2123" s="32" t="s">
        <v>11</v>
      </c>
      <c r="B2123" s="32" t="s">
        <v>4080</v>
      </c>
      <c r="C2123" s="32" t="s">
        <v>12</v>
      </c>
      <c r="D2123" s="32" t="s">
        <v>82</v>
      </c>
      <c r="E2123" s="32" t="s">
        <v>343</v>
      </c>
      <c r="F2123" s="32" t="s">
        <v>344</v>
      </c>
      <c r="G2123" s="29">
        <v>44314</v>
      </c>
      <c r="H2123" s="29">
        <v>44404</v>
      </c>
      <c r="I2123" s="30">
        <v>-15</v>
      </c>
      <c r="J2123" s="32" t="s">
        <v>10520</v>
      </c>
      <c r="K2123" s="40">
        <v>972</v>
      </c>
      <c r="L2123" s="40" t="s">
        <v>10521</v>
      </c>
      <c r="M2123" s="40" t="s">
        <v>99</v>
      </c>
      <c r="N2123" s="32" t="s">
        <v>1633</v>
      </c>
      <c r="O2123" s="32"/>
      <c r="P2123" s="31"/>
      <c r="Q2123" s="31"/>
      <c r="R2123" s="31" t="s">
        <v>10489</v>
      </c>
      <c r="S2123" s="31" t="s">
        <v>1264</v>
      </c>
      <c r="T2123" s="31" t="s">
        <v>10490</v>
      </c>
      <c r="U2123" s="31" t="s">
        <v>3436</v>
      </c>
      <c r="V2123" s="31" t="s">
        <v>3437</v>
      </c>
      <c r="W2123" s="31" t="s">
        <v>1310</v>
      </c>
      <c r="X2123" s="31" t="s">
        <v>10522</v>
      </c>
      <c r="Y2123" s="31" t="s">
        <v>10523</v>
      </c>
      <c r="Z2123" s="31" t="s">
        <v>10489</v>
      </c>
      <c r="AA2123" s="31" t="s">
        <v>10524</v>
      </c>
      <c r="AB2123" s="31" t="s">
        <v>10525</v>
      </c>
      <c r="AC2123" s="31" t="s">
        <v>1305</v>
      </c>
      <c r="AD2123" s="31" t="s">
        <v>3083</v>
      </c>
      <c r="AE2123" s="31" t="s">
        <v>10495</v>
      </c>
      <c r="AF2123" s="31" t="s">
        <v>10496</v>
      </c>
    </row>
    <row r="2124" spans="1:32" s="7" customFormat="1" ht="15.95" customHeight="1">
      <c r="A2124" s="32" t="s">
        <v>11</v>
      </c>
      <c r="B2124" s="32" t="s">
        <v>4080</v>
      </c>
      <c r="C2124" s="32" t="s">
        <v>12</v>
      </c>
      <c r="D2124" s="32" t="s">
        <v>82</v>
      </c>
      <c r="E2124" s="32" t="s">
        <v>343</v>
      </c>
      <c r="F2124" s="32" t="s">
        <v>344</v>
      </c>
      <c r="G2124" s="29">
        <v>44314</v>
      </c>
      <c r="H2124" s="29">
        <v>44404</v>
      </c>
      <c r="I2124" s="30">
        <v>-15</v>
      </c>
      <c r="J2124" s="32" t="s">
        <v>10526</v>
      </c>
      <c r="K2124" s="40">
        <v>972</v>
      </c>
      <c r="L2124" s="40" t="s">
        <v>10527</v>
      </c>
      <c r="M2124" s="40" t="s">
        <v>99</v>
      </c>
      <c r="N2124" s="32" t="s">
        <v>1633</v>
      </c>
      <c r="O2124" s="32"/>
      <c r="P2124" s="31"/>
      <c r="Q2124" s="31"/>
      <c r="R2124" s="31" t="s">
        <v>10489</v>
      </c>
      <c r="S2124" s="31" t="s">
        <v>1264</v>
      </c>
      <c r="T2124" s="31" t="s">
        <v>10490</v>
      </c>
      <c r="U2124" s="31" t="s">
        <v>3436</v>
      </c>
      <c r="V2124" s="31" t="s">
        <v>3437</v>
      </c>
      <c r="W2124" s="31" t="s">
        <v>1310</v>
      </c>
      <c r="X2124" s="31" t="s">
        <v>10528</v>
      </c>
      <c r="Y2124" s="31" t="s">
        <v>10523</v>
      </c>
      <c r="Z2124" s="31" t="s">
        <v>10489</v>
      </c>
      <c r="AA2124" s="31" t="s">
        <v>10524</v>
      </c>
      <c r="AB2124" s="31" t="s">
        <v>10529</v>
      </c>
      <c r="AC2124" s="31" t="s">
        <v>1305</v>
      </c>
      <c r="AD2124" s="31" t="s">
        <v>3083</v>
      </c>
      <c r="AE2124" s="31" t="s">
        <v>10495</v>
      </c>
      <c r="AF2124" s="31" t="s">
        <v>10496</v>
      </c>
    </row>
    <row r="2125" spans="1:32" s="7" customFormat="1" ht="15.95" customHeight="1">
      <c r="A2125" s="32" t="s">
        <v>11</v>
      </c>
      <c r="B2125" s="32" t="s">
        <v>4080</v>
      </c>
      <c r="C2125" s="32" t="s">
        <v>12</v>
      </c>
      <c r="D2125" s="32" t="s">
        <v>82</v>
      </c>
      <c r="E2125" s="32" t="s">
        <v>343</v>
      </c>
      <c r="F2125" s="32" t="s">
        <v>344</v>
      </c>
      <c r="G2125" s="29">
        <v>44314</v>
      </c>
      <c r="H2125" s="29">
        <v>44404</v>
      </c>
      <c r="I2125" s="30">
        <v>-15</v>
      </c>
      <c r="J2125" s="32" t="s">
        <v>10530</v>
      </c>
      <c r="K2125" s="40">
        <v>1352</v>
      </c>
      <c r="L2125" s="40" t="s">
        <v>10531</v>
      </c>
      <c r="M2125" s="40" t="s">
        <v>99</v>
      </c>
      <c r="N2125" s="32" t="s">
        <v>1633</v>
      </c>
      <c r="O2125" s="32"/>
      <c r="P2125" s="31"/>
      <c r="Q2125" s="31"/>
      <c r="R2125" s="31" t="s">
        <v>10489</v>
      </c>
      <c r="S2125" s="31" t="s">
        <v>1264</v>
      </c>
      <c r="T2125" s="31" t="s">
        <v>10490</v>
      </c>
      <c r="U2125" s="31" t="s">
        <v>3436</v>
      </c>
      <c r="V2125" s="31" t="s">
        <v>3437</v>
      </c>
      <c r="W2125" s="31" t="s">
        <v>3703</v>
      </c>
      <c r="X2125" s="31" t="s">
        <v>10532</v>
      </c>
      <c r="Y2125" s="31" t="s">
        <v>10523</v>
      </c>
      <c r="Z2125" s="31" t="s">
        <v>10489</v>
      </c>
      <c r="AA2125" s="31" t="s">
        <v>10524</v>
      </c>
      <c r="AB2125" s="31" t="s">
        <v>10533</v>
      </c>
      <c r="AC2125" s="31" t="s">
        <v>1305</v>
      </c>
      <c r="AD2125" s="31" t="s">
        <v>3083</v>
      </c>
      <c r="AE2125" s="31" t="s">
        <v>10495</v>
      </c>
      <c r="AF2125" s="31" t="s">
        <v>10496</v>
      </c>
    </row>
    <row r="2126" spans="1:32" s="7" customFormat="1" ht="15.95" customHeight="1">
      <c r="A2126" s="32" t="s">
        <v>11</v>
      </c>
      <c r="B2126" s="32" t="s">
        <v>4080</v>
      </c>
      <c r="C2126" s="32" t="s">
        <v>12</v>
      </c>
      <c r="D2126" s="32" t="s">
        <v>82</v>
      </c>
      <c r="E2126" s="32" t="s">
        <v>343</v>
      </c>
      <c r="F2126" s="32" t="s">
        <v>344</v>
      </c>
      <c r="G2126" s="29">
        <v>44314</v>
      </c>
      <c r="H2126" s="29">
        <v>44404</v>
      </c>
      <c r="I2126" s="30">
        <v>-15</v>
      </c>
      <c r="J2126" s="32" t="s">
        <v>10534</v>
      </c>
      <c r="K2126" s="40">
        <v>500</v>
      </c>
      <c r="L2126" s="40" t="s">
        <v>10535</v>
      </c>
      <c r="M2126" s="40" t="s">
        <v>99</v>
      </c>
      <c r="N2126" s="32" t="s">
        <v>1633</v>
      </c>
      <c r="O2126" s="32"/>
      <c r="P2126" s="31"/>
      <c r="Q2126" s="31"/>
      <c r="R2126" s="31" t="s">
        <v>10489</v>
      </c>
      <c r="S2126" s="31" t="s">
        <v>1264</v>
      </c>
      <c r="T2126" s="31" t="s">
        <v>10490</v>
      </c>
      <c r="U2126" s="31" t="s">
        <v>3436</v>
      </c>
      <c r="V2126" s="31" t="s">
        <v>3437</v>
      </c>
      <c r="W2126" s="31" t="s">
        <v>1310</v>
      </c>
      <c r="X2126" s="31" t="s">
        <v>10536</v>
      </c>
      <c r="Y2126" s="31" t="s">
        <v>10523</v>
      </c>
      <c r="Z2126" s="31" t="s">
        <v>10489</v>
      </c>
      <c r="AA2126" s="31" t="s">
        <v>10524</v>
      </c>
      <c r="AB2126" s="31" t="s">
        <v>10537</v>
      </c>
      <c r="AC2126" s="31" t="s">
        <v>1305</v>
      </c>
      <c r="AD2126" s="31" t="s">
        <v>3083</v>
      </c>
      <c r="AE2126" s="31" t="s">
        <v>10495</v>
      </c>
      <c r="AF2126" s="31" t="s">
        <v>10496</v>
      </c>
    </row>
    <row r="2127" spans="1:32" s="7" customFormat="1" ht="15.95" customHeight="1">
      <c r="A2127" s="32" t="s">
        <v>11</v>
      </c>
      <c r="B2127" s="32" t="s">
        <v>4080</v>
      </c>
      <c r="C2127" s="32" t="s">
        <v>12</v>
      </c>
      <c r="D2127" s="32" t="s">
        <v>82</v>
      </c>
      <c r="E2127" s="32" t="s">
        <v>343</v>
      </c>
      <c r="F2127" s="32" t="s">
        <v>344</v>
      </c>
      <c r="G2127" s="29">
        <v>44314</v>
      </c>
      <c r="H2127" s="29">
        <v>44404</v>
      </c>
      <c r="I2127" s="30">
        <v>-15</v>
      </c>
      <c r="J2127" s="32" t="s">
        <v>10538</v>
      </c>
      <c r="K2127" s="40">
        <v>1352</v>
      </c>
      <c r="L2127" s="40" t="s">
        <v>10539</v>
      </c>
      <c r="M2127" s="40" t="s">
        <v>99</v>
      </c>
      <c r="N2127" s="32" t="s">
        <v>1633</v>
      </c>
      <c r="O2127" s="32"/>
      <c r="P2127" s="31"/>
      <c r="Q2127" s="31"/>
      <c r="R2127" s="31" t="s">
        <v>10489</v>
      </c>
      <c r="S2127" s="31" t="s">
        <v>1264</v>
      </c>
      <c r="T2127" s="31" t="s">
        <v>10490</v>
      </c>
      <c r="U2127" s="31" t="s">
        <v>3436</v>
      </c>
      <c r="V2127" s="31" t="s">
        <v>3437</v>
      </c>
      <c r="W2127" s="31" t="s">
        <v>3703</v>
      </c>
      <c r="X2127" s="31" t="s">
        <v>10491</v>
      </c>
      <c r="Y2127" s="31" t="s">
        <v>10523</v>
      </c>
      <c r="Z2127" s="31" t="s">
        <v>10489</v>
      </c>
      <c r="AA2127" s="31" t="s">
        <v>10524</v>
      </c>
      <c r="AB2127" s="31" t="s">
        <v>10540</v>
      </c>
      <c r="AC2127" s="31" t="s">
        <v>1305</v>
      </c>
      <c r="AD2127" s="31" t="s">
        <v>3083</v>
      </c>
      <c r="AE2127" s="31" t="s">
        <v>10495</v>
      </c>
      <c r="AF2127" s="31" t="s">
        <v>10496</v>
      </c>
    </row>
    <row r="2128" spans="1:32" s="7" customFormat="1" ht="15.95" customHeight="1">
      <c r="A2128" s="32" t="s">
        <v>11</v>
      </c>
      <c r="B2128" s="32" t="s">
        <v>4080</v>
      </c>
      <c r="C2128" s="32" t="s">
        <v>12</v>
      </c>
      <c r="D2128" s="32" t="s">
        <v>82</v>
      </c>
      <c r="E2128" s="32" t="s">
        <v>343</v>
      </c>
      <c r="F2128" s="32" t="s">
        <v>344</v>
      </c>
      <c r="G2128" s="29">
        <v>44314</v>
      </c>
      <c r="H2128" s="29">
        <v>44404</v>
      </c>
      <c r="I2128" s="30">
        <v>-15</v>
      </c>
      <c r="J2128" s="32" t="s">
        <v>10541</v>
      </c>
      <c r="K2128" s="40">
        <v>972</v>
      </c>
      <c r="L2128" s="40" t="s">
        <v>10542</v>
      </c>
      <c r="M2128" s="40" t="s">
        <v>99</v>
      </c>
      <c r="N2128" s="32" t="s">
        <v>1633</v>
      </c>
      <c r="O2128" s="32"/>
      <c r="P2128" s="31"/>
      <c r="Q2128" s="31"/>
      <c r="R2128" s="31" t="s">
        <v>10489</v>
      </c>
      <c r="S2128" s="31" t="s">
        <v>1264</v>
      </c>
      <c r="T2128" s="31" t="s">
        <v>10490</v>
      </c>
      <c r="U2128" s="31" t="s">
        <v>3436</v>
      </c>
      <c r="V2128" s="31" t="s">
        <v>3437</v>
      </c>
      <c r="W2128" s="31" t="s">
        <v>3703</v>
      </c>
      <c r="X2128" s="31" t="s">
        <v>10543</v>
      </c>
      <c r="Y2128" s="31" t="s">
        <v>10523</v>
      </c>
      <c r="Z2128" s="31" t="s">
        <v>10489</v>
      </c>
      <c r="AA2128" s="31" t="s">
        <v>10524</v>
      </c>
      <c r="AB2128" s="31" t="s">
        <v>10544</v>
      </c>
      <c r="AC2128" s="31" t="s">
        <v>1305</v>
      </c>
      <c r="AD2128" s="31" t="s">
        <v>3083</v>
      </c>
      <c r="AE2128" s="31" t="s">
        <v>10495</v>
      </c>
      <c r="AF2128" s="31" t="s">
        <v>10496</v>
      </c>
    </row>
    <row r="2129" spans="1:32" s="7" customFormat="1" ht="15.95" customHeight="1">
      <c r="A2129" s="32" t="s">
        <v>11</v>
      </c>
      <c r="B2129" s="32" t="s">
        <v>4080</v>
      </c>
      <c r="C2129" s="32" t="s">
        <v>12</v>
      </c>
      <c r="D2129" s="32" t="s">
        <v>82</v>
      </c>
      <c r="E2129" s="32" t="s">
        <v>343</v>
      </c>
      <c r="F2129" s="32" t="s">
        <v>344</v>
      </c>
      <c r="G2129" s="29">
        <v>44314</v>
      </c>
      <c r="H2129" s="29">
        <v>44404</v>
      </c>
      <c r="I2129" s="30">
        <v>-15</v>
      </c>
      <c r="J2129" s="32" t="s">
        <v>10545</v>
      </c>
      <c r="K2129" s="40">
        <v>1352</v>
      </c>
      <c r="L2129" s="40" t="s">
        <v>10546</v>
      </c>
      <c r="M2129" s="40" t="s">
        <v>99</v>
      </c>
      <c r="N2129" s="32" t="s">
        <v>1633</v>
      </c>
      <c r="O2129" s="32"/>
      <c r="P2129" s="31"/>
      <c r="Q2129" s="31"/>
      <c r="R2129" s="31" t="s">
        <v>10489</v>
      </c>
      <c r="S2129" s="31" t="s">
        <v>1264</v>
      </c>
      <c r="T2129" s="31" t="s">
        <v>10490</v>
      </c>
      <c r="U2129" s="31" t="s">
        <v>3436</v>
      </c>
      <c r="V2129" s="31" t="s">
        <v>3437</v>
      </c>
      <c r="W2129" s="31" t="s">
        <v>3754</v>
      </c>
      <c r="X2129" s="31" t="s">
        <v>10547</v>
      </c>
      <c r="Y2129" s="31" t="s">
        <v>10523</v>
      </c>
      <c r="Z2129" s="31" t="s">
        <v>10489</v>
      </c>
      <c r="AA2129" s="31" t="s">
        <v>10524</v>
      </c>
      <c r="AB2129" s="31" t="s">
        <v>10548</v>
      </c>
      <c r="AC2129" s="31" t="s">
        <v>1305</v>
      </c>
      <c r="AD2129" s="31" t="s">
        <v>3083</v>
      </c>
      <c r="AE2129" s="31" t="s">
        <v>10495</v>
      </c>
      <c r="AF2129" s="31" t="s">
        <v>10496</v>
      </c>
    </row>
    <row r="2130" spans="1:32" s="7" customFormat="1" ht="15.95" customHeight="1">
      <c r="A2130" s="32" t="s">
        <v>11</v>
      </c>
      <c r="B2130" s="32" t="s">
        <v>4080</v>
      </c>
      <c r="C2130" s="32" t="s">
        <v>12</v>
      </c>
      <c r="D2130" s="32" t="s">
        <v>82</v>
      </c>
      <c r="E2130" s="32" t="s">
        <v>343</v>
      </c>
      <c r="F2130" s="32" t="s">
        <v>344</v>
      </c>
      <c r="G2130" s="29">
        <v>44314</v>
      </c>
      <c r="H2130" s="29">
        <v>44404</v>
      </c>
      <c r="I2130" s="30">
        <v>-15</v>
      </c>
      <c r="J2130" s="32" t="s">
        <v>10549</v>
      </c>
      <c r="K2130" s="40">
        <v>972</v>
      </c>
      <c r="L2130" s="40" t="s">
        <v>10550</v>
      </c>
      <c r="M2130" s="40" t="s">
        <v>99</v>
      </c>
      <c r="N2130" s="32" t="s">
        <v>1633</v>
      </c>
      <c r="O2130" s="32"/>
      <c r="P2130" s="31"/>
      <c r="Q2130" s="31"/>
      <c r="R2130" s="31" t="s">
        <v>10489</v>
      </c>
      <c r="S2130" s="31" t="s">
        <v>1264</v>
      </c>
      <c r="T2130" s="31" t="s">
        <v>10490</v>
      </c>
      <c r="U2130" s="31" t="s">
        <v>3436</v>
      </c>
      <c r="V2130" s="31" t="s">
        <v>3437</v>
      </c>
      <c r="W2130" s="31" t="s">
        <v>3703</v>
      </c>
      <c r="X2130" s="31" t="s">
        <v>10532</v>
      </c>
      <c r="Y2130" s="31" t="s">
        <v>10523</v>
      </c>
      <c r="Z2130" s="31" t="s">
        <v>10489</v>
      </c>
      <c r="AA2130" s="31" t="s">
        <v>10524</v>
      </c>
      <c r="AB2130" s="31" t="s">
        <v>10551</v>
      </c>
      <c r="AC2130" s="31" t="s">
        <v>1305</v>
      </c>
      <c r="AD2130" s="31" t="s">
        <v>3083</v>
      </c>
      <c r="AE2130" s="31" t="s">
        <v>10495</v>
      </c>
      <c r="AF2130" s="31" t="s">
        <v>10496</v>
      </c>
    </row>
    <row r="2131" spans="1:32" s="7" customFormat="1" ht="15.95" customHeight="1">
      <c r="A2131" s="32" t="s">
        <v>11</v>
      </c>
      <c r="B2131" s="32" t="s">
        <v>4080</v>
      </c>
      <c r="C2131" s="32" t="s">
        <v>12</v>
      </c>
      <c r="D2131" s="32" t="s">
        <v>82</v>
      </c>
      <c r="E2131" s="32" t="s">
        <v>343</v>
      </c>
      <c r="F2131" s="32" t="s">
        <v>344</v>
      </c>
      <c r="G2131" s="29">
        <v>44314</v>
      </c>
      <c r="H2131" s="29">
        <v>44404</v>
      </c>
      <c r="I2131" s="30">
        <v>-15</v>
      </c>
      <c r="J2131" s="32" t="s">
        <v>10552</v>
      </c>
      <c r="K2131" s="40">
        <v>1352</v>
      </c>
      <c r="L2131" s="40" t="s">
        <v>10553</v>
      </c>
      <c r="M2131" s="40" t="s">
        <v>99</v>
      </c>
      <c r="N2131" s="32" t="s">
        <v>1633</v>
      </c>
      <c r="O2131" s="32"/>
      <c r="P2131" s="31"/>
      <c r="Q2131" s="31"/>
      <c r="R2131" s="31" t="s">
        <v>10489</v>
      </c>
      <c r="S2131" s="31" t="s">
        <v>1264</v>
      </c>
      <c r="T2131" s="31" t="s">
        <v>10490</v>
      </c>
      <c r="U2131" s="31" t="s">
        <v>3436</v>
      </c>
      <c r="V2131" s="31" t="s">
        <v>3437</v>
      </c>
      <c r="W2131" s="31" t="s">
        <v>3754</v>
      </c>
      <c r="X2131" s="31" t="s">
        <v>10554</v>
      </c>
      <c r="Y2131" s="31" t="s">
        <v>10523</v>
      </c>
      <c r="Z2131" s="31" t="s">
        <v>10489</v>
      </c>
      <c r="AA2131" s="31" t="s">
        <v>10524</v>
      </c>
      <c r="AB2131" s="31" t="s">
        <v>10555</v>
      </c>
      <c r="AC2131" s="31" t="s">
        <v>1305</v>
      </c>
      <c r="AD2131" s="31" t="s">
        <v>3083</v>
      </c>
      <c r="AE2131" s="31" t="s">
        <v>10495</v>
      </c>
      <c r="AF2131" s="31" t="s">
        <v>10496</v>
      </c>
    </row>
    <row r="2132" spans="1:32" s="7" customFormat="1" ht="15.95" customHeight="1">
      <c r="A2132" s="32" t="s">
        <v>11</v>
      </c>
      <c r="B2132" s="32" t="s">
        <v>4080</v>
      </c>
      <c r="C2132" s="32" t="s">
        <v>12</v>
      </c>
      <c r="D2132" s="32" t="s">
        <v>82</v>
      </c>
      <c r="E2132" s="32" t="s">
        <v>343</v>
      </c>
      <c r="F2132" s="32" t="s">
        <v>344</v>
      </c>
      <c r="G2132" s="29">
        <v>44314</v>
      </c>
      <c r="H2132" s="29">
        <v>44404</v>
      </c>
      <c r="I2132" s="30">
        <v>-15</v>
      </c>
      <c r="J2132" s="32" t="s">
        <v>10556</v>
      </c>
      <c r="K2132" s="40">
        <v>972</v>
      </c>
      <c r="L2132" s="40" t="s">
        <v>10557</v>
      </c>
      <c r="M2132" s="40" t="s">
        <v>99</v>
      </c>
      <c r="N2132" s="32" t="s">
        <v>1633</v>
      </c>
      <c r="O2132" s="32"/>
      <c r="P2132" s="31"/>
      <c r="Q2132" s="31"/>
      <c r="R2132" s="31" t="s">
        <v>10489</v>
      </c>
      <c r="S2132" s="31" t="s">
        <v>1264</v>
      </c>
      <c r="T2132" s="31" t="s">
        <v>10490</v>
      </c>
      <c r="U2132" s="31" t="s">
        <v>3436</v>
      </c>
      <c r="V2132" s="31" t="s">
        <v>3437</v>
      </c>
      <c r="W2132" s="31" t="s">
        <v>3754</v>
      </c>
      <c r="X2132" s="31" t="s">
        <v>10558</v>
      </c>
      <c r="Y2132" s="31" t="s">
        <v>10523</v>
      </c>
      <c r="Z2132" s="31" t="s">
        <v>10489</v>
      </c>
      <c r="AA2132" s="31" t="s">
        <v>10524</v>
      </c>
      <c r="AB2132" s="31" t="s">
        <v>10559</v>
      </c>
      <c r="AC2132" s="31" t="s">
        <v>1305</v>
      </c>
      <c r="AD2132" s="31" t="s">
        <v>3083</v>
      </c>
      <c r="AE2132" s="31" t="s">
        <v>10495</v>
      </c>
      <c r="AF2132" s="31" t="s">
        <v>10496</v>
      </c>
    </row>
    <row r="2133" spans="1:32" s="7" customFormat="1" ht="15.95" customHeight="1">
      <c r="A2133" s="32" t="s">
        <v>11</v>
      </c>
      <c r="B2133" s="32" t="s">
        <v>4080</v>
      </c>
      <c r="C2133" s="32" t="s">
        <v>12</v>
      </c>
      <c r="D2133" s="32" t="s">
        <v>82</v>
      </c>
      <c r="E2133" s="32" t="s">
        <v>343</v>
      </c>
      <c r="F2133" s="32" t="s">
        <v>344</v>
      </c>
      <c r="G2133" s="29">
        <v>44314</v>
      </c>
      <c r="H2133" s="29">
        <v>44404</v>
      </c>
      <c r="I2133" s="30">
        <v>-15</v>
      </c>
      <c r="J2133" s="32" t="s">
        <v>10560</v>
      </c>
      <c r="K2133" s="40">
        <v>972</v>
      </c>
      <c r="L2133" s="40" t="s">
        <v>10561</v>
      </c>
      <c r="M2133" s="40" t="s">
        <v>99</v>
      </c>
      <c r="N2133" s="32" t="s">
        <v>1633</v>
      </c>
      <c r="O2133" s="32"/>
      <c r="P2133" s="31"/>
      <c r="Q2133" s="31"/>
      <c r="R2133" s="31" t="s">
        <v>10489</v>
      </c>
      <c r="S2133" s="31" t="s">
        <v>1264</v>
      </c>
      <c r="T2133" s="31" t="s">
        <v>10490</v>
      </c>
      <c r="U2133" s="31" t="s">
        <v>3436</v>
      </c>
      <c r="V2133" s="31" t="s">
        <v>3437</v>
      </c>
      <c r="W2133" s="31" t="s">
        <v>3703</v>
      </c>
      <c r="X2133" s="31" t="s">
        <v>10543</v>
      </c>
      <c r="Y2133" s="31" t="s">
        <v>10523</v>
      </c>
      <c r="Z2133" s="31" t="s">
        <v>10489</v>
      </c>
      <c r="AA2133" s="31" t="s">
        <v>10524</v>
      </c>
      <c r="AB2133" s="31" t="s">
        <v>10562</v>
      </c>
      <c r="AC2133" s="31" t="s">
        <v>1305</v>
      </c>
      <c r="AD2133" s="31" t="s">
        <v>3083</v>
      </c>
      <c r="AE2133" s="31" t="s">
        <v>10495</v>
      </c>
      <c r="AF2133" s="31" t="s">
        <v>10496</v>
      </c>
    </row>
    <row r="2134" spans="1:32" s="7" customFormat="1" ht="15.95" customHeight="1">
      <c r="A2134" s="32" t="s">
        <v>11</v>
      </c>
      <c r="B2134" s="32" t="s">
        <v>4080</v>
      </c>
      <c r="C2134" s="32" t="s">
        <v>12</v>
      </c>
      <c r="D2134" s="32" t="s">
        <v>82</v>
      </c>
      <c r="E2134" s="32" t="s">
        <v>343</v>
      </c>
      <c r="F2134" s="32" t="s">
        <v>344</v>
      </c>
      <c r="G2134" s="29">
        <v>44314</v>
      </c>
      <c r="H2134" s="29">
        <v>44404</v>
      </c>
      <c r="I2134" s="30">
        <v>-15</v>
      </c>
      <c r="J2134" s="32" t="s">
        <v>10563</v>
      </c>
      <c r="K2134" s="40">
        <v>1352</v>
      </c>
      <c r="L2134" s="40" t="s">
        <v>10564</v>
      </c>
      <c r="M2134" s="40" t="s">
        <v>99</v>
      </c>
      <c r="N2134" s="32" t="s">
        <v>1633</v>
      </c>
      <c r="O2134" s="32"/>
      <c r="P2134" s="31"/>
      <c r="Q2134" s="31"/>
      <c r="R2134" s="31" t="s">
        <v>10489</v>
      </c>
      <c r="S2134" s="31" t="s">
        <v>10565</v>
      </c>
      <c r="T2134" s="31" t="s">
        <v>10490</v>
      </c>
      <c r="U2134" s="31" t="s">
        <v>3436</v>
      </c>
      <c r="V2134" s="31" t="s">
        <v>3437</v>
      </c>
      <c r="W2134" s="31" t="s">
        <v>3703</v>
      </c>
      <c r="X2134" s="31" t="s">
        <v>10558</v>
      </c>
      <c r="Y2134" s="31" t="s">
        <v>10523</v>
      </c>
      <c r="Z2134" s="31" t="s">
        <v>10489</v>
      </c>
      <c r="AA2134" s="31" t="s">
        <v>10524</v>
      </c>
      <c r="AB2134" s="31" t="s">
        <v>10566</v>
      </c>
      <c r="AC2134" s="31" t="s">
        <v>1305</v>
      </c>
      <c r="AD2134" s="31" t="s">
        <v>3083</v>
      </c>
      <c r="AE2134" s="31" t="s">
        <v>10495</v>
      </c>
      <c r="AF2134" s="31" t="s">
        <v>10496</v>
      </c>
    </row>
    <row r="2135" spans="1:32" s="7" customFormat="1" ht="15.95" customHeight="1">
      <c r="A2135" s="32" t="s">
        <v>11</v>
      </c>
      <c r="B2135" s="32" t="s">
        <v>4080</v>
      </c>
      <c r="C2135" s="32" t="s">
        <v>12</v>
      </c>
      <c r="D2135" s="32" t="s">
        <v>82</v>
      </c>
      <c r="E2135" s="32" t="s">
        <v>343</v>
      </c>
      <c r="F2135" s="32" t="s">
        <v>344</v>
      </c>
      <c r="G2135" s="29">
        <v>44314</v>
      </c>
      <c r="H2135" s="29">
        <v>44404</v>
      </c>
      <c r="I2135" s="30">
        <v>-15</v>
      </c>
      <c r="J2135" s="32" t="s">
        <v>10567</v>
      </c>
      <c r="K2135" s="40">
        <v>2602</v>
      </c>
      <c r="L2135" s="40" t="s">
        <v>10568</v>
      </c>
      <c r="M2135" s="40" t="s">
        <v>99</v>
      </c>
      <c r="N2135" s="32" t="s">
        <v>1633</v>
      </c>
      <c r="O2135" s="32"/>
      <c r="P2135" s="31"/>
      <c r="Q2135" s="31"/>
      <c r="R2135" s="31" t="s">
        <v>10489</v>
      </c>
      <c r="S2135" s="31" t="s">
        <v>1264</v>
      </c>
      <c r="T2135" s="31" t="s">
        <v>10490</v>
      </c>
      <c r="U2135" s="31" t="s">
        <v>3436</v>
      </c>
      <c r="V2135" s="31" t="s">
        <v>3437</v>
      </c>
      <c r="W2135" s="31" t="s">
        <v>1310</v>
      </c>
      <c r="X2135" s="31" t="s">
        <v>10515</v>
      </c>
      <c r="Y2135" s="31" t="s">
        <v>10523</v>
      </c>
      <c r="Z2135" s="31" t="s">
        <v>10489</v>
      </c>
      <c r="AA2135" s="31" t="s">
        <v>10524</v>
      </c>
      <c r="AB2135" s="31" t="s">
        <v>10569</v>
      </c>
      <c r="AC2135" s="31" t="s">
        <v>1305</v>
      </c>
      <c r="AD2135" s="31" t="s">
        <v>3083</v>
      </c>
      <c r="AE2135" s="31" t="s">
        <v>10495</v>
      </c>
      <c r="AF2135" s="31" t="s">
        <v>10496</v>
      </c>
    </row>
    <row r="2136" spans="1:32" s="7" customFormat="1" ht="15.95" customHeight="1">
      <c r="A2136" s="32" t="s">
        <v>11</v>
      </c>
      <c r="B2136" s="32" t="s">
        <v>4080</v>
      </c>
      <c r="C2136" s="32" t="s">
        <v>12</v>
      </c>
      <c r="D2136" s="32" t="s">
        <v>82</v>
      </c>
      <c r="E2136" s="32" t="s">
        <v>343</v>
      </c>
      <c r="F2136" s="32" t="s">
        <v>344</v>
      </c>
      <c r="G2136" s="29">
        <v>44314</v>
      </c>
      <c r="H2136" s="29">
        <v>44404</v>
      </c>
      <c r="I2136" s="30">
        <v>-15</v>
      </c>
      <c r="J2136" s="32" t="s">
        <v>10570</v>
      </c>
      <c r="K2136" s="40">
        <v>2602</v>
      </c>
      <c r="L2136" s="40" t="s">
        <v>10571</v>
      </c>
      <c r="M2136" s="40" t="s">
        <v>99</v>
      </c>
      <c r="N2136" s="32" t="s">
        <v>1633</v>
      </c>
      <c r="O2136" s="32"/>
      <c r="P2136" s="31"/>
      <c r="Q2136" s="31"/>
      <c r="R2136" s="31" t="s">
        <v>10489</v>
      </c>
      <c r="S2136" s="31" t="s">
        <v>10572</v>
      </c>
      <c r="T2136" s="31" t="s">
        <v>10490</v>
      </c>
      <c r="U2136" s="31" t="s">
        <v>3436</v>
      </c>
      <c r="V2136" s="31" t="s">
        <v>3437</v>
      </c>
      <c r="W2136" s="31" t="s">
        <v>3703</v>
      </c>
      <c r="X2136" s="31" t="s">
        <v>10573</v>
      </c>
      <c r="Y2136" s="31" t="s">
        <v>10523</v>
      </c>
      <c r="Z2136" s="31" t="s">
        <v>10489</v>
      </c>
      <c r="AA2136" s="31" t="s">
        <v>10524</v>
      </c>
      <c r="AB2136" s="31" t="s">
        <v>10574</v>
      </c>
      <c r="AC2136" s="31" t="s">
        <v>1305</v>
      </c>
      <c r="AD2136" s="31" t="s">
        <v>3083</v>
      </c>
      <c r="AE2136" s="31" t="s">
        <v>10495</v>
      </c>
      <c r="AF2136" s="31" t="s">
        <v>10496</v>
      </c>
    </row>
    <row r="2137" spans="1:32" s="7" customFormat="1" ht="15.95" customHeight="1">
      <c r="A2137" s="32" t="s">
        <v>11</v>
      </c>
      <c r="B2137" s="32" t="s">
        <v>4080</v>
      </c>
      <c r="C2137" s="32" t="s">
        <v>12</v>
      </c>
      <c r="D2137" s="32" t="s">
        <v>82</v>
      </c>
      <c r="E2137" s="32" t="s">
        <v>343</v>
      </c>
      <c r="F2137" s="32" t="s">
        <v>344</v>
      </c>
      <c r="G2137" s="29">
        <v>44314</v>
      </c>
      <c r="H2137" s="29">
        <v>44404</v>
      </c>
      <c r="I2137" s="30">
        <v>-15</v>
      </c>
      <c r="J2137" s="32" t="s">
        <v>10575</v>
      </c>
      <c r="K2137" s="40">
        <v>972</v>
      </c>
      <c r="L2137" s="40" t="s">
        <v>10576</v>
      </c>
      <c r="M2137" s="40" t="s">
        <v>99</v>
      </c>
      <c r="N2137" s="32" t="s">
        <v>1633</v>
      </c>
      <c r="O2137" s="32"/>
      <c r="P2137" s="31"/>
      <c r="Q2137" s="31"/>
      <c r="R2137" s="31" t="s">
        <v>10489</v>
      </c>
      <c r="S2137" s="31" t="s">
        <v>10572</v>
      </c>
      <c r="T2137" s="31" t="s">
        <v>10490</v>
      </c>
      <c r="U2137" s="31" t="s">
        <v>3436</v>
      </c>
      <c r="V2137" s="31" t="s">
        <v>3437</v>
      </c>
      <c r="W2137" s="31" t="s">
        <v>3703</v>
      </c>
      <c r="X2137" s="31" t="s">
        <v>10577</v>
      </c>
      <c r="Y2137" s="31" t="s">
        <v>10523</v>
      </c>
      <c r="Z2137" s="31" t="s">
        <v>10489</v>
      </c>
      <c r="AA2137" s="31" t="s">
        <v>10524</v>
      </c>
      <c r="AB2137" s="31" t="s">
        <v>10578</v>
      </c>
      <c r="AC2137" s="31" t="s">
        <v>1305</v>
      </c>
      <c r="AD2137" s="31" t="s">
        <v>3083</v>
      </c>
      <c r="AE2137" s="31" t="s">
        <v>10495</v>
      </c>
      <c r="AF2137" s="31" t="s">
        <v>10496</v>
      </c>
    </row>
    <row r="2138" spans="1:32" s="7" customFormat="1" ht="15.95" customHeight="1">
      <c r="A2138" s="32" t="s">
        <v>11</v>
      </c>
      <c r="B2138" s="32" t="s">
        <v>4080</v>
      </c>
      <c r="C2138" s="32" t="s">
        <v>12</v>
      </c>
      <c r="D2138" s="32" t="s">
        <v>82</v>
      </c>
      <c r="E2138" s="32" t="s">
        <v>343</v>
      </c>
      <c r="F2138" s="32" t="s">
        <v>344</v>
      </c>
      <c r="G2138" s="29">
        <v>44314</v>
      </c>
      <c r="H2138" s="29">
        <v>44404</v>
      </c>
      <c r="I2138" s="30">
        <v>-15</v>
      </c>
      <c r="J2138" s="32" t="s">
        <v>10579</v>
      </c>
      <c r="K2138" s="40">
        <v>972</v>
      </c>
      <c r="L2138" s="40" t="s">
        <v>10580</v>
      </c>
      <c r="M2138" s="40" t="s">
        <v>99</v>
      </c>
      <c r="N2138" s="32" t="s">
        <v>1633</v>
      </c>
      <c r="O2138" s="32"/>
      <c r="P2138" s="31"/>
      <c r="Q2138" s="31"/>
      <c r="R2138" s="31" t="s">
        <v>10489</v>
      </c>
      <c r="S2138" s="31" t="s">
        <v>1264</v>
      </c>
      <c r="T2138" s="31" t="s">
        <v>10490</v>
      </c>
      <c r="U2138" s="31" t="s">
        <v>3436</v>
      </c>
      <c r="V2138" s="31" t="s">
        <v>3437</v>
      </c>
      <c r="W2138" s="31" t="s">
        <v>1310</v>
      </c>
      <c r="X2138" s="31" t="s">
        <v>10581</v>
      </c>
      <c r="Y2138" s="31" t="s">
        <v>10523</v>
      </c>
      <c r="Z2138" s="31" t="s">
        <v>10489</v>
      </c>
      <c r="AA2138" s="31" t="s">
        <v>10524</v>
      </c>
      <c r="AB2138" s="31" t="s">
        <v>10582</v>
      </c>
      <c r="AC2138" s="31" t="s">
        <v>1305</v>
      </c>
      <c r="AD2138" s="31" t="s">
        <v>3083</v>
      </c>
      <c r="AE2138" s="31" t="s">
        <v>10495</v>
      </c>
      <c r="AF2138" s="31" t="s">
        <v>10496</v>
      </c>
    </row>
    <row r="2139" spans="1:32" s="7" customFormat="1" ht="15.95" customHeight="1">
      <c r="A2139" s="32" t="s">
        <v>11</v>
      </c>
      <c r="B2139" s="32" t="s">
        <v>4080</v>
      </c>
      <c r="C2139" s="32" t="s">
        <v>12</v>
      </c>
      <c r="D2139" s="32" t="s">
        <v>82</v>
      </c>
      <c r="E2139" s="32" t="s">
        <v>343</v>
      </c>
      <c r="F2139" s="32" t="s">
        <v>344</v>
      </c>
      <c r="G2139" s="29">
        <v>44314</v>
      </c>
      <c r="H2139" s="29">
        <v>44404</v>
      </c>
      <c r="I2139" s="30">
        <v>-15</v>
      </c>
      <c r="J2139" s="32" t="s">
        <v>10583</v>
      </c>
      <c r="K2139" s="40">
        <v>500</v>
      </c>
      <c r="L2139" s="40" t="s">
        <v>10584</v>
      </c>
      <c r="M2139" s="40" t="s">
        <v>99</v>
      </c>
      <c r="N2139" s="32" t="s">
        <v>1633</v>
      </c>
      <c r="O2139" s="32"/>
      <c r="P2139" s="31"/>
      <c r="Q2139" s="31"/>
      <c r="R2139" s="31" t="s">
        <v>10489</v>
      </c>
      <c r="S2139" s="31" t="s">
        <v>1264</v>
      </c>
      <c r="T2139" s="31" t="s">
        <v>10490</v>
      </c>
      <c r="U2139" s="31" t="s">
        <v>3436</v>
      </c>
      <c r="V2139" s="31" t="s">
        <v>3437</v>
      </c>
      <c r="W2139" s="31" t="s">
        <v>1310</v>
      </c>
      <c r="X2139" s="31" t="s">
        <v>10532</v>
      </c>
      <c r="Y2139" s="31" t="s">
        <v>10523</v>
      </c>
      <c r="Z2139" s="31" t="s">
        <v>10489</v>
      </c>
      <c r="AA2139" s="31" t="s">
        <v>10524</v>
      </c>
      <c r="AB2139" s="31" t="s">
        <v>10585</v>
      </c>
      <c r="AC2139" s="31" t="s">
        <v>1305</v>
      </c>
      <c r="AD2139" s="31" t="s">
        <v>3083</v>
      </c>
      <c r="AE2139" s="31" t="s">
        <v>10495</v>
      </c>
      <c r="AF2139" s="31" t="s">
        <v>10496</v>
      </c>
    </row>
    <row r="2140" spans="1:32" s="7" customFormat="1" ht="15.95" customHeight="1">
      <c r="A2140" s="32" t="s">
        <v>11</v>
      </c>
      <c r="B2140" s="32" t="s">
        <v>4080</v>
      </c>
      <c r="C2140" s="32" t="s">
        <v>12</v>
      </c>
      <c r="D2140" s="32" t="s">
        <v>82</v>
      </c>
      <c r="E2140" s="32" t="s">
        <v>343</v>
      </c>
      <c r="F2140" s="32" t="s">
        <v>344</v>
      </c>
      <c r="G2140" s="29">
        <v>44314</v>
      </c>
      <c r="H2140" s="29">
        <v>44404</v>
      </c>
      <c r="I2140" s="30">
        <v>-15</v>
      </c>
      <c r="J2140" s="32" t="s">
        <v>10586</v>
      </c>
      <c r="K2140" s="40">
        <v>1352</v>
      </c>
      <c r="L2140" s="40" t="s">
        <v>10587</v>
      </c>
      <c r="M2140" s="40" t="s">
        <v>99</v>
      </c>
      <c r="N2140" s="32" t="s">
        <v>1633</v>
      </c>
      <c r="O2140" s="32"/>
      <c r="P2140" s="31"/>
      <c r="Q2140" s="31"/>
      <c r="R2140" s="31" t="s">
        <v>10489</v>
      </c>
      <c r="S2140" s="31" t="s">
        <v>1264</v>
      </c>
      <c r="T2140" s="31" t="s">
        <v>10490</v>
      </c>
      <c r="U2140" s="31" t="s">
        <v>3436</v>
      </c>
      <c r="V2140" s="31" t="s">
        <v>3437</v>
      </c>
      <c r="W2140" s="31" t="s">
        <v>1310</v>
      </c>
      <c r="X2140" s="31" t="s">
        <v>10543</v>
      </c>
      <c r="Y2140" s="31" t="s">
        <v>10523</v>
      </c>
      <c r="Z2140" s="31" t="s">
        <v>10489</v>
      </c>
      <c r="AA2140" s="31" t="s">
        <v>10524</v>
      </c>
      <c r="AB2140" s="31" t="s">
        <v>10588</v>
      </c>
      <c r="AC2140" s="31" t="s">
        <v>1305</v>
      </c>
      <c r="AD2140" s="31" t="s">
        <v>3083</v>
      </c>
      <c r="AE2140" s="31" t="s">
        <v>10495</v>
      </c>
      <c r="AF2140" s="31" t="s">
        <v>10496</v>
      </c>
    </row>
    <row r="2141" spans="1:32" s="7" customFormat="1" ht="15.95" customHeight="1">
      <c r="A2141" s="32" t="s">
        <v>11</v>
      </c>
      <c r="B2141" s="32" t="s">
        <v>4080</v>
      </c>
      <c r="C2141" s="32" t="s">
        <v>12</v>
      </c>
      <c r="D2141" s="32" t="s">
        <v>82</v>
      </c>
      <c r="E2141" s="32" t="s">
        <v>343</v>
      </c>
      <c r="F2141" s="32" t="s">
        <v>344</v>
      </c>
      <c r="G2141" s="29">
        <v>44314</v>
      </c>
      <c r="H2141" s="29">
        <v>44404</v>
      </c>
      <c r="I2141" s="30">
        <v>-15</v>
      </c>
      <c r="J2141" s="32" t="s">
        <v>10589</v>
      </c>
      <c r="K2141" s="40">
        <v>500</v>
      </c>
      <c r="L2141" s="40" t="s">
        <v>10590</v>
      </c>
      <c r="M2141" s="40" t="s">
        <v>99</v>
      </c>
      <c r="N2141" s="32" t="s">
        <v>1633</v>
      </c>
      <c r="O2141" s="32"/>
      <c r="P2141" s="31"/>
      <c r="Q2141" s="31"/>
      <c r="R2141" s="31" t="s">
        <v>10489</v>
      </c>
      <c r="S2141" s="31" t="s">
        <v>1264</v>
      </c>
      <c r="T2141" s="31" t="s">
        <v>10490</v>
      </c>
      <c r="U2141" s="31" t="s">
        <v>3436</v>
      </c>
      <c r="V2141" s="31" t="s">
        <v>3437</v>
      </c>
      <c r="W2141" s="31" t="s">
        <v>1310</v>
      </c>
      <c r="X2141" s="31" t="s">
        <v>10591</v>
      </c>
      <c r="Y2141" s="31" t="s">
        <v>10523</v>
      </c>
      <c r="Z2141" s="31" t="s">
        <v>10489</v>
      </c>
      <c r="AA2141" s="31" t="s">
        <v>10524</v>
      </c>
      <c r="AB2141" s="31" t="s">
        <v>10592</v>
      </c>
      <c r="AC2141" s="31" t="s">
        <v>1305</v>
      </c>
      <c r="AD2141" s="31" t="s">
        <v>3083</v>
      </c>
      <c r="AE2141" s="31" t="s">
        <v>10495</v>
      </c>
      <c r="AF2141" s="31" t="s">
        <v>10496</v>
      </c>
    </row>
    <row r="2142" spans="1:32" s="7" customFormat="1" ht="15.95" customHeight="1">
      <c r="A2142" s="32" t="s">
        <v>11</v>
      </c>
      <c r="B2142" s="32" t="s">
        <v>4080</v>
      </c>
      <c r="C2142" s="32" t="s">
        <v>12</v>
      </c>
      <c r="D2142" s="32" t="s">
        <v>82</v>
      </c>
      <c r="E2142" s="32" t="s">
        <v>343</v>
      </c>
      <c r="F2142" s="32" t="s">
        <v>344</v>
      </c>
      <c r="G2142" s="29">
        <v>44314</v>
      </c>
      <c r="H2142" s="29">
        <v>44404</v>
      </c>
      <c r="I2142" s="30">
        <v>-15</v>
      </c>
      <c r="J2142" s="32" t="s">
        <v>10593</v>
      </c>
      <c r="K2142" s="40">
        <v>500</v>
      </c>
      <c r="L2142" s="40" t="s">
        <v>10594</v>
      </c>
      <c r="M2142" s="40" t="s">
        <v>99</v>
      </c>
      <c r="N2142" s="32" t="s">
        <v>1633</v>
      </c>
      <c r="O2142" s="32"/>
      <c r="P2142" s="31"/>
      <c r="Q2142" s="31"/>
      <c r="R2142" s="31" t="s">
        <v>10489</v>
      </c>
      <c r="S2142" s="31" t="s">
        <v>1264</v>
      </c>
      <c r="T2142" s="31" t="s">
        <v>10490</v>
      </c>
      <c r="U2142" s="31" t="s">
        <v>3436</v>
      </c>
      <c r="V2142" s="31" t="s">
        <v>3437</v>
      </c>
      <c r="W2142" s="31" t="s">
        <v>3754</v>
      </c>
      <c r="X2142" s="31" t="s">
        <v>10595</v>
      </c>
      <c r="Y2142" s="31" t="s">
        <v>10523</v>
      </c>
      <c r="Z2142" s="31" t="s">
        <v>10489</v>
      </c>
      <c r="AA2142" s="31" t="s">
        <v>10524</v>
      </c>
      <c r="AB2142" s="31" t="s">
        <v>10596</v>
      </c>
      <c r="AC2142" s="31" t="s">
        <v>1305</v>
      </c>
      <c r="AD2142" s="31" t="s">
        <v>3083</v>
      </c>
      <c r="AE2142" s="31" t="s">
        <v>10495</v>
      </c>
      <c r="AF2142" s="31" t="s">
        <v>10496</v>
      </c>
    </row>
    <row r="2143" spans="1:32" s="7" customFormat="1" ht="15.95" customHeight="1">
      <c r="A2143" s="32" t="s">
        <v>11</v>
      </c>
      <c r="B2143" s="32" t="s">
        <v>4080</v>
      </c>
      <c r="C2143" s="32" t="s">
        <v>12</v>
      </c>
      <c r="D2143" s="32" t="s">
        <v>82</v>
      </c>
      <c r="E2143" s="32" t="s">
        <v>343</v>
      </c>
      <c r="F2143" s="32" t="s">
        <v>344</v>
      </c>
      <c r="G2143" s="29">
        <v>44343</v>
      </c>
      <c r="H2143" s="29">
        <v>44433</v>
      </c>
      <c r="I2143" s="30">
        <v>-44</v>
      </c>
      <c r="J2143" s="32" t="s">
        <v>10597</v>
      </c>
      <c r="K2143" s="40">
        <v>1352</v>
      </c>
      <c r="L2143" s="40" t="s">
        <v>10598</v>
      </c>
      <c r="M2143" s="40" t="s">
        <v>99</v>
      </c>
      <c r="N2143" s="32" t="s">
        <v>1633</v>
      </c>
      <c r="O2143" s="32"/>
      <c r="P2143" s="31"/>
      <c r="Q2143" s="31"/>
      <c r="R2143" s="31" t="s">
        <v>10489</v>
      </c>
      <c r="S2143" s="31" t="s">
        <v>1264</v>
      </c>
      <c r="T2143" s="31" t="s">
        <v>10490</v>
      </c>
      <c r="U2143" s="31" t="s">
        <v>3436</v>
      </c>
      <c r="V2143" s="31" t="s">
        <v>3437</v>
      </c>
      <c r="W2143" s="31" t="s">
        <v>3754</v>
      </c>
      <c r="X2143" s="31" t="s">
        <v>10532</v>
      </c>
      <c r="Y2143" s="31" t="s">
        <v>10523</v>
      </c>
      <c r="Z2143" s="31" t="s">
        <v>10489</v>
      </c>
      <c r="AA2143" s="31" t="s">
        <v>10524</v>
      </c>
      <c r="AB2143" s="31" t="s">
        <v>10599</v>
      </c>
      <c r="AC2143" s="31" t="s">
        <v>1305</v>
      </c>
      <c r="AD2143" s="31" t="s">
        <v>3083</v>
      </c>
      <c r="AE2143" s="31" t="s">
        <v>10495</v>
      </c>
      <c r="AF2143" s="31" t="s">
        <v>10496</v>
      </c>
    </row>
    <row r="2144" spans="1:32" s="7" customFormat="1" ht="15.95" customHeight="1">
      <c r="A2144" s="32" t="s">
        <v>11</v>
      </c>
      <c r="B2144" s="32" t="s">
        <v>4080</v>
      </c>
      <c r="C2144" s="32" t="s">
        <v>12</v>
      </c>
      <c r="D2144" s="32" t="s">
        <v>82</v>
      </c>
      <c r="E2144" s="32" t="s">
        <v>343</v>
      </c>
      <c r="F2144" s="32" t="s">
        <v>344</v>
      </c>
      <c r="G2144" s="29">
        <v>44343</v>
      </c>
      <c r="H2144" s="29">
        <v>44433</v>
      </c>
      <c r="I2144" s="30">
        <v>-44</v>
      </c>
      <c r="J2144" s="32" t="s">
        <v>10600</v>
      </c>
      <c r="K2144" s="40">
        <v>972</v>
      </c>
      <c r="L2144" s="40" t="s">
        <v>10601</v>
      </c>
      <c r="M2144" s="40" t="s">
        <v>99</v>
      </c>
      <c r="N2144" s="32" t="s">
        <v>1633</v>
      </c>
      <c r="O2144" s="32"/>
      <c r="P2144" s="31"/>
      <c r="Q2144" s="31"/>
      <c r="R2144" s="31" t="s">
        <v>10489</v>
      </c>
      <c r="S2144" s="31" t="s">
        <v>1264</v>
      </c>
      <c r="T2144" s="31" t="s">
        <v>10490</v>
      </c>
      <c r="U2144" s="31" t="s">
        <v>3436</v>
      </c>
      <c r="V2144" s="31" t="s">
        <v>3437</v>
      </c>
      <c r="W2144" s="31" t="s">
        <v>1310</v>
      </c>
      <c r="X2144" s="31" t="s">
        <v>10499</v>
      </c>
      <c r="Y2144" s="31" t="s">
        <v>10523</v>
      </c>
      <c r="Z2144" s="31" t="s">
        <v>10489</v>
      </c>
      <c r="AA2144" s="31" t="s">
        <v>10524</v>
      </c>
      <c r="AB2144" s="31" t="s">
        <v>10602</v>
      </c>
      <c r="AC2144" s="31" t="s">
        <v>1305</v>
      </c>
      <c r="AD2144" s="31" t="s">
        <v>3083</v>
      </c>
      <c r="AE2144" s="31" t="s">
        <v>10495</v>
      </c>
      <c r="AF2144" s="31" t="s">
        <v>10496</v>
      </c>
    </row>
    <row r="2145" spans="1:32" s="7" customFormat="1" ht="15.95" customHeight="1">
      <c r="A2145" s="32" t="s">
        <v>11</v>
      </c>
      <c r="B2145" s="32" t="s">
        <v>4080</v>
      </c>
      <c r="C2145" s="32" t="s">
        <v>12</v>
      </c>
      <c r="D2145" s="32" t="s">
        <v>82</v>
      </c>
      <c r="E2145" s="32" t="s">
        <v>343</v>
      </c>
      <c r="F2145" s="32" t="s">
        <v>344</v>
      </c>
      <c r="G2145" s="29">
        <v>44343</v>
      </c>
      <c r="H2145" s="29">
        <v>44433</v>
      </c>
      <c r="I2145" s="30">
        <v>-44</v>
      </c>
      <c r="J2145" s="32" t="s">
        <v>10603</v>
      </c>
      <c r="K2145" s="40">
        <v>1352</v>
      </c>
      <c r="L2145" s="40" t="s">
        <v>10604</v>
      </c>
      <c r="M2145" s="40" t="s">
        <v>99</v>
      </c>
      <c r="N2145" s="32" t="s">
        <v>1633</v>
      </c>
      <c r="O2145" s="32"/>
      <c r="P2145" s="31"/>
      <c r="Q2145" s="31"/>
      <c r="R2145" s="31" t="s">
        <v>10489</v>
      </c>
      <c r="S2145" s="31" t="s">
        <v>1264</v>
      </c>
      <c r="T2145" s="31" t="s">
        <v>10490</v>
      </c>
      <c r="U2145" s="31" t="s">
        <v>3436</v>
      </c>
      <c r="V2145" s="31" t="s">
        <v>3437</v>
      </c>
      <c r="W2145" s="31" t="s">
        <v>1310</v>
      </c>
      <c r="X2145" s="31" t="s">
        <v>10605</v>
      </c>
      <c r="Y2145" s="31" t="s">
        <v>10523</v>
      </c>
      <c r="Z2145" s="31" t="s">
        <v>10489</v>
      </c>
      <c r="AA2145" s="31" t="s">
        <v>10524</v>
      </c>
      <c r="AB2145" s="31" t="s">
        <v>10606</v>
      </c>
      <c r="AC2145" s="31" t="s">
        <v>1305</v>
      </c>
      <c r="AD2145" s="31" t="s">
        <v>3083</v>
      </c>
      <c r="AE2145" s="31" t="s">
        <v>10495</v>
      </c>
      <c r="AF2145" s="31" t="s">
        <v>10496</v>
      </c>
    </row>
    <row r="2146" spans="1:32" s="7" customFormat="1" ht="15.95" customHeight="1">
      <c r="A2146" s="32" t="s">
        <v>11</v>
      </c>
      <c r="B2146" s="32" t="s">
        <v>4080</v>
      </c>
      <c r="C2146" s="32" t="s">
        <v>12</v>
      </c>
      <c r="D2146" s="32" t="s">
        <v>82</v>
      </c>
      <c r="E2146" s="32" t="s">
        <v>343</v>
      </c>
      <c r="F2146" s="32" t="s">
        <v>344</v>
      </c>
      <c r="G2146" s="29">
        <v>44369</v>
      </c>
      <c r="H2146" s="29">
        <v>44459</v>
      </c>
      <c r="I2146" s="30">
        <v>-70</v>
      </c>
      <c r="J2146" s="32" t="s">
        <v>10607</v>
      </c>
      <c r="K2146" s="40">
        <v>1352</v>
      </c>
      <c r="L2146" s="40" t="s">
        <v>10608</v>
      </c>
      <c r="M2146" s="40" t="s">
        <v>99</v>
      </c>
      <c r="N2146" s="32" t="s">
        <v>2997</v>
      </c>
      <c r="O2146" s="32"/>
      <c r="P2146" s="31"/>
      <c r="Q2146" s="31"/>
      <c r="R2146" s="31" t="s">
        <v>10489</v>
      </c>
      <c r="S2146" s="31" t="s">
        <v>1264</v>
      </c>
      <c r="T2146" s="31" t="s">
        <v>10490</v>
      </c>
      <c r="U2146" s="31" t="s">
        <v>3436</v>
      </c>
      <c r="V2146" s="31" t="s">
        <v>3437</v>
      </c>
      <c r="W2146" s="31" t="s">
        <v>3754</v>
      </c>
      <c r="X2146" s="31" t="s">
        <v>10609</v>
      </c>
      <c r="Y2146" s="31" t="s">
        <v>10523</v>
      </c>
      <c r="Z2146" s="31" t="s">
        <v>10489</v>
      </c>
      <c r="AA2146" s="31" t="s">
        <v>10524</v>
      </c>
      <c r="AB2146" s="31" t="s">
        <v>10610</v>
      </c>
      <c r="AC2146" s="31" t="s">
        <v>1305</v>
      </c>
      <c r="AD2146" s="31" t="s">
        <v>3083</v>
      </c>
      <c r="AE2146" s="31" t="s">
        <v>10495</v>
      </c>
      <c r="AF2146" s="31" t="s">
        <v>10496</v>
      </c>
    </row>
    <row r="2147" spans="1:32" s="7" customFormat="1" ht="15.95" customHeight="1">
      <c r="A2147" s="32" t="s">
        <v>11</v>
      </c>
      <c r="B2147" s="32" t="s">
        <v>4080</v>
      </c>
      <c r="C2147" s="32" t="s">
        <v>12</v>
      </c>
      <c r="D2147" s="32" t="s">
        <v>82</v>
      </c>
      <c r="E2147" s="32" t="s">
        <v>343</v>
      </c>
      <c r="F2147" s="32" t="s">
        <v>344</v>
      </c>
      <c r="G2147" s="29">
        <v>44375</v>
      </c>
      <c r="H2147" s="29">
        <v>44465</v>
      </c>
      <c r="I2147" s="30">
        <v>-76</v>
      </c>
      <c r="J2147" s="32" t="s">
        <v>10611</v>
      </c>
      <c r="K2147" s="40">
        <v>1352</v>
      </c>
      <c r="L2147" s="40" t="s">
        <v>10612</v>
      </c>
      <c r="M2147" s="40" t="s">
        <v>99</v>
      </c>
      <c r="N2147" s="32" t="s">
        <v>2997</v>
      </c>
      <c r="O2147" s="32"/>
      <c r="P2147" s="31"/>
      <c r="Q2147" s="31"/>
      <c r="R2147" s="31" t="s">
        <v>10489</v>
      </c>
      <c r="S2147" s="31" t="s">
        <v>1264</v>
      </c>
      <c r="T2147" s="31" t="s">
        <v>10490</v>
      </c>
      <c r="U2147" s="31" t="s">
        <v>3436</v>
      </c>
      <c r="V2147" s="31" t="s">
        <v>3437</v>
      </c>
      <c r="W2147" s="31" t="s">
        <v>1301</v>
      </c>
      <c r="X2147" s="31" t="s">
        <v>10499</v>
      </c>
      <c r="Y2147" s="31" t="s">
        <v>10500</v>
      </c>
      <c r="Z2147" s="31" t="s">
        <v>10489</v>
      </c>
      <c r="AA2147" s="31" t="s">
        <v>10501</v>
      </c>
      <c r="AB2147" s="31" t="s">
        <v>10613</v>
      </c>
      <c r="AC2147" s="31" t="s">
        <v>1305</v>
      </c>
      <c r="AD2147" s="31" t="s">
        <v>3083</v>
      </c>
      <c r="AE2147" s="31" t="s">
        <v>10495</v>
      </c>
      <c r="AF2147" s="31" t="s">
        <v>10496</v>
      </c>
    </row>
    <row r="2148" spans="1:32" s="7" customFormat="1" ht="15.95" customHeight="1">
      <c r="A2148" s="32" t="s">
        <v>11</v>
      </c>
      <c r="B2148" s="32" t="s">
        <v>4080</v>
      </c>
      <c r="C2148" s="32" t="s">
        <v>12</v>
      </c>
      <c r="D2148" s="32" t="s">
        <v>82</v>
      </c>
      <c r="E2148" s="32" t="s">
        <v>343</v>
      </c>
      <c r="F2148" s="32" t="s">
        <v>344</v>
      </c>
      <c r="G2148" s="29">
        <v>44405</v>
      </c>
      <c r="H2148" s="29">
        <v>44495</v>
      </c>
      <c r="I2148" s="30">
        <v>-106</v>
      </c>
      <c r="J2148" s="32" t="s">
        <v>10614</v>
      </c>
      <c r="K2148" s="40">
        <v>972</v>
      </c>
      <c r="L2148" s="40" t="s">
        <v>10615</v>
      </c>
      <c r="M2148" s="40" t="s">
        <v>99</v>
      </c>
      <c r="N2148" s="32" t="s">
        <v>1295</v>
      </c>
      <c r="O2148" s="32"/>
      <c r="P2148" s="31"/>
      <c r="Q2148" s="31"/>
      <c r="R2148" s="31" t="s">
        <v>10489</v>
      </c>
      <c r="S2148" s="31" t="s">
        <v>1264</v>
      </c>
      <c r="T2148" s="31" t="s">
        <v>10490</v>
      </c>
      <c r="U2148" s="31" t="s">
        <v>3436</v>
      </c>
      <c r="V2148" s="31" t="s">
        <v>3437</v>
      </c>
      <c r="W2148" s="31" t="s">
        <v>3754</v>
      </c>
      <c r="X2148" s="31" t="s">
        <v>10609</v>
      </c>
      <c r="Y2148" s="31" t="s">
        <v>10523</v>
      </c>
      <c r="Z2148" s="31" t="s">
        <v>10489</v>
      </c>
      <c r="AA2148" s="31" t="s">
        <v>10524</v>
      </c>
      <c r="AB2148" s="31" t="s">
        <v>10616</v>
      </c>
      <c r="AC2148" s="31" t="s">
        <v>1305</v>
      </c>
      <c r="AD2148" s="31" t="s">
        <v>3083</v>
      </c>
      <c r="AE2148" s="31" t="s">
        <v>10495</v>
      </c>
      <c r="AF2148" s="31" t="s">
        <v>10496</v>
      </c>
    </row>
    <row r="2149" spans="1:32" s="7" customFormat="1" ht="15.95" customHeight="1">
      <c r="A2149" s="32" t="s">
        <v>11</v>
      </c>
      <c r="B2149" s="32" t="s">
        <v>4080</v>
      </c>
      <c r="C2149" s="32" t="s">
        <v>12</v>
      </c>
      <c r="D2149" s="32" t="s">
        <v>82</v>
      </c>
      <c r="E2149" s="32" t="s">
        <v>343</v>
      </c>
      <c r="F2149" s="32" t="s">
        <v>344</v>
      </c>
      <c r="G2149" s="29">
        <v>44405</v>
      </c>
      <c r="H2149" s="29">
        <v>44495</v>
      </c>
      <c r="I2149" s="30">
        <v>-106</v>
      </c>
      <c r="J2149" s="32" t="s">
        <v>10617</v>
      </c>
      <c r="K2149" s="40">
        <v>1352</v>
      </c>
      <c r="L2149" s="40" t="s">
        <v>10618</v>
      </c>
      <c r="M2149" s="40" t="s">
        <v>99</v>
      </c>
      <c r="N2149" s="32" t="s">
        <v>1295</v>
      </c>
      <c r="O2149" s="32"/>
      <c r="P2149" s="31"/>
      <c r="Q2149" s="31"/>
      <c r="R2149" s="31" t="s">
        <v>10489</v>
      </c>
      <c r="S2149" s="31" t="s">
        <v>1264</v>
      </c>
      <c r="T2149" s="31" t="s">
        <v>10490</v>
      </c>
      <c r="U2149" s="31" t="s">
        <v>3436</v>
      </c>
      <c r="V2149" s="31" t="s">
        <v>3437</v>
      </c>
      <c r="W2149" s="31" t="s">
        <v>3754</v>
      </c>
      <c r="X2149" s="31" t="s">
        <v>10536</v>
      </c>
      <c r="Y2149" s="31" t="s">
        <v>10619</v>
      </c>
      <c r="Z2149" s="31" t="s">
        <v>10489</v>
      </c>
      <c r="AA2149" s="31" t="s">
        <v>10620</v>
      </c>
      <c r="AB2149" s="31" t="s">
        <v>10621</v>
      </c>
      <c r="AC2149" s="31" t="s">
        <v>1305</v>
      </c>
      <c r="AD2149" s="31" t="s">
        <v>3083</v>
      </c>
      <c r="AE2149" s="31" t="s">
        <v>10495</v>
      </c>
      <c r="AF2149" s="31" t="s">
        <v>10496</v>
      </c>
    </row>
    <row r="2150" spans="1:32" s="7" customFormat="1" ht="15.95" customHeight="1">
      <c r="A2150" s="32" t="s">
        <v>11</v>
      </c>
      <c r="B2150" s="32" t="s">
        <v>4080</v>
      </c>
      <c r="C2150" s="32" t="s">
        <v>12</v>
      </c>
      <c r="D2150" s="32" t="s">
        <v>82</v>
      </c>
      <c r="E2150" s="32" t="s">
        <v>343</v>
      </c>
      <c r="F2150" s="32" t="s">
        <v>344</v>
      </c>
      <c r="G2150" s="29">
        <v>44405</v>
      </c>
      <c r="H2150" s="29">
        <v>44495</v>
      </c>
      <c r="I2150" s="30">
        <v>-106</v>
      </c>
      <c r="J2150" s="32" t="s">
        <v>10622</v>
      </c>
      <c r="K2150" s="40">
        <v>972</v>
      </c>
      <c r="L2150" s="40" t="s">
        <v>10623</v>
      </c>
      <c r="M2150" s="40" t="s">
        <v>99</v>
      </c>
      <c r="N2150" s="32" t="s">
        <v>1295</v>
      </c>
      <c r="O2150" s="32"/>
      <c r="P2150" s="31"/>
      <c r="Q2150" s="31"/>
      <c r="R2150" s="31" t="s">
        <v>10489</v>
      </c>
      <c r="S2150" s="31" t="s">
        <v>1264</v>
      </c>
      <c r="T2150" s="31" t="s">
        <v>10490</v>
      </c>
      <c r="U2150" s="31" t="s">
        <v>3436</v>
      </c>
      <c r="V2150" s="31" t="s">
        <v>3437</v>
      </c>
      <c r="W2150" s="31" t="s">
        <v>3754</v>
      </c>
      <c r="X2150" s="31" t="s">
        <v>10624</v>
      </c>
      <c r="Y2150" s="31" t="s">
        <v>10619</v>
      </c>
      <c r="Z2150" s="31" t="s">
        <v>10489</v>
      </c>
      <c r="AA2150" s="31" t="s">
        <v>10620</v>
      </c>
      <c r="AB2150" s="31" t="s">
        <v>10625</v>
      </c>
      <c r="AC2150" s="31" t="s">
        <v>1305</v>
      </c>
      <c r="AD2150" s="31" t="s">
        <v>3083</v>
      </c>
      <c r="AE2150" s="31" t="s">
        <v>10495</v>
      </c>
      <c r="AF2150" s="31" t="s">
        <v>10496</v>
      </c>
    </row>
    <row r="2151" spans="1:32" s="7" customFormat="1" ht="15.95" customHeight="1">
      <c r="A2151" s="32" t="s">
        <v>11</v>
      </c>
      <c r="B2151" s="32" t="s">
        <v>4080</v>
      </c>
      <c r="C2151" s="32" t="s">
        <v>12</v>
      </c>
      <c r="D2151" s="32" t="s">
        <v>82</v>
      </c>
      <c r="E2151" s="32" t="s">
        <v>343</v>
      </c>
      <c r="F2151" s="32" t="s">
        <v>344</v>
      </c>
      <c r="G2151" s="29">
        <v>44405</v>
      </c>
      <c r="H2151" s="29">
        <v>44495</v>
      </c>
      <c r="I2151" s="30">
        <v>-106</v>
      </c>
      <c r="J2151" s="32" t="s">
        <v>10626</v>
      </c>
      <c r="K2151" s="40">
        <v>972</v>
      </c>
      <c r="L2151" s="40" t="s">
        <v>10627</v>
      </c>
      <c r="M2151" s="40" t="s">
        <v>99</v>
      </c>
      <c r="N2151" s="32" t="s">
        <v>1295</v>
      </c>
      <c r="O2151" s="32"/>
      <c r="P2151" s="31"/>
      <c r="Q2151" s="31"/>
      <c r="R2151" s="31" t="s">
        <v>10489</v>
      </c>
      <c r="S2151" s="31" t="s">
        <v>1264</v>
      </c>
      <c r="T2151" s="31" t="s">
        <v>10490</v>
      </c>
      <c r="U2151" s="31" t="s">
        <v>3436</v>
      </c>
      <c r="V2151" s="31" t="s">
        <v>3437</v>
      </c>
      <c r="W2151" s="31" t="s">
        <v>3754</v>
      </c>
      <c r="X2151" s="31" t="s">
        <v>10591</v>
      </c>
      <c r="Y2151" s="31" t="s">
        <v>10619</v>
      </c>
      <c r="Z2151" s="31" t="s">
        <v>10489</v>
      </c>
      <c r="AA2151" s="31" t="s">
        <v>10620</v>
      </c>
      <c r="AB2151" s="31" t="s">
        <v>10628</v>
      </c>
      <c r="AC2151" s="31" t="s">
        <v>1305</v>
      </c>
      <c r="AD2151" s="31" t="s">
        <v>3083</v>
      </c>
      <c r="AE2151" s="31" t="s">
        <v>10495</v>
      </c>
      <c r="AF2151" s="31" t="s">
        <v>10496</v>
      </c>
    </row>
    <row r="2152" spans="1:32" s="7" customFormat="1" ht="15.95" customHeight="1">
      <c r="A2152" s="32" t="s">
        <v>11</v>
      </c>
      <c r="B2152" s="32" t="s">
        <v>4080</v>
      </c>
      <c r="C2152" s="32" t="s">
        <v>12</v>
      </c>
      <c r="D2152" s="32" t="s">
        <v>82</v>
      </c>
      <c r="E2152" s="32" t="s">
        <v>343</v>
      </c>
      <c r="F2152" s="32" t="s">
        <v>344</v>
      </c>
      <c r="G2152" s="29">
        <v>44405</v>
      </c>
      <c r="H2152" s="29">
        <v>44495</v>
      </c>
      <c r="I2152" s="30">
        <v>-106</v>
      </c>
      <c r="J2152" s="32" t="s">
        <v>10629</v>
      </c>
      <c r="K2152" s="40">
        <v>972</v>
      </c>
      <c r="L2152" s="40" t="s">
        <v>10630</v>
      </c>
      <c r="M2152" s="40" t="s">
        <v>99</v>
      </c>
      <c r="N2152" s="32" t="s">
        <v>1295</v>
      </c>
      <c r="O2152" s="32"/>
      <c r="P2152" s="31"/>
      <c r="Q2152" s="31"/>
      <c r="R2152" s="31" t="s">
        <v>10489</v>
      </c>
      <c r="S2152" s="31" t="s">
        <v>1264</v>
      </c>
      <c r="T2152" s="31" t="s">
        <v>10490</v>
      </c>
      <c r="U2152" s="31" t="s">
        <v>3436</v>
      </c>
      <c r="V2152" s="31" t="s">
        <v>3437</v>
      </c>
      <c r="W2152" s="31" t="s">
        <v>3754</v>
      </c>
      <c r="X2152" s="31" t="s">
        <v>10577</v>
      </c>
      <c r="Y2152" s="31" t="s">
        <v>10619</v>
      </c>
      <c r="Z2152" s="31" t="s">
        <v>10489</v>
      </c>
      <c r="AA2152" s="31" t="s">
        <v>10620</v>
      </c>
      <c r="AB2152" s="31" t="s">
        <v>10631</v>
      </c>
      <c r="AC2152" s="31" t="s">
        <v>1305</v>
      </c>
      <c r="AD2152" s="31" t="s">
        <v>3083</v>
      </c>
      <c r="AE2152" s="31" t="s">
        <v>10495</v>
      </c>
      <c r="AF2152" s="31" t="s">
        <v>10496</v>
      </c>
    </row>
    <row r="2153" spans="1:32" s="7" customFormat="1" ht="15.95" customHeight="1">
      <c r="A2153" s="32" t="s">
        <v>11</v>
      </c>
      <c r="B2153" s="32" t="s">
        <v>4080</v>
      </c>
      <c r="C2153" s="32" t="s">
        <v>12</v>
      </c>
      <c r="D2153" s="32" t="s">
        <v>82</v>
      </c>
      <c r="E2153" s="32" t="s">
        <v>343</v>
      </c>
      <c r="F2153" s="32" t="s">
        <v>344</v>
      </c>
      <c r="G2153" s="29">
        <v>44405</v>
      </c>
      <c r="H2153" s="29">
        <v>44495</v>
      </c>
      <c r="I2153" s="30">
        <v>-106</v>
      </c>
      <c r="J2153" s="32" t="s">
        <v>10632</v>
      </c>
      <c r="K2153" s="40">
        <v>972</v>
      </c>
      <c r="L2153" s="40" t="s">
        <v>10633</v>
      </c>
      <c r="M2153" s="40" t="s">
        <v>99</v>
      </c>
      <c r="N2153" s="32" t="s">
        <v>1295</v>
      </c>
      <c r="O2153" s="32"/>
      <c r="P2153" s="31"/>
      <c r="Q2153" s="31"/>
      <c r="R2153" s="31" t="s">
        <v>10489</v>
      </c>
      <c r="S2153" s="31" t="s">
        <v>1264</v>
      </c>
      <c r="T2153" s="31" t="s">
        <v>10490</v>
      </c>
      <c r="U2153" s="31" t="s">
        <v>3436</v>
      </c>
      <c r="V2153" s="31" t="s">
        <v>3437</v>
      </c>
      <c r="W2153" s="31" t="s">
        <v>3754</v>
      </c>
      <c r="X2153" s="31" t="s">
        <v>10634</v>
      </c>
      <c r="Y2153" s="31" t="s">
        <v>10619</v>
      </c>
      <c r="Z2153" s="31" t="s">
        <v>10489</v>
      </c>
      <c r="AA2153" s="31" t="s">
        <v>10620</v>
      </c>
      <c r="AB2153" s="31" t="s">
        <v>10635</v>
      </c>
      <c r="AC2153" s="31" t="s">
        <v>1305</v>
      </c>
      <c r="AD2153" s="31" t="s">
        <v>3083</v>
      </c>
      <c r="AE2153" s="31" t="s">
        <v>10495</v>
      </c>
      <c r="AF2153" s="31" t="s">
        <v>10496</v>
      </c>
    </row>
    <row r="2154" spans="1:32" s="7" customFormat="1" ht="15.95" customHeight="1">
      <c r="A2154" s="32" t="s">
        <v>11</v>
      </c>
      <c r="B2154" s="32" t="s">
        <v>4080</v>
      </c>
      <c r="C2154" s="32" t="s">
        <v>12</v>
      </c>
      <c r="D2154" s="32" t="s">
        <v>82</v>
      </c>
      <c r="E2154" s="32" t="s">
        <v>343</v>
      </c>
      <c r="F2154" s="32" t="s">
        <v>344</v>
      </c>
      <c r="G2154" s="29">
        <v>44405</v>
      </c>
      <c r="H2154" s="29">
        <v>44495</v>
      </c>
      <c r="I2154" s="30">
        <v>-106</v>
      </c>
      <c r="J2154" s="32" t="s">
        <v>10636</v>
      </c>
      <c r="K2154" s="40">
        <v>972</v>
      </c>
      <c r="L2154" s="40" t="s">
        <v>10637</v>
      </c>
      <c r="M2154" s="40" t="s">
        <v>99</v>
      </c>
      <c r="N2154" s="32" t="s">
        <v>1295</v>
      </c>
      <c r="O2154" s="32"/>
      <c r="P2154" s="31"/>
      <c r="Q2154" s="31"/>
      <c r="R2154" s="31" t="s">
        <v>10489</v>
      </c>
      <c r="S2154" s="31" t="s">
        <v>1264</v>
      </c>
      <c r="T2154" s="31" t="s">
        <v>10490</v>
      </c>
      <c r="U2154" s="31" t="s">
        <v>3436</v>
      </c>
      <c r="V2154" s="31" t="s">
        <v>3437</v>
      </c>
      <c r="W2154" s="31" t="s">
        <v>3754</v>
      </c>
      <c r="X2154" s="31" t="s">
        <v>10634</v>
      </c>
      <c r="Y2154" s="31" t="s">
        <v>10619</v>
      </c>
      <c r="Z2154" s="31" t="s">
        <v>10489</v>
      </c>
      <c r="AA2154" s="31" t="s">
        <v>10620</v>
      </c>
      <c r="AB2154" s="31" t="s">
        <v>10638</v>
      </c>
      <c r="AC2154" s="31" t="s">
        <v>1305</v>
      </c>
      <c r="AD2154" s="31" t="s">
        <v>3083</v>
      </c>
      <c r="AE2154" s="31" t="s">
        <v>10495</v>
      </c>
      <c r="AF2154" s="31" t="s">
        <v>10496</v>
      </c>
    </row>
    <row r="2155" spans="1:32" s="7" customFormat="1" ht="15.95" customHeight="1">
      <c r="A2155" s="32" t="s">
        <v>11</v>
      </c>
      <c r="B2155" s="32" t="s">
        <v>4080</v>
      </c>
      <c r="C2155" s="32" t="s">
        <v>12</v>
      </c>
      <c r="D2155" s="32" t="s">
        <v>82</v>
      </c>
      <c r="E2155" s="32" t="s">
        <v>343</v>
      </c>
      <c r="F2155" s="32" t="s">
        <v>344</v>
      </c>
      <c r="G2155" s="29">
        <v>44405</v>
      </c>
      <c r="H2155" s="29">
        <v>44495</v>
      </c>
      <c r="I2155" s="30">
        <v>-106</v>
      </c>
      <c r="J2155" s="32" t="s">
        <v>10639</v>
      </c>
      <c r="K2155" s="40">
        <v>1352</v>
      </c>
      <c r="L2155" s="40" t="s">
        <v>10640</v>
      </c>
      <c r="M2155" s="40" t="s">
        <v>99</v>
      </c>
      <c r="N2155" s="32" t="s">
        <v>1295</v>
      </c>
      <c r="O2155" s="32"/>
      <c r="P2155" s="31"/>
      <c r="Q2155" s="31"/>
      <c r="R2155" s="31" t="s">
        <v>10489</v>
      </c>
      <c r="S2155" s="31" t="s">
        <v>1264</v>
      </c>
      <c r="T2155" s="31" t="s">
        <v>10490</v>
      </c>
      <c r="U2155" s="31" t="s">
        <v>3436</v>
      </c>
      <c r="V2155" s="31" t="s">
        <v>3437</v>
      </c>
      <c r="W2155" s="31" t="s">
        <v>3754</v>
      </c>
      <c r="X2155" s="31" t="s">
        <v>10641</v>
      </c>
      <c r="Y2155" s="31" t="s">
        <v>10619</v>
      </c>
      <c r="Z2155" s="31" t="s">
        <v>10489</v>
      </c>
      <c r="AA2155" s="31" t="s">
        <v>10620</v>
      </c>
      <c r="AB2155" s="31" t="s">
        <v>10642</v>
      </c>
      <c r="AC2155" s="31" t="s">
        <v>1305</v>
      </c>
      <c r="AD2155" s="31" t="s">
        <v>3083</v>
      </c>
      <c r="AE2155" s="31" t="s">
        <v>10495</v>
      </c>
      <c r="AF2155" s="31" t="s">
        <v>10496</v>
      </c>
    </row>
    <row r="2156" spans="1:32" s="7" customFormat="1" ht="15.95" customHeight="1">
      <c r="A2156" s="32" t="s">
        <v>11</v>
      </c>
      <c r="B2156" s="32" t="s">
        <v>4080</v>
      </c>
      <c r="C2156" s="32" t="s">
        <v>12</v>
      </c>
      <c r="D2156" s="32" t="s">
        <v>82</v>
      </c>
      <c r="E2156" s="32" t="s">
        <v>343</v>
      </c>
      <c r="F2156" s="32" t="s">
        <v>344</v>
      </c>
      <c r="G2156" s="29">
        <v>44405</v>
      </c>
      <c r="H2156" s="29">
        <v>44495</v>
      </c>
      <c r="I2156" s="30">
        <v>-106</v>
      </c>
      <c r="J2156" s="32" t="s">
        <v>10643</v>
      </c>
      <c r="K2156" s="40">
        <v>972</v>
      </c>
      <c r="L2156" s="40" t="s">
        <v>10644</v>
      </c>
      <c r="M2156" s="40" t="s">
        <v>99</v>
      </c>
      <c r="N2156" s="32" t="s">
        <v>1295</v>
      </c>
      <c r="O2156" s="32"/>
      <c r="P2156" s="31"/>
      <c r="Q2156" s="31"/>
      <c r="R2156" s="31" t="s">
        <v>10489</v>
      </c>
      <c r="S2156" s="31" t="s">
        <v>1264</v>
      </c>
      <c r="T2156" s="31" t="s">
        <v>10490</v>
      </c>
      <c r="U2156" s="31" t="s">
        <v>3436</v>
      </c>
      <c r="V2156" s="31" t="s">
        <v>3437</v>
      </c>
      <c r="W2156" s="31" t="s">
        <v>3754</v>
      </c>
      <c r="X2156" s="31" t="s">
        <v>10543</v>
      </c>
      <c r="Y2156" s="31" t="s">
        <v>10619</v>
      </c>
      <c r="Z2156" s="31" t="s">
        <v>10489</v>
      </c>
      <c r="AA2156" s="31" t="s">
        <v>10620</v>
      </c>
      <c r="AB2156" s="31" t="s">
        <v>10645</v>
      </c>
      <c r="AC2156" s="31" t="s">
        <v>1305</v>
      </c>
      <c r="AD2156" s="31" t="s">
        <v>3083</v>
      </c>
      <c r="AE2156" s="31" t="s">
        <v>10495</v>
      </c>
      <c r="AF2156" s="31" t="s">
        <v>10496</v>
      </c>
    </row>
    <row r="2157" spans="1:32" s="7" customFormat="1" ht="15.95" customHeight="1">
      <c r="A2157" s="32" t="s">
        <v>11</v>
      </c>
      <c r="B2157" s="32" t="s">
        <v>4080</v>
      </c>
      <c r="C2157" s="32" t="s">
        <v>12</v>
      </c>
      <c r="D2157" s="32" t="s">
        <v>82</v>
      </c>
      <c r="E2157" s="32" t="s">
        <v>343</v>
      </c>
      <c r="F2157" s="32" t="s">
        <v>344</v>
      </c>
      <c r="G2157" s="29">
        <v>44405</v>
      </c>
      <c r="H2157" s="29">
        <v>44495</v>
      </c>
      <c r="I2157" s="30">
        <v>-106</v>
      </c>
      <c r="J2157" s="32" t="s">
        <v>10646</v>
      </c>
      <c r="K2157" s="40">
        <v>1352</v>
      </c>
      <c r="L2157" s="40" t="s">
        <v>10647</v>
      </c>
      <c r="M2157" s="40" t="s">
        <v>99</v>
      </c>
      <c r="N2157" s="32" t="s">
        <v>1295</v>
      </c>
      <c r="O2157" s="32"/>
      <c r="P2157" s="31"/>
      <c r="Q2157" s="31"/>
      <c r="R2157" s="31" t="s">
        <v>10489</v>
      </c>
      <c r="S2157" s="31" t="s">
        <v>1264</v>
      </c>
      <c r="T2157" s="31" t="s">
        <v>10490</v>
      </c>
      <c r="U2157" s="31" t="s">
        <v>3436</v>
      </c>
      <c r="V2157" s="31" t="s">
        <v>3437</v>
      </c>
      <c r="W2157" s="31" t="s">
        <v>3754</v>
      </c>
      <c r="X2157" s="31" t="s">
        <v>10573</v>
      </c>
      <c r="Y2157" s="31" t="s">
        <v>10619</v>
      </c>
      <c r="Z2157" s="31" t="s">
        <v>10489</v>
      </c>
      <c r="AA2157" s="31" t="s">
        <v>10620</v>
      </c>
      <c r="AB2157" s="31" t="s">
        <v>10648</v>
      </c>
      <c r="AC2157" s="31" t="s">
        <v>1305</v>
      </c>
      <c r="AD2157" s="31" t="s">
        <v>3083</v>
      </c>
      <c r="AE2157" s="31" t="s">
        <v>10495</v>
      </c>
      <c r="AF2157" s="31" t="s">
        <v>10496</v>
      </c>
    </row>
    <row r="2158" spans="1:32" s="7" customFormat="1" ht="15.95" customHeight="1">
      <c r="A2158" s="32" t="s">
        <v>11</v>
      </c>
      <c r="B2158" s="32" t="s">
        <v>4080</v>
      </c>
      <c r="C2158" s="32" t="s">
        <v>12</v>
      </c>
      <c r="D2158" s="32" t="s">
        <v>82</v>
      </c>
      <c r="E2158" s="32" t="s">
        <v>343</v>
      </c>
      <c r="F2158" s="32" t="s">
        <v>344</v>
      </c>
      <c r="G2158" s="29">
        <v>44405</v>
      </c>
      <c r="H2158" s="29">
        <v>44495</v>
      </c>
      <c r="I2158" s="30">
        <v>-106</v>
      </c>
      <c r="J2158" s="32" t="s">
        <v>10649</v>
      </c>
      <c r="K2158" s="40">
        <v>972</v>
      </c>
      <c r="L2158" s="40" t="s">
        <v>10650</v>
      </c>
      <c r="M2158" s="40" t="s">
        <v>99</v>
      </c>
      <c r="N2158" s="32" t="s">
        <v>1295</v>
      </c>
      <c r="O2158" s="32"/>
      <c r="P2158" s="31"/>
      <c r="Q2158" s="31"/>
      <c r="R2158" s="31" t="s">
        <v>10489</v>
      </c>
      <c r="S2158" s="31" t="s">
        <v>1264</v>
      </c>
      <c r="T2158" s="31" t="s">
        <v>10490</v>
      </c>
      <c r="U2158" s="31" t="s">
        <v>3436</v>
      </c>
      <c r="V2158" s="31" t="s">
        <v>3437</v>
      </c>
      <c r="W2158" s="31" t="s">
        <v>1301</v>
      </c>
      <c r="X2158" s="31" t="s">
        <v>10577</v>
      </c>
      <c r="Y2158" s="31" t="s">
        <v>10619</v>
      </c>
      <c r="Z2158" s="31" t="s">
        <v>10489</v>
      </c>
      <c r="AA2158" s="31" t="s">
        <v>10620</v>
      </c>
      <c r="AB2158" s="31" t="s">
        <v>10651</v>
      </c>
      <c r="AC2158" s="31" t="s">
        <v>1305</v>
      </c>
      <c r="AD2158" s="31" t="s">
        <v>3083</v>
      </c>
      <c r="AE2158" s="31" t="s">
        <v>10495</v>
      </c>
      <c r="AF2158" s="31" t="s">
        <v>10496</v>
      </c>
    </row>
    <row r="2159" spans="1:32" s="7" customFormat="1" ht="15.95" customHeight="1">
      <c r="A2159" s="32" t="s">
        <v>11</v>
      </c>
      <c r="B2159" s="32" t="s">
        <v>4080</v>
      </c>
      <c r="C2159" s="32" t="s">
        <v>12</v>
      </c>
      <c r="D2159" s="32" t="s">
        <v>82</v>
      </c>
      <c r="E2159" s="32" t="s">
        <v>343</v>
      </c>
      <c r="F2159" s="32" t="s">
        <v>344</v>
      </c>
      <c r="G2159" s="29">
        <v>44405</v>
      </c>
      <c r="H2159" s="29">
        <v>44495</v>
      </c>
      <c r="I2159" s="30">
        <v>-106</v>
      </c>
      <c r="J2159" s="32" t="s">
        <v>10652</v>
      </c>
      <c r="K2159" s="40">
        <v>972</v>
      </c>
      <c r="L2159" s="40" t="s">
        <v>10653</v>
      </c>
      <c r="M2159" s="40" t="s">
        <v>99</v>
      </c>
      <c r="N2159" s="32" t="s">
        <v>1295</v>
      </c>
      <c r="O2159" s="32"/>
      <c r="P2159" s="31"/>
      <c r="Q2159" s="31"/>
      <c r="R2159" s="31" t="s">
        <v>10489</v>
      </c>
      <c r="S2159" s="31" t="s">
        <v>1264</v>
      </c>
      <c r="T2159" s="31" t="s">
        <v>10490</v>
      </c>
      <c r="U2159" s="31" t="s">
        <v>3436</v>
      </c>
      <c r="V2159" s="31" t="s">
        <v>3437</v>
      </c>
      <c r="W2159" s="31" t="s">
        <v>1301</v>
      </c>
      <c r="X2159" s="31" t="s">
        <v>10654</v>
      </c>
      <c r="Y2159" s="31" t="s">
        <v>10619</v>
      </c>
      <c r="Z2159" s="31" t="s">
        <v>10489</v>
      </c>
      <c r="AA2159" s="31" t="s">
        <v>10620</v>
      </c>
      <c r="AB2159" s="31" t="s">
        <v>10655</v>
      </c>
      <c r="AC2159" s="31" t="s">
        <v>1305</v>
      </c>
      <c r="AD2159" s="31" t="s">
        <v>3083</v>
      </c>
      <c r="AE2159" s="31" t="s">
        <v>10495</v>
      </c>
      <c r="AF2159" s="31" t="s">
        <v>10496</v>
      </c>
    </row>
    <row r="2160" spans="1:32" s="7" customFormat="1" ht="15.95" customHeight="1">
      <c r="A2160" s="32" t="s">
        <v>11</v>
      </c>
      <c r="B2160" s="32" t="s">
        <v>4080</v>
      </c>
      <c r="C2160" s="32" t="s">
        <v>12</v>
      </c>
      <c r="D2160" s="32" t="s">
        <v>82</v>
      </c>
      <c r="E2160" s="32" t="s">
        <v>343</v>
      </c>
      <c r="F2160" s="32" t="s">
        <v>344</v>
      </c>
      <c r="G2160" s="29">
        <v>44405</v>
      </c>
      <c r="H2160" s="29">
        <v>44495</v>
      </c>
      <c r="I2160" s="30">
        <v>-106</v>
      </c>
      <c r="J2160" s="32" t="s">
        <v>10656</v>
      </c>
      <c r="K2160" s="40">
        <v>972</v>
      </c>
      <c r="L2160" s="40" t="s">
        <v>10657</v>
      </c>
      <c r="M2160" s="40" t="s">
        <v>99</v>
      </c>
      <c r="N2160" s="32" t="s">
        <v>1295</v>
      </c>
      <c r="O2160" s="32"/>
      <c r="P2160" s="31"/>
      <c r="Q2160" s="31"/>
      <c r="R2160" s="31" t="s">
        <v>10489</v>
      </c>
      <c r="S2160" s="31" t="s">
        <v>1264</v>
      </c>
      <c r="T2160" s="31" t="s">
        <v>10490</v>
      </c>
      <c r="U2160" s="31" t="s">
        <v>3436</v>
      </c>
      <c r="V2160" s="31" t="s">
        <v>3437</v>
      </c>
      <c r="W2160" s="31" t="s">
        <v>1301</v>
      </c>
      <c r="X2160" s="31" t="s">
        <v>10658</v>
      </c>
      <c r="Y2160" s="31" t="s">
        <v>10619</v>
      </c>
      <c r="Z2160" s="31" t="s">
        <v>10489</v>
      </c>
      <c r="AA2160" s="31" t="s">
        <v>10620</v>
      </c>
      <c r="AB2160" s="31" t="s">
        <v>10659</v>
      </c>
      <c r="AC2160" s="31" t="s">
        <v>1305</v>
      </c>
      <c r="AD2160" s="31" t="s">
        <v>3083</v>
      </c>
      <c r="AE2160" s="31" t="s">
        <v>10495</v>
      </c>
      <c r="AF2160" s="31" t="s">
        <v>10496</v>
      </c>
    </row>
    <row r="2161" spans="1:32" s="7" customFormat="1" ht="15.95" customHeight="1">
      <c r="A2161" s="32" t="s">
        <v>11</v>
      </c>
      <c r="B2161" s="32" t="s">
        <v>5216</v>
      </c>
      <c r="C2161" s="32" t="s">
        <v>42</v>
      </c>
      <c r="D2161" s="32" t="s">
        <v>13</v>
      </c>
      <c r="E2161" s="32" t="s">
        <v>10660</v>
      </c>
      <c r="F2161" s="32" t="s">
        <v>10661</v>
      </c>
      <c r="G2161" s="29">
        <v>44385</v>
      </c>
      <c r="H2161" s="29">
        <v>44415</v>
      </c>
      <c r="I2161" s="30">
        <v>-26</v>
      </c>
      <c r="J2161" s="32" t="s">
        <v>10662</v>
      </c>
      <c r="K2161" s="40">
        <v>2300</v>
      </c>
      <c r="L2161" s="40" t="s">
        <v>10663</v>
      </c>
      <c r="M2161" s="40" t="s">
        <v>99</v>
      </c>
      <c r="N2161" s="32" t="s">
        <v>1295</v>
      </c>
      <c r="O2161" s="32"/>
      <c r="P2161" s="31"/>
      <c r="Q2161" s="31"/>
      <c r="R2161" s="31" t="s">
        <v>10664</v>
      </c>
      <c r="S2161" s="31" t="s">
        <v>1295</v>
      </c>
      <c r="T2161" s="31" t="s">
        <v>10665</v>
      </c>
      <c r="U2161" s="31" t="s">
        <v>5214</v>
      </c>
      <c r="V2161" s="31" t="s">
        <v>5214</v>
      </c>
      <c r="W2161" s="31" t="s">
        <v>3703</v>
      </c>
      <c r="X2161" s="31" t="s">
        <v>1295</v>
      </c>
      <c r="Y2161" s="31" t="s">
        <v>1295</v>
      </c>
      <c r="Z2161" s="31" t="s">
        <v>10664</v>
      </c>
      <c r="AA2161" s="31" t="s">
        <v>1295</v>
      </c>
      <c r="AB2161" s="31" t="s">
        <v>1295</v>
      </c>
      <c r="AC2161" s="31" t="s">
        <v>1322</v>
      </c>
      <c r="AD2161" s="31" t="s">
        <v>1295</v>
      </c>
      <c r="AE2161" s="31" t="s">
        <v>1295</v>
      </c>
      <c r="AF2161" s="31" t="s">
        <v>10666</v>
      </c>
    </row>
    <row r="2162" spans="1:32" s="7" customFormat="1" ht="15.95" customHeight="1">
      <c r="A2162" s="32" t="s">
        <v>11</v>
      </c>
      <c r="B2162" s="32" t="s">
        <v>5216</v>
      </c>
      <c r="C2162" s="32" t="s">
        <v>55</v>
      </c>
      <c r="D2162" s="32" t="s">
        <v>13</v>
      </c>
      <c r="E2162" s="32" t="s">
        <v>1140</v>
      </c>
      <c r="F2162" s="32" t="s">
        <v>1141</v>
      </c>
      <c r="G2162" s="29">
        <v>44281</v>
      </c>
      <c r="H2162" s="29">
        <v>44311</v>
      </c>
      <c r="I2162" s="30">
        <v>78</v>
      </c>
      <c r="J2162" s="32" t="s">
        <v>10667</v>
      </c>
      <c r="K2162" s="41">
        <v>-880</v>
      </c>
      <c r="L2162" s="40" t="s">
        <v>10668</v>
      </c>
      <c r="M2162" s="40" t="s">
        <v>103</v>
      </c>
      <c r="N2162" s="32" t="s">
        <v>1295</v>
      </c>
      <c r="O2162" s="32" t="s">
        <v>1318</v>
      </c>
      <c r="P2162" s="31"/>
      <c r="Q2162" s="31"/>
      <c r="R2162" s="31" t="s">
        <v>10669</v>
      </c>
      <c r="S2162" s="31" t="s">
        <v>10670</v>
      </c>
      <c r="T2162" s="31" t="s">
        <v>10671</v>
      </c>
      <c r="U2162" s="31" t="s">
        <v>6867</v>
      </c>
      <c r="V2162" s="31" t="s">
        <v>4629</v>
      </c>
      <c r="W2162" s="31" t="s">
        <v>1301</v>
      </c>
      <c r="X2162" s="31" t="s">
        <v>1295</v>
      </c>
      <c r="Y2162" s="31" t="s">
        <v>1295</v>
      </c>
      <c r="Z2162" s="31" t="s">
        <v>10669</v>
      </c>
      <c r="AA2162" s="31" t="s">
        <v>1295</v>
      </c>
      <c r="AB2162" s="31" t="s">
        <v>1295</v>
      </c>
      <c r="AC2162" s="31" t="s">
        <v>1322</v>
      </c>
      <c r="AD2162" s="31" t="s">
        <v>10672</v>
      </c>
      <c r="AE2162" s="31" t="s">
        <v>10673</v>
      </c>
      <c r="AF2162" s="31" t="s">
        <v>10674</v>
      </c>
    </row>
    <row r="2163" spans="1:32" s="7" customFormat="1" ht="15.95" customHeight="1">
      <c r="A2163" s="32" t="s">
        <v>11</v>
      </c>
      <c r="B2163" s="32" t="s">
        <v>5216</v>
      </c>
      <c r="C2163" s="32" t="s">
        <v>55</v>
      </c>
      <c r="D2163" s="32" t="s">
        <v>13</v>
      </c>
      <c r="E2163" s="32" t="s">
        <v>1140</v>
      </c>
      <c r="F2163" s="32" t="s">
        <v>1141</v>
      </c>
      <c r="G2163" s="29">
        <v>44361</v>
      </c>
      <c r="H2163" s="29">
        <v>44361</v>
      </c>
      <c r="I2163" s="30">
        <v>28</v>
      </c>
      <c r="J2163" s="32" t="s">
        <v>10675</v>
      </c>
      <c r="K2163" s="40">
        <v>880</v>
      </c>
      <c r="L2163" s="40" t="s">
        <v>1295</v>
      </c>
      <c r="M2163" s="40" t="s">
        <v>101</v>
      </c>
      <c r="N2163" s="32" t="s">
        <v>10676</v>
      </c>
      <c r="O2163" s="32" t="s">
        <v>1416</v>
      </c>
      <c r="P2163" s="31">
        <v>44386</v>
      </c>
      <c r="Q2163" s="31" t="s">
        <v>10677</v>
      </c>
      <c r="R2163" s="31"/>
      <c r="S2163" s="31"/>
      <c r="T2163" s="31"/>
      <c r="U2163" s="31"/>
      <c r="V2163" s="31"/>
      <c r="W2163" s="31"/>
      <c r="X2163" s="31"/>
      <c r="Y2163" s="31"/>
      <c r="Z2163" s="31"/>
      <c r="AA2163" s="31"/>
      <c r="AB2163" s="31"/>
      <c r="AC2163" s="31"/>
      <c r="AD2163" s="31"/>
      <c r="AE2163" s="31"/>
      <c r="AF2163" s="31"/>
    </row>
    <row r="2164" spans="1:32" s="7" customFormat="1" ht="15.95" customHeight="1">
      <c r="A2164" s="32" t="s">
        <v>11</v>
      </c>
      <c r="B2164" s="32" t="s">
        <v>5216</v>
      </c>
      <c r="C2164" s="32" t="s">
        <v>55</v>
      </c>
      <c r="D2164" s="32" t="s">
        <v>13</v>
      </c>
      <c r="E2164" s="32" t="s">
        <v>1140</v>
      </c>
      <c r="F2164" s="32" t="s">
        <v>1141</v>
      </c>
      <c r="G2164" s="29">
        <v>44362</v>
      </c>
      <c r="H2164" s="29">
        <v>44362</v>
      </c>
      <c r="I2164" s="30">
        <v>27</v>
      </c>
      <c r="J2164" s="32" t="s">
        <v>10678</v>
      </c>
      <c r="K2164" s="40">
        <v>1920</v>
      </c>
      <c r="L2164" s="40" t="s">
        <v>1295</v>
      </c>
      <c r="M2164" s="40" t="s">
        <v>101</v>
      </c>
      <c r="N2164" s="32" t="s">
        <v>10676</v>
      </c>
      <c r="O2164" s="32" t="s">
        <v>1416</v>
      </c>
      <c r="P2164" s="31">
        <v>44386</v>
      </c>
      <c r="Q2164" s="31" t="s">
        <v>10679</v>
      </c>
      <c r="R2164" s="31"/>
      <c r="S2164" s="31"/>
      <c r="T2164" s="31"/>
      <c r="U2164" s="31"/>
      <c r="V2164" s="31"/>
      <c r="W2164" s="31"/>
      <c r="X2164" s="31"/>
      <c r="Y2164" s="31"/>
      <c r="Z2164" s="31"/>
      <c r="AA2164" s="31"/>
      <c r="AB2164" s="31"/>
      <c r="AC2164" s="31"/>
      <c r="AD2164" s="31"/>
      <c r="AE2164" s="31"/>
      <c r="AF2164" s="31"/>
    </row>
    <row r="2165" spans="1:32" s="7" customFormat="1" ht="15.95" customHeight="1">
      <c r="A2165" s="32" t="s">
        <v>11</v>
      </c>
      <c r="B2165" s="32" t="s">
        <v>4080</v>
      </c>
      <c r="C2165" s="32" t="s">
        <v>42</v>
      </c>
      <c r="D2165" s="32" t="s">
        <v>13</v>
      </c>
      <c r="E2165" s="32" t="s">
        <v>1232</v>
      </c>
      <c r="F2165" s="32" t="s">
        <v>1233</v>
      </c>
      <c r="G2165" s="29">
        <v>44349</v>
      </c>
      <c r="H2165" s="29">
        <v>44394</v>
      </c>
      <c r="I2165" s="30">
        <v>-5</v>
      </c>
      <c r="J2165" s="32" t="s">
        <v>10680</v>
      </c>
      <c r="K2165" s="40">
        <v>2300</v>
      </c>
      <c r="L2165" s="40" t="s">
        <v>10681</v>
      </c>
      <c r="M2165" s="40" t="s">
        <v>99</v>
      </c>
      <c r="N2165" s="32" t="s">
        <v>1295</v>
      </c>
      <c r="O2165" s="32"/>
      <c r="P2165" s="31"/>
      <c r="Q2165" s="31"/>
      <c r="R2165" s="31" t="s">
        <v>10682</v>
      </c>
      <c r="S2165" s="31" t="s">
        <v>1295</v>
      </c>
      <c r="T2165" s="31" t="s">
        <v>10683</v>
      </c>
      <c r="U2165" s="31" t="s">
        <v>10684</v>
      </c>
      <c r="V2165" s="31" t="s">
        <v>6649</v>
      </c>
      <c r="W2165" s="31" t="s">
        <v>3754</v>
      </c>
      <c r="X2165" s="31" t="s">
        <v>1295</v>
      </c>
      <c r="Y2165" s="31" t="s">
        <v>1295</v>
      </c>
      <c r="Z2165" s="31" t="s">
        <v>10682</v>
      </c>
      <c r="AA2165" s="31" t="s">
        <v>1295</v>
      </c>
      <c r="AB2165" s="31" t="s">
        <v>1295</v>
      </c>
      <c r="AC2165" s="31" t="s">
        <v>1455</v>
      </c>
      <c r="AD2165" s="31" t="s">
        <v>10685</v>
      </c>
      <c r="AE2165" s="31" t="s">
        <v>1295</v>
      </c>
      <c r="AF2165" s="31" t="s">
        <v>10686</v>
      </c>
    </row>
    <row r="2166" spans="1:32" s="7" customFormat="1" ht="15.95" customHeight="1">
      <c r="A2166" s="32" t="s">
        <v>11</v>
      </c>
      <c r="B2166" s="32" t="s">
        <v>3780</v>
      </c>
      <c r="C2166" s="32" t="s">
        <v>55</v>
      </c>
      <c r="D2166" s="32" t="s">
        <v>13</v>
      </c>
      <c r="E2166" s="32" t="s">
        <v>529</v>
      </c>
      <c r="F2166" s="32" t="s">
        <v>530</v>
      </c>
      <c r="G2166" s="29">
        <v>44342</v>
      </c>
      <c r="H2166" s="29">
        <v>44402</v>
      </c>
      <c r="I2166" s="30">
        <v>-13</v>
      </c>
      <c r="J2166" s="32" t="s">
        <v>10687</v>
      </c>
      <c r="K2166" s="40">
        <v>12640</v>
      </c>
      <c r="L2166" s="40" t="s">
        <v>10688</v>
      </c>
      <c r="M2166" s="40" t="s">
        <v>99</v>
      </c>
      <c r="N2166" s="32" t="s">
        <v>1295</v>
      </c>
      <c r="O2166" s="32"/>
      <c r="P2166" s="31">
        <v>44388</v>
      </c>
      <c r="Q2166" s="31" t="s">
        <v>10689</v>
      </c>
      <c r="R2166" s="31" t="s">
        <v>10690</v>
      </c>
      <c r="S2166" s="31" t="s">
        <v>10691</v>
      </c>
      <c r="T2166" s="31" t="s">
        <v>10692</v>
      </c>
      <c r="U2166" s="31" t="s">
        <v>10693</v>
      </c>
      <c r="V2166" s="31" t="s">
        <v>4295</v>
      </c>
      <c r="W2166" s="31" t="s">
        <v>1310</v>
      </c>
      <c r="X2166" s="31" t="s">
        <v>1295</v>
      </c>
      <c r="Y2166" s="31" t="s">
        <v>1295</v>
      </c>
      <c r="Z2166" s="31" t="s">
        <v>10690</v>
      </c>
      <c r="AA2166" s="31" t="s">
        <v>10694</v>
      </c>
      <c r="AB2166" s="31">
        <v>0</v>
      </c>
      <c r="AC2166" s="31" t="s">
        <v>1341</v>
      </c>
      <c r="AD2166" s="31" t="s">
        <v>1295</v>
      </c>
      <c r="AE2166" s="31" t="s">
        <v>1295</v>
      </c>
      <c r="AF2166" s="31" t="s">
        <v>10695</v>
      </c>
    </row>
    <row r="2167" spans="1:32" s="7" customFormat="1" ht="15.95" customHeight="1">
      <c r="A2167" s="32" t="s">
        <v>11</v>
      </c>
      <c r="B2167" s="32" t="s">
        <v>3780</v>
      </c>
      <c r="C2167" s="32" t="s">
        <v>55</v>
      </c>
      <c r="D2167" s="32" t="s">
        <v>13</v>
      </c>
      <c r="E2167" s="32" t="s">
        <v>529</v>
      </c>
      <c r="F2167" s="32" t="s">
        <v>530</v>
      </c>
      <c r="G2167" s="29">
        <v>44369</v>
      </c>
      <c r="H2167" s="29">
        <v>44429</v>
      </c>
      <c r="I2167" s="30">
        <v>-40</v>
      </c>
      <c r="J2167" s="32" t="s">
        <v>10696</v>
      </c>
      <c r="K2167" s="40">
        <v>11040</v>
      </c>
      <c r="L2167" s="40" t="s">
        <v>10688</v>
      </c>
      <c r="M2167" s="40" t="s">
        <v>99</v>
      </c>
      <c r="N2167" s="32" t="s">
        <v>1295</v>
      </c>
      <c r="O2167" s="32"/>
      <c r="P2167" s="31">
        <v>44388</v>
      </c>
      <c r="Q2167" s="31" t="s">
        <v>10689</v>
      </c>
      <c r="R2167" s="31" t="s">
        <v>10690</v>
      </c>
      <c r="S2167" s="31" t="s">
        <v>10691</v>
      </c>
      <c r="T2167" s="31" t="s">
        <v>10692</v>
      </c>
      <c r="U2167" s="31" t="s">
        <v>10693</v>
      </c>
      <c r="V2167" s="31" t="s">
        <v>4295</v>
      </c>
      <c r="W2167" s="31" t="s">
        <v>1310</v>
      </c>
      <c r="X2167" s="31" t="s">
        <v>1295</v>
      </c>
      <c r="Y2167" s="31" t="s">
        <v>1295</v>
      </c>
      <c r="Z2167" s="31" t="s">
        <v>10690</v>
      </c>
      <c r="AA2167" s="31" t="s">
        <v>10694</v>
      </c>
      <c r="AB2167" s="31">
        <v>0</v>
      </c>
      <c r="AC2167" s="31" t="s">
        <v>1341</v>
      </c>
      <c r="AD2167" s="31" t="s">
        <v>1295</v>
      </c>
      <c r="AE2167" s="31" t="s">
        <v>1295</v>
      </c>
      <c r="AF2167" s="31" t="s">
        <v>10695</v>
      </c>
    </row>
    <row r="2168" spans="1:32" s="7" customFormat="1" ht="15.95" customHeight="1">
      <c r="A2168" s="32" t="s">
        <v>11</v>
      </c>
      <c r="B2168" s="32" t="s">
        <v>4080</v>
      </c>
      <c r="C2168" s="32" t="s">
        <v>12</v>
      </c>
      <c r="D2168" s="32" t="s">
        <v>13</v>
      </c>
      <c r="E2168" s="32" t="s">
        <v>10697</v>
      </c>
      <c r="F2168" s="32" t="s">
        <v>10698</v>
      </c>
      <c r="G2168" s="29">
        <v>44314</v>
      </c>
      <c r="H2168" s="29">
        <v>44374</v>
      </c>
      <c r="I2168" s="30">
        <v>15</v>
      </c>
      <c r="J2168" s="32" t="s">
        <v>10699</v>
      </c>
      <c r="K2168" s="40">
        <v>2500</v>
      </c>
      <c r="L2168" s="40" t="s">
        <v>10700</v>
      </c>
      <c r="M2168" s="40" t="s">
        <v>101</v>
      </c>
      <c r="N2168" s="32" t="s">
        <v>10701</v>
      </c>
      <c r="O2168" s="32" t="s">
        <v>1416</v>
      </c>
      <c r="P2168" s="31">
        <v>44385</v>
      </c>
      <c r="Q2168" s="31" t="s">
        <v>10702</v>
      </c>
      <c r="R2168" s="31" t="s">
        <v>10703</v>
      </c>
      <c r="S2168" s="31" t="s">
        <v>1295</v>
      </c>
      <c r="T2168" s="31" t="s">
        <v>10704</v>
      </c>
      <c r="U2168" s="31" t="s">
        <v>9830</v>
      </c>
      <c r="V2168" s="31" t="s">
        <v>3437</v>
      </c>
      <c r="W2168" s="31" t="s">
        <v>1310</v>
      </c>
      <c r="X2168" s="31" t="s">
        <v>10705</v>
      </c>
      <c r="Y2168" s="31" t="s">
        <v>10705</v>
      </c>
      <c r="Z2168" s="31" t="s">
        <v>10706</v>
      </c>
      <c r="AA2168" s="31" t="s">
        <v>1295</v>
      </c>
      <c r="AB2168" s="31" t="s">
        <v>1295</v>
      </c>
      <c r="AC2168" s="31" t="s">
        <v>1341</v>
      </c>
      <c r="AD2168" s="31" t="s">
        <v>10707</v>
      </c>
      <c r="AE2168" s="31" t="s">
        <v>10708</v>
      </c>
      <c r="AF2168" s="31" t="s">
        <v>10709</v>
      </c>
    </row>
    <row r="2169" spans="1:32" s="7" customFormat="1" ht="15.95" customHeight="1">
      <c r="A2169" s="32" t="s">
        <v>11</v>
      </c>
      <c r="B2169" s="32" t="s">
        <v>5216</v>
      </c>
      <c r="C2169" s="32" t="s">
        <v>55</v>
      </c>
      <c r="D2169" s="32" t="s">
        <v>34</v>
      </c>
      <c r="E2169" s="32" t="s">
        <v>597</v>
      </c>
      <c r="F2169" s="32" t="s">
        <v>598</v>
      </c>
      <c r="G2169" s="29">
        <v>44375</v>
      </c>
      <c r="H2169" s="29">
        <v>44465</v>
      </c>
      <c r="I2169" s="30">
        <v>-76</v>
      </c>
      <c r="J2169" s="32" t="s">
        <v>10710</v>
      </c>
      <c r="K2169" s="40">
        <v>900</v>
      </c>
      <c r="L2169" s="40" t="s">
        <v>10711</v>
      </c>
      <c r="M2169" s="40" t="s">
        <v>99</v>
      </c>
      <c r="N2169" s="32" t="s">
        <v>10712</v>
      </c>
      <c r="O2169" s="32"/>
      <c r="P2169" s="31"/>
      <c r="Q2169" s="31"/>
      <c r="R2169" s="31" t="s">
        <v>1601</v>
      </c>
      <c r="S2169" s="31" t="s">
        <v>10713</v>
      </c>
      <c r="T2169" s="31" t="s">
        <v>598</v>
      </c>
      <c r="U2169" s="31" t="s">
        <v>10714</v>
      </c>
      <c r="V2169" s="31" t="s">
        <v>3154</v>
      </c>
      <c r="W2169" s="31" t="s">
        <v>1301</v>
      </c>
      <c r="X2169" s="31" t="s">
        <v>10715</v>
      </c>
      <c r="Y2169" s="31" t="s">
        <v>1264</v>
      </c>
      <c r="Z2169" s="31" t="s">
        <v>10716</v>
      </c>
      <c r="AA2169" s="31" t="s">
        <v>1295</v>
      </c>
      <c r="AB2169" s="31" t="s">
        <v>10717</v>
      </c>
      <c r="AC2169" s="31" t="s">
        <v>1305</v>
      </c>
      <c r="AD2169" s="31" t="s">
        <v>1295</v>
      </c>
      <c r="AE2169" s="31" t="s">
        <v>1295</v>
      </c>
      <c r="AF2169" s="31" t="s">
        <v>10718</v>
      </c>
    </row>
    <row r="2170" spans="1:32" s="7" customFormat="1" ht="15.95" customHeight="1">
      <c r="A2170" s="32" t="s">
        <v>11</v>
      </c>
      <c r="B2170" s="32" t="s">
        <v>5216</v>
      </c>
      <c r="C2170" s="32" t="s">
        <v>55</v>
      </c>
      <c r="D2170" s="32" t="s">
        <v>34</v>
      </c>
      <c r="E2170" s="32" t="s">
        <v>597</v>
      </c>
      <c r="F2170" s="32" t="s">
        <v>598</v>
      </c>
      <c r="G2170" s="29">
        <v>44375</v>
      </c>
      <c r="H2170" s="29">
        <v>44465</v>
      </c>
      <c r="I2170" s="30">
        <v>-76</v>
      </c>
      <c r="J2170" s="32" t="s">
        <v>10719</v>
      </c>
      <c r="K2170" s="40">
        <v>900</v>
      </c>
      <c r="L2170" s="40" t="s">
        <v>10720</v>
      </c>
      <c r="M2170" s="40" t="s">
        <v>99</v>
      </c>
      <c r="N2170" s="32" t="s">
        <v>10721</v>
      </c>
      <c r="O2170" s="32"/>
      <c r="P2170" s="31"/>
      <c r="Q2170" s="31"/>
      <c r="R2170" s="31" t="s">
        <v>1466</v>
      </c>
      <c r="S2170" s="31" t="s">
        <v>10722</v>
      </c>
      <c r="T2170" s="31" t="s">
        <v>10723</v>
      </c>
      <c r="U2170" s="31" t="s">
        <v>10714</v>
      </c>
      <c r="V2170" s="31" t="s">
        <v>3154</v>
      </c>
      <c r="W2170" s="31" t="s">
        <v>3754</v>
      </c>
      <c r="X2170" s="31" t="s">
        <v>10724</v>
      </c>
      <c r="Y2170" s="31" t="s">
        <v>1264</v>
      </c>
      <c r="Z2170" s="31" t="s">
        <v>10725</v>
      </c>
      <c r="AA2170" s="31" t="s">
        <v>1295</v>
      </c>
      <c r="AB2170" s="31" t="s">
        <v>10726</v>
      </c>
      <c r="AC2170" s="31" t="s">
        <v>1305</v>
      </c>
      <c r="AD2170" s="31" t="s">
        <v>1295</v>
      </c>
      <c r="AE2170" s="31" t="s">
        <v>1295</v>
      </c>
      <c r="AF2170" s="31" t="s">
        <v>10718</v>
      </c>
    </row>
    <row r="2171" spans="1:32" s="7" customFormat="1" ht="15.95" customHeight="1">
      <c r="A2171" s="32" t="s">
        <v>11</v>
      </c>
      <c r="B2171" s="32" t="s">
        <v>5216</v>
      </c>
      <c r="C2171" s="32" t="s">
        <v>55</v>
      </c>
      <c r="D2171" s="32" t="s">
        <v>34</v>
      </c>
      <c r="E2171" s="32" t="s">
        <v>597</v>
      </c>
      <c r="F2171" s="32" t="s">
        <v>598</v>
      </c>
      <c r="G2171" s="29">
        <v>44375</v>
      </c>
      <c r="H2171" s="29">
        <v>44465</v>
      </c>
      <c r="I2171" s="30">
        <v>-76</v>
      </c>
      <c r="J2171" s="32" t="s">
        <v>10727</v>
      </c>
      <c r="K2171" s="40">
        <v>900</v>
      </c>
      <c r="L2171" s="40" t="s">
        <v>10728</v>
      </c>
      <c r="M2171" s="40" t="s">
        <v>99</v>
      </c>
      <c r="N2171" s="32" t="s">
        <v>10729</v>
      </c>
      <c r="O2171" s="32"/>
      <c r="P2171" s="31"/>
      <c r="Q2171" s="31"/>
      <c r="R2171" s="31" t="s">
        <v>1466</v>
      </c>
      <c r="S2171" s="31" t="s">
        <v>10722</v>
      </c>
      <c r="T2171" s="31" t="s">
        <v>10723</v>
      </c>
      <c r="U2171" s="31" t="s">
        <v>10714</v>
      </c>
      <c r="V2171" s="31" t="s">
        <v>3154</v>
      </c>
      <c r="W2171" s="31" t="s">
        <v>3754</v>
      </c>
      <c r="X2171" s="31" t="s">
        <v>10730</v>
      </c>
      <c r="Y2171" s="31" t="s">
        <v>1264</v>
      </c>
      <c r="Z2171" s="31" t="s">
        <v>10731</v>
      </c>
      <c r="AA2171" s="31" t="s">
        <v>1295</v>
      </c>
      <c r="AB2171" s="31" t="s">
        <v>10732</v>
      </c>
      <c r="AC2171" s="31" t="s">
        <v>1305</v>
      </c>
      <c r="AD2171" s="31" t="s">
        <v>1295</v>
      </c>
      <c r="AE2171" s="31" t="s">
        <v>1295</v>
      </c>
      <c r="AF2171" s="31" t="s">
        <v>10718</v>
      </c>
    </row>
    <row r="2172" spans="1:32" s="7" customFormat="1" ht="15.95" customHeight="1">
      <c r="A2172" s="32" t="s">
        <v>11</v>
      </c>
      <c r="B2172" s="32" t="s">
        <v>5216</v>
      </c>
      <c r="C2172" s="32" t="s">
        <v>55</v>
      </c>
      <c r="D2172" s="32" t="s">
        <v>34</v>
      </c>
      <c r="E2172" s="32" t="s">
        <v>597</v>
      </c>
      <c r="F2172" s="32" t="s">
        <v>598</v>
      </c>
      <c r="G2172" s="29">
        <v>44375</v>
      </c>
      <c r="H2172" s="29">
        <v>44465</v>
      </c>
      <c r="I2172" s="30">
        <v>-76</v>
      </c>
      <c r="J2172" s="32" t="s">
        <v>10733</v>
      </c>
      <c r="K2172" s="40">
        <v>900</v>
      </c>
      <c r="L2172" s="40" t="s">
        <v>10734</v>
      </c>
      <c r="M2172" s="40" t="s">
        <v>99</v>
      </c>
      <c r="N2172" s="32" t="s">
        <v>10735</v>
      </c>
      <c r="O2172" s="32"/>
      <c r="P2172" s="31"/>
      <c r="Q2172" s="31"/>
      <c r="R2172" s="31" t="s">
        <v>1601</v>
      </c>
      <c r="S2172" s="31" t="s">
        <v>10713</v>
      </c>
      <c r="T2172" s="31" t="s">
        <v>598</v>
      </c>
      <c r="U2172" s="31" t="s">
        <v>10714</v>
      </c>
      <c r="V2172" s="31" t="s">
        <v>3154</v>
      </c>
      <c r="W2172" s="31" t="s">
        <v>3754</v>
      </c>
      <c r="X2172" s="31" t="s">
        <v>10736</v>
      </c>
      <c r="Y2172" s="31" t="s">
        <v>1264</v>
      </c>
      <c r="Z2172" s="31" t="s">
        <v>10737</v>
      </c>
      <c r="AA2172" s="31" t="s">
        <v>1295</v>
      </c>
      <c r="AB2172" s="31" t="s">
        <v>10738</v>
      </c>
      <c r="AC2172" s="31" t="s">
        <v>1305</v>
      </c>
      <c r="AD2172" s="31" t="s">
        <v>1295</v>
      </c>
      <c r="AE2172" s="31" t="s">
        <v>1295</v>
      </c>
      <c r="AF2172" s="31" t="s">
        <v>10718</v>
      </c>
    </row>
    <row r="2173" spans="1:32" s="7" customFormat="1" ht="15.95" customHeight="1">
      <c r="A2173" s="32" t="s">
        <v>11</v>
      </c>
      <c r="B2173" s="32" t="s">
        <v>5216</v>
      </c>
      <c r="C2173" s="32" t="s">
        <v>55</v>
      </c>
      <c r="D2173" s="32" t="s">
        <v>34</v>
      </c>
      <c r="E2173" s="32" t="s">
        <v>597</v>
      </c>
      <c r="F2173" s="32" t="s">
        <v>598</v>
      </c>
      <c r="G2173" s="29">
        <v>44375</v>
      </c>
      <c r="H2173" s="29">
        <v>44465</v>
      </c>
      <c r="I2173" s="30">
        <v>-76</v>
      </c>
      <c r="J2173" s="32" t="s">
        <v>10739</v>
      </c>
      <c r="K2173" s="40">
        <v>2228</v>
      </c>
      <c r="L2173" s="40" t="s">
        <v>10740</v>
      </c>
      <c r="M2173" s="40" t="s">
        <v>99</v>
      </c>
      <c r="N2173" s="32" t="s">
        <v>1295</v>
      </c>
      <c r="O2173" s="32"/>
      <c r="P2173" s="31"/>
      <c r="Q2173" s="31"/>
      <c r="R2173" s="31" t="s">
        <v>1466</v>
      </c>
      <c r="S2173" s="31" t="s">
        <v>10741</v>
      </c>
      <c r="T2173" s="31" t="s">
        <v>10723</v>
      </c>
      <c r="U2173" s="31" t="s">
        <v>10714</v>
      </c>
      <c r="V2173" s="31" t="s">
        <v>3154</v>
      </c>
      <c r="W2173" s="31" t="s">
        <v>1301</v>
      </c>
      <c r="X2173" s="31" t="s">
        <v>10742</v>
      </c>
      <c r="Y2173" s="31" t="s">
        <v>1295</v>
      </c>
      <c r="Z2173" s="31" t="s">
        <v>10743</v>
      </c>
      <c r="AA2173" s="31" t="s">
        <v>1295</v>
      </c>
      <c r="AB2173" s="31" t="s">
        <v>10744</v>
      </c>
      <c r="AC2173" s="31" t="s">
        <v>1305</v>
      </c>
      <c r="AD2173" s="31" t="s">
        <v>1295</v>
      </c>
      <c r="AE2173" s="31" t="s">
        <v>1295</v>
      </c>
      <c r="AF2173" s="31" t="s">
        <v>10718</v>
      </c>
    </row>
    <row r="2174" spans="1:32" s="7" customFormat="1" ht="15.95" customHeight="1">
      <c r="A2174" s="32" t="s">
        <v>11</v>
      </c>
      <c r="B2174" s="32" t="s">
        <v>5216</v>
      </c>
      <c r="C2174" s="32" t="s">
        <v>55</v>
      </c>
      <c r="D2174" s="32" t="s">
        <v>34</v>
      </c>
      <c r="E2174" s="32" t="s">
        <v>597</v>
      </c>
      <c r="F2174" s="32" t="s">
        <v>598</v>
      </c>
      <c r="G2174" s="29">
        <v>44375</v>
      </c>
      <c r="H2174" s="29">
        <v>44465</v>
      </c>
      <c r="I2174" s="30">
        <v>-76</v>
      </c>
      <c r="J2174" s="32" t="s">
        <v>10745</v>
      </c>
      <c r="K2174" s="40">
        <v>900</v>
      </c>
      <c r="L2174" s="40" t="s">
        <v>10746</v>
      </c>
      <c r="M2174" s="40" t="s">
        <v>99</v>
      </c>
      <c r="N2174" s="32" t="s">
        <v>10747</v>
      </c>
      <c r="O2174" s="32"/>
      <c r="P2174" s="31"/>
      <c r="Q2174" s="31"/>
      <c r="R2174" s="31" t="s">
        <v>1466</v>
      </c>
      <c r="S2174" s="31" t="s">
        <v>10748</v>
      </c>
      <c r="T2174" s="31" t="s">
        <v>10723</v>
      </c>
      <c r="U2174" s="31" t="s">
        <v>10714</v>
      </c>
      <c r="V2174" s="31" t="s">
        <v>3154</v>
      </c>
      <c r="W2174" s="31" t="s">
        <v>3754</v>
      </c>
      <c r="X2174" s="31" t="s">
        <v>10749</v>
      </c>
      <c r="Y2174" s="31" t="s">
        <v>1264</v>
      </c>
      <c r="Z2174" s="31" t="s">
        <v>10737</v>
      </c>
      <c r="AA2174" s="31" t="s">
        <v>1295</v>
      </c>
      <c r="AB2174" s="31" t="s">
        <v>10750</v>
      </c>
      <c r="AC2174" s="31" t="s">
        <v>1305</v>
      </c>
      <c r="AD2174" s="31" t="s">
        <v>1295</v>
      </c>
      <c r="AE2174" s="31" t="s">
        <v>1295</v>
      </c>
      <c r="AF2174" s="31" t="s">
        <v>10718</v>
      </c>
    </row>
    <row r="2175" spans="1:32" s="7" customFormat="1" ht="15.95" customHeight="1">
      <c r="A2175" s="32" t="s">
        <v>11</v>
      </c>
      <c r="B2175" s="32" t="s">
        <v>5216</v>
      </c>
      <c r="C2175" s="32" t="s">
        <v>55</v>
      </c>
      <c r="D2175" s="32" t="s">
        <v>34</v>
      </c>
      <c r="E2175" s="32" t="s">
        <v>597</v>
      </c>
      <c r="F2175" s="32" t="s">
        <v>598</v>
      </c>
      <c r="G2175" s="29">
        <v>44375</v>
      </c>
      <c r="H2175" s="29">
        <v>44465</v>
      </c>
      <c r="I2175" s="30">
        <v>-76</v>
      </c>
      <c r="J2175" s="32" t="s">
        <v>10751</v>
      </c>
      <c r="K2175" s="40">
        <v>900</v>
      </c>
      <c r="L2175" s="40" t="s">
        <v>10752</v>
      </c>
      <c r="M2175" s="40" t="s">
        <v>99</v>
      </c>
      <c r="N2175" s="32" t="s">
        <v>10747</v>
      </c>
      <c r="O2175" s="32"/>
      <c r="P2175" s="31"/>
      <c r="Q2175" s="31"/>
      <c r="R2175" s="31" t="s">
        <v>1466</v>
      </c>
      <c r="S2175" s="31" t="s">
        <v>10748</v>
      </c>
      <c r="T2175" s="31" t="s">
        <v>10723</v>
      </c>
      <c r="U2175" s="31" t="s">
        <v>10714</v>
      </c>
      <c r="V2175" s="31" t="s">
        <v>3154</v>
      </c>
      <c r="W2175" s="31" t="s">
        <v>3754</v>
      </c>
      <c r="X2175" s="31" t="s">
        <v>10749</v>
      </c>
      <c r="Y2175" s="31" t="s">
        <v>1264</v>
      </c>
      <c r="Z2175" s="31" t="s">
        <v>10737</v>
      </c>
      <c r="AA2175" s="31" t="s">
        <v>1295</v>
      </c>
      <c r="AB2175" s="31" t="s">
        <v>10753</v>
      </c>
      <c r="AC2175" s="31" t="s">
        <v>1305</v>
      </c>
      <c r="AD2175" s="31" t="s">
        <v>1295</v>
      </c>
      <c r="AE2175" s="31" t="s">
        <v>1295</v>
      </c>
      <c r="AF2175" s="31" t="s">
        <v>10718</v>
      </c>
    </row>
    <row r="2176" spans="1:32" s="7" customFormat="1" ht="15.95" customHeight="1">
      <c r="A2176" s="32" t="s">
        <v>11</v>
      </c>
      <c r="B2176" s="32" t="s">
        <v>5216</v>
      </c>
      <c r="C2176" s="32" t="s">
        <v>55</v>
      </c>
      <c r="D2176" s="32" t="s">
        <v>34</v>
      </c>
      <c r="E2176" s="32" t="s">
        <v>597</v>
      </c>
      <c r="F2176" s="32" t="s">
        <v>598</v>
      </c>
      <c r="G2176" s="29">
        <v>44375</v>
      </c>
      <c r="H2176" s="29">
        <v>44465</v>
      </c>
      <c r="I2176" s="30">
        <v>-76</v>
      </c>
      <c r="J2176" s="32" t="s">
        <v>10754</v>
      </c>
      <c r="K2176" s="40">
        <v>2700</v>
      </c>
      <c r="L2176" s="40" t="s">
        <v>10755</v>
      </c>
      <c r="M2176" s="40" t="s">
        <v>99</v>
      </c>
      <c r="N2176" s="32" t="s">
        <v>10747</v>
      </c>
      <c r="O2176" s="32"/>
      <c r="P2176" s="31"/>
      <c r="Q2176" s="31"/>
      <c r="R2176" s="31" t="s">
        <v>1466</v>
      </c>
      <c r="S2176" s="31" t="s">
        <v>10748</v>
      </c>
      <c r="T2176" s="31" t="s">
        <v>10723</v>
      </c>
      <c r="U2176" s="31" t="s">
        <v>10714</v>
      </c>
      <c r="V2176" s="31" t="s">
        <v>3154</v>
      </c>
      <c r="W2176" s="31" t="s">
        <v>3754</v>
      </c>
      <c r="X2176" s="31" t="s">
        <v>10749</v>
      </c>
      <c r="Y2176" s="31" t="s">
        <v>1264</v>
      </c>
      <c r="Z2176" s="31" t="s">
        <v>10737</v>
      </c>
      <c r="AA2176" s="31" t="s">
        <v>1295</v>
      </c>
      <c r="AB2176" s="31" t="s">
        <v>10756</v>
      </c>
      <c r="AC2176" s="31" t="s">
        <v>1305</v>
      </c>
      <c r="AD2176" s="31" t="s">
        <v>1295</v>
      </c>
      <c r="AE2176" s="31" t="s">
        <v>1295</v>
      </c>
      <c r="AF2176" s="31" t="s">
        <v>10718</v>
      </c>
    </row>
    <row r="2177" spans="1:32" s="7" customFormat="1" ht="15.95" customHeight="1">
      <c r="A2177" s="32" t="s">
        <v>11</v>
      </c>
      <c r="B2177" s="32" t="s">
        <v>5216</v>
      </c>
      <c r="C2177" s="32" t="s">
        <v>55</v>
      </c>
      <c r="D2177" s="32" t="s">
        <v>34</v>
      </c>
      <c r="E2177" s="32" t="s">
        <v>597</v>
      </c>
      <c r="F2177" s="32" t="s">
        <v>598</v>
      </c>
      <c r="G2177" s="29">
        <v>44375</v>
      </c>
      <c r="H2177" s="29">
        <v>44465</v>
      </c>
      <c r="I2177" s="30">
        <v>-76</v>
      </c>
      <c r="J2177" s="32" t="s">
        <v>10757</v>
      </c>
      <c r="K2177" s="40">
        <v>2228</v>
      </c>
      <c r="L2177" s="40" t="s">
        <v>10758</v>
      </c>
      <c r="M2177" s="40" t="s">
        <v>99</v>
      </c>
      <c r="N2177" s="32" t="s">
        <v>10759</v>
      </c>
      <c r="O2177" s="32"/>
      <c r="P2177" s="31"/>
      <c r="Q2177" s="31"/>
      <c r="R2177" s="31" t="s">
        <v>1466</v>
      </c>
      <c r="S2177" s="31" t="s">
        <v>1295</v>
      </c>
      <c r="T2177" s="31" t="s">
        <v>10723</v>
      </c>
      <c r="U2177" s="31" t="s">
        <v>10714</v>
      </c>
      <c r="V2177" s="31" t="s">
        <v>3154</v>
      </c>
      <c r="W2177" s="31" t="s">
        <v>3754</v>
      </c>
      <c r="X2177" s="31" t="s">
        <v>10760</v>
      </c>
      <c r="Y2177" s="31" t="s">
        <v>1295</v>
      </c>
      <c r="Z2177" s="31" t="s">
        <v>10743</v>
      </c>
      <c r="AA2177" s="31" t="s">
        <v>1295</v>
      </c>
      <c r="AB2177" s="31" t="s">
        <v>10761</v>
      </c>
      <c r="AC2177" s="31" t="s">
        <v>1305</v>
      </c>
      <c r="AD2177" s="31" t="s">
        <v>1295</v>
      </c>
      <c r="AE2177" s="31" t="s">
        <v>1295</v>
      </c>
      <c r="AF2177" s="31" t="s">
        <v>10718</v>
      </c>
    </row>
    <row r="2178" spans="1:32" s="7" customFormat="1" ht="15.95" customHeight="1">
      <c r="A2178" s="32" t="s">
        <v>11</v>
      </c>
      <c r="B2178" s="32" t="s">
        <v>5216</v>
      </c>
      <c r="C2178" s="32" t="s">
        <v>55</v>
      </c>
      <c r="D2178" s="32" t="s">
        <v>34</v>
      </c>
      <c r="E2178" s="32" t="s">
        <v>597</v>
      </c>
      <c r="F2178" s="32" t="s">
        <v>598</v>
      </c>
      <c r="G2178" s="29">
        <v>44375</v>
      </c>
      <c r="H2178" s="29">
        <v>44465</v>
      </c>
      <c r="I2178" s="30">
        <v>-76</v>
      </c>
      <c r="J2178" s="32" t="s">
        <v>10762</v>
      </c>
      <c r="K2178" s="40">
        <v>900</v>
      </c>
      <c r="L2178" s="40" t="s">
        <v>10763</v>
      </c>
      <c r="M2178" s="40" t="s">
        <v>99</v>
      </c>
      <c r="N2178" s="32" t="s">
        <v>10721</v>
      </c>
      <c r="O2178" s="32"/>
      <c r="P2178" s="31"/>
      <c r="Q2178" s="31"/>
      <c r="R2178" s="31" t="s">
        <v>1601</v>
      </c>
      <c r="S2178" s="31" t="s">
        <v>10764</v>
      </c>
      <c r="T2178" s="31" t="s">
        <v>598</v>
      </c>
      <c r="U2178" s="31" t="s">
        <v>10714</v>
      </c>
      <c r="V2178" s="31" t="s">
        <v>3154</v>
      </c>
      <c r="W2178" s="31" t="s">
        <v>3754</v>
      </c>
      <c r="X2178" s="31" t="s">
        <v>10765</v>
      </c>
      <c r="Y2178" s="31" t="s">
        <v>1295</v>
      </c>
      <c r="Z2178" s="31" t="s">
        <v>10766</v>
      </c>
      <c r="AA2178" s="31" t="s">
        <v>1295</v>
      </c>
      <c r="AB2178" s="31" t="s">
        <v>10767</v>
      </c>
      <c r="AC2178" s="31" t="s">
        <v>1305</v>
      </c>
      <c r="AD2178" s="31" t="s">
        <v>1295</v>
      </c>
      <c r="AE2178" s="31" t="s">
        <v>1295</v>
      </c>
      <c r="AF2178" s="31" t="s">
        <v>10718</v>
      </c>
    </row>
    <row r="2179" spans="1:32" s="7" customFormat="1" ht="15.95" customHeight="1">
      <c r="A2179" s="32" t="s">
        <v>11</v>
      </c>
      <c r="B2179" s="32" t="s">
        <v>5216</v>
      </c>
      <c r="C2179" s="32" t="s">
        <v>55</v>
      </c>
      <c r="D2179" s="32" t="s">
        <v>34</v>
      </c>
      <c r="E2179" s="32" t="s">
        <v>597</v>
      </c>
      <c r="F2179" s="32" t="s">
        <v>598</v>
      </c>
      <c r="G2179" s="29">
        <v>44375</v>
      </c>
      <c r="H2179" s="29">
        <v>44465</v>
      </c>
      <c r="I2179" s="30">
        <v>-76</v>
      </c>
      <c r="J2179" s="32" t="s">
        <v>10768</v>
      </c>
      <c r="K2179" s="40">
        <v>900</v>
      </c>
      <c r="L2179" s="40" t="s">
        <v>10769</v>
      </c>
      <c r="M2179" s="40" t="s">
        <v>99</v>
      </c>
      <c r="N2179" s="32" t="s">
        <v>10721</v>
      </c>
      <c r="O2179" s="32"/>
      <c r="P2179" s="31"/>
      <c r="Q2179" s="31"/>
      <c r="R2179" s="31" t="s">
        <v>1466</v>
      </c>
      <c r="S2179" s="31" t="s">
        <v>10770</v>
      </c>
      <c r="T2179" s="31" t="s">
        <v>10723</v>
      </c>
      <c r="U2179" s="31" t="s">
        <v>10714</v>
      </c>
      <c r="V2179" s="31" t="s">
        <v>3154</v>
      </c>
      <c r="W2179" s="31" t="s">
        <v>3754</v>
      </c>
      <c r="X2179" s="31" t="s">
        <v>10724</v>
      </c>
      <c r="Y2179" s="31" t="s">
        <v>10771</v>
      </c>
      <c r="Z2179" s="31" t="s">
        <v>10772</v>
      </c>
      <c r="AA2179" s="31" t="s">
        <v>1295</v>
      </c>
      <c r="AB2179" s="31" t="s">
        <v>10773</v>
      </c>
      <c r="AC2179" s="31" t="s">
        <v>1305</v>
      </c>
      <c r="AD2179" s="31" t="s">
        <v>1295</v>
      </c>
      <c r="AE2179" s="31" t="s">
        <v>1295</v>
      </c>
      <c r="AF2179" s="31" t="s">
        <v>10718</v>
      </c>
    </row>
    <row r="2180" spans="1:32" s="7" customFormat="1" ht="15.95" customHeight="1">
      <c r="A2180" s="32" t="s">
        <v>11</v>
      </c>
      <c r="B2180" s="32" t="s">
        <v>5216</v>
      </c>
      <c r="C2180" s="32" t="s">
        <v>55</v>
      </c>
      <c r="D2180" s="32" t="s">
        <v>34</v>
      </c>
      <c r="E2180" s="32" t="s">
        <v>597</v>
      </c>
      <c r="F2180" s="32" t="s">
        <v>598</v>
      </c>
      <c r="G2180" s="29">
        <v>44375</v>
      </c>
      <c r="H2180" s="29">
        <v>44465</v>
      </c>
      <c r="I2180" s="30">
        <v>-76</v>
      </c>
      <c r="J2180" s="32" t="s">
        <v>10774</v>
      </c>
      <c r="K2180" s="40">
        <v>900</v>
      </c>
      <c r="L2180" s="40" t="s">
        <v>10775</v>
      </c>
      <c r="M2180" s="40" t="s">
        <v>99</v>
      </c>
      <c r="N2180" s="32" t="s">
        <v>10721</v>
      </c>
      <c r="O2180" s="32"/>
      <c r="P2180" s="31"/>
      <c r="Q2180" s="31"/>
      <c r="R2180" s="31" t="s">
        <v>1466</v>
      </c>
      <c r="S2180" s="31" t="s">
        <v>10770</v>
      </c>
      <c r="T2180" s="31" t="s">
        <v>10723</v>
      </c>
      <c r="U2180" s="31" t="s">
        <v>10714</v>
      </c>
      <c r="V2180" s="31" t="s">
        <v>3154</v>
      </c>
      <c r="W2180" s="31" t="s">
        <v>3754</v>
      </c>
      <c r="X2180" s="31" t="s">
        <v>10724</v>
      </c>
      <c r="Y2180" s="31" t="s">
        <v>10776</v>
      </c>
      <c r="Z2180" s="31" t="s">
        <v>10772</v>
      </c>
      <c r="AA2180" s="31" t="s">
        <v>1295</v>
      </c>
      <c r="AB2180" s="31" t="s">
        <v>10777</v>
      </c>
      <c r="AC2180" s="31" t="s">
        <v>1305</v>
      </c>
      <c r="AD2180" s="31" t="s">
        <v>1295</v>
      </c>
      <c r="AE2180" s="31" t="s">
        <v>1295</v>
      </c>
      <c r="AF2180" s="31" t="s">
        <v>10718</v>
      </c>
    </row>
    <row r="2181" spans="1:32" s="7" customFormat="1" ht="15.95" customHeight="1">
      <c r="A2181" s="32" t="s">
        <v>11</v>
      </c>
      <c r="B2181" s="32" t="s">
        <v>5216</v>
      </c>
      <c r="C2181" s="32" t="s">
        <v>55</v>
      </c>
      <c r="D2181" s="32" t="s">
        <v>34</v>
      </c>
      <c r="E2181" s="32" t="s">
        <v>597</v>
      </c>
      <c r="F2181" s="32" t="s">
        <v>598</v>
      </c>
      <c r="G2181" s="29">
        <v>44375</v>
      </c>
      <c r="H2181" s="29">
        <v>44465</v>
      </c>
      <c r="I2181" s="30">
        <v>-76</v>
      </c>
      <c r="J2181" s="32" t="s">
        <v>10778</v>
      </c>
      <c r="K2181" s="40">
        <v>870</v>
      </c>
      <c r="L2181" s="40" t="s">
        <v>10779</v>
      </c>
      <c r="M2181" s="40" t="s">
        <v>99</v>
      </c>
      <c r="N2181" s="32" t="s">
        <v>10780</v>
      </c>
      <c r="O2181" s="32"/>
      <c r="P2181" s="31"/>
      <c r="Q2181" s="31"/>
      <c r="R2181" s="31" t="s">
        <v>1466</v>
      </c>
      <c r="S2181" s="31" t="s">
        <v>1295</v>
      </c>
      <c r="T2181" s="31" t="s">
        <v>10723</v>
      </c>
      <c r="U2181" s="31" t="s">
        <v>10714</v>
      </c>
      <c r="V2181" s="31" t="s">
        <v>3154</v>
      </c>
      <c r="W2181" s="31" t="s">
        <v>3754</v>
      </c>
      <c r="X2181" s="31" t="s">
        <v>10781</v>
      </c>
      <c r="Y2181" s="31" t="s">
        <v>1295</v>
      </c>
      <c r="Z2181" s="31" t="s">
        <v>10743</v>
      </c>
      <c r="AA2181" s="31" t="s">
        <v>1295</v>
      </c>
      <c r="AB2181" s="31" t="s">
        <v>10782</v>
      </c>
      <c r="AC2181" s="31" t="s">
        <v>1305</v>
      </c>
      <c r="AD2181" s="31" t="s">
        <v>1295</v>
      </c>
      <c r="AE2181" s="31" t="s">
        <v>1295</v>
      </c>
      <c r="AF2181" s="31" t="s">
        <v>10718</v>
      </c>
    </row>
    <row r="2182" spans="1:32" s="7" customFormat="1" ht="15.95" customHeight="1">
      <c r="A2182" s="32" t="s">
        <v>11</v>
      </c>
      <c r="B2182" s="32" t="s">
        <v>5216</v>
      </c>
      <c r="C2182" s="32" t="s">
        <v>55</v>
      </c>
      <c r="D2182" s="32" t="s">
        <v>34</v>
      </c>
      <c r="E2182" s="32" t="s">
        <v>597</v>
      </c>
      <c r="F2182" s="32" t="s">
        <v>598</v>
      </c>
      <c r="G2182" s="29">
        <v>44375</v>
      </c>
      <c r="H2182" s="29">
        <v>44465</v>
      </c>
      <c r="I2182" s="30">
        <v>-76</v>
      </c>
      <c r="J2182" s="32" t="s">
        <v>10783</v>
      </c>
      <c r="K2182" s="40">
        <v>870</v>
      </c>
      <c r="L2182" s="40" t="s">
        <v>10784</v>
      </c>
      <c r="M2182" s="40" t="s">
        <v>99</v>
      </c>
      <c r="N2182" s="32" t="s">
        <v>10780</v>
      </c>
      <c r="O2182" s="32"/>
      <c r="P2182" s="31"/>
      <c r="Q2182" s="31"/>
      <c r="R2182" s="31" t="s">
        <v>1466</v>
      </c>
      <c r="S2182" s="31" t="s">
        <v>1295</v>
      </c>
      <c r="T2182" s="31" t="s">
        <v>10723</v>
      </c>
      <c r="U2182" s="31" t="s">
        <v>10714</v>
      </c>
      <c r="V2182" s="31" t="s">
        <v>3154</v>
      </c>
      <c r="W2182" s="31" t="s">
        <v>3754</v>
      </c>
      <c r="X2182" s="31" t="s">
        <v>10781</v>
      </c>
      <c r="Y2182" s="31" t="s">
        <v>1295</v>
      </c>
      <c r="Z2182" s="31" t="s">
        <v>10743</v>
      </c>
      <c r="AA2182" s="31" t="s">
        <v>1295</v>
      </c>
      <c r="AB2182" s="31" t="s">
        <v>10785</v>
      </c>
      <c r="AC2182" s="31" t="s">
        <v>1305</v>
      </c>
      <c r="AD2182" s="31" t="s">
        <v>1295</v>
      </c>
      <c r="AE2182" s="31" t="s">
        <v>1295</v>
      </c>
      <c r="AF2182" s="31" t="s">
        <v>10718</v>
      </c>
    </row>
    <row r="2183" spans="1:32" s="7" customFormat="1" ht="15.95" customHeight="1">
      <c r="A2183" s="32" t="s">
        <v>11</v>
      </c>
      <c r="B2183" s="32" t="s">
        <v>5216</v>
      </c>
      <c r="C2183" s="32" t="s">
        <v>55</v>
      </c>
      <c r="D2183" s="32" t="s">
        <v>34</v>
      </c>
      <c r="E2183" s="32" t="s">
        <v>597</v>
      </c>
      <c r="F2183" s="32" t="s">
        <v>598</v>
      </c>
      <c r="G2183" s="29">
        <v>44375</v>
      </c>
      <c r="H2183" s="29">
        <v>44465</v>
      </c>
      <c r="I2183" s="30">
        <v>-76</v>
      </c>
      <c r="J2183" s="32" t="s">
        <v>10786</v>
      </c>
      <c r="K2183" s="40">
        <v>900</v>
      </c>
      <c r="L2183" s="40" t="s">
        <v>10787</v>
      </c>
      <c r="M2183" s="40" t="s">
        <v>99</v>
      </c>
      <c r="N2183" s="32" t="s">
        <v>10788</v>
      </c>
      <c r="O2183" s="32"/>
      <c r="P2183" s="31"/>
      <c r="Q2183" s="31"/>
      <c r="R2183" s="31" t="s">
        <v>1466</v>
      </c>
      <c r="S2183" s="31" t="s">
        <v>1295</v>
      </c>
      <c r="T2183" s="31" t="s">
        <v>10723</v>
      </c>
      <c r="U2183" s="31" t="s">
        <v>10714</v>
      </c>
      <c r="V2183" s="31" t="s">
        <v>3154</v>
      </c>
      <c r="W2183" s="31" t="s">
        <v>3754</v>
      </c>
      <c r="X2183" s="31" t="s">
        <v>10789</v>
      </c>
      <c r="Y2183" s="31" t="s">
        <v>1295</v>
      </c>
      <c r="Z2183" s="31" t="s">
        <v>10790</v>
      </c>
      <c r="AA2183" s="31" t="s">
        <v>1295</v>
      </c>
      <c r="AB2183" s="31" t="s">
        <v>10791</v>
      </c>
      <c r="AC2183" s="31" t="s">
        <v>1305</v>
      </c>
      <c r="AD2183" s="31" t="s">
        <v>1295</v>
      </c>
      <c r="AE2183" s="31" t="s">
        <v>1295</v>
      </c>
      <c r="AF2183" s="31" t="s">
        <v>10718</v>
      </c>
    </row>
    <row r="2184" spans="1:32" s="7" customFormat="1" ht="15.95" customHeight="1">
      <c r="A2184" s="32" t="s">
        <v>11</v>
      </c>
      <c r="B2184" s="32" t="s">
        <v>5216</v>
      </c>
      <c r="C2184" s="32" t="s">
        <v>55</v>
      </c>
      <c r="D2184" s="32" t="s">
        <v>34</v>
      </c>
      <c r="E2184" s="32" t="s">
        <v>597</v>
      </c>
      <c r="F2184" s="32" t="s">
        <v>598</v>
      </c>
      <c r="G2184" s="29">
        <v>44375</v>
      </c>
      <c r="H2184" s="29">
        <v>44465</v>
      </c>
      <c r="I2184" s="30">
        <v>-76</v>
      </c>
      <c r="J2184" s="32" t="s">
        <v>10792</v>
      </c>
      <c r="K2184" s="40">
        <v>900</v>
      </c>
      <c r="L2184" s="40" t="s">
        <v>10793</v>
      </c>
      <c r="M2184" s="40" t="s">
        <v>99</v>
      </c>
      <c r="N2184" s="32" t="s">
        <v>10794</v>
      </c>
      <c r="O2184" s="32"/>
      <c r="P2184" s="31"/>
      <c r="Q2184" s="31"/>
      <c r="R2184" s="31" t="s">
        <v>1466</v>
      </c>
      <c r="S2184" s="31" t="s">
        <v>1295</v>
      </c>
      <c r="T2184" s="31" t="s">
        <v>10723</v>
      </c>
      <c r="U2184" s="31" t="s">
        <v>10714</v>
      </c>
      <c r="V2184" s="31" t="s">
        <v>3154</v>
      </c>
      <c r="W2184" s="31" t="s">
        <v>1301</v>
      </c>
      <c r="X2184" s="31" t="s">
        <v>10795</v>
      </c>
      <c r="Y2184" s="31" t="s">
        <v>1295</v>
      </c>
      <c r="Z2184" s="31" t="s">
        <v>10796</v>
      </c>
      <c r="AA2184" s="31" t="s">
        <v>1295</v>
      </c>
      <c r="AB2184" s="31" t="s">
        <v>10797</v>
      </c>
      <c r="AC2184" s="31" t="s">
        <v>1305</v>
      </c>
      <c r="AD2184" s="31" t="s">
        <v>1295</v>
      </c>
      <c r="AE2184" s="31" t="s">
        <v>1295</v>
      </c>
      <c r="AF2184" s="31" t="s">
        <v>10718</v>
      </c>
    </row>
    <row r="2185" spans="1:32" s="7" customFormat="1" ht="15.95" customHeight="1">
      <c r="A2185" s="32" t="s">
        <v>11</v>
      </c>
      <c r="B2185" s="32" t="s">
        <v>5216</v>
      </c>
      <c r="C2185" s="32" t="s">
        <v>55</v>
      </c>
      <c r="D2185" s="32" t="s">
        <v>34</v>
      </c>
      <c r="E2185" s="32" t="s">
        <v>597</v>
      </c>
      <c r="F2185" s="32" t="s">
        <v>598</v>
      </c>
      <c r="G2185" s="29">
        <v>44375</v>
      </c>
      <c r="H2185" s="29">
        <v>44465</v>
      </c>
      <c r="I2185" s="30">
        <v>-76</v>
      </c>
      <c r="J2185" s="32" t="s">
        <v>10798</v>
      </c>
      <c r="K2185" s="40">
        <v>2700</v>
      </c>
      <c r="L2185" s="40" t="s">
        <v>10799</v>
      </c>
      <c r="M2185" s="40" t="s">
        <v>99</v>
      </c>
      <c r="N2185" s="32" t="s">
        <v>10800</v>
      </c>
      <c r="O2185" s="32"/>
      <c r="P2185" s="31"/>
      <c r="Q2185" s="31"/>
      <c r="R2185" s="31" t="s">
        <v>1466</v>
      </c>
      <c r="S2185" s="31" t="s">
        <v>1295</v>
      </c>
      <c r="T2185" s="31" t="s">
        <v>10723</v>
      </c>
      <c r="U2185" s="31" t="s">
        <v>10714</v>
      </c>
      <c r="V2185" s="31" t="s">
        <v>3154</v>
      </c>
      <c r="W2185" s="31" t="s">
        <v>3754</v>
      </c>
      <c r="X2185" s="31" t="s">
        <v>10801</v>
      </c>
      <c r="Y2185" s="31" t="s">
        <v>1295</v>
      </c>
      <c r="Z2185" s="31" t="s">
        <v>10802</v>
      </c>
      <c r="AA2185" s="31" t="s">
        <v>1295</v>
      </c>
      <c r="AB2185" s="31" t="s">
        <v>10803</v>
      </c>
      <c r="AC2185" s="31" t="s">
        <v>1305</v>
      </c>
      <c r="AD2185" s="31" t="s">
        <v>1295</v>
      </c>
      <c r="AE2185" s="31" t="s">
        <v>1295</v>
      </c>
      <c r="AF2185" s="31" t="s">
        <v>10718</v>
      </c>
    </row>
    <row r="2186" spans="1:32" s="7" customFormat="1" ht="15.95" customHeight="1">
      <c r="A2186" s="32" t="s">
        <v>11</v>
      </c>
      <c r="B2186" s="32" t="s">
        <v>5216</v>
      </c>
      <c r="C2186" s="32" t="s">
        <v>55</v>
      </c>
      <c r="D2186" s="32" t="s">
        <v>34</v>
      </c>
      <c r="E2186" s="32" t="s">
        <v>597</v>
      </c>
      <c r="F2186" s="32" t="s">
        <v>598</v>
      </c>
      <c r="G2186" s="29">
        <v>44375</v>
      </c>
      <c r="H2186" s="29">
        <v>44465</v>
      </c>
      <c r="I2186" s="30">
        <v>-76</v>
      </c>
      <c r="J2186" s="32" t="s">
        <v>10804</v>
      </c>
      <c r="K2186" s="40">
        <v>2700</v>
      </c>
      <c r="L2186" s="40" t="s">
        <v>10805</v>
      </c>
      <c r="M2186" s="40" t="s">
        <v>99</v>
      </c>
      <c r="N2186" s="32" t="s">
        <v>10806</v>
      </c>
      <c r="O2186" s="32"/>
      <c r="P2186" s="31"/>
      <c r="Q2186" s="31"/>
      <c r="R2186" s="31" t="s">
        <v>1466</v>
      </c>
      <c r="S2186" s="31" t="s">
        <v>1295</v>
      </c>
      <c r="T2186" s="31" t="s">
        <v>10723</v>
      </c>
      <c r="U2186" s="31" t="s">
        <v>10714</v>
      </c>
      <c r="V2186" s="31" t="s">
        <v>3154</v>
      </c>
      <c r="W2186" s="31" t="s">
        <v>3754</v>
      </c>
      <c r="X2186" s="31" t="s">
        <v>10807</v>
      </c>
      <c r="Y2186" s="31" t="s">
        <v>1295</v>
      </c>
      <c r="Z2186" s="31" t="s">
        <v>10808</v>
      </c>
      <c r="AA2186" s="31" t="s">
        <v>1295</v>
      </c>
      <c r="AB2186" s="31" t="s">
        <v>10809</v>
      </c>
      <c r="AC2186" s="31" t="s">
        <v>1305</v>
      </c>
      <c r="AD2186" s="31" t="s">
        <v>1295</v>
      </c>
      <c r="AE2186" s="31" t="s">
        <v>1295</v>
      </c>
      <c r="AF2186" s="31" t="s">
        <v>10718</v>
      </c>
    </row>
    <row r="2187" spans="1:32" s="7" customFormat="1" ht="15.95" customHeight="1">
      <c r="A2187" s="32" t="s">
        <v>11</v>
      </c>
      <c r="B2187" s="32" t="s">
        <v>5216</v>
      </c>
      <c r="C2187" s="32" t="s">
        <v>55</v>
      </c>
      <c r="D2187" s="32" t="s">
        <v>34</v>
      </c>
      <c r="E2187" s="32" t="s">
        <v>597</v>
      </c>
      <c r="F2187" s="32" t="s">
        <v>598</v>
      </c>
      <c r="G2187" s="29">
        <v>44375</v>
      </c>
      <c r="H2187" s="29">
        <v>44465</v>
      </c>
      <c r="I2187" s="30">
        <v>-76</v>
      </c>
      <c r="J2187" s="32" t="s">
        <v>10810</v>
      </c>
      <c r="K2187" s="40">
        <v>900</v>
      </c>
      <c r="L2187" s="40" t="s">
        <v>10811</v>
      </c>
      <c r="M2187" s="40" t="s">
        <v>99</v>
      </c>
      <c r="N2187" s="32" t="s">
        <v>10747</v>
      </c>
      <c r="O2187" s="32"/>
      <c r="P2187" s="31"/>
      <c r="Q2187" s="31"/>
      <c r="R2187" s="31" t="s">
        <v>1466</v>
      </c>
      <c r="S2187" s="31" t="s">
        <v>1295</v>
      </c>
      <c r="T2187" s="31" t="s">
        <v>10723</v>
      </c>
      <c r="U2187" s="31" t="s">
        <v>10714</v>
      </c>
      <c r="V2187" s="31" t="s">
        <v>3154</v>
      </c>
      <c r="W2187" s="31" t="s">
        <v>3754</v>
      </c>
      <c r="X2187" s="31" t="s">
        <v>10749</v>
      </c>
      <c r="Y2187" s="31" t="s">
        <v>1295</v>
      </c>
      <c r="Z2187" s="31" t="s">
        <v>10737</v>
      </c>
      <c r="AA2187" s="31" t="s">
        <v>1295</v>
      </c>
      <c r="AB2187" s="31" t="s">
        <v>10812</v>
      </c>
      <c r="AC2187" s="31" t="s">
        <v>1305</v>
      </c>
      <c r="AD2187" s="31" t="s">
        <v>1295</v>
      </c>
      <c r="AE2187" s="31" t="s">
        <v>1295</v>
      </c>
      <c r="AF2187" s="31" t="s">
        <v>10718</v>
      </c>
    </row>
    <row r="2188" spans="1:32" s="7" customFormat="1" ht="15.95" customHeight="1">
      <c r="A2188" s="32" t="s">
        <v>11</v>
      </c>
      <c r="B2188" s="32" t="s">
        <v>5216</v>
      </c>
      <c r="C2188" s="32" t="s">
        <v>55</v>
      </c>
      <c r="D2188" s="32" t="s">
        <v>34</v>
      </c>
      <c r="E2188" s="32" t="s">
        <v>597</v>
      </c>
      <c r="F2188" s="32" t="s">
        <v>598</v>
      </c>
      <c r="G2188" s="29">
        <v>44375</v>
      </c>
      <c r="H2188" s="29">
        <v>44465</v>
      </c>
      <c r="I2188" s="30">
        <v>-76</v>
      </c>
      <c r="J2188" s="32" t="s">
        <v>10813</v>
      </c>
      <c r="K2188" s="40">
        <v>5900</v>
      </c>
      <c r="L2188" s="40" t="s">
        <v>10814</v>
      </c>
      <c r="M2188" s="40" t="s">
        <v>99</v>
      </c>
      <c r="N2188" s="32" t="s">
        <v>10721</v>
      </c>
      <c r="O2188" s="32"/>
      <c r="P2188" s="31"/>
      <c r="Q2188" s="31"/>
      <c r="R2188" s="31" t="s">
        <v>1466</v>
      </c>
      <c r="S2188" s="31" t="s">
        <v>1295</v>
      </c>
      <c r="T2188" s="31" t="s">
        <v>10723</v>
      </c>
      <c r="U2188" s="31" t="s">
        <v>10714</v>
      </c>
      <c r="V2188" s="31" t="s">
        <v>3154</v>
      </c>
      <c r="W2188" s="31" t="s">
        <v>1310</v>
      </c>
      <c r="X2188" s="31" t="s">
        <v>10815</v>
      </c>
      <c r="Y2188" s="31" t="s">
        <v>1295</v>
      </c>
      <c r="Z2188" s="31" t="s">
        <v>10816</v>
      </c>
      <c r="AA2188" s="31" t="s">
        <v>1295</v>
      </c>
      <c r="AB2188" s="31" t="s">
        <v>10817</v>
      </c>
      <c r="AC2188" s="31" t="s">
        <v>1305</v>
      </c>
      <c r="AD2188" s="31" t="s">
        <v>1295</v>
      </c>
      <c r="AE2188" s="31" t="s">
        <v>1295</v>
      </c>
      <c r="AF2188" s="31" t="s">
        <v>10718</v>
      </c>
    </row>
    <row r="2189" spans="1:32" s="7" customFormat="1" ht="15.95" customHeight="1">
      <c r="A2189" s="32" t="s">
        <v>11</v>
      </c>
      <c r="B2189" s="32" t="s">
        <v>5216</v>
      </c>
      <c r="C2189" s="32" t="s">
        <v>55</v>
      </c>
      <c r="D2189" s="32" t="s">
        <v>34</v>
      </c>
      <c r="E2189" s="32" t="s">
        <v>597</v>
      </c>
      <c r="F2189" s="32" t="s">
        <v>598</v>
      </c>
      <c r="G2189" s="29">
        <v>44375</v>
      </c>
      <c r="H2189" s="29">
        <v>44465</v>
      </c>
      <c r="I2189" s="30">
        <v>-76</v>
      </c>
      <c r="J2189" s="32" t="s">
        <v>10818</v>
      </c>
      <c r="K2189" s="40">
        <v>900</v>
      </c>
      <c r="L2189" s="40" t="s">
        <v>10819</v>
      </c>
      <c r="M2189" s="40" t="s">
        <v>99</v>
      </c>
      <c r="N2189" s="32" t="s">
        <v>10820</v>
      </c>
      <c r="O2189" s="32"/>
      <c r="P2189" s="31"/>
      <c r="Q2189" s="31"/>
      <c r="R2189" s="31" t="s">
        <v>1466</v>
      </c>
      <c r="S2189" s="31" t="s">
        <v>1295</v>
      </c>
      <c r="T2189" s="31" t="s">
        <v>10723</v>
      </c>
      <c r="U2189" s="31" t="s">
        <v>10714</v>
      </c>
      <c r="V2189" s="31" t="s">
        <v>3154</v>
      </c>
      <c r="W2189" s="31" t="s">
        <v>1310</v>
      </c>
      <c r="X2189" s="31" t="s">
        <v>10821</v>
      </c>
      <c r="Y2189" s="31" t="s">
        <v>1295</v>
      </c>
      <c r="Z2189" s="31" t="s">
        <v>10822</v>
      </c>
      <c r="AA2189" s="31" t="s">
        <v>1295</v>
      </c>
      <c r="AB2189" s="31" t="s">
        <v>10823</v>
      </c>
      <c r="AC2189" s="31" t="s">
        <v>1305</v>
      </c>
      <c r="AD2189" s="31" t="s">
        <v>1295</v>
      </c>
      <c r="AE2189" s="31" t="s">
        <v>1295</v>
      </c>
      <c r="AF2189" s="31" t="s">
        <v>10718</v>
      </c>
    </row>
    <row r="2190" spans="1:32" s="7" customFormat="1" ht="15.95" customHeight="1">
      <c r="A2190" s="32" t="s">
        <v>11</v>
      </c>
      <c r="B2190" s="32" t="s">
        <v>5216</v>
      </c>
      <c r="C2190" s="32" t="s">
        <v>55</v>
      </c>
      <c r="D2190" s="32" t="s">
        <v>34</v>
      </c>
      <c r="E2190" s="32" t="s">
        <v>597</v>
      </c>
      <c r="F2190" s="32" t="s">
        <v>598</v>
      </c>
      <c r="G2190" s="29">
        <v>44375</v>
      </c>
      <c r="H2190" s="29">
        <v>44465</v>
      </c>
      <c r="I2190" s="30">
        <v>-76</v>
      </c>
      <c r="J2190" s="32" t="s">
        <v>10824</v>
      </c>
      <c r="K2190" s="40">
        <v>2228</v>
      </c>
      <c r="L2190" s="40" t="s">
        <v>10825</v>
      </c>
      <c r="M2190" s="40" t="s">
        <v>99</v>
      </c>
      <c r="N2190" s="32" t="s">
        <v>10806</v>
      </c>
      <c r="O2190" s="32"/>
      <c r="P2190" s="31"/>
      <c r="Q2190" s="31"/>
      <c r="R2190" s="31" t="s">
        <v>1466</v>
      </c>
      <c r="S2190" s="31" t="s">
        <v>1295</v>
      </c>
      <c r="T2190" s="31" t="s">
        <v>10723</v>
      </c>
      <c r="U2190" s="31" t="s">
        <v>10714</v>
      </c>
      <c r="V2190" s="31" t="s">
        <v>3154</v>
      </c>
      <c r="W2190" s="31" t="s">
        <v>1310</v>
      </c>
      <c r="X2190" s="31" t="s">
        <v>10807</v>
      </c>
      <c r="Y2190" s="31" t="s">
        <v>1295</v>
      </c>
      <c r="Z2190" s="31" t="s">
        <v>10826</v>
      </c>
      <c r="AA2190" s="31" t="s">
        <v>1295</v>
      </c>
      <c r="AB2190" s="31" t="s">
        <v>10827</v>
      </c>
      <c r="AC2190" s="31" t="s">
        <v>1305</v>
      </c>
      <c r="AD2190" s="31" t="s">
        <v>1295</v>
      </c>
      <c r="AE2190" s="31" t="s">
        <v>1295</v>
      </c>
      <c r="AF2190" s="31" t="s">
        <v>10718</v>
      </c>
    </row>
    <row r="2191" spans="1:32" s="7" customFormat="1" ht="15.95" customHeight="1">
      <c r="A2191" s="32" t="s">
        <v>11</v>
      </c>
      <c r="B2191" s="32" t="s">
        <v>5216</v>
      </c>
      <c r="C2191" s="32" t="s">
        <v>55</v>
      </c>
      <c r="D2191" s="32" t="s">
        <v>34</v>
      </c>
      <c r="E2191" s="32" t="s">
        <v>597</v>
      </c>
      <c r="F2191" s="32" t="s">
        <v>598</v>
      </c>
      <c r="G2191" s="29">
        <v>44375</v>
      </c>
      <c r="H2191" s="29">
        <v>44465</v>
      </c>
      <c r="I2191" s="30">
        <v>-76</v>
      </c>
      <c r="J2191" s="32" t="s">
        <v>10828</v>
      </c>
      <c r="K2191" s="40">
        <v>900</v>
      </c>
      <c r="L2191" s="40" t="s">
        <v>10829</v>
      </c>
      <c r="M2191" s="40" t="s">
        <v>99</v>
      </c>
      <c r="N2191" s="32" t="s">
        <v>10747</v>
      </c>
      <c r="O2191" s="32"/>
      <c r="P2191" s="31"/>
      <c r="Q2191" s="31"/>
      <c r="R2191" s="31" t="s">
        <v>1466</v>
      </c>
      <c r="S2191" s="31" t="s">
        <v>1295</v>
      </c>
      <c r="T2191" s="31" t="s">
        <v>10723</v>
      </c>
      <c r="U2191" s="31" t="s">
        <v>10714</v>
      </c>
      <c r="V2191" s="31" t="s">
        <v>3154</v>
      </c>
      <c r="W2191" s="31" t="s">
        <v>1301</v>
      </c>
      <c r="X2191" s="31" t="s">
        <v>10749</v>
      </c>
      <c r="Y2191" s="31" t="s">
        <v>1295</v>
      </c>
      <c r="Z2191" s="31" t="s">
        <v>1466</v>
      </c>
      <c r="AA2191" s="31" t="s">
        <v>1295</v>
      </c>
      <c r="AB2191" s="31" t="s">
        <v>10830</v>
      </c>
      <c r="AC2191" s="31" t="s">
        <v>1305</v>
      </c>
      <c r="AD2191" s="31" t="s">
        <v>1295</v>
      </c>
      <c r="AE2191" s="31" t="s">
        <v>1295</v>
      </c>
      <c r="AF2191" s="31" t="s">
        <v>10718</v>
      </c>
    </row>
    <row r="2192" spans="1:32" s="7" customFormat="1" ht="15.95" customHeight="1">
      <c r="A2192" s="32" t="s">
        <v>11</v>
      </c>
      <c r="B2192" s="32" t="s">
        <v>5216</v>
      </c>
      <c r="C2192" s="32" t="s">
        <v>55</v>
      </c>
      <c r="D2192" s="32" t="s">
        <v>34</v>
      </c>
      <c r="E2192" s="32" t="s">
        <v>597</v>
      </c>
      <c r="F2192" s="32" t="s">
        <v>598</v>
      </c>
      <c r="G2192" s="29">
        <v>44405</v>
      </c>
      <c r="H2192" s="29">
        <v>44495</v>
      </c>
      <c r="I2192" s="30">
        <v>-106</v>
      </c>
      <c r="J2192" s="32" t="s">
        <v>10831</v>
      </c>
      <c r="K2192" s="40">
        <v>900</v>
      </c>
      <c r="L2192" s="40" t="s">
        <v>10832</v>
      </c>
      <c r="M2192" s="40" t="s">
        <v>99</v>
      </c>
      <c r="N2192" s="32" t="s">
        <v>1295</v>
      </c>
      <c r="O2192" s="32"/>
      <c r="P2192" s="31"/>
      <c r="Q2192" s="31"/>
      <c r="R2192" s="31" t="s">
        <v>1601</v>
      </c>
      <c r="S2192" s="31" t="s">
        <v>1264</v>
      </c>
      <c r="T2192" s="31" t="s">
        <v>598</v>
      </c>
      <c r="U2192" s="31" t="s">
        <v>10714</v>
      </c>
      <c r="V2192" s="31" t="s">
        <v>3154</v>
      </c>
      <c r="W2192" s="31" t="s">
        <v>3703</v>
      </c>
      <c r="X2192" s="31" t="s">
        <v>10833</v>
      </c>
      <c r="Y2192" s="31" t="s">
        <v>1264</v>
      </c>
      <c r="Z2192" s="31" t="s">
        <v>10834</v>
      </c>
      <c r="AA2192" s="31" t="s">
        <v>1295</v>
      </c>
      <c r="AB2192" s="31" t="s">
        <v>10835</v>
      </c>
      <c r="AC2192" s="31" t="s">
        <v>1305</v>
      </c>
      <c r="AD2192" s="31" t="s">
        <v>1295</v>
      </c>
      <c r="AE2192" s="31" t="s">
        <v>1295</v>
      </c>
      <c r="AF2192" s="31" t="s">
        <v>10718</v>
      </c>
    </row>
    <row r="2193" spans="1:32" s="7" customFormat="1" ht="15.95" customHeight="1">
      <c r="A2193" s="32" t="s">
        <v>11</v>
      </c>
      <c r="B2193" s="32" t="s">
        <v>4114</v>
      </c>
      <c r="C2193" s="32" t="s">
        <v>12</v>
      </c>
      <c r="D2193" s="32" t="s">
        <v>82</v>
      </c>
      <c r="E2193" s="32" t="s">
        <v>303</v>
      </c>
      <c r="F2193" s="32" t="s">
        <v>96</v>
      </c>
      <c r="G2193" s="29">
        <v>44264</v>
      </c>
      <c r="H2193" s="29">
        <v>44339</v>
      </c>
      <c r="I2193" s="30">
        <v>50</v>
      </c>
      <c r="J2193" s="32" t="s">
        <v>10836</v>
      </c>
      <c r="K2193" s="40">
        <v>17875</v>
      </c>
      <c r="L2193" s="40" t="s">
        <v>10837</v>
      </c>
      <c r="M2193" s="40" t="s">
        <v>102</v>
      </c>
      <c r="N2193" s="32" t="s">
        <v>1295</v>
      </c>
      <c r="O2193" s="32" t="s">
        <v>1416</v>
      </c>
      <c r="P2193" s="31">
        <v>44386</v>
      </c>
      <c r="Q2193" s="31" t="s">
        <v>10838</v>
      </c>
      <c r="R2193" s="31" t="s">
        <v>10839</v>
      </c>
      <c r="S2193" s="31" t="s">
        <v>10840</v>
      </c>
      <c r="T2193" s="31" t="s">
        <v>10841</v>
      </c>
      <c r="U2193" s="31" t="s">
        <v>10842</v>
      </c>
      <c r="V2193" s="31" t="s">
        <v>4295</v>
      </c>
      <c r="W2193" s="31" t="s">
        <v>1310</v>
      </c>
      <c r="X2193" s="31" t="s">
        <v>1295</v>
      </c>
      <c r="Y2193" s="31" t="s">
        <v>1295</v>
      </c>
      <c r="Z2193" s="31" t="s">
        <v>10839</v>
      </c>
      <c r="AA2193" s="31" t="s">
        <v>1295</v>
      </c>
      <c r="AB2193" s="31" t="s">
        <v>1295</v>
      </c>
      <c r="AC2193" s="31" t="s">
        <v>2120</v>
      </c>
      <c r="AD2193" s="31" t="s">
        <v>10843</v>
      </c>
      <c r="AE2193" s="31" t="s">
        <v>10844</v>
      </c>
      <c r="AF2193" s="31" t="s">
        <v>10845</v>
      </c>
    </row>
    <row r="2194" spans="1:32" s="7" customFormat="1" ht="15.95" customHeight="1">
      <c r="A2194" s="32" t="s">
        <v>11</v>
      </c>
      <c r="B2194" s="32" t="s">
        <v>5193</v>
      </c>
      <c r="C2194" s="32" t="s">
        <v>12</v>
      </c>
      <c r="D2194" s="32" t="s">
        <v>82</v>
      </c>
      <c r="E2194" s="32" t="s">
        <v>303</v>
      </c>
      <c r="F2194" s="32" t="s">
        <v>96</v>
      </c>
      <c r="G2194" s="29">
        <v>44343</v>
      </c>
      <c r="H2194" s="29">
        <v>44418</v>
      </c>
      <c r="I2194" s="30">
        <v>-29</v>
      </c>
      <c r="J2194" s="32" t="s">
        <v>10846</v>
      </c>
      <c r="K2194" s="40">
        <v>1330</v>
      </c>
      <c r="L2194" s="40" t="s">
        <v>10847</v>
      </c>
      <c r="M2194" s="40" t="s">
        <v>99</v>
      </c>
      <c r="N2194" s="32" t="s">
        <v>10848</v>
      </c>
      <c r="O2194" s="32"/>
      <c r="P2194" s="31"/>
      <c r="Q2194" s="31"/>
      <c r="R2194" s="31" t="s">
        <v>10849</v>
      </c>
      <c r="S2194" s="31" t="s">
        <v>1264</v>
      </c>
      <c r="T2194" s="31" t="s">
        <v>10841</v>
      </c>
      <c r="U2194" s="31" t="s">
        <v>10842</v>
      </c>
      <c r="V2194" s="31" t="s">
        <v>4295</v>
      </c>
      <c r="W2194" s="31" t="s">
        <v>1310</v>
      </c>
      <c r="X2194" s="31" t="s">
        <v>1264</v>
      </c>
      <c r="Y2194" s="31" t="s">
        <v>1264</v>
      </c>
      <c r="Z2194" s="31" t="s">
        <v>10850</v>
      </c>
      <c r="AA2194" s="31" t="s">
        <v>10851</v>
      </c>
      <c r="AB2194" s="31" t="s">
        <v>1295</v>
      </c>
      <c r="AC2194" s="31" t="s">
        <v>2120</v>
      </c>
      <c r="AD2194" s="31" t="s">
        <v>1295</v>
      </c>
      <c r="AE2194" s="31" t="s">
        <v>1295</v>
      </c>
      <c r="AF2194" s="31" t="s">
        <v>10852</v>
      </c>
    </row>
    <row r="2195" spans="1:32" s="7" customFormat="1" ht="15.95" customHeight="1">
      <c r="A2195" s="32" t="s">
        <v>11</v>
      </c>
      <c r="B2195" s="32" t="s">
        <v>5193</v>
      </c>
      <c r="C2195" s="32" t="s">
        <v>12</v>
      </c>
      <c r="D2195" s="32" t="s">
        <v>82</v>
      </c>
      <c r="E2195" s="32" t="s">
        <v>303</v>
      </c>
      <c r="F2195" s="32" t="s">
        <v>96</v>
      </c>
      <c r="G2195" s="29">
        <v>44343</v>
      </c>
      <c r="H2195" s="29">
        <v>44418</v>
      </c>
      <c r="I2195" s="30">
        <v>-29</v>
      </c>
      <c r="J2195" s="32" t="s">
        <v>10853</v>
      </c>
      <c r="K2195" s="40">
        <v>1330</v>
      </c>
      <c r="L2195" s="40" t="s">
        <v>10854</v>
      </c>
      <c r="M2195" s="40" t="s">
        <v>99</v>
      </c>
      <c r="N2195" s="32" t="s">
        <v>10848</v>
      </c>
      <c r="O2195" s="32"/>
      <c r="P2195" s="31"/>
      <c r="Q2195" s="31"/>
      <c r="R2195" s="31" t="s">
        <v>10849</v>
      </c>
      <c r="S2195" s="31" t="s">
        <v>1295</v>
      </c>
      <c r="T2195" s="31" t="s">
        <v>10841</v>
      </c>
      <c r="U2195" s="31" t="s">
        <v>10842</v>
      </c>
      <c r="V2195" s="31" t="s">
        <v>4295</v>
      </c>
      <c r="W2195" s="31" t="s">
        <v>1310</v>
      </c>
      <c r="X2195" s="31" t="s">
        <v>1295</v>
      </c>
      <c r="Y2195" s="31" t="s">
        <v>1295</v>
      </c>
      <c r="Z2195" s="31" t="s">
        <v>10850</v>
      </c>
      <c r="AA2195" s="31" t="s">
        <v>10851</v>
      </c>
      <c r="AB2195" s="31" t="s">
        <v>1295</v>
      </c>
      <c r="AC2195" s="31" t="s">
        <v>2120</v>
      </c>
      <c r="AD2195" s="31" t="s">
        <v>1295</v>
      </c>
      <c r="AE2195" s="31" t="s">
        <v>1295</v>
      </c>
      <c r="AF2195" s="31" t="s">
        <v>10852</v>
      </c>
    </row>
    <row r="2196" spans="1:32" s="7" customFormat="1" ht="15.95" customHeight="1">
      <c r="A2196" s="32" t="s">
        <v>11</v>
      </c>
      <c r="B2196" s="32" t="s">
        <v>5193</v>
      </c>
      <c r="C2196" s="32" t="s">
        <v>12</v>
      </c>
      <c r="D2196" s="32" t="s">
        <v>82</v>
      </c>
      <c r="E2196" s="32" t="s">
        <v>303</v>
      </c>
      <c r="F2196" s="32" t="s">
        <v>96</v>
      </c>
      <c r="G2196" s="29">
        <v>44343</v>
      </c>
      <c r="H2196" s="29">
        <v>44418</v>
      </c>
      <c r="I2196" s="30">
        <v>-29</v>
      </c>
      <c r="J2196" s="32" t="s">
        <v>10855</v>
      </c>
      <c r="K2196" s="40">
        <v>8370</v>
      </c>
      <c r="L2196" s="40" t="s">
        <v>10856</v>
      </c>
      <c r="M2196" s="40" t="s">
        <v>99</v>
      </c>
      <c r="N2196" s="32" t="s">
        <v>10848</v>
      </c>
      <c r="O2196" s="32"/>
      <c r="P2196" s="31"/>
      <c r="Q2196" s="31"/>
      <c r="R2196" s="31" t="s">
        <v>10849</v>
      </c>
      <c r="S2196" s="31" t="s">
        <v>1295</v>
      </c>
      <c r="T2196" s="31" t="s">
        <v>10841</v>
      </c>
      <c r="U2196" s="31" t="s">
        <v>10842</v>
      </c>
      <c r="V2196" s="31" t="s">
        <v>4295</v>
      </c>
      <c r="W2196" s="31" t="s">
        <v>1310</v>
      </c>
      <c r="X2196" s="31" t="s">
        <v>1295</v>
      </c>
      <c r="Y2196" s="31" t="s">
        <v>1295</v>
      </c>
      <c r="Z2196" s="31" t="s">
        <v>10850</v>
      </c>
      <c r="AA2196" s="31" t="s">
        <v>10851</v>
      </c>
      <c r="AB2196" s="31" t="s">
        <v>1295</v>
      </c>
      <c r="AC2196" s="31" t="s">
        <v>2120</v>
      </c>
      <c r="AD2196" s="31" t="s">
        <v>1295</v>
      </c>
      <c r="AE2196" s="31" t="s">
        <v>1295</v>
      </c>
      <c r="AF2196" s="31" t="s">
        <v>10852</v>
      </c>
    </row>
    <row r="2197" spans="1:32" s="7" customFormat="1" ht="15.95" customHeight="1">
      <c r="A2197" s="32" t="s">
        <v>11</v>
      </c>
      <c r="B2197" s="32" t="s">
        <v>5193</v>
      </c>
      <c r="C2197" s="32" t="s">
        <v>12</v>
      </c>
      <c r="D2197" s="32" t="s">
        <v>82</v>
      </c>
      <c r="E2197" s="32" t="s">
        <v>303</v>
      </c>
      <c r="F2197" s="32" t="s">
        <v>96</v>
      </c>
      <c r="G2197" s="29">
        <v>44343</v>
      </c>
      <c r="H2197" s="29">
        <v>44418</v>
      </c>
      <c r="I2197" s="30">
        <v>-29</v>
      </c>
      <c r="J2197" s="32" t="s">
        <v>10857</v>
      </c>
      <c r="K2197" s="40">
        <v>1330</v>
      </c>
      <c r="L2197" s="40" t="s">
        <v>10858</v>
      </c>
      <c r="M2197" s="40" t="s">
        <v>99</v>
      </c>
      <c r="N2197" s="32" t="s">
        <v>10848</v>
      </c>
      <c r="O2197" s="32"/>
      <c r="P2197" s="31"/>
      <c r="Q2197" s="31"/>
      <c r="R2197" s="31" t="s">
        <v>10849</v>
      </c>
      <c r="S2197" s="31" t="s">
        <v>1295</v>
      </c>
      <c r="T2197" s="31" t="s">
        <v>10841</v>
      </c>
      <c r="U2197" s="31" t="s">
        <v>10842</v>
      </c>
      <c r="V2197" s="31" t="s">
        <v>4295</v>
      </c>
      <c r="W2197" s="31" t="s">
        <v>1310</v>
      </c>
      <c r="X2197" s="31" t="s">
        <v>1295</v>
      </c>
      <c r="Y2197" s="31" t="s">
        <v>1295</v>
      </c>
      <c r="Z2197" s="31" t="s">
        <v>10850</v>
      </c>
      <c r="AA2197" s="31" t="s">
        <v>10851</v>
      </c>
      <c r="AB2197" s="31" t="s">
        <v>1295</v>
      </c>
      <c r="AC2197" s="31" t="s">
        <v>2120</v>
      </c>
      <c r="AD2197" s="31" t="s">
        <v>1295</v>
      </c>
      <c r="AE2197" s="31" t="s">
        <v>1295</v>
      </c>
      <c r="AF2197" s="31" t="s">
        <v>10852</v>
      </c>
    </row>
    <row r="2198" spans="1:32" s="7" customFormat="1" ht="15.95" customHeight="1">
      <c r="A2198" s="32" t="s">
        <v>11</v>
      </c>
      <c r="B2198" s="32" t="s">
        <v>5193</v>
      </c>
      <c r="C2198" s="32" t="s">
        <v>12</v>
      </c>
      <c r="D2198" s="32" t="s">
        <v>82</v>
      </c>
      <c r="E2198" s="32" t="s">
        <v>303</v>
      </c>
      <c r="F2198" s="32" t="s">
        <v>96</v>
      </c>
      <c r="G2198" s="29">
        <v>44343</v>
      </c>
      <c r="H2198" s="29">
        <v>44418</v>
      </c>
      <c r="I2198" s="30">
        <v>-29</v>
      </c>
      <c r="J2198" s="32" t="s">
        <v>10859</v>
      </c>
      <c r="K2198" s="40">
        <v>1330</v>
      </c>
      <c r="L2198" s="40" t="s">
        <v>10860</v>
      </c>
      <c r="M2198" s="40" t="s">
        <v>99</v>
      </c>
      <c r="N2198" s="32" t="s">
        <v>10848</v>
      </c>
      <c r="O2198" s="32"/>
      <c r="P2198" s="31"/>
      <c r="Q2198" s="31"/>
      <c r="R2198" s="31" t="s">
        <v>10849</v>
      </c>
      <c r="S2198" s="31" t="s">
        <v>1295</v>
      </c>
      <c r="T2198" s="31" t="s">
        <v>10841</v>
      </c>
      <c r="U2198" s="31" t="s">
        <v>10842</v>
      </c>
      <c r="V2198" s="31" t="s">
        <v>4295</v>
      </c>
      <c r="W2198" s="31" t="s">
        <v>1310</v>
      </c>
      <c r="X2198" s="31" t="s">
        <v>1295</v>
      </c>
      <c r="Y2198" s="31" t="s">
        <v>1295</v>
      </c>
      <c r="Z2198" s="31" t="s">
        <v>10850</v>
      </c>
      <c r="AA2198" s="31" t="s">
        <v>10851</v>
      </c>
      <c r="AB2198" s="31" t="s">
        <v>1295</v>
      </c>
      <c r="AC2198" s="31" t="s">
        <v>2120</v>
      </c>
      <c r="AD2198" s="31" t="s">
        <v>1295</v>
      </c>
      <c r="AE2198" s="31" t="s">
        <v>1295</v>
      </c>
      <c r="AF2198" s="31" t="s">
        <v>10852</v>
      </c>
    </row>
    <row r="2199" spans="1:32" s="7" customFormat="1" ht="15.95" customHeight="1">
      <c r="A2199" s="32" t="s">
        <v>11</v>
      </c>
      <c r="B2199" s="32" t="s">
        <v>5193</v>
      </c>
      <c r="C2199" s="32" t="s">
        <v>12</v>
      </c>
      <c r="D2199" s="32" t="s">
        <v>82</v>
      </c>
      <c r="E2199" s="32" t="s">
        <v>303</v>
      </c>
      <c r="F2199" s="32" t="s">
        <v>96</v>
      </c>
      <c r="G2199" s="29">
        <v>44343</v>
      </c>
      <c r="H2199" s="29">
        <v>44418</v>
      </c>
      <c r="I2199" s="30">
        <v>-29</v>
      </c>
      <c r="J2199" s="32" t="s">
        <v>10861</v>
      </c>
      <c r="K2199" s="40">
        <v>1330</v>
      </c>
      <c r="L2199" s="40" t="s">
        <v>10862</v>
      </c>
      <c r="M2199" s="40" t="s">
        <v>99</v>
      </c>
      <c r="N2199" s="32" t="s">
        <v>10848</v>
      </c>
      <c r="O2199" s="32"/>
      <c r="P2199" s="31"/>
      <c r="Q2199" s="31"/>
      <c r="R2199" s="31" t="s">
        <v>10849</v>
      </c>
      <c r="S2199" s="31" t="s">
        <v>1295</v>
      </c>
      <c r="T2199" s="31" t="s">
        <v>10841</v>
      </c>
      <c r="U2199" s="31" t="s">
        <v>10842</v>
      </c>
      <c r="V2199" s="31" t="s">
        <v>4295</v>
      </c>
      <c r="W2199" s="31" t="s">
        <v>1310</v>
      </c>
      <c r="X2199" s="31" t="s">
        <v>1295</v>
      </c>
      <c r="Y2199" s="31" t="s">
        <v>1295</v>
      </c>
      <c r="Z2199" s="31" t="s">
        <v>10850</v>
      </c>
      <c r="AA2199" s="31" t="s">
        <v>10851</v>
      </c>
      <c r="AB2199" s="31" t="s">
        <v>1295</v>
      </c>
      <c r="AC2199" s="31" t="s">
        <v>2120</v>
      </c>
      <c r="AD2199" s="31" t="s">
        <v>1295</v>
      </c>
      <c r="AE2199" s="31" t="s">
        <v>1295</v>
      </c>
      <c r="AF2199" s="31" t="s">
        <v>10852</v>
      </c>
    </row>
    <row r="2200" spans="1:32" s="7" customFormat="1" ht="15.95" customHeight="1">
      <c r="A2200" s="32" t="s">
        <v>11</v>
      </c>
      <c r="B2200" s="32" t="s">
        <v>5193</v>
      </c>
      <c r="C2200" s="32" t="s">
        <v>12</v>
      </c>
      <c r="D2200" s="32" t="s">
        <v>82</v>
      </c>
      <c r="E2200" s="32" t="s">
        <v>303</v>
      </c>
      <c r="F2200" s="32" t="s">
        <v>96</v>
      </c>
      <c r="G2200" s="29">
        <v>44343</v>
      </c>
      <c r="H2200" s="29">
        <v>44418</v>
      </c>
      <c r="I2200" s="30">
        <v>-29</v>
      </c>
      <c r="J2200" s="32" t="s">
        <v>10863</v>
      </c>
      <c r="K2200" s="40">
        <v>1330</v>
      </c>
      <c r="L2200" s="40" t="s">
        <v>10864</v>
      </c>
      <c r="M2200" s="40" t="s">
        <v>99</v>
      </c>
      <c r="N2200" s="32" t="s">
        <v>10848</v>
      </c>
      <c r="O2200" s="32"/>
      <c r="P2200" s="31"/>
      <c r="Q2200" s="31"/>
      <c r="R2200" s="31" t="s">
        <v>10849</v>
      </c>
      <c r="S2200" s="31" t="s">
        <v>1295</v>
      </c>
      <c r="T2200" s="31" t="s">
        <v>10841</v>
      </c>
      <c r="U2200" s="31" t="s">
        <v>10842</v>
      </c>
      <c r="V2200" s="31" t="s">
        <v>4295</v>
      </c>
      <c r="W2200" s="31" t="s">
        <v>1310</v>
      </c>
      <c r="X2200" s="31" t="s">
        <v>1295</v>
      </c>
      <c r="Y2200" s="31" t="s">
        <v>1295</v>
      </c>
      <c r="Z2200" s="31" t="s">
        <v>10850</v>
      </c>
      <c r="AA2200" s="31" t="s">
        <v>10851</v>
      </c>
      <c r="AB2200" s="31" t="s">
        <v>1295</v>
      </c>
      <c r="AC2200" s="31" t="s">
        <v>2120</v>
      </c>
      <c r="AD2200" s="31" t="s">
        <v>1295</v>
      </c>
      <c r="AE2200" s="31" t="s">
        <v>1295</v>
      </c>
      <c r="AF2200" s="31" t="s">
        <v>10852</v>
      </c>
    </row>
    <row r="2201" spans="1:32" s="7" customFormat="1" ht="15.95" customHeight="1">
      <c r="A2201" s="32" t="s">
        <v>11</v>
      </c>
      <c r="B2201" s="32" t="s">
        <v>5193</v>
      </c>
      <c r="C2201" s="32" t="s">
        <v>12</v>
      </c>
      <c r="D2201" s="32" t="s">
        <v>82</v>
      </c>
      <c r="E2201" s="32" t="s">
        <v>303</v>
      </c>
      <c r="F2201" s="32" t="s">
        <v>96</v>
      </c>
      <c r="G2201" s="29">
        <v>44343</v>
      </c>
      <c r="H2201" s="29">
        <v>44418</v>
      </c>
      <c r="I2201" s="30">
        <v>-29</v>
      </c>
      <c r="J2201" s="32" t="s">
        <v>10865</v>
      </c>
      <c r="K2201" s="40">
        <v>1330</v>
      </c>
      <c r="L2201" s="40" t="s">
        <v>10866</v>
      </c>
      <c r="M2201" s="40" t="s">
        <v>99</v>
      </c>
      <c r="N2201" s="32" t="s">
        <v>10848</v>
      </c>
      <c r="O2201" s="32"/>
      <c r="P2201" s="31"/>
      <c r="Q2201" s="31"/>
      <c r="R2201" s="31" t="s">
        <v>10849</v>
      </c>
      <c r="S2201" s="31" t="s">
        <v>1295</v>
      </c>
      <c r="T2201" s="31" t="s">
        <v>10841</v>
      </c>
      <c r="U2201" s="31" t="s">
        <v>10842</v>
      </c>
      <c r="V2201" s="31" t="s">
        <v>4295</v>
      </c>
      <c r="W2201" s="31" t="s">
        <v>1310</v>
      </c>
      <c r="X2201" s="31" t="s">
        <v>1295</v>
      </c>
      <c r="Y2201" s="31" t="s">
        <v>1295</v>
      </c>
      <c r="Z2201" s="31" t="s">
        <v>10850</v>
      </c>
      <c r="AA2201" s="31" t="s">
        <v>10851</v>
      </c>
      <c r="AB2201" s="31" t="s">
        <v>1295</v>
      </c>
      <c r="AC2201" s="31" t="s">
        <v>2120</v>
      </c>
      <c r="AD2201" s="31" t="s">
        <v>1295</v>
      </c>
      <c r="AE2201" s="31" t="s">
        <v>1295</v>
      </c>
      <c r="AF2201" s="31" t="s">
        <v>10852</v>
      </c>
    </row>
    <row r="2202" spans="1:32" s="7" customFormat="1" ht="15.95" customHeight="1">
      <c r="A2202" s="32" t="s">
        <v>11</v>
      </c>
      <c r="B2202" s="32" t="s">
        <v>5193</v>
      </c>
      <c r="C2202" s="32" t="s">
        <v>12</v>
      </c>
      <c r="D2202" s="32" t="s">
        <v>82</v>
      </c>
      <c r="E2202" s="32" t="s">
        <v>303</v>
      </c>
      <c r="F2202" s="32" t="s">
        <v>96</v>
      </c>
      <c r="G2202" s="29">
        <v>44343</v>
      </c>
      <c r="H2202" s="29">
        <v>44418</v>
      </c>
      <c r="I2202" s="30">
        <v>-29</v>
      </c>
      <c r="J2202" s="32" t="s">
        <v>10867</v>
      </c>
      <c r="K2202" s="40">
        <v>1330</v>
      </c>
      <c r="L2202" s="40" t="s">
        <v>10868</v>
      </c>
      <c r="M2202" s="40" t="s">
        <v>99</v>
      </c>
      <c r="N2202" s="32" t="s">
        <v>10848</v>
      </c>
      <c r="O2202" s="32"/>
      <c r="P2202" s="31"/>
      <c r="Q2202" s="31"/>
      <c r="R2202" s="31" t="s">
        <v>10849</v>
      </c>
      <c r="S2202" s="31" t="s">
        <v>1295</v>
      </c>
      <c r="T2202" s="31" t="s">
        <v>10841</v>
      </c>
      <c r="U2202" s="31" t="s">
        <v>10842</v>
      </c>
      <c r="V2202" s="31" t="s">
        <v>4295</v>
      </c>
      <c r="W2202" s="31" t="s">
        <v>1310</v>
      </c>
      <c r="X2202" s="31" t="s">
        <v>1295</v>
      </c>
      <c r="Y2202" s="31" t="s">
        <v>1295</v>
      </c>
      <c r="Z2202" s="31" t="s">
        <v>10850</v>
      </c>
      <c r="AA2202" s="31" t="s">
        <v>10869</v>
      </c>
      <c r="AB2202" s="31" t="s">
        <v>1295</v>
      </c>
      <c r="AC2202" s="31" t="s">
        <v>2120</v>
      </c>
      <c r="AD2202" s="31" t="s">
        <v>1295</v>
      </c>
      <c r="AE2202" s="31" t="s">
        <v>1295</v>
      </c>
      <c r="AF2202" s="31" t="s">
        <v>10852</v>
      </c>
    </row>
    <row r="2203" spans="1:32" s="7" customFormat="1" ht="15.95" customHeight="1">
      <c r="A2203" s="32" t="s">
        <v>11</v>
      </c>
      <c r="B2203" s="32" t="s">
        <v>5193</v>
      </c>
      <c r="C2203" s="32" t="s">
        <v>12</v>
      </c>
      <c r="D2203" s="32" t="s">
        <v>82</v>
      </c>
      <c r="E2203" s="32" t="s">
        <v>303</v>
      </c>
      <c r="F2203" s="32" t="s">
        <v>96</v>
      </c>
      <c r="G2203" s="29">
        <v>44343</v>
      </c>
      <c r="H2203" s="29">
        <v>44418</v>
      </c>
      <c r="I2203" s="30">
        <v>-29</v>
      </c>
      <c r="J2203" s="32" t="s">
        <v>10870</v>
      </c>
      <c r="K2203" s="40">
        <v>1330</v>
      </c>
      <c r="L2203" s="40" t="s">
        <v>10871</v>
      </c>
      <c r="M2203" s="40" t="s">
        <v>99</v>
      </c>
      <c r="N2203" s="32" t="s">
        <v>10848</v>
      </c>
      <c r="O2203" s="32"/>
      <c r="P2203" s="31"/>
      <c r="Q2203" s="31"/>
      <c r="R2203" s="31" t="s">
        <v>10849</v>
      </c>
      <c r="S2203" s="31" t="s">
        <v>1295</v>
      </c>
      <c r="T2203" s="31" t="s">
        <v>10841</v>
      </c>
      <c r="U2203" s="31" t="s">
        <v>10842</v>
      </c>
      <c r="V2203" s="31" t="s">
        <v>4295</v>
      </c>
      <c r="W2203" s="31" t="s">
        <v>1310</v>
      </c>
      <c r="X2203" s="31" t="s">
        <v>1295</v>
      </c>
      <c r="Y2203" s="31" t="s">
        <v>1295</v>
      </c>
      <c r="Z2203" s="31" t="s">
        <v>10850</v>
      </c>
      <c r="AA2203" s="31" t="s">
        <v>10851</v>
      </c>
      <c r="AB2203" s="31" t="s">
        <v>10872</v>
      </c>
      <c r="AC2203" s="31" t="s">
        <v>2120</v>
      </c>
      <c r="AD2203" s="31" t="s">
        <v>1295</v>
      </c>
      <c r="AE2203" s="31" t="s">
        <v>1295</v>
      </c>
      <c r="AF2203" s="31" t="s">
        <v>10852</v>
      </c>
    </row>
    <row r="2204" spans="1:32" s="7" customFormat="1" ht="15.95" customHeight="1">
      <c r="A2204" s="32" t="s">
        <v>11</v>
      </c>
      <c r="B2204" s="32" t="s">
        <v>5193</v>
      </c>
      <c r="C2204" s="32" t="s">
        <v>12</v>
      </c>
      <c r="D2204" s="32" t="s">
        <v>82</v>
      </c>
      <c r="E2204" s="32" t="s">
        <v>303</v>
      </c>
      <c r="F2204" s="32" t="s">
        <v>96</v>
      </c>
      <c r="G2204" s="29">
        <v>44343</v>
      </c>
      <c r="H2204" s="29">
        <v>44418</v>
      </c>
      <c r="I2204" s="30">
        <v>-29</v>
      </c>
      <c r="J2204" s="32" t="s">
        <v>10873</v>
      </c>
      <c r="K2204" s="40">
        <v>1330</v>
      </c>
      <c r="L2204" s="40" t="s">
        <v>10874</v>
      </c>
      <c r="M2204" s="40" t="s">
        <v>99</v>
      </c>
      <c r="N2204" s="32" t="s">
        <v>10848</v>
      </c>
      <c r="O2204" s="32"/>
      <c r="P2204" s="31"/>
      <c r="Q2204" s="31"/>
      <c r="R2204" s="31" t="s">
        <v>10849</v>
      </c>
      <c r="S2204" s="31" t="s">
        <v>1295</v>
      </c>
      <c r="T2204" s="31" t="s">
        <v>10841</v>
      </c>
      <c r="U2204" s="31" t="s">
        <v>10842</v>
      </c>
      <c r="V2204" s="31" t="s">
        <v>4295</v>
      </c>
      <c r="W2204" s="31" t="s">
        <v>1310</v>
      </c>
      <c r="X2204" s="31" t="s">
        <v>1295</v>
      </c>
      <c r="Y2204" s="31" t="s">
        <v>1295</v>
      </c>
      <c r="Z2204" s="31" t="s">
        <v>10850</v>
      </c>
      <c r="AA2204" s="31" t="s">
        <v>10851</v>
      </c>
      <c r="AB2204" s="31" t="s">
        <v>1295</v>
      </c>
      <c r="AC2204" s="31" t="s">
        <v>2120</v>
      </c>
      <c r="AD2204" s="31" t="s">
        <v>1295</v>
      </c>
      <c r="AE2204" s="31" t="s">
        <v>1295</v>
      </c>
      <c r="AF2204" s="31" t="s">
        <v>10852</v>
      </c>
    </row>
    <row r="2205" spans="1:32" s="7" customFormat="1" ht="15.95" customHeight="1">
      <c r="A2205" s="32" t="s">
        <v>11</v>
      </c>
      <c r="B2205" s="32" t="s">
        <v>5193</v>
      </c>
      <c r="C2205" s="32" t="s">
        <v>12</v>
      </c>
      <c r="D2205" s="32" t="s">
        <v>82</v>
      </c>
      <c r="E2205" s="32" t="s">
        <v>303</v>
      </c>
      <c r="F2205" s="32" t="s">
        <v>96</v>
      </c>
      <c r="G2205" s="29">
        <v>44375</v>
      </c>
      <c r="H2205" s="29">
        <v>44450</v>
      </c>
      <c r="I2205" s="30">
        <v>-61</v>
      </c>
      <c r="J2205" s="32" t="s">
        <v>10875</v>
      </c>
      <c r="K2205" s="40">
        <v>1330</v>
      </c>
      <c r="L2205" s="40" t="s">
        <v>10876</v>
      </c>
      <c r="M2205" s="40" t="s">
        <v>99</v>
      </c>
      <c r="N2205" s="32" t="s">
        <v>10877</v>
      </c>
      <c r="O2205" s="32"/>
      <c r="P2205" s="31"/>
      <c r="Q2205" s="31"/>
      <c r="R2205" s="31" t="s">
        <v>10849</v>
      </c>
      <c r="S2205" s="31" t="s">
        <v>1295</v>
      </c>
      <c r="T2205" s="31" t="s">
        <v>10841</v>
      </c>
      <c r="U2205" s="31" t="s">
        <v>10842</v>
      </c>
      <c r="V2205" s="31" t="s">
        <v>4295</v>
      </c>
      <c r="W2205" s="31" t="s">
        <v>3754</v>
      </c>
      <c r="X2205" s="31" t="s">
        <v>1295</v>
      </c>
      <c r="Y2205" s="31" t="s">
        <v>1295</v>
      </c>
      <c r="Z2205" s="31" t="s">
        <v>10850</v>
      </c>
      <c r="AA2205" s="31" t="s">
        <v>3132</v>
      </c>
      <c r="AB2205" s="31" t="s">
        <v>10878</v>
      </c>
      <c r="AC2205" s="31" t="s">
        <v>2120</v>
      </c>
      <c r="AD2205" s="31" t="s">
        <v>1295</v>
      </c>
      <c r="AE2205" s="31" t="s">
        <v>1295</v>
      </c>
      <c r="AF2205" s="31" t="s">
        <v>10852</v>
      </c>
    </row>
    <row r="2206" spans="1:32" s="7" customFormat="1" ht="15.95" customHeight="1">
      <c r="A2206" s="32" t="s">
        <v>11</v>
      </c>
      <c r="B2206" s="32" t="s">
        <v>5193</v>
      </c>
      <c r="C2206" s="32" t="s">
        <v>12</v>
      </c>
      <c r="D2206" s="32" t="s">
        <v>82</v>
      </c>
      <c r="E2206" s="32" t="s">
        <v>303</v>
      </c>
      <c r="F2206" s="32" t="s">
        <v>96</v>
      </c>
      <c r="G2206" s="29">
        <v>44375</v>
      </c>
      <c r="H2206" s="29">
        <v>44450</v>
      </c>
      <c r="I2206" s="30">
        <v>-61</v>
      </c>
      <c r="J2206" s="32" t="s">
        <v>10879</v>
      </c>
      <c r="K2206" s="40">
        <v>1330</v>
      </c>
      <c r="L2206" s="40" t="s">
        <v>10880</v>
      </c>
      <c r="M2206" s="40" t="s">
        <v>99</v>
      </c>
      <c r="N2206" s="32" t="s">
        <v>10877</v>
      </c>
      <c r="O2206" s="32"/>
      <c r="P2206" s="31"/>
      <c r="Q2206" s="31"/>
      <c r="R2206" s="31" t="s">
        <v>10849</v>
      </c>
      <c r="S2206" s="31" t="s">
        <v>1295</v>
      </c>
      <c r="T2206" s="31" t="s">
        <v>10841</v>
      </c>
      <c r="U2206" s="31" t="s">
        <v>10842</v>
      </c>
      <c r="V2206" s="31" t="s">
        <v>4295</v>
      </c>
      <c r="W2206" s="31" t="s">
        <v>3754</v>
      </c>
      <c r="X2206" s="31" t="s">
        <v>1295</v>
      </c>
      <c r="Y2206" s="31" t="s">
        <v>1295</v>
      </c>
      <c r="Z2206" s="31" t="s">
        <v>10850</v>
      </c>
      <c r="AA2206" s="31" t="s">
        <v>10851</v>
      </c>
      <c r="AB2206" s="31" t="s">
        <v>1295</v>
      </c>
      <c r="AC2206" s="31" t="s">
        <v>2120</v>
      </c>
      <c r="AD2206" s="31" t="s">
        <v>1295</v>
      </c>
      <c r="AE2206" s="31" t="s">
        <v>1295</v>
      </c>
      <c r="AF2206" s="31" t="s">
        <v>10852</v>
      </c>
    </row>
    <row r="2207" spans="1:32" s="7" customFormat="1" ht="15.95" customHeight="1">
      <c r="A2207" s="32" t="s">
        <v>11</v>
      </c>
      <c r="B2207" s="32" t="s">
        <v>5193</v>
      </c>
      <c r="C2207" s="32" t="s">
        <v>12</v>
      </c>
      <c r="D2207" s="32" t="s">
        <v>82</v>
      </c>
      <c r="E2207" s="32" t="s">
        <v>303</v>
      </c>
      <c r="F2207" s="32" t="s">
        <v>96</v>
      </c>
      <c r="G2207" s="29">
        <v>44375</v>
      </c>
      <c r="H2207" s="29">
        <v>44450</v>
      </c>
      <c r="I2207" s="30">
        <v>-61</v>
      </c>
      <c r="J2207" s="32" t="s">
        <v>10881</v>
      </c>
      <c r="K2207" s="40">
        <v>1330</v>
      </c>
      <c r="L2207" s="40" t="s">
        <v>10882</v>
      </c>
      <c r="M2207" s="40" t="s">
        <v>99</v>
      </c>
      <c r="N2207" s="32" t="s">
        <v>10877</v>
      </c>
      <c r="O2207" s="32"/>
      <c r="P2207" s="31"/>
      <c r="Q2207" s="31"/>
      <c r="R2207" s="31" t="s">
        <v>10849</v>
      </c>
      <c r="S2207" s="31" t="s">
        <v>1295</v>
      </c>
      <c r="T2207" s="31" t="s">
        <v>10841</v>
      </c>
      <c r="U2207" s="31" t="s">
        <v>10842</v>
      </c>
      <c r="V2207" s="31" t="s">
        <v>4295</v>
      </c>
      <c r="W2207" s="31" t="s">
        <v>3754</v>
      </c>
      <c r="X2207" s="31" t="s">
        <v>1295</v>
      </c>
      <c r="Y2207" s="31" t="s">
        <v>1295</v>
      </c>
      <c r="Z2207" s="31" t="s">
        <v>10850</v>
      </c>
      <c r="AA2207" s="31" t="s">
        <v>10851</v>
      </c>
      <c r="AB2207" s="31" t="s">
        <v>1295</v>
      </c>
      <c r="AC2207" s="31" t="s">
        <v>2120</v>
      </c>
      <c r="AD2207" s="31" t="s">
        <v>1295</v>
      </c>
      <c r="AE2207" s="31" t="s">
        <v>1295</v>
      </c>
      <c r="AF2207" s="31" t="s">
        <v>10852</v>
      </c>
    </row>
    <row r="2208" spans="1:32" s="7" customFormat="1" ht="15.95" customHeight="1">
      <c r="A2208" s="32" t="s">
        <v>11</v>
      </c>
      <c r="B2208" s="32" t="s">
        <v>5193</v>
      </c>
      <c r="C2208" s="32" t="s">
        <v>12</v>
      </c>
      <c r="D2208" s="32" t="s">
        <v>82</v>
      </c>
      <c r="E2208" s="32" t="s">
        <v>303</v>
      </c>
      <c r="F2208" s="32" t="s">
        <v>96</v>
      </c>
      <c r="G2208" s="29">
        <v>44375</v>
      </c>
      <c r="H2208" s="29">
        <v>44450</v>
      </c>
      <c r="I2208" s="30">
        <v>-61</v>
      </c>
      <c r="J2208" s="32" t="s">
        <v>10883</v>
      </c>
      <c r="K2208" s="40">
        <v>1330</v>
      </c>
      <c r="L2208" s="40" t="s">
        <v>10884</v>
      </c>
      <c r="M2208" s="40" t="s">
        <v>99</v>
      </c>
      <c r="N2208" s="32" t="s">
        <v>10877</v>
      </c>
      <c r="O2208" s="32"/>
      <c r="P2208" s="31"/>
      <c r="Q2208" s="31"/>
      <c r="R2208" s="31" t="s">
        <v>10849</v>
      </c>
      <c r="S2208" s="31" t="s">
        <v>1295</v>
      </c>
      <c r="T2208" s="31" t="s">
        <v>10841</v>
      </c>
      <c r="U2208" s="31" t="s">
        <v>10842</v>
      </c>
      <c r="V2208" s="31" t="s">
        <v>4295</v>
      </c>
      <c r="W2208" s="31" t="s">
        <v>3754</v>
      </c>
      <c r="X2208" s="31" t="s">
        <v>1295</v>
      </c>
      <c r="Y2208" s="31" t="s">
        <v>1295</v>
      </c>
      <c r="Z2208" s="31" t="s">
        <v>10850</v>
      </c>
      <c r="AA2208" s="31" t="s">
        <v>10869</v>
      </c>
      <c r="AB2208" s="31" t="s">
        <v>1295</v>
      </c>
      <c r="AC2208" s="31" t="s">
        <v>2120</v>
      </c>
      <c r="AD2208" s="31" t="s">
        <v>1295</v>
      </c>
      <c r="AE2208" s="31" t="s">
        <v>1295</v>
      </c>
      <c r="AF2208" s="31" t="s">
        <v>10852</v>
      </c>
    </row>
    <row r="2209" spans="1:32" s="7" customFormat="1" ht="15.95" customHeight="1">
      <c r="A2209" s="32" t="s">
        <v>11</v>
      </c>
      <c r="B2209" s="32" t="s">
        <v>5193</v>
      </c>
      <c r="C2209" s="32" t="s">
        <v>12</v>
      </c>
      <c r="D2209" s="32" t="s">
        <v>82</v>
      </c>
      <c r="E2209" s="32" t="s">
        <v>303</v>
      </c>
      <c r="F2209" s="32" t="s">
        <v>96</v>
      </c>
      <c r="G2209" s="29">
        <v>44375</v>
      </c>
      <c r="H2209" s="29">
        <v>44450</v>
      </c>
      <c r="I2209" s="30">
        <v>-61</v>
      </c>
      <c r="J2209" s="32" t="s">
        <v>10885</v>
      </c>
      <c r="K2209" s="40">
        <v>1330</v>
      </c>
      <c r="L2209" s="40" t="s">
        <v>10886</v>
      </c>
      <c r="M2209" s="40" t="s">
        <v>99</v>
      </c>
      <c r="N2209" s="32" t="s">
        <v>10877</v>
      </c>
      <c r="O2209" s="32"/>
      <c r="P2209" s="31"/>
      <c r="Q2209" s="31"/>
      <c r="R2209" s="31" t="s">
        <v>10849</v>
      </c>
      <c r="S2209" s="31" t="s">
        <v>1295</v>
      </c>
      <c r="T2209" s="31" t="s">
        <v>10841</v>
      </c>
      <c r="U2209" s="31" t="s">
        <v>10842</v>
      </c>
      <c r="V2209" s="31" t="s">
        <v>4295</v>
      </c>
      <c r="W2209" s="31" t="s">
        <v>3754</v>
      </c>
      <c r="X2209" s="31" t="s">
        <v>1295</v>
      </c>
      <c r="Y2209" s="31" t="s">
        <v>1295</v>
      </c>
      <c r="Z2209" s="31" t="s">
        <v>10850</v>
      </c>
      <c r="AA2209" s="31" t="s">
        <v>10851</v>
      </c>
      <c r="AB2209" s="31" t="s">
        <v>10887</v>
      </c>
      <c r="AC2209" s="31" t="s">
        <v>2120</v>
      </c>
      <c r="AD2209" s="31" t="s">
        <v>1295</v>
      </c>
      <c r="AE2209" s="31" t="s">
        <v>1295</v>
      </c>
      <c r="AF2209" s="31" t="s">
        <v>10852</v>
      </c>
    </row>
    <row r="2210" spans="1:32" s="7" customFormat="1" ht="15.95" customHeight="1">
      <c r="A2210" s="32" t="s">
        <v>11</v>
      </c>
      <c r="B2210" s="32" t="s">
        <v>5193</v>
      </c>
      <c r="C2210" s="32" t="s">
        <v>12</v>
      </c>
      <c r="D2210" s="32" t="s">
        <v>82</v>
      </c>
      <c r="E2210" s="32" t="s">
        <v>303</v>
      </c>
      <c r="F2210" s="32" t="s">
        <v>96</v>
      </c>
      <c r="G2210" s="29">
        <v>44375</v>
      </c>
      <c r="H2210" s="29">
        <v>44450</v>
      </c>
      <c r="I2210" s="30">
        <v>-61</v>
      </c>
      <c r="J2210" s="32" t="s">
        <v>10888</v>
      </c>
      <c r="K2210" s="40">
        <v>1330</v>
      </c>
      <c r="L2210" s="40" t="s">
        <v>10889</v>
      </c>
      <c r="M2210" s="40" t="s">
        <v>99</v>
      </c>
      <c r="N2210" s="32" t="s">
        <v>10877</v>
      </c>
      <c r="O2210" s="32"/>
      <c r="P2210" s="31"/>
      <c r="Q2210" s="31"/>
      <c r="R2210" s="31" t="s">
        <v>10849</v>
      </c>
      <c r="S2210" s="31" t="s">
        <v>1295</v>
      </c>
      <c r="T2210" s="31" t="s">
        <v>10841</v>
      </c>
      <c r="U2210" s="31" t="s">
        <v>10842</v>
      </c>
      <c r="V2210" s="31" t="s">
        <v>4295</v>
      </c>
      <c r="W2210" s="31" t="s">
        <v>3754</v>
      </c>
      <c r="X2210" s="31" t="s">
        <v>1295</v>
      </c>
      <c r="Y2210" s="31" t="s">
        <v>1295</v>
      </c>
      <c r="Z2210" s="31" t="s">
        <v>10850</v>
      </c>
      <c r="AA2210" s="31" t="s">
        <v>10851</v>
      </c>
      <c r="AB2210" s="31" t="s">
        <v>1295</v>
      </c>
      <c r="AC2210" s="31" t="s">
        <v>2120</v>
      </c>
      <c r="AD2210" s="31" t="s">
        <v>1295</v>
      </c>
      <c r="AE2210" s="31" t="s">
        <v>1295</v>
      </c>
      <c r="AF2210" s="31" t="s">
        <v>10852</v>
      </c>
    </row>
    <row r="2211" spans="1:32" s="7" customFormat="1" ht="15.95" customHeight="1">
      <c r="A2211" s="32" t="s">
        <v>11</v>
      </c>
      <c r="B2211" s="32" t="s">
        <v>5193</v>
      </c>
      <c r="C2211" s="32" t="s">
        <v>12</v>
      </c>
      <c r="D2211" s="32" t="s">
        <v>82</v>
      </c>
      <c r="E2211" s="32" t="s">
        <v>303</v>
      </c>
      <c r="F2211" s="32" t="s">
        <v>96</v>
      </c>
      <c r="G2211" s="29">
        <v>44375</v>
      </c>
      <c r="H2211" s="29">
        <v>44450</v>
      </c>
      <c r="I2211" s="30">
        <v>-61</v>
      </c>
      <c r="J2211" s="32" t="s">
        <v>10890</v>
      </c>
      <c r="K2211" s="40">
        <v>1330</v>
      </c>
      <c r="L2211" s="40" t="s">
        <v>10891</v>
      </c>
      <c r="M2211" s="40" t="s">
        <v>99</v>
      </c>
      <c r="N2211" s="32" t="s">
        <v>10877</v>
      </c>
      <c r="O2211" s="32"/>
      <c r="P2211" s="31"/>
      <c r="Q2211" s="31"/>
      <c r="R2211" s="31" t="s">
        <v>10849</v>
      </c>
      <c r="S2211" s="31" t="s">
        <v>1295</v>
      </c>
      <c r="T2211" s="31" t="s">
        <v>10841</v>
      </c>
      <c r="U2211" s="31" t="s">
        <v>10842</v>
      </c>
      <c r="V2211" s="31" t="s">
        <v>4295</v>
      </c>
      <c r="W2211" s="31" t="s">
        <v>1310</v>
      </c>
      <c r="X2211" s="31" t="s">
        <v>1295</v>
      </c>
      <c r="Y2211" s="31" t="s">
        <v>1295</v>
      </c>
      <c r="Z2211" s="31" t="s">
        <v>10850</v>
      </c>
      <c r="AA2211" s="31" t="s">
        <v>10851</v>
      </c>
      <c r="AB2211" s="31" t="s">
        <v>1295</v>
      </c>
      <c r="AC2211" s="31" t="s">
        <v>2120</v>
      </c>
      <c r="AD2211" s="31" t="s">
        <v>1295</v>
      </c>
      <c r="AE2211" s="31" t="s">
        <v>1295</v>
      </c>
      <c r="AF2211" s="31" t="s">
        <v>10852</v>
      </c>
    </row>
    <row r="2212" spans="1:32" s="7" customFormat="1" ht="15.95" customHeight="1">
      <c r="A2212" s="32" t="s">
        <v>11</v>
      </c>
      <c r="B2212" s="32" t="s">
        <v>5193</v>
      </c>
      <c r="C2212" s="32" t="s">
        <v>12</v>
      </c>
      <c r="D2212" s="32" t="s">
        <v>82</v>
      </c>
      <c r="E2212" s="32" t="s">
        <v>303</v>
      </c>
      <c r="F2212" s="32" t="s">
        <v>96</v>
      </c>
      <c r="G2212" s="29">
        <v>44375</v>
      </c>
      <c r="H2212" s="29">
        <v>44450</v>
      </c>
      <c r="I2212" s="30">
        <v>-61</v>
      </c>
      <c r="J2212" s="32" t="s">
        <v>10892</v>
      </c>
      <c r="K2212" s="40">
        <v>1330</v>
      </c>
      <c r="L2212" s="40" t="s">
        <v>10893</v>
      </c>
      <c r="M2212" s="40" t="s">
        <v>99</v>
      </c>
      <c r="N2212" s="32" t="s">
        <v>10877</v>
      </c>
      <c r="O2212" s="32"/>
      <c r="P2212" s="31"/>
      <c r="Q2212" s="31"/>
      <c r="R2212" s="31" t="s">
        <v>10849</v>
      </c>
      <c r="S2212" s="31" t="s">
        <v>1295</v>
      </c>
      <c r="T2212" s="31" t="s">
        <v>10841</v>
      </c>
      <c r="U2212" s="31" t="s">
        <v>10842</v>
      </c>
      <c r="V2212" s="31" t="s">
        <v>4295</v>
      </c>
      <c r="W2212" s="31" t="s">
        <v>1310</v>
      </c>
      <c r="X2212" s="31" t="s">
        <v>1295</v>
      </c>
      <c r="Y2212" s="31" t="s">
        <v>1295</v>
      </c>
      <c r="Z2212" s="31" t="s">
        <v>10850</v>
      </c>
      <c r="AA2212" s="31" t="s">
        <v>10851</v>
      </c>
      <c r="AB2212" s="31" t="s">
        <v>1295</v>
      </c>
      <c r="AC2212" s="31" t="s">
        <v>2120</v>
      </c>
      <c r="AD2212" s="31" t="s">
        <v>1295</v>
      </c>
      <c r="AE2212" s="31" t="s">
        <v>1295</v>
      </c>
      <c r="AF2212" s="31" t="s">
        <v>10852</v>
      </c>
    </row>
    <row r="2213" spans="1:32" s="7" customFormat="1" ht="15.95" customHeight="1">
      <c r="A2213" s="32" t="s">
        <v>11</v>
      </c>
      <c r="B2213" s="32" t="s">
        <v>4080</v>
      </c>
      <c r="C2213" s="32" t="s">
        <v>42</v>
      </c>
      <c r="D2213" s="32" t="s">
        <v>13</v>
      </c>
      <c r="E2213" s="32" t="s">
        <v>779</v>
      </c>
      <c r="F2213" s="32" t="s">
        <v>780</v>
      </c>
      <c r="G2213" s="29">
        <v>44362</v>
      </c>
      <c r="H2213" s="29">
        <v>44392</v>
      </c>
      <c r="I2213" s="30">
        <v>-3</v>
      </c>
      <c r="J2213" s="32" t="s">
        <v>10894</v>
      </c>
      <c r="K2213" s="40">
        <v>3000</v>
      </c>
      <c r="L2213" s="40" t="s">
        <v>10895</v>
      </c>
      <c r="M2213" s="40" t="s">
        <v>99</v>
      </c>
      <c r="N2213" s="32" t="s">
        <v>1295</v>
      </c>
      <c r="O2213" s="32"/>
      <c r="P2213" s="31"/>
      <c r="Q2213" s="31"/>
      <c r="R2213" s="31" t="s">
        <v>10896</v>
      </c>
      <c r="S2213" s="31" t="s">
        <v>1295</v>
      </c>
      <c r="T2213" s="31" t="s">
        <v>10897</v>
      </c>
      <c r="U2213" s="31" t="s">
        <v>5198</v>
      </c>
      <c r="V2213" s="31" t="s">
        <v>10898</v>
      </c>
      <c r="W2213" s="31" t="s">
        <v>3754</v>
      </c>
      <c r="X2213" s="31" t="s">
        <v>10899</v>
      </c>
      <c r="Y2213" s="31" t="s">
        <v>1295</v>
      </c>
      <c r="Z2213" s="31" t="s">
        <v>10896</v>
      </c>
      <c r="AA2213" s="31" t="s">
        <v>1295</v>
      </c>
      <c r="AB2213" s="31" t="s">
        <v>1295</v>
      </c>
      <c r="AC2213" s="31" t="s">
        <v>1322</v>
      </c>
      <c r="AD2213" s="31" t="s">
        <v>10900</v>
      </c>
      <c r="AE2213" s="31" t="s">
        <v>10901</v>
      </c>
      <c r="AF2213" s="31" t="s">
        <v>10902</v>
      </c>
    </row>
    <row r="2214" spans="1:32" s="7" customFormat="1" ht="15.95" customHeight="1">
      <c r="A2214" s="32" t="s">
        <v>11</v>
      </c>
      <c r="B2214" s="32" t="s">
        <v>4080</v>
      </c>
      <c r="C2214" s="32" t="s">
        <v>42</v>
      </c>
      <c r="D2214" s="32" t="s">
        <v>13</v>
      </c>
      <c r="E2214" s="32" t="s">
        <v>779</v>
      </c>
      <c r="F2214" s="32" t="s">
        <v>780</v>
      </c>
      <c r="G2214" s="29">
        <v>44384</v>
      </c>
      <c r="H2214" s="29">
        <v>44414</v>
      </c>
      <c r="I2214" s="30">
        <v>-25</v>
      </c>
      <c r="J2214" s="32" t="s">
        <v>10903</v>
      </c>
      <c r="K2214" s="40">
        <v>3000</v>
      </c>
      <c r="L2214" s="40" t="s">
        <v>10904</v>
      </c>
      <c r="M2214" s="40" t="s">
        <v>99</v>
      </c>
      <c r="N2214" s="32" t="s">
        <v>1295</v>
      </c>
      <c r="O2214" s="32"/>
      <c r="P2214" s="31"/>
      <c r="Q2214" s="31"/>
      <c r="R2214" s="31" t="s">
        <v>10896</v>
      </c>
      <c r="S2214" s="31" t="s">
        <v>1295</v>
      </c>
      <c r="T2214" s="31" t="s">
        <v>10897</v>
      </c>
      <c r="U2214" s="31" t="s">
        <v>5198</v>
      </c>
      <c r="V2214" s="31" t="s">
        <v>10898</v>
      </c>
      <c r="W2214" s="31" t="s">
        <v>3754</v>
      </c>
      <c r="X2214" s="31" t="s">
        <v>7099</v>
      </c>
      <c r="Y2214" s="31" t="s">
        <v>1295</v>
      </c>
      <c r="Z2214" s="31" t="s">
        <v>10896</v>
      </c>
      <c r="AA2214" s="31" t="s">
        <v>1295</v>
      </c>
      <c r="AB2214" s="31" t="s">
        <v>1295</v>
      </c>
      <c r="AC2214" s="31" t="s">
        <v>1322</v>
      </c>
      <c r="AD2214" s="31" t="s">
        <v>10900</v>
      </c>
      <c r="AE2214" s="31" t="s">
        <v>10901</v>
      </c>
      <c r="AF2214" s="31" t="s">
        <v>10902</v>
      </c>
    </row>
    <row r="2215" spans="1:32" s="7" customFormat="1" ht="15.95" customHeight="1">
      <c r="A2215" s="32" t="s">
        <v>11</v>
      </c>
      <c r="B2215" s="32" t="s">
        <v>4080</v>
      </c>
      <c r="C2215" s="32" t="s">
        <v>55</v>
      </c>
      <c r="D2215" s="32" t="s">
        <v>34</v>
      </c>
      <c r="E2215" s="32" t="s">
        <v>757</v>
      </c>
      <c r="F2215" s="32" t="s">
        <v>758</v>
      </c>
      <c r="G2215" s="29">
        <v>44351</v>
      </c>
      <c r="H2215" s="29">
        <v>44381</v>
      </c>
      <c r="I2215" s="30">
        <v>8</v>
      </c>
      <c r="J2215" s="32" t="s">
        <v>10905</v>
      </c>
      <c r="K2215" s="40">
        <v>1800</v>
      </c>
      <c r="L2215" s="40" t="s">
        <v>10906</v>
      </c>
      <c r="M2215" s="40" t="s">
        <v>100</v>
      </c>
      <c r="N2215" s="32" t="s">
        <v>10907</v>
      </c>
      <c r="O2215" s="32" t="s">
        <v>1874</v>
      </c>
      <c r="P2215" s="31">
        <v>44385</v>
      </c>
      <c r="Q2215" s="31" t="s">
        <v>10441</v>
      </c>
      <c r="R2215" s="31" t="s">
        <v>1601</v>
      </c>
      <c r="S2215" s="31" t="s">
        <v>1295</v>
      </c>
      <c r="T2215" s="31" t="s">
        <v>10908</v>
      </c>
      <c r="U2215" s="31" t="s">
        <v>10909</v>
      </c>
      <c r="V2215" s="31" t="s">
        <v>10910</v>
      </c>
      <c r="W2215" s="31" t="s">
        <v>1310</v>
      </c>
      <c r="X2215" s="31" t="s">
        <v>1295</v>
      </c>
      <c r="Y2215" s="31" t="s">
        <v>1295</v>
      </c>
      <c r="Z2215" s="31" t="s">
        <v>10911</v>
      </c>
      <c r="AA2215" s="31" t="s">
        <v>1295</v>
      </c>
      <c r="AB2215" s="31" t="s">
        <v>1295</v>
      </c>
      <c r="AC2215" s="31" t="s">
        <v>1322</v>
      </c>
      <c r="AD2215" s="31" t="s">
        <v>1295</v>
      </c>
      <c r="AE2215" s="31" t="s">
        <v>1295</v>
      </c>
      <c r="AF2215" s="31" t="s">
        <v>10912</v>
      </c>
    </row>
    <row r="2216" spans="1:32" s="7" customFormat="1" ht="15.95" customHeight="1">
      <c r="A2216" s="32" t="s">
        <v>11</v>
      </c>
      <c r="B2216" s="32" t="s">
        <v>3928</v>
      </c>
      <c r="C2216" s="32" t="s">
        <v>12</v>
      </c>
      <c r="D2216" s="32" t="s">
        <v>13</v>
      </c>
      <c r="E2216" s="32" t="s">
        <v>611</v>
      </c>
      <c r="F2216" s="32" t="s">
        <v>612</v>
      </c>
      <c r="G2216" s="29">
        <v>44363</v>
      </c>
      <c r="H2216" s="29">
        <v>44393</v>
      </c>
      <c r="I2216" s="30">
        <v>-4</v>
      </c>
      <c r="J2216" s="32" t="s">
        <v>10913</v>
      </c>
      <c r="K2216" s="40">
        <v>2850</v>
      </c>
      <c r="L2216" s="40" t="s">
        <v>10914</v>
      </c>
      <c r="M2216" s="40" t="s">
        <v>99</v>
      </c>
      <c r="N2216" s="32" t="s">
        <v>1295</v>
      </c>
      <c r="O2216" s="32"/>
      <c r="P2216" s="31"/>
      <c r="Q2216" s="31"/>
      <c r="R2216" s="31" t="s">
        <v>10915</v>
      </c>
      <c r="S2216" s="31" t="s">
        <v>1295</v>
      </c>
      <c r="T2216" s="31" t="s">
        <v>10916</v>
      </c>
      <c r="U2216" s="31" t="s">
        <v>4131</v>
      </c>
      <c r="V2216" s="31" t="s">
        <v>3437</v>
      </c>
      <c r="W2216" s="31" t="s">
        <v>1301</v>
      </c>
      <c r="X2216" s="31" t="s">
        <v>1295</v>
      </c>
      <c r="Y2216" s="31" t="s">
        <v>1295</v>
      </c>
      <c r="Z2216" s="31" t="s">
        <v>10915</v>
      </c>
      <c r="AA2216" s="31" t="s">
        <v>1295</v>
      </c>
      <c r="AB2216" s="31" t="s">
        <v>1295</v>
      </c>
      <c r="AC2216" s="31" t="s">
        <v>1322</v>
      </c>
      <c r="AD2216" s="31" t="s">
        <v>10917</v>
      </c>
      <c r="AE2216" s="31" t="s">
        <v>10918</v>
      </c>
      <c r="AF2216" s="31" t="s">
        <v>10919</v>
      </c>
    </row>
    <row r="2217" spans="1:32" s="7" customFormat="1" ht="15.95" customHeight="1">
      <c r="A2217" s="32" t="s">
        <v>11</v>
      </c>
      <c r="B2217" s="32" t="s">
        <v>3928</v>
      </c>
      <c r="C2217" s="32" t="s">
        <v>55</v>
      </c>
      <c r="D2217" s="32" t="s">
        <v>13</v>
      </c>
      <c r="E2217" s="32" t="s">
        <v>10920</v>
      </c>
      <c r="F2217" s="32" t="s">
        <v>10921</v>
      </c>
      <c r="G2217" s="29">
        <v>44063</v>
      </c>
      <c r="H2217" s="29">
        <v>44093</v>
      </c>
      <c r="I2217" s="30">
        <v>296</v>
      </c>
      <c r="J2217" s="32" t="s">
        <v>10922</v>
      </c>
      <c r="K2217" s="40">
        <v>2700</v>
      </c>
      <c r="L2217" s="40" t="s">
        <v>10923</v>
      </c>
      <c r="M2217" s="40" t="s">
        <v>1371</v>
      </c>
      <c r="N2217" s="32" t="s">
        <v>1295</v>
      </c>
      <c r="O2217" s="32" t="s">
        <v>3326</v>
      </c>
      <c r="P2217" s="31">
        <v>44386</v>
      </c>
      <c r="Q2217" s="31" t="s">
        <v>10924</v>
      </c>
      <c r="R2217" s="31" t="s">
        <v>10925</v>
      </c>
      <c r="S2217" s="31" t="s">
        <v>1295</v>
      </c>
      <c r="T2217" s="31" t="s">
        <v>10926</v>
      </c>
      <c r="U2217" s="31" t="s">
        <v>5214</v>
      </c>
      <c r="V2217" s="31" t="s">
        <v>4957</v>
      </c>
      <c r="W2217" s="31" t="s">
        <v>1402</v>
      </c>
      <c r="X2217" s="31" t="s">
        <v>1295</v>
      </c>
      <c r="Y2217" s="31" t="s">
        <v>1295</v>
      </c>
      <c r="Z2217" s="31" t="s">
        <v>10925</v>
      </c>
      <c r="AA2217" s="31" t="s">
        <v>1295</v>
      </c>
      <c r="AB2217" s="31" t="s">
        <v>1295</v>
      </c>
      <c r="AC2217" s="31" t="s">
        <v>1322</v>
      </c>
      <c r="AD2217" s="31" t="s">
        <v>1295</v>
      </c>
      <c r="AE2217" s="31" t="s">
        <v>1295</v>
      </c>
      <c r="AF2217" s="31" t="s">
        <v>10927</v>
      </c>
    </row>
    <row r="2218" spans="1:32" s="7" customFormat="1" ht="15.95" customHeight="1">
      <c r="A2218" s="32" t="s">
        <v>11</v>
      </c>
      <c r="B2218" s="32" t="s">
        <v>4108</v>
      </c>
      <c r="C2218" s="32" t="s">
        <v>55</v>
      </c>
      <c r="D2218" s="32" t="s">
        <v>34</v>
      </c>
      <c r="E2218" s="32" t="s">
        <v>1076</v>
      </c>
      <c r="F2218" s="32" t="s">
        <v>1077</v>
      </c>
      <c r="G2218" s="29">
        <v>44372</v>
      </c>
      <c r="H2218" s="29">
        <v>44417</v>
      </c>
      <c r="I2218" s="30">
        <v>-28</v>
      </c>
      <c r="J2218" s="32" t="s">
        <v>10928</v>
      </c>
      <c r="K2218" s="41">
        <v>-2400</v>
      </c>
      <c r="L2218" s="40" t="s">
        <v>10929</v>
      </c>
      <c r="M2218" s="40" t="s">
        <v>99</v>
      </c>
      <c r="N2218" s="32" t="s">
        <v>1633</v>
      </c>
      <c r="O2218" s="32"/>
      <c r="P2218" s="31"/>
      <c r="Q2218" s="31"/>
      <c r="R2218" s="31"/>
      <c r="S2218" s="31"/>
      <c r="T2218" s="31"/>
      <c r="U2218" s="31"/>
      <c r="V2218" s="31"/>
      <c r="W2218" s="31"/>
      <c r="X2218" s="31"/>
      <c r="Y2218" s="31"/>
      <c r="Z2218" s="31"/>
      <c r="AA2218" s="31"/>
      <c r="AB2218" s="31"/>
      <c r="AC2218" s="31"/>
      <c r="AD2218" s="31"/>
      <c r="AE2218" s="31"/>
      <c r="AF2218" s="31"/>
    </row>
    <row r="2219" spans="1:32" s="7" customFormat="1" ht="15.95" customHeight="1">
      <c r="A2219" s="32" t="s">
        <v>11</v>
      </c>
      <c r="B2219" s="32" t="s">
        <v>4108</v>
      </c>
      <c r="C2219" s="32" t="s">
        <v>55</v>
      </c>
      <c r="D2219" s="32" t="s">
        <v>34</v>
      </c>
      <c r="E2219" s="32" t="s">
        <v>1076</v>
      </c>
      <c r="F2219" s="32" t="s">
        <v>1077</v>
      </c>
      <c r="G2219" s="29">
        <v>44372</v>
      </c>
      <c r="H2219" s="29">
        <v>44417</v>
      </c>
      <c r="I2219" s="30">
        <v>-28</v>
      </c>
      <c r="J2219" s="32" t="s">
        <v>10930</v>
      </c>
      <c r="K2219" s="41">
        <v>-2400</v>
      </c>
      <c r="L2219" s="40" t="s">
        <v>10931</v>
      </c>
      <c r="M2219" s="40" t="s">
        <v>99</v>
      </c>
      <c r="N2219" s="32" t="s">
        <v>1633</v>
      </c>
      <c r="O2219" s="32"/>
      <c r="P2219" s="31"/>
      <c r="Q2219" s="31"/>
      <c r="R2219" s="31"/>
      <c r="S2219" s="31"/>
      <c r="T2219" s="31"/>
      <c r="U2219" s="31"/>
      <c r="V2219" s="31"/>
      <c r="W2219" s="31"/>
      <c r="X2219" s="31"/>
      <c r="Y2219" s="31"/>
      <c r="Z2219" s="31"/>
      <c r="AA2219" s="31"/>
      <c r="AB2219" s="31"/>
      <c r="AC2219" s="31"/>
      <c r="AD2219" s="31"/>
      <c r="AE2219" s="31"/>
      <c r="AF2219" s="31"/>
    </row>
    <row r="2220" spans="1:32" s="7" customFormat="1" ht="15.95" customHeight="1">
      <c r="A2220" s="32" t="s">
        <v>11</v>
      </c>
      <c r="B2220" s="32" t="s">
        <v>4108</v>
      </c>
      <c r="C2220" s="32" t="s">
        <v>55</v>
      </c>
      <c r="D2220" s="32" t="s">
        <v>34</v>
      </c>
      <c r="E2220" s="32" t="s">
        <v>1076</v>
      </c>
      <c r="F2220" s="32" t="s">
        <v>1077</v>
      </c>
      <c r="G2220" s="29">
        <v>44386</v>
      </c>
      <c r="H2220" s="29">
        <v>44431</v>
      </c>
      <c r="I2220" s="30">
        <v>-42</v>
      </c>
      <c r="J2220" s="32" t="s">
        <v>10932</v>
      </c>
      <c r="K2220" s="40">
        <v>4100</v>
      </c>
      <c r="L2220" s="40" t="s">
        <v>10933</v>
      </c>
      <c r="M2220" s="40" t="s">
        <v>99</v>
      </c>
      <c r="N2220" s="32" t="s">
        <v>10934</v>
      </c>
      <c r="O2220" s="32"/>
      <c r="P2220" s="31"/>
      <c r="Q2220" s="31"/>
      <c r="R2220" s="31" t="s">
        <v>10935</v>
      </c>
      <c r="S2220" s="31" t="s">
        <v>1264</v>
      </c>
      <c r="T2220" s="31" t="s">
        <v>10936</v>
      </c>
      <c r="U2220" s="31" t="s">
        <v>10937</v>
      </c>
      <c r="V2220" s="31" t="s">
        <v>6621</v>
      </c>
      <c r="W2220" s="31" t="s">
        <v>3754</v>
      </c>
      <c r="X2220" s="31" t="s">
        <v>10938</v>
      </c>
      <c r="Y2220" s="31" t="s">
        <v>10939</v>
      </c>
      <c r="Z2220" s="31" t="s">
        <v>10940</v>
      </c>
      <c r="AA2220" s="31" t="s">
        <v>1295</v>
      </c>
      <c r="AB2220" s="31" t="s">
        <v>10941</v>
      </c>
      <c r="AC2220" s="31" t="s">
        <v>1455</v>
      </c>
      <c r="AD2220" s="31" t="s">
        <v>1295</v>
      </c>
      <c r="AE2220" s="31" t="s">
        <v>1295</v>
      </c>
      <c r="AF2220" s="31" t="s">
        <v>10942</v>
      </c>
    </row>
    <row r="2221" spans="1:32" s="7" customFormat="1" ht="15.95" customHeight="1">
      <c r="A2221" s="32" t="s">
        <v>11</v>
      </c>
      <c r="B2221" s="32" t="s">
        <v>3943</v>
      </c>
      <c r="C2221" s="32" t="s">
        <v>42</v>
      </c>
      <c r="D2221" s="32" t="s">
        <v>13</v>
      </c>
      <c r="E2221" s="32" t="s">
        <v>10943</v>
      </c>
      <c r="F2221" s="32" t="s">
        <v>10944</v>
      </c>
      <c r="G2221" s="29">
        <v>44336</v>
      </c>
      <c r="H2221" s="29">
        <v>44366</v>
      </c>
      <c r="I2221" s="30">
        <v>23</v>
      </c>
      <c r="J2221" s="32" t="s">
        <v>10945</v>
      </c>
      <c r="K2221" s="40">
        <v>2699</v>
      </c>
      <c r="L2221" s="40" t="s">
        <v>10946</v>
      </c>
      <c r="M2221" s="40" t="s">
        <v>101</v>
      </c>
      <c r="N2221" s="32" t="s">
        <v>1295</v>
      </c>
      <c r="O2221" s="32" t="s">
        <v>1634</v>
      </c>
      <c r="P2221" s="31">
        <v>44386</v>
      </c>
      <c r="Q2221" s="31" t="s">
        <v>10947</v>
      </c>
      <c r="R2221" s="31" t="s">
        <v>1466</v>
      </c>
      <c r="S2221" s="31" t="s">
        <v>10948</v>
      </c>
      <c r="T2221" s="31" t="s">
        <v>10949</v>
      </c>
      <c r="U2221" s="31" t="s">
        <v>10950</v>
      </c>
      <c r="V2221" s="31" t="s">
        <v>4373</v>
      </c>
      <c r="W2221" s="31" t="s">
        <v>1310</v>
      </c>
      <c r="X2221" s="31" t="s">
        <v>1295</v>
      </c>
      <c r="Y2221" s="31" t="s">
        <v>1295</v>
      </c>
      <c r="Z2221" s="31" t="s">
        <v>10951</v>
      </c>
      <c r="AA2221" s="31" t="s">
        <v>1295</v>
      </c>
      <c r="AB2221" s="31" t="s">
        <v>1295</v>
      </c>
      <c r="AC2221" s="31" t="s">
        <v>1322</v>
      </c>
      <c r="AD2221" s="31" t="s">
        <v>1295</v>
      </c>
      <c r="AE2221" s="31" t="s">
        <v>1295</v>
      </c>
      <c r="AF2221" s="31" t="s">
        <v>10952</v>
      </c>
    </row>
    <row r="2222" spans="1:32" s="7" customFormat="1" ht="15.95" customHeight="1">
      <c r="A2222" s="32" t="s">
        <v>11</v>
      </c>
      <c r="B2222" s="32" t="s">
        <v>3780</v>
      </c>
      <c r="C2222" s="32" t="s">
        <v>42</v>
      </c>
      <c r="D2222" s="32" t="s">
        <v>34</v>
      </c>
      <c r="E2222" s="32" t="s">
        <v>10953</v>
      </c>
      <c r="F2222" s="32" t="s">
        <v>10954</v>
      </c>
      <c r="G2222" s="29">
        <v>44284</v>
      </c>
      <c r="H2222" s="29">
        <v>44374</v>
      </c>
      <c r="I2222" s="30">
        <v>15</v>
      </c>
      <c r="J2222" s="32" t="s">
        <v>10955</v>
      </c>
      <c r="K2222" s="40">
        <v>678</v>
      </c>
      <c r="L2222" s="40" t="s">
        <v>10956</v>
      </c>
      <c r="M2222" s="40" t="s">
        <v>101</v>
      </c>
      <c r="N2222" s="32" t="s">
        <v>10957</v>
      </c>
      <c r="O2222" s="32" t="s">
        <v>1817</v>
      </c>
      <c r="P2222" s="31">
        <v>44389</v>
      </c>
      <c r="Q2222" s="31" t="s">
        <v>10958</v>
      </c>
      <c r="R2222" s="31" t="s">
        <v>10959</v>
      </c>
      <c r="S2222" s="31" t="s">
        <v>10960</v>
      </c>
      <c r="T2222" s="31" t="s">
        <v>10961</v>
      </c>
      <c r="U2222" s="31" t="s">
        <v>10962</v>
      </c>
      <c r="V2222" s="31" t="s">
        <v>8525</v>
      </c>
      <c r="W2222" s="31" t="s">
        <v>1310</v>
      </c>
      <c r="X2222" s="31" t="s">
        <v>10963</v>
      </c>
      <c r="Y2222" s="31" t="s">
        <v>10964</v>
      </c>
      <c r="Z2222" s="31" t="s">
        <v>10959</v>
      </c>
      <c r="AA2222" s="31" t="s">
        <v>10965</v>
      </c>
      <c r="AB2222" s="31" t="s">
        <v>10966</v>
      </c>
      <c r="AC2222" s="31" t="s">
        <v>1305</v>
      </c>
      <c r="AD2222" s="31" t="s">
        <v>10967</v>
      </c>
      <c r="AE2222" s="31" t="s">
        <v>10968</v>
      </c>
      <c r="AF2222" s="31" t="s">
        <v>10969</v>
      </c>
    </row>
    <row r="2223" spans="1:32" s="7" customFormat="1" ht="15.95" customHeight="1">
      <c r="A2223" s="32" t="s">
        <v>11</v>
      </c>
      <c r="B2223" s="32" t="s">
        <v>3928</v>
      </c>
      <c r="C2223" s="32" t="s">
        <v>42</v>
      </c>
      <c r="D2223" s="32" t="s">
        <v>34</v>
      </c>
      <c r="E2223" s="32" t="s">
        <v>10953</v>
      </c>
      <c r="F2223" s="32" t="s">
        <v>10954</v>
      </c>
      <c r="G2223" s="29">
        <v>44314</v>
      </c>
      <c r="H2223" s="29">
        <v>44404</v>
      </c>
      <c r="I2223" s="30">
        <v>-15</v>
      </c>
      <c r="J2223" s="32" t="s">
        <v>10970</v>
      </c>
      <c r="K2223" s="40">
        <v>600</v>
      </c>
      <c r="L2223" s="40" t="s">
        <v>10971</v>
      </c>
      <c r="M2223" s="40" t="s">
        <v>99</v>
      </c>
      <c r="N2223" s="32" t="s">
        <v>10972</v>
      </c>
      <c r="O2223" s="32"/>
      <c r="P2223" s="31"/>
      <c r="Q2223" s="31"/>
      <c r="R2223" s="31" t="s">
        <v>10959</v>
      </c>
      <c r="S2223" s="31" t="s">
        <v>1295</v>
      </c>
      <c r="T2223" s="31" t="s">
        <v>10961</v>
      </c>
      <c r="U2223" s="31" t="s">
        <v>10962</v>
      </c>
      <c r="V2223" s="31" t="s">
        <v>8525</v>
      </c>
      <c r="W2223" s="31" t="s">
        <v>3754</v>
      </c>
      <c r="X2223" s="31" t="s">
        <v>10973</v>
      </c>
      <c r="Y2223" s="31" t="s">
        <v>10974</v>
      </c>
      <c r="Z2223" s="31" t="s">
        <v>10959</v>
      </c>
      <c r="AA2223" s="31" t="s">
        <v>10975</v>
      </c>
      <c r="AB2223" s="31" t="s">
        <v>10976</v>
      </c>
      <c r="AC2223" s="31" t="s">
        <v>1305</v>
      </c>
      <c r="AD2223" s="31" t="s">
        <v>10967</v>
      </c>
      <c r="AE2223" s="31" t="s">
        <v>10968</v>
      </c>
      <c r="AF2223" s="31" t="s">
        <v>10969</v>
      </c>
    </row>
    <row r="2224" spans="1:32" s="7" customFormat="1" ht="15.95" customHeight="1">
      <c r="A2224" s="32" t="s">
        <v>11</v>
      </c>
      <c r="B2224" s="32" t="s">
        <v>3928</v>
      </c>
      <c r="C2224" s="32" t="s">
        <v>42</v>
      </c>
      <c r="D2224" s="32" t="s">
        <v>34</v>
      </c>
      <c r="E2224" s="32" t="s">
        <v>10953</v>
      </c>
      <c r="F2224" s="32" t="s">
        <v>10954</v>
      </c>
      <c r="G2224" s="29">
        <v>44314</v>
      </c>
      <c r="H2224" s="29">
        <v>44404</v>
      </c>
      <c r="I2224" s="30">
        <v>-15</v>
      </c>
      <c r="J2224" s="32" t="s">
        <v>10977</v>
      </c>
      <c r="K2224" s="40">
        <v>600</v>
      </c>
      <c r="L2224" s="40" t="s">
        <v>10978</v>
      </c>
      <c r="M2224" s="40" t="s">
        <v>99</v>
      </c>
      <c r="N2224" s="32" t="s">
        <v>10972</v>
      </c>
      <c r="O2224" s="32"/>
      <c r="P2224" s="31"/>
      <c r="Q2224" s="31"/>
      <c r="R2224" s="31" t="s">
        <v>10959</v>
      </c>
      <c r="S2224" s="31" t="s">
        <v>1295</v>
      </c>
      <c r="T2224" s="31" t="s">
        <v>10961</v>
      </c>
      <c r="U2224" s="31" t="s">
        <v>10962</v>
      </c>
      <c r="V2224" s="31" t="s">
        <v>8525</v>
      </c>
      <c r="W2224" s="31" t="s">
        <v>1301</v>
      </c>
      <c r="X2224" s="31" t="s">
        <v>10973</v>
      </c>
      <c r="Y2224" s="31" t="s">
        <v>10979</v>
      </c>
      <c r="Z2224" s="31" t="s">
        <v>10959</v>
      </c>
      <c r="AA2224" s="31" t="s">
        <v>10975</v>
      </c>
      <c r="AB2224" s="31" t="s">
        <v>10980</v>
      </c>
      <c r="AC2224" s="31" t="s">
        <v>1305</v>
      </c>
      <c r="AD2224" s="31" t="s">
        <v>10967</v>
      </c>
      <c r="AE2224" s="31" t="s">
        <v>10968</v>
      </c>
      <c r="AF2224" s="31" t="s">
        <v>10969</v>
      </c>
    </row>
    <row r="2225" spans="1:32" s="7" customFormat="1" ht="15.95" customHeight="1">
      <c r="A2225" s="32" t="s">
        <v>11</v>
      </c>
      <c r="B2225" s="32" t="s">
        <v>3928</v>
      </c>
      <c r="C2225" s="32" t="s">
        <v>42</v>
      </c>
      <c r="D2225" s="32" t="s">
        <v>34</v>
      </c>
      <c r="E2225" s="32" t="s">
        <v>10953</v>
      </c>
      <c r="F2225" s="32" t="s">
        <v>10954</v>
      </c>
      <c r="G2225" s="29">
        <v>44314</v>
      </c>
      <c r="H2225" s="29">
        <v>44404</v>
      </c>
      <c r="I2225" s="30">
        <v>-15</v>
      </c>
      <c r="J2225" s="32" t="s">
        <v>10981</v>
      </c>
      <c r="K2225" s="40">
        <v>600</v>
      </c>
      <c r="L2225" s="40" t="s">
        <v>10982</v>
      </c>
      <c r="M2225" s="40" t="s">
        <v>99</v>
      </c>
      <c r="N2225" s="32" t="s">
        <v>10972</v>
      </c>
      <c r="O2225" s="32"/>
      <c r="P2225" s="31"/>
      <c r="Q2225" s="31"/>
      <c r="R2225" s="31" t="s">
        <v>10959</v>
      </c>
      <c r="S2225" s="31" t="s">
        <v>1295</v>
      </c>
      <c r="T2225" s="31" t="s">
        <v>10961</v>
      </c>
      <c r="U2225" s="31" t="s">
        <v>10962</v>
      </c>
      <c r="V2225" s="31" t="s">
        <v>8525</v>
      </c>
      <c r="W2225" s="31" t="s">
        <v>1310</v>
      </c>
      <c r="X2225" s="31" t="s">
        <v>10973</v>
      </c>
      <c r="Y2225" s="31" t="s">
        <v>10983</v>
      </c>
      <c r="Z2225" s="31" t="s">
        <v>10959</v>
      </c>
      <c r="AA2225" s="31" t="s">
        <v>10975</v>
      </c>
      <c r="AB2225" s="31" t="s">
        <v>10984</v>
      </c>
      <c r="AC2225" s="31" t="s">
        <v>1305</v>
      </c>
      <c r="AD2225" s="31" t="s">
        <v>10967</v>
      </c>
      <c r="AE2225" s="31" t="s">
        <v>10968</v>
      </c>
      <c r="AF2225" s="31" t="s">
        <v>10969</v>
      </c>
    </row>
    <row r="2226" spans="1:32" s="7" customFormat="1" ht="15.95" customHeight="1">
      <c r="A2226" s="32" t="s">
        <v>11</v>
      </c>
      <c r="B2226" s="32" t="s">
        <v>3928</v>
      </c>
      <c r="C2226" s="32" t="s">
        <v>42</v>
      </c>
      <c r="D2226" s="32" t="s">
        <v>34</v>
      </c>
      <c r="E2226" s="32" t="s">
        <v>10953</v>
      </c>
      <c r="F2226" s="32" t="s">
        <v>10954</v>
      </c>
      <c r="G2226" s="29">
        <v>44314</v>
      </c>
      <c r="H2226" s="29">
        <v>44404</v>
      </c>
      <c r="I2226" s="30">
        <v>-15</v>
      </c>
      <c r="J2226" s="32" t="s">
        <v>10985</v>
      </c>
      <c r="K2226" s="40">
        <v>600</v>
      </c>
      <c r="L2226" s="40" t="s">
        <v>10986</v>
      </c>
      <c r="M2226" s="40" t="s">
        <v>99</v>
      </c>
      <c r="N2226" s="32" t="s">
        <v>10972</v>
      </c>
      <c r="O2226" s="32"/>
      <c r="P2226" s="31"/>
      <c r="Q2226" s="31"/>
      <c r="R2226" s="31" t="s">
        <v>10959</v>
      </c>
      <c r="S2226" s="31" t="s">
        <v>1295</v>
      </c>
      <c r="T2226" s="31" t="s">
        <v>10961</v>
      </c>
      <c r="U2226" s="31" t="s">
        <v>10962</v>
      </c>
      <c r="V2226" s="31" t="s">
        <v>8525</v>
      </c>
      <c r="W2226" s="31" t="s">
        <v>3754</v>
      </c>
      <c r="X2226" s="31" t="s">
        <v>10973</v>
      </c>
      <c r="Y2226" s="31" t="s">
        <v>10987</v>
      </c>
      <c r="Z2226" s="31" t="s">
        <v>10959</v>
      </c>
      <c r="AA2226" s="31" t="s">
        <v>10975</v>
      </c>
      <c r="AB2226" s="31" t="s">
        <v>10988</v>
      </c>
      <c r="AC2226" s="31" t="s">
        <v>1305</v>
      </c>
      <c r="AD2226" s="31" t="s">
        <v>10967</v>
      </c>
      <c r="AE2226" s="31" t="s">
        <v>10968</v>
      </c>
      <c r="AF2226" s="31" t="s">
        <v>10969</v>
      </c>
    </row>
    <row r="2227" spans="1:32" s="7" customFormat="1" ht="15.95" customHeight="1">
      <c r="A2227" s="32" t="s">
        <v>11</v>
      </c>
      <c r="B2227" s="32" t="s">
        <v>3928</v>
      </c>
      <c r="C2227" s="32" t="s">
        <v>42</v>
      </c>
      <c r="D2227" s="32" t="s">
        <v>34</v>
      </c>
      <c r="E2227" s="32" t="s">
        <v>10953</v>
      </c>
      <c r="F2227" s="32" t="s">
        <v>10954</v>
      </c>
      <c r="G2227" s="29">
        <v>44314</v>
      </c>
      <c r="H2227" s="29">
        <v>44404</v>
      </c>
      <c r="I2227" s="30">
        <v>-15</v>
      </c>
      <c r="J2227" s="32" t="s">
        <v>10989</v>
      </c>
      <c r="K2227" s="40">
        <v>600</v>
      </c>
      <c r="L2227" s="40" t="s">
        <v>10990</v>
      </c>
      <c r="M2227" s="40" t="s">
        <v>99</v>
      </c>
      <c r="N2227" s="32" t="s">
        <v>10972</v>
      </c>
      <c r="O2227" s="32"/>
      <c r="P2227" s="31"/>
      <c r="Q2227" s="31"/>
      <c r="R2227" s="31" t="s">
        <v>10959</v>
      </c>
      <c r="S2227" s="31" t="s">
        <v>1295</v>
      </c>
      <c r="T2227" s="31" t="s">
        <v>10961</v>
      </c>
      <c r="U2227" s="31" t="s">
        <v>10962</v>
      </c>
      <c r="V2227" s="31" t="s">
        <v>8525</v>
      </c>
      <c r="W2227" s="31" t="s">
        <v>1310</v>
      </c>
      <c r="X2227" s="31" t="s">
        <v>10973</v>
      </c>
      <c r="Y2227" s="31" t="s">
        <v>10983</v>
      </c>
      <c r="Z2227" s="31" t="s">
        <v>10959</v>
      </c>
      <c r="AA2227" s="31" t="s">
        <v>10975</v>
      </c>
      <c r="AB2227" s="31" t="s">
        <v>10991</v>
      </c>
      <c r="AC2227" s="31" t="s">
        <v>1305</v>
      </c>
      <c r="AD2227" s="31" t="s">
        <v>10967</v>
      </c>
      <c r="AE2227" s="31" t="s">
        <v>10968</v>
      </c>
      <c r="AF2227" s="31" t="s">
        <v>10969</v>
      </c>
    </row>
    <row r="2228" spans="1:32" s="7" customFormat="1" ht="15.95" customHeight="1">
      <c r="A2228" s="32" t="s">
        <v>11</v>
      </c>
      <c r="B2228" s="32" t="s">
        <v>3928</v>
      </c>
      <c r="C2228" s="32" t="s">
        <v>42</v>
      </c>
      <c r="D2228" s="32" t="s">
        <v>34</v>
      </c>
      <c r="E2228" s="32" t="s">
        <v>10953</v>
      </c>
      <c r="F2228" s="32" t="s">
        <v>10954</v>
      </c>
      <c r="G2228" s="29">
        <v>44314</v>
      </c>
      <c r="H2228" s="29">
        <v>44404</v>
      </c>
      <c r="I2228" s="30">
        <v>-15</v>
      </c>
      <c r="J2228" s="32" t="s">
        <v>10992</v>
      </c>
      <c r="K2228" s="40">
        <v>600</v>
      </c>
      <c r="L2228" s="40" t="s">
        <v>10993</v>
      </c>
      <c r="M2228" s="40" t="s">
        <v>99</v>
      </c>
      <c r="N2228" s="32" t="s">
        <v>10972</v>
      </c>
      <c r="O2228" s="32"/>
      <c r="P2228" s="31"/>
      <c r="Q2228" s="31"/>
      <c r="R2228" s="31" t="s">
        <v>10959</v>
      </c>
      <c r="S2228" s="31" t="s">
        <v>1295</v>
      </c>
      <c r="T2228" s="31" t="s">
        <v>10961</v>
      </c>
      <c r="U2228" s="31" t="s">
        <v>10962</v>
      </c>
      <c r="V2228" s="31" t="s">
        <v>8525</v>
      </c>
      <c r="W2228" s="31" t="s">
        <v>1310</v>
      </c>
      <c r="X2228" s="31" t="s">
        <v>10973</v>
      </c>
      <c r="Y2228" s="31" t="s">
        <v>10983</v>
      </c>
      <c r="Z2228" s="31" t="s">
        <v>10959</v>
      </c>
      <c r="AA2228" s="31" t="s">
        <v>10975</v>
      </c>
      <c r="AB2228" s="31" t="s">
        <v>10994</v>
      </c>
      <c r="AC2228" s="31" t="s">
        <v>1305</v>
      </c>
      <c r="AD2228" s="31" t="s">
        <v>10967</v>
      </c>
      <c r="AE2228" s="31" t="s">
        <v>10968</v>
      </c>
      <c r="AF2228" s="31" t="s">
        <v>10969</v>
      </c>
    </row>
    <row r="2229" spans="1:32" s="7" customFormat="1" ht="15.95" customHeight="1">
      <c r="A2229" s="32" t="s">
        <v>11</v>
      </c>
      <c r="B2229" s="32" t="s">
        <v>3928</v>
      </c>
      <c r="C2229" s="32" t="s">
        <v>42</v>
      </c>
      <c r="D2229" s="32" t="s">
        <v>34</v>
      </c>
      <c r="E2229" s="32" t="s">
        <v>10953</v>
      </c>
      <c r="F2229" s="32" t="s">
        <v>10954</v>
      </c>
      <c r="G2229" s="29">
        <v>44314</v>
      </c>
      <c r="H2229" s="29">
        <v>44404</v>
      </c>
      <c r="I2229" s="30">
        <v>-15</v>
      </c>
      <c r="J2229" s="32" t="s">
        <v>10995</v>
      </c>
      <c r="K2229" s="40">
        <v>600</v>
      </c>
      <c r="L2229" s="40" t="s">
        <v>10996</v>
      </c>
      <c r="M2229" s="40" t="s">
        <v>99</v>
      </c>
      <c r="N2229" s="32" t="s">
        <v>10972</v>
      </c>
      <c r="O2229" s="32"/>
      <c r="P2229" s="31"/>
      <c r="Q2229" s="31"/>
      <c r="R2229" s="31" t="s">
        <v>10959</v>
      </c>
      <c r="S2229" s="31" t="s">
        <v>1295</v>
      </c>
      <c r="T2229" s="31" t="s">
        <v>10961</v>
      </c>
      <c r="U2229" s="31" t="s">
        <v>10962</v>
      </c>
      <c r="V2229" s="31" t="s">
        <v>8525</v>
      </c>
      <c r="W2229" s="31" t="s">
        <v>1301</v>
      </c>
      <c r="X2229" s="31" t="s">
        <v>10973</v>
      </c>
      <c r="Y2229" s="31" t="s">
        <v>10997</v>
      </c>
      <c r="Z2229" s="31" t="s">
        <v>10959</v>
      </c>
      <c r="AA2229" s="31" t="s">
        <v>10975</v>
      </c>
      <c r="AB2229" s="31" t="s">
        <v>10998</v>
      </c>
      <c r="AC2229" s="31" t="s">
        <v>1305</v>
      </c>
      <c r="AD2229" s="31" t="s">
        <v>10967</v>
      </c>
      <c r="AE2229" s="31" t="s">
        <v>10968</v>
      </c>
      <c r="AF2229" s="31" t="s">
        <v>10969</v>
      </c>
    </row>
    <row r="2230" spans="1:32" s="7" customFormat="1" ht="15.95" customHeight="1">
      <c r="A2230" s="32" t="s">
        <v>11</v>
      </c>
      <c r="B2230" s="32" t="s">
        <v>3928</v>
      </c>
      <c r="C2230" s="32" t="s">
        <v>42</v>
      </c>
      <c r="D2230" s="32" t="s">
        <v>34</v>
      </c>
      <c r="E2230" s="32" t="s">
        <v>10953</v>
      </c>
      <c r="F2230" s="32" t="s">
        <v>10954</v>
      </c>
      <c r="G2230" s="29">
        <v>44343</v>
      </c>
      <c r="H2230" s="29">
        <v>44433</v>
      </c>
      <c r="I2230" s="30">
        <v>-44</v>
      </c>
      <c r="J2230" s="32" t="s">
        <v>10999</v>
      </c>
      <c r="K2230" s="40">
        <v>600</v>
      </c>
      <c r="L2230" s="40" t="s">
        <v>11000</v>
      </c>
      <c r="M2230" s="40" t="s">
        <v>99</v>
      </c>
      <c r="N2230" s="32" t="s">
        <v>11001</v>
      </c>
      <c r="O2230" s="32"/>
      <c r="P2230" s="31"/>
      <c r="Q2230" s="31"/>
      <c r="R2230" s="31" t="s">
        <v>10959</v>
      </c>
      <c r="S2230" s="31" t="s">
        <v>1295</v>
      </c>
      <c r="T2230" s="31" t="s">
        <v>10961</v>
      </c>
      <c r="U2230" s="31" t="s">
        <v>10962</v>
      </c>
      <c r="V2230" s="31" t="s">
        <v>8525</v>
      </c>
      <c r="W2230" s="31" t="s">
        <v>1310</v>
      </c>
      <c r="X2230" s="31" t="s">
        <v>10973</v>
      </c>
      <c r="Y2230" s="31" t="s">
        <v>11002</v>
      </c>
      <c r="Z2230" s="31" t="s">
        <v>10959</v>
      </c>
      <c r="AA2230" s="31" t="s">
        <v>10975</v>
      </c>
      <c r="AB2230" s="31" t="s">
        <v>11003</v>
      </c>
      <c r="AC2230" s="31" t="s">
        <v>1305</v>
      </c>
      <c r="AD2230" s="31" t="s">
        <v>10967</v>
      </c>
      <c r="AE2230" s="31" t="s">
        <v>10968</v>
      </c>
      <c r="AF2230" s="31" t="s">
        <v>10969</v>
      </c>
    </row>
    <row r="2231" spans="1:32" s="7" customFormat="1" ht="15.95" customHeight="1">
      <c r="A2231" s="32" t="s">
        <v>11</v>
      </c>
      <c r="B2231" s="32" t="s">
        <v>3928</v>
      </c>
      <c r="C2231" s="32" t="s">
        <v>42</v>
      </c>
      <c r="D2231" s="32" t="s">
        <v>34</v>
      </c>
      <c r="E2231" s="32" t="s">
        <v>10953</v>
      </c>
      <c r="F2231" s="32" t="s">
        <v>10954</v>
      </c>
      <c r="G2231" s="29">
        <v>44343</v>
      </c>
      <c r="H2231" s="29">
        <v>44433</v>
      </c>
      <c r="I2231" s="30">
        <v>-44</v>
      </c>
      <c r="J2231" s="32" t="s">
        <v>11004</v>
      </c>
      <c r="K2231" s="40">
        <v>600</v>
      </c>
      <c r="L2231" s="40" t="s">
        <v>11005</v>
      </c>
      <c r="M2231" s="40" t="s">
        <v>99</v>
      </c>
      <c r="N2231" s="32" t="s">
        <v>11001</v>
      </c>
      <c r="O2231" s="32"/>
      <c r="P2231" s="31"/>
      <c r="Q2231" s="31"/>
      <c r="R2231" s="31" t="s">
        <v>10959</v>
      </c>
      <c r="S2231" s="31" t="s">
        <v>1295</v>
      </c>
      <c r="T2231" s="31" t="s">
        <v>10961</v>
      </c>
      <c r="U2231" s="31" t="s">
        <v>10962</v>
      </c>
      <c r="V2231" s="31" t="s">
        <v>8525</v>
      </c>
      <c r="W2231" s="31" t="s">
        <v>1301</v>
      </c>
      <c r="X2231" s="31" t="s">
        <v>10973</v>
      </c>
      <c r="Y2231" s="31" t="s">
        <v>10974</v>
      </c>
      <c r="Z2231" s="31" t="s">
        <v>10959</v>
      </c>
      <c r="AA2231" s="31" t="s">
        <v>10975</v>
      </c>
      <c r="AB2231" s="31" t="s">
        <v>11006</v>
      </c>
      <c r="AC2231" s="31" t="s">
        <v>1305</v>
      </c>
      <c r="AD2231" s="31" t="s">
        <v>10967</v>
      </c>
      <c r="AE2231" s="31" t="s">
        <v>10968</v>
      </c>
      <c r="AF2231" s="31" t="s">
        <v>10969</v>
      </c>
    </row>
    <row r="2232" spans="1:32" s="7" customFormat="1" ht="15.95" customHeight="1">
      <c r="A2232" s="32" t="s">
        <v>11</v>
      </c>
      <c r="B2232" s="32" t="s">
        <v>3928</v>
      </c>
      <c r="C2232" s="32" t="s">
        <v>42</v>
      </c>
      <c r="D2232" s="32" t="s">
        <v>34</v>
      </c>
      <c r="E2232" s="32" t="s">
        <v>10953</v>
      </c>
      <c r="F2232" s="32" t="s">
        <v>10954</v>
      </c>
      <c r="G2232" s="29">
        <v>44343</v>
      </c>
      <c r="H2232" s="29">
        <v>44433</v>
      </c>
      <c r="I2232" s="30">
        <v>-44</v>
      </c>
      <c r="J2232" s="32" t="s">
        <v>11007</v>
      </c>
      <c r="K2232" s="40">
        <v>678</v>
      </c>
      <c r="L2232" s="40" t="s">
        <v>11008</v>
      </c>
      <c r="M2232" s="40" t="s">
        <v>99</v>
      </c>
      <c r="N2232" s="32" t="s">
        <v>11009</v>
      </c>
      <c r="O2232" s="32"/>
      <c r="P2232" s="31"/>
      <c r="Q2232" s="31"/>
      <c r="R2232" s="31" t="s">
        <v>10959</v>
      </c>
      <c r="S2232" s="31" t="s">
        <v>1295</v>
      </c>
      <c r="T2232" s="31" t="s">
        <v>10961</v>
      </c>
      <c r="U2232" s="31" t="s">
        <v>10962</v>
      </c>
      <c r="V2232" s="31" t="s">
        <v>8525</v>
      </c>
      <c r="W2232" s="31" t="s">
        <v>3754</v>
      </c>
      <c r="X2232" s="31" t="s">
        <v>10963</v>
      </c>
      <c r="Y2232" s="31" t="s">
        <v>11010</v>
      </c>
      <c r="Z2232" s="31" t="s">
        <v>10959</v>
      </c>
      <c r="AA2232" s="31" t="s">
        <v>10965</v>
      </c>
      <c r="AB2232" s="31" t="s">
        <v>11011</v>
      </c>
      <c r="AC2232" s="31" t="s">
        <v>1305</v>
      </c>
      <c r="AD2232" s="31" t="s">
        <v>10967</v>
      </c>
      <c r="AE2232" s="31" t="s">
        <v>10968</v>
      </c>
      <c r="AF2232" s="31" t="s">
        <v>10969</v>
      </c>
    </row>
    <row r="2233" spans="1:32" s="7" customFormat="1" ht="15.95" customHeight="1">
      <c r="A2233" s="32" t="s">
        <v>11</v>
      </c>
      <c r="B2233" s="32" t="s">
        <v>3928</v>
      </c>
      <c r="C2233" s="32" t="s">
        <v>42</v>
      </c>
      <c r="D2233" s="32" t="s">
        <v>34</v>
      </c>
      <c r="E2233" s="32" t="s">
        <v>10953</v>
      </c>
      <c r="F2233" s="32" t="s">
        <v>10954</v>
      </c>
      <c r="G2233" s="29">
        <v>44343</v>
      </c>
      <c r="H2233" s="29">
        <v>44433</v>
      </c>
      <c r="I2233" s="30">
        <v>-44</v>
      </c>
      <c r="J2233" s="32" t="s">
        <v>11012</v>
      </c>
      <c r="K2233" s="40">
        <v>600</v>
      </c>
      <c r="L2233" s="40" t="s">
        <v>11013</v>
      </c>
      <c r="M2233" s="40" t="s">
        <v>99</v>
      </c>
      <c r="N2233" s="32" t="s">
        <v>11001</v>
      </c>
      <c r="O2233" s="32"/>
      <c r="P2233" s="31"/>
      <c r="Q2233" s="31"/>
      <c r="R2233" s="31" t="s">
        <v>10959</v>
      </c>
      <c r="S2233" s="31" t="s">
        <v>1295</v>
      </c>
      <c r="T2233" s="31" t="s">
        <v>10961</v>
      </c>
      <c r="U2233" s="31" t="s">
        <v>10962</v>
      </c>
      <c r="V2233" s="31" t="s">
        <v>8525</v>
      </c>
      <c r="W2233" s="31" t="s">
        <v>1301</v>
      </c>
      <c r="X2233" s="31" t="s">
        <v>10973</v>
      </c>
      <c r="Y2233" s="31" t="s">
        <v>11014</v>
      </c>
      <c r="Z2233" s="31" t="s">
        <v>10959</v>
      </c>
      <c r="AA2233" s="31" t="s">
        <v>10975</v>
      </c>
      <c r="AB2233" s="31" t="s">
        <v>11015</v>
      </c>
      <c r="AC2233" s="31" t="s">
        <v>1305</v>
      </c>
      <c r="AD2233" s="31" t="s">
        <v>10967</v>
      </c>
      <c r="AE2233" s="31" t="s">
        <v>10968</v>
      </c>
      <c r="AF2233" s="31" t="s">
        <v>10969</v>
      </c>
    </row>
    <row r="2234" spans="1:32" s="7" customFormat="1" ht="15.95" customHeight="1">
      <c r="A2234" s="32" t="s">
        <v>11</v>
      </c>
      <c r="B2234" s="32" t="s">
        <v>3928</v>
      </c>
      <c r="C2234" s="32" t="s">
        <v>42</v>
      </c>
      <c r="D2234" s="32" t="s">
        <v>34</v>
      </c>
      <c r="E2234" s="32" t="s">
        <v>10953</v>
      </c>
      <c r="F2234" s="32" t="s">
        <v>10954</v>
      </c>
      <c r="G2234" s="29">
        <v>44343</v>
      </c>
      <c r="H2234" s="29">
        <v>44433</v>
      </c>
      <c r="I2234" s="30">
        <v>-44</v>
      </c>
      <c r="J2234" s="32" t="s">
        <v>11016</v>
      </c>
      <c r="K2234" s="40">
        <v>600</v>
      </c>
      <c r="L2234" s="40" t="s">
        <v>11017</v>
      </c>
      <c r="M2234" s="40" t="s">
        <v>99</v>
      </c>
      <c r="N2234" s="32" t="s">
        <v>11001</v>
      </c>
      <c r="O2234" s="32"/>
      <c r="P2234" s="31"/>
      <c r="Q2234" s="31"/>
      <c r="R2234" s="31" t="s">
        <v>10959</v>
      </c>
      <c r="S2234" s="31" t="s">
        <v>1264</v>
      </c>
      <c r="T2234" s="31" t="s">
        <v>10961</v>
      </c>
      <c r="U2234" s="31" t="s">
        <v>10962</v>
      </c>
      <c r="V2234" s="31" t="s">
        <v>8525</v>
      </c>
      <c r="W2234" s="31" t="s">
        <v>1310</v>
      </c>
      <c r="X2234" s="31" t="s">
        <v>10973</v>
      </c>
      <c r="Y2234" s="31" t="s">
        <v>11018</v>
      </c>
      <c r="Z2234" s="31" t="s">
        <v>10959</v>
      </c>
      <c r="AA2234" s="31">
        <v>0</v>
      </c>
      <c r="AB2234" s="31" t="s">
        <v>11019</v>
      </c>
      <c r="AC2234" s="31" t="s">
        <v>1305</v>
      </c>
      <c r="AD2234" s="31" t="s">
        <v>10967</v>
      </c>
      <c r="AE2234" s="31" t="s">
        <v>10968</v>
      </c>
      <c r="AF2234" s="31" t="s">
        <v>10969</v>
      </c>
    </row>
    <row r="2235" spans="1:32" s="7" customFormat="1" ht="15.95" customHeight="1">
      <c r="A2235" s="32" t="s">
        <v>11</v>
      </c>
      <c r="B2235" s="32" t="s">
        <v>3928</v>
      </c>
      <c r="C2235" s="32" t="s">
        <v>42</v>
      </c>
      <c r="D2235" s="32" t="s">
        <v>34</v>
      </c>
      <c r="E2235" s="32" t="s">
        <v>10953</v>
      </c>
      <c r="F2235" s="32" t="s">
        <v>10954</v>
      </c>
      <c r="G2235" s="29">
        <v>44343</v>
      </c>
      <c r="H2235" s="29">
        <v>44433</v>
      </c>
      <c r="I2235" s="30">
        <v>-44</v>
      </c>
      <c r="J2235" s="32" t="s">
        <v>11020</v>
      </c>
      <c r="K2235" s="40">
        <v>600</v>
      </c>
      <c r="L2235" s="40" t="s">
        <v>11021</v>
      </c>
      <c r="M2235" s="40" t="s">
        <v>99</v>
      </c>
      <c r="N2235" s="32" t="s">
        <v>11001</v>
      </c>
      <c r="O2235" s="32"/>
      <c r="P2235" s="31"/>
      <c r="Q2235" s="31"/>
      <c r="R2235" s="31" t="s">
        <v>10959</v>
      </c>
      <c r="S2235" s="31" t="s">
        <v>1264</v>
      </c>
      <c r="T2235" s="31" t="s">
        <v>10961</v>
      </c>
      <c r="U2235" s="31" t="s">
        <v>10962</v>
      </c>
      <c r="V2235" s="31" t="s">
        <v>8525</v>
      </c>
      <c r="W2235" s="31" t="s">
        <v>1301</v>
      </c>
      <c r="X2235" s="31" t="s">
        <v>10973</v>
      </c>
      <c r="Y2235" s="31" t="s">
        <v>10974</v>
      </c>
      <c r="Z2235" s="31" t="s">
        <v>10959</v>
      </c>
      <c r="AA2235" s="31">
        <v>0</v>
      </c>
      <c r="AB2235" s="31" t="s">
        <v>11022</v>
      </c>
      <c r="AC2235" s="31" t="s">
        <v>1305</v>
      </c>
      <c r="AD2235" s="31" t="s">
        <v>10967</v>
      </c>
      <c r="AE2235" s="31" t="s">
        <v>10968</v>
      </c>
      <c r="AF2235" s="31" t="s">
        <v>10969</v>
      </c>
    </row>
    <row r="2236" spans="1:32" s="7" customFormat="1" ht="15.95" customHeight="1">
      <c r="A2236" s="32" t="s">
        <v>11</v>
      </c>
      <c r="B2236" s="32" t="s">
        <v>3928</v>
      </c>
      <c r="C2236" s="32" t="s">
        <v>42</v>
      </c>
      <c r="D2236" s="32" t="s">
        <v>34</v>
      </c>
      <c r="E2236" s="32" t="s">
        <v>10953</v>
      </c>
      <c r="F2236" s="32" t="s">
        <v>10954</v>
      </c>
      <c r="G2236" s="29">
        <v>44343</v>
      </c>
      <c r="H2236" s="29">
        <v>44433</v>
      </c>
      <c r="I2236" s="30">
        <v>-44</v>
      </c>
      <c r="J2236" s="32" t="s">
        <v>11023</v>
      </c>
      <c r="K2236" s="40">
        <v>600</v>
      </c>
      <c r="L2236" s="40" t="s">
        <v>11024</v>
      </c>
      <c r="M2236" s="40" t="s">
        <v>99</v>
      </c>
      <c r="N2236" s="32" t="s">
        <v>11001</v>
      </c>
      <c r="O2236" s="32"/>
      <c r="P2236" s="31"/>
      <c r="Q2236" s="31"/>
      <c r="R2236" s="31" t="s">
        <v>10959</v>
      </c>
      <c r="S2236" s="31" t="s">
        <v>1264</v>
      </c>
      <c r="T2236" s="31" t="s">
        <v>10961</v>
      </c>
      <c r="U2236" s="31" t="s">
        <v>10962</v>
      </c>
      <c r="V2236" s="31" t="s">
        <v>8525</v>
      </c>
      <c r="W2236" s="31" t="s">
        <v>1310</v>
      </c>
      <c r="X2236" s="31" t="s">
        <v>10973</v>
      </c>
      <c r="Y2236" s="31" t="s">
        <v>11025</v>
      </c>
      <c r="Z2236" s="31" t="s">
        <v>10959</v>
      </c>
      <c r="AA2236" s="31" t="s">
        <v>1295</v>
      </c>
      <c r="AB2236" s="31" t="s">
        <v>11026</v>
      </c>
      <c r="AC2236" s="31" t="s">
        <v>1305</v>
      </c>
      <c r="AD2236" s="31" t="s">
        <v>10967</v>
      </c>
      <c r="AE2236" s="31" t="s">
        <v>10968</v>
      </c>
      <c r="AF2236" s="31" t="s">
        <v>10969</v>
      </c>
    </row>
    <row r="2237" spans="1:32" s="7" customFormat="1" ht="15.95" customHeight="1">
      <c r="A2237" s="32" t="s">
        <v>11</v>
      </c>
      <c r="B2237" s="32" t="s">
        <v>3928</v>
      </c>
      <c r="C2237" s="32" t="s">
        <v>42</v>
      </c>
      <c r="D2237" s="32" t="s">
        <v>34</v>
      </c>
      <c r="E2237" s="32" t="s">
        <v>10953</v>
      </c>
      <c r="F2237" s="32" t="s">
        <v>10954</v>
      </c>
      <c r="G2237" s="29">
        <v>44343</v>
      </c>
      <c r="H2237" s="29">
        <v>44433</v>
      </c>
      <c r="I2237" s="30">
        <v>-44</v>
      </c>
      <c r="J2237" s="32" t="s">
        <v>11027</v>
      </c>
      <c r="K2237" s="40">
        <v>600</v>
      </c>
      <c r="L2237" s="40" t="s">
        <v>11028</v>
      </c>
      <c r="M2237" s="40" t="s">
        <v>99</v>
      </c>
      <c r="N2237" s="32" t="s">
        <v>11001</v>
      </c>
      <c r="O2237" s="32"/>
      <c r="P2237" s="31"/>
      <c r="Q2237" s="31"/>
      <c r="R2237" s="31" t="s">
        <v>10959</v>
      </c>
      <c r="S2237" s="31" t="s">
        <v>1264</v>
      </c>
      <c r="T2237" s="31" t="s">
        <v>10961</v>
      </c>
      <c r="U2237" s="31" t="s">
        <v>10962</v>
      </c>
      <c r="V2237" s="31" t="s">
        <v>8525</v>
      </c>
      <c r="W2237" s="31" t="s">
        <v>1301</v>
      </c>
      <c r="X2237" s="31" t="s">
        <v>10973</v>
      </c>
      <c r="Y2237" s="31" t="s">
        <v>11029</v>
      </c>
      <c r="Z2237" s="31" t="s">
        <v>10959</v>
      </c>
      <c r="AA2237" s="31">
        <v>0</v>
      </c>
      <c r="AB2237" s="31" t="s">
        <v>11030</v>
      </c>
      <c r="AC2237" s="31" t="s">
        <v>1305</v>
      </c>
      <c r="AD2237" s="31" t="s">
        <v>10967</v>
      </c>
      <c r="AE2237" s="31" t="s">
        <v>10968</v>
      </c>
      <c r="AF2237" s="31" t="s">
        <v>10969</v>
      </c>
    </row>
    <row r="2238" spans="1:32" s="7" customFormat="1" ht="15.95" customHeight="1">
      <c r="A2238" s="32" t="s">
        <v>11</v>
      </c>
      <c r="B2238" s="32" t="s">
        <v>3928</v>
      </c>
      <c r="C2238" s="32" t="s">
        <v>42</v>
      </c>
      <c r="D2238" s="32" t="s">
        <v>34</v>
      </c>
      <c r="E2238" s="32" t="s">
        <v>10953</v>
      </c>
      <c r="F2238" s="32" t="s">
        <v>10954</v>
      </c>
      <c r="G2238" s="29">
        <v>44343</v>
      </c>
      <c r="H2238" s="29">
        <v>44433</v>
      </c>
      <c r="I2238" s="30">
        <v>-44</v>
      </c>
      <c r="J2238" s="32" t="s">
        <v>11031</v>
      </c>
      <c r="K2238" s="40">
        <v>600</v>
      </c>
      <c r="L2238" s="40" t="s">
        <v>11032</v>
      </c>
      <c r="M2238" s="40" t="s">
        <v>99</v>
      </c>
      <c r="N2238" s="32" t="s">
        <v>11001</v>
      </c>
      <c r="O2238" s="32"/>
      <c r="P2238" s="31"/>
      <c r="Q2238" s="31"/>
      <c r="R2238" s="31" t="s">
        <v>10959</v>
      </c>
      <c r="S2238" s="31" t="s">
        <v>1264</v>
      </c>
      <c r="T2238" s="31" t="s">
        <v>10961</v>
      </c>
      <c r="U2238" s="31" t="s">
        <v>10962</v>
      </c>
      <c r="V2238" s="31" t="s">
        <v>8525</v>
      </c>
      <c r="W2238" s="31" t="s">
        <v>1310</v>
      </c>
      <c r="X2238" s="31" t="s">
        <v>10973</v>
      </c>
      <c r="Y2238" s="31" t="s">
        <v>11033</v>
      </c>
      <c r="Z2238" s="31" t="s">
        <v>10959</v>
      </c>
      <c r="AA2238" s="31" t="s">
        <v>1295</v>
      </c>
      <c r="AB2238" s="31" t="s">
        <v>11034</v>
      </c>
      <c r="AC2238" s="31" t="s">
        <v>1305</v>
      </c>
      <c r="AD2238" s="31" t="s">
        <v>10967</v>
      </c>
      <c r="AE2238" s="31" t="s">
        <v>10968</v>
      </c>
      <c r="AF2238" s="31" t="s">
        <v>10969</v>
      </c>
    </row>
    <row r="2239" spans="1:32" s="7" customFormat="1" ht="15.95" customHeight="1">
      <c r="A2239" s="32" t="s">
        <v>11</v>
      </c>
      <c r="B2239" s="32" t="s">
        <v>3928</v>
      </c>
      <c r="C2239" s="32" t="s">
        <v>42</v>
      </c>
      <c r="D2239" s="32" t="s">
        <v>34</v>
      </c>
      <c r="E2239" s="32" t="s">
        <v>10953</v>
      </c>
      <c r="F2239" s="32" t="s">
        <v>10954</v>
      </c>
      <c r="G2239" s="29">
        <v>44343</v>
      </c>
      <c r="H2239" s="29">
        <v>44433</v>
      </c>
      <c r="I2239" s="30">
        <v>-44</v>
      </c>
      <c r="J2239" s="32" t="s">
        <v>11035</v>
      </c>
      <c r="K2239" s="40">
        <v>600</v>
      </c>
      <c r="L2239" s="40" t="s">
        <v>11036</v>
      </c>
      <c r="M2239" s="40" t="s">
        <v>99</v>
      </c>
      <c r="N2239" s="32" t="s">
        <v>11001</v>
      </c>
      <c r="O2239" s="32"/>
      <c r="P2239" s="31"/>
      <c r="Q2239" s="31"/>
      <c r="R2239" s="31" t="s">
        <v>10959</v>
      </c>
      <c r="S2239" s="31" t="s">
        <v>1264</v>
      </c>
      <c r="T2239" s="31" t="s">
        <v>10961</v>
      </c>
      <c r="U2239" s="31" t="s">
        <v>10962</v>
      </c>
      <c r="V2239" s="31" t="s">
        <v>8525</v>
      </c>
      <c r="W2239" s="31" t="s">
        <v>1301</v>
      </c>
      <c r="X2239" s="31" t="s">
        <v>10973</v>
      </c>
      <c r="Y2239" s="31" t="s">
        <v>11029</v>
      </c>
      <c r="Z2239" s="31" t="s">
        <v>10959</v>
      </c>
      <c r="AA2239" s="31">
        <v>0</v>
      </c>
      <c r="AB2239" s="31" t="s">
        <v>11037</v>
      </c>
      <c r="AC2239" s="31" t="s">
        <v>1305</v>
      </c>
      <c r="AD2239" s="31" t="s">
        <v>10967</v>
      </c>
      <c r="AE2239" s="31" t="s">
        <v>10968</v>
      </c>
      <c r="AF2239" s="31" t="s">
        <v>10969</v>
      </c>
    </row>
    <row r="2240" spans="1:32" s="7" customFormat="1" ht="15.95" customHeight="1">
      <c r="A2240" s="32" t="s">
        <v>11</v>
      </c>
      <c r="B2240" s="32" t="s">
        <v>3928</v>
      </c>
      <c r="C2240" s="32" t="s">
        <v>42</v>
      </c>
      <c r="D2240" s="32" t="s">
        <v>34</v>
      </c>
      <c r="E2240" s="32" t="s">
        <v>10953</v>
      </c>
      <c r="F2240" s="32" t="s">
        <v>10954</v>
      </c>
      <c r="G2240" s="29">
        <v>44343</v>
      </c>
      <c r="H2240" s="29">
        <v>44433</v>
      </c>
      <c r="I2240" s="30">
        <v>-44</v>
      </c>
      <c r="J2240" s="32" t="s">
        <v>11038</v>
      </c>
      <c r="K2240" s="40">
        <v>600</v>
      </c>
      <c r="L2240" s="40" t="s">
        <v>11039</v>
      </c>
      <c r="M2240" s="40" t="s">
        <v>99</v>
      </c>
      <c r="N2240" s="32" t="s">
        <v>11001</v>
      </c>
      <c r="O2240" s="32"/>
      <c r="P2240" s="31"/>
      <c r="Q2240" s="31"/>
      <c r="R2240" s="31" t="s">
        <v>10959</v>
      </c>
      <c r="S2240" s="31" t="s">
        <v>1264</v>
      </c>
      <c r="T2240" s="31" t="s">
        <v>10961</v>
      </c>
      <c r="U2240" s="31" t="s">
        <v>10962</v>
      </c>
      <c r="V2240" s="31" t="s">
        <v>8525</v>
      </c>
      <c r="W2240" s="31" t="s">
        <v>1301</v>
      </c>
      <c r="X2240" s="31" t="s">
        <v>10973</v>
      </c>
      <c r="Y2240" s="31" t="s">
        <v>11018</v>
      </c>
      <c r="Z2240" s="31" t="s">
        <v>10959</v>
      </c>
      <c r="AA2240" s="31">
        <v>0</v>
      </c>
      <c r="AB2240" s="31" t="s">
        <v>11040</v>
      </c>
      <c r="AC2240" s="31" t="s">
        <v>1305</v>
      </c>
      <c r="AD2240" s="31" t="s">
        <v>10967</v>
      </c>
      <c r="AE2240" s="31" t="s">
        <v>10968</v>
      </c>
      <c r="AF2240" s="31" t="s">
        <v>10969</v>
      </c>
    </row>
    <row r="2241" spans="1:32" s="7" customFormat="1" ht="15.95" customHeight="1">
      <c r="A2241" s="32" t="s">
        <v>11</v>
      </c>
      <c r="B2241" s="32" t="s">
        <v>3928</v>
      </c>
      <c r="C2241" s="32" t="s">
        <v>42</v>
      </c>
      <c r="D2241" s="32" t="s">
        <v>34</v>
      </c>
      <c r="E2241" s="32" t="s">
        <v>10953</v>
      </c>
      <c r="F2241" s="32" t="s">
        <v>10954</v>
      </c>
      <c r="G2241" s="29">
        <v>44343</v>
      </c>
      <c r="H2241" s="29">
        <v>44433</v>
      </c>
      <c r="I2241" s="30">
        <v>-44</v>
      </c>
      <c r="J2241" s="32" t="s">
        <v>11041</v>
      </c>
      <c r="K2241" s="40">
        <v>600</v>
      </c>
      <c r="L2241" s="40" t="s">
        <v>11042</v>
      </c>
      <c r="M2241" s="40" t="s">
        <v>99</v>
      </c>
      <c r="N2241" s="32" t="s">
        <v>11043</v>
      </c>
      <c r="O2241" s="32"/>
      <c r="P2241" s="31"/>
      <c r="Q2241" s="31"/>
      <c r="R2241" s="31" t="s">
        <v>10959</v>
      </c>
      <c r="S2241" s="31" t="s">
        <v>1264</v>
      </c>
      <c r="T2241" s="31" t="s">
        <v>10961</v>
      </c>
      <c r="U2241" s="31" t="s">
        <v>10962</v>
      </c>
      <c r="V2241" s="31" t="s">
        <v>8525</v>
      </c>
      <c r="W2241" s="31" t="s">
        <v>1301</v>
      </c>
      <c r="X2241" s="31" t="s">
        <v>11044</v>
      </c>
      <c r="Y2241" s="31" t="s">
        <v>11045</v>
      </c>
      <c r="Z2241" s="31" t="s">
        <v>10959</v>
      </c>
      <c r="AA2241" s="31" t="s">
        <v>11046</v>
      </c>
      <c r="AB2241" s="31" t="s">
        <v>11047</v>
      </c>
      <c r="AC2241" s="31" t="s">
        <v>1305</v>
      </c>
      <c r="AD2241" s="31" t="s">
        <v>10967</v>
      </c>
      <c r="AE2241" s="31" t="s">
        <v>10968</v>
      </c>
      <c r="AF2241" s="31" t="s">
        <v>10969</v>
      </c>
    </row>
    <row r="2242" spans="1:32" s="7" customFormat="1" ht="15.95" customHeight="1">
      <c r="A2242" s="32" t="s">
        <v>11</v>
      </c>
      <c r="B2242" s="32" t="s">
        <v>3928</v>
      </c>
      <c r="C2242" s="32" t="s">
        <v>42</v>
      </c>
      <c r="D2242" s="32" t="s">
        <v>34</v>
      </c>
      <c r="E2242" s="32" t="s">
        <v>10953</v>
      </c>
      <c r="F2242" s="32" t="s">
        <v>10954</v>
      </c>
      <c r="G2242" s="29">
        <v>44343</v>
      </c>
      <c r="H2242" s="29">
        <v>44433</v>
      </c>
      <c r="I2242" s="30">
        <v>-44</v>
      </c>
      <c r="J2242" s="32" t="s">
        <v>11048</v>
      </c>
      <c r="K2242" s="40">
        <v>600</v>
      </c>
      <c r="L2242" s="40" t="s">
        <v>11049</v>
      </c>
      <c r="M2242" s="40" t="s">
        <v>99</v>
      </c>
      <c r="N2242" s="32" t="s">
        <v>11043</v>
      </c>
      <c r="O2242" s="32"/>
      <c r="P2242" s="31"/>
      <c r="Q2242" s="31"/>
      <c r="R2242" s="31" t="s">
        <v>10959</v>
      </c>
      <c r="S2242" s="31" t="s">
        <v>1264</v>
      </c>
      <c r="T2242" s="31" t="s">
        <v>10961</v>
      </c>
      <c r="U2242" s="31" t="s">
        <v>10962</v>
      </c>
      <c r="V2242" s="31" t="s">
        <v>8525</v>
      </c>
      <c r="W2242" s="31" t="s">
        <v>1301</v>
      </c>
      <c r="X2242" s="31" t="s">
        <v>11044</v>
      </c>
      <c r="Y2242" s="31" t="s">
        <v>11050</v>
      </c>
      <c r="Z2242" s="31" t="s">
        <v>10959</v>
      </c>
      <c r="AA2242" s="31" t="s">
        <v>11046</v>
      </c>
      <c r="AB2242" s="31" t="s">
        <v>11051</v>
      </c>
      <c r="AC2242" s="31" t="s">
        <v>1305</v>
      </c>
      <c r="AD2242" s="31" t="s">
        <v>10967</v>
      </c>
      <c r="AE2242" s="31" t="s">
        <v>10968</v>
      </c>
      <c r="AF2242" s="31" t="s">
        <v>10969</v>
      </c>
    </row>
    <row r="2243" spans="1:32" s="7" customFormat="1" ht="15.95" customHeight="1">
      <c r="A2243" s="32" t="s">
        <v>11</v>
      </c>
      <c r="B2243" s="32" t="s">
        <v>3780</v>
      </c>
      <c r="C2243" s="32" t="s">
        <v>42</v>
      </c>
      <c r="D2243" s="32" t="s">
        <v>34</v>
      </c>
      <c r="E2243" s="32" t="s">
        <v>10953</v>
      </c>
      <c r="F2243" s="32" t="s">
        <v>10954</v>
      </c>
      <c r="G2243" s="29">
        <v>44343</v>
      </c>
      <c r="H2243" s="29">
        <v>44433</v>
      </c>
      <c r="I2243" s="30">
        <v>-44</v>
      </c>
      <c r="J2243" s="32" t="s">
        <v>11052</v>
      </c>
      <c r="K2243" s="40">
        <v>600</v>
      </c>
      <c r="L2243" s="40" t="s">
        <v>11053</v>
      </c>
      <c r="M2243" s="40" t="s">
        <v>99</v>
      </c>
      <c r="N2243" s="32" t="s">
        <v>11001</v>
      </c>
      <c r="O2243" s="32"/>
      <c r="P2243" s="31"/>
      <c r="Q2243" s="31"/>
      <c r="R2243" s="31" t="s">
        <v>10959</v>
      </c>
      <c r="S2243" s="31" t="s">
        <v>1264</v>
      </c>
      <c r="T2243" s="31" t="s">
        <v>10961</v>
      </c>
      <c r="U2243" s="31" t="s">
        <v>10962</v>
      </c>
      <c r="V2243" s="31" t="s">
        <v>8525</v>
      </c>
      <c r="W2243" s="31" t="s">
        <v>3754</v>
      </c>
      <c r="X2243" s="31" t="s">
        <v>10973</v>
      </c>
      <c r="Y2243" s="31" t="s">
        <v>11054</v>
      </c>
      <c r="Z2243" s="31" t="s">
        <v>10959</v>
      </c>
      <c r="AA2243" s="31" t="s">
        <v>10975</v>
      </c>
      <c r="AB2243" s="31" t="s">
        <v>11055</v>
      </c>
      <c r="AC2243" s="31" t="s">
        <v>1305</v>
      </c>
      <c r="AD2243" s="31" t="s">
        <v>10967</v>
      </c>
      <c r="AE2243" s="31" t="s">
        <v>10968</v>
      </c>
      <c r="AF2243" s="31" t="s">
        <v>10969</v>
      </c>
    </row>
    <row r="2244" spans="1:32" s="7" customFormat="1" ht="15.95" customHeight="1">
      <c r="A2244" s="32" t="s">
        <v>11</v>
      </c>
      <c r="B2244" s="32" t="s">
        <v>3780</v>
      </c>
      <c r="C2244" s="32" t="s">
        <v>42</v>
      </c>
      <c r="D2244" s="32" t="s">
        <v>34</v>
      </c>
      <c r="E2244" s="32" t="s">
        <v>10953</v>
      </c>
      <c r="F2244" s="32" t="s">
        <v>10954</v>
      </c>
      <c r="G2244" s="29">
        <v>44343</v>
      </c>
      <c r="H2244" s="29">
        <v>44433</v>
      </c>
      <c r="I2244" s="30">
        <v>-44</v>
      </c>
      <c r="J2244" s="32" t="s">
        <v>11056</v>
      </c>
      <c r="K2244" s="40">
        <v>600</v>
      </c>
      <c r="L2244" s="40" t="s">
        <v>11057</v>
      </c>
      <c r="M2244" s="40" t="s">
        <v>99</v>
      </c>
      <c r="N2244" s="32" t="s">
        <v>11001</v>
      </c>
      <c r="O2244" s="32"/>
      <c r="P2244" s="31"/>
      <c r="Q2244" s="31"/>
      <c r="R2244" s="31" t="s">
        <v>10959</v>
      </c>
      <c r="S2244" s="31" t="s">
        <v>1264</v>
      </c>
      <c r="T2244" s="31" t="s">
        <v>10961</v>
      </c>
      <c r="U2244" s="31" t="s">
        <v>10962</v>
      </c>
      <c r="V2244" s="31" t="s">
        <v>8525</v>
      </c>
      <c r="W2244" s="31" t="s">
        <v>1301</v>
      </c>
      <c r="X2244" s="31" t="s">
        <v>10973</v>
      </c>
      <c r="Y2244" s="31" t="s">
        <v>11058</v>
      </c>
      <c r="Z2244" s="31" t="s">
        <v>10959</v>
      </c>
      <c r="AA2244" s="31" t="s">
        <v>10975</v>
      </c>
      <c r="AB2244" s="31" t="s">
        <v>11059</v>
      </c>
      <c r="AC2244" s="31" t="s">
        <v>1305</v>
      </c>
      <c r="AD2244" s="31" t="s">
        <v>10967</v>
      </c>
      <c r="AE2244" s="31" t="s">
        <v>10968</v>
      </c>
      <c r="AF2244" s="31" t="s">
        <v>10969</v>
      </c>
    </row>
    <row r="2245" spans="1:32" s="7" customFormat="1" ht="15.95" customHeight="1">
      <c r="A2245" s="32" t="s">
        <v>11</v>
      </c>
      <c r="B2245" s="32" t="s">
        <v>3928</v>
      </c>
      <c r="C2245" s="32" t="s">
        <v>42</v>
      </c>
      <c r="D2245" s="32" t="s">
        <v>34</v>
      </c>
      <c r="E2245" s="32" t="s">
        <v>10953</v>
      </c>
      <c r="F2245" s="32" t="s">
        <v>10954</v>
      </c>
      <c r="G2245" s="29">
        <v>44375</v>
      </c>
      <c r="H2245" s="29">
        <v>44465</v>
      </c>
      <c r="I2245" s="30">
        <v>-76</v>
      </c>
      <c r="J2245" s="32" t="s">
        <v>11060</v>
      </c>
      <c r="K2245" s="40">
        <v>600</v>
      </c>
      <c r="L2245" s="40" t="s">
        <v>11061</v>
      </c>
      <c r="M2245" s="40" t="s">
        <v>99</v>
      </c>
      <c r="N2245" s="32" t="s">
        <v>11062</v>
      </c>
      <c r="O2245" s="32"/>
      <c r="P2245" s="31"/>
      <c r="Q2245" s="31"/>
      <c r="R2245" s="31" t="s">
        <v>10959</v>
      </c>
      <c r="S2245" s="31" t="s">
        <v>1295</v>
      </c>
      <c r="T2245" s="31" t="s">
        <v>10961</v>
      </c>
      <c r="U2245" s="31" t="s">
        <v>10962</v>
      </c>
      <c r="V2245" s="31" t="s">
        <v>8525</v>
      </c>
      <c r="W2245" s="31" t="s">
        <v>1301</v>
      </c>
      <c r="X2245" s="31" t="s">
        <v>10973</v>
      </c>
      <c r="Y2245" s="31" t="s">
        <v>10974</v>
      </c>
      <c r="Z2245" s="31" t="s">
        <v>10959</v>
      </c>
      <c r="AA2245" s="31" t="s">
        <v>10975</v>
      </c>
      <c r="AB2245" s="31" t="s">
        <v>11063</v>
      </c>
      <c r="AC2245" s="31" t="s">
        <v>1305</v>
      </c>
      <c r="AD2245" s="31" t="s">
        <v>10967</v>
      </c>
      <c r="AE2245" s="31" t="s">
        <v>10968</v>
      </c>
      <c r="AF2245" s="31" t="s">
        <v>10969</v>
      </c>
    </row>
    <row r="2246" spans="1:32" s="7" customFormat="1" ht="15.95" customHeight="1">
      <c r="A2246" s="32" t="s">
        <v>11</v>
      </c>
      <c r="B2246" s="32" t="s">
        <v>3928</v>
      </c>
      <c r="C2246" s="32" t="s">
        <v>42</v>
      </c>
      <c r="D2246" s="32" t="s">
        <v>34</v>
      </c>
      <c r="E2246" s="32" t="s">
        <v>10953</v>
      </c>
      <c r="F2246" s="32" t="s">
        <v>10954</v>
      </c>
      <c r="G2246" s="29">
        <v>44375</v>
      </c>
      <c r="H2246" s="29">
        <v>44465</v>
      </c>
      <c r="I2246" s="30">
        <v>-76</v>
      </c>
      <c r="J2246" s="32" t="s">
        <v>11064</v>
      </c>
      <c r="K2246" s="40">
        <v>678</v>
      </c>
      <c r="L2246" s="40" t="s">
        <v>11065</v>
      </c>
      <c r="M2246" s="40" t="s">
        <v>99</v>
      </c>
      <c r="N2246" s="32" t="s">
        <v>11066</v>
      </c>
      <c r="O2246" s="32"/>
      <c r="P2246" s="31"/>
      <c r="Q2246" s="31"/>
      <c r="R2246" s="31" t="s">
        <v>10959</v>
      </c>
      <c r="S2246" s="31" t="s">
        <v>1264</v>
      </c>
      <c r="T2246" s="31" t="s">
        <v>10961</v>
      </c>
      <c r="U2246" s="31" t="s">
        <v>10962</v>
      </c>
      <c r="V2246" s="31" t="s">
        <v>8525</v>
      </c>
      <c r="W2246" s="31" t="s">
        <v>3754</v>
      </c>
      <c r="X2246" s="31" t="s">
        <v>10963</v>
      </c>
      <c r="Y2246" s="31" t="s">
        <v>11067</v>
      </c>
      <c r="Z2246" s="31" t="s">
        <v>10959</v>
      </c>
      <c r="AA2246" s="31" t="s">
        <v>10965</v>
      </c>
      <c r="AB2246" s="31" t="s">
        <v>11068</v>
      </c>
      <c r="AC2246" s="31" t="s">
        <v>1305</v>
      </c>
      <c r="AD2246" s="31" t="s">
        <v>10967</v>
      </c>
      <c r="AE2246" s="31" t="s">
        <v>10968</v>
      </c>
      <c r="AF2246" s="31" t="s">
        <v>10969</v>
      </c>
    </row>
    <row r="2247" spans="1:32" s="7" customFormat="1" ht="15.95" customHeight="1">
      <c r="A2247" s="32" t="s">
        <v>11</v>
      </c>
      <c r="B2247" s="32" t="s">
        <v>3928</v>
      </c>
      <c r="C2247" s="32" t="s">
        <v>42</v>
      </c>
      <c r="D2247" s="32" t="s">
        <v>34</v>
      </c>
      <c r="E2247" s="32" t="s">
        <v>10953</v>
      </c>
      <c r="F2247" s="32" t="s">
        <v>10954</v>
      </c>
      <c r="G2247" s="29">
        <v>44375</v>
      </c>
      <c r="H2247" s="29">
        <v>44465</v>
      </c>
      <c r="I2247" s="30">
        <v>-76</v>
      </c>
      <c r="J2247" s="32" t="s">
        <v>11069</v>
      </c>
      <c r="K2247" s="40">
        <v>600</v>
      </c>
      <c r="L2247" s="40" t="s">
        <v>11070</v>
      </c>
      <c r="M2247" s="40" t="s">
        <v>99</v>
      </c>
      <c r="N2247" s="32" t="s">
        <v>11062</v>
      </c>
      <c r="O2247" s="32"/>
      <c r="P2247" s="31"/>
      <c r="Q2247" s="31"/>
      <c r="R2247" s="31" t="s">
        <v>10959</v>
      </c>
      <c r="S2247" s="31" t="s">
        <v>1264</v>
      </c>
      <c r="T2247" s="31" t="s">
        <v>10961</v>
      </c>
      <c r="U2247" s="31" t="s">
        <v>10962</v>
      </c>
      <c r="V2247" s="31" t="s">
        <v>8525</v>
      </c>
      <c r="W2247" s="31" t="s">
        <v>1310</v>
      </c>
      <c r="X2247" s="31" t="s">
        <v>10973</v>
      </c>
      <c r="Y2247" s="31" t="s">
        <v>11071</v>
      </c>
      <c r="Z2247" s="31" t="s">
        <v>10959</v>
      </c>
      <c r="AA2247" s="31">
        <v>0</v>
      </c>
      <c r="AB2247" s="31" t="s">
        <v>11072</v>
      </c>
      <c r="AC2247" s="31" t="s">
        <v>1305</v>
      </c>
      <c r="AD2247" s="31" t="s">
        <v>10967</v>
      </c>
      <c r="AE2247" s="31" t="s">
        <v>10968</v>
      </c>
      <c r="AF2247" s="31" t="s">
        <v>10969</v>
      </c>
    </row>
    <row r="2248" spans="1:32" s="7" customFormat="1" ht="15.95" customHeight="1">
      <c r="A2248" s="32" t="s">
        <v>11</v>
      </c>
      <c r="B2248" s="32" t="s">
        <v>3928</v>
      </c>
      <c r="C2248" s="32" t="s">
        <v>42</v>
      </c>
      <c r="D2248" s="32" t="s">
        <v>34</v>
      </c>
      <c r="E2248" s="32" t="s">
        <v>10953</v>
      </c>
      <c r="F2248" s="32" t="s">
        <v>10954</v>
      </c>
      <c r="G2248" s="29">
        <v>44375</v>
      </c>
      <c r="H2248" s="29">
        <v>44465</v>
      </c>
      <c r="I2248" s="30">
        <v>-76</v>
      </c>
      <c r="J2248" s="32" t="s">
        <v>11073</v>
      </c>
      <c r="K2248" s="40">
        <v>600</v>
      </c>
      <c r="L2248" s="40" t="s">
        <v>11074</v>
      </c>
      <c r="M2248" s="40" t="s">
        <v>99</v>
      </c>
      <c r="N2248" s="32" t="s">
        <v>11062</v>
      </c>
      <c r="O2248" s="32"/>
      <c r="P2248" s="31"/>
      <c r="Q2248" s="31"/>
      <c r="R2248" s="31" t="s">
        <v>10959</v>
      </c>
      <c r="S2248" s="31" t="s">
        <v>1264</v>
      </c>
      <c r="T2248" s="31" t="s">
        <v>10961</v>
      </c>
      <c r="U2248" s="31" t="s">
        <v>10962</v>
      </c>
      <c r="V2248" s="31" t="s">
        <v>8525</v>
      </c>
      <c r="W2248" s="31" t="s">
        <v>1310</v>
      </c>
      <c r="X2248" s="31" t="s">
        <v>10973</v>
      </c>
      <c r="Y2248" s="31" t="s">
        <v>11075</v>
      </c>
      <c r="Z2248" s="31" t="s">
        <v>10959</v>
      </c>
      <c r="AA2248" s="31">
        <v>0</v>
      </c>
      <c r="AB2248" s="31" t="s">
        <v>11076</v>
      </c>
      <c r="AC2248" s="31" t="s">
        <v>1305</v>
      </c>
      <c r="AD2248" s="31" t="s">
        <v>10967</v>
      </c>
      <c r="AE2248" s="31" t="s">
        <v>10968</v>
      </c>
      <c r="AF2248" s="31" t="s">
        <v>10969</v>
      </c>
    </row>
    <row r="2249" spans="1:32" s="7" customFormat="1" ht="15.95" customHeight="1">
      <c r="A2249" s="32" t="s">
        <v>11</v>
      </c>
      <c r="B2249" s="32" t="s">
        <v>3928</v>
      </c>
      <c r="C2249" s="32" t="s">
        <v>42</v>
      </c>
      <c r="D2249" s="32" t="s">
        <v>34</v>
      </c>
      <c r="E2249" s="32" t="s">
        <v>10953</v>
      </c>
      <c r="F2249" s="32" t="s">
        <v>10954</v>
      </c>
      <c r="G2249" s="29">
        <v>44375</v>
      </c>
      <c r="H2249" s="29">
        <v>44465</v>
      </c>
      <c r="I2249" s="30">
        <v>-76</v>
      </c>
      <c r="J2249" s="32" t="s">
        <v>11077</v>
      </c>
      <c r="K2249" s="40">
        <v>600</v>
      </c>
      <c r="L2249" s="40" t="s">
        <v>11078</v>
      </c>
      <c r="M2249" s="40" t="s">
        <v>99</v>
      </c>
      <c r="N2249" s="32" t="s">
        <v>11062</v>
      </c>
      <c r="O2249" s="32"/>
      <c r="P2249" s="31"/>
      <c r="Q2249" s="31"/>
      <c r="R2249" s="31" t="s">
        <v>10959</v>
      </c>
      <c r="S2249" s="31" t="s">
        <v>1264</v>
      </c>
      <c r="T2249" s="31" t="s">
        <v>10961</v>
      </c>
      <c r="U2249" s="31" t="s">
        <v>10962</v>
      </c>
      <c r="V2249" s="31" t="s">
        <v>8525</v>
      </c>
      <c r="W2249" s="31" t="s">
        <v>3754</v>
      </c>
      <c r="X2249" s="31" t="s">
        <v>10973</v>
      </c>
      <c r="Y2249" s="31" t="s">
        <v>11014</v>
      </c>
      <c r="Z2249" s="31" t="s">
        <v>10959</v>
      </c>
      <c r="AA2249" s="31">
        <v>0</v>
      </c>
      <c r="AB2249" s="31" t="s">
        <v>11079</v>
      </c>
      <c r="AC2249" s="31" t="s">
        <v>1305</v>
      </c>
      <c r="AD2249" s="31" t="s">
        <v>10967</v>
      </c>
      <c r="AE2249" s="31" t="s">
        <v>10968</v>
      </c>
      <c r="AF2249" s="31" t="s">
        <v>10969</v>
      </c>
    </row>
    <row r="2250" spans="1:32" s="7" customFormat="1" ht="15.95" customHeight="1">
      <c r="A2250" s="32" t="s">
        <v>11</v>
      </c>
      <c r="B2250" s="32" t="s">
        <v>3928</v>
      </c>
      <c r="C2250" s="32" t="s">
        <v>42</v>
      </c>
      <c r="D2250" s="32" t="s">
        <v>34</v>
      </c>
      <c r="E2250" s="32" t="s">
        <v>10953</v>
      </c>
      <c r="F2250" s="32" t="s">
        <v>10954</v>
      </c>
      <c r="G2250" s="29">
        <v>44375</v>
      </c>
      <c r="H2250" s="29">
        <v>44465</v>
      </c>
      <c r="I2250" s="30">
        <v>-76</v>
      </c>
      <c r="J2250" s="32" t="s">
        <v>11080</v>
      </c>
      <c r="K2250" s="40">
        <v>600</v>
      </c>
      <c r="L2250" s="40" t="s">
        <v>11081</v>
      </c>
      <c r="M2250" s="40" t="s">
        <v>99</v>
      </c>
      <c r="N2250" s="32" t="s">
        <v>11062</v>
      </c>
      <c r="O2250" s="32"/>
      <c r="P2250" s="31"/>
      <c r="Q2250" s="31"/>
      <c r="R2250" s="31" t="s">
        <v>10959</v>
      </c>
      <c r="S2250" s="31" t="s">
        <v>1264</v>
      </c>
      <c r="T2250" s="31" t="s">
        <v>10961</v>
      </c>
      <c r="U2250" s="31" t="s">
        <v>10962</v>
      </c>
      <c r="V2250" s="31" t="s">
        <v>8525</v>
      </c>
      <c r="W2250" s="31" t="s">
        <v>1310</v>
      </c>
      <c r="X2250" s="31" t="s">
        <v>10973</v>
      </c>
      <c r="Y2250" s="31" t="s">
        <v>11082</v>
      </c>
      <c r="Z2250" s="31" t="s">
        <v>10959</v>
      </c>
      <c r="AA2250" s="31">
        <v>0</v>
      </c>
      <c r="AB2250" s="31" t="s">
        <v>11083</v>
      </c>
      <c r="AC2250" s="31" t="s">
        <v>1305</v>
      </c>
      <c r="AD2250" s="31" t="s">
        <v>10967</v>
      </c>
      <c r="AE2250" s="31" t="s">
        <v>10968</v>
      </c>
      <c r="AF2250" s="31" t="s">
        <v>10969</v>
      </c>
    </row>
    <row r="2251" spans="1:32" s="7" customFormat="1" ht="15.95" customHeight="1">
      <c r="A2251" s="32" t="s">
        <v>11</v>
      </c>
      <c r="B2251" s="32" t="s">
        <v>3928</v>
      </c>
      <c r="C2251" s="32" t="s">
        <v>42</v>
      </c>
      <c r="D2251" s="32" t="s">
        <v>34</v>
      </c>
      <c r="E2251" s="32" t="s">
        <v>10953</v>
      </c>
      <c r="F2251" s="32" t="s">
        <v>10954</v>
      </c>
      <c r="G2251" s="29">
        <v>44375</v>
      </c>
      <c r="H2251" s="29">
        <v>44465</v>
      </c>
      <c r="I2251" s="30">
        <v>-76</v>
      </c>
      <c r="J2251" s="32" t="s">
        <v>11084</v>
      </c>
      <c r="K2251" s="40">
        <v>600</v>
      </c>
      <c r="L2251" s="40" t="s">
        <v>11085</v>
      </c>
      <c r="M2251" s="40" t="s">
        <v>99</v>
      </c>
      <c r="N2251" s="32" t="s">
        <v>11062</v>
      </c>
      <c r="O2251" s="32"/>
      <c r="P2251" s="31"/>
      <c r="Q2251" s="31"/>
      <c r="R2251" s="31" t="s">
        <v>10959</v>
      </c>
      <c r="S2251" s="31" t="s">
        <v>1264</v>
      </c>
      <c r="T2251" s="31" t="s">
        <v>10961</v>
      </c>
      <c r="U2251" s="31" t="s">
        <v>10962</v>
      </c>
      <c r="V2251" s="31" t="s">
        <v>8525</v>
      </c>
      <c r="W2251" s="31" t="s">
        <v>1310</v>
      </c>
      <c r="X2251" s="31" t="s">
        <v>10973</v>
      </c>
      <c r="Y2251" s="31" t="s">
        <v>10974</v>
      </c>
      <c r="Z2251" s="31" t="s">
        <v>10959</v>
      </c>
      <c r="AA2251" s="31" t="s">
        <v>1295</v>
      </c>
      <c r="AB2251" s="31" t="s">
        <v>11086</v>
      </c>
      <c r="AC2251" s="31" t="s">
        <v>1305</v>
      </c>
      <c r="AD2251" s="31" t="s">
        <v>10967</v>
      </c>
      <c r="AE2251" s="31" t="s">
        <v>10968</v>
      </c>
      <c r="AF2251" s="31" t="s">
        <v>10969</v>
      </c>
    </row>
    <row r="2252" spans="1:32" s="7" customFormat="1" ht="15.95" customHeight="1">
      <c r="A2252" s="32" t="s">
        <v>11</v>
      </c>
      <c r="B2252" s="32" t="s">
        <v>3928</v>
      </c>
      <c r="C2252" s="32" t="s">
        <v>42</v>
      </c>
      <c r="D2252" s="32" t="s">
        <v>34</v>
      </c>
      <c r="E2252" s="32" t="s">
        <v>10953</v>
      </c>
      <c r="F2252" s="32" t="s">
        <v>10954</v>
      </c>
      <c r="G2252" s="29">
        <v>44375</v>
      </c>
      <c r="H2252" s="29">
        <v>44465</v>
      </c>
      <c r="I2252" s="30">
        <v>-76</v>
      </c>
      <c r="J2252" s="32" t="s">
        <v>11087</v>
      </c>
      <c r="K2252" s="40">
        <v>600</v>
      </c>
      <c r="L2252" s="40" t="s">
        <v>11088</v>
      </c>
      <c r="M2252" s="40" t="s">
        <v>99</v>
      </c>
      <c r="N2252" s="32" t="s">
        <v>11062</v>
      </c>
      <c r="O2252" s="32"/>
      <c r="P2252" s="31"/>
      <c r="Q2252" s="31"/>
      <c r="R2252" s="31" t="s">
        <v>10959</v>
      </c>
      <c r="S2252" s="31" t="s">
        <v>1264</v>
      </c>
      <c r="T2252" s="31" t="s">
        <v>10961</v>
      </c>
      <c r="U2252" s="31" t="s">
        <v>10962</v>
      </c>
      <c r="V2252" s="31" t="s">
        <v>8525</v>
      </c>
      <c r="W2252" s="31" t="s">
        <v>1310</v>
      </c>
      <c r="X2252" s="31" t="s">
        <v>10973</v>
      </c>
      <c r="Y2252" s="31" t="s">
        <v>10974</v>
      </c>
      <c r="Z2252" s="31" t="s">
        <v>10959</v>
      </c>
      <c r="AA2252" s="31">
        <v>0</v>
      </c>
      <c r="AB2252" s="31" t="s">
        <v>11089</v>
      </c>
      <c r="AC2252" s="31" t="s">
        <v>1305</v>
      </c>
      <c r="AD2252" s="31" t="s">
        <v>10967</v>
      </c>
      <c r="AE2252" s="31" t="s">
        <v>10968</v>
      </c>
      <c r="AF2252" s="31" t="s">
        <v>10969</v>
      </c>
    </row>
    <row r="2253" spans="1:32" s="7" customFormat="1" ht="15.95" customHeight="1">
      <c r="A2253" s="32" t="s">
        <v>11</v>
      </c>
      <c r="B2253" s="32" t="s">
        <v>3928</v>
      </c>
      <c r="C2253" s="32" t="s">
        <v>42</v>
      </c>
      <c r="D2253" s="32" t="s">
        <v>34</v>
      </c>
      <c r="E2253" s="32" t="s">
        <v>10953</v>
      </c>
      <c r="F2253" s="32" t="s">
        <v>10954</v>
      </c>
      <c r="G2253" s="29">
        <v>44375</v>
      </c>
      <c r="H2253" s="29">
        <v>44465</v>
      </c>
      <c r="I2253" s="30">
        <v>-76</v>
      </c>
      <c r="J2253" s="32" t="s">
        <v>11090</v>
      </c>
      <c r="K2253" s="40">
        <v>600</v>
      </c>
      <c r="L2253" s="40" t="s">
        <v>11091</v>
      </c>
      <c r="M2253" s="40" t="s">
        <v>99</v>
      </c>
      <c r="N2253" s="32" t="s">
        <v>11062</v>
      </c>
      <c r="O2253" s="32"/>
      <c r="P2253" s="31"/>
      <c r="Q2253" s="31"/>
      <c r="R2253" s="31" t="s">
        <v>10959</v>
      </c>
      <c r="S2253" s="31" t="s">
        <v>1264</v>
      </c>
      <c r="T2253" s="31" t="s">
        <v>10961</v>
      </c>
      <c r="U2253" s="31" t="s">
        <v>10962</v>
      </c>
      <c r="V2253" s="31" t="s">
        <v>8525</v>
      </c>
      <c r="W2253" s="31" t="s">
        <v>1310</v>
      </c>
      <c r="X2253" s="31" t="s">
        <v>10973</v>
      </c>
      <c r="Y2253" s="31" t="s">
        <v>11092</v>
      </c>
      <c r="Z2253" s="31" t="s">
        <v>10959</v>
      </c>
      <c r="AA2253" s="31" t="s">
        <v>1295</v>
      </c>
      <c r="AB2253" s="31" t="s">
        <v>11093</v>
      </c>
      <c r="AC2253" s="31" t="s">
        <v>1305</v>
      </c>
      <c r="AD2253" s="31" t="s">
        <v>10967</v>
      </c>
      <c r="AE2253" s="31" t="s">
        <v>10968</v>
      </c>
      <c r="AF2253" s="31" t="s">
        <v>10969</v>
      </c>
    </row>
    <row r="2254" spans="1:32" s="7" customFormat="1" ht="15.95" customHeight="1">
      <c r="A2254" s="32" t="s">
        <v>11</v>
      </c>
      <c r="B2254" s="32" t="s">
        <v>3928</v>
      </c>
      <c r="C2254" s="32" t="s">
        <v>42</v>
      </c>
      <c r="D2254" s="32" t="s">
        <v>34</v>
      </c>
      <c r="E2254" s="32" t="s">
        <v>10953</v>
      </c>
      <c r="F2254" s="32" t="s">
        <v>10954</v>
      </c>
      <c r="G2254" s="29">
        <v>44375</v>
      </c>
      <c r="H2254" s="29">
        <v>44465</v>
      </c>
      <c r="I2254" s="30">
        <v>-76</v>
      </c>
      <c r="J2254" s="32" t="s">
        <v>11094</v>
      </c>
      <c r="K2254" s="40">
        <v>600</v>
      </c>
      <c r="L2254" s="40" t="s">
        <v>11095</v>
      </c>
      <c r="M2254" s="40" t="s">
        <v>99</v>
      </c>
      <c r="N2254" s="32" t="s">
        <v>11062</v>
      </c>
      <c r="O2254" s="32"/>
      <c r="P2254" s="31"/>
      <c r="Q2254" s="31"/>
      <c r="R2254" s="31" t="s">
        <v>10959</v>
      </c>
      <c r="S2254" s="31" t="s">
        <v>1264</v>
      </c>
      <c r="T2254" s="31" t="s">
        <v>10961</v>
      </c>
      <c r="U2254" s="31" t="s">
        <v>10962</v>
      </c>
      <c r="V2254" s="31" t="s">
        <v>8525</v>
      </c>
      <c r="W2254" s="31" t="s">
        <v>1310</v>
      </c>
      <c r="X2254" s="31" t="s">
        <v>10973</v>
      </c>
      <c r="Y2254" s="31" t="s">
        <v>11096</v>
      </c>
      <c r="Z2254" s="31" t="s">
        <v>10959</v>
      </c>
      <c r="AA2254" s="31">
        <v>0</v>
      </c>
      <c r="AB2254" s="31" t="s">
        <v>11097</v>
      </c>
      <c r="AC2254" s="31" t="s">
        <v>1305</v>
      </c>
      <c r="AD2254" s="31" t="s">
        <v>10967</v>
      </c>
      <c r="AE2254" s="31" t="s">
        <v>10968</v>
      </c>
      <c r="AF2254" s="31" t="s">
        <v>10969</v>
      </c>
    </row>
    <row r="2255" spans="1:32" s="7" customFormat="1" ht="15.95" customHeight="1">
      <c r="A2255" s="32" t="s">
        <v>11</v>
      </c>
      <c r="B2255" s="32" t="s">
        <v>3928</v>
      </c>
      <c r="C2255" s="32" t="s">
        <v>42</v>
      </c>
      <c r="D2255" s="32" t="s">
        <v>34</v>
      </c>
      <c r="E2255" s="32" t="s">
        <v>10953</v>
      </c>
      <c r="F2255" s="32" t="s">
        <v>10954</v>
      </c>
      <c r="G2255" s="29">
        <v>44375</v>
      </c>
      <c r="H2255" s="29">
        <v>44465</v>
      </c>
      <c r="I2255" s="30">
        <v>-76</v>
      </c>
      <c r="J2255" s="32" t="s">
        <v>11098</v>
      </c>
      <c r="K2255" s="40">
        <v>600</v>
      </c>
      <c r="L2255" s="40" t="s">
        <v>11099</v>
      </c>
      <c r="M2255" s="40" t="s">
        <v>99</v>
      </c>
      <c r="N2255" s="32" t="s">
        <v>11062</v>
      </c>
      <c r="O2255" s="32"/>
      <c r="P2255" s="31"/>
      <c r="Q2255" s="31"/>
      <c r="R2255" s="31" t="s">
        <v>10959</v>
      </c>
      <c r="S2255" s="31" t="s">
        <v>1264</v>
      </c>
      <c r="T2255" s="31" t="s">
        <v>10961</v>
      </c>
      <c r="U2255" s="31" t="s">
        <v>10962</v>
      </c>
      <c r="V2255" s="31" t="s">
        <v>8525</v>
      </c>
      <c r="W2255" s="31" t="s">
        <v>1310</v>
      </c>
      <c r="X2255" s="31" t="s">
        <v>10973</v>
      </c>
      <c r="Y2255" s="31" t="s">
        <v>11100</v>
      </c>
      <c r="Z2255" s="31" t="s">
        <v>10959</v>
      </c>
      <c r="AA2255" s="31" t="s">
        <v>1295</v>
      </c>
      <c r="AB2255" s="31" t="s">
        <v>11101</v>
      </c>
      <c r="AC2255" s="31" t="s">
        <v>1305</v>
      </c>
      <c r="AD2255" s="31" t="s">
        <v>10967</v>
      </c>
      <c r="AE2255" s="31" t="s">
        <v>10968</v>
      </c>
      <c r="AF2255" s="31" t="s">
        <v>10969</v>
      </c>
    </row>
    <row r="2256" spans="1:32" s="7" customFormat="1" ht="15.95" customHeight="1">
      <c r="A2256" s="32" t="s">
        <v>11</v>
      </c>
      <c r="B2256" s="32" t="s">
        <v>3928</v>
      </c>
      <c r="C2256" s="32" t="s">
        <v>42</v>
      </c>
      <c r="D2256" s="32" t="s">
        <v>34</v>
      </c>
      <c r="E2256" s="32" t="s">
        <v>10953</v>
      </c>
      <c r="F2256" s="32" t="s">
        <v>10954</v>
      </c>
      <c r="G2256" s="29">
        <v>44375</v>
      </c>
      <c r="H2256" s="29">
        <v>44465</v>
      </c>
      <c r="I2256" s="30">
        <v>-76</v>
      </c>
      <c r="J2256" s="32" t="s">
        <v>11102</v>
      </c>
      <c r="K2256" s="40">
        <v>600</v>
      </c>
      <c r="L2256" s="40" t="s">
        <v>11103</v>
      </c>
      <c r="M2256" s="40" t="s">
        <v>99</v>
      </c>
      <c r="N2256" s="32" t="s">
        <v>11062</v>
      </c>
      <c r="O2256" s="32"/>
      <c r="P2256" s="31"/>
      <c r="Q2256" s="31"/>
      <c r="R2256" s="31" t="s">
        <v>10959</v>
      </c>
      <c r="S2256" s="31" t="s">
        <v>1264</v>
      </c>
      <c r="T2256" s="31" t="s">
        <v>10961</v>
      </c>
      <c r="U2256" s="31" t="s">
        <v>10962</v>
      </c>
      <c r="V2256" s="31" t="s">
        <v>8525</v>
      </c>
      <c r="W2256" s="31" t="s">
        <v>1301</v>
      </c>
      <c r="X2256" s="31" t="s">
        <v>10973</v>
      </c>
      <c r="Y2256" s="31" t="s">
        <v>11104</v>
      </c>
      <c r="Z2256" s="31" t="s">
        <v>10959</v>
      </c>
      <c r="AA2256" s="31">
        <v>0</v>
      </c>
      <c r="AB2256" s="31" t="s">
        <v>11105</v>
      </c>
      <c r="AC2256" s="31" t="s">
        <v>1305</v>
      </c>
      <c r="AD2256" s="31" t="s">
        <v>10967</v>
      </c>
      <c r="AE2256" s="31" t="s">
        <v>10968</v>
      </c>
      <c r="AF2256" s="31" t="s">
        <v>10969</v>
      </c>
    </row>
    <row r="2257" spans="1:32" s="7" customFormat="1" ht="15.95" customHeight="1">
      <c r="A2257" s="32" t="s">
        <v>11</v>
      </c>
      <c r="B2257" s="32" t="s">
        <v>3928</v>
      </c>
      <c r="C2257" s="32" t="s">
        <v>42</v>
      </c>
      <c r="D2257" s="32" t="s">
        <v>34</v>
      </c>
      <c r="E2257" s="32" t="s">
        <v>10953</v>
      </c>
      <c r="F2257" s="32" t="s">
        <v>10954</v>
      </c>
      <c r="G2257" s="29">
        <v>44375</v>
      </c>
      <c r="H2257" s="29">
        <v>44465</v>
      </c>
      <c r="I2257" s="30">
        <v>-76</v>
      </c>
      <c r="J2257" s="32" t="s">
        <v>11106</v>
      </c>
      <c r="K2257" s="40">
        <v>600</v>
      </c>
      <c r="L2257" s="40" t="s">
        <v>11107</v>
      </c>
      <c r="M2257" s="40" t="s">
        <v>99</v>
      </c>
      <c r="N2257" s="32" t="s">
        <v>11062</v>
      </c>
      <c r="O2257" s="32"/>
      <c r="P2257" s="31"/>
      <c r="Q2257" s="31"/>
      <c r="R2257" s="31" t="s">
        <v>10959</v>
      </c>
      <c r="S2257" s="31" t="s">
        <v>1264</v>
      </c>
      <c r="T2257" s="31" t="s">
        <v>10961</v>
      </c>
      <c r="U2257" s="31" t="s">
        <v>10962</v>
      </c>
      <c r="V2257" s="31" t="s">
        <v>8525</v>
      </c>
      <c r="W2257" s="31" t="s">
        <v>1310</v>
      </c>
      <c r="X2257" s="31" t="s">
        <v>10973</v>
      </c>
      <c r="Y2257" s="31" t="s">
        <v>11033</v>
      </c>
      <c r="Z2257" s="31" t="s">
        <v>10959</v>
      </c>
      <c r="AA2257" s="31">
        <v>0</v>
      </c>
      <c r="AB2257" s="31" t="s">
        <v>11108</v>
      </c>
      <c r="AC2257" s="31" t="s">
        <v>1305</v>
      </c>
      <c r="AD2257" s="31" t="s">
        <v>10967</v>
      </c>
      <c r="AE2257" s="31" t="s">
        <v>10968</v>
      </c>
      <c r="AF2257" s="31" t="s">
        <v>10969</v>
      </c>
    </row>
    <row r="2258" spans="1:32" s="7" customFormat="1" ht="15.95" customHeight="1">
      <c r="A2258" s="32" t="s">
        <v>11</v>
      </c>
      <c r="B2258" s="32" t="s">
        <v>3928</v>
      </c>
      <c r="C2258" s="32" t="s">
        <v>42</v>
      </c>
      <c r="D2258" s="32" t="s">
        <v>34</v>
      </c>
      <c r="E2258" s="32" t="s">
        <v>10953</v>
      </c>
      <c r="F2258" s="32" t="s">
        <v>10954</v>
      </c>
      <c r="G2258" s="29">
        <v>44375</v>
      </c>
      <c r="H2258" s="29">
        <v>44465</v>
      </c>
      <c r="I2258" s="30">
        <v>-76</v>
      </c>
      <c r="J2258" s="32" t="s">
        <v>11109</v>
      </c>
      <c r="K2258" s="40">
        <v>600</v>
      </c>
      <c r="L2258" s="40" t="s">
        <v>11110</v>
      </c>
      <c r="M2258" s="40" t="s">
        <v>99</v>
      </c>
      <c r="N2258" s="32" t="s">
        <v>11062</v>
      </c>
      <c r="O2258" s="32"/>
      <c r="P2258" s="31"/>
      <c r="Q2258" s="31"/>
      <c r="R2258" s="31" t="s">
        <v>10959</v>
      </c>
      <c r="S2258" s="31" t="s">
        <v>1264</v>
      </c>
      <c r="T2258" s="31" t="s">
        <v>10961</v>
      </c>
      <c r="U2258" s="31" t="s">
        <v>10962</v>
      </c>
      <c r="V2258" s="31" t="s">
        <v>8525</v>
      </c>
      <c r="W2258" s="31" t="s">
        <v>1301</v>
      </c>
      <c r="X2258" s="31" t="s">
        <v>10973</v>
      </c>
      <c r="Y2258" s="31" t="s">
        <v>11111</v>
      </c>
      <c r="Z2258" s="31" t="s">
        <v>10959</v>
      </c>
      <c r="AA2258" s="31">
        <v>0</v>
      </c>
      <c r="AB2258" s="31" t="s">
        <v>11112</v>
      </c>
      <c r="AC2258" s="31" t="s">
        <v>1305</v>
      </c>
      <c r="AD2258" s="31" t="s">
        <v>10967</v>
      </c>
      <c r="AE2258" s="31" t="s">
        <v>10968</v>
      </c>
      <c r="AF2258" s="31" t="s">
        <v>10969</v>
      </c>
    </row>
    <row r="2259" spans="1:32" s="7" customFormat="1" ht="15.95" customHeight="1">
      <c r="A2259" s="32" t="s">
        <v>11</v>
      </c>
      <c r="B2259" s="32" t="s">
        <v>3928</v>
      </c>
      <c r="C2259" s="32" t="s">
        <v>42</v>
      </c>
      <c r="D2259" s="32" t="s">
        <v>34</v>
      </c>
      <c r="E2259" s="32" t="s">
        <v>10953</v>
      </c>
      <c r="F2259" s="32" t="s">
        <v>10954</v>
      </c>
      <c r="G2259" s="29">
        <v>44375</v>
      </c>
      <c r="H2259" s="29">
        <v>44465</v>
      </c>
      <c r="I2259" s="30">
        <v>-76</v>
      </c>
      <c r="J2259" s="32" t="s">
        <v>11113</v>
      </c>
      <c r="K2259" s="40">
        <v>600</v>
      </c>
      <c r="L2259" s="40" t="s">
        <v>11114</v>
      </c>
      <c r="M2259" s="40" t="s">
        <v>99</v>
      </c>
      <c r="N2259" s="32" t="s">
        <v>11062</v>
      </c>
      <c r="O2259" s="32"/>
      <c r="P2259" s="31"/>
      <c r="Q2259" s="31"/>
      <c r="R2259" s="31" t="s">
        <v>10959</v>
      </c>
      <c r="S2259" s="31" t="s">
        <v>1264</v>
      </c>
      <c r="T2259" s="31" t="s">
        <v>10961</v>
      </c>
      <c r="U2259" s="31" t="s">
        <v>10962</v>
      </c>
      <c r="V2259" s="31" t="s">
        <v>8525</v>
      </c>
      <c r="W2259" s="31" t="s">
        <v>1301</v>
      </c>
      <c r="X2259" s="31" t="s">
        <v>10973</v>
      </c>
      <c r="Y2259" s="31" t="s">
        <v>11002</v>
      </c>
      <c r="Z2259" s="31" t="s">
        <v>10959</v>
      </c>
      <c r="AA2259" s="31" t="s">
        <v>1295</v>
      </c>
      <c r="AB2259" s="31" t="s">
        <v>11115</v>
      </c>
      <c r="AC2259" s="31" t="s">
        <v>1305</v>
      </c>
      <c r="AD2259" s="31" t="s">
        <v>10967</v>
      </c>
      <c r="AE2259" s="31" t="s">
        <v>10968</v>
      </c>
      <c r="AF2259" s="31" t="s">
        <v>10969</v>
      </c>
    </row>
    <row r="2260" spans="1:32" s="7" customFormat="1" ht="15.95" customHeight="1">
      <c r="A2260" s="32" t="s">
        <v>11</v>
      </c>
      <c r="B2260" s="32" t="s">
        <v>3928</v>
      </c>
      <c r="C2260" s="32" t="s">
        <v>42</v>
      </c>
      <c r="D2260" s="32" t="s">
        <v>34</v>
      </c>
      <c r="E2260" s="32" t="s">
        <v>10953</v>
      </c>
      <c r="F2260" s="32" t="s">
        <v>10954</v>
      </c>
      <c r="G2260" s="29">
        <v>44375</v>
      </c>
      <c r="H2260" s="29">
        <v>44465</v>
      </c>
      <c r="I2260" s="30">
        <v>-76</v>
      </c>
      <c r="J2260" s="32" t="s">
        <v>11116</v>
      </c>
      <c r="K2260" s="40">
        <v>600</v>
      </c>
      <c r="L2260" s="40" t="s">
        <v>11117</v>
      </c>
      <c r="M2260" s="40" t="s">
        <v>99</v>
      </c>
      <c r="N2260" s="32" t="s">
        <v>11062</v>
      </c>
      <c r="O2260" s="32"/>
      <c r="P2260" s="31"/>
      <c r="Q2260" s="31"/>
      <c r="R2260" s="31" t="s">
        <v>10959</v>
      </c>
      <c r="S2260" s="31" t="s">
        <v>1264</v>
      </c>
      <c r="T2260" s="31" t="s">
        <v>10961</v>
      </c>
      <c r="U2260" s="31" t="s">
        <v>10962</v>
      </c>
      <c r="V2260" s="31" t="s">
        <v>8525</v>
      </c>
      <c r="W2260" s="31" t="s">
        <v>1301</v>
      </c>
      <c r="X2260" s="31" t="s">
        <v>10973</v>
      </c>
      <c r="Y2260" s="31" t="s">
        <v>11082</v>
      </c>
      <c r="Z2260" s="31" t="s">
        <v>10959</v>
      </c>
      <c r="AA2260" s="31">
        <v>0</v>
      </c>
      <c r="AB2260" s="31" t="s">
        <v>11118</v>
      </c>
      <c r="AC2260" s="31" t="s">
        <v>1305</v>
      </c>
      <c r="AD2260" s="31" t="s">
        <v>10967</v>
      </c>
      <c r="AE2260" s="31" t="s">
        <v>10968</v>
      </c>
      <c r="AF2260" s="31" t="s">
        <v>10969</v>
      </c>
    </row>
    <row r="2261" spans="1:32" s="7" customFormat="1" ht="15.95" customHeight="1">
      <c r="A2261" s="32" t="s">
        <v>11</v>
      </c>
      <c r="B2261" s="32" t="s">
        <v>3928</v>
      </c>
      <c r="C2261" s="32" t="s">
        <v>42</v>
      </c>
      <c r="D2261" s="32" t="s">
        <v>34</v>
      </c>
      <c r="E2261" s="32" t="s">
        <v>10953</v>
      </c>
      <c r="F2261" s="32" t="s">
        <v>10954</v>
      </c>
      <c r="G2261" s="29">
        <v>44375</v>
      </c>
      <c r="H2261" s="29">
        <v>44465</v>
      </c>
      <c r="I2261" s="30">
        <v>-76</v>
      </c>
      <c r="J2261" s="32" t="s">
        <v>11119</v>
      </c>
      <c r="K2261" s="40">
        <v>600</v>
      </c>
      <c r="L2261" s="40" t="s">
        <v>11120</v>
      </c>
      <c r="M2261" s="40" t="s">
        <v>99</v>
      </c>
      <c r="N2261" s="32" t="s">
        <v>11062</v>
      </c>
      <c r="O2261" s="32"/>
      <c r="P2261" s="31"/>
      <c r="Q2261" s="31"/>
      <c r="R2261" s="31" t="s">
        <v>10959</v>
      </c>
      <c r="S2261" s="31" t="s">
        <v>1264</v>
      </c>
      <c r="T2261" s="31" t="s">
        <v>10961</v>
      </c>
      <c r="U2261" s="31" t="s">
        <v>10962</v>
      </c>
      <c r="V2261" s="31" t="s">
        <v>8525</v>
      </c>
      <c r="W2261" s="31" t="s">
        <v>1301</v>
      </c>
      <c r="X2261" s="31" t="s">
        <v>10973</v>
      </c>
      <c r="Y2261" s="31" t="s">
        <v>11121</v>
      </c>
      <c r="Z2261" s="31" t="s">
        <v>10959</v>
      </c>
      <c r="AA2261" s="31" t="s">
        <v>1295</v>
      </c>
      <c r="AB2261" s="31" t="s">
        <v>11122</v>
      </c>
      <c r="AC2261" s="31" t="s">
        <v>1305</v>
      </c>
      <c r="AD2261" s="31" t="s">
        <v>10967</v>
      </c>
      <c r="AE2261" s="31" t="s">
        <v>10968</v>
      </c>
      <c r="AF2261" s="31" t="s">
        <v>10969</v>
      </c>
    </row>
    <row r="2262" spans="1:32" s="7" customFormat="1" ht="15.95" customHeight="1">
      <c r="A2262" s="32" t="s">
        <v>11</v>
      </c>
      <c r="B2262" s="32" t="s">
        <v>3928</v>
      </c>
      <c r="C2262" s="32" t="s">
        <v>42</v>
      </c>
      <c r="D2262" s="32" t="s">
        <v>34</v>
      </c>
      <c r="E2262" s="32" t="s">
        <v>10953</v>
      </c>
      <c r="F2262" s="32" t="s">
        <v>10954</v>
      </c>
      <c r="G2262" s="29">
        <v>44375</v>
      </c>
      <c r="H2262" s="29">
        <v>44465</v>
      </c>
      <c r="I2262" s="30">
        <v>-76</v>
      </c>
      <c r="J2262" s="32" t="s">
        <v>11123</v>
      </c>
      <c r="K2262" s="40">
        <v>600</v>
      </c>
      <c r="L2262" s="40" t="s">
        <v>11124</v>
      </c>
      <c r="M2262" s="40" t="s">
        <v>99</v>
      </c>
      <c r="N2262" s="32" t="s">
        <v>11062</v>
      </c>
      <c r="O2262" s="32"/>
      <c r="P2262" s="31"/>
      <c r="Q2262" s="31"/>
      <c r="R2262" s="31" t="s">
        <v>10959</v>
      </c>
      <c r="S2262" s="31" t="s">
        <v>1264</v>
      </c>
      <c r="T2262" s="31" t="s">
        <v>10961</v>
      </c>
      <c r="U2262" s="31" t="s">
        <v>10962</v>
      </c>
      <c r="V2262" s="31" t="s">
        <v>8525</v>
      </c>
      <c r="W2262" s="31" t="s">
        <v>1301</v>
      </c>
      <c r="X2262" s="31" t="s">
        <v>10973</v>
      </c>
      <c r="Y2262" s="31" t="s">
        <v>11033</v>
      </c>
      <c r="Z2262" s="31" t="s">
        <v>10959</v>
      </c>
      <c r="AA2262" s="31" t="s">
        <v>1295</v>
      </c>
      <c r="AB2262" s="31" t="s">
        <v>11125</v>
      </c>
      <c r="AC2262" s="31" t="s">
        <v>1305</v>
      </c>
      <c r="AD2262" s="31" t="s">
        <v>10967</v>
      </c>
      <c r="AE2262" s="31" t="s">
        <v>10968</v>
      </c>
      <c r="AF2262" s="31" t="s">
        <v>10969</v>
      </c>
    </row>
    <row r="2263" spans="1:32" s="7" customFormat="1" ht="15.95" customHeight="1">
      <c r="A2263" s="32" t="s">
        <v>11</v>
      </c>
      <c r="B2263" s="32" t="s">
        <v>3928</v>
      </c>
      <c r="C2263" s="32" t="s">
        <v>42</v>
      </c>
      <c r="D2263" s="32" t="s">
        <v>34</v>
      </c>
      <c r="E2263" s="32" t="s">
        <v>10953</v>
      </c>
      <c r="F2263" s="32" t="s">
        <v>10954</v>
      </c>
      <c r="G2263" s="29">
        <v>44375</v>
      </c>
      <c r="H2263" s="29">
        <v>44465</v>
      </c>
      <c r="I2263" s="30">
        <v>-76</v>
      </c>
      <c r="J2263" s="32" t="s">
        <v>11126</v>
      </c>
      <c r="K2263" s="40">
        <v>600</v>
      </c>
      <c r="L2263" s="40" t="s">
        <v>11127</v>
      </c>
      <c r="M2263" s="40" t="s">
        <v>99</v>
      </c>
      <c r="N2263" s="32" t="s">
        <v>11062</v>
      </c>
      <c r="O2263" s="32"/>
      <c r="P2263" s="31"/>
      <c r="Q2263" s="31"/>
      <c r="R2263" s="31" t="s">
        <v>10959</v>
      </c>
      <c r="S2263" s="31" t="s">
        <v>1264</v>
      </c>
      <c r="T2263" s="31" t="s">
        <v>10961</v>
      </c>
      <c r="U2263" s="31" t="s">
        <v>10962</v>
      </c>
      <c r="V2263" s="31" t="s">
        <v>8525</v>
      </c>
      <c r="W2263" s="31" t="s">
        <v>1310</v>
      </c>
      <c r="X2263" s="31" t="s">
        <v>10973</v>
      </c>
      <c r="Y2263" s="31" t="s">
        <v>11111</v>
      </c>
      <c r="Z2263" s="31" t="s">
        <v>10959</v>
      </c>
      <c r="AA2263" s="31">
        <v>0</v>
      </c>
      <c r="AB2263" s="31" t="s">
        <v>11128</v>
      </c>
      <c r="AC2263" s="31" t="s">
        <v>1305</v>
      </c>
      <c r="AD2263" s="31" t="s">
        <v>10967</v>
      </c>
      <c r="AE2263" s="31" t="s">
        <v>10968</v>
      </c>
      <c r="AF2263" s="31" t="s">
        <v>10969</v>
      </c>
    </row>
    <row r="2264" spans="1:32" s="7" customFormat="1" ht="15.95" customHeight="1">
      <c r="A2264" s="32" t="s">
        <v>11</v>
      </c>
      <c r="B2264" s="32" t="s">
        <v>3928</v>
      </c>
      <c r="C2264" s="32" t="s">
        <v>42</v>
      </c>
      <c r="D2264" s="32" t="s">
        <v>34</v>
      </c>
      <c r="E2264" s="32" t="s">
        <v>10953</v>
      </c>
      <c r="F2264" s="32" t="s">
        <v>10954</v>
      </c>
      <c r="G2264" s="29">
        <v>44375</v>
      </c>
      <c r="H2264" s="29">
        <v>44465</v>
      </c>
      <c r="I2264" s="30">
        <v>-76</v>
      </c>
      <c r="J2264" s="32" t="s">
        <v>11129</v>
      </c>
      <c r="K2264" s="40">
        <v>600</v>
      </c>
      <c r="L2264" s="40" t="s">
        <v>11130</v>
      </c>
      <c r="M2264" s="40" t="s">
        <v>99</v>
      </c>
      <c r="N2264" s="32" t="s">
        <v>11062</v>
      </c>
      <c r="O2264" s="32"/>
      <c r="P2264" s="31"/>
      <c r="Q2264" s="31"/>
      <c r="R2264" s="31" t="s">
        <v>10959</v>
      </c>
      <c r="S2264" s="31" t="s">
        <v>1264</v>
      </c>
      <c r="T2264" s="31" t="s">
        <v>10961</v>
      </c>
      <c r="U2264" s="31" t="s">
        <v>10962</v>
      </c>
      <c r="V2264" s="31" t="s">
        <v>8525</v>
      </c>
      <c r="W2264" s="31" t="s">
        <v>1310</v>
      </c>
      <c r="X2264" s="31" t="s">
        <v>10973</v>
      </c>
      <c r="Y2264" s="31" t="s">
        <v>11131</v>
      </c>
      <c r="Z2264" s="31" t="s">
        <v>10959</v>
      </c>
      <c r="AA2264" s="31">
        <v>0</v>
      </c>
      <c r="AB2264" s="31" t="s">
        <v>11132</v>
      </c>
      <c r="AC2264" s="31" t="s">
        <v>1305</v>
      </c>
      <c r="AD2264" s="31" t="s">
        <v>10967</v>
      </c>
      <c r="AE2264" s="31" t="s">
        <v>10968</v>
      </c>
      <c r="AF2264" s="31" t="s">
        <v>10969</v>
      </c>
    </row>
    <row r="2265" spans="1:32" s="7" customFormat="1" ht="15.95" customHeight="1">
      <c r="A2265" s="32" t="s">
        <v>11</v>
      </c>
      <c r="B2265" s="32" t="s">
        <v>3928</v>
      </c>
      <c r="C2265" s="32" t="s">
        <v>42</v>
      </c>
      <c r="D2265" s="32" t="s">
        <v>34</v>
      </c>
      <c r="E2265" s="32" t="s">
        <v>10953</v>
      </c>
      <c r="F2265" s="32" t="s">
        <v>10954</v>
      </c>
      <c r="G2265" s="29">
        <v>44375</v>
      </c>
      <c r="H2265" s="29">
        <v>44465</v>
      </c>
      <c r="I2265" s="30">
        <v>-76</v>
      </c>
      <c r="J2265" s="32" t="s">
        <v>11133</v>
      </c>
      <c r="K2265" s="40">
        <v>600</v>
      </c>
      <c r="L2265" s="40" t="s">
        <v>11134</v>
      </c>
      <c r="M2265" s="40" t="s">
        <v>99</v>
      </c>
      <c r="N2265" s="32" t="s">
        <v>11062</v>
      </c>
      <c r="O2265" s="32"/>
      <c r="P2265" s="31"/>
      <c r="Q2265" s="31"/>
      <c r="R2265" s="31" t="s">
        <v>10959</v>
      </c>
      <c r="S2265" s="31" t="s">
        <v>1264</v>
      </c>
      <c r="T2265" s="31" t="s">
        <v>10961</v>
      </c>
      <c r="U2265" s="31" t="s">
        <v>10962</v>
      </c>
      <c r="V2265" s="31" t="s">
        <v>8525</v>
      </c>
      <c r="W2265" s="31" t="s">
        <v>1301</v>
      </c>
      <c r="X2265" s="31" t="s">
        <v>10973</v>
      </c>
      <c r="Y2265" s="31" t="s">
        <v>10997</v>
      </c>
      <c r="Z2265" s="31" t="s">
        <v>10959</v>
      </c>
      <c r="AA2265" s="31">
        <v>0</v>
      </c>
      <c r="AB2265" s="31" t="s">
        <v>11135</v>
      </c>
      <c r="AC2265" s="31" t="s">
        <v>1305</v>
      </c>
      <c r="AD2265" s="31" t="s">
        <v>10967</v>
      </c>
      <c r="AE2265" s="31" t="s">
        <v>10968</v>
      </c>
      <c r="AF2265" s="31" t="s">
        <v>10969</v>
      </c>
    </row>
    <row r="2266" spans="1:32" s="7" customFormat="1" ht="15.95" customHeight="1">
      <c r="A2266" s="32" t="s">
        <v>11</v>
      </c>
      <c r="B2266" s="32" t="s">
        <v>3928</v>
      </c>
      <c r="C2266" s="32" t="s">
        <v>42</v>
      </c>
      <c r="D2266" s="32" t="s">
        <v>34</v>
      </c>
      <c r="E2266" s="32" t="s">
        <v>10953</v>
      </c>
      <c r="F2266" s="32" t="s">
        <v>10954</v>
      </c>
      <c r="G2266" s="29">
        <v>44375</v>
      </c>
      <c r="H2266" s="29">
        <v>44465</v>
      </c>
      <c r="I2266" s="30">
        <v>-76</v>
      </c>
      <c r="J2266" s="32" t="s">
        <v>11136</v>
      </c>
      <c r="K2266" s="40">
        <v>600</v>
      </c>
      <c r="L2266" s="40" t="s">
        <v>11137</v>
      </c>
      <c r="M2266" s="40" t="s">
        <v>99</v>
      </c>
      <c r="N2266" s="32" t="s">
        <v>11138</v>
      </c>
      <c r="O2266" s="32"/>
      <c r="P2266" s="31"/>
      <c r="Q2266" s="31"/>
      <c r="R2266" s="31" t="s">
        <v>10959</v>
      </c>
      <c r="S2266" s="31" t="s">
        <v>1264</v>
      </c>
      <c r="T2266" s="31" t="s">
        <v>10961</v>
      </c>
      <c r="U2266" s="31" t="s">
        <v>10962</v>
      </c>
      <c r="V2266" s="31" t="s">
        <v>8525</v>
      </c>
      <c r="W2266" s="31" t="s">
        <v>1301</v>
      </c>
      <c r="X2266" s="31" t="s">
        <v>11044</v>
      </c>
      <c r="Y2266" s="31" t="s">
        <v>11139</v>
      </c>
      <c r="Z2266" s="31" t="s">
        <v>10959</v>
      </c>
      <c r="AA2266" s="31" t="s">
        <v>11046</v>
      </c>
      <c r="AB2266" s="31" t="s">
        <v>11140</v>
      </c>
      <c r="AC2266" s="31" t="s">
        <v>1305</v>
      </c>
      <c r="AD2266" s="31" t="s">
        <v>10967</v>
      </c>
      <c r="AE2266" s="31" t="s">
        <v>10968</v>
      </c>
      <c r="AF2266" s="31" t="s">
        <v>10969</v>
      </c>
    </row>
    <row r="2267" spans="1:32" s="7" customFormat="1" ht="15.95" customHeight="1">
      <c r="A2267" s="32" t="s">
        <v>11</v>
      </c>
      <c r="B2267" s="32" t="s">
        <v>3928</v>
      </c>
      <c r="C2267" s="32" t="s">
        <v>42</v>
      </c>
      <c r="D2267" s="32" t="s">
        <v>34</v>
      </c>
      <c r="E2267" s="32" t="s">
        <v>10953</v>
      </c>
      <c r="F2267" s="32" t="s">
        <v>10954</v>
      </c>
      <c r="G2267" s="29">
        <v>44375</v>
      </c>
      <c r="H2267" s="29">
        <v>44465</v>
      </c>
      <c r="I2267" s="30">
        <v>-76</v>
      </c>
      <c r="J2267" s="32" t="s">
        <v>11141</v>
      </c>
      <c r="K2267" s="40">
        <v>600</v>
      </c>
      <c r="L2267" s="40" t="s">
        <v>11142</v>
      </c>
      <c r="M2267" s="40" t="s">
        <v>99</v>
      </c>
      <c r="N2267" s="32" t="s">
        <v>11138</v>
      </c>
      <c r="O2267" s="32"/>
      <c r="P2267" s="31"/>
      <c r="Q2267" s="31"/>
      <c r="R2267" s="31" t="s">
        <v>10959</v>
      </c>
      <c r="S2267" s="31" t="s">
        <v>1264</v>
      </c>
      <c r="T2267" s="31" t="s">
        <v>10961</v>
      </c>
      <c r="U2267" s="31" t="s">
        <v>10962</v>
      </c>
      <c r="V2267" s="31" t="s">
        <v>8525</v>
      </c>
      <c r="W2267" s="31" t="s">
        <v>1301</v>
      </c>
      <c r="X2267" s="31" t="s">
        <v>11044</v>
      </c>
      <c r="Y2267" s="31" t="s">
        <v>11139</v>
      </c>
      <c r="Z2267" s="31" t="s">
        <v>10959</v>
      </c>
      <c r="AA2267" s="31" t="s">
        <v>11046</v>
      </c>
      <c r="AB2267" s="31" t="s">
        <v>11143</v>
      </c>
      <c r="AC2267" s="31" t="s">
        <v>1305</v>
      </c>
      <c r="AD2267" s="31" t="s">
        <v>10967</v>
      </c>
      <c r="AE2267" s="31" t="s">
        <v>10968</v>
      </c>
      <c r="AF2267" s="31" t="s">
        <v>10969</v>
      </c>
    </row>
    <row r="2268" spans="1:32" s="7" customFormat="1" ht="15.95" customHeight="1">
      <c r="A2268" s="32" t="s">
        <v>11</v>
      </c>
      <c r="B2268" s="32" t="s">
        <v>3928</v>
      </c>
      <c r="C2268" s="32" t="s">
        <v>42</v>
      </c>
      <c r="D2268" s="32" t="s">
        <v>34</v>
      </c>
      <c r="E2268" s="32" t="s">
        <v>10953</v>
      </c>
      <c r="F2268" s="32" t="s">
        <v>10954</v>
      </c>
      <c r="G2268" s="29">
        <v>44375</v>
      </c>
      <c r="H2268" s="29">
        <v>44465</v>
      </c>
      <c r="I2268" s="30">
        <v>-76</v>
      </c>
      <c r="J2268" s="32" t="s">
        <v>11144</v>
      </c>
      <c r="K2268" s="40">
        <v>600</v>
      </c>
      <c r="L2268" s="40" t="s">
        <v>11145</v>
      </c>
      <c r="M2268" s="40" t="s">
        <v>99</v>
      </c>
      <c r="N2268" s="32" t="s">
        <v>11138</v>
      </c>
      <c r="O2268" s="32"/>
      <c r="P2268" s="31"/>
      <c r="Q2268" s="31"/>
      <c r="R2268" s="31" t="s">
        <v>10959</v>
      </c>
      <c r="S2268" s="31" t="s">
        <v>1264</v>
      </c>
      <c r="T2268" s="31" t="s">
        <v>10961</v>
      </c>
      <c r="U2268" s="31" t="s">
        <v>10962</v>
      </c>
      <c r="V2268" s="31" t="s">
        <v>8525</v>
      </c>
      <c r="W2268" s="31" t="s">
        <v>1301</v>
      </c>
      <c r="X2268" s="31" t="s">
        <v>11044</v>
      </c>
      <c r="Y2268" s="31" t="s">
        <v>11146</v>
      </c>
      <c r="Z2268" s="31" t="s">
        <v>10959</v>
      </c>
      <c r="AA2268" s="31" t="s">
        <v>11046</v>
      </c>
      <c r="AB2268" s="31" t="s">
        <v>11147</v>
      </c>
      <c r="AC2268" s="31" t="s">
        <v>1305</v>
      </c>
      <c r="AD2268" s="31" t="s">
        <v>10967</v>
      </c>
      <c r="AE2268" s="31" t="s">
        <v>10968</v>
      </c>
      <c r="AF2268" s="31" t="s">
        <v>10969</v>
      </c>
    </row>
    <row r="2269" spans="1:32" s="7" customFormat="1" ht="15.95" customHeight="1">
      <c r="A2269" s="32" t="s">
        <v>11</v>
      </c>
      <c r="B2269" s="32" t="s">
        <v>3928</v>
      </c>
      <c r="C2269" s="32" t="s">
        <v>42</v>
      </c>
      <c r="D2269" s="32" t="s">
        <v>34</v>
      </c>
      <c r="E2269" s="32" t="s">
        <v>10953</v>
      </c>
      <c r="F2269" s="32" t="s">
        <v>10954</v>
      </c>
      <c r="G2269" s="29">
        <v>44375</v>
      </c>
      <c r="H2269" s="29">
        <v>44465</v>
      </c>
      <c r="I2269" s="30">
        <v>-76</v>
      </c>
      <c r="J2269" s="32" t="s">
        <v>11148</v>
      </c>
      <c r="K2269" s="40">
        <v>600</v>
      </c>
      <c r="L2269" s="40" t="s">
        <v>11149</v>
      </c>
      <c r="M2269" s="40" t="s">
        <v>99</v>
      </c>
      <c r="N2269" s="32" t="s">
        <v>11138</v>
      </c>
      <c r="O2269" s="32"/>
      <c r="P2269" s="31"/>
      <c r="Q2269" s="31"/>
      <c r="R2269" s="31" t="s">
        <v>10959</v>
      </c>
      <c r="S2269" s="31" t="s">
        <v>1264</v>
      </c>
      <c r="T2269" s="31" t="s">
        <v>10961</v>
      </c>
      <c r="U2269" s="31" t="s">
        <v>10962</v>
      </c>
      <c r="V2269" s="31" t="s">
        <v>8525</v>
      </c>
      <c r="W2269" s="31" t="s">
        <v>1301</v>
      </c>
      <c r="X2269" s="31" t="s">
        <v>11044</v>
      </c>
      <c r="Y2269" s="31" t="s">
        <v>11150</v>
      </c>
      <c r="Z2269" s="31" t="s">
        <v>10959</v>
      </c>
      <c r="AA2269" s="31" t="s">
        <v>11046</v>
      </c>
      <c r="AB2269" s="31" t="s">
        <v>11151</v>
      </c>
      <c r="AC2269" s="31" t="s">
        <v>1305</v>
      </c>
      <c r="AD2269" s="31" t="s">
        <v>10967</v>
      </c>
      <c r="AE2269" s="31" t="s">
        <v>10968</v>
      </c>
      <c r="AF2269" s="31" t="s">
        <v>10969</v>
      </c>
    </row>
    <row r="2270" spans="1:32" s="7" customFormat="1" ht="15.95" customHeight="1">
      <c r="A2270" s="32" t="s">
        <v>11</v>
      </c>
      <c r="B2270" s="32" t="s">
        <v>3928</v>
      </c>
      <c r="C2270" s="32" t="s">
        <v>42</v>
      </c>
      <c r="D2270" s="32" t="s">
        <v>34</v>
      </c>
      <c r="E2270" s="32" t="s">
        <v>10953</v>
      </c>
      <c r="F2270" s="32" t="s">
        <v>10954</v>
      </c>
      <c r="G2270" s="29">
        <v>44375</v>
      </c>
      <c r="H2270" s="29">
        <v>44465</v>
      </c>
      <c r="I2270" s="30">
        <v>-76</v>
      </c>
      <c r="J2270" s="32" t="s">
        <v>11152</v>
      </c>
      <c r="K2270" s="40">
        <v>600</v>
      </c>
      <c r="L2270" s="40" t="s">
        <v>11153</v>
      </c>
      <c r="M2270" s="40" t="s">
        <v>99</v>
      </c>
      <c r="N2270" s="32" t="s">
        <v>11138</v>
      </c>
      <c r="O2270" s="32"/>
      <c r="P2270" s="31"/>
      <c r="Q2270" s="31"/>
      <c r="R2270" s="31" t="s">
        <v>10959</v>
      </c>
      <c r="S2270" s="31" t="s">
        <v>1264</v>
      </c>
      <c r="T2270" s="31" t="s">
        <v>10961</v>
      </c>
      <c r="U2270" s="31" t="s">
        <v>10962</v>
      </c>
      <c r="V2270" s="31" t="s">
        <v>8525</v>
      </c>
      <c r="W2270" s="31" t="s">
        <v>1301</v>
      </c>
      <c r="X2270" s="31" t="s">
        <v>11044</v>
      </c>
      <c r="Y2270" s="31" t="s">
        <v>11154</v>
      </c>
      <c r="Z2270" s="31" t="s">
        <v>10959</v>
      </c>
      <c r="AA2270" s="31" t="s">
        <v>11046</v>
      </c>
      <c r="AB2270" s="31" t="s">
        <v>11155</v>
      </c>
      <c r="AC2270" s="31" t="s">
        <v>1305</v>
      </c>
      <c r="AD2270" s="31" t="s">
        <v>10967</v>
      </c>
      <c r="AE2270" s="31" t="s">
        <v>10968</v>
      </c>
      <c r="AF2270" s="31" t="s">
        <v>10969</v>
      </c>
    </row>
    <row r="2271" spans="1:32" s="7" customFormat="1" ht="15.95" customHeight="1">
      <c r="A2271" s="32" t="s">
        <v>11</v>
      </c>
      <c r="B2271" s="32" t="s">
        <v>3928</v>
      </c>
      <c r="C2271" s="32" t="s">
        <v>42</v>
      </c>
      <c r="D2271" s="32" t="s">
        <v>34</v>
      </c>
      <c r="E2271" s="32" t="s">
        <v>10953</v>
      </c>
      <c r="F2271" s="32" t="s">
        <v>10954</v>
      </c>
      <c r="G2271" s="29">
        <v>44375</v>
      </c>
      <c r="H2271" s="29">
        <v>44465</v>
      </c>
      <c r="I2271" s="30">
        <v>-76</v>
      </c>
      <c r="J2271" s="32" t="s">
        <v>11156</v>
      </c>
      <c r="K2271" s="40">
        <v>600</v>
      </c>
      <c r="L2271" s="40" t="s">
        <v>11157</v>
      </c>
      <c r="M2271" s="40" t="s">
        <v>99</v>
      </c>
      <c r="N2271" s="32" t="s">
        <v>11138</v>
      </c>
      <c r="O2271" s="32"/>
      <c r="P2271" s="31"/>
      <c r="Q2271" s="31"/>
      <c r="R2271" s="31" t="s">
        <v>10959</v>
      </c>
      <c r="S2271" s="31" t="s">
        <v>1264</v>
      </c>
      <c r="T2271" s="31" t="s">
        <v>10961</v>
      </c>
      <c r="U2271" s="31" t="s">
        <v>10962</v>
      </c>
      <c r="V2271" s="31" t="s">
        <v>8525</v>
      </c>
      <c r="W2271" s="31" t="s">
        <v>1301</v>
      </c>
      <c r="X2271" s="31" t="s">
        <v>11044</v>
      </c>
      <c r="Y2271" s="31" t="s">
        <v>11158</v>
      </c>
      <c r="Z2271" s="31" t="s">
        <v>10959</v>
      </c>
      <c r="AA2271" s="31" t="s">
        <v>11046</v>
      </c>
      <c r="AB2271" s="31" t="s">
        <v>11159</v>
      </c>
      <c r="AC2271" s="31" t="s">
        <v>1305</v>
      </c>
      <c r="AD2271" s="31" t="s">
        <v>10967</v>
      </c>
      <c r="AE2271" s="31" t="s">
        <v>10968</v>
      </c>
      <c r="AF2271" s="31" t="s">
        <v>10969</v>
      </c>
    </row>
    <row r="2272" spans="1:32" s="7" customFormat="1" ht="15.95" customHeight="1">
      <c r="A2272" s="32" t="s">
        <v>11</v>
      </c>
      <c r="B2272" s="32" t="s">
        <v>3928</v>
      </c>
      <c r="C2272" s="32" t="s">
        <v>42</v>
      </c>
      <c r="D2272" s="32" t="s">
        <v>34</v>
      </c>
      <c r="E2272" s="32" t="s">
        <v>10953</v>
      </c>
      <c r="F2272" s="32" t="s">
        <v>10954</v>
      </c>
      <c r="G2272" s="29">
        <v>44375</v>
      </c>
      <c r="H2272" s="29">
        <v>44465</v>
      </c>
      <c r="I2272" s="30">
        <v>-76</v>
      </c>
      <c r="J2272" s="32" t="s">
        <v>11160</v>
      </c>
      <c r="K2272" s="40">
        <v>600</v>
      </c>
      <c r="L2272" s="40" t="s">
        <v>11161</v>
      </c>
      <c r="M2272" s="40" t="s">
        <v>99</v>
      </c>
      <c r="N2272" s="32" t="s">
        <v>11138</v>
      </c>
      <c r="O2272" s="32"/>
      <c r="P2272" s="31"/>
      <c r="Q2272" s="31"/>
      <c r="R2272" s="31" t="s">
        <v>10959</v>
      </c>
      <c r="S2272" s="31" t="s">
        <v>1264</v>
      </c>
      <c r="T2272" s="31" t="s">
        <v>10961</v>
      </c>
      <c r="U2272" s="31" t="s">
        <v>10962</v>
      </c>
      <c r="V2272" s="31" t="s">
        <v>8525</v>
      </c>
      <c r="W2272" s="31" t="s">
        <v>1301</v>
      </c>
      <c r="X2272" s="31" t="s">
        <v>11044</v>
      </c>
      <c r="Y2272" s="31" t="s">
        <v>11045</v>
      </c>
      <c r="Z2272" s="31" t="s">
        <v>10959</v>
      </c>
      <c r="AA2272" s="31" t="s">
        <v>11046</v>
      </c>
      <c r="AB2272" s="31" t="s">
        <v>11162</v>
      </c>
      <c r="AC2272" s="31" t="s">
        <v>1305</v>
      </c>
      <c r="AD2272" s="31" t="s">
        <v>10967</v>
      </c>
      <c r="AE2272" s="31" t="s">
        <v>10968</v>
      </c>
      <c r="AF2272" s="31" t="s">
        <v>10969</v>
      </c>
    </row>
    <row r="2273" spans="1:32" s="7" customFormat="1" ht="15.95" customHeight="1">
      <c r="A2273" s="32" t="s">
        <v>11</v>
      </c>
      <c r="B2273" s="32" t="s">
        <v>3928</v>
      </c>
      <c r="C2273" s="32" t="s">
        <v>42</v>
      </c>
      <c r="D2273" s="32" t="s">
        <v>34</v>
      </c>
      <c r="E2273" s="32" t="s">
        <v>10953</v>
      </c>
      <c r="F2273" s="32" t="s">
        <v>10954</v>
      </c>
      <c r="G2273" s="29">
        <v>44375</v>
      </c>
      <c r="H2273" s="29">
        <v>44465</v>
      </c>
      <c r="I2273" s="30">
        <v>-76</v>
      </c>
      <c r="J2273" s="32" t="s">
        <v>11163</v>
      </c>
      <c r="K2273" s="40">
        <v>600</v>
      </c>
      <c r="L2273" s="40" t="s">
        <v>11164</v>
      </c>
      <c r="M2273" s="40" t="s">
        <v>99</v>
      </c>
      <c r="N2273" s="32" t="s">
        <v>11138</v>
      </c>
      <c r="O2273" s="32"/>
      <c r="P2273" s="31"/>
      <c r="Q2273" s="31"/>
      <c r="R2273" s="31" t="s">
        <v>10959</v>
      </c>
      <c r="S2273" s="31" t="s">
        <v>1264</v>
      </c>
      <c r="T2273" s="31" t="s">
        <v>10961</v>
      </c>
      <c r="U2273" s="31" t="s">
        <v>10962</v>
      </c>
      <c r="V2273" s="31" t="s">
        <v>8525</v>
      </c>
      <c r="W2273" s="31" t="s">
        <v>1301</v>
      </c>
      <c r="X2273" s="31" t="s">
        <v>11044</v>
      </c>
      <c r="Y2273" s="31" t="s">
        <v>11165</v>
      </c>
      <c r="Z2273" s="31" t="s">
        <v>10959</v>
      </c>
      <c r="AA2273" s="31" t="s">
        <v>11046</v>
      </c>
      <c r="AB2273" s="31" t="s">
        <v>11166</v>
      </c>
      <c r="AC2273" s="31" t="s">
        <v>1305</v>
      </c>
      <c r="AD2273" s="31" t="s">
        <v>10967</v>
      </c>
      <c r="AE2273" s="31" t="s">
        <v>10968</v>
      </c>
      <c r="AF2273" s="31" t="s">
        <v>10969</v>
      </c>
    </row>
    <row r="2274" spans="1:32" s="7" customFormat="1" ht="15.95" customHeight="1">
      <c r="A2274" s="32" t="s">
        <v>11</v>
      </c>
      <c r="B2274" s="32" t="s">
        <v>3928</v>
      </c>
      <c r="C2274" s="32" t="s">
        <v>42</v>
      </c>
      <c r="D2274" s="32" t="s">
        <v>34</v>
      </c>
      <c r="E2274" s="32" t="s">
        <v>10953</v>
      </c>
      <c r="F2274" s="32" t="s">
        <v>10954</v>
      </c>
      <c r="G2274" s="29">
        <v>44375</v>
      </c>
      <c r="H2274" s="29">
        <v>44465</v>
      </c>
      <c r="I2274" s="30">
        <v>-76</v>
      </c>
      <c r="J2274" s="32" t="s">
        <v>11167</v>
      </c>
      <c r="K2274" s="40">
        <v>600</v>
      </c>
      <c r="L2274" s="40" t="s">
        <v>11168</v>
      </c>
      <c r="M2274" s="40" t="s">
        <v>99</v>
      </c>
      <c r="N2274" s="32" t="s">
        <v>11138</v>
      </c>
      <c r="O2274" s="32"/>
      <c r="P2274" s="31"/>
      <c r="Q2274" s="31"/>
      <c r="R2274" s="31" t="s">
        <v>10959</v>
      </c>
      <c r="S2274" s="31" t="s">
        <v>1264</v>
      </c>
      <c r="T2274" s="31" t="s">
        <v>10961</v>
      </c>
      <c r="U2274" s="31" t="s">
        <v>10962</v>
      </c>
      <c r="V2274" s="31" t="s">
        <v>8525</v>
      </c>
      <c r="W2274" s="31" t="s">
        <v>1310</v>
      </c>
      <c r="X2274" s="31" t="s">
        <v>11044</v>
      </c>
      <c r="Y2274" s="31" t="s">
        <v>11169</v>
      </c>
      <c r="Z2274" s="31" t="s">
        <v>10959</v>
      </c>
      <c r="AA2274" s="31" t="s">
        <v>11046</v>
      </c>
      <c r="AB2274" s="31" t="s">
        <v>11170</v>
      </c>
      <c r="AC2274" s="31" t="s">
        <v>1305</v>
      </c>
      <c r="AD2274" s="31" t="s">
        <v>10967</v>
      </c>
      <c r="AE2274" s="31" t="s">
        <v>10968</v>
      </c>
      <c r="AF2274" s="31" t="s">
        <v>10969</v>
      </c>
    </row>
    <row r="2275" spans="1:32" s="7" customFormat="1" ht="15.95" customHeight="1">
      <c r="A2275" s="32" t="s">
        <v>11</v>
      </c>
      <c r="B2275" s="32" t="s">
        <v>3928</v>
      </c>
      <c r="C2275" s="32" t="s">
        <v>42</v>
      </c>
      <c r="D2275" s="32" t="s">
        <v>34</v>
      </c>
      <c r="E2275" s="32" t="s">
        <v>10953</v>
      </c>
      <c r="F2275" s="32" t="s">
        <v>10954</v>
      </c>
      <c r="G2275" s="29">
        <v>44375</v>
      </c>
      <c r="H2275" s="29">
        <v>44465</v>
      </c>
      <c r="I2275" s="30">
        <v>-76</v>
      </c>
      <c r="J2275" s="32" t="s">
        <v>11171</v>
      </c>
      <c r="K2275" s="40">
        <v>600</v>
      </c>
      <c r="L2275" s="40" t="s">
        <v>11172</v>
      </c>
      <c r="M2275" s="40" t="s">
        <v>99</v>
      </c>
      <c r="N2275" s="32" t="s">
        <v>11062</v>
      </c>
      <c r="O2275" s="32"/>
      <c r="P2275" s="31"/>
      <c r="Q2275" s="31"/>
      <c r="R2275" s="31" t="s">
        <v>10959</v>
      </c>
      <c r="S2275" s="31" t="s">
        <v>1295</v>
      </c>
      <c r="T2275" s="31" t="s">
        <v>10961</v>
      </c>
      <c r="U2275" s="31" t="s">
        <v>10962</v>
      </c>
      <c r="V2275" s="31" t="s">
        <v>8525</v>
      </c>
      <c r="W2275" s="31" t="s">
        <v>1310</v>
      </c>
      <c r="X2275" s="31" t="s">
        <v>10973</v>
      </c>
      <c r="Y2275" s="31" t="s">
        <v>11025</v>
      </c>
      <c r="Z2275" s="31" t="s">
        <v>10959</v>
      </c>
      <c r="AA2275" s="31" t="s">
        <v>10975</v>
      </c>
      <c r="AB2275" s="31" t="s">
        <v>11173</v>
      </c>
      <c r="AC2275" s="31" t="s">
        <v>1305</v>
      </c>
      <c r="AD2275" s="31" t="s">
        <v>10967</v>
      </c>
      <c r="AE2275" s="31" t="s">
        <v>10968</v>
      </c>
      <c r="AF2275" s="31" t="s">
        <v>10969</v>
      </c>
    </row>
    <row r="2276" spans="1:32" s="7" customFormat="1" ht="15.95" customHeight="1">
      <c r="A2276" s="32" t="s">
        <v>11</v>
      </c>
      <c r="B2276" s="32" t="s">
        <v>3780</v>
      </c>
      <c r="C2276" s="32" t="s">
        <v>42</v>
      </c>
      <c r="D2276" s="32" t="s">
        <v>34</v>
      </c>
      <c r="E2276" s="32" t="s">
        <v>10953</v>
      </c>
      <c r="F2276" s="32" t="s">
        <v>10954</v>
      </c>
      <c r="G2276" s="29">
        <v>44375</v>
      </c>
      <c r="H2276" s="29">
        <v>44465</v>
      </c>
      <c r="I2276" s="30">
        <v>-76</v>
      </c>
      <c r="J2276" s="32" t="s">
        <v>11174</v>
      </c>
      <c r="K2276" s="40">
        <v>600</v>
      </c>
      <c r="L2276" s="40" t="s">
        <v>11175</v>
      </c>
      <c r="M2276" s="40" t="s">
        <v>99</v>
      </c>
      <c r="N2276" s="32" t="s">
        <v>11062</v>
      </c>
      <c r="O2276" s="32"/>
      <c r="P2276" s="31"/>
      <c r="Q2276" s="31"/>
      <c r="R2276" s="31" t="s">
        <v>10959</v>
      </c>
      <c r="S2276" s="31" t="s">
        <v>1264</v>
      </c>
      <c r="T2276" s="31" t="s">
        <v>10961</v>
      </c>
      <c r="U2276" s="31" t="s">
        <v>10962</v>
      </c>
      <c r="V2276" s="31" t="s">
        <v>8525</v>
      </c>
      <c r="W2276" s="31" t="s">
        <v>1310</v>
      </c>
      <c r="X2276" s="31" t="s">
        <v>10973</v>
      </c>
      <c r="Y2276" s="31" t="s">
        <v>11176</v>
      </c>
      <c r="Z2276" s="31" t="s">
        <v>10959</v>
      </c>
      <c r="AA2276" s="31" t="s">
        <v>10975</v>
      </c>
      <c r="AB2276" s="31" t="s">
        <v>11177</v>
      </c>
      <c r="AC2276" s="31" t="s">
        <v>1305</v>
      </c>
      <c r="AD2276" s="31" t="s">
        <v>10967</v>
      </c>
      <c r="AE2276" s="31" t="s">
        <v>10968</v>
      </c>
      <c r="AF2276" s="31" t="s">
        <v>10969</v>
      </c>
    </row>
    <row r="2277" spans="1:32" s="7" customFormat="1" ht="15.95" customHeight="1">
      <c r="A2277" s="32" t="s">
        <v>11</v>
      </c>
      <c r="B2277" s="32" t="s">
        <v>3928</v>
      </c>
      <c r="C2277" s="32" t="s">
        <v>42</v>
      </c>
      <c r="D2277" s="32" t="s">
        <v>34</v>
      </c>
      <c r="E2277" s="32" t="s">
        <v>10953</v>
      </c>
      <c r="F2277" s="32" t="s">
        <v>10954</v>
      </c>
      <c r="G2277" s="29">
        <v>44405</v>
      </c>
      <c r="H2277" s="29">
        <v>44495</v>
      </c>
      <c r="I2277" s="30">
        <v>-106</v>
      </c>
      <c r="J2277" s="32" t="s">
        <v>11178</v>
      </c>
      <c r="K2277" s="40">
        <v>600</v>
      </c>
      <c r="L2277" s="40" t="s">
        <v>11179</v>
      </c>
      <c r="M2277" s="40" t="s">
        <v>99</v>
      </c>
      <c r="N2277" s="32" t="s">
        <v>1295</v>
      </c>
      <c r="O2277" s="32"/>
      <c r="P2277" s="31"/>
      <c r="Q2277" s="31"/>
      <c r="R2277" s="31" t="s">
        <v>10959</v>
      </c>
      <c r="S2277" s="31" t="s">
        <v>1295</v>
      </c>
      <c r="T2277" s="31" t="s">
        <v>10961</v>
      </c>
      <c r="U2277" s="31" t="s">
        <v>10962</v>
      </c>
      <c r="V2277" s="31" t="s">
        <v>8525</v>
      </c>
      <c r="W2277" s="31" t="s">
        <v>1310</v>
      </c>
      <c r="X2277" s="31" t="s">
        <v>10973</v>
      </c>
      <c r="Y2277" s="31" t="s">
        <v>11180</v>
      </c>
      <c r="Z2277" s="31" t="s">
        <v>10959</v>
      </c>
      <c r="AA2277" s="31" t="s">
        <v>10975</v>
      </c>
      <c r="AB2277" s="31" t="s">
        <v>11181</v>
      </c>
      <c r="AC2277" s="31" t="s">
        <v>1305</v>
      </c>
      <c r="AD2277" s="31" t="s">
        <v>10967</v>
      </c>
      <c r="AE2277" s="31" t="s">
        <v>10968</v>
      </c>
      <c r="AF2277" s="31" t="s">
        <v>10969</v>
      </c>
    </row>
    <row r="2278" spans="1:32" s="7" customFormat="1" ht="15.95" customHeight="1">
      <c r="A2278" s="32" t="s">
        <v>11</v>
      </c>
      <c r="B2278" s="32" t="s">
        <v>3928</v>
      </c>
      <c r="C2278" s="32" t="s">
        <v>42</v>
      </c>
      <c r="D2278" s="32" t="s">
        <v>34</v>
      </c>
      <c r="E2278" s="32" t="s">
        <v>10953</v>
      </c>
      <c r="F2278" s="32" t="s">
        <v>10954</v>
      </c>
      <c r="G2278" s="29">
        <v>44405</v>
      </c>
      <c r="H2278" s="29">
        <v>44495</v>
      </c>
      <c r="I2278" s="30">
        <v>-106</v>
      </c>
      <c r="J2278" s="32" t="s">
        <v>11182</v>
      </c>
      <c r="K2278" s="40">
        <v>600</v>
      </c>
      <c r="L2278" s="40" t="s">
        <v>11183</v>
      </c>
      <c r="M2278" s="40" t="s">
        <v>99</v>
      </c>
      <c r="N2278" s="32" t="s">
        <v>1295</v>
      </c>
      <c r="O2278" s="32"/>
      <c r="P2278" s="31"/>
      <c r="Q2278" s="31"/>
      <c r="R2278" s="31" t="s">
        <v>10959</v>
      </c>
      <c r="S2278" s="31" t="s">
        <v>1295</v>
      </c>
      <c r="T2278" s="31" t="s">
        <v>10961</v>
      </c>
      <c r="U2278" s="31" t="s">
        <v>10962</v>
      </c>
      <c r="V2278" s="31" t="s">
        <v>8525</v>
      </c>
      <c r="W2278" s="31" t="s">
        <v>1301</v>
      </c>
      <c r="X2278" s="31" t="s">
        <v>11044</v>
      </c>
      <c r="Y2278" s="31" t="s">
        <v>11184</v>
      </c>
      <c r="Z2278" s="31" t="s">
        <v>10959</v>
      </c>
      <c r="AA2278" s="31" t="s">
        <v>11046</v>
      </c>
      <c r="AB2278" s="31" t="s">
        <v>11185</v>
      </c>
      <c r="AC2278" s="31" t="s">
        <v>1305</v>
      </c>
      <c r="AD2278" s="31" t="s">
        <v>10967</v>
      </c>
      <c r="AE2278" s="31" t="s">
        <v>10968</v>
      </c>
      <c r="AF2278" s="31" t="s">
        <v>10969</v>
      </c>
    </row>
    <row r="2279" spans="1:32" s="15" customFormat="1" ht="15.95" customHeight="1">
      <c r="A2279" s="32" t="s">
        <v>11</v>
      </c>
      <c r="B2279" s="32" t="s">
        <v>3928</v>
      </c>
      <c r="C2279" s="32" t="s">
        <v>42</v>
      </c>
      <c r="D2279" s="32" t="s">
        <v>34</v>
      </c>
      <c r="E2279" s="32" t="s">
        <v>10953</v>
      </c>
      <c r="F2279" s="32" t="s">
        <v>10954</v>
      </c>
      <c r="G2279" s="29">
        <v>44405</v>
      </c>
      <c r="H2279" s="29">
        <v>44495</v>
      </c>
      <c r="I2279" s="30">
        <v>-106</v>
      </c>
      <c r="J2279" s="32" t="s">
        <v>11186</v>
      </c>
      <c r="K2279" s="40">
        <v>600</v>
      </c>
      <c r="L2279" s="40" t="s">
        <v>11187</v>
      </c>
      <c r="M2279" s="40" t="s">
        <v>99</v>
      </c>
      <c r="N2279" s="32" t="s">
        <v>1295</v>
      </c>
      <c r="O2279" s="32"/>
      <c r="P2279" s="31"/>
      <c r="Q2279" s="31"/>
      <c r="R2279" s="31" t="s">
        <v>10959</v>
      </c>
      <c r="S2279" s="31" t="s">
        <v>1295</v>
      </c>
      <c r="T2279" s="31" t="s">
        <v>10961</v>
      </c>
      <c r="U2279" s="31" t="s">
        <v>10962</v>
      </c>
      <c r="V2279" s="31" t="s">
        <v>8525</v>
      </c>
      <c r="W2279" s="31" t="s">
        <v>1301</v>
      </c>
      <c r="X2279" s="31" t="s">
        <v>10973</v>
      </c>
      <c r="Y2279" s="31" t="s">
        <v>10983</v>
      </c>
      <c r="Z2279" s="31" t="s">
        <v>10959</v>
      </c>
      <c r="AA2279" s="31" t="s">
        <v>10975</v>
      </c>
      <c r="AB2279" s="31" t="s">
        <v>11188</v>
      </c>
      <c r="AC2279" s="31" t="s">
        <v>1305</v>
      </c>
      <c r="AD2279" s="31" t="s">
        <v>10967</v>
      </c>
      <c r="AE2279" s="31" t="s">
        <v>10968</v>
      </c>
      <c r="AF2279" s="31" t="s">
        <v>10969</v>
      </c>
    </row>
    <row r="2280" spans="1:32" s="7" customFormat="1" ht="15.95" customHeight="1">
      <c r="A2280" s="32" t="s">
        <v>11</v>
      </c>
      <c r="B2280" s="32" t="s">
        <v>3928</v>
      </c>
      <c r="C2280" s="32" t="s">
        <v>42</v>
      </c>
      <c r="D2280" s="32" t="s">
        <v>34</v>
      </c>
      <c r="E2280" s="32" t="s">
        <v>10953</v>
      </c>
      <c r="F2280" s="32" t="s">
        <v>10954</v>
      </c>
      <c r="G2280" s="29">
        <v>44405</v>
      </c>
      <c r="H2280" s="29">
        <v>44495</v>
      </c>
      <c r="I2280" s="30">
        <v>-106</v>
      </c>
      <c r="J2280" s="32" t="s">
        <v>11189</v>
      </c>
      <c r="K2280" s="40">
        <v>678</v>
      </c>
      <c r="L2280" s="40" t="s">
        <v>11190</v>
      </c>
      <c r="M2280" s="40" t="s">
        <v>99</v>
      </c>
      <c r="N2280" s="32" t="s">
        <v>1295</v>
      </c>
      <c r="O2280" s="32"/>
      <c r="P2280" s="31"/>
      <c r="Q2280" s="31"/>
      <c r="R2280" s="31" t="s">
        <v>10959</v>
      </c>
      <c r="S2280" s="31" t="s">
        <v>1264</v>
      </c>
      <c r="T2280" s="31" t="s">
        <v>10961</v>
      </c>
      <c r="U2280" s="31" t="s">
        <v>10962</v>
      </c>
      <c r="V2280" s="31" t="s">
        <v>8525</v>
      </c>
      <c r="W2280" s="31" t="s">
        <v>1310</v>
      </c>
      <c r="X2280" s="31" t="s">
        <v>10963</v>
      </c>
      <c r="Y2280" s="31" t="s">
        <v>11191</v>
      </c>
      <c r="Z2280" s="31" t="s">
        <v>10959</v>
      </c>
      <c r="AA2280" s="31" t="s">
        <v>10965</v>
      </c>
      <c r="AB2280" s="31" t="s">
        <v>11192</v>
      </c>
      <c r="AC2280" s="31" t="s">
        <v>1305</v>
      </c>
      <c r="AD2280" s="31" t="s">
        <v>10967</v>
      </c>
      <c r="AE2280" s="31" t="s">
        <v>10968</v>
      </c>
      <c r="AF2280" s="31" t="s">
        <v>10969</v>
      </c>
    </row>
    <row r="2281" spans="1:32" s="15" customFormat="1" ht="15.95" customHeight="1">
      <c r="A2281" s="32" t="s">
        <v>11</v>
      </c>
      <c r="B2281" s="32" t="s">
        <v>3928</v>
      </c>
      <c r="C2281" s="32" t="s">
        <v>42</v>
      </c>
      <c r="D2281" s="32" t="s">
        <v>34</v>
      </c>
      <c r="E2281" s="32" t="s">
        <v>10953</v>
      </c>
      <c r="F2281" s="32" t="s">
        <v>10954</v>
      </c>
      <c r="G2281" s="29">
        <v>44405</v>
      </c>
      <c r="H2281" s="29">
        <v>44495</v>
      </c>
      <c r="I2281" s="30">
        <v>-106</v>
      </c>
      <c r="J2281" s="32" t="s">
        <v>11193</v>
      </c>
      <c r="K2281" s="40">
        <v>600</v>
      </c>
      <c r="L2281" s="40" t="s">
        <v>11194</v>
      </c>
      <c r="M2281" s="40" t="s">
        <v>99</v>
      </c>
      <c r="N2281" s="32" t="s">
        <v>1295</v>
      </c>
      <c r="O2281" s="32"/>
      <c r="P2281" s="31"/>
      <c r="Q2281" s="31"/>
      <c r="R2281" s="31" t="s">
        <v>10959</v>
      </c>
      <c r="S2281" s="31" t="s">
        <v>1264</v>
      </c>
      <c r="T2281" s="31" t="s">
        <v>10961</v>
      </c>
      <c r="U2281" s="31" t="s">
        <v>10962</v>
      </c>
      <c r="V2281" s="31" t="s">
        <v>8525</v>
      </c>
      <c r="W2281" s="31" t="s">
        <v>1301</v>
      </c>
      <c r="X2281" s="31" t="s">
        <v>10973</v>
      </c>
      <c r="Y2281" s="31" t="s">
        <v>11195</v>
      </c>
      <c r="Z2281" s="31" t="s">
        <v>10959</v>
      </c>
      <c r="AA2281" s="31">
        <v>0</v>
      </c>
      <c r="AB2281" s="31" t="s">
        <v>11196</v>
      </c>
      <c r="AC2281" s="31" t="s">
        <v>1305</v>
      </c>
      <c r="AD2281" s="31" t="s">
        <v>10967</v>
      </c>
      <c r="AE2281" s="31" t="s">
        <v>10968</v>
      </c>
      <c r="AF2281" s="31" t="s">
        <v>10969</v>
      </c>
    </row>
    <row r="2282" spans="1:32" s="7" customFormat="1" ht="15.95" customHeight="1">
      <c r="A2282" s="32" t="s">
        <v>11</v>
      </c>
      <c r="B2282" s="32" t="s">
        <v>3928</v>
      </c>
      <c r="C2282" s="32" t="s">
        <v>42</v>
      </c>
      <c r="D2282" s="32" t="s">
        <v>34</v>
      </c>
      <c r="E2282" s="32" t="s">
        <v>10953</v>
      </c>
      <c r="F2282" s="32" t="s">
        <v>10954</v>
      </c>
      <c r="G2282" s="29">
        <v>44405</v>
      </c>
      <c r="H2282" s="29">
        <v>44495</v>
      </c>
      <c r="I2282" s="30">
        <v>-106</v>
      </c>
      <c r="J2282" s="32" t="s">
        <v>11197</v>
      </c>
      <c r="K2282" s="40">
        <v>600</v>
      </c>
      <c r="L2282" s="40" t="s">
        <v>11198</v>
      </c>
      <c r="M2282" s="40" t="s">
        <v>99</v>
      </c>
      <c r="N2282" s="32" t="s">
        <v>1295</v>
      </c>
      <c r="O2282" s="32"/>
      <c r="P2282" s="31"/>
      <c r="Q2282" s="31"/>
      <c r="R2282" s="31" t="s">
        <v>10959</v>
      </c>
      <c r="S2282" s="31" t="s">
        <v>1264</v>
      </c>
      <c r="T2282" s="31" t="s">
        <v>10961</v>
      </c>
      <c r="U2282" s="31" t="s">
        <v>10962</v>
      </c>
      <c r="V2282" s="31" t="s">
        <v>8525</v>
      </c>
      <c r="W2282" s="31" t="s">
        <v>3703</v>
      </c>
      <c r="X2282" s="31" t="s">
        <v>10973</v>
      </c>
      <c r="Y2282" s="31" t="s">
        <v>11199</v>
      </c>
      <c r="Z2282" s="31" t="s">
        <v>10959</v>
      </c>
      <c r="AA2282" s="31" t="s">
        <v>1295</v>
      </c>
      <c r="AB2282" s="31" t="s">
        <v>11200</v>
      </c>
      <c r="AC2282" s="31" t="s">
        <v>1305</v>
      </c>
      <c r="AD2282" s="31" t="s">
        <v>10967</v>
      </c>
      <c r="AE2282" s="31" t="s">
        <v>10968</v>
      </c>
      <c r="AF2282" s="31" t="s">
        <v>10969</v>
      </c>
    </row>
    <row r="2283" spans="1:32" s="7" customFormat="1" ht="15.95" customHeight="1">
      <c r="A2283" s="32" t="s">
        <v>11</v>
      </c>
      <c r="B2283" s="32" t="s">
        <v>3928</v>
      </c>
      <c r="C2283" s="32" t="s">
        <v>42</v>
      </c>
      <c r="D2283" s="32" t="s">
        <v>34</v>
      </c>
      <c r="E2283" s="32" t="s">
        <v>10953</v>
      </c>
      <c r="F2283" s="32" t="s">
        <v>10954</v>
      </c>
      <c r="G2283" s="29">
        <v>44405</v>
      </c>
      <c r="H2283" s="29">
        <v>44495</v>
      </c>
      <c r="I2283" s="30">
        <v>-106</v>
      </c>
      <c r="J2283" s="32" t="s">
        <v>11201</v>
      </c>
      <c r="K2283" s="40">
        <v>600</v>
      </c>
      <c r="L2283" s="40" t="s">
        <v>11202</v>
      </c>
      <c r="M2283" s="40" t="s">
        <v>99</v>
      </c>
      <c r="N2283" s="32" t="s">
        <v>1295</v>
      </c>
      <c r="O2283" s="32"/>
      <c r="P2283" s="31"/>
      <c r="Q2283" s="31"/>
      <c r="R2283" s="31" t="s">
        <v>10959</v>
      </c>
      <c r="S2283" s="31" t="s">
        <v>1264</v>
      </c>
      <c r="T2283" s="31" t="s">
        <v>10961</v>
      </c>
      <c r="U2283" s="31" t="s">
        <v>10962</v>
      </c>
      <c r="V2283" s="31" t="s">
        <v>8525</v>
      </c>
      <c r="W2283" s="31" t="s">
        <v>1310</v>
      </c>
      <c r="X2283" s="31" t="s">
        <v>10973</v>
      </c>
      <c r="Y2283" s="31" t="s">
        <v>11203</v>
      </c>
      <c r="Z2283" s="31" t="s">
        <v>10959</v>
      </c>
      <c r="AA2283" s="31">
        <v>0</v>
      </c>
      <c r="AB2283" s="31" t="s">
        <v>11204</v>
      </c>
      <c r="AC2283" s="31" t="s">
        <v>1305</v>
      </c>
      <c r="AD2283" s="31" t="s">
        <v>10967</v>
      </c>
      <c r="AE2283" s="31" t="s">
        <v>10968</v>
      </c>
      <c r="AF2283" s="31" t="s">
        <v>10969</v>
      </c>
    </row>
    <row r="2284" spans="1:32" s="7" customFormat="1" ht="15.95" customHeight="1">
      <c r="A2284" s="32" t="s">
        <v>11</v>
      </c>
      <c r="B2284" s="32" t="s">
        <v>3928</v>
      </c>
      <c r="C2284" s="32" t="s">
        <v>42</v>
      </c>
      <c r="D2284" s="32" t="s">
        <v>34</v>
      </c>
      <c r="E2284" s="32" t="s">
        <v>10953</v>
      </c>
      <c r="F2284" s="32" t="s">
        <v>10954</v>
      </c>
      <c r="G2284" s="29">
        <v>44405</v>
      </c>
      <c r="H2284" s="29">
        <v>44495</v>
      </c>
      <c r="I2284" s="30">
        <v>-106</v>
      </c>
      <c r="J2284" s="32" t="s">
        <v>11205</v>
      </c>
      <c r="K2284" s="40">
        <v>600</v>
      </c>
      <c r="L2284" s="40" t="s">
        <v>11206</v>
      </c>
      <c r="M2284" s="40" t="s">
        <v>99</v>
      </c>
      <c r="N2284" s="32" t="s">
        <v>1295</v>
      </c>
      <c r="O2284" s="32"/>
      <c r="P2284" s="31"/>
      <c r="Q2284" s="31"/>
      <c r="R2284" s="31" t="s">
        <v>10959</v>
      </c>
      <c r="S2284" s="31" t="s">
        <v>1264</v>
      </c>
      <c r="T2284" s="31" t="s">
        <v>10961</v>
      </c>
      <c r="U2284" s="31" t="s">
        <v>10962</v>
      </c>
      <c r="V2284" s="31" t="s">
        <v>8525</v>
      </c>
      <c r="W2284" s="31" t="s">
        <v>3703</v>
      </c>
      <c r="X2284" s="31" t="s">
        <v>10973</v>
      </c>
      <c r="Y2284" s="31" t="s">
        <v>11207</v>
      </c>
      <c r="Z2284" s="31" t="s">
        <v>10959</v>
      </c>
      <c r="AA2284" s="31" t="s">
        <v>1295</v>
      </c>
      <c r="AB2284" s="31" t="s">
        <v>11208</v>
      </c>
      <c r="AC2284" s="31" t="s">
        <v>1305</v>
      </c>
      <c r="AD2284" s="31" t="s">
        <v>10967</v>
      </c>
      <c r="AE2284" s="31" t="s">
        <v>10968</v>
      </c>
      <c r="AF2284" s="31" t="s">
        <v>10969</v>
      </c>
    </row>
    <row r="2285" spans="1:32" s="7" customFormat="1" ht="15.95" customHeight="1">
      <c r="A2285" s="32" t="s">
        <v>11</v>
      </c>
      <c r="B2285" s="32" t="s">
        <v>3928</v>
      </c>
      <c r="C2285" s="32" t="s">
        <v>42</v>
      </c>
      <c r="D2285" s="32" t="s">
        <v>34</v>
      </c>
      <c r="E2285" s="32" t="s">
        <v>10953</v>
      </c>
      <c r="F2285" s="32" t="s">
        <v>10954</v>
      </c>
      <c r="G2285" s="29">
        <v>44405</v>
      </c>
      <c r="H2285" s="29">
        <v>44495</v>
      </c>
      <c r="I2285" s="30">
        <v>-106</v>
      </c>
      <c r="J2285" s="32" t="s">
        <v>11209</v>
      </c>
      <c r="K2285" s="40">
        <v>600</v>
      </c>
      <c r="L2285" s="40" t="s">
        <v>11210</v>
      </c>
      <c r="M2285" s="40" t="s">
        <v>99</v>
      </c>
      <c r="N2285" s="32" t="s">
        <v>1295</v>
      </c>
      <c r="O2285" s="32"/>
      <c r="P2285" s="31"/>
      <c r="Q2285" s="31"/>
      <c r="R2285" s="31" t="s">
        <v>10959</v>
      </c>
      <c r="S2285" s="31" t="s">
        <v>1264</v>
      </c>
      <c r="T2285" s="31" t="s">
        <v>10961</v>
      </c>
      <c r="U2285" s="31" t="s">
        <v>10962</v>
      </c>
      <c r="V2285" s="31" t="s">
        <v>8525</v>
      </c>
      <c r="W2285" s="31" t="s">
        <v>3703</v>
      </c>
      <c r="X2285" s="31" t="s">
        <v>10973</v>
      </c>
      <c r="Y2285" s="31" t="s">
        <v>11071</v>
      </c>
      <c r="Z2285" s="31" t="s">
        <v>10959</v>
      </c>
      <c r="AA2285" s="31">
        <v>0</v>
      </c>
      <c r="AB2285" s="31" t="s">
        <v>11211</v>
      </c>
      <c r="AC2285" s="31" t="s">
        <v>1305</v>
      </c>
      <c r="AD2285" s="31" t="s">
        <v>10967</v>
      </c>
      <c r="AE2285" s="31" t="s">
        <v>10968</v>
      </c>
      <c r="AF2285" s="31" t="s">
        <v>10969</v>
      </c>
    </row>
    <row r="2286" spans="1:32" s="7" customFormat="1" ht="15.95" customHeight="1">
      <c r="A2286" s="32" t="s">
        <v>11</v>
      </c>
      <c r="B2286" s="32" t="s">
        <v>3928</v>
      </c>
      <c r="C2286" s="32" t="s">
        <v>42</v>
      </c>
      <c r="D2286" s="32" t="s">
        <v>34</v>
      </c>
      <c r="E2286" s="32" t="s">
        <v>10953</v>
      </c>
      <c r="F2286" s="32" t="s">
        <v>10954</v>
      </c>
      <c r="G2286" s="29">
        <v>44405</v>
      </c>
      <c r="H2286" s="29">
        <v>44495</v>
      </c>
      <c r="I2286" s="30">
        <v>-106</v>
      </c>
      <c r="J2286" s="32" t="s">
        <v>11212</v>
      </c>
      <c r="K2286" s="40">
        <v>600</v>
      </c>
      <c r="L2286" s="40" t="s">
        <v>11213</v>
      </c>
      <c r="M2286" s="40" t="s">
        <v>99</v>
      </c>
      <c r="N2286" s="32" t="s">
        <v>1295</v>
      </c>
      <c r="O2286" s="32"/>
      <c r="P2286" s="31"/>
      <c r="Q2286" s="31"/>
      <c r="R2286" s="31" t="s">
        <v>10959</v>
      </c>
      <c r="S2286" s="31" t="s">
        <v>1264</v>
      </c>
      <c r="T2286" s="31" t="s">
        <v>10961</v>
      </c>
      <c r="U2286" s="31" t="s">
        <v>10962</v>
      </c>
      <c r="V2286" s="31" t="s">
        <v>8525</v>
      </c>
      <c r="W2286" s="31" t="s">
        <v>1301</v>
      </c>
      <c r="X2286" s="31" t="s">
        <v>10973</v>
      </c>
      <c r="Y2286" s="31" t="s">
        <v>11214</v>
      </c>
      <c r="Z2286" s="31" t="s">
        <v>10959</v>
      </c>
      <c r="AA2286" s="31">
        <v>0</v>
      </c>
      <c r="AB2286" s="31" t="s">
        <v>11215</v>
      </c>
      <c r="AC2286" s="31" t="s">
        <v>1305</v>
      </c>
      <c r="AD2286" s="31" t="s">
        <v>10967</v>
      </c>
      <c r="AE2286" s="31" t="s">
        <v>10968</v>
      </c>
      <c r="AF2286" s="31" t="s">
        <v>10969</v>
      </c>
    </row>
    <row r="2287" spans="1:32" s="7" customFormat="1" ht="15.95" customHeight="1">
      <c r="A2287" s="32" t="s">
        <v>11</v>
      </c>
      <c r="B2287" s="32" t="s">
        <v>3928</v>
      </c>
      <c r="C2287" s="32" t="s">
        <v>42</v>
      </c>
      <c r="D2287" s="32" t="s">
        <v>34</v>
      </c>
      <c r="E2287" s="32" t="s">
        <v>10953</v>
      </c>
      <c r="F2287" s="32" t="s">
        <v>10954</v>
      </c>
      <c r="G2287" s="29">
        <v>44405</v>
      </c>
      <c r="H2287" s="29">
        <v>44495</v>
      </c>
      <c r="I2287" s="30">
        <v>-106</v>
      </c>
      <c r="J2287" s="32" t="s">
        <v>11216</v>
      </c>
      <c r="K2287" s="40">
        <v>600</v>
      </c>
      <c r="L2287" s="40" t="s">
        <v>11217</v>
      </c>
      <c r="M2287" s="40" t="s">
        <v>99</v>
      </c>
      <c r="N2287" s="32" t="s">
        <v>1295</v>
      </c>
      <c r="O2287" s="32"/>
      <c r="P2287" s="31"/>
      <c r="Q2287" s="31"/>
      <c r="R2287" s="31" t="s">
        <v>10959</v>
      </c>
      <c r="S2287" s="31" t="s">
        <v>1264</v>
      </c>
      <c r="T2287" s="31" t="s">
        <v>10961</v>
      </c>
      <c r="U2287" s="31" t="s">
        <v>10962</v>
      </c>
      <c r="V2287" s="31" t="s">
        <v>8525</v>
      </c>
      <c r="W2287" s="31" t="s">
        <v>3703</v>
      </c>
      <c r="X2287" s="31" t="s">
        <v>10973</v>
      </c>
      <c r="Y2287" s="31" t="s">
        <v>11218</v>
      </c>
      <c r="Z2287" s="31" t="s">
        <v>10959</v>
      </c>
      <c r="AA2287" s="31">
        <v>0</v>
      </c>
      <c r="AB2287" s="31" t="s">
        <v>11219</v>
      </c>
      <c r="AC2287" s="31" t="s">
        <v>1305</v>
      </c>
      <c r="AD2287" s="31" t="s">
        <v>10967</v>
      </c>
      <c r="AE2287" s="31" t="s">
        <v>10968</v>
      </c>
      <c r="AF2287" s="31" t="s">
        <v>10969</v>
      </c>
    </row>
    <row r="2288" spans="1:32" s="7" customFormat="1" ht="15.95" customHeight="1">
      <c r="A2288" s="32" t="s">
        <v>11</v>
      </c>
      <c r="B2288" s="32" t="s">
        <v>3928</v>
      </c>
      <c r="C2288" s="32" t="s">
        <v>42</v>
      </c>
      <c r="D2288" s="32" t="s">
        <v>34</v>
      </c>
      <c r="E2288" s="32" t="s">
        <v>10953</v>
      </c>
      <c r="F2288" s="32" t="s">
        <v>10954</v>
      </c>
      <c r="G2288" s="29">
        <v>44405</v>
      </c>
      <c r="H2288" s="29">
        <v>44495</v>
      </c>
      <c r="I2288" s="30">
        <v>-106</v>
      </c>
      <c r="J2288" s="32" t="s">
        <v>11220</v>
      </c>
      <c r="K2288" s="40">
        <v>600</v>
      </c>
      <c r="L2288" s="40" t="s">
        <v>11221</v>
      </c>
      <c r="M2288" s="40" t="s">
        <v>99</v>
      </c>
      <c r="N2288" s="32" t="s">
        <v>1295</v>
      </c>
      <c r="O2288" s="32"/>
      <c r="P2288" s="31"/>
      <c r="Q2288" s="31"/>
      <c r="R2288" s="31" t="s">
        <v>10959</v>
      </c>
      <c r="S2288" s="31" t="s">
        <v>1264</v>
      </c>
      <c r="T2288" s="31" t="s">
        <v>10961</v>
      </c>
      <c r="U2288" s="31" t="s">
        <v>10962</v>
      </c>
      <c r="V2288" s="31" t="s">
        <v>8525</v>
      </c>
      <c r="W2288" s="31" t="s">
        <v>1310</v>
      </c>
      <c r="X2288" s="31" t="s">
        <v>10973</v>
      </c>
      <c r="Y2288" s="31" t="s">
        <v>11222</v>
      </c>
      <c r="Z2288" s="31" t="s">
        <v>10959</v>
      </c>
      <c r="AA2288" s="31">
        <v>0</v>
      </c>
      <c r="AB2288" s="31" t="s">
        <v>11223</v>
      </c>
      <c r="AC2288" s="31" t="s">
        <v>1305</v>
      </c>
      <c r="AD2288" s="31" t="s">
        <v>10967</v>
      </c>
      <c r="AE2288" s="31" t="s">
        <v>10968</v>
      </c>
      <c r="AF2288" s="31" t="s">
        <v>10969</v>
      </c>
    </row>
    <row r="2289" spans="1:32" s="7" customFormat="1" ht="15.95" customHeight="1">
      <c r="A2289" s="32" t="s">
        <v>11</v>
      </c>
      <c r="B2289" s="32" t="s">
        <v>3928</v>
      </c>
      <c r="C2289" s="32" t="s">
        <v>42</v>
      </c>
      <c r="D2289" s="32" t="s">
        <v>34</v>
      </c>
      <c r="E2289" s="32" t="s">
        <v>10953</v>
      </c>
      <c r="F2289" s="32" t="s">
        <v>10954</v>
      </c>
      <c r="G2289" s="29">
        <v>44405</v>
      </c>
      <c r="H2289" s="29">
        <v>44495</v>
      </c>
      <c r="I2289" s="30">
        <v>-106</v>
      </c>
      <c r="J2289" s="32" t="s">
        <v>11224</v>
      </c>
      <c r="K2289" s="40">
        <v>600</v>
      </c>
      <c r="L2289" s="40" t="s">
        <v>11225</v>
      </c>
      <c r="M2289" s="40" t="s">
        <v>99</v>
      </c>
      <c r="N2289" s="32" t="s">
        <v>1295</v>
      </c>
      <c r="O2289" s="32"/>
      <c r="P2289" s="31"/>
      <c r="Q2289" s="31"/>
      <c r="R2289" s="31" t="s">
        <v>10959</v>
      </c>
      <c r="S2289" s="31" t="s">
        <v>1264</v>
      </c>
      <c r="T2289" s="31" t="s">
        <v>10961</v>
      </c>
      <c r="U2289" s="31" t="s">
        <v>10962</v>
      </c>
      <c r="V2289" s="31" t="s">
        <v>8525</v>
      </c>
      <c r="W2289" s="31" t="s">
        <v>1310</v>
      </c>
      <c r="X2289" s="31" t="s">
        <v>10973</v>
      </c>
      <c r="Y2289" s="31" t="s">
        <v>11226</v>
      </c>
      <c r="Z2289" s="31" t="s">
        <v>10959</v>
      </c>
      <c r="AA2289" s="31">
        <v>0</v>
      </c>
      <c r="AB2289" s="31" t="s">
        <v>11227</v>
      </c>
      <c r="AC2289" s="31" t="s">
        <v>1305</v>
      </c>
      <c r="AD2289" s="31" t="s">
        <v>10967</v>
      </c>
      <c r="AE2289" s="31" t="s">
        <v>10968</v>
      </c>
      <c r="AF2289" s="31" t="s">
        <v>10969</v>
      </c>
    </row>
    <row r="2290" spans="1:32" s="7" customFormat="1" ht="15.95" customHeight="1">
      <c r="A2290" s="32" t="s">
        <v>11</v>
      </c>
      <c r="B2290" s="32" t="s">
        <v>3928</v>
      </c>
      <c r="C2290" s="32" t="s">
        <v>42</v>
      </c>
      <c r="D2290" s="32" t="s">
        <v>34</v>
      </c>
      <c r="E2290" s="32" t="s">
        <v>10953</v>
      </c>
      <c r="F2290" s="32" t="s">
        <v>10954</v>
      </c>
      <c r="G2290" s="29">
        <v>44405</v>
      </c>
      <c r="H2290" s="29">
        <v>44495</v>
      </c>
      <c r="I2290" s="30">
        <v>-106</v>
      </c>
      <c r="J2290" s="32" t="s">
        <v>11228</v>
      </c>
      <c r="K2290" s="40">
        <v>600</v>
      </c>
      <c r="L2290" s="40" t="s">
        <v>11229</v>
      </c>
      <c r="M2290" s="40" t="s">
        <v>99</v>
      </c>
      <c r="N2290" s="32" t="s">
        <v>1295</v>
      </c>
      <c r="O2290" s="32"/>
      <c r="P2290" s="31"/>
      <c r="Q2290" s="31"/>
      <c r="R2290" s="31" t="s">
        <v>10959</v>
      </c>
      <c r="S2290" s="31" t="s">
        <v>1264</v>
      </c>
      <c r="T2290" s="31" t="s">
        <v>10961</v>
      </c>
      <c r="U2290" s="31" t="s">
        <v>10962</v>
      </c>
      <c r="V2290" s="31" t="s">
        <v>8525</v>
      </c>
      <c r="W2290" s="31" t="s">
        <v>3703</v>
      </c>
      <c r="X2290" s="31" t="s">
        <v>10973</v>
      </c>
      <c r="Y2290" s="31" t="s">
        <v>11230</v>
      </c>
      <c r="Z2290" s="31" t="s">
        <v>10959</v>
      </c>
      <c r="AA2290" s="31">
        <v>0</v>
      </c>
      <c r="AB2290" s="31" t="s">
        <v>11231</v>
      </c>
      <c r="AC2290" s="31" t="s">
        <v>1305</v>
      </c>
      <c r="AD2290" s="31" t="s">
        <v>10967</v>
      </c>
      <c r="AE2290" s="31" t="s">
        <v>10968</v>
      </c>
      <c r="AF2290" s="31" t="s">
        <v>10969</v>
      </c>
    </row>
    <row r="2291" spans="1:32" s="7" customFormat="1" ht="15.95" customHeight="1">
      <c r="A2291" s="32" t="s">
        <v>11</v>
      </c>
      <c r="B2291" s="32" t="s">
        <v>3928</v>
      </c>
      <c r="C2291" s="32" t="s">
        <v>42</v>
      </c>
      <c r="D2291" s="32" t="s">
        <v>34</v>
      </c>
      <c r="E2291" s="32" t="s">
        <v>10953</v>
      </c>
      <c r="F2291" s="32" t="s">
        <v>10954</v>
      </c>
      <c r="G2291" s="29">
        <v>44405</v>
      </c>
      <c r="H2291" s="29">
        <v>44495</v>
      </c>
      <c r="I2291" s="30">
        <v>-106</v>
      </c>
      <c r="J2291" s="32" t="s">
        <v>11232</v>
      </c>
      <c r="K2291" s="40">
        <v>600</v>
      </c>
      <c r="L2291" s="40" t="s">
        <v>11233</v>
      </c>
      <c r="M2291" s="40" t="s">
        <v>99</v>
      </c>
      <c r="N2291" s="32" t="s">
        <v>1295</v>
      </c>
      <c r="O2291" s="32"/>
      <c r="P2291" s="31"/>
      <c r="Q2291" s="31"/>
      <c r="R2291" s="31" t="s">
        <v>10959</v>
      </c>
      <c r="S2291" s="31" t="s">
        <v>1264</v>
      </c>
      <c r="T2291" s="31" t="s">
        <v>10961</v>
      </c>
      <c r="U2291" s="31" t="s">
        <v>10962</v>
      </c>
      <c r="V2291" s="31" t="s">
        <v>8525</v>
      </c>
      <c r="W2291" s="31" t="s">
        <v>1310</v>
      </c>
      <c r="X2291" s="31" t="s">
        <v>10973</v>
      </c>
      <c r="Y2291" s="31" t="s">
        <v>11111</v>
      </c>
      <c r="Z2291" s="31" t="s">
        <v>10959</v>
      </c>
      <c r="AA2291" s="31">
        <v>0</v>
      </c>
      <c r="AB2291" s="31" t="s">
        <v>11234</v>
      </c>
      <c r="AC2291" s="31" t="s">
        <v>1305</v>
      </c>
      <c r="AD2291" s="31" t="s">
        <v>10967</v>
      </c>
      <c r="AE2291" s="31" t="s">
        <v>10968</v>
      </c>
      <c r="AF2291" s="31" t="s">
        <v>10969</v>
      </c>
    </row>
    <row r="2292" spans="1:32" s="7" customFormat="1" ht="15.95" customHeight="1">
      <c r="A2292" s="32" t="s">
        <v>11</v>
      </c>
      <c r="B2292" s="32" t="s">
        <v>3928</v>
      </c>
      <c r="C2292" s="32" t="s">
        <v>42</v>
      </c>
      <c r="D2292" s="32" t="s">
        <v>34</v>
      </c>
      <c r="E2292" s="32" t="s">
        <v>10953</v>
      </c>
      <c r="F2292" s="32" t="s">
        <v>10954</v>
      </c>
      <c r="G2292" s="29">
        <v>44405</v>
      </c>
      <c r="H2292" s="29">
        <v>44495</v>
      </c>
      <c r="I2292" s="30">
        <v>-106</v>
      </c>
      <c r="J2292" s="32" t="s">
        <v>11235</v>
      </c>
      <c r="K2292" s="40">
        <v>600</v>
      </c>
      <c r="L2292" s="40" t="s">
        <v>11236</v>
      </c>
      <c r="M2292" s="40" t="s">
        <v>99</v>
      </c>
      <c r="N2292" s="32" t="s">
        <v>1295</v>
      </c>
      <c r="O2292" s="32"/>
      <c r="P2292" s="31"/>
      <c r="Q2292" s="31"/>
      <c r="R2292" s="31" t="s">
        <v>10959</v>
      </c>
      <c r="S2292" s="31" t="s">
        <v>1264</v>
      </c>
      <c r="T2292" s="31" t="s">
        <v>10961</v>
      </c>
      <c r="U2292" s="31" t="s">
        <v>10962</v>
      </c>
      <c r="V2292" s="31" t="s">
        <v>8525</v>
      </c>
      <c r="W2292" s="31" t="s">
        <v>1310</v>
      </c>
      <c r="X2292" s="31" t="s">
        <v>11044</v>
      </c>
      <c r="Y2292" s="31" t="s">
        <v>11146</v>
      </c>
      <c r="Z2292" s="31" t="s">
        <v>10959</v>
      </c>
      <c r="AA2292" s="31" t="s">
        <v>11046</v>
      </c>
      <c r="AB2292" s="31" t="s">
        <v>11237</v>
      </c>
      <c r="AC2292" s="31" t="s">
        <v>1305</v>
      </c>
      <c r="AD2292" s="31" t="s">
        <v>10967</v>
      </c>
      <c r="AE2292" s="31" t="s">
        <v>10968</v>
      </c>
      <c r="AF2292" s="31" t="s">
        <v>10969</v>
      </c>
    </row>
    <row r="2293" spans="1:32" s="7" customFormat="1" ht="15.95" customHeight="1">
      <c r="A2293" s="32" t="s">
        <v>11</v>
      </c>
      <c r="B2293" s="32" t="s">
        <v>3928</v>
      </c>
      <c r="C2293" s="32" t="s">
        <v>42</v>
      </c>
      <c r="D2293" s="32" t="s">
        <v>34</v>
      </c>
      <c r="E2293" s="32" t="s">
        <v>10953</v>
      </c>
      <c r="F2293" s="32" t="s">
        <v>10954</v>
      </c>
      <c r="G2293" s="29">
        <v>44405</v>
      </c>
      <c r="H2293" s="29">
        <v>44495</v>
      </c>
      <c r="I2293" s="30">
        <v>-106</v>
      </c>
      <c r="J2293" s="32" t="s">
        <v>11238</v>
      </c>
      <c r="K2293" s="40">
        <v>600</v>
      </c>
      <c r="L2293" s="40" t="s">
        <v>11239</v>
      </c>
      <c r="M2293" s="40" t="s">
        <v>99</v>
      </c>
      <c r="N2293" s="32" t="s">
        <v>1295</v>
      </c>
      <c r="O2293" s="32"/>
      <c r="P2293" s="31"/>
      <c r="Q2293" s="31"/>
      <c r="R2293" s="31" t="s">
        <v>10959</v>
      </c>
      <c r="S2293" s="31" t="s">
        <v>1264</v>
      </c>
      <c r="T2293" s="31" t="s">
        <v>10961</v>
      </c>
      <c r="U2293" s="31" t="s">
        <v>10962</v>
      </c>
      <c r="V2293" s="31" t="s">
        <v>8525</v>
      </c>
      <c r="W2293" s="31" t="s">
        <v>1310</v>
      </c>
      <c r="X2293" s="31" t="s">
        <v>11044</v>
      </c>
      <c r="Y2293" s="31" t="s">
        <v>11240</v>
      </c>
      <c r="Z2293" s="31" t="s">
        <v>10959</v>
      </c>
      <c r="AA2293" s="31" t="s">
        <v>11046</v>
      </c>
      <c r="AB2293" s="31" t="s">
        <v>11241</v>
      </c>
      <c r="AC2293" s="31" t="s">
        <v>1305</v>
      </c>
      <c r="AD2293" s="31" t="s">
        <v>10967</v>
      </c>
      <c r="AE2293" s="31" t="s">
        <v>10968</v>
      </c>
      <c r="AF2293" s="31" t="s">
        <v>10969</v>
      </c>
    </row>
    <row r="2294" spans="1:32" s="7" customFormat="1" ht="15.95" customHeight="1">
      <c r="A2294" s="32" t="s">
        <v>11</v>
      </c>
      <c r="B2294" s="32" t="s">
        <v>3928</v>
      </c>
      <c r="C2294" s="32" t="s">
        <v>42</v>
      </c>
      <c r="D2294" s="32" t="s">
        <v>34</v>
      </c>
      <c r="E2294" s="32" t="s">
        <v>10953</v>
      </c>
      <c r="F2294" s="32" t="s">
        <v>10954</v>
      </c>
      <c r="G2294" s="29">
        <v>44405</v>
      </c>
      <c r="H2294" s="29">
        <v>44495</v>
      </c>
      <c r="I2294" s="30">
        <v>-106</v>
      </c>
      <c r="J2294" s="32" t="s">
        <v>11242</v>
      </c>
      <c r="K2294" s="40">
        <v>600</v>
      </c>
      <c r="L2294" s="40" t="s">
        <v>11243</v>
      </c>
      <c r="M2294" s="40" t="s">
        <v>99</v>
      </c>
      <c r="N2294" s="32" t="s">
        <v>1295</v>
      </c>
      <c r="O2294" s="32"/>
      <c r="P2294" s="31"/>
      <c r="Q2294" s="31"/>
      <c r="R2294" s="31" t="s">
        <v>10959</v>
      </c>
      <c r="S2294" s="31" t="s">
        <v>1264</v>
      </c>
      <c r="T2294" s="31" t="s">
        <v>10961</v>
      </c>
      <c r="U2294" s="31" t="s">
        <v>10962</v>
      </c>
      <c r="V2294" s="31" t="s">
        <v>8525</v>
      </c>
      <c r="W2294" s="31" t="s">
        <v>1301</v>
      </c>
      <c r="X2294" s="31" t="s">
        <v>11044</v>
      </c>
      <c r="Y2294" s="31" t="s">
        <v>11244</v>
      </c>
      <c r="Z2294" s="31" t="s">
        <v>10959</v>
      </c>
      <c r="AA2294" s="31" t="s">
        <v>11046</v>
      </c>
      <c r="AB2294" s="31" t="s">
        <v>11245</v>
      </c>
      <c r="AC2294" s="31" t="s">
        <v>1305</v>
      </c>
      <c r="AD2294" s="31" t="s">
        <v>10967</v>
      </c>
      <c r="AE2294" s="31" t="s">
        <v>10968</v>
      </c>
      <c r="AF2294" s="31" t="s">
        <v>10969</v>
      </c>
    </row>
    <row r="2295" spans="1:32" s="7" customFormat="1" ht="15.95" customHeight="1">
      <c r="A2295" s="32" t="s">
        <v>11</v>
      </c>
      <c r="B2295" s="32" t="s">
        <v>4080</v>
      </c>
      <c r="C2295" s="32" t="s">
        <v>55</v>
      </c>
      <c r="D2295" s="32" t="s">
        <v>13</v>
      </c>
      <c r="E2295" s="32" t="s">
        <v>11246</v>
      </c>
      <c r="F2295" s="32" t="s">
        <v>11247</v>
      </c>
      <c r="G2295" s="29">
        <v>44358</v>
      </c>
      <c r="H2295" s="29">
        <v>44388</v>
      </c>
      <c r="I2295" s="30">
        <v>1</v>
      </c>
      <c r="J2295" s="32" t="s">
        <v>11248</v>
      </c>
      <c r="K2295" s="40">
        <v>3150</v>
      </c>
      <c r="L2295" s="40" t="s">
        <v>11249</v>
      </c>
      <c r="M2295" s="40" t="s">
        <v>100</v>
      </c>
      <c r="N2295" s="32" t="s">
        <v>1295</v>
      </c>
      <c r="O2295" s="32" t="s">
        <v>1318</v>
      </c>
      <c r="P2295" s="31"/>
      <c r="Q2295" s="31"/>
      <c r="R2295" s="31" t="s">
        <v>1601</v>
      </c>
      <c r="S2295" s="31" t="s">
        <v>1295</v>
      </c>
      <c r="T2295" s="31" t="s">
        <v>11250</v>
      </c>
      <c r="U2295" s="31" t="s">
        <v>8645</v>
      </c>
      <c r="V2295" s="31" t="s">
        <v>4295</v>
      </c>
      <c r="W2295" s="31" t="s">
        <v>1310</v>
      </c>
      <c r="X2295" s="31" t="s">
        <v>1295</v>
      </c>
      <c r="Y2295" s="31" t="s">
        <v>1295</v>
      </c>
      <c r="Z2295" s="31" t="s">
        <v>11251</v>
      </c>
      <c r="AA2295" s="31" t="s">
        <v>1295</v>
      </c>
      <c r="AB2295" s="31" t="s">
        <v>1295</v>
      </c>
      <c r="AC2295" s="31" t="s">
        <v>1322</v>
      </c>
      <c r="AD2295" s="31" t="s">
        <v>1295</v>
      </c>
      <c r="AE2295" s="31" t="s">
        <v>1295</v>
      </c>
      <c r="AF2295" s="31" t="s">
        <v>11252</v>
      </c>
    </row>
    <row r="2296" spans="1:32" s="7" customFormat="1" ht="15.95" customHeight="1">
      <c r="A2296" s="32" t="s">
        <v>11</v>
      </c>
      <c r="B2296" s="32" t="s">
        <v>4080</v>
      </c>
      <c r="C2296" s="32" t="s">
        <v>55</v>
      </c>
      <c r="D2296" s="32" t="s">
        <v>13</v>
      </c>
      <c r="E2296" s="32" t="s">
        <v>11246</v>
      </c>
      <c r="F2296" s="32" t="s">
        <v>11247</v>
      </c>
      <c r="G2296" s="29">
        <v>44372</v>
      </c>
      <c r="H2296" s="29">
        <v>44402</v>
      </c>
      <c r="I2296" s="30">
        <v>-13</v>
      </c>
      <c r="J2296" s="32" t="s">
        <v>11253</v>
      </c>
      <c r="K2296" s="40">
        <v>3150</v>
      </c>
      <c r="L2296" s="40" t="s">
        <v>11254</v>
      </c>
      <c r="M2296" s="40" t="s">
        <v>99</v>
      </c>
      <c r="N2296" s="32" t="s">
        <v>1295</v>
      </c>
      <c r="O2296" s="32"/>
      <c r="P2296" s="31"/>
      <c r="Q2296" s="31"/>
      <c r="R2296" s="31" t="s">
        <v>1601</v>
      </c>
      <c r="S2296" s="31" t="s">
        <v>1295</v>
      </c>
      <c r="T2296" s="31" t="s">
        <v>11250</v>
      </c>
      <c r="U2296" s="31" t="s">
        <v>8645</v>
      </c>
      <c r="V2296" s="31" t="s">
        <v>4295</v>
      </c>
      <c r="W2296" s="31" t="s">
        <v>3754</v>
      </c>
      <c r="X2296" s="31" t="s">
        <v>1295</v>
      </c>
      <c r="Y2296" s="31" t="s">
        <v>1295</v>
      </c>
      <c r="Z2296" s="31" t="s">
        <v>11251</v>
      </c>
      <c r="AA2296" s="31" t="s">
        <v>1295</v>
      </c>
      <c r="AB2296" s="31" t="s">
        <v>1295</v>
      </c>
      <c r="AC2296" s="31" t="s">
        <v>1322</v>
      </c>
      <c r="AD2296" s="31" t="s">
        <v>1295</v>
      </c>
      <c r="AE2296" s="31" t="s">
        <v>1295</v>
      </c>
      <c r="AF2296" s="31" t="s">
        <v>11252</v>
      </c>
    </row>
    <row r="2297" spans="1:32" s="7" customFormat="1" ht="15.95" customHeight="1">
      <c r="A2297" s="32" t="s">
        <v>11</v>
      </c>
      <c r="B2297" s="32" t="s">
        <v>4134</v>
      </c>
      <c r="C2297" s="32" t="s">
        <v>55</v>
      </c>
      <c r="D2297" s="32" t="s">
        <v>13</v>
      </c>
      <c r="E2297" s="32" t="s">
        <v>425</v>
      </c>
      <c r="F2297" s="32" t="s">
        <v>426</v>
      </c>
      <c r="G2297" s="29">
        <v>44355</v>
      </c>
      <c r="H2297" s="29">
        <v>44400</v>
      </c>
      <c r="I2297" s="30">
        <v>-11</v>
      </c>
      <c r="J2297" s="32" t="s">
        <v>11255</v>
      </c>
      <c r="K2297" s="40">
        <v>1500</v>
      </c>
      <c r="L2297" s="40" t="s">
        <v>11256</v>
      </c>
      <c r="M2297" s="40" t="s">
        <v>99</v>
      </c>
      <c r="N2297" s="32" t="s">
        <v>1295</v>
      </c>
      <c r="O2297" s="32"/>
      <c r="P2297" s="31"/>
      <c r="Q2297" s="31"/>
      <c r="R2297" s="31" t="s">
        <v>3679</v>
      </c>
      <c r="S2297" s="31" t="s">
        <v>11257</v>
      </c>
      <c r="T2297" s="31" t="s">
        <v>11258</v>
      </c>
      <c r="U2297" s="31" t="s">
        <v>8254</v>
      </c>
      <c r="V2297" s="31" t="s">
        <v>4231</v>
      </c>
      <c r="W2297" s="31" t="s">
        <v>3703</v>
      </c>
      <c r="X2297" s="31" t="s">
        <v>11259</v>
      </c>
      <c r="Y2297" s="31" t="s">
        <v>11260</v>
      </c>
      <c r="Z2297" s="31" t="s">
        <v>11261</v>
      </c>
      <c r="AA2297" s="31" t="s">
        <v>11262</v>
      </c>
      <c r="AB2297" s="31" t="s">
        <v>1295</v>
      </c>
      <c r="AC2297" s="31" t="s">
        <v>1455</v>
      </c>
      <c r="AD2297" s="31" t="s">
        <v>1295</v>
      </c>
      <c r="AE2297" s="31" t="s">
        <v>1295</v>
      </c>
      <c r="AF2297" s="31" t="s">
        <v>11263</v>
      </c>
    </row>
    <row r="2298" spans="1:32" s="7" customFormat="1" ht="15.95" customHeight="1">
      <c r="A2298" s="32" t="s">
        <v>11</v>
      </c>
      <c r="B2298" s="32" t="s">
        <v>4134</v>
      </c>
      <c r="C2298" s="32" t="s">
        <v>55</v>
      </c>
      <c r="D2298" s="32" t="s">
        <v>13</v>
      </c>
      <c r="E2298" s="32" t="s">
        <v>425</v>
      </c>
      <c r="F2298" s="32" t="s">
        <v>426</v>
      </c>
      <c r="G2298" s="29">
        <v>44355</v>
      </c>
      <c r="H2298" s="29">
        <v>44400</v>
      </c>
      <c r="I2298" s="30">
        <v>-11</v>
      </c>
      <c r="J2298" s="32" t="s">
        <v>11264</v>
      </c>
      <c r="K2298" s="40">
        <v>1500</v>
      </c>
      <c r="L2298" s="40" t="s">
        <v>11265</v>
      </c>
      <c r="M2298" s="40" t="s">
        <v>99</v>
      </c>
      <c r="N2298" s="32" t="s">
        <v>1295</v>
      </c>
      <c r="O2298" s="32"/>
      <c r="P2298" s="31"/>
      <c r="Q2298" s="31"/>
      <c r="R2298" s="31" t="s">
        <v>3679</v>
      </c>
      <c r="S2298" s="31" t="s">
        <v>11266</v>
      </c>
      <c r="T2298" s="31" t="s">
        <v>11258</v>
      </c>
      <c r="U2298" s="31" t="s">
        <v>8254</v>
      </c>
      <c r="V2298" s="31" t="s">
        <v>4231</v>
      </c>
      <c r="W2298" s="31" t="s">
        <v>3754</v>
      </c>
      <c r="X2298" s="31" t="s">
        <v>11267</v>
      </c>
      <c r="Y2298" s="31" t="s">
        <v>11268</v>
      </c>
      <c r="Z2298" s="31" t="s">
        <v>11261</v>
      </c>
      <c r="AA2298" s="31" t="s">
        <v>11262</v>
      </c>
      <c r="AB2298" s="31" t="s">
        <v>1295</v>
      </c>
      <c r="AC2298" s="31" t="s">
        <v>1455</v>
      </c>
      <c r="AD2298" s="31" t="s">
        <v>1295</v>
      </c>
      <c r="AE2298" s="31" t="s">
        <v>1295</v>
      </c>
      <c r="AF2298" s="31" t="s">
        <v>11263</v>
      </c>
    </row>
    <row r="2299" spans="1:32" s="7" customFormat="1" ht="15.95" customHeight="1">
      <c r="A2299" s="32" t="s">
        <v>11</v>
      </c>
      <c r="B2299" s="32" t="s">
        <v>4134</v>
      </c>
      <c r="C2299" s="32" t="s">
        <v>55</v>
      </c>
      <c r="D2299" s="32" t="s">
        <v>13</v>
      </c>
      <c r="E2299" s="32" t="s">
        <v>425</v>
      </c>
      <c r="F2299" s="32" t="s">
        <v>426</v>
      </c>
      <c r="G2299" s="29">
        <v>44355</v>
      </c>
      <c r="H2299" s="29">
        <v>44400</v>
      </c>
      <c r="I2299" s="30">
        <v>-11</v>
      </c>
      <c r="J2299" s="32" t="s">
        <v>11269</v>
      </c>
      <c r="K2299" s="40">
        <v>1500</v>
      </c>
      <c r="L2299" s="40" t="s">
        <v>11270</v>
      </c>
      <c r="M2299" s="40" t="s">
        <v>99</v>
      </c>
      <c r="N2299" s="32" t="s">
        <v>1295</v>
      </c>
      <c r="O2299" s="32"/>
      <c r="P2299" s="31"/>
      <c r="Q2299" s="31"/>
      <c r="R2299" s="31" t="s">
        <v>3679</v>
      </c>
      <c r="S2299" s="31" t="s">
        <v>11271</v>
      </c>
      <c r="T2299" s="31" t="s">
        <v>11258</v>
      </c>
      <c r="U2299" s="31" t="s">
        <v>8254</v>
      </c>
      <c r="V2299" s="31" t="s">
        <v>4231</v>
      </c>
      <c r="W2299" s="31" t="s">
        <v>3754</v>
      </c>
      <c r="X2299" s="31" t="s">
        <v>11259</v>
      </c>
      <c r="Y2299" s="31" t="s">
        <v>11272</v>
      </c>
      <c r="Z2299" s="31" t="s">
        <v>11261</v>
      </c>
      <c r="AA2299" s="31" t="s">
        <v>11262</v>
      </c>
      <c r="AB2299" s="31" t="s">
        <v>1295</v>
      </c>
      <c r="AC2299" s="31" t="s">
        <v>1455</v>
      </c>
      <c r="AD2299" s="31" t="s">
        <v>1295</v>
      </c>
      <c r="AE2299" s="31" t="s">
        <v>1295</v>
      </c>
      <c r="AF2299" s="31" t="s">
        <v>11263</v>
      </c>
    </row>
    <row r="2300" spans="1:32" s="7" customFormat="1" ht="15.95" customHeight="1">
      <c r="A2300" s="32" t="s">
        <v>11</v>
      </c>
      <c r="B2300" s="32" t="s">
        <v>4134</v>
      </c>
      <c r="C2300" s="32" t="s">
        <v>55</v>
      </c>
      <c r="D2300" s="32" t="s">
        <v>13</v>
      </c>
      <c r="E2300" s="32" t="s">
        <v>425</v>
      </c>
      <c r="F2300" s="32" t="s">
        <v>426</v>
      </c>
      <c r="G2300" s="29">
        <v>44364</v>
      </c>
      <c r="H2300" s="29">
        <v>44409</v>
      </c>
      <c r="I2300" s="30">
        <v>-20</v>
      </c>
      <c r="J2300" s="32" t="s">
        <v>11273</v>
      </c>
      <c r="K2300" s="40">
        <v>1500</v>
      </c>
      <c r="L2300" s="40" t="s">
        <v>11274</v>
      </c>
      <c r="M2300" s="40" t="s">
        <v>99</v>
      </c>
      <c r="N2300" s="32" t="s">
        <v>1295</v>
      </c>
      <c r="O2300" s="32"/>
      <c r="P2300" s="31"/>
      <c r="Q2300" s="31"/>
      <c r="R2300" s="31" t="s">
        <v>3679</v>
      </c>
      <c r="S2300" s="31" t="s">
        <v>11275</v>
      </c>
      <c r="T2300" s="31" t="s">
        <v>11258</v>
      </c>
      <c r="U2300" s="31" t="s">
        <v>8254</v>
      </c>
      <c r="V2300" s="31" t="s">
        <v>4231</v>
      </c>
      <c r="W2300" s="31" t="s">
        <v>3754</v>
      </c>
      <c r="X2300" s="31" t="s">
        <v>11276</v>
      </c>
      <c r="Y2300" s="31" t="s">
        <v>11277</v>
      </c>
      <c r="Z2300" s="31" t="s">
        <v>11261</v>
      </c>
      <c r="AA2300" s="31" t="s">
        <v>11262</v>
      </c>
      <c r="AB2300" s="31" t="s">
        <v>1295</v>
      </c>
      <c r="AC2300" s="31" t="s">
        <v>1455</v>
      </c>
      <c r="AD2300" s="31" t="s">
        <v>1295</v>
      </c>
      <c r="AE2300" s="31" t="s">
        <v>1295</v>
      </c>
      <c r="AF2300" s="31" t="s">
        <v>11263</v>
      </c>
    </row>
    <row r="2301" spans="1:32" s="7" customFormat="1" ht="15.95" customHeight="1">
      <c r="A2301" s="32" t="s">
        <v>11</v>
      </c>
      <c r="B2301" s="32" t="s">
        <v>4134</v>
      </c>
      <c r="C2301" s="32" t="s">
        <v>55</v>
      </c>
      <c r="D2301" s="32" t="s">
        <v>13</v>
      </c>
      <c r="E2301" s="32" t="s">
        <v>425</v>
      </c>
      <c r="F2301" s="32" t="s">
        <v>426</v>
      </c>
      <c r="G2301" s="29">
        <v>44364</v>
      </c>
      <c r="H2301" s="29">
        <v>44409</v>
      </c>
      <c r="I2301" s="30">
        <v>-20</v>
      </c>
      <c r="J2301" s="32" t="s">
        <v>11278</v>
      </c>
      <c r="K2301" s="40">
        <v>1500</v>
      </c>
      <c r="L2301" s="40" t="s">
        <v>11279</v>
      </c>
      <c r="M2301" s="40" t="s">
        <v>99</v>
      </c>
      <c r="N2301" s="32" t="s">
        <v>1295</v>
      </c>
      <c r="O2301" s="32"/>
      <c r="P2301" s="31"/>
      <c r="Q2301" s="31"/>
      <c r="R2301" s="31" t="s">
        <v>3679</v>
      </c>
      <c r="S2301" s="31" t="s">
        <v>11275</v>
      </c>
      <c r="T2301" s="31" t="s">
        <v>11258</v>
      </c>
      <c r="U2301" s="31" t="s">
        <v>8254</v>
      </c>
      <c r="V2301" s="31" t="s">
        <v>4231</v>
      </c>
      <c r="W2301" s="31" t="s">
        <v>3754</v>
      </c>
      <c r="X2301" s="31" t="s">
        <v>11276</v>
      </c>
      <c r="Y2301" s="31" t="s">
        <v>11280</v>
      </c>
      <c r="Z2301" s="31" t="s">
        <v>11261</v>
      </c>
      <c r="AA2301" s="31" t="s">
        <v>11262</v>
      </c>
      <c r="AB2301" s="31" t="s">
        <v>1295</v>
      </c>
      <c r="AC2301" s="31" t="s">
        <v>1455</v>
      </c>
      <c r="AD2301" s="31" t="s">
        <v>1295</v>
      </c>
      <c r="AE2301" s="31" t="s">
        <v>1295</v>
      </c>
      <c r="AF2301" s="31" t="s">
        <v>11263</v>
      </c>
    </row>
    <row r="2302" spans="1:32" s="7" customFormat="1" ht="15.95" customHeight="1">
      <c r="A2302" s="32" t="s">
        <v>11</v>
      </c>
      <c r="B2302" s="32" t="s">
        <v>4134</v>
      </c>
      <c r="C2302" s="32" t="s">
        <v>55</v>
      </c>
      <c r="D2302" s="32" t="s">
        <v>13</v>
      </c>
      <c r="E2302" s="32" t="s">
        <v>425</v>
      </c>
      <c r="F2302" s="32" t="s">
        <v>426</v>
      </c>
      <c r="G2302" s="29">
        <v>44364</v>
      </c>
      <c r="H2302" s="29">
        <v>44409</v>
      </c>
      <c r="I2302" s="30">
        <v>-20</v>
      </c>
      <c r="J2302" s="32" t="s">
        <v>11281</v>
      </c>
      <c r="K2302" s="40">
        <v>1500</v>
      </c>
      <c r="L2302" s="40" t="s">
        <v>11282</v>
      </c>
      <c r="M2302" s="40" t="s">
        <v>99</v>
      </c>
      <c r="N2302" s="32" t="s">
        <v>1295</v>
      </c>
      <c r="O2302" s="32"/>
      <c r="P2302" s="31"/>
      <c r="Q2302" s="31"/>
      <c r="R2302" s="31" t="s">
        <v>3679</v>
      </c>
      <c r="S2302" s="31" t="s">
        <v>11283</v>
      </c>
      <c r="T2302" s="31" t="s">
        <v>11258</v>
      </c>
      <c r="U2302" s="31" t="s">
        <v>8254</v>
      </c>
      <c r="V2302" s="31" t="s">
        <v>4231</v>
      </c>
      <c r="W2302" s="31" t="s">
        <v>3754</v>
      </c>
      <c r="X2302" s="31" t="s">
        <v>11276</v>
      </c>
      <c r="Y2302" s="31" t="s">
        <v>11284</v>
      </c>
      <c r="Z2302" s="31" t="s">
        <v>11261</v>
      </c>
      <c r="AA2302" s="31" t="s">
        <v>11262</v>
      </c>
      <c r="AB2302" s="31" t="s">
        <v>1295</v>
      </c>
      <c r="AC2302" s="31" t="s">
        <v>1455</v>
      </c>
      <c r="AD2302" s="31" t="s">
        <v>1295</v>
      </c>
      <c r="AE2302" s="31" t="s">
        <v>1295</v>
      </c>
      <c r="AF2302" s="31" t="s">
        <v>11263</v>
      </c>
    </row>
    <row r="2303" spans="1:32" s="7" customFormat="1" ht="15.95" customHeight="1">
      <c r="A2303" s="32" t="s">
        <v>11</v>
      </c>
      <c r="B2303" s="32" t="s">
        <v>4134</v>
      </c>
      <c r="C2303" s="32" t="s">
        <v>55</v>
      </c>
      <c r="D2303" s="32" t="s">
        <v>13</v>
      </c>
      <c r="E2303" s="32" t="s">
        <v>425</v>
      </c>
      <c r="F2303" s="32" t="s">
        <v>426</v>
      </c>
      <c r="G2303" s="29">
        <v>44364</v>
      </c>
      <c r="H2303" s="29">
        <v>44409</v>
      </c>
      <c r="I2303" s="30">
        <v>-20</v>
      </c>
      <c r="J2303" s="32" t="s">
        <v>11285</v>
      </c>
      <c r="K2303" s="40">
        <v>1500</v>
      </c>
      <c r="L2303" s="40" t="s">
        <v>11286</v>
      </c>
      <c r="M2303" s="40" t="s">
        <v>99</v>
      </c>
      <c r="N2303" s="32" t="s">
        <v>1295</v>
      </c>
      <c r="O2303" s="32"/>
      <c r="P2303" s="31"/>
      <c r="Q2303" s="31"/>
      <c r="R2303" s="31" t="s">
        <v>3679</v>
      </c>
      <c r="S2303" s="31" t="s">
        <v>11287</v>
      </c>
      <c r="T2303" s="31" t="s">
        <v>11258</v>
      </c>
      <c r="U2303" s="31" t="s">
        <v>8254</v>
      </c>
      <c r="V2303" s="31" t="s">
        <v>4231</v>
      </c>
      <c r="W2303" s="31" t="s">
        <v>3754</v>
      </c>
      <c r="X2303" s="31" t="s">
        <v>11276</v>
      </c>
      <c r="Y2303" s="31" t="s">
        <v>11288</v>
      </c>
      <c r="Z2303" s="31" t="s">
        <v>11261</v>
      </c>
      <c r="AA2303" s="31" t="s">
        <v>11262</v>
      </c>
      <c r="AB2303" s="31" t="s">
        <v>1295</v>
      </c>
      <c r="AC2303" s="31" t="s">
        <v>1455</v>
      </c>
      <c r="AD2303" s="31" t="s">
        <v>1295</v>
      </c>
      <c r="AE2303" s="31" t="s">
        <v>1295</v>
      </c>
      <c r="AF2303" s="31" t="s">
        <v>11263</v>
      </c>
    </row>
    <row r="2304" spans="1:32" s="7" customFormat="1" ht="15.95" customHeight="1">
      <c r="A2304" s="32" t="s">
        <v>11</v>
      </c>
      <c r="B2304" s="32" t="s">
        <v>4134</v>
      </c>
      <c r="C2304" s="32" t="s">
        <v>55</v>
      </c>
      <c r="D2304" s="32" t="s">
        <v>13</v>
      </c>
      <c r="E2304" s="32" t="s">
        <v>425</v>
      </c>
      <c r="F2304" s="32" t="s">
        <v>426</v>
      </c>
      <c r="G2304" s="29">
        <v>44369</v>
      </c>
      <c r="H2304" s="29">
        <v>44414</v>
      </c>
      <c r="I2304" s="30">
        <v>-25</v>
      </c>
      <c r="J2304" s="32" t="s">
        <v>11289</v>
      </c>
      <c r="K2304" s="40">
        <v>1500</v>
      </c>
      <c r="L2304" s="40" t="s">
        <v>11290</v>
      </c>
      <c r="M2304" s="40" t="s">
        <v>99</v>
      </c>
      <c r="N2304" s="32" t="s">
        <v>1295</v>
      </c>
      <c r="O2304" s="32"/>
      <c r="P2304" s="31"/>
      <c r="Q2304" s="31"/>
      <c r="R2304" s="31" t="s">
        <v>3679</v>
      </c>
      <c r="S2304" s="31" t="s">
        <v>11275</v>
      </c>
      <c r="T2304" s="31" t="s">
        <v>11258</v>
      </c>
      <c r="U2304" s="31" t="s">
        <v>8254</v>
      </c>
      <c r="V2304" s="31" t="s">
        <v>4231</v>
      </c>
      <c r="W2304" s="31" t="s">
        <v>1310</v>
      </c>
      <c r="X2304" s="31" t="s">
        <v>11276</v>
      </c>
      <c r="Y2304" s="31" t="s">
        <v>11291</v>
      </c>
      <c r="Z2304" s="31" t="s">
        <v>11261</v>
      </c>
      <c r="AA2304" s="31" t="s">
        <v>11262</v>
      </c>
      <c r="AB2304" s="31" t="s">
        <v>1295</v>
      </c>
      <c r="AC2304" s="31" t="s">
        <v>1455</v>
      </c>
      <c r="AD2304" s="31" t="s">
        <v>1295</v>
      </c>
      <c r="AE2304" s="31" t="s">
        <v>1295</v>
      </c>
      <c r="AF2304" s="31" t="s">
        <v>11263</v>
      </c>
    </row>
    <row r="2305" spans="1:32" s="7" customFormat="1" ht="15.95" customHeight="1">
      <c r="A2305" s="32" t="s">
        <v>11</v>
      </c>
      <c r="B2305" s="32" t="s">
        <v>4134</v>
      </c>
      <c r="C2305" s="32" t="s">
        <v>55</v>
      </c>
      <c r="D2305" s="32" t="s">
        <v>13</v>
      </c>
      <c r="E2305" s="32" t="s">
        <v>425</v>
      </c>
      <c r="F2305" s="32" t="s">
        <v>426</v>
      </c>
      <c r="G2305" s="29">
        <v>44370</v>
      </c>
      <c r="H2305" s="29">
        <v>44415</v>
      </c>
      <c r="I2305" s="30">
        <v>-26</v>
      </c>
      <c r="J2305" s="32" t="s">
        <v>11292</v>
      </c>
      <c r="K2305" s="40">
        <v>1500</v>
      </c>
      <c r="L2305" s="40" t="s">
        <v>11293</v>
      </c>
      <c r="M2305" s="40" t="s">
        <v>99</v>
      </c>
      <c r="N2305" s="32" t="s">
        <v>1295</v>
      </c>
      <c r="O2305" s="32"/>
      <c r="P2305" s="31"/>
      <c r="Q2305" s="31"/>
      <c r="R2305" s="31" t="s">
        <v>3679</v>
      </c>
      <c r="S2305" s="31" t="s">
        <v>11283</v>
      </c>
      <c r="T2305" s="31" t="s">
        <v>11258</v>
      </c>
      <c r="U2305" s="31" t="s">
        <v>8254</v>
      </c>
      <c r="V2305" s="31" t="s">
        <v>4231</v>
      </c>
      <c r="W2305" s="31" t="s">
        <v>3703</v>
      </c>
      <c r="X2305" s="31" t="s">
        <v>11276</v>
      </c>
      <c r="Y2305" s="31" t="s">
        <v>11294</v>
      </c>
      <c r="Z2305" s="31" t="s">
        <v>11261</v>
      </c>
      <c r="AA2305" s="31" t="s">
        <v>11262</v>
      </c>
      <c r="AB2305" s="31" t="s">
        <v>1295</v>
      </c>
      <c r="AC2305" s="31" t="s">
        <v>1455</v>
      </c>
      <c r="AD2305" s="31" t="s">
        <v>1295</v>
      </c>
      <c r="AE2305" s="31" t="s">
        <v>1295</v>
      </c>
      <c r="AF2305" s="31" t="s">
        <v>11263</v>
      </c>
    </row>
    <row r="2306" spans="1:32" s="7" customFormat="1" ht="15.95" customHeight="1">
      <c r="A2306" s="32" t="s">
        <v>11</v>
      </c>
      <c r="B2306" s="32" t="s">
        <v>4134</v>
      </c>
      <c r="C2306" s="32" t="s">
        <v>55</v>
      </c>
      <c r="D2306" s="32" t="s">
        <v>13</v>
      </c>
      <c r="E2306" s="32" t="s">
        <v>425</v>
      </c>
      <c r="F2306" s="32" t="s">
        <v>426</v>
      </c>
      <c r="G2306" s="29">
        <v>44370</v>
      </c>
      <c r="H2306" s="29">
        <v>44415</v>
      </c>
      <c r="I2306" s="30">
        <v>-26</v>
      </c>
      <c r="J2306" s="32" t="s">
        <v>11295</v>
      </c>
      <c r="K2306" s="40">
        <v>1500</v>
      </c>
      <c r="L2306" s="40" t="s">
        <v>11296</v>
      </c>
      <c r="M2306" s="40" t="s">
        <v>99</v>
      </c>
      <c r="N2306" s="32" t="s">
        <v>1295</v>
      </c>
      <c r="O2306" s="32"/>
      <c r="P2306" s="31"/>
      <c r="Q2306" s="31"/>
      <c r="R2306" s="31" t="s">
        <v>3679</v>
      </c>
      <c r="S2306" s="31" t="s">
        <v>11287</v>
      </c>
      <c r="T2306" s="31" t="s">
        <v>11258</v>
      </c>
      <c r="U2306" s="31" t="s">
        <v>8254</v>
      </c>
      <c r="V2306" s="31" t="s">
        <v>4231</v>
      </c>
      <c r="W2306" s="31" t="s">
        <v>3754</v>
      </c>
      <c r="X2306" s="31" t="s">
        <v>11276</v>
      </c>
      <c r="Y2306" s="31" t="s">
        <v>11297</v>
      </c>
      <c r="Z2306" s="31" t="s">
        <v>11261</v>
      </c>
      <c r="AA2306" s="31" t="s">
        <v>11262</v>
      </c>
      <c r="AB2306" s="31" t="s">
        <v>1295</v>
      </c>
      <c r="AC2306" s="31" t="s">
        <v>1455</v>
      </c>
      <c r="AD2306" s="31" t="s">
        <v>1295</v>
      </c>
      <c r="AE2306" s="31" t="s">
        <v>1295</v>
      </c>
      <c r="AF2306" s="31" t="s">
        <v>11263</v>
      </c>
    </row>
    <row r="2307" spans="1:32" s="7" customFormat="1" ht="15.95" customHeight="1">
      <c r="A2307" s="32" t="s">
        <v>11</v>
      </c>
      <c r="B2307" s="32" t="s">
        <v>4134</v>
      </c>
      <c r="C2307" s="32" t="s">
        <v>55</v>
      </c>
      <c r="D2307" s="32" t="s">
        <v>13</v>
      </c>
      <c r="E2307" s="32" t="s">
        <v>425</v>
      </c>
      <c r="F2307" s="32" t="s">
        <v>426</v>
      </c>
      <c r="G2307" s="29">
        <v>44370</v>
      </c>
      <c r="H2307" s="29">
        <v>44415</v>
      </c>
      <c r="I2307" s="30">
        <v>-26</v>
      </c>
      <c r="J2307" s="32" t="s">
        <v>11298</v>
      </c>
      <c r="K2307" s="40">
        <v>1500</v>
      </c>
      <c r="L2307" s="40" t="s">
        <v>11299</v>
      </c>
      <c r="M2307" s="40" t="s">
        <v>99</v>
      </c>
      <c r="N2307" s="32" t="s">
        <v>1295</v>
      </c>
      <c r="O2307" s="32"/>
      <c r="P2307" s="31"/>
      <c r="Q2307" s="31"/>
      <c r="R2307" s="31" t="s">
        <v>3679</v>
      </c>
      <c r="S2307" s="31" t="s">
        <v>11266</v>
      </c>
      <c r="T2307" s="31" t="s">
        <v>11258</v>
      </c>
      <c r="U2307" s="31" t="s">
        <v>8254</v>
      </c>
      <c r="V2307" s="31" t="s">
        <v>4231</v>
      </c>
      <c r="W2307" s="31" t="s">
        <v>3754</v>
      </c>
      <c r="X2307" s="31" t="s">
        <v>11267</v>
      </c>
      <c r="Y2307" s="31" t="s">
        <v>11300</v>
      </c>
      <c r="Z2307" s="31" t="s">
        <v>11261</v>
      </c>
      <c r="AA2307" s="31" t="s">
        <v>11262</v>
      </c>
      <c r="AB2307" s="31" t="s">
        <v>1295</v>
      </c>
      <c r="AC2307" s="31" t="s">
        <v>1455</v>
      </c>
      <c r="AD2307" s="31" t="s">
        <v>1295</v>
      </c>
      <c r="AE2307" s="31" t="s">
        <v>1295</v>
      </c>
      <c r="AF2307" s="31" t="s">
        <v>11263</v>
      </c>
    </row>
    <row r="2308" spans="1:32" s="7" customFormat="1" ht="15.95" customHeight="1">
      <c r="A2308" s="32" t="s">
        <v>11</v>
      </c>
      <c r="B2308" s="32" t="s">
        <v>4134</v>
      </c>
      <c r="C2308" s="32" t="s">
        <v>55</v>
      </c>
      <c r="D2308" s="32" t="s">
        <v>13</v>
      </c>
      <c r="E2308" s="32" t="s">
        <v>425</v>
      </c>
      <c r="F2308" s="32" t="s">
        <v>426</v>
      </c>
      <c r="G2308" s="29">
        <v>44371</v>
      </c>
      <c r="H2308" s="29">
        <v>44416</v>
      </c>
      <c r="I2308" s="30">
        <v>-27</v>
      </c>
      <c r="J2308" s="32" t="s">
        <v>11301</v>
      </c>
      <c r="K2308" s="40">
        <v>1500</v>
      </c>
      <c r="L2308" s="40" t="s">
        <v>11302</v>
      </c>
      <c r="M2308" s="40" t="s">
        <v>99</v>
      </c>
      <c r="N2308" s="32" t="s">
        <v>1295</v>
      </c>
      <c r="O2308" s="32"/>
      <c r="P2308" s="31"/>
      <c r="Q2308" s="31"/>
      <c r="R2308" s="31" t="s">
        <v>3679</v>
      </c>
      <c r="S2308" s="31" t="s">
        <v>11303</v>
      </c>
      <c r="T2308" s="31" t="s">
        <v>11258</v>
      </c>
      <c r="U2308" s="31" t="s">
        <v>8254</v>
      </c>
      <c r="V2308" s="31" t="s">
        <v>4231</v>
      </c>
      <c r="W2308" s="31" t="s">
        <v>1301</v>
      </c>
      <c r="X2308" s="31" t="s">
        <v>11259</v>
      </c>
      <c r="Y2308" s="31" t="s">
        <v>11304</v>
      </c>
      <c r="Z2308" s="31" t="s">
        <v>11261</v>
      </c>
      <c r="AA2308" s="31" t="s">
        <v>11262</v>
      </c>
      <c r="AB2308" s="31" t="s">
        <v>1295</v>
      </c>
      <c r="AC2308" s="31" t="s">
        <v>1455</v>
      </c>
      <c r="AD2308" s="31" t="s">
        <v>1295</v>
      </c>
      <c r="AE2308" s="31" t="s">
        <v>1295</v>
      </c>
      <c r="AF2308" s="31" t="s">
        <v>11263</v>
      </c>
    </row>
    <row r="2309" spans="1:32" s="7" customFormat="1" ht="15.95" customHeight="1">
      <c r="A2309" s="32" t="s">
        <v>11</v>
      </c>
      <c r="B2309" s="32" t="s">
        <v>4134</v>
      </c>
      <c r="C2309" s="32" t="s">
        <v>55</v>
      </c>
      <c r="D2309" s="32" t="s">
        <v>13</v>
      </c>
      <c r="E2309" s="32" t="s">
        <v>425</v>
      </c>
      <c r="F2309" s="32" t="s">
        <v>426</v>
      </c>
      <c r="G2309" s="29">
        <v>44371</v>
      </c>
      <c r="H2309" s="29">
        <v>44416</v>
      </c>
      <c r="I2309" s="30">
        <v>-27</v>
      </c>
      <c r="J2309" s="32" t="s">
        <v>11305</v>
      </c>
      <c r="K2309" s="40">
        <v>20000</v>
      </c>
      <c r="L2309" s="40" t="s">
        <v>11306</v>
      </c>
      <c r="M2309" s="40" t="s">
        <v>99</v>
      </c>
      <c r="N2309" s="32" t="s">
        <v>1295</v>
      </c>
      <c r="O2309" s="32"/>
      <c r="P2309" s="31"/>
      <c r="Q2309" s="31"/>
      <c r="R2309" s="31" t="s">
        <v>3679</v>
      </c>
      <c r="S2309" s="31" t="s">
        <v>11307</v>
      </c>
      <c r="T2309" s="31" t="s">
        <v>11258</v>
      </c>
      <c r="U2309" s="31" t="s">
        <v>8254</v>
      </c>
      <c r="V2309" s="31" t="s">
        <v>4231</v>
      </c>
      <c r="W2309" s="31" t="s">
        <v>1301</v>
      </c>
      <c r="X2309" s="31" t="s">
        <v>11267</v>
      </c>
      <c r="Y2309" s="31" t="s">
        <v>11308</v>
      </c>
      <c r="Z2309" s="31" t="s">
        <v>11261</v>
      </c>
      <c r="AA2309" s="31" t="s">
        <v>11262</v>
      </c>
      <c r="AB2309" s="31" t="s">
        <v>1295</v>
      </c>
      <c r="AC2309" s="31" t="s">
        <v>1455</v>
      </c>
      <c r="AD2309" s="31" t="s">
        <v>1295</v>
      </c>
      <c r="AE2309" s="31" t="s">
        <v>1295</v>
      </c>
      <c r="AF2309" s="31" t="s">
        <v>11263</v>
      </c>
    </row>
    <row r="2310" spans="1:32" s="7" customFormat="1" ht="15.95" customHeight="1">
      <c r="A2310" s="32" t="s">
        <v>11</v>
      </c>
      <c r="B2310" s="32" t="s">
        <v>4134</v>
      </c>
      <c r="C2310" s="32" t="s">
        <v>55</v>
      </c>
      <c r="D2310" s="32" t="s">
        <v>13</v>
      </c>
      <c r="E2310" s="32" t="s">
        <v>425</v>
      </c>
      <c r="F2310" s="32" t="s">
        <v>426</v>
      </c>
      <c r="G2310" s="29">
        <v>44379</v>
      </c>
      <c r="H2310" s="29">
        <v>44424</v>
      </c>
      <c r="I2310" s="30">
        <v>-35</v>
      </c>
      <c r="J2310" s="32" t="s">
        <v>11309</v>
      </c>
      <c r="K2310" s="40">
        <v>1500</v>
      </c>
      <c r="L2310" s="40" t="s">
        <v>11310</v>
      </c>
      <c r="M2310" s="40" t="s">
        <v>99</v>
      </c>
      <c r="N2310" s="32" t="s">
        <v>1295</v>
      </c>
      <c r="O2310" s="32"/>
      <c r="P2310" s="31"/>
      <c r="Q2310" s="31"/>
      <c r="R2310" s="31" t="s">
        <v>3679</v>
      </c>
      <c r="S2310" s="31" t="s">
        <v>11307</v>
      </c>
      <c r="T2310" s="31" t="s">
        <v>11258</v>
      </c>
      <c r="U2310" s="31" t="s">
        <v>8254</v>
      </c>
      <c r="V2310" s="31" t="s">
        <v>4231</v>
      </c>
      <c r="W2310" s="31" t="s">
        <v>3703</v>
      </c>
      <c r="X2310" s="31" t="s">
        <v>11267</v>
      </c>
      <c r="Y2310" s="31" t="s">
        <v>11311</v>
      </c>
      <c r="Z2310" s="31" t="s">
        <v>11261</v>
      </c>
      <c r="AA2310" s="31" t="s">
        <v>11262</v>
      </c>
      <c r="AB2310" s="31" t="s">
        <v>1295</v>
      </c>
      <c r="AC2310" s="31" t="s">
        <v>1455</v>
      </c>
      <c r="AD2310" s="31" t="s">
        <v>1295</v>
      </c>
      <c r="AE2310" s="31" t="s">
        <v>1295</v>
      </c>
      <c r="AF2310" s="31" t="s">
        <v>11263</v>
      </c>
    </row>
    <row r="2311" spans="1:32" s="7" customFormat="1" ht="15.95" customHeight="1">
      <c r="A2311" s="32" t="s">
        <v>11</v>
      </c>
      <c r="B2311" s="32" t="s">
        <v>4134</v>
      </c>
      <c r="C2311" s="32" t="s">
        <v>55</v>
      </c>
      <c r="D2311" s="32" t="s">
        <v>13</v>
      </c>
      <c r="E2311" s="32" t="s">
        <v>425</v>
      </c>
      <c r="F2311" s="32" t="s">
        <v>426</v>
      </c>
      <c r="G2311" s="29">
        <v>44379</v>
      </c>
      <c r="H2311" s="29">
        <v>44424</v>
      </c>
      <c r="I2311" s="30">
        <v>-35</v>
      </c>
      <c r="J2311" s="32" t="s">
        <v>11312</v>
      </c>
      <c r="K2311" s="40">
        <v>1500</v>
      </c>
      <c r="L2311" s="40" t="s">
        <v>11313</v>
      </c>
      <c r="M2311" s="40" t="s">
        <v>99</v>
      </c>
      <c r="N2311" s="32" t="s">
        <v>1295</v>
      </c>
      <c r="O2311" s="32"/>
      <c r="P2311" s="31"/>
      <c r="Q2311" s="31"/>
      <c r="R2311" s="31" t="s">
        <v>3679</v>
      </c>
      <c r="S2311" s="31" t="s">
        <v>11271</v>
      </c>
      <c r="T2311" s="31" t="s">
        <v>11258</v>
      </c>
      <c r="U2311" s="31" t="s">
        <v>8254</v>
      </c>
      <c r="V2311" s="31" t="s">
        <v>4231</v>
      </c>
      <c r="W2311" s="31" t="s">
        <v>3703</v>
      </c>
      <c r="X2311" s="31" t="s">
        <v>11259</v>
      </c>
      <c r="Y2311" s="31" t="s">
        <v>11314</v>
      </c>
      <c r="Z2311" s="31" t="s">
        <v>11261</v>
      </c>
      <c r="AA2311" s="31" t="s">
        <v>11262</v>
      </c>
      <c r="AB2311" s="31" t="s">
        <v>1295</v>
      </c>
      <c r="AC2311" s="31" t="s">
        <v>1455</v>
      </c>
      <c r="AD2311" s="31" t="s">
        <v>1295</v>
      </c>
      <c r="AE2311" s="31" t="s">
        <v>1295</v>
      </c>
      <c r="AF2311" s="31" t="s">
        <v>11263</v>
      </c>
    </row>
    <row r="2312" spans="1:32" s="7" customFormat="1" ht="15.95" customHeight="1">
      <c r="A2312" s="32" t="s">
        <v>11</v>
      </c>
      <c r="B2312" s="32" t="s">
        <v>4134</v>
      </c>
      <c r="C2312" s="32" t="s">
        <v>55</v>
      </c>
      <c r="D2312" s="32" t="s">
        <v>13</v>
      </c>
      <c r="E2312" s="32" t="s">
        <v>425</v>
      </c>
      <c r="F2312" s="32" t="s">
        <v>426</v>
      </c>
      <c r="G2312" s="29">
        <v>44379</v>
      </c>
      <c r="H2312" s="29">
        <v>44424</v>
      </c>
      <c r="I2312" s="30">
        <v>-35</v>
      </c>
      <c r="J2312" s="32" t="s">
        <v>11315</v>
      </c>
      <c r="K2312" s="40">
        <v>1500</v>
      </c>
      <c r="L2312" s="40" t="s">
        <v>11316</v>
      </c>
      <c r="M2312" s="40" t="s">
        <v>99</v>
      </c>
      <c r="N2312" s="32" t="s">
        <v>1295</v>
      </c>
      <c r="O2312" s="32"/>
      <c r="P2312" s="31"/>
      <c r="Q2312" s="31"/>
      <c r="R2312" s="31" t="s">
        <v>3679</v>
      </c>
      <c r="S2312" s="31" t="s">
        <v>11307</v>
      </c>
      <c r="T2312" s="31" t="s">
        <v>11258</v>
      </c>
      <c r="U2312" s="31" t="s">
        <v>8254</v>
      </c>
      <c r="V2312" s="31" t="s">
        <v>4231</v>
      </c>
      <c r="W2312" s="31" t="s">
        <v>3703</v>
      </c>
      <c r="X2312" s="31" t="s">
        <v>11267</v>
      </c>
      <c r="Y2312" s="31" t="s">
        <v>11317</v>
      </c>
      <c r="Z2312" s="31" t="s">
        <v>11261</v>
      </c>
      <c r="AA2312" s="31" t="s">
        <v>11262</v>
      </c>
      <c r="AB2312" s="31" t="s">
        <v>1295</v>
      </c>
      <c r="AC2312" s="31" t="s">
        <v>1455</v>
      </c>
      <c r="AD2312" s="31" t="s">
        <v>1295</v>
      </c>
      <c r="AE2312" s="31" t="s">
        <v>1295</v>
      </c>
      <c r="AF2312" s="31" t="s">
        <v>11263</v>
      </c>
    </row>
    <row r="2313" spans="1:32" s="7" customFormat="1" ht="15.95" customHeight="1">
      <c r="A2313" s="32" t="s">
        <v>11</v>
      </c>
      <c r="B2313" s="32" t="s">
        <v>4134</v>
      </c>
      <c r="C2313" s="32" t="s">
        <v>55</v>
      </c>
      <c r="D2313" s="32" t="s">
        <v>13</v>
      </c>
      <c r="E2313" s="32" t="s">
        <v>425</v>
      </c>
      <c r="F2313" s="32" t="s">
        <v>426</v>
      </c>
      <c r="G2313" s="29">
        <v>44379</v>
      </c>
      <c r="H2313" s="29">
        <v>44424</v>
      </c>
      <c r="I2313" s="30">
        <v>-35</v>
      </c>
      <c r="J2313" s="32" t="s">
        <v>11318</v>
      </c>
      <c r="K2313" s="40">
        <v>1500</v>
      </c>
      <c r="L2313" s="40" t="s">
        <v>11319</v>
      </c>
      <c r="M2313" s="40" t="s">
        <v>99</v>
      </c>
      <c r="N2313" s="32" t="s">
        <v>1295</v>
      </c>
      <c r="O2313" s="32"/>
      <c r="P2313" s="31"/>
      <c r="Q2313" s="31"/>
      <c r="R2313" s="31" t="s">
        <v>3679</v>
      </c>
      <c r="S2313" s="31" t="s">
        <v>11275</v>
      </c>
      <c r="T2313" s="31" t="s">
        <v>11258</v>
      </c>
      <c r="U2313" s="31" t="s">
        <v>8254</v>
      </c>
      <c r="V2313" s="31" t="s">
        <v>4231</v>
      </c>
      <c r="W2313" s="31" t="s">
        <v>3703</v>
      </c>
      <c r="X2313" s="31" t="s">
        <v>11276</v>
      </c>
      <c r="Y2313" s="31" t="s">
        <v>11320</v>
      </c>
      <c r="Z2313" s="31" t="s">
        <v>11261</v>
      </c>
      <c r="AA2313" s="31" t="s">
        <v>11262</v>
      </c>
      <c r="AB2313" s="31" t="s">
        <v>1295</v>
      </c>
      <c r="AC2313" s="31" t="s">
        <v>1455</v>
      </c>
      <c r="AD2313" s="31" t="s">
        <v>1295</v>
      </c>
      <c r="AE2313" s="31" t="s">
        <v>1295</v>
      </c>
      <c r="AF2313" s="31" t="s">
        <v>11263</v>
      </c>
    </row>
    <row r="2314" spans="1:32" s="7" customFormat="1" ht="15.95" customHeight="1">
      <c r="A2314" s="32" t="s">
        <v>11</v>
      </c>
      <c r="B2314" s="32" t="s">
        <v>4134</v>
      </c>
      <c r="C2314" s="32" t="s">
        <v>55</v>
      </c>
      <c r="D2314" s="32" t="s">
        <v>13</v>
      </c>
      <c r="E2314" s="32" t="s">
        <v>425</v>
      </c>
      <c r="F2314" s="32" t="s">
        <v>426</v>
      </c>
      <c r="G2314" s="29">
        <v>44379</v>
      </c>
      <c r="H2314" s="29">
        <v>44424</v>
      </c>
      <c r="I2314" s="30">
        <v>-35</v>
      </c>
      <c r="J2314" s="32" t="s">
        <v>11321</v>
      </c>
      <c r="K2314" s="40">
        <v>1500</v>
      </c>
      <c r="L2314" s="40" t="s">
        <v>11322</v>
      </c>
      <c r="M2314" s="40" t="s">
        <v>99</v>
      </c>
      <c r="N2314" s="32" t="s">
        <v>1295</v>
      </c>
      <c r="O2314" s="32"/>
      <c r="P2314" s="31"/>
      <c r="Q2314" s="31"/>
      <c r="R2314" s="31" t="s">
        <v>3679</v>
      </c>
      <c r="S2314" s="31" t="s">
        <v>1295</v>
      </c>
      <c r="T2314" s="31" t="s">
        <v>11258</v>
      </c>
      <c r="U2314" s="31" t="s">
        <v>8254</v>
      </c>
      <c r="V2314" s="31" t="s">
        <v>4231</v>
      </c>
      <c r="W2314" s="31" t="s">
        <v>3703</v>
      </c>
      <c r="X2314" s="31" t="s">
        <v>11276</v>
      </c>
      <c r="Y2314" s="31" t="s">
        <v>11323</v>
      </c>
      <c r="Z2314" s="31" t="s">
        <v>11261</v>
      </c>
      <c r="AA2314" s="31" t="s">
        <v>11262</v>
      </c>
      <c r="AB2314" s="31" t="s">
        <v>11323</v>
      </c>
      <c r="AC2314" s="31" t="s">
        <v>1455</v>
      </c>
      <c r="AD2314" s="31" t="s">
        <v>1295</v>
      </c>
      <c r="AE2314" s="31" t="s">
        <v>1295</v>
      </c>
      <c r="AF2314" s="31" t="s">
        <v>11263</v>
      </c>
    </row>
    <row r="2315" spans="1:32" s="7" customFormat="1" ht="15.95" customHeight="1">
      <c r="A2315" s="32" t="s">
        <v>11</v>
      </c>
      <c r="B2315" s="32" t="s">
        <v>4134</v>
      </c>
      <c r="C2315" s="32" t="s">
        <v>55</v>
      </c>
      <c r="D2315" s="32" t="s">
        <v>13</v>
      </c>
      <c r="E2315" s="32" t="s">
        <v>425</v>
      </c>
      <c r="F2315" s="32" t="s">
        <v>426</v>
      </c>
      <c r="G2315" s="29">
        <v>44386</v>
      </c>
      <c r="H2315" s="29">
        <v>44431</v>
      </c>
      <c r="I2315" s="30">
        <v>-42</v>
      </c>
      <c r="J2315" s="32" t="s">
        <v>11324</v>
      </c>
      <c r="K2315" s="40">
        <v>1500</v>
      </c>
      <c r="L2315" s="40" t="s">
        <v>11325</v>
      </c>
      <c r="M2315" s="40" t="s">
        <v>99</v>
      </c>
      <c r="N2315" s="32" t="s">
        <v>1295</v>
      </c>
      <c r="O2315" s="32"/>
      <c r="P2315" s="31"/>
      <c r="Q2315" s="31"/>
      <c r="R2315" s="31" t="s">
        <v>3679</v>
      </c>
      <c r="S2315" s="31" t="s">
        <v>11275</v>
      </c>
      <c r="T2315" s="31" t="s">
        <v>11258</v>
      </c>
      <c r="U2315" s="31" t="s">
        <v>8254</v>
      </c>
      <c r="V2315" s="31" t="s">
        <v>4231</v>
      </c>
      <c r="W2315" s="31" t="s">
        <v>3703</v>
      </c>
      <c r="X2315" s="31" t="s">
        <v>11276</v>
      </c>
      <c r="Y2315" s="31" t="s">
        <v>11326</v>
      </c>
      <c r="Z2315" s="31" t="s">
        <v>11261</v>
      </c>
      <c r="AA2315" s="31" t="s">
        <v>11262</v>
      </c>
      <c r="AB2315" s="31" t="s">
        <v>1295</v>
      </c>
      <c r="AC2315" s="31" t="s">
        <v>1455</v>
      </c>
      <c r="AD2315" s="31" t="s">
        <v>1295</v>
      </c>
      <c r="AE2315" s="31" t="s">
        <v>1295</v>
      </c>
      <c r="AF2315" s="31" t="s">
        <v>11263</v>
      </c>
    </row>
    <row r="2316" spans="1:32" s="7" customFormat="1" ht="15.95" customHeight="1">
      <c r="A2316" s="32" t="s">
        <v>11</v>
      </c>
      <c r="B2316" s="32" t="s">
        <v>4134</v>
      </c>
      <c r="C2316" s="32" t="s">
        <v>55</v>
      </c>
      <c r="D2316" s="32" t="s">
        <v>13</v>
      </c>
      <c r="E2316" s="32" t="s">
        <v>425</v>
      </c>
      <c r="F2316" s="32" t="s">
        <v>426</v>
      </c>
      <c r="G2316" s="29">
        <v>44386</v>
      </c>
      <c r="H2316" s="29">
        <v>44431</v>
      </c>
      <c r="I2316" s="30">
        <v>-42</v>
      </c>
      <c r="J2316" s="32" t="s">
        <v>11327</v>
      </c>
      <c r="K2316" s="40">
        <v>1500</v>
      </c>
      <c r="L2316" s="40" t="s">
        <v>11328</v>
      </c>
      <c r="M2316" s="40" t="s">
        <v>99</v>
      </c>
      <c r="N2316" s="32" t="s">
        <v>1295</v>
      </c>
      <c r="O2316" s="32"/>
      <c r="P2316" s="31"/>
      <c r="Q2316" s="31"/>
      <c r="R2316" s="31" t="s">
        <v>3679</v>
      </c>
      <c r="S2316" s="31" t="s">
        <v>11329</v>
      </c>
      <c r="T2316" s="31" t="s">
        <v>11258</v>
      </c>
      <c r="U2316" s="31" t="s">
        <v>8254</v>
      </c>
      <c r="V2316" s="31" t="s">
        <v>4231</v>
      </c>
      <c r="W2316" s="31" t="s">
        <v>3703</v>
      </c>
      <c r="X2316" s="31" t="s">
        <v>11276</v>
      </c>
      <c r="Y2316" s="31" t="s">
        <v>11330</v>
      </c>
      <c r="Z2316" s="31" t="s">
        <v>11261</v>
      </c>
      <c r="AA2316" s="31" t="s">
        <v>11262</v>
      </c>
      <c r="AB2316" s="31" t="s">
        <v>1295</v>
      </c>
      <c r="AC2316" s="31" t="s">
        <v>1455</v>
      </c>
      <c r="AD2316" s="31" t="s">
        <v>1295</v>
      </c>
      <c r="AE2316" s="31" t="s">
        <v>1295</v>
      </c>
      <c r="AF2316" s="31" t="s">
        <v>11263</v>
      </c>
    </row>
    <row r="2317" spans="1:32" s="7" customFormat="1" ht="15.95" customHeight="1">
      <c r="A2317" s="32" t="s">
        <v>11</v>
      </c>
      <c r="B2317" s="32" t="s">
        <v>4332</v>
      </c>
      <c r="C2317" s="32" t="s">
        <v>12</v>
      </c>
      <c r="D2317" s="32" t="s">
        <v>13</v>
      </c>
      <c r="E2317" s="32" t="s">
        <v>819</v>
      </c>
      <c r="F2317" s="32" t="s">
        <v>820</v>
      </c>
      <c r="G2317" s="29">
        <v>44341</v>
      </c>
      <c r="H2317" s="29">
        <v>44386</v>
      </c>
      <c r="I2317" s="30">
        <v>3</v>
      </c>
      <c r="J2317" s="32" t="s">
        <v>11331</v>
      </c>
      <c r="K2317" s="40">
        <v>7200</v>
      </c>
      <c r="L2317" s="40" t="s">
        <v>11332</v>
      </c>
      <c r="M2317" s="40" t="s">
        <v>100</v>
      </c>
      <c r="N2317" s="32" t="s">
        <v>1295</v>
      </c>
      <c r="O2317" s="32" t="s">
        <v>1318</v>
      </c>
      <c r="P2317" s="31"/>
      <c r="Q2317" s="31"/>
      <c r="R2317" s="31" t="s">
        <v>11333</v>
      </c>
      <c r="S2317" s="31" t="s">
        <v>1295</v>
      </c>
      <c r="T2317" s="31" t="s">
        <v>11334</v>
      </c>
      <c r="U2317" s="31" t="s">
        <v>3198</v>
      </c>
      <c r="V2317" s="31" t="s">
        <v>1420</v>
      </c>
      <c r="W2317" s="31" t="s">
        <v>1310</v>
      </c>
      <c r="X2317" s="31" t="s">
        <v>11335</v>
      </c>
      <c r="Y2317" s="31" t="s">
        <v>1295</v>
      </c>
      <c r="Z2317" s="31" t="s">
        <v>11336</v>
      </c>
      <c r="AA2317" s="31" t="s">
        <v>11337</v>
      </c>
      <c r="AB2317" s="31" t="s">
        <v>1295</v>
      </c>
      <c r="AC2317" s="31" t="s">
        <v>1455</v>
      </c>
      <c r="AD2317" s="31" t="s">
        <v>1295</v>
      </c>
      <c r="AE2317" s="31" t="s">
        <v>3202</v>
      </c>
      <c r="AF2317" s="31" t="s">
        <v>3203</v>
      </c>
    </row>
    <row r="2318" spans="1:32" s="7" customFormat="1" ht="15.95" customHeight="1">
      <c r="A2318" s="32" t="s">
        <v>11</v>
      </c>
      <c r="B2318" s="32" t="s">
        <v>4332</v>
      </c>
      <c r="C2318" s="32" t="s">
        <v>12</v>
      </c>
      <c r="D2318" s="32" t="s">
        <v>13</v>
      </c>
      <c r="E2318" s="32" t="s">
        <v>819</v>
      </c>
      <c r="F2318" s="32" t="s">
        <v>820</v>
      </c>
      <c r="G2318" s="29">
        <v>44354</v>
      </c>
      <c r="H2318" s="29">
        <v>44399</v>
      </c>
      <c r="I2318" s="30">
        <v>-10</v>
      </c>
      <c r="J2318" s="32" t="s">
        <v>11338</v>
      </c>
      <c r="K2318" s="40">
        <v>3780</v>
      </c>
      <c r="L2318" s="40" t="s">
        <v>11339</v>
      </c>
      <c r="M2318" s="40" t="s">
        <v>99</v>
      </c>
      <c r="N2318" s="32" t="s">
        <v>1295</v>
      </c>
      <c r="O2318" s="32"/>
      <c r="P2318" s="31"/>
      <c r="Q2318" s="31"/>
      <c r="R2318" s="31" t="s">
        <v>11333</v>
      </c>
      <c r="S2318" s="31" t="s">
        <v>1295</v>
      </c>
      <c r="T2318" s="31" t="s">
        <v>11334</v>
      </c>
      <c r="U2318" s="31" t="s">
        <v>3198</v>
      </c>
      <c r="V2318" s="31" t="s">
        <v>1420</v>
      </c>
      <c r="W2318" s="31" t="s">
        <v>1310</v>
      </c>
      <c r="X2318" s="31" t="s">
        <v>11340</v>
      </c>
      <c r="Y2318" s="31" t="s">
        <v>1295</v>
      </c>
      <c r="Z2318" s="31" t="s">
        <v>11341</v>
      </c>
      <c r="AA2318" s="31" t="s">
        <v>11342</v>
      </c>
      <c r="AB2318" s="31" t="s">
        <v>1295</v>
      </c>
      <c r="AC2318" s="31" t="s">
        <v>1455</v>
      </c>
      <c r="AD2318" s="31" t="s">
        <v>1295</v>
      </c>
      <c r="AE2318" s="31" t="s">
        <v>3202</v>
      </c>
      <c r="AF2318" s="31" t="s">
        <v>3203</v>
      </c>
    </row>
    <row r="2319" spans="1:32" s="7" customFormat="1" ht="15.95" customHeight="1">
      <c r="A2319" s="32" t="s">
        <v>11</v>
      </c>
      <c r="B2319" s="32" t="s">
        <v>4332</v>
      </c>
      <c r="C2319" s="32" t="s">
        <v>12</v>
      </c>
      <c r="D2319" s="32" t="s">
        <v>13</v>
      </c>
      <c r="E2319" s="32" t="s">
        <v>11343</v>
      </c>
      <c r="F2319" s="32" t="s">
        <v>11344</v>
      </c>
      <c r="G2319" s="29">
        <v>44370</v>
      </c>
      <c r="H2319" s="29">
        <v>44415</v>
      </c>
      <c r="I2319" s="30">
        <v>-26</v>
      </c>
      <c r="J2319" s="32" t="s">
        <v>11345</v>
      </c>
      <c r="K2319" s="40">
        <v>5700</v>
      </c>
      <c r="L2319" s="40" t="s">
        <v>11346</v>
      </c>
      <c r="M2319" s="40" t="s">
        <v>99</v>
      </c>
      <c r="N2319" s="32" t="s">
        <v>1295</v>
      </c>
      <c r="O2319" s="32"/>
      <c r="P2319" s="31"/>
      <c r="Q2319" s="31"/>
      <c r="R2319" s="31" t="s">
        <v>1466</v>
      </c>
      <c r="S2319" s="31" t="s">
        <v>11347</v>
      </c>
      <c r="T2319" s="31" t="s">
        <v>11348</v>
      </c>
      <c r="U2319" s="31" t="s">
        <v>11349</v>
      </c>
      <c r="V2319" s="31" t="s">
        <v>4373</v>
      </c>
      <c r="W2319" s="31" t="s">
        <v>1310</v>
      </c>
      <c r="X2319" s="31" t="s">
        <v>1295</v>
      </c>
      <c r="Y2319" s="31" t="s">
        <v>1295</v>
      </c>
      <c r="Z2319" s="31" t="s">
        <v>11350</v>
      </c>
      <c r="AA2319" s="31" t="s">
        <v>11351</v>
      </c>
      <c r="AB2319" s="31">
        <v>0</v>
      </c>
      <c r="AC2319" s="31" t="s">
        <v>1455</v>
      </c>
      <c r="AD2319" s="31" t="s">
        <v>1295</v>
      </c>
      <c r="AE2319" s="31" t="s">
        <v>1295</v>
      </c>
      <c r="AF2319" s="31" t="s">
        <v>3203</v>
      </c>
    </row>
    <row r="2320" spans="1:32" s="7" customFormat="1" ht="15.95" customHeight="1">
      <c r="A2320" s="32" t="s">
        <v>11</v>
      </c>
      <c r="B2320" s="32" t="s">
        <v>3928</v>
      </c>
      <c r="C2320" s="32" t="s">
        <v>42</v>
      </c>
      <c r="D2320" s="32" t="s">
        <v>13</v>
      </c>
      <c r="E2320" s="32" t="s">
        <v>595</v>
      </c>
      <c r="F2320" s="32" t="s">
        <v>596</v>
      </c>
      <c r="G2320" s="29">
        <v>44365</v>
      </c>
      <c r="H2320" s="29">
        <v>44395</v>
      </c>
      <c r="I2320" s="30">
        <v>-6</v>
      </c>
      <c r="J2320" s="32" t="s">
        <v>11352</v>
      </c>
      <c r="K2320" s="40">
        <v>2900</v>
      </c>
      <c r="L2320" s="40" t="s">
        <v>11353</v>
      </c>
      <c r="M2320" s="40" t="s">
        <v>99</v>
      </c>
      <c r="N2320" s="32" t="s">
        <v>1295</v>
      </c>
      <c r="O2320" s="32"/>
      <c r="P2320" s="31"/>
      <c r="Q2320" s="31"/>
      <c r="R2320" s="31" t="s">
        <v>11354</v>
      </c>
      <c r="S2320" s="31" t="s">
        <v>1295</v>
      </c>
      <c r="T2320" s="31" t="s">
        <v>11355</v>
      </c>
      <c r="U2320" s="31" t="s">
        <v>11356</v>
      </c>
      <c r="V2320" s="31" t="s">
        <v>4957</v>
      </c>
      <c r="W2320" s="31" t="s">
        <v>1310</v>
      </c>
      <c r="X2320" s="31" t="s">
        <v>1295</v>
      </c>
      <c r="Y2320" s="31" t="s">
        <v>1295</v>
      </c>
      <c r="Z2320" s="31" t="s">
        <v>11354</v>
      </c>
      <c r="AA2320" s="31" t="s">
        <v>1295</v>
      </c>
      <c r="AB2320" s="31" t="s">
        <v>1295</v>
      </c>
      <c r="AC2320" s="31" t="s">
        <v>1322</v>
      </c>
      <c r="AD2320" s="31" t="s">
        <v>1295</v>
      </c>
      <c r="AE2320" s="31" t="s">
        <v>1295</v>
      </c>
      <c r="AF2320" s="31" t="s">
        <v>11357</v>
      </c>
    </row>
    <row r="2321" spans="1:32" s="7" customFormat="1" ht="15.95" customHeight="1">
      <c r="A2321" s="32" t="s">
        <v>11</v>
      </c>
      <c r="B2321" s="32" t="s">
        <v>3928</v>
      </c>
      <c r="C2321" s="32" t="s">
        <v>42</v>
      </c>
      <c r="D2321" s="32" t="s">
        <v>13</v>
      </c>
      <c r="E2321" s="32" t="s">
        <v>595</v>
      </c>
      <c r="F2321" s="32" t="s">
        <v>596</v>
      </c>
      <c r="G2321" s="29">
        <v>44372</v>
      </c>
      <c r="H2321" s="29">
        <v>44402</v>
      </c>
      <c r="I2321" s="30">
        <v>-13</v>
      </c>
      <c r="J2321" s="32" t="s">
        <v>11358</v>
      </c>
      <c r="K2321" s="40">
        <v>2900</v>
      </c>
      <c r="L2321" s="40" t="s">
        <v>11359</v>
      </c>
      <c r="M2321" s="40" t="s">
        <v>99</v>
      </c>
      <c r="N2321" s="32" t="s">
        <v>1295</v>
      </c>
      <c r="O2321" s="32"/>
      <c r="P2321" s="31"/>
      <c r="Q2321" s="31"/>
      <c r="R2321" s="31" t="s">
        <v>11360</v>
      </c>
      <c r="S2321" s="31" t="s">
        <v>1295</v>
      </c>
      <c r="T2321" s="31" t="s">
        <v>11355</v>
      </c>
      <c r="U2321" s="31" t="s">
        <v>11356</v>
      </c>
      <c r="V2321" s="31" t="s">
        <v>4957</v>
      </c>
      <c r="W2321" s="31" t="s">
        <v>3754</v>
      </c>
      <c r="X2321" s="31" t="s">
        <v>1295</v>
      </c>
      <c r="Y2321" s="31" t="s">
        <v>1295</v>
      </c>
      <c r="Z2321" s="31" t="s">
        <v>11360</v>
      </c>
      <c r="AA2321" s="31" t="s">
        <v>1295</v>
      </c>
      <c r="AB2321" s="31" t="s">
        <v>1295</v>
      </c>
      <c r="AC2321" s="31" t="s">
        <v>1322</v>
      </c>
      <c r="AD2321" s="31" t="s">
        <v>1295</v>
      </c>
      <c r="AE2321" s="31" t="s">
        <v>1295</v>
      </c>
      <c r="AF2321" s="31" t="s">
        <v>11361</v>
      </c>
    </row>
    <row r="2322" spans="1:32" s="7" customFormat="1" ht="15.95" customHeight="1">
      <c r="A2322" s="32" t="s">
        <v>11</v>
      </c>
      <c r="B2322" s="32" t="s">
        <v>4080</v>
      </c>
      <c r="C2322" s="32" t="s">
        <v>55</v>
      </c>
      <c r="D2322" s="32" t="s">
        <v>13</v>
      </c>
      <c r="E2322" s="32" t="s">
        <v>11362</v>
      </c>
      <c r="F2322" s="32" t="s">
        <v>11363</v>
      </c>
      <c r="G2322" s="29">
        <v>44222</v>
      </c>
      <c r="H2322" s="29">
        <v>44312</v>
      </c>
      <c r="I2322" s="30">
        <v>77</v>
      </c>
      <c r="J2322" s="32" t="s">
        <v>11364</v>
      </c>
      <c r="K2322" s="40">
        <v>1796</v>
      </c>
      <c r="L2322" s="40" t="s">
        <v>11365</v>
      </c>
      <c r="M2322" s="40" t="s">
        <v>103</v>
      </c>
      <c r="N2322" s="32" t="s">
        <v>1295</v>
      </c>
      <c r="O2322" s="32" t="s">
        <v>1634</v>
      </c>
      <c r="P2322" s="31">
        <v>44386</v>
      </c>
      <c r="Q2322" s="31" t="s">
        <v>11366</v>
      </c>
      <c r="R2322" s="31" t="s">
        <v>11367</v>
      </c>
      <c r="S2322" s="31" t="s">
        <v>1295</v>
      </c>
      <c r="T2322" s="31" t="s">
        <v>11368</v>
      </c>
      <c r="U2322" s="31" t="s">
        <v>11369</v>
      </c>
      <c r="V2322" s="31" t="s">
        <v>3332</v>
      </c>
      <c r="W2322" s="31" t="s">
        <v>1310</v>
      </c>
      <c r="X2322" s="31" t="s">
        <v>1295</v>
      </c>
      <c r="Y2322" s="31" t="s">
        <v>1295</v>
      </c>
      <c r="Z2322" s="31" t="s">
        <v>11367</v>
      </c>
      <c r="AA2322" s="31" t="s">
        <v>1295</v>
      </c>
      <c r="AB2322" s="31" t="s">
        <v>1295</v>
      </c>
      <c r="AC2322" s="31" t="s">
        <v>1305</v>
      </c>
      <c r="AD2322" s="31" t="s">
        <v>1295</v>
      </c>
      <c r="AE2322" s="31" t="s">
        <v>1295</v>
      </c>
      <c r="AF2322" s="31" t="s">
        <v>11370</v>
      </c>
    </row>
    <row r="2323" spans="1:32" s="7" customFormat="1" ht="15.95" customHeight="1">
      <c r="A2323" s="32" t="s">
        <v>11</v>
      </c>
      <c r="B2323" s="32" t="s">
        <v>4080</v>
      </c>
      <c r="C2323" s="32" t="s">
        <v>55</v>
      </c>
      <c r="D2323" s="32" t="s">
        <v>13</v>
      </c>
      <c r="E2323" s="32" t="s">
        <v>11362</v>
      </c>
      <c r="F2323" s="32" t="s">
        <v>11363</v>
      </c>
      <c r="G2323" s="29">
        <v>44334</v>
      </c>
      <c r="H2323" s="29">
        <v>44424</v>
      </c>
      <c r="I2323" s="30">
        <v>-35</v>
      </c>
      <c r="J2323" s="32" t="s">
        <v>11371</v>
      </c>
      <c r="K2323" s="40">
        <v>356</v>
      </c>
      <c r="L2323" s="40" t="s">
        <v>11372</v>
      </c>
      <c r="M2323" s="40" t="s">
        <v>99</v>
      </c>
      <c r="N2323" s="32" t="s">
        <v>1295</v>
      </c>
      <c r="O2323" s="32"/>
      <c r="P2323" s="31"/>
      <c r="Q2323" s="31"/>
      <c r="R2323" s="31" t="s">
        <v>11367</v>
      </c>
      <c r="S2323" s="31" t="s">
        <v>1295</v>
      </c>
      <c r="T2323" s="31" t="s">
        <v>11368</v>
      </c>
      <c r="U2323" s="31" t="s">
        <v>11369</v>
      </c>
      <c r="V2323" s="31" t="s">
        <v>3332</v>
      </c>
      <c r="W2323" s="31" t="s">
        <v>3754</v>
      </c>
      <c r="X2323" s="31" t="s">
        <v>11373</v>
      </c>
      <c r="Y2323" s="31" t="s">
        <v>11374</v>
      </c>
      <c r="Z2323" s="31" t="s">
        <v>11367</v>
      </c>
      <c r="AA2323" s="31" t="s">
        <v>11375</v>
      </c>
      <c r="AB2323" s="31" t="s">
        <v>1295</v>
      </c>
      <c r="AC2323" s="31" t="s">
        <v>1305</v>
      </c>
      <c r="AD2323" s="31" t="s">
        <v>1295</v>
      </c>
      <c r="AE2323" s="31" t="s">
        <v>1295</v>
      </c>
      <c r="AF2323" s="31" t="s">
        <v>11370</v>
      </c>
    </row>
    <row r="2324" spans="1:32" s="7" customFormat="1" ht="15.95" customHeight="1">
      <c r="A2324" s="32" t="s">
        <v>11</v>
      </c>
      <c r="B2324" s="32" t="s">
        <v>4080</v>
      </c>
      <c r="C2324" s="32" t="s">
        <v>55</v>
      </c>
      <c r="D2324" s="32" t="s">
        <v>13</v>
      </c>
      <c r="E2324" s="32" t="s">
        <v>11362</v>
      </c>
      <c r="F2324" s="32" t="s">
        <v>11363</v>
      </c>
      <c r="G2324" s="29">
        <v>44336</v>
      </c>
      <c r="H2324" s="29">
        <v>44426</v>
      </c>
      <c r="I2324" s="30">
        <v>-37</v>
      </c>
      <c r="J2324" s="32" t="s">
        <v>11376</v>
      </c>
      <c r="K2324" s="40">
        <v>3540</v>
      </c>
      <c r="L2324" s="40" t="s">
        <v>11377</v>
      </c>
      <c r="M2324" s="40" t="s">
        <v>99</v>
      </c>
      <c r="N2324" s="32" t="s">
        <v>1295</v>
      </c>
      <c r="O2324" s="32"/>
      <c r="P2324" s="31"/>
      <c r="Q2324" s="31"/>
      <c r="R2324" s="31" t="s">
        <v>11378</v>
      </c>
      <c r="S2324" s="31" t="s">
        <v>1295</v>
      </c>
      <c r="T2324" s="31" t="s">
        <v>11368</v>
      </c>
      <c r="U2324" s="31" t="s">
        <v>11369</v>
      </c>
      <c r="V2324" s="31" t="s">
        <v>3332</v>
      </c>
      <c r="W2324" s="31" t="s">
        <v>1310</v>
      </c>
      <c r="X2324" s="31" t="s">
        <v>1295</v>
      </c>
      <c r="Y2324" s="31" t="s">
        <v>1295</v>
      </c>
      <c r="Z2324" s="31" t="s">
        <v>11378</v>
      </c>
      <c r="AA2324" s="31" t="s">
        <v>1295</v>
      </c>
      <c r="AB2324" s="31" t="s">
        <v>1295</v>
      </c>
      <c r="AC2324" s="31" t="s">
        <v>1305</v>
      </c>
      <c r="AD2324" s="31" t="s">
        <v>1295</v>
      </c>
      <c r="AE2324" s="31" t="s">
        <v>1295</v>
      </c>
      <c r="AF2324" s="31" t="s">
        <v>11379</v>
      </c>
    </row>
    <row r="2325" spans="1:32" s="7" customFormat="1" ht="15.95" customHeight="1">
      <c r="A2325" s="32" t="s">
        <v>11</v>
      </c>
      <c r="B2325" s="32" t="s">
        <v>4080</v>
      </c>
      <c r="C2325" s="32" t="s">
        <v>55</v>
      </c>
      <c r="D2325" s="32" t="s">
        <v>13</v>
      </c>
      <c r="E2325" s="32" t="s">
        <v>11362</v>
      </c>
      <c r="F2325" s="32" t="s">
        <v>11363</v>
      </c>
      <c r="G2325" s="29">
        <v>44386</v>
      </c>
      <c r="H2325" s="29">
        <v>44476</v>
      </c>
      <c r="I2325" s="30">
        <v>-87</v>
      </c>
      <c r="J2325" s="32" t="s">
        <v>11380</v>
      </c>
      <c r="K2325" s="40">
        <v>1533.41</v>
      </c>
      <c r="L2325" s="40" t="s">
        <v>11381</v>
      </c>
      <c r="M2325" s="40" t="s">
        <v>99</v>
      </c>
      <c r="N2325" s="32" t="s">
        <v>1295</v>
      </c>
      <c r="O2325" s="32"/>
      <c r="P2325" s="31"/>
      <c r="Q2325" s="31"/>
      <c r="R2325" s="31" t="s">
        <v>11382</v>
      </c>
      <c r="S2325" s="31" t="s">
        <v>11383</v>
      </c>
      <c r="T2325" s="31" t="s">
        <v>11368</v>
      </c>
      <c r="U2325" s="31" t="s">
        <v>11369</v>
      </c>
      <c r="V2325" s="31" t="s">
        <v>3332</v>
      </c>
      <c r="W2325" s="31" t="s">
        <v>3754</v>
      </c>
      <c r="X2325" s="31" t="s">
        <v>11384</v>
      </c>
      <c r="Y2325" s="31" t="s">
        <v>1295</v>
      </c>
      <c r="Z2325" s="31" t="s">
        <v>11385</v>
      </c>
      <c r="AA2325" s="31" t="s">
        <v>1295</v>
      </c>
      <c r="AB2325" s="31" t="s">
        <v>1295</v>
      </c>
      <c r="AC2325" s="31" t="s">
        <v>1305</v>
      </c>
      <c r="AD2325" s="31" t="s">
        <v>1295</v>
      </c>
      <c r="AE2325" s="31" t="s">
        <v>1295</v>
      </c>
      <c r="AF2325" s="31" t="s">
        <v>11386</v>
      </c>
    </row>
    <row r="2326" spans="1:32" s="7" customFormat="1" ht="15.95" customHeight="1">
      <c r="A2326" s="32" t="s">
        <v>11</v>
      </c>
      <c r="B2326" s="32" t="s">
        <v>3696</v>
      </c>
      <c r="C2326" s="32" t="s">
        <v>42</v>
      </c>
      <c r="D2326" s="32" t="s">
        <v>13</v>
      </c>
      <c r="E2326" s="32" t="s">
        <v>685</v>
      </c>
      <c r="F2326" s="32" t="s">
        <v>686</v>
      </c>
      <c r="G2326" s="29">
        <v>44363</v>
      </c>
      <c r="H2326" s="29">
        <v>44393</v>
      </c>
      <c r="I2326" s="30">
        <v>-4</v>
      </c>
      <c r="J2326" s="32" t="s">
        <v>11387</v>
      </c>
      <c r="K2326" s="40">
        <v>1200</v>
      </c>
      <c r="L2326" s="40" t="s">
        <v>11388</v>
      </c>
      <c r="M2326" s="40" t="s">
        <v>99</v>
      </c>
      <c r="N2326" s="32" t="s">
        <v>1295</v>
      </c>
      <c r="O2326" s="32"/>
      <c r="P2326" s="31"/>
      <c r="Q2326" s="31"/>
      <c r="R2326" s="31" t="s">
        <v>11389</v>
      </c>
      <c r="S2326" s="31" t="s">
        <v>1295</v>
      </c>
      <c r="T2326" s="31" t="s">
        <v>11390</v>
      </c>
      <c r="U2326" s="31" t="s">
        <v>6313</v>
      </c>
      <c r="V2326" s="31" t="s">
        <v>4231</v>
      </c>
      <c r="W2326" s="31" t="s">
        <v>3703</v>
      </c>
      <c r="X2326" s="31" t="s">
        <v>1295</v>
      </c>
      <c r="Y2326" s="31" t="s">
        <v>1295</v>
      </c>
      <c r="Z2326" s="31" t="s">
        <v>11389</v>
      </c>
      <c r="AA2326" s="31" t="s">
        <v>1295</v>
      </c>
      <c r="AB2326" s="31" t="s">
        <v>1295</v>
      </c>
      <c r="AC2326" s="31" t="s">
        <v>1322</v>
      </c>
      <c r="AD2326" s="31" t="s">
        <v>1295</v>
      </c>
      <c r="AE2326" s="31" t="s">
        <v>11391</v>
      </c>
      <c r="AF2326" s="31" t="s">
        <v>11392</v>
      </c>
    </row>
    <row r="2327" spans="1:32" s="7" customFormat="1" ht="15.95" customHeight="1">
      <c r="A2327" s="32" t="s">
        <v>11</v>
      </c>
      <c r="B2327" s="32" t="s">
        <v>3696</v>
      </c>
      <c r="C2327" s="32" t="s">
        <v>42</v>
      </c>
      <c r="D2327" s="32" t="s">
        <v>13</v>
      </c>
      <c r="E2327" s="32" t="s">
        <v>685</v>
      </c>
      <c r="F2327" s="32" t="s">
        <v>686</v>
      </c>
      <c r="G2327" s="29">
        <v>44370</v>
      </c>
      <c r="H2327" s="29">
        <v>44400</v>
      </c>
      <c r="I2327" s="30">
        <v>-11</v>
      </c>
      <c r="J2327" s="32" t="s">
        <v>11393</v>
      </c>
      <c r="K2327" s="40">
        <v>1200</v>
      </c>
      <c r="L2327" s="40" t="s">
        <v>11394</v>
      </c>
      <c r="M2327" s="40" t="s">
        <v>99</v>
      </c>
      <c r="N2327" s="32" t="s">
        <v>1295</v>
      </c>
      <c r="O2327" s="32"/>
      <c r="P2327" s="31"/>
      <c r="Q2327" s="31"/>
      <c r="R2327" s="31" t="s">
        <v>11389</v>
      </c>
      <c r="S2327" s="31" t="s">
        <v>1295</v>
      </c>
      <c r="T2327" s="31" t="s">
        <v>11390</v>
      </c>
      <c r="U2327" s="31" t="s">
        <v>6313</v>
      </c>
      <c r="V2327" s="31" t="s">
        <v>4231</v>
      </c>
      <c r="W2327" s="31" t="s">
        <v>3754</v>
      </c>
      <c r="X2327" s="31" t="s">
        <v>1295</v>
      </c>
      <c r="Y2327" s="31" t="s">
        <v>1295</v>
      </c>
      <c r="Z2327" s="31" t="s">
        <v>11389</v>
      </c>
      <c r="AA2327" s="31" t="s">
        <v>1295</v>
      </c>
      <c r="AB2327" s="31" t="s">
        <v>1295</v>
      </c>
      <c r="AC2327" s="31" t="s">
        <v>1322</v>
      </c>
      <c r="AD2327" s="31" t="s">
        <v>1295</v>
      </c>
      <c r="AE2327" s="31" t="s">
        <v>11391</v>
      </c>
      <c r="AF2327" s="31" t="s">
        <v>11392</v>
      </c>
    </row>
    <row r="2328" spans="1:32" s="7" customFormat="1" ht="15.95" customHeight="1">
      <c r="A2328" s="32" t="s">
        <v>11</v>
      </c>
      <c r="B2328" s="32" t="s">
        <v>3696</v>
      </c>
      <c r="C2328" s="32" t="s">
        <v>42</v>
      </c>
      <c r="D2328" s="32" t="s">
        <v>13</v>
      </c>
      <c r="E2328" s="32" t="s">
        <v>685</v>
      </c>
      <c r="F2328" s="32" t="s">
        <v>686</v>
      </c>
      <c r="G2328" s="29">
        <v>44383</v>
      </c>
      <c r="H2328" s="29">
        <v>44413</v>
      </c>
      <c r="I2328" s="30">
        <v>-24</v>
      </c>
      <c r="J2328" s="32" t="s">
        <v>11395</v>
      </c>
      <c r="K2328" s="40">
        <v>7725</v>
      </c>
      <c r="L2328" s="40" t="s">
        <v>11396</v>
      </c>
      <c r="M2328" s="40" t="s">
        <v>99</v>
      </c>
      <c r="N2328" s="32" t="s">
        <v>1295</v>
      </c>
      <c r="O2328" s="32"/>
      <c r="P2328" s="31"/>
      <c r="Q2328" s="31"/>
      <c r="R2328" s="31" t="s">
        <v>11389</v>
      </c>
      <c r="S2328" s="31" t="s">
        <v>1295</v>
      </c>
      <c r="T2328" s="31" t="s">
        <v>11390</v>
      </c>
      <c r="U2328" s="31" t="s">
        <v>6313</v>
      </c>
      <c r="V2328" s="31" t="s">
        <v>4231</v>
      </c>
      <c r="W2328" s="31" t="s">
        <v>3754</v>
      </c>
      <c r="X2328" s="31" t="s">
        <v>1295</v>
      </c>
      <c r="Y2328" s="31" t="s">
        <v>1295</v>
      </c>
      <c r="Z2328" s="31" t="s">
        <v>11389</v>
      </c>
      <c r="AA2328" s="31" t="s">
        <v>1295</v>
      </c>
      <c r="AB2328" s="31" t="s">
        <v>1295</v>
      </c>
      <c r="AC2328" s="31" t="s">
        <v>1322</v>
      </c>
      <c r="AD2328" s="31" t="s">
        <v>1295</v>
      </c>
      <c r="AE2328" s="31" t="s">
        <v>11391</v>
      </c>
      <c r="AF2328" s="31" t="s">
        <v>11392</v>
      </c>
    </row>
    <row r="2329" spans="1:32" s="7" customFormat="1" ht="15.95" customHeight="1">
      <c r="A2329" s="32" t="s">
        <v>11</v>
      </c>
      <c r="B2329" s="32" t="s">
        <v>3696</v>
      </c>
      <c r="C2329" s="32" t="s">
        <v>42</v>
      </c>
      <c r="D2329" s="32" t="s">
        <v>13</v>
      </c>
      <c r="E2329" s="32" t="s">
        <v>685</v>
      </c>
      <c r="F2329" s="32" t="s">
        <v>686</v>
      </c>
      <c r="G2329" s="29">
        <v>44384</v>
      </c>
      <c r="H2329" s="29">
        <v>44414</v>
      </c>
      <c r="I2329" s="30">
        <v>-25</v>
      </c>
      <c r="J2329" s="32" t="s">
        <v>11397</v>
      </c>
      <c r="K2329" s="40">
        <v>1200</v>
      </c>
      <c r="L2329" s="40" t="s">
        <v>11398</v>
      </c>
      <c r="M2329" s="40" t="s">
        <v>99</v>
      </c>
      <c r="N2329" s="32" t="s">
        <v>1295</v>
      </c>
      <c r="O2329" s="32"/>
      <c r="P2329" s="31"/>
      <c r="Q2329" s="31"/>
      <c r="R2329" s="31" t="s">
        <v>11389</v>
      </c>
      <c r="S2329" s="31" t="s">
        <v>1295</v>
      </c>
      <c r="T2329" s="31" t="s">
        <v>11390</v>
      </c>
      <c r="U2329" s="31" t="s">
        <v>6313</v>
      </c>
      <c r="V2329" s="31" t="s">
        <v>4231</v>
      </c>
      <c r="W2329" s="31" t="s">
        <v>3754</v>
      </c>
      <c r="X2329" s="31" t="s">
        <v>1295</v>
      </c>
      <c r="Y2329" s="31" t="s">
        <v>1295</v>
      </c>
      <c r="Z2329" s="31" t="s">
        <v>11389</v>
      </c>
      <c r="AA2329" s="31" t="s">
        <v>1295</v>
      </c>
      <c r="AB2329" s="31" t="s">
        <v>1295</v>
      </c>
      <c r="AC2329" s="31" t="s">
        <v>1322</v>
      </c>
      <c r="AD2329" s="31" t="s">
        <v>1295</v>
      </c>
      <c r="AE2329" s="31" t="s">
        <v>11391</v>
      </c>
      <c r="AF2329" s="31" t="s">
        <v>11392</v>
      </c>
    </row>
    <row r="2330" spans="1:32" s="7" customFormat="1" ht="15.95" customHeight="1">
      <c r="A2330" s="32" t="s">
        <v>11</v>
      </c>
      <c r="B2330" s="32" t="s">
        <v>4134</v>
      </c>
      <c r="C2330" s="32" t="s">
        <v>55</v>
      </c>
      <c r="D2330" s="32" t="s">
        <v>91</v>
      </c>
      <c r="E2330" s="32" t="s">
        <v>387</v>
      </c>
      <c r="F2330" s="32" t="s">
        <v>388</v>
      </c>
      <c r="G2330" s="29">
        <v>44337</v>
      </c>
      <c r="H2330" s="29">
        <v>44397</v>
      </c>
      <c r="I2330" s="30">
        <v>-8</v>
      </c>
      <c r="J2330" s="32" t="s">
        <v>11399</v>
      </c>
      <c r="K2330" s="40">
        <v>2000</v>
      </c>
      <c r="L2330" s="40" t="s">
        <v>11400</v>
      </c>
      <c r="M2330" s="40" t="s">
        <v>99</v>
      </c>
      <c r="N2330" s="32" t="s">
        <v>1295</v>
      </c>
      <c r="O2330" s="32"/>
      <c r="P2330" s="31"/>
      <c r="Q2330" s="31"/>
      <c r="R2330" s="31" t="s">
        <v>1601</v>
      </c>
      <c r="S2330" s="31" t="s">
        <v>1295</v>
      </c>
      <c r="T2330" s="31" t="s">
        <v>11401</v>
      </c>
      <c r="U2330" s="31" t="s">
        <v>4142</v>
      </c>
      <c r="V2330" s="31" t="s">
        <v>4143</v>
      </c>
      <c r="W2330" s="31" t="s">
        <v>3754</v>
      </c>
      <c r="X2330" s="31" t="s">
        <v>11402</v>
      </c>
      <c r="Y2330" s="31" t="s">
        <v>11403</v>
      </c>
      <c r="Z2330" s="31" t="s">
        <v>11404</v>
      </c>
      <c r="AA2330" s="31" t="s">
        <v>1295</v>
      </c>
      <c r="AB2330" s="31" t="s">
        <v>1295</v>
      </c>
      <c r="AC2330" s="31" t="s">
        <v>1341</v>
      </c>
      <c r="AD2330" s="31" t="s">
        <v>1295</v>
      </c>
      <c r="AE2330" s="31" t="s">
        <v>11405</v>
      </c>
      <c r="AF2330" s="31" t="s">
        <v>11406</v>
      </c>
    </row>
    <row r="2331" spans="1:32" s="7" customFormat="1" ht="15.95" customHeight="1">
      <c r="A2331" s="32" t="s">
        <v>11</v>
      </c>
      <c r="B2331" s="32" t="s">
        <v>4134</v>
      </c>
      <c r="C2331" s="32" t="s">
        <v>55</v>
      </c>
      <c r="D2331" s="32" t="s">
        <v>91</v>
      </c>
      <c r="E2331" s="32" t="s">
        <v>387</v>
      </c>
      <c r="F2331" s="32" t="s">
        <v>388</v>
      </c>
      <c r="G2331" s="29">
        <v>44337</v>
      </c>
      <c r="H2331" s="29">
        <v>44397</v>
      </c>
      <c r="I2331" s="30">
        <v>-8</v>
      </c>
      <c r="J2331" s="32" t="s">
        <v>11407</v>
      </c>
      <c r="K2331" s="40">
        <v>2000</v>
      </c>
      <c r="L2331" s="40" t="s">
        <v>11408</v>
      </c>
      <c r="M2331" s="40" t="s">
        <v>99</v>
      </c>
      <c r="N2331" s="32" t="s">
        <v>1295</v>
      </c>
      <c r="O2331" s="32"/>
      <c r="P2331" s="31"/>
      <c r="Q2331" s="31"/>
      <c r="R2331" s="31" t="s">
        <v>1601</v>
      </c>
      <c r="S2331" s="31" t="s">
        <v>11409</v>
      </c>
      <c r="T2331" s="31" t="s">
        <v>11401</v>
      </c>
      <c r="U2331" s="31" t="s">
        <v>4142</v>
      </c>
      <c r="V2331" s="31" t="s">
        <v>4143</v>
      </c>
      <c r="W2331" s="31" t="s">
        <v>3754</v>
      </c>
      <c r="X2331" s="31" t="s">
        <v>11402</v>
      </c>
      <c r="Y2331" s="31" t="s">
        <v>11403</v>
      </c>
      <c r="Z2331" s="31" t="s">
        <v>1601</v>
      </c>
      <c r="AA2331" s="31" t="s">
        <v>1295</v>
      </c>
      <c r="AB2331" s="31" t="s">
        <v>1295</v>
      </c>
      <c r="AC2331" s="31" t="s">
        <v>1341</v>
      </c>
      <c r="AD2331" s="31" t="s">
        <v>1295</v>
      </c>
      <c r="AE2331" s="31" t="s">
        <v>11405</v>
      </c>
      <c r="AF2331" s="31" t="s">
        <v>11406</v>
      </c>
    </row>
    <row r="2332" spans="1:32" s="7" customFormat="1" ht="15.95" customHeight="1">
      <c r="A2332" s="32" t="s">
        <v>11</v>
      </c>
      <c r="B2332" s="32" t="s">
        <v>4134</v>
      </c>
      <c r="C2332" s="32" t="s">
        <v>55</v>
      </c>
      <c r="D2332" s="32" t="s">
        <v>91</v>
      </c>
      <c r="E2332" s="32" t="s">
        <v>387</v>
      </c>
      <c r="F2332" s="32" t="s">
        <v>388</v>
      </c>
      <c r="G2332" s="29">
        <v>44348</v>
      </c>
      <c r="H2332" s="29">
        <v>44408</v>
      </c>
      <c r="I2332" s="30">
        <v>-19</v>
      </c>
      <c r="J2332" s="32" t="s">
        <v>11410</v>
      </c>
      <c r="K2332" s="40">
        <v>600</v>
      </c>
      <c r="L2332" s="40" t="s">
        <v>11411</v>
      </c>
      <c r="M2332" s="40" t="s">
        <v>99</v>
      </c>
      <c r="N2332" s="32" t="s">
        <v>1295</v>
      </c>
      <c r="O2332" s="32"/>
      <c r="P2332" s="31"/>
      <c r="Q2332" s="31"/>
      <c r="R2332" s="31" t="s">
        <v>1601</v>
      </c>
      <c r="S2332" s="31" t="s">
        <v>11412</v>
      </c>
      <c r="T2332" s="31" t="s">
        <v>11401</v>
      </c>
      <c r="U2332" s="31" t="s">
        <v>4142</v>
      </c>
      <c r="V2332" s="31" t="s">
        <v>4143</v>
      </c>
      <c r="W2332" s="31" t="s">
        <v>3754</v>
      </c>
      <c r="X2332" s="31" t="s">
        <v>11413</v>
      </c>
      <c r="Y2332" s="31" t="s">
        <v>11414</v>
      </c>
      <c r="Z2332" s="31" t="s">
        <v>11415</v>
      </c>
      <c r="AA2332" s="31" t="s">
        <v>1295</v>
      </c>
      <c r="AB2332" s="31" t="s">
        <v>1295</v>
      </c>
      <c r="AC2332" s="31" t="s">
        <v>1341</v>
      </c>
      <c r="AD2332" s="31" t="s">
        <v>1295</v>
      </c>
      <c r="AE2332" s="31" t="s">
        <v>11405</v>
      </c>
      <c r="AF2332" s="31" t="s">
        <v>11406</v>
      </c>
    </row>
    <row r="2333" spans="1:32" s="7" customFormat="1" ht="15.95" customHeight="1">
      <c r="A2333" s="32" t="s">
        <v>11</v>
      </c>
      <c r="B2333" s="32" t="s">
        <v>3696</v>
      </c>
      <c r="C2333" s="32" t="s">
        <v>12</v>
      </c>
      <c r="D2333" s="32" t="s">
        <v>13</v>
      </c>
      <c r="E2333" s="32" t="s">
        <v>11416</v>
      </c>
      <c r="F2333" s="32" t="s">
        <v>11417</v>
      </c>
      <c r="G2333" s="29">
        <v>44357</v>
      </c>
      <c r="H2333" s="29">
        <v>44387</v>
      </c>
      <c r="I2333" s="30">
        <v>2</v>
      </c>
      <c r="J2333" s="32" t="s">
        <v>11418</v>
      </c>
      <c r="K2333" s="40">
        <v>600</v>
      </c>
      <c r="L2333" s="40" t="s">
        <v>11419</v>
      </c>
      <c r="M2333" s="40" t="s">
        <v>100</v>
      </c>
      <c r="N2333" s="32" t="s">
        <v>1295</v>
      </c>
      <c r="O2333" s="32" t="s">
        <v>1318</v>
      </c>
      <c r="P2333" s="31"/>
      <c r="Q2333" s="31"/>
      <c r="R2333" s="31" t="s">
        <v>11420</v>
      </c>
      <c r="S2333" s="31" t="s">
        <v>1295</v>
      </c>
      <c r="T2333" s="31" t="s">
        <v>11421</v>
      </c>
      <c r="U2333" s="31" t="s">
        <v>11422</v>
      </c>
      <c r="V2333" s="31" t="s">
        <v>11423</v>
      </c>
      <c r="W2333" s="31" t="s">
        <v>1310</v>
      </c>
      <c r="X2333" s="31" t="s">
        <v>11424</v>
      </c>
      <c r="Y2333" s="31" t="s">
        <v>1295</v>
      </c>
      <c r="Z2333" s="31" t="s">
        <v>11420</v>
      </c>
      <c r="AA2333" s="31" t="s">
        <v>1295</v>
      </c>
      <c r="AB2333" s="31" t="s">
        <v>1295</v>
      </c>
      <c r="AC2333" s="31" t="s">
        <v>1322</v>
      </c>
      <c r="AD2333" s="31" t="s">
        <v>1295</v>
      </c>
      <c r="AE2333" s="31" t="s">
        <v>1295</v>
      </c>
      <c r="AF2333" s="31" t="s">
        <v>11425</v>
      </c>
    </row>
    <row r="2334" spans="1:32" s="7" customFormat="1" ht="15.95" customHeight="1">
      <c r="A2334" s="32" t="s">
        <v>11</v>
      </c>
      <c r="B2334" s="32" t="s">
        <v>3696</v>
      </c>
      <c r="C2334" s="32" t="s">
        <v>12</v>
      </c>
      <c r="D2334" s="32" t="s">
        <v>13</v>
      </c>
      <c r="E2334" s="32" t="s">
        <v>11416</v>
      </c>
      <c r="F2334" s="32" t="s">
        <v>11417</v>
      </c>
      <c r="G2334" s="29">
        <v>44357</v>
      </c>
      <c r="H2334" s="29">
        <v>44387</v>
      </c>
      <c r="I2334" s="30">
        <v>2</v>
      </c>
      <c r="J2334" s="32" t="s">
        <v>11426</v>
      </c>
      <c r="K2334" s="40">
        <v>600</v>
      </c>
      <c r="L2334" s="40" t="s">
        <v>11427</v>
      </c>
      <c r="M2334" s="40" t="s">
        <v>100</v>
      </c>
      <c r="N2334" s="32" t="s">
        <v>1295</v>
      </c>
      <c r="O2334" s="32" t="s">
        <v>1318</v>
      </c>
      <c r="P2334" s="31"/>
      <c r="Q2334" s="31"/>
      <c r="R2334" s="31" t="s">
        <v>11420</v>
      </c>
      <c r="S2334" s="31" t="s">
        <v>1295</v>
      </c>
      <c r="T2334" s="31" t="s">
        <v>11421</v>
      </c>
      <c r="U2334" s="31" t="s">
        <v>11422</v>
      </c>
      <c r="V2334" s="31" t="s">
        <v>11423</v>
      </c>
      <c r="W2334" s="31" t="s">
        <v>1310</v>
      </c>
      <c r="X2334" s="31" t="s">
        <v>11424</v>
      </c>
      <c r="Y2334" s="31" t="s">
        <v>1295</v>
      </c>
      <c r="Z2334" s="31" t="s">
        <v>11420</v>
      </c>
      <c r="AA2334" s="31" t="s">
        <v>1295</v>
      </c>
      <c r="AB2334" s="31" t="s">
        <v>1295</v>
      </c>
      <c r="AC2334" s="31" t="s">
        <v>1322</v>
      </c>
      <c r="AD2334" s="31" t="s">
        <v>1295</v>
      </c>
      <c r="AE2334" s="31" t="s">
        <v>1295</v>
      </c>
      <c r="AF2334" s="31" t="s">
        <v>11425</v>
      </c>
    </row>
    <row r="2335" spans="1:32" s="7" customFormat="1" ht="15.95" customHeight="1">
      <c r="A2335" s="32" t="s">
        <v>11</v>
      </c>
      <c r="B2335" s="32" t="s">
        <v>3696</v>
      </c>
      <c r="C2335" s="32" t="s">
        <v>12</v>
      </c>
      <c r="D2335" s="32" t="s">
        <v>13</v>
      </c>
      <c r="E2335" s="32" t="s">
        <v>11416</v>
      </c>
      <c r="F2335" s="32" t="s">
        <v>11417</v>
      </c>
      <c r="G2335" s="29">
        <v>44357</v>
      </c>
      <c r="H2335" s="29">
        <v>44387</v>
      </c>
      <c r="I2335" s="30">
        <v>2</v>
      </c>
      <c r="J2335" s="32" t="s">
        <v>11428</v>
      </c>
      <c r="K2335" s="40">
        <v>600</v>
      </c>
      <c r="L2335" s="40" t="s">
        <v>11429</v>
      </c>
      <c r="M2335" s="40" t="s">
        <v>100</v>
      </c>
      <c r="N2335" s="32" t="s">
        <v>1295</v>
      </c>
      <c r="O2335" s="32" t="s">
        <v>1318</v>
      </c>
      <c r="P2335" s="31"/>
      <c r="Q2335" s="31"/>
      <c r="R2335" s="31" t="s">
        <v>11420</v>
      </c>
      <c r="S2335" s="31" t="s">
        <v>1295</v>
      </c>
      <c r="T2335" s="31" t="s">
        <v>11421</v>
      </c>
      <c r="U2335" s="31" t="s">
        <v>11422</v>
      </c>
      <c r="V2335" s="31" t="s">
        <v>11423</v>
      </c>
      <c r="W2335" s="31" t="s">
        <v>1310</v>
      </c>
      <c r="X2335" s="31" t="s">
        <v>11424</v>
      </c>
      <c r="Y2335" s="31" t="s">
        <v>1295</v>
      </c>
      <c r="Z2335" s="31" t="s">
        <v>11420</v>
      </c>
      <c r="AA2335" s="31" t="s">
        <v>1295</v>
      </c>
      <c r="AB2335" s="31" t="s">
        <v>1295</v>
      </c>
      <c r="AC2335" s="31" t="s">
        <v>1322</v>
      </c>
      <c r="AD2335" s="31" t="s">
        <v>1295</v>
      </c>
      <c r="AE2335" s="31" t="s">
        <v>1295</v>
      </c>
      <c r="AF2335" s="31" t="s">
        <v>11425</v>
      </c>
    </row>
    <row r="2336" spans="1:32" s="7" customFormat="1" ht="15.95" customHeight="1">
      <c r="A2336" s="32" t="s">
        <v>11</v>
      </c>
      <c r="B2336" s="32" t="s">
        <v>3696</v>
      </c>
      <c r="C2336" s="32" t="s">
        <v>12</v>
      </c>
      <c r="D2336" s="32" t="s">
        <v>13</v>
      </c>
      <c r="E2336" s="32" t="s">
        <v>11416</v>
      </c>
      <c r="F2336" s="32" t="s">
        <v>11417</v>
      </c>
      <c r="G2336" s="29">
        <v>44357</v>
      </c>
      <c r="H2336" s="29">
        <v>44387</v>
      </c>
      <c r="I2336" s="30">
        <v>2</v>
      </c>
      <c r="J2336" s="32" t="s">
        <v>11430</v>
      </c>
      <c r="K2336" s="40">
        <v>600</v>
      </c>
      <c r="L2336" s="40" t="s">
        <v>11431</v>
      </c>
      <c r="M2336" s="40" t="s">
        <v>100</v>
      </c>
      <c r="N2336" s="32" t="s">
        <v>1295</v>
      </c>
      <c r="O2336" s="32" t="s">
        <v>1318</v>
      </c>
      <c r="P2336" s="31"/>
      <c r="Q2336" s="31"/>
      <c r="R2336" s="31" t="s">
        <v>11420</v>
      </c>
      <c r="S2336" s="31" t="s">
        <v>1295</v>
      </c>
      <c r="T2336" s="31" t="s">
        <v>11421</v>
      </c>
      <c r="U2336" s="31" t="s">
        <v>11422</v>
      </c>
      <c r="V2336" s="31" t="s">
        <v>11423</v>
      </c>
      <c r="W2336" s="31" t="s">
        <v>1310</v>
      </c>
      <c r="X2336" s="31" t="s">
        <v>11424</v>
      </c>
      <c r="Y2336" s="31" t="s">
        <v>1295</v>
      </c>
      <c r="Z2336" s="31" t="s">
        <v>11420</v>
      </c>
      <c r="AA2336" s="31" t="s">
        <v>1295</v>
      </c>
      <c r="AB2336" s="31" t="s">
        <v>1295</v>
      </c>
      <c r="AC2336" s="31" t="s">
        <v>1322</v>
      </c>
      <c r="AD2336" s="31" t="s">
        <v>1295</v>
      </c>
      <c r="AE2336" s="31" t="s">
        <v>1295</v>
      </c>
      <c r="AF2336" s="31" t="s">
        <v>11425</v>
      </c>
    </row>
    <row r="2337" spans="1:32" s="7" customFormat="1" ht="15.95" customHeight="1">
      <c r="A2337" s="32" t="s">
        <v>11</v>
      </c>
      <c r="B2337" s="32" t="s">
        <v>3696</v>
      </c>
      <c r="C2337" s="32" t="s">
        <v>12</v>
      </c>
      <c r="D2337" s="32" t="s">
        <v>13</v>
      </c>
      <c r="E2337" s="32" t="s">
        <v>11416</v>
      </c>
      <c r="F2337" s="32" t="s">
        <v>11417</v>
      </c>
      <c r="G2337" s="29">
        <v>44357</v>
      </c>
      <c r="H2337" s="29">
        <v>44387</v>
      </c>
      <c r="I2337" s="30">
        <v>2</v>
      </c>
      <c r="J2337" s="32" t="s">
        <v>11432</v>
      </c>
      <c r="K2337" s="40">
        <v>600</v>
      </c>
      <c r="L2337" s="40" t="s">
        <v>11433</v>
      </c>
      <c r="M2337" s="40" t="s">
        <v>100</v>
      </c>
      <c r="N2337" s="32" t="s">
        <v>1295</v>
      </c>
      <c r="O2337" s="32" t="s">
        <v>1318</v>
      </c>
      <c r="P2337" s="31"/>
      <c r="Q2337" s="31"/>
      <c r="R2337" s="31" t="s">
        <v>11420</v>
      </c>
      <c r="S2337" s="31" t="s">
        <v>1295</v>
      </c>
      <c r="T2337" s="31" t="s">
        <v>11421</v>
      </c>
      <c r="U2337" s="31" t="s">
        <v>11422</v>
      </c>
      <c r="V2337" s="31" t="s">
        <v>11423</v>
      </c>
      <c r="W2337" s="31" t="s">
        <v>1310</v>
      </c>
      <c r="X2337" s="31" t="s">
        <v>11424</v>
      </c>
      <c r="Y2337" s="31" t="s">
        <v>1295</v>
      </c>
      <c r="Z2337" s="31" t="s">
        <v>11420</v>
      </c>
      <c r="AA2337" s="31" t="s">
        <v>1295</v>
      </c>
      <c r="AB2337" s="31" t="s">
        <v>1295</v>
      </c>
      <c r="AC2337" s="31" t="s">
        <v>1322</v>
      </c>
      <c r="AD2337" s="31" t="s">
        <v>1295</v>
      </c>
      <c r="AE2337" s="31" t="s">
        <v>1295</v>
      </c>
      <c r="AF2337" s="31" t="s">
        <v>11425</v>
      </c>
    </row>
    <row r="2338" spans="1:32" s="7" customFormat="1" ht="15.95" customHeight="1">
      <c r="A2338" s="32" t="s">
        <v>11</v>
      </c>
      <c r="B2338" s="32" t="s">
        <v>3696</v>
      </c>
      <c r="C2338" s="32" t="s">
        <v>12</v>
      </c>
      <c r="D2338" s="32" t="s">
        <v>13</v>
      </c>
      <c r="E2338" s="32" t="s">
        <v>11416</v>
      </c>
      <c r="F2338" s="32" t="s">
        <v>11417</v>
      </c>
      <c r="G2338" s="29">
        <v>44358</v>
      </c>
      <c r="H2338" s="29">
        <v>44388</v>
      </c>
      <c r="I2338" s="30">
        <v>1</v>
      </c>
      <c r="J2338" s="32" t="s">
        <v>11434</v>
      </c>
      <c r="K2338" s="40">
        <v>600</v>
      </c>
      <c r="L2338" s="40" t="s">
        <v>11435</v>
      </c>
      <c r="M2338" s="40" t="s">
        <v>100</v>
      </c>
      <c r="N2338" s="32" t="s">
        <v>1295</v>
      </c>
      <c r="O2338" s="32" t="s">
        <v>1318</v>
      </c>
      <c r="P2338" s="31"/>
      <c r="Q2338" s="31"/>
      <c r="R2338" s="31" t="s">
        <v>11420</v>
      </c>
      <c r="S2338" s="31" t="s">
        <v>1295</v>
      </c>
      <c r="T2338" s="31" t="s">
        <v>11421</v>
      </c>
      <c r="U2338" s="31" t="s">
        <v>11422</v>
      </c>
      <c r="V2338" s="31" t="s">
        <v>11423</v>
      </c>
      <c r="W2338" s="31" t="s">
        <v>1310</v>
      </c>
      <c r="X2338" s="31" t="s">
        <v>11424</v>
      </c>
      <c r="Y2338" s="31" t="s">
        <v>1295</v>
      </c>
      <c r="Z2338" s="31" t="s">
        <v>11420</v>
      </c>
      <c r="AA2338" s="31" t="s">
        <v>1295</v>
      </c>
      <c r="AB2338" s="31" t="s">
        <v>1295</v>
      </c>
      <c r="AC2338" s="31" t="s">
        <v>1322</v>
      </c>
      <c r="AD2338" s="31" t="s">
        <v>1295</v>
      </c>
      <c r="AE2338" s="31" t="s">
        <v>1295</v>
      </c>
      <c r="AF2338" s="31" t="s">
        <v>11425</v>
      </c>
    </row>
    <row r="2339" spans="1:32" s="7" customFormat="1" ht="15.95" customHeight="1">
      <c r="A2339" s="32" t="s">
        <v>11</v>
      </c>
      <c r="B2339" s="32" t="s">
        <v>3696</v>
      </c>
      <c r="C2339" s="32" t="s">
        <v>12</v>
      </c>
      <c r="D2339" s="32" t="s">
        <v>13</v>
      </c>
      <c r="E2339" s="32" t="s">
        <v>11416</v>
      </c>
      <c r="F2339" s="32" t="s">
        <v>11417</v>
      </c>
      <c r="G2339" s="29">
        <v>44365</v>
      </c>
      <c r="H2339" s="29">
        <v>44395</v>
      </c>
      <c r="I2339" s="30">
        <v>-6</v>
      </c>
      <c r="J2339" s="32" t="s">
        <v>11436</v>
      </c>
      <c r="K2339" s="40">
        <v>600</v>
      </c>
      <c r="L2339" s="40" t="s">
        <v>11437</v>
      </c>
      <c r="M2339" s="40" t="s">
        <v>99</v>
      </c>
      <c r="N2339" s="32" t="s">
        <v>1295</v>
      </c>
      <c r="O2339" s="32"/>
      <c r="P2339" s="31"/>
      <c r="Q2339" s="31"/>
      <c r="R2339" s="31" t="s">
        <v>11420</v>
      </c>
      <c r="S2339" s="31" t="s">
        <v>1295</v>
      </c>
      <c r="T2339" s="31" t="s">
        <v>11421</v>
      </c>
      <c r="U2339" s="31" t="s">
        <v>11422</v>
      </c>
      <c r="V2339" s="31" t="s">
        <v>11423</v>
      </c>
      <c r="W2339" s="31" t="s">
        <v>1310</v>
      </c>
      <c r="X2339" s="31" t="s">
        <v>11424</v>
      </c>
      <c r="Y2339" s="31" t="s">
        <v>1295</v>
      </c>
      <c r="Z2339" s="31" t="s">
        <v>11420</v>
      </c>
      <c r="AA2339" s="31" t="s">
        <v>1295</v>
      </c>
      <c r="AB2339" s="31" t="s">
        <v>1295</v>
      </c>
      <c r="AC2339" s="31" t="s">
        <v>1322</v>
      </c>
      <c r="AD2339" s="31" t="s">
        <v>1295</v>
      </c>
      <c r="AE2339" s="31" t="s">
        <v>1295</v>
      </c>
      <c r="AF2339" s="31" t="s">
        <v>11425</v>
      </c>
    </row>
    <row r="2340" spans="1:32" s="7" customFormat="1" ht="15.95" customHeight="1">
      <c r="A2340" s="32" t="s">
        <v>11</v>
      </c>
      <c r="B2340" s="32" t="s">
        <v>3696</v>
      </c>
      <c r="C2340" s="32" t="s">
        <v>12</v>
      </c>
      <c r="D2340" s="32" t="s">
        <v>13</v>
      </c>
      <c r="E2340" s="32" t="s">
        <v>11416</v>
      </c>
      <c r="F2340" s="32" t="s">
        <v>11417</v>
      </c>
      <c r="G2340" s="29">
        <v>44378</v>
      </c>
      <c r="H2340" s="29">
        <v>44408</v>
      </c>
      <c r="I2340" s="30">
        <v>-19</v>
      </c>
      <c r="J2340" s="32" t="s">
        <v>11438</v>
      </c>
      <c r="K2340" s="40">
        <v>600</v>
      </c>
      <c r="L2340" s="40" t="s">
        <v>11439</v>
      </c>
      <c r="M2340" s="40" t="s">
        <v>99</v>
      </c>
      <c r="N2340" s="32" t="s">
        <v>1295</v>
      </c>
      <c r="O2340" s="32"/>
      <c r="P2340" s="31"/>
      <c r="Q2340" s="31"/>
      <c r="R2340" s="31" t="s">
        <v>11420</v>
      </c>
      <c r="S2340" s="31" t="s">
        <v>1295</v>
      </c>
      <c r="T2340" s="31" t="s">
        <v>11421</v>
      </c>
      <c r="U2340" s="31" t="s">
        <v>11422</v>
      </c>
      <c r="V2340" s="31" t="s">
        <v>11423</v>
      </c>
      <c r="W2340" s="31" t="s">
        <v>1310</v>
      </c>
      <c r="X2340" s="31" t="s">
        <v>11424</v>
      </c>
      <c r="Y2340" s="31" t="s">
        <v>1295</v>
      </c>
      <c r="Z2340" s="31" t="s">
        <v>11420</v>
      </c>
      <c r="AA2340" s="31" t="s">
        <v>1295</v>
      </c>
      <c r="AB2340" s="31" t="s">
        <v>1295</v>
      </c>
      <c r="AC2340" s="31" t="s">
        <v>1322</v>
      </c>
      <c r="AD2340" s="31" t="s">
        <v>1295</v>
      </c>
      <c r="AE2340" s="31" t="s">
        <v>1295</v>
      </c>
      <c r="AF2340" s="31" t="s">
        <v>11425</v>
      </c>
    </row>
    <row r="2341" spans="1:32" s="7" customFormat="1" ht="15.95" customHeight="1">
      <c r="A2341" s="32" t="s">
        <v>11</v>
      </c>
      <c r="B2341" s="32" t="s">
        <v>3696</v>
      </c>
      <c r="C2341" s="32" t="s">
        <v>12</v>
      </c>
      <c r="D2341" s="32" t="s">
        <v>13</v>
      </c>
      <c r="E2341" s="32" t="s">
        <v>11416</v>
      </c>
      <c r="F2341" s="32" t="s">
        <v>11417</v>
      </c>
      <c r="G2341" s="29">
        <v>44379</v>
      </c>
      <c r="H2341" s="29">
        <v>44409</v>
      </c>
      <c r="I2341" s="30">
        <v>-20</v>
      </c>
      <c r="J2341" s="32" t="s">
        <v>11440</v>
      </c>
      <c r="K2341" s="40">
        <v>2000</v>
      </c>
      <c r="L2341" s="40" t="s">
        <v>11441</v>
      </c>
      <c r="M2341" s="40" t="s">
        <v>99</v>
      </c>
      <c r="N2341" s="32" t="s">
        <v>1295</v>
      </c>
      <c r="O2341" s="32"/>
      <c r="P2341" s="31"/>
      <c r="Q2341" s="31"/>
      <c r="R2341" s="31" t="s">
        <v>11420</v>
      </c>
      <c r="S2341" s="31" t="s">
        <v>1295</v>
      </c>
      <c r="T2341" s="31" t="s">
        <v>11421</v>
      </c>
      <c r="U2341" s="31" t="s">
        <v>11422</v>
      </c>
      <c r="V2341" s="31" t="s">
        <v>11423</v>
      </c>
      <c r="W2341" s="31" t="s">
        <v>1310</v>
      </c>
      <c r="X2341" s="31" t="s">
        <v>11442</v>
      </c>
      <c r="Y2341" s="31" t="s">
        <v>11443</v>
      </c>
      <c r="Z2341" s="31" t="s">
        <v>11444</v>
      </c>
      <c r="AA2341" s="31" t="s">
        <v>1295</v>
      </c>
      <c r="AB2341" s="31" t="s">
        <v>11445</v>
      </c>
      <c r="AC2341" s="31" t="s">
        <v>1322</v>
      </c>
      <c r="AD2341" s="31" t="s">
        <v>1295</v>
      </c>
      <c r="AE2341" s="31" t="s">
        <v>1295</v>
      </c>
      <c r="AF2341" s="31" t="s">
        <v>11425</v>
      </c>
    </row>
    <row r="2342" spans="1:32" s="7" customFormat="1" ht="15.95" customHeight="1">
      <c r="A2342" s="32" t="s">
        <v>11</v>
      </c>
      <c r="B2342" s="32" t="s">
        <v>3696</v>
      </c>
      <c r="C2342" s="32" t="s">
        <v>12</v>
      </c>
      <c r="D2342" s="32" t="s">
        <v>13</v>
      </c>
      <c r="E2342" s="32" t="s">
        <v>11416</v>
      </c>
      <c r="F2342" s="32" t="s">
        <v>11417</v>
      </c>
      <c r="G2342" s="29">
        <v>44385</v>
      </c>
      <c r="H2342" s="29">
        <v>44415</v>
      </c>
      <c r="I2342" s="30">
        <v>-26</v>
      </c>
      <c r="J2342" s="32" t="s">
        <v>11446</v>
      </c>
      <c r="K2342" s="40">
        <v>3500</v>
      </c>
      <c r="L2342" s="40" t="s">
        <v>11447</v>
      </c>
      <c r="M2342" s="40" t="s">
        <v>99</v>
      </c>
      <c r="N2342" s="32" t="s">
        <v>1295</v>
      </c>
      <c r="O2342" s="32"/>
      <c r="P2342" s="31"/>
      <c r="Q2342" s="31"/>
      <c r="R2342" s="31" t="s">
        <v>11420</v>
      </c>
      <c r="S2342" s="31" t="s">
        <v>1295</v>
      </c>
      <c r="T2342" s="31" t="s">
        <v>11421</v>
      </c>
      <c r="U2342" s="31" t="s">
        <v>11422</v>
      </c>
      <c r="V2342" s="31" t="s">
        <v>11423</v>
      </c>
      <c r="W2342" s="31" t="s">
        <v>3754</v>
      </c>
      <c r="X2342" s="31" t="s">
        <v>1295</v>
      </c>
      <c r="Y2342" s="31" t="s">
        <v>1295</v>
      </c>
      <c r="Z2342" s="31" t="s">
        <v>11420</v>
      </c>
      <c r="AA2342" s="31" t="s">
        <v>1295</v>
      </c>
      <c r="AB2342" s="31" t="s">
        <v>1295</v>
      </c>
      <c r="AC2342" s="31" t="s">
        <v>1322</v>
      </c>
      <c r="AD2342" s="31" t="s">
        <v>1295</v>
      </c>
      <c r="AE2342" s="31" t="s">
        <v>1295</v>
      </c>
      <c r="AF2342" s="31" t="s">
        <v>11425</v>
      </c>
    </row>
    <row r="2343" spans="1:32" s="7" customFormat="1" ht="15.95" customHeight="1">
      <c r="A2343" s="32" t="s">
        <v>11</v>
      </c>
      <c r="B2343" s="32" t="s">
        <v>3928</v>
      </c>
      <c r="C2343" s="32" t="s">
        <v>55</v>
      </c>
      <c r="D2343" s="32" t="s">
        <v>13</v>
      </c>
      <c r="E2343" s="32" t="s">
        <v>921</v>
      </c>
      <c r="F2343" s="32" t="s">
        <v>922</v>
      </c>
      <c r="G2343" s="29">
        <v>44159</v>
      </c>
      <c r="H2343" s="29">
        <v>44249</v>
      </c>
      <c r="I2343" s="30">
        <v>140</v>
      </c>
      <c r="J2343" s="32" t="s">
        <v>11448</v>
      </c>
      <c r="K2343" s="40">
        <v>1312</v>
      </c>
      <c r="L2343" s="40" t="s">
        <v>11449</v>
      </c>
      <c r="M2343" s="40" t="s">
        <v>1395</v>
      </c>
      <c r="N2343" s="32" t="s">
        <v>1295</v>
      </c>
      <c r="O2343" s="32" t="s">
        <v>1634</v>
      </c>
      <c r="P2343" s="31">
        <v>44383</v>
      </c>
      <c r="Q2343" s="31" t="s">
        <v>11450</v>
      </c>
      <c r="R2343" s="31" t="s">
        <v>11451</v>
      </c>
      <c r="S2343" s="31" t="s">
        <v>1295</v>
      </c>
      <c r="T2343" s="31" t="s">
        <v>11452</v>
      </c>
      <c r="U2343" s="31" t="s">
        <v>11453</v>
      </c>
      <c r="V2343" s="31" t="s">
        <v>5425</v>
      </c>
      <c r="W2343" s="31" t="s">
        <v>1310</v>
      </c>
      <c r="X2343" s="31" t="s">
        <v>1295</v>
      </c>
      <c r="Y2343" s="31" t="s">
        <v>1295</v>
      </c>
      <c r="Z2343" s="31" t="s">
        <v>11451</v>
      </c>
      <c r="AA2343" s="31" t="s">
        <v>1295</v>
      </c>
      <c r="AB2343" s="31" t="s">
        <v>1295</v>
      </c>
      <c r="AC2343" s="31" t="s">
        <v>1305</v>
      </c>
      <c r="AD2343" s="31" t="s">
        <v>11454</v>
      </c>
      <c r="AE2343" s="31" t="s">
        <v>11455</v>
      </c>
      <c r="AF2343" s="31" t="s">
        <v>11456</v>
      </c>
    </row>
    <row r="2344" spans="1:32" s="7" customFormat="1" ht="15.95" customHeight="1">
      <c r="A2344" s="32" t="s">
        <v>11</v>
      </c>
      <c r="B2344" s="32" t="s">
        <v>3928</v>
      </c>
      <c r="C2344" s="32" t="s">
        <v>55</v>
      </c>
      <c r="D2344" s="32" t="s">
        <v>13</v>
      </c>
      <c r="E2344" s="32" t="s">
        <v>921</v>
      </c>
      <c r="F2344" s="32" t="s">
        <v>922</v>
      </c>
      <c r="G2344" s="29">
        <v>44187</v>
      </c>
      <c r="H2344" s="29">
        <v>44277</v>
      </c>
      <c r="I2344" s="30">
        <v>112</v>
      </c>
      <c r="J2344" s="32" t="s">
        <v>11457</v>
      </c>
      <c r="K2344" s="41">
        <v>-562</v>
      </c>
      <c r="L2344" s="40" t="s">
        <v>11458</v>
      </c>
      <c r="M2344" s="40" t="s">
        <v>1395</v>
      </c>
      <c r="N2344" s="32" t="s">
        <v>11459</v>
      </c>
      <c r="O2344" s="32" t="s">
        <v>1634</v>
      </c>
      <c r="P2344" s="31">
        <v>44383</v>
      </c>
      <c r="Q2344" s="31" t="s">
        <v>11460</v>
      </c>
      <c r="R2344" s="31"/>
      <c r="S2344" s="31"/>
      <c r="T2344" s="31"/>
      <c r="U2344" s="31"/>
      <c r="V2344" s="31"/>
      <c r="W2344" s="31"/>
      <c r="X2344" s="31"/>
      <c r="Y2344" s="31"/>
      <c r="Z2344" s="31"/>
      <c r="AA2344" s="31"/>
      <c r="AB2344" s="31"/>
      <c r="AC2344" s="31"/>
      <c r="AD2344" s="31"/>
      <c r="AE2344" s="31"/>
      <c r="AF2344" s="31"/>
    </row>
    <row r="2345" spans="1:32" s="15" customFormat="1" ht="15.95" customHeight="1">
      <c r="A2345" s="32" t="s">
        <v>11</v>
      </c>
      <c r="B2345" s="32" t="s">
        <v>3928</v>
      </c>
      <c r="C2345" s="32" t="s">
        <v>55</v>
      </c>
      <c r="D2345" s="32" t="s">
        <v>13</v>
      </c>
      <c r="E2345" s="32" t="s">
        <v>921</v>
      </c>
      <c r="F2345" s="32" t="s">
        <v>922</v>
      </c>
      <c r="G2345" s="29">
        <v>44223</v>
      </c>
      <c r="H2345" s="29">
        <v>44313</v>
      </c>
      <c r="I2345" s="30">
        <v>76</v>
      </c>
      <c r="J2345" s="32" t="s">
        <v>11461</v>
      </c>
      <c r="K2345" s="40">
        <v>528.28</v>
      </c>
      <c r="L2345" s="40" t="s">
        <v>11462</v>
      </c>
      <c r="M2345" s="40" t="s">
        <v>103</v>
      </c>
      <c r="N2345" s="32" t="s">
        <v>1295</v>
      </c>
      <c r="O2345" s="32" t="s">
        <v>1634</v>
      </c>
      <c r="P2345" s="31">
        <v>44383</v>
      </c>
      <c r="Q2345" s="31" t="s">
        <v>11463</v>
      </c>
      <c r="R2345" s="31" t="s">
        <v>11451</v>
      </c>
      <c r="S2345" s="31" t="s">
        <v>11464</v>
      </c>
      <c r="T2345" s="31" t="s">
        <v>11452</v>
      </c>
      <c r="U2345" s="31" t="s">
        <v>11453</v>
      </c>
      <c r="V2345" s="31" t="s">
        <v>5425</v>
      </c>
      <c r="W2345" s="31" t="s">
        <v>1402</v>
      </c>
      <c r="X2345" s="31" t="s">
        <v>1295</v>
      </c>
      <c r="Y2345" s="31" t="s">
        <v>1295</v>
      </c>
      <c r="Z2345" s="31" t="s">
        <v>11451</v>
      </c>
      <c r="AA2345" s="31" t="s">
        <v>1295</v>
      </c>
      <c r="AB2345" s="31" t="s">
        <v>1295</v>
      </c>
      <c r="AC2345" s="31" t="s">
        <v>1305</v>
      </c>
      <c r="AD2345" s="31" t="s">
        <v>11454</v>
      </c>
      <c r="AE2345" s="31" t="s">
        <v>11455</v>
      </c>
      <c r="AF2345" s="31" t="s">
        <v>11456</v>
      </c>
    </row>
    <row r="2346" spans="1:32" s="15" customFormat="1" ht="15.95" customHeight="1">
      <c r="A2346" s="32" t="s">
        <v>11</v>
      </c>
      <c r="B2346" s="32" t="s">
        <v>3928</v>
      </c>
      <c r="C2346" s="32" t="s">
        <v>55</v>
      </c>
      <c r="D2346" s="32" t="s">
        <v>13</v>
      </c>
      <c r="E2346" s="32" t="s">
        <v>921</v>
      </c>
      <c r="F2346" s="32" t="s">
        <v>922</v>
      </c>
      <c r="G2346" s="29">
        <v>44223</v>
      </c>
      <c r="H2346" s="29">
        <v>44313</v>
      </c>
      <c r="I2346" s="30">
        <v>76</v>
      </c>
      <c r="J2346" s="32" t="s">
        <v>11465</v>
      </c>
      <c r="K2346" s="41">
        <v>-562</v>
      </c>
      <c r="L2346" s="40" t="s">
        <v>11462</v>
      </c>
      <c r="M2346" s="40" t="s">
        <v>103</v>
      </c>
      <c r="N2346" s="32" t="s">
        <v>11466</v>
      </c>
      <c r="O2346" s="32" t="s">
        <v>1634</v>
      </c>
      <c r="P2346" s="31">
        <v>44383</v>
      </c>
      <c r="Q2346" s="31" t="s">
        <v>11467</v>
      </c>
      <c r="R2346" s="31"/>
      <c r="S2346" s="31"/>
      <c r="T2346" s="31"/>
      <c r="U2346" s="31"/>
      <c r="V2346" s="31"/>
      <c r="W2346" s="31"/>
      <c r="X2346" s="31"/>
      <c r="Y2346" s="31"/>
      <c r="Z2346" s="31"/>
      <c r="AA2346" s="31"/>
      <c r="AB2346" s="31"/>
      <c r="AC2346" s="31"/>
      <c r="AD2346" s="31"/>
      <c r="AE2346" s="31"/>
      <c r="AF2346" s="31"/>
    </row>
    <row r="2347" spans="1:32" s="7" customFormat="1" ht="15.95" customHeight="1">
      <c r="A2347" s="32" t="s">
        <v>11</v>
      </c>
      <c r="B2347" s="32" t="s">
        <v>3928</v>
      </c>
      <c r="C2347" s="32" t="s">
        <v>55</v>
      </c>
      <c r="D2347" s="32" t="s">
        <v>13</v>
      </c>
      <c r="E2347" s="32" t="s">
        <v>921</v>
      </c>
      <c r="F2347" s="32" t="s">
        <v>922</v>
      </c>
      <c r="G2347" s="29">
        <v>44223</v>
      </c>
      <c r="H2347" s="29">
        <v>44313</v>
      </c>
      <c r="I2347" s="30">
        <v>76</v>
      </c>
      <c r="J2347" s="32" t="s">
        <v>11468</v>
      </c>
      <c r="K2347" s="41">
        <v>-2062</v>
      </c>
      <c r="L2347" s="40" t="s">
        <v>11469</v>
      </c>
      <c r="M2347" s="40" t="s">
        <v>103</v>
      </c>
      <c r="N2347" s="32" t="s">
        <v>11466</v>
      </c>
      <c r="O2347" s="32" t="s">
        <v>1634</v>
      </c>
      <c r="P2347" s="31">
        <v>44383</v>
      </c>
      <c r="Q2347" s="31" t="s">
        <v>11470</v>
      </c>
      <c r="R2347" s="31"/>
      <c r="S2347" s="31"/>
      <c r="T2347" s="31"/>
      <c r="U2347" s="31"/>
      <c r="V2347" s="31"/>
      <c r="W2347" s="31"/>
      <c r="X2347" s="31"/>
      <c r="Y2347" s="31"/>
      <c r="Z2347" s="31"/>
      <c r="AA2347" s="31"/>
      <c r="AB2347" s="31"/>
      <c r="AC2347" s="31"/>
      <c r="AD2347" s="31"/>
      <c r="AE2347" s="31"/>
      <c r="AF2347" s="31"/>
    </row>
    <row r="2348" spans="1:32" s="7" customFormat="1" ht="15.95" customHeight="1">
      <c r="A2348" s="32" t="s">
        <v>11</v>
      </c>
      <c r="B2348" s="32" t="s">
        <v>3928</v>
      </c>
      <c r="C2348" s="32" t="s">
        <v>55</v>
      </c>
      <c r="D2348" s="32" t="s">
        <v>13</v>
      </c>
      <c r="E2348" s="32" t="s">
        <v>921</v>
      </c>
      <c r="F2348" s="32" t="s">
        <v>922</v>
      </c>
      <c r="G2348" s="29">
        <v>44223</v>
      </c>
      <c r="H2348" s="29">
        <v>44313</v>
      </c>
      <c r="I2348" s="30">
        <v>76</v>
      </c>
      <c r="J2348" s="32" t="s">
        <v>11471</v>
      </c>
      <c r="K2348" s="41">
        <v>-712</v>
      </c>
      <c r="L2348" s="40" t="s">
        <v>11472</v>
      </c>
      <c r="M2348" s="40" t="s">
        <v>103</v>
      </c>
      <c r="N2348" s="32" t="s">
        <v>11466</v>
      </c>
      <c r="O2348" s="32" t="s">
        <v>1634</v>
      </c>
      <c r="P2348" s="31">
        <v>44383</v>
      </c>
      <c r="Q2348" s="31" t="s">
        <v>11473</v>
      </c>
      <c r="R2348" s="31"/>
      <c r="S2348" s="31"/>
      <c r="T2348" s="31"/>
      <c r="U2348" s="31"/>
      <c r="V2348" s="31"/>
      <c r="W2348" s="31"/>
      <c r="X2348" s="31"/>
      <c r="Y2348" s="31"/>
      <c r="Z2348" s="31"/>
      <c r="AA2348" s="31"/>
      <c r="AB2348" s="31"/>
      <c r="AC2348" s="31"/>
      <c r="AD2348" s="31"/>
      <c r="AE2348" s="31"/>
      <c r="AF2348" s="31"/>
    </row>
    <row r="2349" spans="1:32" s="7" customFormat="1" ht="15.95" customHeight="1">
      <c r="A2349" s="32" t="s">
        <v>11</v>
      </c>
      <c r="B2349" s="32" t="s">
        <v>3928</v>
      </c>
      <c r="C2349" s="32" t="s">
        <v>55</v>
      </c>
      <c r="D2349" s="32" t="s">
        <v>13</v>
      </c>
      <c r="E2349" s="32" t="s">
        <v>921</v>
      </c>
      <c r="F2349" s="32" t="s">
        <v>922</v>
      </c>
      <c r="G2349" s="29">
        <v>44223</v>
      </c>
      <c r="H2349" s="29">
        <v>44313</v>
      </c>
      <c r="I2349" s="30">
        <v>76</v>
      </c>
      <c r="J2349" s="32" t="s">
        <v>11474</v>
      </c>
      <c r="K2349" s="41">
        <v>-562</v>
      </c>
      <c r="L2349" s="40" t="s">
        <v>11475</v>
      </c>
      <c r="M2349" s="40" t="s">
        <v>103</v>
      </c>
      <c r="N2349" s="32" t="s">
        <v>11466</v>
      </c>
      <c r="O2349" s="32" t="s">
        <v>1634</v>
      </c>
      <c r="P2349" s="31">
        <v>44383</v>
      </c>
      <c r="Q2349" s="31" t="s">
        <v>11476</v>
      </c>
      <c r="R2349" s="31"/>
      <c r="S2349" s="31"/>
      <c r="T2349" s="31"/>
      <c r="U2349" s="31"/>
      <c r="V2349" s="31"/>
      <c r="W2349" s="31"/>
      <c r="X2349" s="31"/>
      <c r="Y2349" s="31"/>
      <c r="Z2349" s="31"/>
      <c r="AA2349" s="31"/>
      <c r="AB2349" s="31"/>
      <c r="AC2349" s="31"/>
      <c r="AD2349" s="31"/>
      <c r="AE2349" s="31"/>
      <c r="AF2349" s="31"/>
    </row>
    <row r="2350" spans="1:32" s="7" customFormat="1" ht="15.95" customHeight="1">
      <c r="A2350" s="32" t="s">
        <v>11</v>
      </c>
      <c r="B2350" s="32" t="s">
        <v>3928</v>
      </c>
      <c r="C2350" s="32" t="s">
        <v>55</v>
      </c>
      <c r="D2350" s="32" t="s">
        <v>13</v>
      </c>
      <c r="E2350" s="32" t="s">
        <v>921</v>
      </c>
      <c r="F2350" s="32" t="s">
        <v>922</v>
      </c>
      <c r="G2350" s="29">
        <v>44223</v>
      </c>
      <c r="H2350" s="29">
        <v>44313</v>
      </c>
      <c r="I2350" s="30">
        <v>76</v>
      </c>
      <c r="J2350" s="32" t="s">
        <v>11477</v>
      </c>
      <c r="K2350" s="41">
        <v>-5500</v>
      </c>
      <c r="L2350" s="40" t="s">
        <v>11478</v>
      </c>
      <c r="M2350" s="40" t="s">
        <v>103</v>
      </c>
      <c r="N2350" s="32" t="s">
        <v>11466</v>
      </c>
      <c r="O2350" s="32" t="s">
        <v>1634</v>
      </c>
      <c r="P2350" s="31">
        <v>44383</v>
      </c>
      <c r="Q2350" s="31" t="s">
        <v>11479</v>
      </c>
      <c r="R2350" s="31"/>
      <c r="S2350" s="31"/>
      <c r="T2350" s="31"/>
      <c r="U2350" s="31"/>
      <c r="V2350" s="31"/>
      <c r="W2350" s="31"/>
      <c r="X2350" s="31"/>
      <c r="Y2350" s="31"/>
      <c r="Z2350" s="31"/>
      <c r="AA2350" s="31"/>
      <c r="AB2350" s="31"/>
      <c r="AC2350" s="31"/>
      <c r="AD2350" s="31"/>
      <c r="AE2350" s="31"/>
      <c r="AF2350" s="31"/>
    </row>
    <row r="2351" spans="1:32" s="7" customFormat="1" ht="15.95" customHeight="1">
      <c r="A2351" s="32" t="s">
        <v>11</v>
      </c>
      <c r="B2351" s="32" t="s">
        <v>3928</v>
      </c>
      <c r="C2351" s="32" t="s">
        <v>55</v>
      </c>
      <c r="D2351" s="32" t="s">
        <v>13</v>
      </c>
      <c r="E2351" s="32" t="s">
        <v>921</v>
      </c>
      <c r="F2351" s="32" t="s">
        <v>922</v>
      </c>
      <c r="G2351" s="29">
        <v>44237</v>
      </c>
      <c r="H2351" s="29">
        <v>44327</v>
      </c>
      <c r="I2351" s="30">
        <v>62</v>
      </c>
      <c r="J2351" s="32" t="s">
        <v>11480</v>
      </c>
      <c r="K2351" s="40">
        <v>5500</v>
      </c>
      <c r="L2351" s="40" t="s">
        <v>11481</v>
      </c>
      <c r="M2351" s="40" t="s">
        <v>103</v>
      </c>
      <c r="N2351" s="32" t="s">
        <v>1295</v>
      </c>
      <c r="O2351" s="32" t="s">
        <v>1634</v>
      </c>
      <c r="P2351" s="31">
        <v>44383</v>
      </c>
      <c r="Q2351" s="31" t="s">
        <v>11482</v>
      </c>
      <c r="R2351" s="31" t="s">
        <v>11483</v>
      </c>
      <c r="S2351" s="31" t="s">
        <v>1295</v>
      </c>
      <c r="T2351" s="31" t="s">
        <v>11484</v>
      </c>
      <c r="U2351" s="31" t="s">
        <v>11453</v>
      </c>
      <c r="V2351" s="31" t="s">
        <v>5425</v>
      </c>
      <c r="W2351" s="31" t="s">
        <v>1301</v>
      </c>
      <c r="X2351" s="31" t="s">
        <v>1295</v>
      </c>
      <c r="Y2351" s="31" t="s">
        <v>1295</v>
      </c>
      <c r="Z2351" s="31" t="s">
        <v>11451</v>
      </c>
      <c r="AA2351" s="31" t="s">
        <v>1295</v>
      </c>
      <c r="AB2351" s="31" t="s">
        <v>11485</v>
      </c>
      <c r="AC2351" s="31" t="s">
        <v>1305</v>
      </c>
      <c r="AD2351" s="31" t="s">
        <v>1295</v>
      </c>
      <c r="AE2351" s="31" t="s">
        <v>1295</v>
      </c>
      <c r="AF2351" s="31" t="s">
        <v>11486</v>
      </c>
    </row>
    <row r="2352" spans="1:32" s="7" customFormat="1" ht="15.95" customHeight="1">
      <c r="A2352" s="32" t="s">
        <v>11</v>
      </c>
      <c r="B2352" s="32" t="s">
        <v>3928</v>
      </c>
      <c r="C2352" s="32" t="s">
        <v>55</v>
      </c>
      <c r="D2352" s="32" t="s">
        <v>13</v>
      </c>
      <c r="E2352" s="32" t="s">
        <v>921</v>
      </c>
      <c r="F2352" s="32" t="s">
        <v>922</v>
      </c>
      <c r="G2352" s="29">
        <v>44238</v>
      </c>
      <c r="H2352" s="29">
        <v>44328</v>
      </c>
      <c r="I2352" s="30">
        <v>61</v>
      </c>
      <c r="J2352" s="32" t="s">
        <v>11487</v>
      </c>
      <c r="K2352" s="40">
        <v>5500</v>
      </c>
      <c r="L2352" s="40" t="s">
        <v>11488</v>
      </c>
      <c r="M2352" s="40" t="s">
        <v>103</v>
      </c>
      <c r="N2352" s="32" t="s">
        <v>1295</v>
      </c>
      <c r="O2352" s="32" t="s">
        <v>1634</v>
      </c>
      <c r="P2352" s="31">
        <v>44383</v>
      </c>
      <c r="Q2352" s="31" t="s">
        <v>11482</v>
      </c>
      <c r="R2352" s="31" t="s">
        <v>11483</v>
      </c>
      <c r="S2352" s="31" t="s">
        <v>1295</v>
      </c>
      <c r="T2352" s="31" t="s">
        <v>11484</v>
      </c>
      <c r="U2352" s="31" t="s">
        <v>11453</v>
      </c>
      <c r="V2352" s="31" t="s">
        <v>5425</v>
      </c>
      <c r="W2352" s="31" t="s">
        <v>1402</v>
      </c>
      <c r="X2352" s="31" t="s">
        <v>1295</v>
      </c>
      <c r="Y2352" s="31" t="s">
        <v>1295</v>
      </c>
      <c r="Z2352" s="31" t="s">
        <v>11489</v>
      </c>
      <c r="AA2352" s="31" t="s">
        <v>1295</v>
      </c>
      <c r="AB2352" s="31" t="s">
        <v>1295</v>
      </c>
      <c r="AC2352" s="31" t="s">
        <v>1305</v>
      </c>
      <c r="AD2352" s="31" t="s">
        <v>1295</v>
      </c>
      <c r="AE2352" s="31" t="s">
        <v>1295</v>
      </c>
      <c r="AF2352" s="31" t="s">
        <v>11486</v>
      </c>
    </row>
    <row r="2353" spans="1:32" s="7" customFormat="1" ht="15.95" customHeight="1">
      <c r="A2353" s="32" t="s">
        <v>11</v>
      </c>
      <c r="B2353" s="32" t="s">
        <v>4134</v>
      </c>
      <c r="C2353" s="32" t="s">
        <v>42</v>
      </c>
      <c r="D2353" s="32" t="s">
        <v>13</v>
      </c>
      <c r="E2353" s="32" t="s">
        <v>11490</v>
      </c>
      <c r="F2353" s="32" t="s">
        <v>11491</v>
      </c>
      <c r="G2353" s="29">
        <v>44378</v>
      </c>
      <c r="H2353" s="29">
        <v>44423</v>
      </c>
      <c r="I2353" s="30">
        <v>-34</v>
      </c>
      <c r="J2353" s="32" t="s">
        <v>11492</v>
      </c>
      <c r="K2353" s="40">
        <v>475</v>
      </c>
      <c r="L2353" s="40" t="s">
        <v>11493</v>
      </c>
      <c r="M2353" s="40" t="s">
        <v>99</v>
      </c>
      <c r="N2353" s="32" t="s">
        <v>1295</v>
      </c>
      <c r="O2353" s="32"/>
      <c r="P2353" s="31"/>
      <c r="Q2353" s="31"/>
      <c r="R2353" s="31" t="s">
        <v>11494</v>
      </c>
      <c r="S2353" s="31" t="s">
        <v>1295</v>
      </c>
      <c r="T2353" s="31" t="s">
        <v>11495</v>
      </c>
      <c r="U2353" s="31" t="s">
        <v>11496</v>
      </c>
      <c r="V2353" s="31" t="s">
        <v>5224</v>
      </c>
      <c r="W2353" s="31" t="s">
        <v>3703</v>
      </c>
      <c r="X2353" s="31" t="s">
        <v>11497</v>
      </c>
      <c r="Y2353" s="31" t="s">
        <v>1295</v>
      </c>
      <c r="Z2353" s="31" t="s">
        <v>11498</v>
      </c>
      <c r="AA2353" s="31" t="s">
        <v>11499</v>
      </c>
      <c r="AB2353" s="31" t="s">
        <v>1295</v>
      </c>
      <c r="AC2353" s="31" t="s">
        <v>1455</v>
      </c>
      <c r="AD2353" s="31" t="s">
        <v>1295</v>
      </c>
      <c r="AE2353" s="31" t="s">
        <v>11500</v>
      </c>
      <c r="AF2353" s="31" t="s">
        <v>11501</v>
      </c>
    </row>
    <row r="2354" spans="1:32" s="7" customFormat="1" ht="15.95" customHeight="1">
      <c r="A2354" s="32" t="s">
        <v>11</v>
      </c>
      <c r="B2354" s="32" t="s">
        <v>4080</v>
      </c>
      <c r="C2354" s="32" t="s">
        <v>12</v>
      </c>
      <c r="D2354" s="32" t="s">
        <v>13</v>
      </c>
      <c r="E2354" s="32" t="s">
        <v>517</v>
      </c>
      <c r="F2354" s="32" t="s">
        <v>518</v>
      </c>
      <c r="G2354" s="29">
        <v>44379</v>
      </c>
      <c r="H2354" s="29">
        <v>44409</v>
      </c>
      <c r="I2354" s="30">
        <v>-20</v>
      </c>
      <c r="J2354" s="32" t="s">
        <v>11502</v>
      </c>
      <c r="K2354" s="40">
        <v>7644</v>
      </c>
      <c r="L2354" s="40" t="s">
        <v>11503</v>
      </c>
      <c r="M2354" s="40" t="s">
        <v>99</v>
      </c>
      <c r="N2354" s="32" t="s">
        <v>1295</v>
      </c>
      <c r="O2354" s="32"/>
      <c r="P2354" s="31"/>
      <c r="Q2354" s="31"/>
      <c r="R2354" s="31" t="s">
        <v>11504</v>
      </c>
      <c r="S2354" s="31" t="s">
        <v>1295</v>
      </c>
      <c r="T2354" s="31" t="s">
        <v>11505</v>
      </c>
      <c r="U2354" s="31" t="s">
        <v>11506</v>
      </c>
      <c r="V2354" s="31" t="s">
        <v>3437</v>
      </c>
      <c r="W2354" s="31" t="s">
        <v>1310</v>
      </c>
      <c r="X2354" s="31" t="s">
        <v>1295</v>
      </c>
      <c r="Y2354" s="31" t="s">
        <v>1295</v>
      </c>
      <c r="Z2354" s="31" t="s">
        <v>11504</v>
      </c>
      <c r="AA2354" s="31" t="s">
        <v>1295</v>
      </c>
      <c r="AB2354" s="31" t="s">
        <v>1295</v>
      </c>
      <c r="AC2354" s="31" t="s">
        <v>1322</v>
      </c>
      <c r="AD2354" s="31" t="s">
        <v>11507</v>
      </c>
      <c r="AE2354" s="31" t="s">
        <v>11508</v>
      </c>
      <c r="AF2354" s="31" t="s">
        <v>11509</v>
      </c>
    </row>
    <row r="2355" spans="1:32" s="7" customFormat="1" ht="15.95" customHeight="1">
      <c r="A2355" s="32" t="s">
        <v>11</v>
      </c>
      <c r="B2355" s="32" t="s">
        <v>4080</v>
      </c>
      <c r="C2355" s="32" t="s">
        <v>55</v>
      </c>
      <c r="D2355" s="32" t="s">
        <v>34</v>
      </c>
      <c r="E2355" s="32" t="s">
        <v>547</v>
      </c>
      <c r="F2355" s="32" t="s">
        <v>548</v>
      </c>
      <c r="G2355" s="29">
        <v>44375</v>
      </c>
      <c r="H2355" s="29">
        <v>44405</v>
      </c>
      <c r="I2355" s="30">
        <v>-16</v>
      </c>
      <c r="J2355" s="32" t="s">
        <v>11510</v>
      </c>
      <c r="K2355" s="40">
        <v>650</v>
      </c>
      <c r="L2355" s="40" t="s">
        <v>11511</v>
      </c>
      <c r="M2355" s="40" t="s">
        <v>99</v>
      </c>
      <c r="N2355" s="32" t="s">
        <v>11512</v>
      </c>
      <c r="O2355" s="32"/>
      <c r="P2355" s="31"/>
      <c r="Q2355" s="31"/>
      <c r="R2355" s="31" t="s">
        <v>11513</v>
      </c>
      <c r="S2355" s="31" t="s">
        <v>1295</v>
      </c>
      <c r="T2355" s="31" t="s">
        <v>11514</v>
      </c>
      <c r="U2355" s="31" t="s">
        <v>11515</v>
      </c>
      <c r="V2355" s="31" t="s">
        <v>7013</v>
      </c>
      <c r="W2355" s="31" t="s">
        <v>3754</v>
      </c>
      <c r="X2355" s="31" t="s">
        <v>11516</v>
      </c>
      <c r="Y2355" s="31" t="s">
        <v>11517</v>
      </c>
      <c r="Z2355" s="31" t="s">
        <v>11513</v>
      </c>
      <c r="AA2355" s="31" t="s">
        <v>1295</v>
      </c>
      <c r="AB2355" s="31" t="s">
        <v>1295</v>
      </c>
      <c r="AC2355" s="31" t="s">
        <v>1322</v>
      </c>
      <c r="AD2355" s="31" t="s">
        <v>1295</v>
      </c>
      <c r="AE2355" s="31" t="s">
        <v>1295</v>
      </c>
      <c r="AF2355" s="31" t="s">
        <v>11518</v>
      </c>
    </row>
    <row r="2356" spans="1:32" s="7" customFormat="1" ht="15.95" customHeight="1">
      <c r="A2356" s="32" t="s">
        <v>11</v>
      </c>
      <c r="B2356" s="32" t="s">
        <v>4080</v>
      </c>
      <c r="C2356" s="32" t="s">
        <v>55</v>
      </c>
      <c r="D2356" s="32" t="s">
        <v>34</v>
      </c>
      <c r="E2356" s="32" t="s">
        <v>373</v>
      </c>
      <c r="F2356" s="32" t="s">
        <v>374</v>
      </c>
      <c r="G2356" s="29">
        <v>44375</v>
      </c>
      <c r="H2356" s="29">
        <v>44405</v>
      </c>
      <c r="I2356" s="30">
        <v>-16</v>
      </c>
      <c r="J2356" s="32" t="s">
        <v>11519</v>
      </c>
      <c r="K2356" s="40">
        <v>1800</v>
      </c>
      <c r="L2356" s="40" t="s">
        <v>11520</v>
      </c>
      <c r="M2356" s="40" t="s">
        <v>99</v>
      </c>
      <c r="N2356" s="32" t="s">
        <v>11521</v>
      </c>
      <c r="O2356" s="32"/>
      <c r="P2356" s="31"/>
      <c r="Q2356" s="31"/>
      <c r="R2356" s="31" t="s">
        <v>11522</v>
      </c>
      <c r="S2356" s="31" t="s">
        <v>1264</v>
      </c>
      <c r="T2356" s="31" t="s">
        <v>11523</v>
      </c>
      <c r="U2356" s="31" t="s">
        <v>5612</v>
      </c>
      <c r="V2356" s="31" t="s">
        <v>9337</v>
      </c>
      <c r="W2356" s="31" t="s">
        <v>1301</v>
      </c>
      <c r="X2356" s="31" t="s">
        <v>1264</v>
      </c>
      <c r="Y2356" s="31" t="s">
        <v>1264</v>
      </c>
      <c r="Z2356" s="31" t="s">
        <v>11524</v>
      </c>
      <c r="AA2356" s="31" t="s">
        <v>1295</v>
      </c>
      <c r="AB2356" s="31" t="s">
        <v>1295</v>
      </c>
      <c r="AC2356" s="31" t="s">
        <v>1322</v>
      </c>
      <c r="AD2356" s="31" t="s">
        <v>1295</v>
      </c>
      <c r="AE2356" s="31" t="s">
        <v>1295</v>
      </c>
      <c r="AF2356" s="31" t="s">
        <v>11525</v>
      </c>
    </row>
    <row r="2357" spans="1:32" s="7" customFormat="1" ht="15.95" customHeight="1">
      <c r="A2357" s="32" t="s">
        <v>11</v>
      </c>
      <c r="B2357" s="32" t="s">
        <v>4080</v>
      </c>
      <c r="C2357" s="32" t="s">
        <v>55</v>
      </c>
      <c r="D2357" s="32" t="s">
        <v>34</v>
      </c>
      <c r="E2357" s="32" t="s">
        <v>373</v>
      </c>
      <c r="F2357" s="32" t="s">
        <v>374</v>
      </c>
      <c r="G2357" s="29">
        <v>44375</v>
      </c>
      <c r="H2357" s="29">
        <v>44405</v>
      </c>
      <c r="I2357" s="30">
        <v>-16</v>
      </c>
      <c r="J2357" s="32" t="s">
        <v>11526</v>
      </c>
      <c r="K2357" s="40">
        <v>2300</v>
      </c>
      <c r="L2357" s="40" t="s">
        <v>11527</v>
      </c>
      <c r="M2357" s="40" t="s">
        <v>99</v>
      </c>
      <c r="N2357" s="32" t="s">
        <v>11521</v>
      </c>
      <c r="O2357" s="32"/>
      <c r="P2357" s="31"/>
      <c r="Q2357" s="31"/>
      <c r="R2357" s="31" t="s">
        <v>11522</v>
      </c>
      <c r="S2357" s="31" t="s">
        <v>1264</v>
      </c>
      <c r="T2357" s="31" t="s">
        <v>11523</v>
      </c>
      <c r="U2357" s="31" t="s">
        <v>5612</v>
      </c>
      <c r="V2357" s="31" t="s">
        <v>9337</v>
      </c>
      <c r="W2357" s="31" t="s">
        <v>1301</v>
      </c>
      <c r="X2357" s="31" t="s">
        <v>1264</v>
      </c>
      <c r="Y2357" s="31" t="s">
        <v>1264</v>
      </c>
      <c r="Z2357" s="31" t="s">
        <v>11524</v>
      </c>
      <c r="AA2357" s="31" t="s">
        <v>1295</v>
      </c>
      <c r="AB2357" s="31" t="s">
        <v>1295</v>
      </c>
      <c r="AC2357" s="31" t="s">
        <v>1322</v>
      </c>
      <c r="AD2357" s="31" t="s">
        <v>1295</v>
      </c>
      <c r="AE2357" s="31" t="s">
        <v>1295</v>
      </c>
      <c r="AF2357" s="31" t="s">
        <v>11525</v>
      </c>
    </row>
    <row r="2358" spans="1:32" s="7" customFormat="1" ht="15.95" customHeight="1">
      <c r="A2358" s="32" t="s">
        <v>11</v>
      </c>
      <c r="B2358" s="32" t="s">
        <v>4080</v>
      </c>
      <c r="C2358" s="32" t="s">
        <v>55</v>
      </c>
      <c r="D2358" s="32" t="s">
        <v>34</v>
      </c>
      <c r="E2358" s="32" t="s">
        <v>373</v>
      </c>
      <c r="F2358" s="32" t="s">
        <v>374</v>
      </c>
      <c r="G2358" s="29">
        <v>44375</v>
      </c>
      <c r="H2358" s="29">
        <v>44405</v>
      </c>
      <c r="I2358" s="30">
        <v>-16</v>
      </c>
      <c r="J2358" s="32" t="s">
        <v>11528</v>
      </c>
      <c r="K2358" s="40">
        <v>2300</v>
      </c>
      <c r="L2358" s="40" t="s">
        <v>11529</v>
      </c>
      <c r="M2358" s="40" t="s">
        <v>99</v>
      </c>
      <c r="N2358" s="32" t="s">
        <v>11521</v>
      </c>
      <c r="O2358" s="32"/>
      <c r="P2358" s="31"/>
      <c r="Q2358" s="31"/>
      <c r="R2358" s="31" t="s">
        <v>11522</v>
      </c>
      <c r="S2358" s="31" t="s">
        <v>1264</v>
      </c>
      <c r="T2358" s="31" t="s">
        <v>11523</v>
      </c>
      <c r="U2358" s="31" t="s">
        <v>5612</v>
      </c>
      <c r="V2358" s="31" t="s">
        <v>9337</v>
      </c>
      <c r="W2358" s="31" t="s">
        <v>3754</v>
      </c>
      <c r="X2358" s="31" t="s">
        <v>1264</v>
      </c>
      <c r="Y2358" s="31" t="s">
        <v>1264</v>
      </c>
      <c r="Z2358" s="31" t="s">
        <v>11524</v>
      </c>
      <c r="AA2358" s="31">
        <v>0</v>
      </c>
      <c r="AB2358" s="31" t="s">
        <v>1295</v>
      </c>
      <c r="AC2358" s="31" t="s">
        <v>1322</v>
      </c>
      <c r="AD2358" s="31" t="s">
        <v>1295</v>
      </c>
      <c r="AE2358" s="31" t="s">
        <v>1295</v>
      </c>
      <c r="AF2358" s="31" t="s">
        <v>11525</v>
      </c>
    </row>
    <row r="2359" spans="1:32" s="7" customFormat="1" ht="15.95" customHeight="1">
      <c r="A2359" s="32" t="s">
        <v>11</v>
      </c>
      <c r="B2359" s="32" t="s">
        <v>4080</v>
      </c>
      <c r="C2359" s="32" t="s">
        <v>55</v>
      </c>
      <c r="D2359" s="32" t="s">
        <v>34</v>
      </c>
      <c r="E2359" s="32" t="s">
        <v>373</v>
      </c>
      <c r="F2359" s="32" t="s">
        <v>374</v>
      </c>
      <c r="G2359" s="29">
        <v>44375</v>
      </c>
      <c r="H2359" s="29">
        <v>44405</v>
      </c>
      <c r="I2359" s="30">
        <v>-16</v>
      </c>
      <c r="J2359" s="32" t="s">
        <v>11530</v>
      </c>
      <c r="K2359" s="40">
        <v>3000</v>
      </c>
      <c r="L2359" s="40" t="s">
        <v>11531</v>
      </c>
      <c r="M2359" s="40" t="s">
        <v>99</v>
      </c>
      <c r="N2359" s="32" t="s">
        <v>11521</v>
      </c>
      <c r="O2359" s="32"/>
      <c r="P2359" s="31"/>
      <c r="Q2359" s="31"/>
      <c r="R2359" s="31" t="s">
        <v>11522</v>
      </c>
      <c r="S2359" s="31" t="s">
        <v>1264</v>
      </c>
      <c r="T2359" s="31" t="s">
        <v>11523</v>
      </c>
      <c r="U2359" s="31" t="s">
        <v>5612</v>
      </c>
      <c r="V2359" s="31" t="s">
        <v>9337</v>
      </c>
      <c r="W2359" s="31" t="s">
        <v>1310</v>
      </c>
      <c r="X2359" s="31" t="s">
        <v>1264</v>
      </c>
      <c r="Y2359" s="31" t="s">
        <v>1264</v>
      </c>
      <c r="Z2359" s="31" t="s">
        <v>11524</v>
      </c>
      <c r="AA2359" s="31">
        <v>0</v>
      </c>
      <c r="AB2359" s="31" t="s">
        <v>1295</v>
      </c>
      <c r="AC2359" s="31" t="s">
        <v>1322</v>
      </c>
      <c r="AD2359" s="31" t="s">
        <v>1295</v>
      </c>
      <c r="AE2359" s="31" t="s">
        <v>1295</v>
      </c>
      <c r="AF2359" s="31" t="s">
        <v>11525</v>
      </c>
    </row>
    <row r="2360" spans="1:32" s="7" customFormat="1" ht="15.95" customHeight="1">
      <c r="A2360" s="32" t="s">
        <v>11</v>
      </c>
      <c r="B2360" s="32" t="s">
        <v>4080</v>
      </c>
      <c r="C2360" s="32" t="s">
        <v>55</v>
      </c>
      <c r="D2360" s="32" t="s">
        <v>34</v>
      </c>
      <c r="E2360" s="32" t="s">
        <v>373</v>
      </c>
      <c r="F2360" s="32" t="s">
        <v>374</v>
      </c>
      <c r="G2360" s="29">
        <v>44375</v>
      </c>
      <c r="H2360" s="29">
        <v>44405</v>
      </c>
      <c r="I2360" s="30">
        <v>-16</v>
      </c>
      <c r="J2360" s="32" t="s">
        <v>11532</v>
      </c>
      <c r="K2360" s="40">
        <v>3000</v>
      </c>
      <c r="L2360" s="40" t="s">
        <v>11533</v>
      </c>
      <c r="M2360" s="40" t="s">
        <v>99</v>
      </c>
      <c r="N2360" s="32" t="s">
        <v>11521</v>
      </c>
      <c r="O2360" s="32"/>
      <c r="P2360" s="31"/>
      <c r="Q2360" s="31"/>
      <c r="R2360" s="31" t="s">
        <v>11522</v>
      </c>
      <c r="S2360" s="31" t="s">
        <v>1264</v>
      </c>
      <c r="T2360" s="31" t="s">
        <v>11523</v>
      </c>
      <c r="U2360" s="31" t="s">
        <v>5612</v>
      </c>
      <c r="V2360" s="31" t="s">
        <v>9337</v>
      </c>
      <c r="W2360" s="31" t="s">
        <v>1301</v>
      </c>
      <c r="X2360" s="31" t="s">
        <v>1264</v>
      </c>
      <c r="Y2360" s="31" t="s">
        <v>1264</v>
      </c>
      <c r="Z2360" s="31" t="s">
        <v>11524</v>
      </c>
      <c r="AA2360" s="31" t="s">
        <v>1295</v>
      </c>
      <c r="AB2360" s="31" t="s">
        <v>1295</v>
      </c>
      <c r="AC2360" s="31" t="s">
        <v>1322</v>
      </c>
      <c r="AD2360" s="31" t="s">
        <v>1295</v>
      </c>
      <c r="AE2360" s="31" t="s">
        <v>1295</v>
      </c>
      <c r="AF2360" s="31" t="s">
        <v>11525</v>
      </c>
    </row>
    <row r="2361" spans="1:32" s="7" customFormat="1" ht="15.95" customHeight="1">
      <c r="A2361" s="32" t="s">
        <v>11</v>
      </c>
      <c r="B2361" s="32" t="s">
        <v>4080</v>
      </c>
      <c r="C2361" s="32" t="s">
        <v>55</v>
      </c>
      <c r="D2361" s="32" t="s">
        <v>34</v>
      </c>
      <c r="E2361" s="32" t="s">
        <v>373</v>
      </c>
      <c r="F2361" s="32" t="s">
        <v>374</v>
      </c>
      <c r="G2361" s="29">
        <v>44375</v>
      </c>
      <c r="H2361" s="29">
        <v>44405</v>
      </c>
      <c r="I2361" s="30">
        <v>-16</v>
      </c>
      <c r="J2361" s="32" t="s">
        <v>11534</v>
      </c>
      <c r="K2361" s="40">
        <v>6500</v>
      </c>
      <c r="L2361" s="40" t="s">
        <v>11535</v>
      </c>
      <c r="M2361" s="40" t="s">
        <v>99</v>
      </c>
      <c r="N2361" s="32" t="s">
        <v>11521</v>
      </c>
      <c r="O2361" s="32"/>
      <c r="P2361" s="31"/>
      <c r="Q2361" s="31"/>
      <c r="R2361" s="31" t="s">
        <v>11522</v>
      </c>
      <c r="S2361" s="31" t="s">
        <v>1264</v>
      </c>
      <c r="T2361" s="31" t="s">
        <v>11523</v>
      </c>
      <c r="U2361" s="31" t="s">
        <v>5612</v>
      </c>
      <c r="V2361" s="31" t="s">
        <v>9337</v>
      </c>
      <c r="W2361" s="31" t="s">
        <v>3754</v>
      </c>
      <c r="X2361" s="31" t="s">
        <v>1264</v>
      </c>
      <c r="Y2361" s="31" t="s">
        <v>1264</v>
      </c>
      <c r="Z2361" s="31" t="s">
        <v>11524</v>
      </c>
      <c r="AA2361" s="31" t="s">
        <v>1295</v>
      </c>
      <c r="AB2361" s="31" t="s">
        <v>1295</v>
      </c>
      <c r="AC2361" s="31" t="s">
        <v>1322</v>
      </c>
      <c r="AD2361" s="31" t="s">
        <v>1295</v>
      </c>
      <c r="AE2361" s="31" t="s">
        <v>1295</v>
      </c>
      <c r="AF2361" s="31" t="s">
        <v>11525</v>
      </c>
    </row>
    <row r="2362" spans="1:32" s="7" customFormat="1" ht="15.95" customHeight="1">
      <c r="A2362" s="32" t="s">
        <v>11</v>
      </c>
      <c r="B2362" s="32" t="s">
        <v>4080</v>
      </c>
      <c r="C2362" s="32" t="s">
        <v>55</v>
      </c>
      <c r="D2362" s="32" t="s">
        <v>34</v>
      </c>
      <c r="E2362" s="32" t="s">
        <v>373</v>
      </c>
      <c r="F2362" s="32" t="s">
        <v>374</v>
      </c>
      <c r="G2362" s="29">
        <v>44375</v>
      </c>
      <c r="H2362" s="29">
        <v>44405</v>
      </c>
      <c r="I2362" s="30">
        <v>-16</v>
      </c>
      <c r="J2362" s="32" t="s">
        <v>11536</v>
      </c>
      <c r="K2362" s="40">
        <v>1800</v>
      </c>
      <c r="L2362" s="40" t="s">
        <v>11537</v>
      </c>
      <c r="M2362" s="40" t="s">
        <v>99</v>
      </c>
      <c r="N2362" s="32" t="s">
        <v>11521</v>
      </c>
      <c r="O2362" s="32"/>
      <c r="P2362" s="31"/>
      <c r="Q2362" s="31"/>
      <c r="R2362" s="31" t="s">
        <v>11524</v>
      </c>
      <c r="S2362" s="31" t="s">
        <v>1295</v>
      </c>
      <c r="T2362" s="31" t="s">
        <v>11523</v>
      </c>
      <c r="U2362" s="31" t="s">
        <v>5612</v>
      </c>
      <c r="V2362" s="31" t="s">
        <v>9337</v>
      </c>
      <c r="W2362" s="31" t="s">
        <v>3703</v>
      </c>
      <c r="X2362" s="31" t="s">
        <v>1295</v>
      </c>
      <c r="Y2362" s="31" t="s">
        <v>1295</v>
      </c>
      <c r="Z2362" s="31" t="s">
        <v>11524</v>
      </c>
      <c r="AA2362" s="31" t="s">
        <v>1295</v>
      </c>
      <c r="AB2362" s="31" t="s">
        <v>1295</v>
      </c>
      <c r="AC2362" s="31" t="s">
        <v>1322</v>
      </c>
      <c r="AD2362" s="31" t="s">
        <v>1295</v>
      </c>
      <c r="AE2362" s="31" t="s">
        <v>1295</v>
      </c>
      <c r="AF2362" s="31" t="s">
        <v>11538</v>
      </c>
    </row>
    <row r="2363" spans="1:32" s="7" customFormat="1" ht="15.95" customHeight="1">
      <c r="A2363" s="32" t="s">
        <v>11</v>
      </c>
      <c r="B2363" s="32" t="s">
        <v>4080</v>
      </c>
      <c r="C2363" s="32" t="s">
        <v>55</v>
      </c>
      <c r="D2363" s="32" t="s">
        <v>34</v>
      </c>
      <c r="E2363" s="32" t="s">
        <v>373</v>
      </c>
      <c r="F2363" s="32" t="s">
        <v>374</v>
      </c>
      <c r="G2363" s="29">
        <v>44375</v>
      </c>
      <c r="H2363" s="29">
        <v>44405</v>
      </c>
      <c r="I2363" s="30">
        <v>-16</v>
      </c>
      <c r="J2363" s="32" t="s">
        <v>11539</v>
      </c>
      <c r="K2363" s="40">
        <v>1800</v>
      </c>
      <c r="L2363" s="40" t="s">
        <v>11540</v>
      </c>
      <c r="M2363" s="40" t="s">
        <v>99</v>
      </c>
      <c r="N2363" s="32" t="s">
        <v>11521</v>
      </c>
      <c r="O2363" s="32"/>
      <c r="P2363" s="31"/>
      <c r="Q2363" s="31"/>
      <c r="R2363" s="31" t="s">
        <v>11524</v>
      </c>
      <c r="S2363" s="31" t="s">
        <v>1295</v>
      </c>
      <c r="T2363" s="31" t="s">
        <v>11523</v>
      </c>
      <c r="U2363" s="31" t="s">
        <v>5612</v>
      </c>
      <c r="V2363" s="31" t="s">
        <v>9337</v>
      </c>
      <c r="W2363" s="31" t="s">
        <v>3703</v>
      </c>
      <c r="X2363" s="31" t="s">
        <v>1295</v>
      </c>
      <c r="Y2363" s="31" t="s">
        <v>1295</v>
      </c>
      <c r="Z2363" s="31" t="s">
        <v>11524</v>
      </c>
      <c r="AA2363" s="31" t="s">
        <v>1295</v>
      </c>
      <c r="AB2363" s="31" t="s">
        <v>1295</v>
      </c>
      <c r="AC2363" s="31" t="s">
        <v>1322</v>
      </c>
      <c r="AD2363" s="31" t="s">
        <v>1295</v>
      </c>
      <c r="AE2363" s="31" t="s">
        <v>1295</v>
      </c>
      <c r="AF2363" s="31" t="s">
        <v>11538</v>
      </c>
    </row>
    <row r="2364" spans="1:32" s="7" customFormat="1" ht="15.95" customHeight="1">
      <c r="A2364" s="32" t="s">
        <v>11</v>
      </c>
      <c r="B2364" s="32" t="s">
        <v>4080</v>
      </c>
      <c r="C2364" s="32" t="s">
        <v>55</v>
      </c>
      <c r="D2364" s="32" t="s">
        <v>34</v>
      </c>
      <c r="E2364" s="32" t="s">
        <v>373</v>
      </c>
      <c r="F2364" s="32" t="s">
        <v>374</v>
      </c>
      <c r="G2364" s="29">
        <v>44375</v>
      </c>
      <c r="H2364" s="29">
        <v>44405</v>
      </c>
      <c r="I2364" s="30">
        <v>-16</v>
      </c>
      <c r="J2364" s="32" t="s">
        <v>11541</v>
      </c>
      <c r="K2364" s="40">
        <v>1800</v>
      </c>
      <c r="L2364" s="40" t="s">
        <v>11542</v>
      </c>
      <c r="M2364" s="40" t="s">
        <v>99</v>
      </c>
      <c r="N2364" s="32" t="s">
        <v>11521</v>
      </c>
      <c r="O2364" s="32"/>
      <c r="P2364" s="31"/>
      <c r="Q2364" s="31"/>
      <c r="R2364" s="31" t="s">
        <v>11524</v>
      </c>
      <c r="S2364" s="31" t="s">
        <v>1295</v>
      </c>
      <c r="T2364" s="31" t="s">
        <v>11523</v>
      </c>
      <c r="U2364" s="31" t="s">
        <v>5612</v>
      </c>
      <c r="V2364" s="31" t="s">
        <v>9337</v>
      </c>
      <c r="W2364" s="31" t="s">
        <v>1301</v>
      </c>
      <c r="X2364" s="31" t="s">
        <v>1295</v>
      </c>
      <c r="Y2364" s="31" t="s">
        <v>1295</v>
      </c>
      <c r="Z2364" s="31" t="s">
        <v>11524</v>
      </c>
      <c r="AA2364" s="31" t="s">
        <v>1295</v>
      </c>
      <c r="AB2364" s="31" t="s">
        <v>1295</v>
      </c>
      <c r="AC2364" s="31" t="s">
        <v>1322</v>
      </c>
      <c r="AD2364" s="31" t="s">
        <v>1295</v>
      </c>
      <c r="AE2364" s="31" t="s">
        <v>1295</v>
      </c>
      <c r="AF2364" s="31" t="s">
        <v>11538</v>
      </c>
    </row>
    <row r="2365" spans="1:32" s="7" customFormat="1" ht="15.95" customHeight="1">
      <c r="A2365" s="32" t="s">
        <v>11</v>
      </c>
      <c r="B2365" s="32" t="s">
        <v>4080</v>
      </c>
      <c r="C2365" s="32" t="s">
        <v>55</v>
      </c>
      <c r="D2365" s="32" t="s">
        <v>34</v>
      </c>
      <c r="E2365" s="32" t="s">
        <v>373</v>
      </c>
      <c r="F2365" s="32" t="s">
        <v>374</v>
      </c>
      <c r="G2365" s="29">
        <v>44405</v>
      </c>
      <c r="H2365" s="29">
        <v>44435</v>
      </c>
      <c r="I2365" s="30">
        <v>-46</v>
      </c>
      <c r="J2365" s="32" t="s">
        <v>11543</v>
      </c>
      <c r="K2365" s="40">
        <v>2300</v>
      </c>
      <c r="L2365" s="40" t="s">
        <v>11544</v>
      </c>
      <c r="M2365" s="40" t="s">
        <v>99</v>
      </c>
      <c r="N2365" s="32" t="s">
        <v>1295</v>
      </c>
      <c r="O2365" s="32"/>
      <c r="P2365" s="31"/>
      <c r="Q2365" s="31"/>
      <c r="R2365" s="31" t="s">
        <v>11522</v>
      </c>
      <c r="S2365" s="31" t="s">
        <v>1295</v>
      </c>
      <c r="T2365" s="31" t="s">
        <v>11523</v>
      </c>
      <c r="U2365" s="31" t="s">
        <v>5612</v>
      </c>
      <c r="V2365" s="31" t="s">
        <v>9337</v>
      </c>
      <c r="W2365" s="31" t="s">
        <v>1301</v>
      </c>
      <c r="X2365" s="31" t="s">
        <v>1264</v>
      </c>
      <c r="Y2365" s="31" t="s">
        <v>1264</v>
      </c>
      <c r="Z2365" s="31" t="s">
        <v>11524</v>
      </c>
      <c r="AA2365" s="31" t="s">
        <v>1295</v>
      </c>
      <c r="AB2365" s="31" t="s">
        <v>1295</v>
      </c>
      <c r="AC2365" s="31" t="s">
        <v>1322</v>
      </c>
      <c r="AD2365" s="31" t="s">
        <v>1295</v>
      </c>
      <c r="AE2365" s="31" t="s">
        <v>1295</v>
      </c>
      <c r="AF2365" s="31" t="s">
        <v>11525</v>
      </c>
    </row>
    <row r="2366" spans="1:32" s="7" customFormat="1" ht="15.95" customHeight="1">
      <c r="A2366" s="32" t="s">
        <v>11</v>
      </c>
      <c r="B2366" s="32" t="s">
        <v>4080</v>
      </c>
      <c r="C2366" s="32" t="s">
        <v>55</v>
      </c>
      <c r="D2366" s="32" t="s">
        <v>34</v>
      </c>
      <c r="E2366" s="32" t="s">
        <v>373</v>
      </c>
      <c r="F2366" s="32" t="s">
        <v>374</v>
      </c>
      <c r="G2366" s="29">
        <v>44405</v>
      </c>
      <c r="H2366" s="29">
        <v>44435</v>
      </c>
      <c r="I2366" s="30">
        <v>-46</v>
      </c>
      <c r="J2366" s="32" t="s">
        <v>11545</v>
      </c>
      <c r="K2366" s="40">
        <v>3000</v>
      </c>
      <c r="L2366" s="40" t="s">
        <v>11546</v>
      </c>
      <c r="M2366" s="40" t="s">
        <v>99</v>
      </c>
      <c r="N2366" s="32" t="s">
        <v>1295</v>
      </c>
      <c r="O2366" s="32"/>
      <c r="P2366" s="31"/>
      <c r="Q2366" s="31"/>
      <c r="R2366" s="31" t="s">
        <v>11524</v>
      </c>
      <c r="S2366" s="31" t="s">
        <v>1295</v>
      </c>
      <c r="T2366" s="31" t="s">
        <v>11523</v>
      </c>
      <c r="U2366" s="31" t="s">
        <v>5612</v>
      </c>
      <c r="V2366" s="31" t="s">
        <v>9337</v>
      </c>
      <c r="W2366" s="31" t="s">
        <v>1301</v>
      </c>
      <c r="X2366" s="31" t="s">
        <v>1295</v>
      </c>
      <c r="Y2366" s="31" t="s">
        <v>1295</v>
      </c>
      <c r="Z2366" s="31" t="s">
        <v>11524</v>
      </c>
      <c r="AA2366" s="31" t="s">
        <v>1295</v>
      </c>
      <c r="AB2366" s="31" t="s">
        <v>1295</v>
      </c>
      <c r="AC2366" s="31" t="s">
        <v>1322</v>
      </c>
      <c r="AD2366" s="31" t="s">
        <v>1295</v>
      </c>
      <c r="AE2366" s="31" t="s">
        <v>1295</v>
      </c>
      <c r="AF2366" s="31" t="s">
        <v>11538</v>
      </c>
    </row>
    <row r="2367" spans="1:32" s="7" customFormat="1" ht="15.95" customHeight="1">
      <c r="A2367" s="32" t="s">
        <v>11</v>
      </c>
      <c r="B2367" s="32" t="s">
        <v>4114</v>
      </c>
      <c r="C2367" s="32" t="s">
        <v>42</v>
      </c>
      <c r="D2367" s="32" t="s">
        <v>13</v>
      </c>
      <c r="E2367" s="32" t="s">
        <v>557</v>
      </c>
      <c r="F2367" s="32" t="s">
        <v>558</v>
      </c>
      <c r="G2367" s="29">
        <v>44370</v>
      </c>
      <c r="H2367" s="29">
        <v>44415</v>
      </c>
      <c r="I2367" s="30">
        <v>-26</v>
      </c>
      <c r="J2367" s="32" t="s">
        <v>11547</v>
      </c>
      <c r="K2367" s="40">
        <v>101000</v>
      </c>
      <c r="L2367" s="40" t="s">
        <v>11548</v>
      </c>
      <c r="M2367" s="40" t="s">
        <v>99</v>
      </c>
      <c r="N2367" s="32" t="s">
        <v>1295</v>
      </c>
      <c r="O2367" s="32"/>
      <c r="P2367" s="31"/>
      <c r="Q2367" s="31"/>
      <c r="R2367" s="31" t="s">
        <v>11549</v>
      </c>
      <c r="S2367" s="31" t="s">
        <v>11550</v>
      </c>
      <c r="T2367" s="31" t="s">
        <v>11551</v>
      </c>
      <c r="U2367" s="31" t="s">
        <v>11552</v>
      </c>
      <c r="V2367" s="31" t="s">
        <v>4231</v>
      </c>
      <c r="W2367" s="31" t="s">
        <v>1310</v>
      </c>
      <c r="X2367" s="31" t="s">
        <v>1295</v>
      </c>
      <c r="Y2367" s="31" t="s">
        <v>1295</v>
      </c>
      <c r="Z2367" s="31" t="s">
        <v>11553</v>
      </c>
      <c r="AA2367" s="31" t="s">
        <v>1295</v>
      </c>
      <c r="AB2367" s="31">
        <v>0</v>
      </c>
      <c r="AC2367" s="31" t="s">
        <v>1455</v>
      </c>
      <c r="AD2367" s="31" t="s">
        <v>1295</v>
      </c>
      <c r="AE2367" s="31" t="s">
        <v>1295</v>
      </c>
      <c r="AF2367" s="31" t="s">
        <v>11554</v>
      </c>
    </row>
    <row r="2368" spans="1:32" s="7" customFormat="1" ht="15.95" customHeight="1">
      <c r="A2368" s="32" t="s">
        <v>11</v>
      </c>
      <c r="B2368" s="32" t="s">
        <v>4114</v>
      </c>
      <c r="C2368" s="32" t="s">
        <v>42</v>
      </c>
      <c r="D2368" s="32" t="s">
        <v>13</v>
      </c>
      <c r="E2368" s="32" t="s">
        <v>557</v>
      </c>
      <c r="F2368" s="32" t="s">
        <v>558</v>
      </c>
      <c r="G2368" s="29">
        <v>44370</v>
      </c>
      <c r="H2368" s="29">
        <v>44415</v>
      </c>
      <c r="I2368" s="30">
        <v>-26</v>
      </c>
      <c r="J2368" s="32" t="s">
        <v>11555</v>
      </c>
      <c r="K2368" s="40">
        <v>5000</v>
      </c>
      <c r="L2368" s="40" t="s">
        <v>11548</v>
      </c>
      <c r="M2368" s="40" t="s">
        <v>99</v>
      </c>
      <c r="N2368" s="32" t="s">
        <v>1295</v>
      </c>
      <c r="O2368" s="32"/>
      <c r="P2368" s="31"/>
      <c r="Q2368" s="31"/>
      <c r="R2368" s="31" t="s">
        <v>11549</v>
      </c>
      <c r="S2368" s="31" t="s">
        <v>11550</v>
      </c>
      <c r="T2368" s="31" t="s">
        <v>11551</v>
      </c>
      <c r="U2368" s="31" t="s">
        <v>11552</v>
      </c>
      <c r="V2368" s="31" t="s">
        <v>4231</v>
      </c>
      <c r="W2368" s="31" t="s">
        <v>1310</v>
      </c>
      <c r="X2368" s="31" t="s">
        <v>1295</v>
      </c>
      <c r="Y2368" s="31" t="s">
        <v>1295</v>
      </c>
      <c r="Z2368" s="31" t="s">
        <v>11553</v>
      </c>
      <c r="AA2368" s="31" t="s">
        <v>1295</v>
      </c>
      <c r="AB2368" s="31">
        <v>0</v>
      </c>
      <c r="AC2368" s="31" t="s">
        <v>1455</v>
      </c>
      <c r="AD2368" s="31" t="s">
        <v>1295</v>
      </c>
      <c r="AE2368" s="31" t="s">
        <v>1295</v>
      </c>
      <c r="AF2368" s="31" t="s">
        <v>11554</v>
      </c>
    </row>
    <row r="2369" spans="1:32" s="7" customFormat="1" ht="15.95" customHeight="1">
      <c r="A2369" s="32" t="s">
        <v>11</v>
      </c>
      <c r="B2369" s="32" t="s">
        <v>4114</v>
      </c>
      <c r="C2369" s="32" t="s">
        <v>42</v>
      </c>
      <c r="D2369" s="32" t="s">
        <v>13</v>
      </c>
      <c r="E2369" s="32" t="s">
        <v>557</v>
      </c>
      <c r="F2369" s="32" t="s">
        <v>558</v>
      </c>
      <c r="G2369" s="29">
        <v>44370</v>
      </c>
      <c r="H2369" s="29">
        <v>44415</v>
      </c>
      <c r="I2369" s="30">
        <v>-26</v>
      </c>
      <c r="J2369" s="32" t="s">
        <v>11556</v>
      </c>
      <c r="K2369" s="40">
        <v>199000</v>
      </c>
      <c r="L2369" s="40" t="s">
        <v>11548</v>
      </c>
      <c r="M2369" s="40" t="s">
        <v>99</v>
      </c>
      <c r="N2369" s="32" t="s">
        <v>1295</v>
      </c>
      <c r="O2369" s="32"/>
      <c r="P2369" s="31"/>
      <c r="Q2369" s="31"/>
      <c r="R2369" s="31" t="s">
        <v>11549</v>
      </c>
      <c r="S2369" s="31" t="s">
        <v>11550</v>
      </c>
      <c r="T2369" s="31" t="s">
        <v>11551</v>
      </c>
      <c r="U2369" s="31" t="s">
        <v>11552</v>
      </c>
      <c r="V2369" s="31" t="s">
        <v>4231</v>
      </c>
      <c r="W2369" s="31" t="s">
        <v>1310</v>
      </c>
      <c r="X2369" s="31" t="s">
        <v>1295</v>
      </c>
      <c r="Y2369" s="31" t="s">
        <v>1295</v>
      </c>
      <c r="Z2369" s="31" t="s">
        <v>11553</v>
      </c>
      <c r="AA2369" s="31" t="s">
        <v>1295</v>
      </c>
      <c r="AB2369" s="31">
        <v>0</v>
      </c>
      <c r="AC2369" s="31" t="s">
        <v>1455</v>
      </c>
      <c r="AD2369" s="31" t="s">
        <v>1295</v>
      </c>
      <c r="AE2369" s="31" t="s">
        <v>1295</v>
      </c>
      <c r="AF2369" s="31" t="s">
        <v>11554</v>
      </c>
    </row>
    <row r="2370" spans="1:32" s="7" customFormat="1" ht="15.95" customHeight="1">
      <c r="A2370" s="32" t="s">
        <v>11</v>
      </c>
      <c r="B2370" s="32" t="s">
        <v>4114</v>
      </c>
      <c r="C2370" s="32" t="s">
        <v>42</v>
      </c>
      <c r="D2370" s="32" t="s">
        <v>13</v>
      </c>
      <c r="E2370" s="32" t="s">
        <v>557</v>
      </c>
      <c r="F2370" s="32" t="s">
        <v>558</v>
      </c>
      <c r="G2370" s="29">
        <v>44370</v>
      </c>
      <c r="H2370" s="29">
        <v>44415</v>
      </c>
      <c r="I2370" s="30">
        <v>-26</v>
      </c>
      <c r="J2370" s="32" t="s">
        <v>11557</v>
      </c>
      <c r="K2370" s="40">
        <v>189000</v>
      </c>
      <c r="L2370" s="40" t="s">
        <v>11548</v>
      </c>
      <c r="M2370" s="40" t="s">
        <v>99</v>
      </c>
      <c r="N2370" s="32" t="s">
        <v>1295</v>
      </c>
      <c r="O2370" s="32"/>
      <c r="P2370" s="31"/>
      <c r="Q2370" s="31"/>
      <c r="R2370" s="31" t="s">
        <v>11549</v>
      </c>
      <c r="S2370" s="31" t="s">
        <v>11550</v>
      </c>
      <c r="T2370" s="31" t="s">
        <v>11551</v>
      </c>
      <c r="U2370" s="31" t="s">
        <v>11552</v>
      </c>
      <c r="V2370" s="31" t="s">
        <v>4231</v>
      </c>
      <c r="W2370" s="31" t="s">
        <v>1310</v>
      </c>
      <c r="X2370" s="31" t="s">
        <v>1295</v>
      </c>
      <c r="Y2370" s="31" t="s">
        <v>1295</v>
      </c>
      <c r="Z2370" s="31" t="s">
        <v>11553</v>
      </c>
      <c r="AA2370" s="31" t="s">
        <v>1295</v>
      </c>
      <c r="AB2370" s="31">
        <v>0</v>
      </c>
      <c r="AC2370" s="31" t="s">
        <v>1455</v>
      </c>
      <c r="AD2370" s="31" t="s">
        <v>1295</v>
      </c>
      <c r="AE2370" s="31" t="s">
        <v>1295</v>
      </c>
      <c r="AF2370" s="31" t="s">
        <v>11554</v>
      </c>
    </row>
    <row r="2371" spans="1:32" s="7" customFormat="1" ht="15.95" customHeight="1">
      <c r="A2371" s="32" t="s">
        <v>11</v>
      </c>
      <c r="B2371" s="32" t="s">
        <v>4114</v>
      </c>
      <c r="C2371" s="32" t="s">
        <v>42</v>
      </c>
      <c r="D2371" s="32" t="s">
        <v>13</v>
      </c>
      <c r="E2371" s="32" t="s">
        <v>557</v>
      </c>
      <c r="F2371" s="32" t="s">
        <v>558</v>
      </c>
      <c r="G2371" s="29">
        <v>44370</v>
      </c>
      <c r="H2371" s="29">
        <v>44415</v>
      </c>
      <c r="I2371" s="30">
        <v>-26</v>
      </c>
      <c r="J2371" s="32" t="s">
        <v>11558</v>
      </c>
      <c r="K2371" s="40">
        <v>189000</v>
      </c>
      <c r="L2371" s="40" t="s">
        <v>11548</v>
      </c>
      <c r="M2371" s="40" t="s">
        <v>99</v>
      </c>
      <c r="N2371" s="32" t="s">
        <v>1295</v>
      </c>
      <c r="O2371" s="32"/>
      <c r="P2371" s="31"/>
      <c r="Q2371" s="31"/>
      <c r="R2371" s="31" t="s">
        <v>11549</v>
      </c>
      <c r="S2371" s="31" t="s">
        <v>11550</v>
      </c>
      <c r="T2371" s="31" t="s">
        <v>11551</v>
      </c>
      <c r="U2371" s="31" t="s">
        <v>11552</v>
      </c>
      <c r="V2371" s="31" t="s">
        <v>4231</v>
      </c>
      <c r="W2371" s="31" t="s">
        <v>1310</v>
      </c>
      <c r="X2371" s="31" t="s">
        <v>1295</v>
      </c>
      <c r="Y2371" s="31" t="s">
        <v>1295</v>
      </c>
      <c r="Z2371" s="31" t="s">
        <v>11553</v>
      </c>
      <c r="AA2371" s="31" t="s">
        <v>1295</v>
      </c>
      <c r="AB2371" s="31">
        <v>0</v>
      </c>
      <c r="AC2371" s="31" t="s">
        <v>1455</v>
      </c>
      <c r="AD2371" s="31" t="s">
        <v>1295</v>
      </c>
      <c r="AE2371" s="31" t="s">
        <v>1295</v>
      </c>
      <c r="AF2371" s="31" t="s">
        <v>11554</v>
      </c>
    </row>
    <row r="2372" spans="1:32" s="7" customFormat="1" ht="15.95" customHeight="1">
      <c r="A2372" s="32" t="s">
        <v>11</v>
      </c>
      <c r="B2372" s="32" t="s">
        <v>3708</v>
      </c>
      <c r="C2372" s="32" t="s">
        <v>55</v>
      </c>
      <c r="D2372" s="32" t="s">
        <v>13</v>
      </c>
      <c r="E2372" s="32" t="s">
        <v>11559</v>
      </c>
      <c r="F2372" s="32" t="s">
        <v>11560</v>
      </c>
      <c r="G2372" s="29">
        <v>44267</v>
      </c>
      <c r="H2372" s="29">
        <v>44297</v>
      </c>
      <c r="I2372" s="30">
        <v>92</v>
      </c>
      <c r="J2372" s="32" t="s">
        <v>11561</v>
      </c>
      <c r="K2372" s="40">
        <v>4000</v>
      </c>
      <c r="L2372" s="40" t="s">
        <v>11562</v>
      </c>
      <c r="M2372" s="40" t="s">
        <v>1395</v>
      </c>
      <c r="N2372" s="32" t="s">
        <v>1295</v>
      </c>
      <c r="O2372" s="32" t="s">
        <v>1634</v>
      </c>
      <c r="P2372" s="31">
        <v>44389</v>
      </c>
      <c r="Q2372" s="31" t="s">
        <v>11563</v>
      </c>
      <c r="R2372" s="31" t="s">
        <v>11564</v>
      </c>
      <c r="S2372" s="31" t="s">
        <v>1295</v>
      </c>
      <c r="T2372" s="31" t="s">
        <v>11565</v>
      </c>
      <c r="U2372" s="31" t="s">
        <v>11566</v>
      </c>
      <c r="V2372" s="31" t="s">
        <v>11567</v>
      </c>
      <c r="W2372" s="31" t="s">
        <v>1301</v>
      </c>
      <c r="X2372" s="31" t="s">
        <v>1295</v>
      </c>
      <c r="Y2372" s="31" t="s">
        <v>1295</v>
      </c>
      <c r="Z2372" s="31" t="s">
        <v>11564</v>
      </c>
      <c r="AA2372" s="31" t="s">
        <v>1295</v>
      </c>
      <c r="AB2372" s="31" t="s">
        <v>1295</v>
      </c>
      <c r="AC2372" s="31" t="s">
        <v>1322</v>
      </c>
      <c r="AD2372" s="31" t="s">
        <v>11568</v>
      </c>
      <c r="AE2372" s="31" t="s">
        <v>11569</v>
      </c>
      <c r="AF2372" s="31" t="s">
        <v>11570</v>
      </c>
    </row>
    <row r="2373" spans="1:32" s="7" customFormat="1" ht="15.95" customHeight="1">
      <c r="A2373" s="32" t="s">
        <v>11</v>
      </c>
      <c r="B2373" s="32" t="s">
        <v>3708</v>
      </c>
      <c r="C2373" s="32" t="s">
        <v>55</v>
      </c>
      <c r="D2373" s="32" t="s">
        <v>13</v>
      </c>
      <c r="E2373" s="32" t="s">
        <v>11559</v>
      </c>
      <c r="F2373" s="32" t="s">
        <v>11560</v>
      </c>
      <c r="G2373" s="29">
        <v>44271</v>
      </c>
      <c r="H2373" s="29">
        <v>44301</v>
      </c>
      <c r="I2373" s="30">
        <v>88</v>
      </c>
      <c r="J2373" s="32" t="s">
        <v>11571</v>
      </c>
      <c r="K2373" s="40">
        <v>4000</v>
      </c>
      <c r="L2373" s="40" t="s">
        <v>11572</v>
      </c>
      <c r="M2373" s="40" t="s">
        <v>103</v>
      </c>
      <c r="N2373" s="32" t="s">
        <v>1295</v>
      </c>
      <c r="O2373" s="32" t="s">
        <v>1634</v>
      </c>
      <c r="P2373" s="31">
        <v>44389</v>
      </c>
      <c r="Q2373" s="31" t="s">
        <v>11573</v>
      </c>
      <c r="R2373" s="31" t="s">
        <v>11564</v>
      </c>
      <c r="S2373" s="31" t="s">
        <v>1295</v>
      </c>
      <c r="T2373" s="31" t="s">
        <v>11565</v>
      </c>
      <c r="U2373" s="31" t="s">
        <v>11566</v>
      </c>
      <c r="V2373" s="31" t="s">
        <v>11567</v>
      </c>
      <c r="W2373" s="31" t="s">
        <v>1310</v>
      </c>
      <c r="X2373" s="31" t="s">
        <v>1295</v>
      </c>
      <c r="Y2373" s="31" t="s">
        <v>1295</v>
      </c>
      <c r="Z2373" s="31" t="s">
        <v>11564</v>
      </c>
      <c r="AA2373" s="31" t="s">
        <v>1295</v>
      </c>
      <c r="AB2373" s="31" t="s">
        <v>1295</v>
      </c>
      <c r="AC2373" s="31" t="s">
        <v>1322</v>
      </c>
      <c r="AD2373" s="31" t="s">
        <v>11568</v>
      </c>
      <c r="AE2373" s="31" t="s">
        <v>11569</v>
      </c>
      <c r="AF2373" s="31" t="s">
        <v>11570</v>
      </c>
    </row>
    <row r="2374" spans="1:32" s="7" customFormat="1" ht="15.95" customHeight="1">
      <c r="A2374" s="32" t="s">
        <v>11</v>
      </c>
      <c r="B2374" s="32" t="s">
        <v>4332</v>
      </c>
      <c r="C2374" s="32" t="s">
        <v>42</v>
      </c>
      <c r="D2374" s="32" t="s">
        <v>13</v>
      </c>
      <c r="E2374" s="32" t="s">
        <v>635</v>
      </c>
      <c r="F2374" s="32" t="s">
        <v>636</v>
      </c>
      <c r="G2374" s="29">
        <v>44371</v>
      </c>
      <c r="H2374" s="29">
        <v>44401</v>
      </c>
      <c r="I2374" s="30">
        <v>-12</v>
      </c>
      <c r="J2374" s="32" t="s">
        <v>11574</v>
      </c>
      <c r="K2374" s="40">
        <v>6000</v>
      </c>
      <c r="L2374" s="40" t="s">
        <v>11575</v>
      </c>
      <c r="M2374" s="40" t="s">
        <v>99</v>
      </c>
      <c r="N2374" s="32" t="s">
        <v>1295</v>
      </c>
      <c r="O2374" s="32"/>
      <c r="P2374" s="31"/>
      <c r="Q2374" s="31"/>
      <c r="R2374" s="31" t="s">
        <v>11576</v>
      </c>
      <c r="S2374" s="31" t="s">
        <v>1295</v>
      </c>
      <c r="T2374" s="31" t="s">
        <v>11577</v>
      </c>
      <c r="U2374" s="31" t="s">
        <v>11578</v>
      </c>
      <c r="V2374" s="31" t="s">
        <v>4143</v>
      </c>
      <c r="W2374" s="31" t="s">
        <v>1310</v>
      </c>
      <c r="X2374" s="31" t="s">
        <v>1295</v>
      </c>
      <c r="Y2374" s="31" t="s">
        <v>1295</v>
      </c>
      <c r="Z2374" s="31" t="s">
        <v>11576</v>
      </c>
      <c r="AA2374" s="31" t="s">
        <v>1295</v>
      </c>
      <c r="AB2374" s="31" t="s">
        <v>1295</v>
      </c>
      <c r="AC2374" s="31" t="s">
        <v>1322</v>
      </c>
      <c r="AD2374" s="31" t="s">
        <v>1295</v>
      </c>
      <c r="AE2374" s="31" t="s">
        <v>1295</v>
      </c>
      <c r="AF2374" s="31" t="s">
        <v>11579</v>
      </c>
    </row>
    <row r="2375" spans="1:32" s="7" customFormat="1" ht="15.95" customHeight="1">
      <c r="A2375" s="32" t="s">
        <v>11</v>
      </c>
      <c r="B2375" s="32" t="s">
        <v>5216</v>
      </c>
      <c r="C2375" s="32" t="s">
        <v>42</v>
      </c>
      <c r="D2375" s="32" t="s">
        <v>34</v>
      </c>
      <c r="E2375" s="32" t="s">
        <v>743</v>
      </c>
      <c r="F2375" s="32" t="s">
        <v>744</v>
      </c>
      <c r="G2375" s="29">
        <v>44405</v>
      </c>
      <c r="H2375" s="29">
        <v>44450</v>
      </c>
      <c r="I2375" s="30">
        <v>-61</v>
      </c>
      <c r="J2375" s="32" t="s">
        <v>11580</v>
      </c>
      <c r="K2375" s="40">
        <v>1050</v>
      </c>
      <c r="L2375" s="40" t="s">
        <v>11581</v>
      </c>
      <c r="M2375" s="40" t="s">
        <v>99</v>
      </c>
      <c r="N2375" s="32" t="s">
        <v>1295</v>
      </c>
      <c r="O2375" s="32"/>
      <c r="P2375" s="31"/>
      <c r="Q2375" s="31"/>
      <c r="R2375" s="31" t="s">
        <v>11582</v>
      </c>
      <c r="S2375" s="31" t="s">
        <v>1295</v>
      </c>
      <c r="T2375" s="31" t="s">
        <v>11583</v>
      </c>
      <c r="U2375" s="31" t="s">
        <v>5214</v>
      </c>
      <c r="V2375" s="31" t="s">
        <v>4957</v>
      </c>
      <c r="W2375" s="31" t="s">
        <v>3703</v>
      </c>
      <c r="X2375" s="31" t="s">
        <v>11584</v>
      </c>
      <c r="Y2375" s="31" t="s">
        <v>1295</v>
      </c>
      <c r="Z2375" s="31" t="s">
        <v>11585</v>
      </c>
      <c r="AA2375" s="31" t="s">
        <v>1295</v>
      </c>
      <c r="AB2375" s="31" t="s">
        <v>1295</v>
      </c>
      <c r="AC2375" s="31" t="s">
        <v>1455</v>
      </c>
      <c r="AD2375" s="31" t="s">
        <v>1295</v>
      </c>
      <c r="AE2375" s="31" t="s">
        <v>1295</v>
      </c>
      <c r="AF2375" s="31" t="s">
        <v>11586</v>
      </c>
    </row>
    <row r="2376" spans="1:32" s="7" customFormat="1" ht="15.95" customHeight="1">
      <c r="A2376" s="32" t="s">
        <v>11</v>
      </c>
      <c r="B2376" s="32" t="s">
        <v>5216</v>
      </c>
      <c r="C2376" s="32" t="s">
        <v>42</v>
      </c>
      <c r="D2376" s="32" t="s">
        <v>34</v>
      </c>
      <c r="E2376" s="32" t="s">
        <v>743</v>
      </c>
      <c r="F2376" s="32" t="s">
        <v>744</v>
      </c>
      <c r="G2376" s="29">
        <v>44405</v>
      </c>
      <c r="H2376" s="29">
        <v>44450</v>
      </c>
      <c r="I2376" s="30">
        <v>-61</v>
      </c>
      <c r="J2376" s="32" t="s">
        <v>11587</v>
      </c>
      <c r="K2376" s="40">
        <v>1050</v>
      </c>
      <c r="L2376" s="40" t="s">
        <v>11588</v>
      </c>
      <c r="M2376" s="40" t="s">
        <v>99</v>
      </c>
      <c r="N2376" s="32" t="s">
        <v>1295</v>
      </c>
      <c r="O2376" s="32"/>
      <c r="P2376" s="31"/>
      <c r="Q2376" s="31"/>
      <c r="R2376" s="31" t="s">
        <v>11582</v>
      </c>
      <c r="S2376" s="31" t="s">
        <v>1295</v>
      </c>
      <c r="T2376" s="31" t="s">
        <v>11583</v>
      </c>
      <c r="U2376" s="31" t="s">
        <v>5214</v>
      </c>
      <c r="V2376" s="31" t="s">
        <v>4957</v>
      </c>
      <c r="W2376" s="31" t="s">
        <v>3703</v>
      </c>
      <c r="X2376" s="31" t="s">
        <v>11584</v>
      </c>
      <c r="Y2376" s="31" t="s">
        <v>1295</v>
      </c>
      <c r="Z2376" s="31" t="s">
        <v>11585</v>
      </c>
      <c r="AA2376" s="31" t="s">
        <v>1295</v>
      </c>
      <c r="AB2376" s="31" t="s">
        <v>1295</v>
      </c>
      <c r="AC2376" s="31" t="s">
        <v>1455</v>
      </c>
      <c r="AD2376" s="31" t="s">
        <v>1295</v>
      </c>
      <c r="AE2376" s="31" t="s">
        <v>1295</v>
      </c>
      <c r="AF2376" s="31" t="s">
        <v>11586</v>
      </c>
    </row>
    <row r="2377" spans="1:32" s="7" customFormat="1" ht="15.95" customHeight="1">
      <c r="A2377" s="32" t="s">
        <v>11</v>
      </c>
      <c r="B2377" s="32" t="s">
        <v>5216</v>
      </c>
      <c r="C2377" s="32" t="s">
        <v>42</v>
      </c>
      <c r="D2377" s="32" t="s">
        <v>34</v>
      </c>
      <c r="E2377" s="32" t="s">
        <v>743</v>
      </c>
      <c r="F2377" s="32" t="s">
        <v>744</v>
      </c>
      <c r="G2377" s="29">
        <v>44405</v>
      </c>
      <c r="H2377" s="29">
        <v>44450</v>
      </c>
      <c r="I2377" s="30">
        <v>-61</v>
      </c>
      <c r="J2377" s="32" t="s">
        <v>11589</v>
      </c>
      <c r="K2377" s="40">
        <v>1050</v>
      </c>
      <c r="L2377" s="40" t="s">
        <v>11590</v>
      </c>
      <c r="M2377" s="40" t="s">
        <v>99</v>
      </c>
      <c r="N2377" s="32" t="s">
        <v>1295</v>
      </c>
      <c r="O2377" s="32"/>
      <c r="P2377" s="31"/>
      <c r="Q2377" s="31"/>
      <c r="R2377" s="31" t="s">
        <v>11582</v>
      </c>
      <c r="S2377" s="31" t="s">
        <v>11591</v>
      </c>
      <c r="T2377" s="31" t="s">
        <v>11583</v>
      </c>
      <c r="U2377" s="31" t="s">
        <v>5214</v>
      </c>
      <c r="V2377" s="31" t="s">
        <v>4957</v>
      </c>
      <c r="W2377" s="31" t="s">
        <v>3703</v>
      </c>
      <c r="X2377" s="31" t="s">
        <v>1295</v>
      </c>
      <c r="Y2377" s="31" t="s">
        <v>1295</v>
      </c>
      <c r="Z2377" s="31" t="s">
        <v>11582</v>
      </c>
      <c r="AA2377" s="31" t="s">
        <v>1295</v>
      </c>
      <c r="AB2377" s="31" t="s">
        <v>1295</v>
      </c>
      <c r="AC2377" s="31" t="s">
        <v>1455</v>
      </c>
      <c r="AD2377" s="31" t="s">
        <v>1295</v>
      </c>
      <c r="AE2377" s="31" t="s">
        <v>1295</v>
      </c>
      <c r="AF2377" s="31" t="s">
        <v>11586</v>
      </c>
    </row>
    <row r="2378" spans="1:32" s="7" customFormat="1" ht="15.95" customHeight="1">
      <c r="A2378" s="32" t="s">
        <v>11</v>
      </c>
      <c r="B2378" s="32" t="s">
        <v>5193</v>
      </c>
      <c r="C2378" s="32" t="s">
        <v>55</v>
      </c>
      <c r="D2378" s="32" t="s">
        <v>13</v>
      </c>
      <c r="E2378" s="32" t="s">
        <v>655</v>
      </c>
      <c r="F2378" s="32" t="s">
        <v>656</v>
      </c>
      <c r="G2378" s="29">
        <v>44365</v>
      </c>
      <c r="H2378" s="29">
        <v>44395</v>
      </c>
      <c r="I2378" s="30">
        <v>-6</v>
      </c>
      <c r="J2378" s="32" t="s">
        <v>11592</v>
      </c>
      <c r="K2378" s="40">
        <v>1200</v>
      </c>
      <c r="L2378" s="40" t="s">
        <v>11593</v>
      </c>
      <c r="M2378" s="40" t="s">
        <v>99</v>
      </c>
      <c r="N2378" s="32" t="s">
        <v>1295</v>
      </c>
      <c r="O2378" s="32"/>
      <c r="P2378" s="31"/>
      <c r="Q2378" s="31"/>
      <c r="R2378" s="31" t="s">
        <v>11594</v>
      </c>
      <c r="S2378" s="31" t="s">
        <v>1295</v>
      </c>
      <c r="T2378" s="31" t="s">
        <v>11595</v>
      </c>
      <c r="U2378" s="31" t="s">
        <v>6867</v>
      </c>
      <c r="V2378" s="31" t="s">
        <v>4629</v>
      </c>
      <c r="W2378" s="31" t="s">
        <v>3754</v>
      </c>
      <c r="X2378" s="31" t="s">
        <v>1295</v>
      </c>
      <c r="Y2378" s="31" t="s">
        <v>1295</v>
      </c>
      <c r="Z2378" s="31" t="s">
        <v>11594</v>
      </c>
      <c r="AA2378" s="31" t="s">
        <v>1295</v>
      </c>
      <c r="AB2378" s="31" t="s">
        <v>1295</v>
      </c>
      <c r="AC2378" s="31" t="s">
        <v>1322</v>
      </c>
      <c r="AD2378" s="31" t="s">
        <v>7909</v>
      </c>
      <c r="AE2378" s="31" t="s">
        <v>11596</v>
      </c>
      <c r="AF2378" s="31" t="s">
        <v>11597</v>
      </c>
    </row>
    <row r="2379" spans="1:32" s="7" customFormat="1" ht="15.95" customHeight="1">
      <c r="A2379" s="32" t="s">
        <v>11</v>
      </c>
      <c r="B2379" s="32" t="s">
        <v>5193</v>
      </c>
      <c r="C2379" s="32" t="s">
        <v>55</v>
      </c>
      <c r="D2379" s="32" t="s">
        <v>13</v>
      </c>
      <c r="E2379" s="32" t="s">
        <v>655</v>
      </c>
      <c r="F2379" s="32" t="s">
        <v>656</v>
      </c>
      <c r="G2379" s="29">
        <v>44365</v>
      </c>
      <c r="H2379" s="29">
        <v>44395</v>
      </c>
      <c r="I2379" s="30">
        <v>-6</v>
      </c>
      <c r="J2379" s="32" t="s">
        <v>11598</v>
      </c>
      <c r="K2379" s="40">
        <v>2900</v>
      </c>
      <c r="L2379" s="40" t="s">
        <v>11599</v>
      </c>
      <c r="M2379" s="40" t="s">
        <v>99</v>
      </c>
      <c r="N2379" s="32" t="s">
        <v>1295</v>
      </c>
      <c r="O2379" s="32"/>
      <c r="P2379" s="31"/>
      <c r="Q2379" s="31"/>
      <c r="R2379" s="31" t="s">
        <v>11594</v>
      </c>
      <c r="S2379" s="31" t="s">
        <v>1295</v>
      </c>
      <c r="T2379" s="31" t="s">
        <v>11595</v>
      </c>
      <c r="U2379" s="31" t="s">
        <v>6867</v>
      </c>
      <c r="V2379" s="31" t="s">
        <v>4629</v>
      </c>
      <c r="W2379" s="31" t="s">
        <v>1301</v>
      </c>
      <c r="X2379" s="31" t="s">
        <v>1295</v>
      </c>
      <c r="Y2379" s="31" t="s">
        <v>1295</v>
      </c>
      <c r="Z2379" s="31" t="s">
        <v>11594</v>
      </c>
      <c r="AA2379" s="31" t="s">
        <v>1295</v>
      </c>
      <c r="AB2379" s="31" t="s">
        <v>1295</v>
      </c>
      <c r="AC2379" s="31" t="s">
        <v>1322</v>
      </c>
      <c r="AD2379" s="31" t="s">
        <v>7909</v>
      </c>
      <c r="AE2379" s="31" t="s">
        <v>11596</v>
      </c>
      <c r="AF2379" s="31" t="s">
        <v>11597</v>
      </c>
    </row>
    <row r="2380" spans="1:32" s="7" customFormat="1" ht="15.95" customHeight="1">
      <c r="A2380" s="32" t="s">
        <v>11</v>
      </c>
      <c r="B2380" s="32" t="s">
        <v>5193</v>
      </c>
      <c r="C2380" s="32" t="s">
        <v>55</v>
      </c>
      <c r="D2380" s="32" t="s">
        <v>13</v>
      </c>
      <c r="E2380" s="32" t="s">
        <v>655</v>
      </c>
      <c r="F2380" s="32" t="s">
        <v>656</v>
      </c>
      <c r="G2380" s="29">
        <v>44379</v>
      </c>
      <c r="H2380" s="29">
        <v>44409</v>
      </c>
      <c r="I2380" s="30">
        <v>-20</v>
      </c>
      <c r="J2380" s="32" t="s">
        <v>11600</v>
      </c>
      <c r="K2380" s="40">
        <v>2900</v>
      </c>
      <c r="L2380" s="40" t="s">
        <v>11601</v>
      </c>
      <c r="M2380" s="40" t="s">
        <v>99</v>
      </c>
      <c r="N2380" s="32" t="s">
        <v>1295</v>
      </c>
      <c r="O2380" s="32"/>
      <c r="P2380" s="31"/>
      <c r="Q2380" s="31"/>
      <c r="R2380" s="31" t="s">
        <v>11594</v>
      </c>
      <c r="S2380" s="31" t="s">
        <v>1295</v>
      </c>
      <c r="T2380" s="31" t="s">
        <v>11595</v>
      </c>
      <c r="U2380" s="31" t="s">
        <v>6867</v>
      </c>
      <c r="V2380" s="31" t="s">
        <v>4629</v>
      </c>
      <c r="W2380" s="31" t="s">
        <v>3703</v>
      </c>
      <c r="X2380" s="31" t="s">
        <v>1295</v>
      </c>
      <c r="Y2380" s="31" t="s">
        <v>1295</v>
      </c>
      <c r="Z2380" s="31" t="s">
        <v>11594</v>
      </c>
      <c r="AA2380" s="31" t="s">
        <v>1295</v>
      </c>
      <c r="AB2380" s="31" t="s">
        <v>1295</v>
      </c>
      <c r="AC2380" s="31" t="s">
        <v>1322</v>
      </c>
      <c r="AD2380" s="31" t="s">
        <v>7909</v>
      </c>
      <c r="AE2380" s="31" t="s">
        <v>11596</v>
      </c>
      <c r="AF2380" s="31" t="s">
        <v>11597</v>
      </c>
    </row>
    <row r="2381" spans="1:32" s="7" customFormat="1" ht="15.95" customHeight="1">
      <c r="A2381" s="32" t="s">
        <v>11</v>
      </c>
      <c r="B2381" s="32" t="s">
        <v>3928</v>
      </c>
      <c r="C2381" s="32" t="s">
        <v>42</v>
      </c>
      <c r="D2381" s="32" t="s">
        <v>82</v>
      </c>
      <c r="E2381" s="32" t="s">
        <v>787</v>
      </c>
      <c r="F2381" s="32" t="s">
        <v>788</v>
      </c>
      <c r="G2381" s="29">
        <v>44375</v>
      </c>
      <c r="H2381" s="29">
        <v>44420</v>
      </c>
      <c r="I2381" s="30">
        <v>-31</v>
      </c>
      <c r="J2381" s="32" t="s">
        <v>11602</v>
      </c>
      <c r="K2381" s="40">
        <v>1975</v>
      </c>
      <c r="L2381" s="40" t="s">
        <v>11603</v>
      </c>
      <c r="M2381" s="40" t="s">
        <v>99</v>
      </c>
      <c r="N2381" s="32" t="s">
        <v>11604</v>
      </c>
      <c r="O2381" s="32"/>
      <c r="P2381" s="31"/>
      <c r="Q2381" s="31" t="s">
        <v>11605</v>
      </c>
      <c r="R2381" s="31" t="s">
        <v>11606</v>
      </c>
      <c r="S2381" s="31" t="s">
        <v>1295</v>
      </c>
      <c r="T2381" s="31" t="s">
        <v>11607</v>
      </c>
      <c r="U2381" s="31" t="s">
        <v>11608</v>
      </c>
      <c r="V2381" s="31" t="s">
        <v>5425</v>
      </c>
      <c r="W2381" s="31" t="s">
        <v>3703</v>
      </c>
      <c r="X2381" s="31" t="s">
        <v>1295</v>
      </c>
      <c r="Y2381" s="31" t="s">
        <v>11609</v>
      </c>
      <c r="Z2381" s="31" t="s">
        <v>11610</v>
      </c>
      <c r="AA2381" s="31" t="s">
        <v>1295</v>
      </c>
      <c r="AB2381" s="31" t="s">
        <v>11611</v>
      </c>
      <c r="AC2381" s="31" t="s">
        <v>1455</v>
      </c>
      <c r="AD2381" s="31" t="s">
        <v>1295</v>
      </c>
      <c r="AE2381" s="31" t="s">
        <v>1295</v>
      </c>
      <c r="AF2381" s="31" t="s">
        <v>11612</v>
      </c>
    </row>
    <row r="2382" spans="1:32" s="7" customFormat="1" ht="15.95" customHeight="1">
      <c r="A2382" s="32" t="s">
        <v>11</v>
      </c>
      <c r="B2382" s="32" t="s">
        <v>3928</v>
      </c>
      <c r="C2382" s="32" t="s">
        <v>42</v>
      </c>
      <c r="D2382" s="32" t="s">
        <v>82</v>
      </c>
      <c r="E2382" s="32" t="s">
        <v>787</v>
      </c>
      <c r="F2382" s="32" t="s">
        <v>788</v>
      </c>
      <c r="G2382" s="29">
        <v>44375</v>
      </c>
      <c r="H2382" s="29">
        <v>44420</v>
      </c>
      <c r="I2382" s="30">
        <v>-31</v>
      </c>
      <c r="J2382" s="32" t="s">
        <v>11613</v>
      </c>
      <c r="K2382" s="40">
        <v>1150</v>
      </c>
      <c r="L2382" s="40" t="s">
        <v>11614</v>
      </c>
      <c r="M2382" s="40" t="s">
        <v>99</v>
      </c>
      <c r="N2382" s="32" t="s">
        <v>11604</v>
      </c>
      <c r="O2382" s="32"/>
      <c r="P2382" s="31"/>
      <c r="Q2382" s="31" t="s">
        <v>11605</v>
      </c>
      <c r="R2382" s="31" t="s">
        <v>11615</v>
      </c>
      <c r="S2382" s="31" t="s">
        <v>1295</v>
      </c>
      <c r="T2382" s="31" t="s">
        <v>11607</v>
      </c>
      <c r="U2382" s="31" t="s">
        <v>11608</v>
      </c>
      <c r="V2382" s="31" t="s">
        <v>5425</v>
      </c>
      <c r="W2382" s="31" t="s">
        <v>1301</v>
      </c>
      <c r="X2382" s="31" t="s">
        <v>1295</v>
      </c>
      <c r="Y2382" s="31" t="s">
        <v>11616</v>
      </c>
      <c r="Z2382" s="31" t="s">
        <v>11617</v>
      </c>
      <c r="AA2382" s="31" t="s">
        <v>1295</v>
      </c>
      <c r="AB2382" s="31" t="s">
        <v>11618</v>
      </c>
      <c r="AC2382" s="31" t="s">
        <v>1455</v>
      </c>
      <c r="AD2382" s="31" t="s">
        <v>11619</v>
      </c>
      <c r="AE2382" s="31" t="s">
        <v>1295</v>
      </c>
      <c r="AF2382" s="31" t="s">
        <v>11620</v>
      </c>
    </row>
    <row r="2383" spans="1:32" s="7" customFormat="1" ht="15.95" customHeight="1">
      <c r="A2383" s="32" t="s">
        <v>11</v>
      </c>
      <c r="B2383" s="32" t="s">
        <v>3928</v>
      </c>
      <c r="C2383" s="32" t="s">
        <v>42</v>
      </c>
      <c r="D2383" s="32" t="s">
        <v>82</v>
      </c>
      <c r="E2383" s="32" t="s">
        <v>787</v>
      </c>
      <c r="F2383" s="32" t="s">
        <v>788</v>
      </c>
      <c r="G2383" s="29">
        <v>44375</v>
      </c>
      <c r="H2383" s="29">
        <v>44420</v>
      </c>
      <c r="I2383" s="30">
        <v>-31</v>
      </c>
      <c r="J2383" s="32" t="s">
        <v>11621</v>
      </c>
      <c r="K2383" s="40">
        <v>1150</v>
      </c>
      <c r="L2383" s="40" t="s">
        <v>11622</v>
      </c>
      <c r="M2383" s="40" t="s">
        <v>99</v>
      </c>
      <c r="N2383" s="32" t="s">
        <v>11604</v>
      </c>
      <c r="O2383" s="32"/>
      <c r="P2383" s="31"/>
      <c r="Q2383" s="31" t="s">
        <v>11605</v>
      </c>
      <c r="R2383" s="31" t="s">
        <v>11615</v>
      </c>
      <c r="S2383" s="31" t="s">
        <v>1295</v>
      </c>
      <c r="T2383" s="31" t="s">
        <v>11607</v>
      </c>
      <c r="U2383" s="31" t="s">
        <v>11608</v>
      </c>
      <c r="V2383" s="31" t="s">
        <v>5425</v>
      </c>
      <c r="W2383" s="31" t="s">
        <v>3754</v>
      </c>
      <c r="X2383" s="31" t="s">
        <v>1295</v>
      </c>
      <c r="Y2383" s="31" t="s">
        <v>11623</v>
      </c>
      <c r="Z2383" s="31" t="s">
        <v>11624</v>
      </c>
      <c r="AA2383" s="31" t="s">
        <v>1295</v>
      </c>
      <c r="AB2383" s="31" t="s">
        <v>11625</v>
      </c>
      <c r="AC2383" s="31" t="s">
        <v>1455</v>
      </c>
      <c r="AD2383" s="31" t="s">
        <v>11619</v>
      </c>
      <c r="AE2383" s="31" t="s">
        <v>1295</v>
      </c>
      <c r="AF2383" s="31" t="s">
        <v>11620</v>
      </c>
    </row>
    <row r="2384" spans="1:32" s="7" customFormat="1" ht="15.95" customHeight="1">
      <c r="A2384" s="32" t="s">
        <v>11</v>
      </c>
      <c r="B2384" s="32" t="s">
        <v>3928</v>
      </c>
      <c r="C2384" s="32" t="s">
        <v>42</v>
      </c>
      <c r="D2384" s="32" t="s">
        <v>82</v>
      </c>
      <c r="E2384" s="32" t="s">
        <v>787</v>
      </c>
      <c r="F2384" s="32" t="s">
        <v>788</v>
      </c>
      <c r="G2384" s="29">
        <v>44375</v>
      </c>
      <c r="H2384" s="29">
        <v>44420</v>
      </c>
      <c r="I2384" s="30">
        <v>-31</v>
      </c>
      <c r="J2384" s="32" t="s">
        <v>11626</v>
      </c>
      <c r="K2384" s="40">
        <v>750</v>
      </c>
      <c r="L2384" s="40" t="s">
        <v>11627</v>
      </c>
      <c r="M2384" s="40" t="s">
        <v>99</v>
      </c>
      <c r="N2384" s="32" t="s">
        <v>11604</v>
      </c>
      <c r="O2384" s="32"/>
      <c r="P2384" s="31"/>
      <c r="Q2384" s="31" t="s">
        <v>11605</v>
      </c>
      <c r="R2384" s="31" t="s">
        <v>11615</v>
      </c>
      <c r="S2384" s="31" t="s">
        <v>1295</v>
      </c>
      <c r="T2384" s="31" t="s">
        <v>11607</v>
      </c>
      <c r="U2384" s="31" t="s">
        <v>11608</v>
      </c>
      <c r="V2384" s="31" t="s">
        <v>5425</v>
      </c>
      <c r="W2384" s="31" t="s">
        <v>1310</v>
      </c>
      <c r="X2384" s="31" t="s">
        <v>1295</v>
      </c>
      <c r="Y2384" s="31" t="s">
        <v>11628</v>
      </c>
      <c r="Z2384" s="31" t="s">
        <v>11624</v>
      </c>
      <c r="AA2384" s="31" t="s">
        <v>1295</v>
      </c>
      <c r="AB2384" s="31" t="s">
        <v>11629</v>
      </c>
      <c r="AC2384" s="31" t="s">
        <v>1455</v>
      </c>
      <c r="AD2384" s="31" t="s">
        <v>11619</v>
      </c>
      <c r="AE2384" s="31" t="s">
        <v>1295</v>
      </c>
      <c r="AF2384" s="31" t="s">
        <v>11620</v>
      </c>
    </row>
    <row r="2385" spans="1:32" s="7" customFormat="1" ht="15.95" customHeight="1">
      <c r="A2385" s="32" t="s">
        <v>11</v>
      </c>
      <c r="B2385" s="32" t="s">
        <v>3928</v>
      </c>
      <c r="C2385" s="32" t="s">
        <v>42</v>
      </c>
      <c r="D2385" s="32" t="s">
        <v>82</v>
      </c>
      <c r="E2385" s="32" t="s">
        <v>787</v>
      </c>
      <c r="F2385" s="32" t="s">
        <v>788</v>
      </c>
      <c r="G2385" s="29">
        <v>44375</v>
      </c>
      <c r="H2385" s="29">
        <v>44420</v>
      </c>
      <c r="I2385" s="30">
        <v>-31</v>
      </c>
      <c r="J2385" s="32" t="s">
        <v>11630</v>
      </c>
      <c r="K2385" s="40">
        <v>1975</v>
      </c>
      <c r="L2385" s="40" t="s">
        <v>11631</v>
      </c>
      <c r="M2385" s="40" t="s">
        <v>99</v>
      </c>
      <c r="N2385" s="32" t="s">
        <v>11604</v>
      </c>
      <c r="O2385" s="32"/>
      <c r="P2385" s="31"/>
      <c r="Q2385" s="31" t="s">
        <v>11605</v>
      </c>
      <c r="R2385" s="31" t="s">
        <v>11606</v>
      </c>
      <c r="S2385" s="31" t="s">
        <v>1295</v>
      </c>
      <c r="T2385" s="31" t="s">
        <v>11607</v>
      </c>
      <c r="U2385" s="31" t="s">
        <v>11608</v>
      </c>
      <c r="V2385" s="31" t="s">
        <v>5425</v>
      </c>
      <c r="W2385" s="31" t="s">
        <v>1301</v>
      </c>
      <c r="X2385" s="31" t="s">
        <v>1295</v>
      </c>
      <c r="Y2385" s="31" t="s">
        <v>11632</v>
      </c>
      <c r="Z2385" s="31" t="s">
        <v>11633</v>
      </c>
      <c r="AA2385" s="31" t="s">
        <v>1295</v>
      </c>
      <c r="AB2385" s="31" t="s">
        <v>11634</v>
      </c>
      <c r="AC2385" s="31" t="s">
        <v>1455</v>
      </c>
      <c r="AD2385" s="31" t="s">
        <v>1295</v>
      </c>
      <c r="AE2385" s="31" t="s">
        <v>1295</v>
      </c>
      <c r="AF2385" s="31" t="s">
        <v>11612</v>
      </c>
    </row>
    <row r="2386" spans="1:32" s="7" customFormat="1" ht="15.95" customHeight="1">
      <c r="A2386" s="32" t="s">
        <v>11</v>
      </c>
      <c r="B2386" s="32" t="s">
        <v>3928</v>
      </c>
      <c r="C2386" s="32" t="s">
        <v>42</v>
      </c>
      <c r="D2386" s="32" t="s">
        <v>82</v>
      </c>
      <c r="E2386" s="32" t="s">
        <v>787</v>
      </c>
      <c r="F2386" s="32" t="s">
        <v>788</v>
      </c>
      <c r="G2386" s="29">
        <v>44375</v>
      </c>
      <c r="H2386" s="29">
        <v>44420</v>
      </c>
      <c r="I2386" s="30">
        <v>-31</v>
      </c>
      <c r="J2386" s="32" t="s">
        <v>11635</v>
      </c>
      <c r="K2386" s="40">
        <v>750</v>
      </c>
      <c r="L2386" s="40" t="s">
        <v>11636</v>
      </c>
      <c r="M2386" s="40" t="s">
        <v>99</v>
      </c>
      <c r="N2386" s="32" t="s">
        <v>11604</v>
      </c>
      <c r="O2386" s="32"/>
      <c r="P2386" s="31"/>
      <c r="Q2386" s="31" t="s">
        <v>11605</v>
      </c>
      <c r="R2386" s="31" t="s">
        <v>11606</v>
      </c>
      <c r="S2386" s="31" t="s">
        <v>1295</v>
      </c>
      <c r="T2386" s="31" t="s">
        <v>11607</v>
      </c>
      <c r="U2386" s="31" t="s">
        <v>11608</v>
      </c>
      <c r="V2386" s="31" t="s">
        <v>5425</v>
      </c>
      <c r="W2386" s="31" t="s">
        <v>1301</v>
      </c>
      <c r="X2386" s="31" t="s">
        <v>1295</v>
      </c>
      <c r="Y2386" s="31" t="s">
        <v>11637</v>
      </c>
      <c r="Z2386" s="31" t="s">
        <v>11633</v>
      </c>
      <c r="AA2386" s="31" t="s">
        <v>1295</v>
      </c>
      <c r="AB2386" s="31" t="s">
        <v>11638</v>
      </c>
      <c r="AC2386" s="31" t="s">
        <v>1455</v>
      </c>
      <c r="AD2386" s="31" t="s">
        <v>1295</v>
      </c>
      <c r="AE2386" s="31" t="s">
        <v>1295</v>
      </c>
      <c r="AF2386" s="31" t="s">
        <v>11612</v>
      </c>
    </row>
    <row r="2387" spans="1:32" s="7" customFormat="1" ht="15.95" customHeight="1">
      <c r="A2387" s="32" t="s">
        <v>11</v>
      </c>
      <c r="B2387" s="32" t="s">
        <v>3928</v>
      </c>
      <c r="C2387" s="32" t="s">
        <v>42</v>
      </c>
      <c r="D2387" s="32" t="s">
        <v>82</v>
      </c>
      <c r="E2387" s="32" t="s">
        <v>787</v>
      </c>
      <c r="F2387" s="32" t="s">
        <v>788</v>
      </c>
      <c r="G2387" s="29">
        <v>44375</v>
      </c>
      <c r="H2387" s="29">
        <v>44420</v>
      </c>
      <c r="I2387" s="30">
        <v>-31</v>
      </c>
      <c r="J2387" s="32" t="s">
        <v>11639</v>
      </c>
      <c r="K2387" s="40">
        <v>3250</v>
      </c>
      <c r="L2387" s="40" t="s">
        <v>11640</v>
      </c>
      <c r="M2387" s="40" t="s">
        <v>99</v>
      </c>
      <c r="N2387" s="32" t="s">
        <v>11604</v>
      </c>
      <c r="O2387" s="32"/>
      <c r="P2387" s="31"/>
      <c r="Q2387" s="31" t="s">
        <v>11605</v>
      </c>
      <c r="R2387" s="31" t="s">
        <v>11606</v>
      </c>
      <c r="S2387" s="31" t="s">
        <v>1295</v>
      </c>
      <c r="T2387" s="31" t="s">
        <v>11607</v>
      </c>
      <c r="U2387" s="31" t="s">
        <v>11608</v>
      </c>
      <c r="V2387" s="31" t="s">
        <v>5425</v>
      </c>
      <c r="W2387" s="31" t="s">
        <v>1301</v>
      </c>
      <c r="X2387" s="31" t="s">
        <v>1295</v>
      </c>
      <c r="Y2387" s="31" t="s">
        <v>11641</v>
      </c>
      <c r="Z2387" s="31" t="s">
        <v>11617</v>
      </c>
      <c r="AA2387" s="31" t="s">
        <v>1295</v>
      </c>
      <c r="AB2387" s="31" t="s">
        <v>11642</v>
      </c>
      <c r="AC2387" s="31" t="s">
        <v>1455</v>
      </c>
      <c r="AD2387" s="31" t="s">
        <v>1295</v>
      </c>
      <c r="AE2387" s="31" t="s">
        <v>1295</v>
      </c>
      <c r="AF2387" s="31" t="s">
        <v>11612</v>
      </c>
    </row>
    <row r="2388" spans="1:32" s="7" customFormat="1" ht="15.95" customHeight="1">
      <c r="A2388" s="32" t="s">
        <v>11</v>
      </c>
      <c r="B2388" s="32" t="s">
        <v>3928</v>
      </c>
      <c r="C2388" s="32" t="s">
        <v>42</v>
      </c>
      <c r="D2388" s="32" t="s">
        <v>82</v>
      </c>
      <c r="E2388" s="32" t="s">
        <v>787</v>
      </c>
      <c r="F2388" s="32" t="s">
        <v>788</v>
      </c>
      <c r="G2388" s="29">
        <v>44375</v>
      </c>
      <c r="H2388" s="29">
        <v>44420</v>
      </c>
      <c r="I2388" s="30">
        <v>-31</v>
      </c>
      <c r="J2388" s="32" t="s">
        <v>11643</v>
      </c>
      <c r="K2388" s="40">
        <v>1975</v>
      </c>
      <c r="L2388" s="40" t="s">
        <v>11644</v>
      </c>
      <c r="M2388" s="40" t="s">
        <v>99</v>
      </c>
      <c r="N2388" s="32" t="s">
        <v>11604</v>
      </c>
      <c r="O2388" s="32"/>
      <c r="P2388" s="31"/>
      <c r="Q2388" s="31" t="s">
        <v>11605</v>
      </c>
      <c r="R2388" s="31" t="s">
        <v>11606</v>
      </c>
      <c r="S2388" s="31" t="s">
        <v>1295</v>
      </c>
      <c r="T2388" s="31" t="s">
        <v>11607</v>
      </c>
      <c r="U2388" s="31" t="s">
        <v>11608</v>
      </c>
      <c r="V2388" s="31" t="s">
        <v>5425</v>
      </c>
      <c r="W2388" s="31" t="s">
        <v>3703</v>
      </c>
      <c r="X2388" s="31" t="s">
        <v>1295</v>
      </c>
      <c r="Y2388" s="31" t="s">
        <v>11645</v>
      </c>
      <c r="Z2388" s="31" t="s">
        <v>11617</v>
      </c>
      <c r="AA2388" s="31" t="s">
        <v>1295</v>
      </c>
      <c r="AB2388" s="31" t="s">
        <v>11646</v>
      </c>
      <c r="AC2388" s="31" t="s">
        <v>1455</v>
      </c>
      <c r="AD2388" s="31" t="s">
        <v>1295</v>
      </c>
      <c r="AE2388" s="31" t="s">
        <v>1295</v>
      </c>
      <c r="AF2388" s="31" t="s">
        <v>11612</v>
      </c>
    </row>
    <row r="2389" spans="1:32" s="7" customFormat="1" ht="15.95" customHeight="1">
      <c r="A2389" s="32" t="s">
        <v>11</v>
      </c>
      <c r="B2389" s="32" t="s">
        <v>3928</v>
      </c>
      <c r="C2389" s="32" t="s">
        <v>42</v>
      </c>
      <c r="D2389" s="32" t="s">
        <v>82</v>
      </c>
      <c r="E2389" s="32" t="s">
        <v>787</v>
      </c>
      <c r="F2389" s="32" t="s">
        <v>788</v>
      </c>
      <c r="G2389" s="29">
        <v>44405</v>
      </c>
      <c r="H2389" s="29">
        <v>44450</v>
      </c>
      <c r="I2389" s="30">
        <v>-61</v>
      </c>
      <c r="J2389" s="32" t="s">
        <v>11647</v>
      </c>
      <c r="K2389" s="40">
        <v>1975</v>
      </c>
      <c r="L2389" s="40" t="s">
        <v>11648</v>
      </c>
      <c r="M2389" s="40" t="s">
        <v>99</v>
      </c>
      <c r="N2389" s="32" t="s">
        <v>1295</v>
      </c>
      <c r="O2389" s="32"/>
      <c r="P2389" s="31"/>
      <c r="Q2389" s="31"/>
      <c r="R2389" s="31" t="s">
        <v>11606</v>
      </c>
      <c r="S2389" s="31" t="s">
        <v>1295</v>
      </c>
      <c r="T2389" s="31" t="s">
        <v>11607</v>
      </c>
      <c r="U2389" s="31" t="s">
        <v>11608</v>
      </c>
      <c r="V2389" s="31" t="s">
        <v>5425</v>
      </c>
      <c r="W2389" s="31" t="s">
        <v>3703</v>
      </c>
      <c r="X2389" s="31" t="s">
        <v>1295</v>
      </c>
      <c r="Y2389" s="31" t="s">
        <v>11649</v>
      </c>
      <c r="Z2389" s="31" t="s">
        <v>11617</v>
      </c>
      <c r="AA2389" s="31" t="s">
        <v>1295</v>
      </c>
      <c r="AB2389" s="31" t="s">
        <v>11650</v>
      </c>
      <c r="AC2389" s="31" t="s">
        <v>1455</v>
      </c>
      <c r="AD2389" s="31" t="s">
        <v>1295</v>
      </c>
      <c r="AE2389" s="31" t="s">
        <v>1295</v>
      </c>
      <c r="AF2389" s="31" t="s">
        <v>11612</v>
      </c>
    </row>
    <row r="2390" spans="1:32" s="7" customFormat="1" ht="15.95" customHeight="1">
      <c r="A2390" s="32" t="s">
        <v>11</v>
      </c>
      <c r="B2390" s="32" t="s">
        <v>3928</v>
      </c>
      <c r="C2390" s="32" t="s">
        <v>42</v>
      </c>
      <c r="D2390" s="32" t="s">
        <v>82</v>
      </c>
      <c r="E2390" s="32" t="s">
        <v>787</v>
      </c>
      <c r="F2390" s="32" t="s">
        <v>788</v>
      </c>
      <c r="G2390" s="29">
        <v>44405</v>
      </c>
      <c r="H2390" s="29">
        <v>44450</v>
      </c>
      <c r="I2390" s="30">
        <v>-61</v>
      </c>
      <c r="J2390" s="32" t="s">
        <v>11651</v>
      </c>
      <c r="K2390" s="40">
        <v>1975</v>
      </c>
      <c r="L2390" s="40" t="s">
        <v>11652</v>
      </c>
      <c r="M2390" s="40" t="s">
        <v>99</v>
      </c>
      <c r="N2390" s="32" t="s">
        <v>1295</v>
      </c>
      <c r="O2390" s="32"/>
      <c r="P2390" s="31"/>
      <c r="Q2390" s="31"/>
      <c r="R2390" s="31" t="s">
        <v>11606</v>
      </c>
      <c r="S2390" s="31" t="s">
        <v>1295</v>
      </c>
      <c r="T2390" s="31" t="s">
        <v>11607</v>
      </c>
      <c r="U2390" s="31" t="s">
        <v>11608</v>
      </c>
      <c r="V2390" s="31" t="s">
        <v>5425</v>
      </c>
      <c r="W2390" s="31" t="s">
        <v>3703</v>
      </c>
      <c r="X2390" s="31" t="s">
        <v>1295</v>
      </c>
      <c r="Y2390" s="31" t="s">
        <v>11653</v>
      </c>
      <c r="Z2390" s="31" t="s">
        <v>11633</v>
      </c>
      <c r="AA2390" s="31" t="s">
        <v>1295</v>
      </c>
      <c r="AB2390" s="31" t="s">
        <v>1295</v>
      </c>
      <c r="AC2390" s="31" t="s">
        <v>1455</v>
      </c>
      <c r="AD2390" s="31" t="s">
        <v>1295</v>
      </c>
      <c r="AE2390" s="31" t="s">
        <v>1295</v>
      </c>
      <c r="AF2390" s="31" t="s">
        <v>11612</v>
      </c>
    </row>
    <row r="2391" spans="1:32" s="7" customFormat="1" ht="15.95" customHeight="1">
      <c r="A2391" s="32" t="s">
        <v>11</v>
      </c>
      <c r="B2391" s="32" t="s">
        <v>3928</v>
      </c>
      <c r="C2391" s="32" t="s">
        <v>42</v>
      </c>
      <c r="D2391" s="32" t="s">
        <v>82</v>
      </c>
      <c r="E2391" s="32" t="s">
        <v>787</v>
      </c>
      <c r="F2391" s="32" t="s">
        <v>788</v>
      </c>
      <c r="G2391" s="29">
        <v>44405</v>
      </c>
      <c r="H2391" s="29">
        <v>44450</v>
      </c>
      <c r="I2391" s="30">
        <v>-61</v>
      </c>
      <c r="J2391" s="32" t="s">
        <v>11654</v>
      </c>
      <c r="K2391" s="40">
        <v>600</v>
      </c>
      <c r="L2391" s="40" t="s">
        <v>11655</v>
      </c>
      <c r="M2391" s="40" t="s">
        <v>99</v>
      </c>
      <c r="N2391" s="32" t="s">
        <v>1295</v>
      </c>
      <c r="O2391" s="32"/>
      <c r="P2391" s="31"/>
      <c r="Q2391" s="31"/>
      <c r="R2391" s="31" t="s">
        <v>11656</v>
      </c>
      <c r="S2391" s="31" t="s">
        <v>1295</v>
      </c>
      <c r="T2391" s="31" t="s">
        <v>11607</v>
      </c>
      <c r="U2391" s="31" t="s">
        <v>11608</v>
      </c>
      <c r="V2391" s="31" t="s">
        <v>5425</v>
      </c>
      <c r="W2391" s="31" t="s">
        <v>3703</v>
      </c>
      <c r="X2391" s="31" t="s">
        <v>1295</v>
      </c>
      <c r="Y2391" s="31" t="s">
        <v>11657</v>
      </c>
      <c r="Z2391" s="31" t="s">
        <v>11658</v>
      </c>
      <c r="AA2391" s="31" t="s">
        <v>1295</v>
      </c>
      <c r="AB2391" s="31" t="s">
        <v>11659</v>
      </c>
      <c r="AC2391" s="31" t="s">
        <v>1455</v>
      </c>
      <c r="AD2391" s="31" t="s">
        <v>1295</v>
      </c>
      <c r="AE2391" s="31" t="s">
        <v>1295</v>
      </c>
      <c r="AF2391" s="31" t="s">
        <v>11660</v>
      </c>
    </row>
    <row r="2392" spans="1:32" s="7" customFormat="1" ht="15.95" customHeight="1">
      <c r="A2392" s="32" t="s">
        <v>11</v>
      </c>
      <c r="B2392" s="32" t="s">
        <v>4108</v>
      </c>
      <c r="C2392" s="32" t="s">
        <v>42</v>
      </c>
      <c r="D2392" s="32" t="s">
        <v>13</v>
      </c>
      <c r="E2392" s="32" t="s">
        <v>11661</v>
      </c>
      <c r="F2392" s="32" t="s">
        <v>11662</v>
      </c>
      <c r="G2392" s="29">
        <v>44369</v>
      </c>
      <c r="H2392" s="29">
        <v>44399</v>
      </c>
      <c r="I2392" s="30">
        <v>-10</v>
      </c>
      <c r="J2392" s="32" t="s">
        <v>11663</v>
      </c>
      <c r="K2392" s="40">
        <v>1499</v>
      </c>
      <c r="L2392" s="40" t="s">
        <v>11664</v>
      </c>
      <c r="M2392" s="40" t="s">
        <v>99</v>
      </c>
      <c r="N2392" s="32" t="s">
        <v>1295</v>
      </c>
      <c r="O2392" s="32"/>
      <c r="P2392" s="31"/>
      <c r="Q2392" s="31"/>
      <c r="R2392" s="31" t="s">
        <v>11665</v>
      </c>
      <c r="S2392" s="31" t="s">
        <v>1295</v>
      </c>
      <c r="T2392" s="31" t="s">
        <v>11666</v>
      </c>
      <c r="U2392" s="31" t="s">
        <v>6056</v>
      </c>
      <c r="V2392" s="31" t="s">
        <v>3154</v>
      </c>
      <c r="W2392" s="31" t="s">
        <v>1310</v>
      </c>
      <c r="X2392" s="31" t="s">
        <v>1295</v>
      </c>
      <c r="Y2392" s="31" t="s">
        <v>1295</v>
      </c>
      <c r="Z2392" s="31" t="s">
        <v>11665</v>
      </c>
      <c r="AA2392" s="31" t="s">
        <v>1295</v>
      </c>
      <c r="AB2392" s="31" t="s">
        <v>1295</v>
      </c>
      <c r="AC2392" s="31" t="s">
        <v>1322</v>
      </c>
      <c r="AD2392" s="31" t="s">
        <v>1295</v>
      </c>
      <c r="AE2392" s="31" t="s">
        <v>1295</v>
      </c>
      <c r="AF2392" s="31" t="s">
        <v>11667</v>
      </c>
    </row>
    <row r="2393" spans="1:32" s="7" customFormat="1" ht="15.95" customHeight="1">
      <c r="A2393" s="32" t="s">
        <v>11</v>
      </c>
      <c r="B2393" s="32" t="s">
        <v>3862</v>
      </c>
      <c r="C2393" s="32" t="s">
        <v>42</v>
      </c>
      <c r="D2393" s="32" t="s">
        <v>13</v>
      </c>
      <c r="E2393" s="32" t="s">
        <v>11668</v>
      </c>
      <c r="F2393" s="32" t="s">
        <v>11669</v>
      </c>
      <c r="G2393" s="29">
        <v>44368</v>
      </c>
      <c r="H2393" s="29">
        <v>44398</v>
      </c>
      <c r="I2393" s="30">
        <v>-9</v>
      </c>
      <c r="J2393" s="32" t="s">
        <v>11670</v>
      </c>
      <c r="K2393" s="40">
        <v>1350</v>
      </c>
      <c r="L2393" s="40" t="s">
        <v>11671</v>
      </c>
      <c r="M2393" s="40" t="s">
        <v>99</v>
      </c>
      <c r="N2393" s="32" t="s">
        <v>1295</v>
      </c>
      <c r="O2393" s="32"/>
      <c r="P2393" s="31"/>
      <c r="Q2393" s="31"/>
      <c r="R2393" s="31" t="s">
        <v>11672</v>
      </c>
      <c r="S2393" s="31" t="s">
        <v>1295</v>
      </c>
      <c r="T2393" s="31" t="s">
        <v>11673</v>
      </c>
      <c r="U2393" s="31" t="s">
        <v>11674</v>
      </c>
      <c r="V2393" s="31" t="s">
        <v>9763</v>
      </c>
      <c r="W2393" s="31" t="s">
        <v>3754</v>
      </c>
      <c r="X2393" s="31" t="s">
        <v>1295</v>
      </c>
      <c r="Y2393" s="31" t="s">
        <v>1295</v>
      </c>
      <c r="Z2393" s="31" t="s">
        <v>11672</v>
      </c>
      <c r="AA2393" s="31" t="s">
        <v>1295</v>
      </c>
      <c r="AB2393" s="31" t="s">
        <v>1295</v>
      </c>
      <c r="AC2393" s="31" t="s">
        <v>1322</v>
      </c>
      <c r="AD2393" s="31" t="s">
        <v>11675</v>
      </c>
      <c r="AE2393" s="31" t="s">
        <v>11676</v>
      </c>
      <c r="AF2393" s="31" t="s">
        <v>11677</v>
      </c>
    </row>
    <row r="2394" spans="1:32" s="7" customFormat="1" ht="15.95" customHeight="1">
      <c r="A2394" s="32" t="s">
        <v>11</v>
      </c>
      <c r="B2394" s="32" t="s">
        <v>11678</v>
      </c>
      <c r="C2394" s="32" t="s">
        <v>55</v>
      </c>
      <c r="D2394" s="32" t="s">
        <v>34</v>
      </c>
      <c r="E2394" s="32" t="s">
        <v>35</v>
      </c>
      <c r="F2394" s="32" t="s">
        <v>36</v>
      </c>
      <c r="G2394" s="29">
        <v>43390</v>
      </c>
      <c r="H2394" s="29">
        <v>43510</v>
      </c>
      <c r="I2394" s="30">
        <v>879</v>
      </c>
      <c r="J2394" s="32" t="s">
        <v>11679</v>
      </c>
      <c r="K2394" s="40">
        <v>4710</v>
      </c>
      <c r="L2394" s="40" t="s">
        <v>11680</v>
      </c>
      <c r="M2394" s="40" t="s">
        <v>1632</v>
      </c>
      <c r="N2394" s="32" t="s">
        <v>11681</v>
      </c>
      <c r="O2394" s="32" t="s">
        <v>1634</v>
      </c>
      <c r="P2394" s="31">
        <v>44389</v>
      </c>
      <c r="Q2394" s="31" t="s">
        <v>11682</v>
      </c>
      <c r="R2394" s="31" t="s">
        <v>11683</v>
      </c>
      <c r="S2394" s="31" t="s">
        <v>11684</v>
      </c>
      <c r="T2394" s="31" t="s">
        <v>11685</v>
      </c>
      <c r="U2394" s="31" t="s">
        <v>11686</v>
      </c>
      <c r="V2394" s="31" t="s">
        <v>11686</v>
      </c>
      <c r="W2394" s="31" t="s">
        <v>3131</v>
      </c>
      <c r="X2394" s="31" t="s">
        <v>1295</v>
      </c>
      <c r="Y2394" s="31" t="s">
        <v>1295</v>
      </c>
      <c r="Z2394" s="31" t="s">
        <v>11687</v>
      </c>
      <c r="AA2394" s="31" t="s">
        <v>1295</v>
      </c>
      <c r="AB2394" s="31">
        <v>0</v>
      </c>
      <c r="AC2394" s="31" t="s">
        <v>9297</v>
      </c>
      <c r="AD2394" s="31" t="s">
        <v>11688</v>
      </c>
      <c r="AE2394" s="31" t="s">
        <v>11689</v>
      </c>
      <c r="AF2394" s="31" t="s">
        <v>11690</v>
      </c>
    </row>
    <row r="2395" spans="1:32" s="7" customFormat="1" ht="15.95" customHeight="1">
      <c r="A2395" s="32" t="s">
        <v>11</v>
      </c>
      <c r="B2395" s="32" t="s">
        <v>4080</v>
      </c>
      <c r="C2395" s="32" t="s">
        <v>55</v>
      </c>
      <c r="D2395" s="32" t="s">
        <v>34</v>
      </c>
      <c r="E2395" s="32" t="s">
        <v>35</v>
      </c>
      <c r="F2395" s="32" t="s">
        <v>36</v>
      </c>
      <c r="G2395" s="29">
        <v>44277</v>
      </c>
      <c r="H2395" s="29">
        <v>44397</v>
      </c>
      <c r="I2395" s="30">
        <v>-8</v>
      </c>
      <c r="J2395" s="32" t="s">
        <v>11691</v>
      </c>
      <c r="K2395" s="40">
        <v>2300</v>
      </c>
      <c r="L2395" s="40" t="s">
        <v>11692</v>
      </c>
      <c r="M2395" s="40" t="s">
        <v>99</v>
      </c>
      <c r="N2395" s="32" t="s">
        <v>1295</v>
      </c>
      <c r="O2395" s="32" t="s">
        <v>1817</v>
      </c>
      <c r="P2395" s="31">
        <v>44397</v>
      </c>
      <c r="Q2395" s="31" t="s">
        <v>11693</v>
      </c>
      <c r="R2395" s="31" t="s">
        <v>11694</v>
      </c>
      <c r="S2395" s="31" t="s">
        <v>11695</v>
      </c>
      <c r="T2395" s="31" t="s">
        <v>11696</v>
      </c>
      <c r="U2395" s="31" t="s">
        <v>7866</v>
      </c>
      <c r="V2395" s="31" t="s">
        <v>4295</v>
      </c>
      <c r="W2395" s="31" t="s">
        <v>3703</v>
      </c>
      <c r="X2395" s="31" t="s">
        <v>1295</v>
      </c>
      <c r="Y2395" s="31" t="s">
        <v>1295</v>
      </c>
      <c r="Z2395" s="31" t="s">
        <v>11694</v>
      </c>
      <c r="AA2395" s="31" t="s">
        <v>11697</v>
      </c>
      <c r="AB2395" s="31">
        <v>0</v>
      </c>
      <c r="AC2395" s="31" t="s">
        <v>9297</v>
      </c>
      <c r="AD2395" s="31" t="s">
        <v>1295</v>
      </c>
      <c r="AE2395" s="31" t="s">
        <v>1295</v>
      </c>
      <c r="AF2395" s="31" t="s">
        <v>11698</v>
      </c>
    </row>
    <row r="2396" spans="1:32" s="7" customFormat="1" ht="15.95" customHeight="1">
      <c r="A2396" s="32" t="s">
        <v>11</v>
      </c>
      <c r="B2396" s="32" t="s">
        <v>4080</v>
      </c>
      <c r="C2396" s="32" t="s">
        <v>55</v>
      </c>
      <c r="D2396" s="32" t="s">
        <v>34</v>
      </c>
      <c r="E2396" s="32" t="s">
        <v>35</v>
      </c>
      <c r="F2396" s="32" t="s">
        <v>36</v>
      </c>
      <c r="G2396" s="29">
        <v>44284</v>
      </c>
      <c r="H2396" s="29">
        <v>44404</v>
      </c>
      <c r="I2396" s="30">
        <v>-15</v>
      </c>
      <c r="J2396" s="32" t="s">
        <v>11699</v>
      </c>
      <c r="K2396" s="40">
        <v>1225</v>
      </c>
      <c r="L2396" s="40" t="s">
        <v>11700</v>
      </c>
      <c r="M2396" s="40" t="s">
        <v>99</v>
      </c>
      <c r="N2396" s="32" t="s">
        <v>11701</v>
      </c>
      <c r="O2396" s="32" t="s">
        <v>1817</v>
      </c>
      <c r="P2396" s="31">
        <v>44404</v>
      </c>
      <c r="Q2396" s="31" t="s">
        <v>11702</v>
      </c>
      <c r="R2396" s="31" t="s">
        <v>11703</v>
      </c>
      <c r="S2396" s="31" t="s">
        <v>1295</v>
      </c>
      <c r="T2396" s="31" t="s">
        <v>11696</v>
      </c>
      <c r="U2396" s="31" t="s">
        <v>7866</v>
      </c>
      <c r="V2396" s="31" t="s">
        <v>4295</v>
      </c>
      <c r="W2396" s="31" t="s">
        <v>1310</v>
      </c>
      <c r="X2396" s="31" t="s">
        <v>11704</v>
      </c>
      <c r="Y2396" s="31" t="s">
        <v>11705</v>
      </c>
      <c r="Z2396" s="31" t="s">
        <v>11706</v>
      </c>
      <c r="AA2396" s="31" t="s">
        <v>11707</v>
      </c>
      <c r="AB2396" s="31" t="s">
        <v>1295</v>
      </c>
      <c r="AC2396" s="31" t="s">
        <v>9297</v>
      </c>
      <c r="AD2396" s="31" t="s">
        <v>1295</v>
      </c>
      <c r="AE2396" s="31" t="s">
        <v>1295</v>
      </c>
      <c r="AF2396" s="31" t="s">
        <v>11708</v>
      </c>
    </row>
    <row r="2397" spans="1:32" s="7" customFormat="1" ht="15.95" customHeight="1">
      <c r="A2397" s="32" t="s">
        <v>11</v>
      </c>
      <c r="B2397" s="32" t="s">
        <v>4080</v>
      </c>
      <c r="C2397" s="32" t="s">
        <v>55</v>
      </c>
      <c r="D2397" s="32" t="s">
        <v>34</v>
      </c>
      <c r="E2397" s="32" t="s">
        <v>35</v>
      </c>
      <c r="F2397" s="32" t="s">
        <v>36</v>
      </c>
      <c r="G2397" s="29">
        <v>44284</v>
      </c>
      <c r="H2397" s="29">
        <v>44404</v>
      </c>
      <c r="I2397" s="30">
        <v>-15</v>
      </c>
      <c r="J2397" s="32" t="s">
        <v>11709</v>
      </c>
      <c r="K2397" s="40">
        <v>1225</v>
      </c>
      <c r="L2397" s="40" t="s">
        <v>11710</v>
      </c>
      <c r="M2397" s="40" t="s">
        <v>99</v>
      </c>
      <c r="N2397" s="32" t="s">
        <v>11701</v>
      </c>
      <c r="O2397" s="32" t="s">
        <v>1817</v>
      </c>
      <c r="P2397" s="31">
        <v>44404</v>
      </c>
      <c r="Q2397" s="31" t="s">
        <v>11702</v>
      </c>
      <c r="R2397" s="31" t="s">
        <v>11703</v>
      </c>
      <c r="S2397" s="31" t="s">
        <v>1295</v>
      </c>
      <c r="T2397" s="31" t="s">
        <v>11696</v>
      </c>
      <c r="U2397" s="31" t="s">
        <v>7866</v>
      </c>
      <c r="V2397" s="31" t="s">
        <v>4295</v>
      </c>
      <c r="W2397" s="31" t="s">
        <v>1310</v>
      </c>
      <c r="X2397" s="31" t="s">
        <v>9406</v>
      </c>
      <c r="Y2397" s="31" t="s">
        <v>11711</v>
      </c>
      <c r="Z2397" s="31" t="s">
        <v>11706</v>
      </c>
      <c r="AA2397" s="31" t="s">
        <v>11712</v>
      </c>
      <c r="AB2397" s="31" t="s">
        <v>1295</v>
      </c>
      <c r="AC2397" s="31" t="s">
        <v>9297</v>
      </c>
      <c r="AD2397" s="31" t="s">
        <v>1295</v>
      </c>
      <c r="AE2397" s="31" t="s">
        <v>1295</v>
      </c>
      <c r="AF2397" s="31" t="s">
        <v>11708</v>
      </c>
    </row>
    <row r="2398" spans="1:32" s="7" customFormat="1" ht="15.95" customHeight="1">
      <c r="A2398" s="32" t="s">
        <v>11</v>
      </c>
      <c r="B2398" s="32" t="s">
        <v>4080</v>
      </c>
      <c r="C2398" s="32" t="s">
        <v>55</v>
      </c>
      <c r="D2398" s="32" t="s">
        <v>34</v>
      </c>
      <c r="E2398" s="32" t="s">
        <v>35</v>
      </c>
      <c r="F2398" s="32" t="s">
        <v>36</v>
      </c>
      <c r="G2398" s="29">
        <v>44284</v>
      </c>
      <c r="H2398" s="29">
        <v>44404</v>
      </c>
      <c r="I2398" s="30">
        <v>-15</v>
      </c>
      <c r="J2398" s="32" t="s">
        <v>11713</v>
      </c>
      <c r="K2398" s="40">
        <v>1225</v>
      </c>
      <c r="L2398" s="40" t="s">
        <v>11714</v>
      </c>
      <c r="M2398" s="40" t="s">
        <v>99</v>
      </c>
      <c r="N2398" s="32" t="s">
        <v>11701</v>
      </c>
      <c r="O2398" s="32" t="s">
        <v>1817</v>
      </c>
      <c r="P2398" s="31">
        <v>44404</v>
      </c>
      <c r="Q2398" s="31" t="s">
        <v>11702</v>
      </c>
      <c r="R2398" s="31" t="s">
        <v>11703</v>
      </c>
      <c r="S2398" s="31" t="s">
        <v>1295</v>
      </c>
      <c r="T2398" s="31" t="s">
        <v>11696</v>
      </c>
      <c r="U2398" s="31" t="s">
        <v>7866</v>
      </c>
      <c r="V2398" s="31" t="s">
        <v>4295</v>
      </c>
      <c r="W2398" s="31" t="s">
        <v>1301</v>
      </c>
      <c r="X2398" s="31" t="s">
        <v>9406</v>
      </c>
      <c r="Y2398" s="31" t="s">
        <v>11715</v>
      </c>
      <c r="Z2398" s="31" t="s">
        <v>11706</v>
      </c>
      <c r="AA2398" s="31" t="s">
        <v>11716</v>
      </c>
      <c r="AB2398" s="31" t="s">
        <v>1295</v>
      </c>
      <c r="AC2398" s="31" t="s">
        <v>9297</v>
      </c>
      <c r="AD2398" s="31" t="s">
        <v>1295</v>
      </c>
      <c r="AE2398" s="31" t="s">
        <v>1295</v>
      </c>
      <c r="AF2398" s="31" t="s">
        <v>11708</v>
      </c>
    </row>
    <row r="2399" spans="1:32" s="7" customFormat="1" ht="15.95" customHeight="1">
      <c r="A2399" s="32" t="s">
        <v>11</v>
      </c>
      <c r="B2399" s="32" t="s">
        <v>4080</v>
      </c>
      <c r="C2399" s="32" t="s">
        <v>55</v>
      </c>
      <c r="D2399" s="32" t="s">
        <v>34</v>
      </c>
      <c r="E2399" s="32" t="s">
        <v>35</v>
      </c>
      <c r="F2399" s="32" t="s">
        <v>36</v>
      </c>
      <c r="G2399" s="29">
        <v>44284</v>
      </c>
      <c r="H2399" s="29">
        <v>44404</v>
      </c>
      <c r="I2399" s="30">
        <v>-15</v>
      </c>
      <c r="J2399" s="32" t="s">
        <v>11717</v>
      </c>
      <c r="K2399" s="40">
        <v>10593.68</v>
      </c>
      <c r="L2399" s="40" t="s">
        <v>11718</v>
      </c>
      <c r="M2399" s="40" t="s">
        <v>99</v>
      </c>
      <c r="N2399" s="32" t="s">
        <v>11701</v>
      </c>
      <c r="O2399" s="32" t="s">
        <v>1817</v>
      </c>
      <c r="P2399" s="31">
        <v>44404</v>
      </c>
      <c r="Q2399" s="31" t="s">
        <v>11702</v>
      </c>
      <c r="R2399" s="31" t="s">
        <v>11719</v>
      </c>
      <c r="S2399" s="31" t="s">
        <v>11720</v>
      </c>
      <c r="T2399" s="31" t="s">
        <v>11721</v>
      </c>
      <c r="U2399" s="31" t="s">
        <v>7866</v>
      </c>
      <c r="V2399" s="31" t="s">
        <v>4295</v>
      </c>
      <c r="W2399" s="31" t="s">
        <v>1301</v>
      </c>
      <c r="X2399" s="31" t="s">
        <v>1295</v>
      </c>
      <c r="Y2399" s="31" t="s">
        <v>1295</v>
      </c>
      <c r="Z2399" s="31" t="s">
        <v>11719</v>
      </c>
      <c r="AA2399" s="31" t="s">
        <v>1295</v>
      </c>
      <c r="AB2399" s="31">
        <v>0</v>
      </c>
      <c r="AC2399" s="31" t="s">
        <v>9297</v>
      </c>
      <c r="AD2399" s="31" t="s">
        <v>1295</v>
      </c>
      <c r="AE2399" s="31" t="s">
        <v>1295</v>
      </c>
      <c r="AF2399" s="31" t="s">
        <v>11722</v>
      </c>
    </row>
    <row r="2400" spans="1:32" s="7" customFormat="1" ht="15.95" customHeight="1">
      <c r="A2400" s="32" t="s">
        <v>11</v>
      </c>
      <c r="B2400" s="32" t="s">
        <v>4080</v>
      </c>
      <c r="C2400" s="32" t="s">
        <v>55</v>
      </c>
      <c r="D2400" s="32" t="s">
        <v>34</v>
      </c>
      <c r="E2400" s="32" t="s">
        <v>35</v>
      </c>
      <c r="F2400" s="32" t="s">
        <v>36</v>
      </c>
      <c r="G2400" s="29">
        <v>44314</v>
      </c>
      <c r="H2400" s="29">
        <v>44434</v>
      </c>
      <c r="I2400" s="30">
        <v>-45</v>
      </c>
      <c r="J2400" s="32" t="s">
        <v>11723</v>
      </c>
      <c r="K2400" s="40">
        <v>7781.8</v>
      </c>
      <c r="L2400" s="40" t="s">
        <v>11718</v>
      </c>
      <c r="M2400" s="40" t="s">
        <v>99</v>
      </c>
      <c r="N2400" s="32" t="s">
        <v>11724</v>
      </c>
      <c r="O2400" s="32"/>
      <c r="P2400" s="31"/>
      <c r="Q2400" s="31"/>
      <c r="R2400" s="31" t="s">
        <v>11719</v>
      </c>
      <c r="S2400" s="31" t="s">
        <v>11720</v>
      </c>
      <c r="T2400" s="31" t="s">
        <v>11721</v>
      </c>
      <c r="U2400" s="31" t="s">
        <v>7866</v>
      </c>
      <c r="V2400" s="31" t="s">
        <v>4295</v>
      </c>
      <c r="W2400" s="31" t="s">
        <v>1301</v>
      </c>
      <c r="X2400" s="31" t="s">
        <v>1295</v>
      </c>
      <c r="Y2400" s="31" t="s">
        <v>1295</v>
      </c>
      <c r="Z2400" s="31" t="s">
        <v>11719</v>
      </c>
      <c r="AA2400" s="31" t="s">
        <v>1295</v>
      </c>
      <c r="AB2400" s="31">
        <v>0</v>
      </c>
      <c r="AC2400" s="31" t="s">
        <v>9297</v>
      </c>
      <c r="AD2400" s="31" t="s">
        <v>1295</v>
      </c>
      <c r="AE2400" s="31" t="s">
        <v>1295</v>
      </c>
      <c r="AF2400" s="31" t="s">
        <v>11722</v>
      </c>
    </row>
    <row r="2401" spans="1:32" s="7" customFormat="1" ht="15.95" customHeight="1">
      <c r="A2401" s="32" t="s">
        <v>11</v>
      </c>
      <c r="B2401" s="32" t="s">
        <v>4080</v>
      </c>
      <c r="C2401" s="32" t="s">
        <v>55</v>
      </c>
      <c r="D2401" s="32" t="s">
        <v>34</v>
      </c>
      <c r="E2401" s="32" t="s">
        <v>35</v>
      </c>
      <c r="F2401" s="32" t="s">
        <v>36</v>
      </c>
      <c r="G2401" s="29">
        <v>44343</v>
      </c>
      <c r="H2401" s="29">
        <v>44463</v>
      </c>
      <c r="I2401" s="30">
        <v>-74</v>
      </c>
      <c r="J2401" s="32" t="s">
        <v>11725</v>
      </c>
      <c r="K2401" s="40">
        <v>9458.85</v>
      </c>
      <c r="L2401" s="40" t="s">
        <v>11718</v>
      </c>
      <c r="M2401" s="40" t="s">
        <v>99</v>
      </c>
      <c r="N2401" s="32" t="s">
        <v>11726</v>
      </c>
      <c r="O2401" s="32"/>
      <c r="P2401" s="31"/>
      <c r="Q2401" s="31"/>
      <c r="R2401" s="31" t="s">
        <v>11719</v>
      </c>
      <c r="S2401" s="31" t="s">
        <v>11720</v>
      </c>
      <c r="T2401" s="31" t="s">
        <v>11721</v>
      </c>
      <c r="U2401" s="31" t="s">
        <v>7866</v>
      </c>
      <c r="V2401" s="31" t="s">
        <v>4295</v>
      </c>
      <c r="W2401" s="31" t="s">
        <v>1301</v>
      </c>
      <c r="X2401" s="31" t="s">
        <v>1295</v>
      </c>
      <c r="Y2401" s="31" t="s">
        <v>1295</v>
      </c>
      <c r="Z2401" s="31" t="s">
        <v>11719</v>
      </c>
      <c r="AA2401" s="31" t="s">
        <v>1295</v>
      </c>
      <c r="AB2401" s="31">
        <v>0</v>
      </c>
      <c r="AC2401" s="31" t="s">
        <v>9297</v>
      </c>
      <c r="AD2401" s="31" t="s">
        <v>1295</v>
      </c>
      <c r="AE2401" s="31" t="s">
        <v>1295</v>
      </c>
      <c r="AF2401" s="31" t="s">
        <v>11722</v>
      </c>
    </row>
    <row r="2402" spans="1:32" s="7" customFormat="1" ht="15.95" customHeight="1">
      <c r="A2402" s="32" t="s">
        <v>11</v>
      </c>
      <c r="B2402" s="32" t="s">
        <v>4080</v>
      </c>
      <c r="C2402" s="32" t="s">
        <v>55</v>
      </c>
      <c r="D2402" s="32" t="s">
        <v>34</v>
      </c>
      <c r="E2402" s="32" t="s">
        <v>35</v>
      </c>
      <c r="F2402" s="32" t="s">
        <v>36</v>
      </c>
      <c r="G2402" s="29">
        <v>44362</v>
      </c>
      <c r="H2402" s="29">
        <v>44482</v>
      </c>
      <c r="I2402" s="30">
        <v>-93</v>
      </c>
      <c r="J2402" s="32" t="s">
        <v>11727</v>
      </c>
      <c r="K2402" s="40">
        <v>1225</v>
      </c>
      <c r="L2402" s="40" t="s">
        <v>11728</v>
      </c>
      <c r="M2402" s="40" t="s">
        <v>99</v>
      </c>
      <c r="N2402" s="32" t="s">
        <v>1633</v>
      </c>
      <c r="O2402" s="32"/>
      <c r="P2402" s="31"/>
      <c r="Q2402" s="31"/>
      <c r="R2402" s="31" t="s">
        <v>11729</v>
      </c>
      <c r="S2402" s="31" t="s">
        <v>1295</v>
      </c>
      <c r="T2402" s="31" t="s">
        <v>11696</v>
      </c>
      <c r="U2402" s="31" t="s">
        <v>7866</v>
      </c>
      <c r="V2402" s="31" t="s">
        <v>4295</v>
      </c>
      <c r="W2402" s="31" t="s">
        <v>3754</v>
      </c>
      <c r="X2402" s="31" t="s">
        <v>9406</v>
      </c>
      <c r="Y2402" s="31" t="s">
        <v>11730</v>
      </c>
      <c r="Z2402" s="31" t="s">
        <v>11729</v>
      </c>
      <c r="AA2402" s="31" t="s">
        <v>11731</v>
      </c>
      <c r="AB2402" s="31" t="s">
        <v>1295</v>
      </c>
      <c r="AC2402" s="31" t="s">
        <v>9297</v>
      </c>
      <c r="AD2402" s="31" t="s">
        <v>1295</v>
      </c>
      <c r="AE2402" s="31" t="s">
        <v>1295</v>
      </c>
      <c r="AF2402" s="31" t="s">
        <v>11732</v>
      </c>
    </row>
    <row r="2403" spans="1:32" s="7" customFormat="1" ht="15.95" customHeight="1">
      <c r="A2403" s="32" t="s">
        <v>11</v>
      </c>
      <c r="B2403" s="32" t="s">
        <v>4080</v>
      </c>
      <c r="C2403" s="32" t="s">
        <v>55</v>
      </c>
      <c r="D2403" s="32" t="s">
        <v>34</v>
      </c>
      <c r="E2403" s="32" t="s">
        <v>35</v>
      </c>
      <c r="F2403" s="32" t="s">
        <v>36</v>
      </c>
      <c r="G2403" s="29">
        <v>44362</v>
      </c>
      <c r="H2403" s="29">
        <v>44482</v>
      </c>
      <c r="I2403" s="30">
        <v>-93</v>
      </c>
      <c r="J2403" s="32" t="s">
        <v>11733</v>
      </c>
      <c r="K2403" s="40">
        <v>1225</v>
      </c>
      <c r="L2403" s="40" t="s">
        <v>11734</v>
      </c>
      <c r="M2403" s="40" t="s">
        <v>99</v>
      </c>
      <c r="N2403" s="32" t="s">
        <v>11735</v>
      </c>
      <c r="O2403" s="32"/>
      <c r="P2403" s="31"/>
      <c r="Q2403" s="31"/>
      <c r="R2403" s="31" t="s">
        <v>11703</v>
      </c>
      <c r="S2403" s="31" t="s">
        <v>1295</v>
      </c>
      <c r="T2403" s="31" t="s">
        <v>11696</v>
      </c>
      <c r="U2403" s="31" t="s">
        <v>7866</v>
      </c>
      <c r="V2403" s="31" t="s">
        <v>4295</v>
      </c>
      <c r="W2403" s="31" t="s">
        <v>1301</v>
      </c>
      <c r="X2403" s="31" t="s">
        <v>9406</v>
      </c>
      <c r="Y2403" s="31" t="s">
        <v>11736</v>
      </c>
      <c r="Z2403" s="31" t="s">
        <v>11706</v>
      </c>
      <c r="AA2403" s="31" t="s">
        <v>11716</v>
      </c>
      <c r="AB2403" s="31" t="s">
        <v>1295</v>
      </c>
      <c r="AC2403" s="31" t="s">
        <v>9297</v>
      </c>
      <c r="AD2403" s="31" t="s">
        <v>1295</v>
      </c>
      <c r="AE2403" s="31" t="s">
        <v>1295</v>
      </c>
      <c r="AF2403" s="31" t="s">
        <v>11708</v>
      </c>
    </row>
    <row r="2404" spans="1:32" s="7" customFormat="1" ht="15.95" customHeight="1">
      <c r="A2404" s="32" t="s">
        <v>11</v>
      </c>
      <c r="B2404" s="32" t="s">
        <v>4080</v>
      </c>
      <c r="C2404" s="32" t="s">
        <v>55</v>
      </c>
      <c r="D2404" s="32" t="s">
        <v>34</v>
      </c>
      <c r="E2404" s="32" t="s">
        <v>35</v>
      </c>
      <c r="F2404" s="32" t="s">
        <v>36</v>
      </c>
      <c r="G2404" s="29">
        <v>44362</v>
      </c>
      <c r="H2404" s="29">
        <v>44482</v>
      </c>
      <c r="I2404" s="30">
        <v>-93</v>
      </c>
      <c r="J2404" s="32" t="s">
        <v>11737</v>
      </c>
      <c r="K2404" s="40">
        <v>1225</v>
      </c>
      <c r="L2404" s="40" t="s">
        <v>11738</v>
      </c>
      <c r="M2404" s="40" t="s">
        <v>99</v>
      </c>
      <c r="N2404" s="32" t="s">
        <v>11735</v>
      </c>
      <c r="O2404" s="32"/>
      <c r="P2404" s="31"/>
      <c r="Q2404" s="31"/>
      <c r="R2404" s="31" t="s">
        <v>11703</v>
      </c>
      <c r="S2404" s="31" t="s">
        <v>1295</v>
      </c>
      <c r="T2404" s="31" t="s">
        <v>11696</v>
      </c>
      <c r="U2404" s="31" t="s">
        <v>7866</v>
      </c>
      <c r="V2404" s="31" t="s">
        <v>4295</v>
      </c>
      <c r="W2404" s="31" t="s">
        <v>3754</v>
      </c>
      <c r="X2404" s="31" t="s">
        <v>9406</v>
      </c>
      <c r="Y2404" s="31" t="s">
        <v>11739</v>
      </c>
      <c r="Z2404" s="31" t="s">
        <v>11706</v>
      </c>
      <c r="AA2404" s="31" t="s">
        <v>1295</v>
      </c>
      <c r="AB2404" s="31" t="s">
        <v>1295</v>
      </c>
      <c r="AC2404" s="31" t="s">
        <v>9297</v>
      </c>
      <c r="AD2404" s="31" t="s">
        <v>1295</v>
      </c>
      <c r="AE2404" s="31" t="s">
        <v>1295</v>
      </c>
      <c r="AF2404" s="31" t="s">
        <v>11708</v>
      </c>
    </row>
    <row r="2405" spans="1:32" s="7" customFormat="1" ht="15.95" customHeight="1">
      <c r="A2405" s="32" t="s">
        <v>11</v>
      </c>
      <c r="B2405" s="32" t="s">
        <v>4080</v>
      </c>
      <c r="C2405" s="32" t="s">
        <v>55</v>
      </c>
      <c r="D2405" s="32" t="s">
        <v>34</v>
      </c>
      <c r="E2405" s="32" t="s">
        <v>35</v>
      </c>
      <c r="F2405" s="32" t="s">
        <v>36</v>
      </c>
      <c r="G2405" s="29">
        <v>44362</v>
      </c>
      <c r="H2405" s="29">
        <v>44482</v>
      </c>
      <c r="I2405" s="30">
        <v>-93</v>
      </c>
      <c r="J2405" s="32" t="s">
        <v>11740</v>
      </c>
      <c r="K2405" s="40">
        <v>1875</v>
      </c>
      <c r="L2405" s="40" t="s">
        <v>11741</v>
      </c>
      <c r="M2405" s="40" t="s">
        <v>99</v>
      </c>
      <c r="N2405" s="32" t="s">
        <v>1295</v>
      </c>
      <c r="O2405" s="32"/>
      <c r="P2405" s="31"/>
      <c r="Q2405" s="31"/>
      <c r="R2405" s="31" t="s">
        <v>11694</v>
      </c>
      <c r="S2405" s="31" t="s">
        <v>11742</v>
      </c>
      <c r="T2405" s="31" t="s">
        <v>11696</v>
      </c>
      <c r="U2405" s="31" t="s">
        <v>7866</v>
      </c>
      <c r="V2405" s="31" t="s">
        <v>4295</v>
      </c>
      <c r="W2405" s="31" t="s">
        <v>1310</v>
      </c>
      <c r="X2405" s="31" t="s">
        <v>1295</v>
      </c>
      <c r="Y2405" s="31" t="s">
        <v>1295</v>
      </c>
      <c r="Z2405" s="31" t="s">
        <v>11694</v>
      </c>
      <c r="AA2405" s="31" t="s">
        <v>11697</v>
      </c>
      <c r="AB2405" s="31">
        <v>0</v>
      </c>
      <c r="AC2405" s="31" t="s">
        <v>9297</v>
      </c>
      <c r="AD2405" s="31" t="s">
        <v>1295</v>
      </c>
      <c r="AE2405" s="31" t="s">
        <v>1295</v>
      </c>
      <c r="AF2405" s="31" t="s">
        <v>11698</v>
      </c>
    </row>
    <row r="2406" spans="1:32" s="7" customFormat="1" ht="15.95" customHeight="1">
      <c r="A2406" s="32" t="s">
        <v>11</v>
      </c>
      <c r="B2406" s="32" t="s">
        <v>4080</v>
      </c>
      <c r="C2406" s="32" t="s">
        <v>55</v>
      </c>
      <c r="D2406" s="32" t="s">
        <v>34</v>
      </c>
      <c r="E2406" s="32" t="s">
        <v>35</v>
      </c>
      <c r="F2406" s="32" t="s">
        <v>36</v>
      </c>
      <c r="G2406" s="29">
        <v>44362</v>
      </c>
      <c r="H2406" s="29">
        <v>44482</v>
      </c>
      <c r="I2406" s="30">
        <v>-93</v>
      </c>
      <c r="J2406" s="32" t="s">
        <v>11743</v>
      </c>
      <c r="K2406" s="40">
        <v>3595</v>
      </c>
      <c r="L2406" s="40" t="s">
        <v>11718</v>
      </c>
      <c r="M2406" s="40" t="s">
        <v>99</v>
      </c>
      <c r="N2406" s="32" t="s">
        <v>11735</v>
      </c>
      <c r="O2406" s="32"/>
      <c r="P2406" s="31"/>
      <c r="Q2406" s="31"/>
      <c r="R2406" s="31" t="s">
        <v>11719</v>
      </c>
      <c r="S2406" s="31" t="s">
        <v>11720</v>
      </c>
      <c r="T2406" s="31" t="s">
        <v>11721</v>
      </c>
      <c r="U2406" s="31" t="s">
        <v>7866</v>
      </c>
      <c r="V2406" s="31" t="s">
        <v>4295</v>
      </c>
      <c r="W2406" s="31" t="s">
        <v>1310</v>
      </c>
      <c r="X2406" s="31" t="s">
        <v>1295</v>
      </c>
      <c r="Y2406" s="31" t="s">
        <v>1295</v>
      </c>
      <c r="Z2406" s="31" t="s">
        <v>11719</v>
      </c>
      <c r="AA2406" s="31" t="s">
        <v>1295</v>
      </c>
      <c r="AB2406" s="31">
        <v>0</v>
      </c>
      <c r="AC2406" s="31" t="s">
        <v>9297</v>
      </c>
      <c r="AD2406" s="31" t="s">
        <v>1295</v>
      </c>
      <c r="AE2406" s="31" t="s">
        <v>1295</v>
      </c>
      <c r="AF2406" s="31" t="s">
        <v>11722</v>
      </c>
    </row>
    <row r="2407" spans="1:32" s="7" customFormat="1" ht="15.95" customHeight="1">
      <c r="A2407" s="32" t="s">
        <v>11</v>
      </c>
      <c r="B2407" s="32" t="s">
        <v>4080</v>
      </c>
      <c r="C2407" s="32" t="s">
        <v>55</v>
      </c>
      <c r="D2407" s="32" t="s">
        <v>34</v>
      </c>
      <c r="E2407" s="32" t="s">
        <v>35</v>
      </c>
      <c r="F2407" s="32" t="s">
        <v>36</v>
      </c>
      <c r="G2407" s="29">
        <v>44405</v>
      </c>
      <c r="H2407" s="29">
        <v>44525</v>
      </c>
      <c r="I2407" s="30">
        <v>-136</v>
      </c>
      <c r="J2407" s="32" t="s">
        <v>11744</v>
      </c>
      <c r="K2407" s="40">
        <v>1225</v>
      </c>
      <c r="L2407" s="40" t="s">
        <v>11745</v>
      </c>
      <c r="M2407" s="40" t="s">
        <v>99</v>
      </c>
      <c r="N2407" s="32" t="s">
        <v>1295</v>
      </c>
      <c r="O2407" s="32"/>
      <c r="P2407" s="31"/>
      <c r="Q2407" s="31"/>
      <c r="R2407" s="31" t="s">
        <v>11703</v>
      </c>
      <c r="S2407" s="31" t="s">
        <v>1295</v>
      </c>
      <c r="T2407" s="31" t="s">
        <v>11696</v>
      </c>
      <c r="U2407" s="31" t="s">
        <v>7866</v>
      </c>
      <c r="V2407" s="31" t="s">
        <v>4295</v>
      </c>
      <c r="W2407" s="31" t="s">
        <v>1310</v>
      </c>
      <c r="X2407" s="31" t="s">
        <v>11746</v>
      </c>
      <c r="Y2407" s="31" t="s">
        <v>11747</v>
      </c>
      <c r="Z2407" s="31" t="s">
        <v>11706</v>
      </c>
      <c r="AA2407" s="31" t="s">
        <v>1295</v>
      </c>
      <c r="AB2407" s="31" t="s">
        <v>1295</v>
      </c>
      <c r="AC2407" s="31" t="s">
        <v>9297</v>
      </c>
      <c r="AD2407" s="31" t="s">
        <v>1295</v>
      </c>
      <c r="AE2407" s="31" t="s">
        <v>1295</v>
      </c>
      <c r="AF2407" s="31" t="s">
        <v>11708</v>
      </c>
    </row>
    <row r="2408" spans="1:32" s="7" customFormat="1" ht="15.95" customHeight="1">
      <c r="A2408" s="32" t="s">
        <v>11</v>
      </c>
      <c r="B2408" s="32" t="s">
        <v>4080</v>
      </c>
      <c r="C2408" s="32" t="s">
        <v>55</v>
      </c>
      <c r="D2408" s="32" t="s">
        <v>34</v>
      </c>
      <c r="E2408" s="32" t="s">
        <v>35</v>
      </c>
      <c r="F2408" s="32" t="s">
        <v>36</v>
      </c>
      <c r="G2408" s="29">
        <v>44405</v>
      </c>
      <c r="H2408" s="29">
        <v>44525</v>
      </c>
      <c r="I2408" s="30">
        <v>-136</v>
      </c>
      <c r="J2408" s="32" t="s">
        <v>11748</v>
      </c>
      <c r="K2408" s="40">
        <v>1225</v>
      </c>
      <c r="L2408" s="40" t="s">
        <v>11749</v>
      </c>
      <c r="M2408" s="40" t="s">
        <v>99</v>
      </c>
      <c r="N2408" s="32" t="s">
        <v>1295</v>
      </c>
      <c r="O2408" s="32"/>
      <c r="P2408" s="31"/>
      <c r="Q2408" s="31"/>
      <c r="R2408" s="31" t="s">
        <v>11703</v>
      </c>
      <c r="S2408" s="31" t="s">
        <v>11750</v>
      </c>
      <c r="T2408" s="31" t="s">
        <v>11696</v>
      </c>
      <c r="U2408" s="31" t="s">
        <v>7866</v>
      </c>
      <c r="V2408" s="31" t="s">
        <v>4295</v>
      </c>
      <c r="W2408" s="31" t="s">
        <v>1310</v>
      </c>
      <c r="X2408" s="31" t="s">
        <v>9406</v>
      </c>
      <c r="Y2408" s="31" t="s">
        <v>11751</v>
      </c>
      <c r="Z2408" s="31" t="s">
        <v>11706</v>
      </c>
      <c r="AA2408" s="31" t="s">
        <v>1295</v>
      </c>
      <c r="AB2408" s="31" t="s">
        <v>1295</v>
      </c>
      <c r="AC2408" s="31" t="s">
        <v>9297</v>
      </c>
      <c r="AD2408" s="31" t="s">
        <v>1295</v>
      </c>
      <c r="AE2408" s="31" t="s">
        <v>1295</v>
      </c>
      <c r="AF2408" s="31" t="s">
        <v>11708</v>
      </c>
    </row>
    <row r="2409" spans="1:32" s="7" customFormat="1" ht="15.95" customHeight="1">
      <c r="A2409" s="32" t="s">
        <v>11</v>
      </c>
      <c r="B2409" s="32" t="s">
        <v>4080</v>
      </c>
      <c r="C2409" s="32" t="s">
        <v>55</v>
      </c>
      <c r="D2409" s="32" t="s">
        <v>34</v>
      </c>
      <c r="E2409" s="32" t="s">
        <v>35</v>
      </c>
      <c r="F2409" s="32" t="s">
        <v>36</v>
      </c>
      <c r="G2409" s="29">
        <v>44405</v>
      </c>
      <c r="H2409" s="29">
        <v>44525</v>
      </c>
      <c r="I2409" s="30">
        <v>-136</v>
      </c>
      <c r="J2409" s="32" t="s">
        <v>11752</v>
      </c>
      <c r="K2409" s="40">
        <v>1225</v>
      </c>
      <c r="L2409" s="40" t="s">
        <v>11753</v>
      </c>
      <c r="M2409" s="40" t="s">
        <v>99</v>
      </c>
      <c r="N2409" s="32" t="s">
        <v>1295</v>
      </c>
      <c r="O2409" s="32"/>
      <c r="P2409" s="31"/>
      <c r="Q2409" s="31"/>
      <c r="R2409" s="31" t="s">
        <v>11703</v>
      </c>
      <c r="S2409" s="31" t="s">
        <v>11754</v>
      </c>
      <c r="T2409" s="31" t="s">
        <v>11696</v>
      </c>
      <c r="U2409" s="31" t="s">
        <v>7866</v>
      </c>
      <c r="V2409" s="31" t="s">
        <v>4295</v>
      </c>
      <c r="W2409" s="31" t="s">
        <v>1310</v>
      </c>
      <c r="X2409" s="31" t="s">
        <v>9406</v>
      </c>
      <c r="Y2409" s="31" t="s">
        <v>11755</v>
      </c>
      <c r="Z2409" s="31" t="s">
        <v>11706</v>
      </c>
      <c r="AA2409" s="31" t="s">
        <v>1295</v>
      </c>
      <c r="AB2409" s="31" t="s">
        <v>1295</v>
      </c>
      <c r="AC2409" s="31" t="s">
        <v>9297</v>
      </c>
      <c r="AD2409" s="31" t="s">
        <v>1295</v>
      </c>
      <c r="AE2409" s="31" t="s">
        <v>1295</v>
      </c>
      <c r="AF2409" s="31" t="s">
        <v>11708</v>
      </c>
    </row>
    <row r="2410" spans="1:32" s="7" customFormat="1" ht="15.95" customHeight="1">
      <c r="A2410" s="32" t="s">
        <v>11</v>
      </c>
      <c r="B2410" s="32" t="s">
        <v>4332</v>
      </c>
      <c r="C2410" s="32" t="s">
        <v>55</v>
      </c>
      <c r="D2410" s="32" t="s">
        <v>13</v>
      </c>
      <c r="E2410" s="32" t="s">
        <v>11756</v>
      </c>
      <c r="F2410" s="32" t="s">
        <v>11757</v>
      </c>
      <c r="G2410" s="29">
        <v>44379</v>
      </c>
      <c r="H2410" s="29">
        <v>44409</v>
      </c>
      <c r="I2410" s="30">
        <v>-20</v>
      </c>
      <c r="J2410" s="32" t="s">
        <v>11758</v>
      </c>
      <c r="K2410" s="40">
        <v>400</v>
      </c>
      <c r="L2410" s="40" t="s">
        <v>11759</v>
      </c>
      <c r="M2410" s="40" t="s">
        <v>99</v>
      </c>
      <c r="N2410" s="32" t="s">
        <v>1295</v>
      </c>
      <c r="O2410" s="32"/>
      <c r="P2410" s="31"/>
      <c r="Q2410" s="31"/>
      <c r="R2410" s="31" t="s">
        <v>1601</v>
      </c>
      <c r="S2410" s="31" t="s">
        <v>11760</v>
      </c>
      <c r="T2410" s="31" t="s">
        <v>11761</v>
      </c>
      <c r="U2410" s="31" t="s">
        <v>11762</v>
      </c>
      <c r="V2410" s="31" t="s">
        <v>5224</v>
      </c>
      <c r="W2410" s="31" t="s">
        <v>3703</v>
      </c>
      <c r="X2410" s="31" t="s">
        <v>1295</v>
      </c>
      <c r="Y2410" s="31" t="s">
        <v>1295</v>
      </c>
      <c r="Z2410" s="31" t="s">
        <v>11763</v>
      </c>
      <c r="AA2410" s="31" t="s">
        <v>1295</v>
      </c>
      <c r="AB2410" s="31" t="s">
        <v>1295</v>
      </c>
      <c r="AC2410" s="31" t="s">
        <v>1322</v>
      </c>
      <c r="AD2410" s="31" t="s">
        <v>1295</v>
      </c>
      <c r="AE2410" s="31" t="s">
        <v>1295</v>
      </c>
      <c r="AF2410" s="31" t="s">
        <v>11764</v>
      </c>
    </row>
    <row r="2411" spans="1:32" s="7" customFormat="1" ht="15.95" customHeight="1">
      <c r="A2411" s="32" t="s">
        <v>11</v>
      </c>
      <c r="B2411" s="32" t="s">
        <v>4080</v>
      </c>
      <c r="C2411" s="32" t="s">
        <v>42</v>
      </c>
      <c r="D2411" s="32" t="s">
        <v>13</v>
      </c>
      <c r="E2411" s="32" t="s">
        <v>11765</v>
      </c>
      <c r="F2411" s="32" t="s">
        <v>11766</v>
      </c>
      <c r="G2411" s="29">
        <v>44370</v>
      </c>
      <c r="H2411" s="29">
        <v>44400</v>
      </c>
      <c r="I2411" s="30">
        <v>-11</v>
      </c>
      <c r="J2411" s="32" t="s">
        <v>11767</v>
      </c>
      <c r="K2411" s="40">
        <v>2000</v>
      </c>
      <c r="L2411" s="40" t="s">
        <v>11768</v>
      </c>
      <c r="M2411" s="40" t="s">
        <v>99</v>
      </c>
      <c r="N2411" s="32" t="s">
        <v>1295</v>
      </c>
      <c r="O2411" s="32"/>
      <c r="P2411" s="31"/>
      <c r="Q2411" s="31"/>
      <c r="R2411" s="31" t="s">
        <v>11769</v>
      </c>
      <c r="S2411" s="31" t="s">
        <v>11770</v>
      </c>
      <c r="T2411" s="31" t="s">
        <v>11771</v>
      </c>
      <c r="U2411" s="31" t="s">
        <v>11772</v>
      </c>
      <c r="V2411" s="31" t="s">
        <v>6649</v>
      </c>
      <c r="W2411" s="31" t="s">
        <v>1310</v>
      </c>
      <c r="X2411" s="31" t="s">
        <v>1295</v>
      </c>
      <c r="Y2411" s="31" t="s">
        <v>1295</v>
      </c>
      <c r="Z2411" s="31" t="s">
        <v>11769</v>
      </c>
      <c r="AA2411" s="31" t="s">
        <v>1295</v>
      </c>
      <c r="AB2411" s="31">
        <v>0</v>
      </c>
      <c r="AC2411" s="31" t="s">
        <v>1322</v>
      </c>
      <c r="AD2411" s="31" t="s">
        <v>11773</v>
      </c>
      <c r="AE2411" s="31" t="s">
        <v>1295</v>
      </c>
      <c r="AF2411" s="31" t="s">
        <v>11774</v>
      </c>
    </row>
    <row r="2412" spans="1:32" s="7" customFormat="1" ht="15.95" customHeight="1">
      <c r="A2412" s="32" t="s">
        <v>11</v>
      </c>
      <c r="B2412" s="32" t="s">
        <v>4080</v>
      </c>
      <c r="C2412" s="32" t="s">
        <v>42</v>
      </c>
      <c r="D2412" s="32" t="s">
        <v>13</v>
      </c>
      <c r="E2412" s="32" t="s">
        <v>11765</v>
      </c>
      <c r="F2412" s="32" t="s">
        <v>11766</v>
      </c>
      <c r="G2412" s="29">
        <v>44370</v>
      </c>
      <c r="H2412" s="29">
        <v>44400</v>
      </c>
      <c r="I2412" s="30">
        <v>-11</v>
      </c>
      <c r="J2412" s="32" t="s">
        <v>11775</v>
      </c>
      <c r="K2412" s="40">
        <v>5880</v>
      </c>
      <c r="L2412" s="40" t="s">
        <v>11768</v>
      </c>
      <c r="M2412" s="40" t="s">
        <v>99</v>
      </c>
      <c r="N2412" s="32" t="s">
        <v>1295</v>
      </c>
      <c r="O2412" s="32"/>
      <c r="P2412" s="31"/>
      <c r="Q2412" s="31"/>
      <c r="R2412" s="31" t="s">
        <v>11769</v>
      </c>
      <c r="S2412" s="31" t="s">
        <v>11770</v>
      </c>
      <c r="T2412" s="31" t="s">
        <v>11771</v>
      </c>
      <c r="U2412" s="31" t="s">
        <v>11772</v>
      </c>
      <c r="V2412" s="31" t="s">
        <v>6649</v>
      </c>
      <c r="W2412" s="31" t="s">
        <v>1310</v>
      </c>
      <c r="X2412" s="31" t="s">
        <v>1295</v>
      </c>
      <c r="Y2412" s="31" t="s">
        <v>1295</v>
      </c>
      <c r="Z2412" s="31" t="s">
        <v>11769</v>
      </c>
      <c r="AA2412" s="31" t="s">
        <v>1295</v>
      </c>
      <c r="AB2412" s="31">
        <v>0</v>
      </c>
      <c r="AC2412" s="31" t="s">
        <v>1322</v>
      </c>
      <c r="AD2412" s="31" t="s">
        <v>11773</v>
      </c>
      <c r="AE2412" s="31" t="s">
        <v>1295</v>
      </c>
      <c r="AF2412" s="31" t="s">
        <v>11774</v>
      </c>
    </row>
    <row r="2413" spans="1:32" s="7" customFormat="1" ht="15.95" customHeight="1">
      <c r="A2413" s="32" t="s">
        <v>11</v>
      </c>
      <c r="B2413" s="32" t="s">
        <v>3943</v>
      </c>
      <c r="C2413" s="32" t="s">
        <v>42</v>
      </c>
      <c r="D2413" s="32" t="s">
        <v>13</v>
      </c>
      <c r="E2413" s="32" t="s">
        <v>11776</v>
      </c>
      <c r="F2413" s="32" t="s">
        <v>11777</v>
      </c>
      <c r="G2413" s="29">
        <v>44358</v>
      </c>
      <c r="H2413" s="29">
        <v>44388</v>
      </c>
      <c r="I2413" s="30">
        <v>1</v>
      </c>
      <c r="J2413" s="32" t="s">
        <v>11778</v>
      </c>
      <c r="K2413" s="40">
        <v>1180</v>
      </c>
      <c r="L2413" s="40" t="s">
        <v>11779</v>
      </c>
      <c r="M2413" s="40" t="s">
        <v>100</v>
      </c>
      <c r="N2413" s="32" t="s">
        <v>1295</v>
      </c>
      <c r="O2413" s="32" t="s">
        <v>1318</v>
      </c>
      <c r="P2413" s="31"/>
      <c r="Q2413" s="31"/>
      <c r="R2413" s="31" t="s">
        <v>3316</v>
      </c>
      <c r="S2413" s="31" t="s">
        <v>1264</v>
      </c>
      <c r="T2413" s="31" t="s">
        <v>3318</v>
      </c>
      <c r="U2413" s="31" t="s">
        <v>3319</v>
      </c>
      <c r="V2413" s="31" t="s">
        <v>3154</v>
      </c>
      <c r="W2413" s="31" t="s">
        <v>1310</v>
      </c>
      <c r="X2413" s="31" t="s">
        <v>1264</v>
      </c>
      <c r="Y2413" s="31" t="s">
        <v>1264</v>
      </c>
      <c r="Z2413" s="31" t="s">
        <v>3316</v>
      </c>
      <c r="AA2413" s="31">
        <v>0</v>
      </c>
      <c r="AB2413" s="31" t="s">
        <v>11780</v>
      </c>
      <c r="AC2413" s="31" t="s">
        <v>1322</v>
      </c>
      <c r="AD2413" s="31" t="s">
        <v>3321</v>
      </c>
      <c r="AE2413" s="31" t="s">
        <v>3322</v>
      </c>
      <c r="AF2413" s="31" t="s">
        <v>3323</v>
      </c>
    </row>
    <row r="2414" spans="1:32" s="7" customFormat="1" ht="15.95" customHeight="1">
      <c r="A2414" s="32" t="s">
        <v>11</v>
      </c>
      <c r="B2414" s="32" t="s">
        <v>3943</v>
      </c>
      <c r="C2414" s="32" t="s">
        <v>42</v>
      </c>
      <c r="D2414" s="32" t="s">
        <v>13</v>
      </c>
      <c r="E2414" s="32" t="s">
        <v>11776</v>
      </c>
      <c r="F2414" s="32" t="s">
        <v>11777</v>
      </c>
      <c r="G2414" s="29">
        <v>44383</v>
      </c>
      <c r="H2414" s="29">
        <v>44413</v>
      </c>
      <c r="I2414" s="30">
        <v>-24</v>
      </c>
      <c r="J2414" s="32" t="s">
        <v>11781</v>
      </c>
      <c r="K2414" s="40">
        <v>2428</v>
      </c>
      <c r="L2414" s="40" t="s">
        <v>11782</v>
      </c>
      <c r="M2414" s="40" t="s">
        <v>99</v>
      </c>
      <c r="N2414" s="32" t="s">
        <v>1295</v>
      </c>
      <c r="O2414" s="32"/>
      <c r="P2414" s="31"/>
      <c r="Q2414" s="31"/>
      <c r="R2414" s="31" t="s">
        <v>3316</v>
      </c>
      <c r="S2414" s="31" t="s">
        <v>1264</v>
      </c>
      <c r="T2414" s="31" t="s">
        <v>3318</v>
      </c>
      <c r="U2414" s="31" t="s">
        <v>3319</v>
      </c>
      <c r="V2414" s="31" t="s">
        <v>3154</v>
      </c>
      <c r="W2414" s="31" t="s">
        <v>3754</v>
      </c>
      <c r="X2414" s="31" t="s">
        <v>11783</v>
      </c>
      <c r="Y2414" s="31" t="s">
        <v>1264</v>
      </c>
      <c r="Z2414" s="31" t="s">
        <v>3316</v>
      </c>
      <c r="AA2414" s="31">
        <v>0</v>
      </c>
      <c r="AB2414" s="31" t="s">
        <v>11784</v>
      </c>
      <c r="AC2414" s="31" t="s">
        <v>1322</v>
      </c>
      <c r="AD2414" s="31" t="s">
        <v>3321</v>
      </c>
      <c r="AE2414" s="31" t="s">
        <v>3322</v>
      </c>
      <c r="AF2414" s="31" t="s">
        <v>3323</v>
      </c>
    </row>
    <row r="2415" spans="1:32" s="7" customFormat="1" ht="15.95" customHeight="1">
      <c r="A2415" s="32" t="s">
        <v>11</v>
      </c>
      <c r="B2415" s="32" t="s">
        <v>3943</v>
      </c>
      <c r="C2415" s="32" t="s">
        <v>42</v>
      </c>
      <c r="D2415" s="32" t="s">
        <v>13</v>
      </c>
      <c r="E2415" s="32" t="s">
        <v>11776</v>
      </c>
      <c r="F2415" s="32" t="s">
        <v>11777</v>
      </c>
      <c r="G2415" s="29">
        <v>44383</v>
      </c>
      <c r="H2415" s="29">
        <v>44413</v>
      </c>
      <c r="I2415" s="30">
        <v>-24</v>
      </c>
      <c r="J2415" s="32" t="s">
        <v>11785</v>
      </c>
      <c r="K2415" s="40">
        <v>2428</v>
      </c>
      <c r="L2415" s="40" t="s">
        <v>11786</v>
      </c>
      <c r="M2415" s="40" t="s">
        <v>99</v>
      </c>
      <c r="N2415" s="32" t="s">
        <v>1295</v>
      </c>
      <c r="O2415" s="32"/>
      <c r="P2415" s="31"/>
      <c r="Q2415" s="31"/>
      <c r="R2415" s="31" t="s">
        <v>3316</v>
      </c>
      <c r="S2415" s="31" t="s">
        <v>1264</v>
      </c>
      <c r="T2415" s="31" t="s">
        <v>3318</v>
      </c>
      <c r="U2415" s="31" t="s">
        <v>3319</v>
      </c>
      <c r="V2415" s="31" t="s">
        <v>3154</v>
      </c>
      <c r="W2415" s="31" t="s">
        <v>3754</v>
      </c>
      <c r="X2415" s="31" t="s">
        <v>1264</v>
      </c>
      <c r="Y2415" s="31" t="s">
        <v>1264</v>
      </c>
      <c r="Z2415" s="31" t="s">
        <v>3316</v>
      </c>
      <c r="AA2415" s="31">
        <v>0</v>
      </c>
      <c r="AB2415" s="31" t="s">
        <v>11787</v>
      </c>
      <c r="AC2415" s="31" t="s">
        <v>1322</v>
      </c>
      <c r="AD2415" s="31" t="s">
        <v>3321</v>
      </c>
      <c r="AE2415" s="31" t="s">
        <v>3322</v>
      </c>
      <c r="AF2415" s="31" t="s">
        <v>3323</v>
      </c>
    </row>
    <row r="2416" spans="1:32" s="7" customFormat="1" ht="15.95" customHeight="1">
      <c r="A2416" s="32" t="s">
        <v>11</v>
      </c>
      <c r="B2416" s="32" t="s">
        <v>3943</v>
      </c>
      <c r="C2416" s="32" t="s">
        <v>42</v>
      </c>
      <c r="D2416" s="32" t="s">
        <v>13</v>
      </c>
      <c r="E2416" s="32" t="s">
        <v>11776</v>
      </c>
      <c r="F2416" s="32" t="s">
        <v>11777</v>
      </c>
      <c r="G2416" s="29">
        <v>44383</v>
      </c>
      <c r="H2416" s="29">
        <v>44413</v>
      </c>
      <c r="I2416" s="30">
        <v>-24</v>
      </c>
      <c r="J2416" s="32" t="s">
        <v>11788</v>
      </c>
      <c r="K2416" s="40">
        <v>2428</v>
      </c>
      <c r="L2416" s="40" t="s">
        <v>11789</v>
      </c>
      <c r="M2416" s="40" t="s">
        <v>99</v>
      </c>
      <c r="N2416" s="32" t="s">
        <v>1295</v>
      </c>
      <c r="O2416" s="32"/>
      <c r="P2416" s="31"/>
      <c r="Q2416" s="31"/>
      <c r="R2416" s="31" t="s">
        <v>3316</v>
      </c>
      <c r="S2416" s="31" t="s">
        <v>1264</v>
      </c>
      <c r="T2416" s="31" t="s">
        <v>3318</v>
      </c>
      <c r="U2416" s="31" t="s">
        <v>3319</v>
      </c>
      <c r="V2416" s="31" t="s">
        <v>3154</v>
      </c>
      <c r="W2416" s="31" t="s">
        <v>3754</v>
      </c>
      <c r="X2416" s="31" t="s">
        <v>1264</v>
      </c>
      <c r="Y2416" s="31" t="s">
        <v>1264</v>
      </c>
      <c r="Z2416" s="31" t="s">
        <v>3316</v>
      </c>
      <c r="AA2416" s="31">
        <v>0</v>
      </c>
      <c r="AB2416" s="31" t="s">
        <v>11790</v>
      </c>
      <c r="AC2416" s="31" t="s">
        <v>1322</v>
      </c>
      <c r="AD2416" s="31" t="s">
        <v>3321</v>
      </c>
      <c r="AE2416" s="31" t="s">
        <v>3322</v>
      </c>
      <c r="AF2416" s="31" t="s">
        <v>3323</v>
      </c>
    </row>
    <row r="2417" spans="1:32" s="7" customFormat="1" ht="15.95" customHeight="1">
      <c r="A2417" s="32" t="s">
        <v>11</v>
      </c>
      <c r="B2417" s="32" t="s">
        <v>3943</v>
      </c>
      <c r="C2417" s="32" t="s">
        <v>42</v>
      </c>
      <c r="D2417" s="32" t="s">
        <v>13</v>
      </c>
      <c r="E2417" s="32" t="s">
        <v>11776</v>
      </c>
      <c r="F2417" s="32" t="s">
        <v>11777</v>
      </c>
      <c r="G2417" s="29">
        <v>44383</v>
      </c>
      <c r="H2417" s="29">
        <v>44413</v>
      </c>
      <c r="I2417" s="30">
        <v>-24</v>
      </c>
      <c r="J2417" s="32" t="s">
        <v>11791</v>
      </c>
      <c r="K2417" s="40">
        <v>1180</v>
      </c>
      <c r="L2417" s="40" t="s">
        <v>11792</v>
      </c>
      <c r="M2417" s="40" t="s">
        <v>99</v>
      </c>
      <c r="N2417" s="32" t="s">
        <v>1295</v>
      </c>
      <c r="O2417" s="32"/>
      <c r="P2417" s="31"/>
      <c r="Q2417" s="31"/>
      <c r="R2417" s="31" t="s">
        <v>3316</v>
      </c>
      <c r="S2417" s="31" t="s">
        <v>1264</v>
      </c>
      <c r="T2417" s="31" t="s">
        <v>3318</v>
      </c>
      <c r="U2417" s="31" t="s">
        <v>3319</v>
      </c>
      <c r="V2417" s="31" t="s">
        <v>3154</v>
      </c>
      <c r="W2417" s="31" t="s">
        <v>3754</v>
      </c>
      <c r="X2417" s="31" t="s">
        <v>1264</v>
      </c>
      <c r="Y2417" s="31" t="s">
        <v>1264</v>
      </c>
      <c r="Z2417" s="31" t="s">
        <v>3316</v>
      </c>
      <c r="AA2417" s="31">
        <v>0</v>
      </c>
      <c r="AB2417" s="31" t="s">
        <v>11793</v>
      </c>
      <c r="AC2417" s="31" t="s">
        <v>1322</v>
      </c>
      <c r="AD2417" s="31" t="s">
        <v>3321</v>
      </c>
      <c r="AE2417" s="31" t="s">
        <v>3322</v>
      </c>
      <c r="AF2417" s="31" t="s">
        <v>3323</v>
      </c>
    </row>
    <row r="2418" spans="1:32" s="7" customFormat="1" ht="15.95" customHeight="1">
      <c r="A2418" s="32" t="s">
        <v>11</v>
      </c>
      <c r="B2418" s="32" t="s">
        <v>3862</v>
      </c>
      <c r="C2418" s="32" t="s">
        <v>12</v>
      </c>
      <c r="D2418" s="32" t="s">
        <v>13</v>
      </c>
      <c r="E2418" s="32" t="s">
        <v>633</v>
      </c>
      <c r="F2418" s="32" t="s">
        <v>634</v>
      </c>
      <c r="G2418" s="29">
        <v>44364</v>
      </c>
      <c r="H2418" s="29">
        <v>44394</v>
      </c>
      <c r="I2418" s="30">
        <v>-5</v>
      </c>
      <c r="J2418" s="32" t="s">
        <v>11794</v>
      </c>
      <c r="K2418" s="40">
        <v>1975</v>
      </c>
      <c r="L2418" s="40" t="s">
        <v>11795</v>
      </c>
      <c r="M2418" s="40" t="s">
        <v>99</v>
      </c>
      <c r="N2418" s="32" t="s">
        <v>1295</v>
      </c>
      <c r="O2418" s="32"/>
      <c r="P2418" s="31"/>
      <c r="Q2418" s="31"/>
      <c r="R2418" s="31" t="s">
        <v>11796</v>
      </c>
      <c r="S2418" s="31" t="s">
        <v>1295</v>
      </c>
      <c r="T2418" s="31" t="s">
        <v>11797</v>
      </c>
      <c r="U2418" s="31" t="s">
        <v>9096</v>
      </c>
      <c r="V2418" s="31" t="s">
        <v>3872</v>
      </c>
      <c r="W2418" s="31" t="s">
        <v>1301</v>
      </c>
      <c r="X2418" s="31" t="s">
        <v>1295</v>
      </c>
      <c r="Y2418" s="31" t="s">
        <v>1295</v>
      </c>
      <c r="Z2418" s="31" t="s">
        <v>11796</v>
      </c>
      <c r="AA2418" s="31" t="s">
        <v>1295</v>
      </c>
      <c r="AB2418" s="31" t="s">
        <v>1295</v>
      </c>
      <c r="AC2418" s="31" t="s">
        <v>1322</v>
      </c>
      <c r="AD2418" s="31" t="s">
        <v>11798</v>
      </c>
      <c r="AE2418" s="31" t="s">
        <v>11799</v>
      </c>
      <c r="AF2418" s="31" t="s">
        <v>11800</v>
      </c>
    </row>
    <row r="2419" spans="1:32" s="7" customFormat="1" ht="15.95" customHeight="1">
      <c r="A2419" s="32" t="s">
        <v>11</v>
      </c>
      <c r="B2419" s="32" t="s">
        <v>3862</v>
      </c>
      <c r="C2419" s="32" t="s">
        <v>12</v>
      </c>
      <c r="D2419" s="32" t="s">
        <v>13</v>
      </c>
      <c r="E2419" s="32" t="s">
        <v>633</v>
      </c>
      <c r="F2419" s="32" t="s">
        <v>634</v>
      </c>
      <c r="G2419" s="29">
        <v>44372</v>
      </c>
      <c r="H2419" s="29">
        <v>44402</v>
      </c>
      <c r="I2419" s="30">
        <v>-13</v>
      </c>
      <c r="J2419" s="32" t="s">
        <v>11801</v>
      </c>
      <c r="K2419" s="40">
        <v>4870</v>
      </c>
      <c r="L2419" s="40" t="s">
        <v>11802</v>
      </c>
      <c r="M2419" s="40" t="s">
        <v>99</v>
      </c>
      <c r="N2419" s="32" t="s">
        <v>1295</v>
      </c>
      <c r="O2419" s="32"/>
      <c r="P2419" s="31"/>
      <c r="Q2419" s="31"/>
      <c r="R2419" s="31" t="s">
        <v>11796</v>
      </c>
      <c r="S2419" s="31" t="s">
        <v>1295</v>
      </c>
      <c r="T2419" s="31" t="s">
        <v>11797</v>
      </c>
      <c r="U2419" s="31" t="s">
        <v>9096</v>
      </c>
      <c r="V2419" s="31" t="s">
        <v>3872</v>
      </c>
      <c r="W2419" s="31" t="s">
        <v>3754</v>
      </c>
      <c r="X2419" s="31" t="s">
        <v>11803</v>
      </c>
      <c r="Y2419" s="31" t="s">
        <v>1295</v>
      </c>
      <c r="Z2419" s="31" t="s">
        <v>11796</v>
      </c>
      <c r="AA2419" s="31" t="s">
        <v>1295</v>
      </c>
      <c r="AB2419" s="31" t="s">
        <v>1295</v>
      </c>
      <c r="AC2419" s="31" t="s">
        <v>1322</v>
      </c>
      <c r="AD2419" s="31" t="s">
        <v>11798</v>
      </c>
      <c r="AE2419" s="31" t="s">
        <v>11799</v>
      </c>
      <c r="AF2419" s="31" t="s">
        <v>11800</v>
      </c>
    </row>
    <row r="2420" spans="1:32" s="7" customFormat="1" ht="15.95" customHeight="1">
      <c r="A2420" s="32" t="s">
        <v>11</v>
      </c>
      <c r="B2420" s="32" t="s">
        <v>3862</v>
      </c>
      <c r="C2420" s="32" t="s">
        <v>12</v>
      </c>
      <c r="D2420" s="32" t="s">
        <v>13</v>
      </c>
      <c r="E2420" s="32" t="s">
        <v>633</v>
      </c>
      <c r="F2420" s="32" t="s">
        <v>634</v>
      </c>
      <c r="G2420" s="29">
        <v>44379</v>
      </c>
      <c r="H2420" s="29">
        <v>44409</v>
      </c>
      <c r="I2420" s="30">
        <v>-20</v>
      </c>
      <c r="J2420" s="32" t="s">
        <v>11804</v>
      </c>
      <c r="K2420" s="40">
        <v>1975</v>
      </c>
      <c r="L2420" s="40" t="s">
        <v>11805</v>
      </c>
      <c r="M2420" s="40" t="s">
        <v>99</v>
      </c>
      <c r="N2420" s="32" t="s">
        <v>1295</v>
      </c>
      <c r="O2420" s="32"/>
      <c r="P2420" s="31"/>
      <c r="Q2420" s="31"/>
      <c r="R2420" s="31" t="s">
        <v>11796</v>
      </c>
      <c r="S2420" s="31" t="s">
        <v>1295</v>
      </c>
      <c r="T2420" s="31" t="s">
        <v>11797</v>
      </c>
      <c r="U2420" s="31" t="s">
        <v>9096</v>
      </c>
      <c r="V2420" s="31" t="s">
        <v>3872</v>
      </c>
      <c r="W2420" s="31" t="s">
        <v>3754</v>
      </c>
      <c r="X2420" s="31" t="s">
        <v>11803</v>
      </c>
      <c r="Y2420" s="31" t="s">
        <v>1295</v>
      </c>
      <c r="Z2420" s="31" t="s">
        <v>11796</v>
      </c>
      <c r="AA2420" s="31" t="s">
        <v>1295</v>
      </c>
      <c r="AB2420" s="31" t="s">
        <v>1295</v>
      </c>
      <c r="AC2420" s="31" t="s">
        <v>1322</v>
      </c>
      <c r="AD2420" s="31" t="s">
        <v>11798</v>
      </c>
      <c r="AE2420" s="31" t="s">
        <v>11799</v>
      </c>
      <c r="AF2420" s="31" t="s">
        <v>11800</v>
      </c>
    </row>
    <row r="2421" spans="1:32" s="7" customFormat="1" ht="15.95" customHeight="1">
      <c r="A2421" s="32" t="s">
        <v>11</v>
      </c>
      <c r="B2421" s="32" t="s">
        <v>3780</v>
      </c>
      <c r="C2421" s="32" t="s">
        <v>12</v>
      </c>
      <c r="D2421" s="32" t="s">
        <v>13</v>
      </c>
      <c r="E2421" s="32" t="s">
        <v>633</v>
      </c>
      <c r="F2421" s="32" t="s">
        <v>634</v>
      </c>
      <c r="G2421" s="29">
        <v>44379</v>
      </c>
      <c r="H2421" s="29">
        <v>44409</v>
      </c>
      <c r="I2421" s="30">
        <v>-20</v>
      </c>
      <c r="J2421" s="32" t="s">
        <v>11806</v>
      </c>
      <c r="K2421" s="40">
        <v>4870</v>
      </c>
      <c r="L2421" s="40" t="s">
        <v>11807</v>
      </c>
      <c r="M2421" s="40" t="s">
        <v>99</v>
      </c>
      <c r="N2421" s="32" t="s">
        <v>1295</v>
      </c>
      <c r="O2421" s="32"/>
      <c r="P2421" s="31"/>
      <c r="Q2421" s="31"/>
      <c r="R2421" s="31" t="s">
        <v>11796</v>
      </c>
      <c r="S2421" s="31" t="s">
        <v>1295</v>
      </c>
      <c r="T2421" s="31" t="s">
        <v>11797</v>
      </c>
      <c r="U2421" s="31" t="s">
        <v>9096</v>
      </c>
      <c r="V2421" s="31" t="s">
        <v>3872</v>
      </c>
      <c r="W2421" s="31" t="s">
        <v>3754</v>
      </c>
      <c r="X2421" s="31" t="s">
        <v>11803</v>
      </c>
      <c r="Y2421" s="31" t="s">
        <v>1295</v>
      </c>
      <c r="Z2421" s="31" t="s">
        <v>11796</v>
      </c>
      <c r="AA2421" s="31" t="s">
        <v>1295</v>
      </c>
      <c r="AB2421" s="31" t="s">
        <v>1295</v>
      </c>
      <c r="AC2421" s="31" t="s">
        <v>1322</v>
      </c>
      <c r="AD2421" s="31" t="s">
        <v>11798</v>
      </c>
      <c r="AE2421" s="31" t="s">
        <v>11799</v>
      </c>
      <c r="AF2421" s="31" t="s">
        <v>11800</v>
      </c>
    </row>
    <row r="2422" spans="1:32" s="7" customFormat="1" ht="15.95" customHeight="1">
      <c r="A2422" s="32" t="s">
        <v>11</v>
      </c>
      <c r="B2422" s="32" t="s">
        <v>3928</v>
      </c>
      <c r="C2422" s="32" t="s">
        <v>12</v>
      </c>
      <c r="D2422" s="32" t="s">
        <v>34</v>
      </c>
      <c r="E2422" s="32" t="s">
        <v>785</v>
      </c>
      <c r="F2422" s="32" t="s">
        <v>786</v>
      </c>
      <c r="G2422" s="29">
        <v>44343</v>
      </c>
      <c r="H2422" s="29">
        <v>44403</v>
      </c>
      <c r="I2422" s="30">
        <v>-14</v>
      </c>
      <c r="J2422" s="32" t="s">
        <v>11808</v>
      </c>
      <c r="K2422" s="40">
        <v>4300</v>
      </c>
      <c r="L2422" s="40" t="s">
        <v>11809</v>
      </c>
      <c r="M2422" s="40" t="s">
        <v>99</v>
      </c>
      <c r="N2422" s="32" t="s">
        <v>11810</v>
      </c>
      <c r="O2422" s="32"/>
      <c r="P2422" s="31"/>
      <c r="Q2422" s="31"/>
      <c r="R2422" s="31" t="s">
        <v>11811</v>
      </c>
      <c r="S2422" s="31" t="s">
        <v>1295</v>
      </c>
      <c r="T2422" s="31" t="s">
        <v>11812</v>
      </c>
      <c r="U2422" s="31" t="s">
        <v>11813</v>
      </c>
      <c r="V2422" s="31" t="s">
        <v>4231</v>
      </c>
      <c r="W2422" s="31" t="s">
        <v>1301</v>
      </c>
      <c r="X2422" s="31" t="s">
        <v>11814</v>
      </c>
      <c r="Y2422" s="31" t="s">
        <v>11815</v>
      </c>
      <c r="Z2422" s="31" t="s">
        <v>11811</v>
      </c>
      <c r="AA2422" s="31" t="s">
        <v>1295</v>
      </c>
      <c r="AB2422" s="31" t="s">
        <v>11816</v>
      </c>
      <c r="AC2422" s="31" t="s">
        <v>1341</v>
      </c>
      <c r="AD2422" s="31" t="s">
        <v>11817</v>
      </c>
      <c r="AE2422" s="31" t="s">
        <v>11818</v>
      </c>
      <c r="AF2422" s="31" t="s">
        <v>11819</v>
      </c>
    </row>
    <row r="2423" spans="1:32" s="7" customFormat="1" ht="15.95" customHeight="1">
      <c r="A2423" s="32" t="s">
        <v>11</v>
      </c>
      <c r="B2423" s="32" t="s">
        <v>6511</v>
      </c>
      <c r="C2423" s="32" t="s">
        <v>12</v>
      </c>
      <c r="D2423" s="32" t="s">
        <v>34</v>
      </c>
      <c r="E2423" s="32" t="s">
        <v>785</v>
      </c>
      <c r="F2423" s="32" t="s">
        <v>786</v>
      </c>
      <c r="G2423" s="29">
        <v>44343</v>
      </c>
      <c r="H2423" s="29">
        <v>44403</v>
      </c>
      <c r="I2423" s="30">
        <v>-14</v>
      </c>
      <c r="J2423" s="32" t="s">
        <v>11820</v>
      </c>
      <c r="K2423" s="40">
        <v>1300</v>
      </c>
      <c r="L2423" s="40" t="s">
        <v>11821</v>
      </c>
      <c r="M2423" s="40" t="s">
        <v>99</v>
      </c>
      <c r="N2423" s="32" t="s">
        <v>11822</v>
      </c>
      <c r="O2423" s="32"/>
      <c r="P2423" s="31"/>
      <c r="Q2423" s="31"/>
      <c r="R2423" s="31" t="s">
        <v>11823</v>
      </c>
      <c r="S2423" s="31" t="s">
        <v>1295</v>
      </c>
      <c r="T2423" s="31" t="s">
        <v>11812</v>
      </c>
      <c r="U2423" s="31" t="s">
        <v>11813</v>
      </c>
      <c r="V2423" s="31" t="s">
        <v>4231</v>
      </c>
      <c r="W2423" s="31" t="s">
        <v>1301</v>
      </c>
      <c r="X2423" s="31" t="s">
        <v>11824</v>
      </c>
      <c r="Y2423" s="31" t="s">
        <v>11825</v>
      </c>
      <c r="Z2423" s="31" t="s">
        <v>11826</v>
      </c>
      <c r="AA2423" s="31" t="s">
        <v>1295</v>
      </c>
      <c r="AB2423" s="31" t="s">
        <v>11827</v>
      </c>
      <c r="AC2423" s="31" t="s">
        <v>1341</v>
      </c>
      <c r="AD2423" s="31" t="s">
        <v>11828</v>
      </c>
      <c r="AE2423" s="31" t="s">
        <v>1295</v>
      </c>
      <c r="AF2423" s="31" t="s">
        <v>11829</v>
      </c>
    </row>
    <row r="2424" spans="1:32" s="7" customFormat="1" ht="15.95" customHeight="1">
      <c r="A2424" s="32" t="s">
        <v>11</v>
      </c>
      <c r="B2424" s="32" t="s">
        <v>6511</v>
      </c>
      <c r="C2424" s="32" t="s">
        <v>12</v>
      </c>
      <c r="D2424" s="32" t="s">
        <v>34</v>
      </c>
      <c r="E2424" s="32" t="s">
        <v>785</v>
      </c>
      <c r="F2424" s="32" t="s">
        <v>786</v>
      </c>
      <c r="G2424" s="29">
        <v>44343</v>
      </c>
      <c r="H2424" s="29">
        <v>44403</v>
      </c>
      <c r="I2424" s="30">
        <v>-14</v>
      </c>
      <c r="J2424" s="32" t="s">
        <v>11830</v>
      </c>
      <c r="K2424" s="40">
        <v>2200</v>
      </c>
      <c r="L2424" s="40" t="s">
        <v>11831</v>
      </c>
      <c r="M2424" s="40" t="s">
        <v>99</v>
      </c>
      <c r="N2424" s="32" t="s">
        <v>11822</v>
      </c>
      <c r="O2424" s="32"/>
      <c r="P2424" s="31"/>
      <c r="Q2424" s="31"/>
      <c r="R2424" s="31" t="s">
        <v>11823</v>
      </c>
      <c r="S2424" s="31" t="s">
        <v>1295</v>
      </c>
      <c r="T2424" s="31" t="s">
        <v>11812</v>
      </c>
      <c r="U2424" s="31" t="s">
        <v>11813</v>
      </c>
      <c r="V2424" s="31" t="s">
        <v>4231</v>
      </c>
      <c r="W2424" s="31" t="s">
        <v>1310</v>
      </c>
      <c r="X2424" s="31" t="s">
        <v>11832</v>
      </c>
      <c r="Y2424" s="31" t="s">
        <v>11833</v>
      </c>
      <c r="Z2424" s="31" t="s">
        <v>11826</v>
      </c>
      <c r="AA2424" s="31" t="s">
        <v>1295</v>
      </c>
      <c r="AB2424" s="31" t="s">
        <v>11834</v>
      </c>
      <c r="AC2424" s="31" t="s">
        <v>1341</v>
      </c>
      <c r="AD2424" s="31" t="s">
        <v>11828</v>
      </c>
      <c r="AE2424" s="31" t="s">
        <v>1295</v>
      </c>
      <c r="AF2424" s="31" t="s">
        <v>11829</v>
      </c>
    </row>
    <row r="2425" spans="1:32" s="7" customFormat="1">
      <c r="A2425" s="32" t="s">
        <v>11</v>
      </c>
      <c r="B2425" s="32" t="s">
        <v>6511</v>
      </c>
      <c r="C2425" s="32" t="s">
        <v>12</v>
      </c>
      <c r="D2425" s="32" t="s">
        <v>34</v>
      </c>
      <c r="E2425" s="32" t="s">
        <v>785</v>
      </c>
      <c r="F2425" s="32" t="s">
        <v>786</v>
      </c>
      <c r="G2425" s="29">
        <v>44343</v>
      </c>
      <c r="H2425" s="29">
        <v>44403</v>
      </c>
      <c r="I2425" s="30">
        <v>-14</v>
      </c>
      <c r="J2425" s="32" t="s">
        <v>11835</v>
      </c>
      <c r="K2425" s="40">
        <v>1300</v>
      </c>
      <c r="L2425" s="40" t="s">
        <v>11836</v>
      </c>
      <c r="M2425" s="40" t="s">
        <v>99</v>
      </c>
      <c r="N2425" s="32" t="s">
        <v>11837</v>
      </c>
      <c r="O2425" s="32"/>
      <c r="P2425" s="31"/>
      <c r="Q2425" s="31"/>
      <c r="R2425" s="31" t="s">
        <v>11838</v>
      </c>
      <c r="S2425" s="31" t="s">
        <v>1295</v>
      </c>
      <c r="T2425" s="31" t="s">
        <v>11839</v>
      </c>
      <c r="U2425" s="31" t="s">
        <v>11840</v>
      </c>
      <c r="V2425" s="31" t="s">
        <v>4349</v>
      </c>
      <c r="W2425" s="31" t="s">
        <v>1301</v>
      </c>
      <c r="X2425" s="31" t="s">
        <v>11841</v>
      </c>
      <c r="Y2425" s="31" t="s">
        <v>11842</v>
      </c>
      <c r="Z2425" s="31" t="s">
        <v>11843</v>
      </c>
      <c r="AA2425" s="31" t="s">
        <v>1295</v>
      </c>
      <c r="AB2425" s="31" t="s">
        <v>1295</v>
      </c>
      <c r="AC2425" s="31" t="s">
        <v>1341</v>
      </c>
      <c r="AD2425" s="31" t="s">
        <v>3083</v>
      </c>
      <c r="AE2425" s="31" t="s">
        <v>1295</v>
      </c>
      <c r="AF2425" s="31" t="s">
        <v>11844</v>
      </c>
    </row>
    <row r="2426" spans="1:32" s="7" customFormat="1" ht="15.95" customHeight="1">
      <c r="A2426" s="32" t="s">
        <v>11</v>
      </c>
      <c r="B2426" s="32" t="s">
        <v>6511</v>
      </c>
      <c r="C2426" s="32" t="s">
        <v>12</v>
      </c>
      <c r="D2426" s="32" t="s">
        <v>34</v>
      </c>
      <c r="E2426" s="32" t="s">
        <v>785</v>
      </c>
      <c r="F2426" s="32" t="s">
        <v>786</v>
      </c>
      <c r="G2426" s="29">
        <v>44343</v>
      </c>
      <c r="H2426" s="29">
        <v>44403</v>
      </c>
      <c r="I2426" s="30">
        <v>-14</v>
      </c>
      <c r="J2426" s="32" t="s">
        <v>11845</v>
      </c>
      <c r="K2426" s="40">
        <v>1300</v>
      </c>
      <c r="L2426" s="40" t="s">
        <v>11846</v>
      </c>
      <c r="M2426" s="40" t="s">
        <v>99</v>
      </c>
      <c r="N2426" s="32" t="s">
        <v>11837</v>
      </c>
      <c r="O2426" s="32"/>
      <c r="P2426" s="31"/>
      <c r="Q2426" s="31"/>
      <c r="R2426" s="31" t="s">
        <v>11838</v>
      </c>
      <c r="S2426" s="31" t="s">
        <v>1295</v>
      </c>
      <c r="T2426" s="31" t="s">
        <v>11839</v>
      </c>
      <c r="U2426" s="31" t="s">
        <v>11840</v>
      </c>
      <c r="V2426" s="31" t="s">
        <v>4349</v>
      </c>
      <c r="W2426" s="31" t="s">
        <v>1301</v>
      </c>
      <c r="X2426" s="31" t="s">
        <v>11847</v>
      </c>
      <c r="Y2426" s="31" t="s">
        <v>11848</v>
      </c>
      <c r="Z2426" s="31" t="s">
        <v>11826</v>
      </c>
      <c r="AA2426" s="31" t="s">
        <v>1295</v>
      </c>
      <c r="AB2426" s="31" t="s">
        <v>11849</v>
      </c>
      <c r="AC2426" s="31" t="s">
        <v>1341</v>
      </c>
      <c r="AD2426" s="31" t="s">
        <v>3083</v>
      </c>
      <c r="AE2426" s="31" t="s">
        <v>1295</v>
      </c>
      <c r="AF2426" s="31" t="s">
        <v>11844</v>
      </c>
    </row>
    <row r="2427" spans="1:32" s="7" customFormat="1" ht="15.95" customHeight="1">
      <c r="A2427" s="32" t="s">
        <v>11</v>
      </c>
      <c r="B2427" s="32" t="s">
        <v>6511</v>
      </c>
      <c r="C2427" s="32" t="s">
        <v>12</v>
      </c>
      <c r="D2427" s="32" t="s">
        <v>34</v>
      </c>
      <c r="E2427" s="32" t="s">
        <v>785</v>
      </c>
      <c r="F2427" s="32" t="s">
        <v>786</v>
      </c>
      <c r="G2427" s="29">
        <v>44343</v>
      </c>
      <c r="H2427" s="29">
        <v>44403</v>
      </c>
      <c r="I2427" s="30">
        <v>-14</v>
      </c>
      <c r="J2427" s="32" t="s">
        <v>11850</v>
      </c>
      <c r="K2427" s="40">
        <v>1300</v>
      </c>
      <c r="L2427" s="40" t="s">
        <v>11851</v>
      </c>
      <c r="M2427" s="40" t="s">
        <v>99</v>
      </c>
      <c r="N2427" s="32" t="s">
        <v>11837</v>
      </c>
      <c r="O2427" s="32"/>
      <c r="P2427" s="31"/>
      <c r="Q2427" s="31"/>
      <c r="R2427" s="31" t="s">
        <v>11838</v>
      </c>
      <c r="S2427" s="31" t="s">
        <v>1295</v>
      </c>
      <c r="T2427" s="31" t="s">
        <v>11839</v>
      </c>
      <c r="U2427" s="31" t="s">
        <v>11840</v>
      </c>
      <c r="V2427" s="31" t="s">
        <v>4349</v>
      </c>
      <c r="W2427" s="31" t="s">
        <v>1301</v>
      </c>
      <c r="X2427" s="31" t="s">
        <v>11847</v>
      </c>
      <c r="Y2427" s="31" t="s">
        <v>11848</v>
      </c>
      <c r="Z2427" s="31" t="s">
        <v>11826</v>
      </c>
      <c r="AA2427" s="31" t="s">
        <v>1295</v>
      </c>
      <c r="AB2427" s="31" t="s">
        <v>11852</v>
      </c>
      <c r="AC2427" s="31" t="s">
        <v>1341</v>
      </c>
      <c r="AD2427" s="31" t="s">
        <v>3083</v>
      </c>
      <c r="AE2427" s="31" t="s">
        <v>1295</v>
      </c>
      <c r="AF2427" s="31" t="s">
        <v>11844</v>
      </c>
    </row>
    <row r="2428" spans="1:32" s="7" customFormat="1" ht="15.95" customHeight="1">
      <c r="A2428" s="32" t="s">
        <v>11</v>
      </c>
      <c r="B2428" s="32" t="s">
        <v>6511</v>
      </c>
      <c r="C2428" s="32" t="s">
        <v>12</v>
      </c>
      <c r="D2428" s="32" t="s">
        <v>34</v>
      </c>
      <c r="E2428" s="32" t="s">
        <v>785</v>
      </c>
      <c r="F2428" s="32" t="s">
        <v>786</v>
      </c>
      <c r="G2428" s="29">
        <v>44343</v>
      </c>
      <c r="H2428" s="29">
        <v>44403</v>
      </c>
      <c r="I2428" s="30">
        <v>-14</v>
      </c>
      <c r="J2428" s="32" t="s">
        <v>11853</v>
      </c>
      <c r="K2428" s="40">
        <v>1300</v>
      </c>
      <c r="L2428" s="40" t="s">
        <v>11854</v>
      </c>
      <c r="M2428" s="40" t="s">
        <v>99</v>
      </c>
      <c r="N2428" s="32" t="s">
        <v>11822</v>
      </c>
      <c r="O2428" s="32"/>
      <c r="P2428" s="31"/>
      <c r="Q2428" s="31"/>
      <c r="R2428" s="31" t="s">
        <v>11823</v>
      </c>
      <c r="S2428" s="31" t="s">
        <v>1295</v>
      </c>
      <c r="T2428" s="31" t="s">
        <v>11812</v>
      </c>
      <c r="U2428" s="31" t="s">
        <v>11813</v>
      </c>
      <c r="V2428" s="31" t="s">
        <v>4231</v>
      </c>
      <c r="W2428" s="31" t="s">
        <v>1310</v>
      </c>
      <c r="X2428" s="31" t="s">
        <v>11855</v>
      </c>
      <c r="Y2428" s="31" t="s">
        <v>11856</v>
      </c>
      <c r="Z2428" s="31" t="s">
        <v>11857</v>
      </c>
      <c r="AA2428" s="31" t="s">
        <v>1295</v>
      </c>
      <c r="AB2428" s="31" t="s">
        <v>11858</v>
      </c>
      <c r="AC2428" s="31" t="s">
        <v>1341</v>
      </c>
      <c r="AD2428" s="31" t="s">
        <v>11828</v>
      </c>
      <c r="AE2428" s="31" t="s">
        <v>1295</v>
      </c>
      <c r="AF2428" s="31" t="s">
        <v>11829</v>
      </c>
    </row>
    <row r="2429" spans="1:32" s="7" customFormat="1" ht="15.95" customHeight="1">
      <c r="A2429" s="32" t="s">
        <v>11</v>
      </c>
      <c r="B2429" s="32" t="s">
        <v>6511</v>
      </c>
      <c r="C2429" s="32" t="s">
        <v>12</v>
      </c>
      <c r="D2429" s="32" t="s">
        <v>34</v>
      </c>
      <c r="E2429" s="32" t="s">
        <v>785</v>
      </c>
      <c r="F2429" s="32" t="s">
        <v>786</v>
      </c>
      <c r="G2429" s="29">
        <v>44343</v>
      </c>
      <c r="H2429" s="29">
        <v>44403</v>
      </c>
      <c r="I2429" s="30">
        <v>-14</v>
      </c>
      <c r="J2429" s="32" t="s">
        <v>11859</v>
      </c>
      <c r="K2429" s="40">
        <v>4300</v>
      </c>
      <c r="L2429" s="40" t="s">
        <v>11860</v>
      </c>
      <c r="M2429" s="40" t="s">
        <v>99</v>
      </c>
      <c r="N2429" s="32" t="s">
        <v>11822</v>
      </c>
      <c r="O2429" s="32"/>
      <c r="P2429" s="31"/>
      <c r="Q2429" s="31"/>
      <c r="R2429" s="31" t="s">
        <v>11823</v>
      </c>
      <c r="S2429" s="31" t="s">
        <v>1295</v>
      </c>
      <c r="T2429" s="31" t="s">
        <v>11812</v>
      </c>
      <c r="U2429" s="31" t="s">
        <v>11813</v>
      </c>
      <c r="V2429" s="31" t="s">
        <v>4231</v>
      </c>
      <c r="W2429" s="31" t="s">
        <v>1301</v>
      </c>
      <c r="X2429" s="31" t="s">
        <v>11861</v>
      </c>
      <c r="Y2429" s="31" t="s">
        <v>11862</v>
      </c>
      <c r="Z2429" s="31" t="s">
        <v>11857</v>
      </c>
      <c r="AA2429" s="31" t="s">
        <v>1295</v>
      </c>
      <c r="AB2429" s="31" t="s">
        <v>11863</v>
      </c>
      <c r="AC2429" s="31" t="s">
        <v>1341</v>
      </c>
      <c r="AD2429" s="31" t="s">
        <v>11828</v>
      </c>
      <c r="AE2429" s="31" t="s">
        <v>1295</v>
      </c>
      <c r="AF2429" s="31" t="s">
        <v>11829</v>
      </c>
    </row>
    <row r="2430" spans="1:32" s="7" customFormat="1" ht="15.95" customHeight="1">
      <c r="A2430" s="32" t="s">
        <v>11</v>
      </c>
      <c r="B2430" s="32" t="s">
        <v>6511</v>
      </c>
      <c r="C2430" s="32" t="s">
        <v>12</v>
      </c>
      <c r="D2430" s="32" t="s">
        <v>34</v>
      </c>
      <c r="E2430" s="32" t="s">
        <v>785</v>
      </c>
      <c r="F2430" s="32" t="s">
        <v>786</v>
      </c>
      <c r="G2430" s="29">
        <v>44375</v>
      </c>
      <c r="H2430" s="29">
        <v>44435</v>
      </c>
      <c r="I2430" s="30">
        <v>-46</v>
      </c>
      <c r="J2430" s="32" t="s">
        <v>11864</v>
      </c>
      <c r="K2430" s="40">
        <v>3560</v>
      </c>
      <c r="L2430" s="40" t="s">
        <v>11865</v>
      </c>
      <c r="M2430" s="40" t="s">
        <v>99</v>
      </c>
      <c r="N2430" s="32" t="s">
        <v>11866</v>
      </c>
      <c r="O2430" s="32"/>
      <c r="P2430" s="31"/>
      <c r="Q2430" s="31"/>
      <c r="R2430" s="31" t="s">
        <v>11867</v>
      </c>
      <c r="S2430" s="31" t="s">
        <v>1264</v>
      </c>
      <c r="T2430" s="31" t="s">
        <v>11868</v>
      </c>
      <c r="U2430" s="31" t="s">
        <v>11840</v>
      </c>
      <c r="V2430" s="31" t="s">
        <v>4349</v>
      </c>
      <c r="W2430" s="31" t="s">
        <v>1301</v>
      </c>
      <c r="X2430" s="31" t="s">
        <v>11869</v>
      </c>
      <c r="Y2430" s="31" t="s">
        <v>11870</v>
      </c>
      <c r="Z2430" s="31" t="s">
        <v>11826</v>
      </c>
      <c r="AA2430" s="31" t="s">
        <v>1295</v>
      </c>
      <c r="AB2430" s="31" t="s">
        <v>11871</v>
      </c>
      <c r="AC2430" s="31" t="s">
        <v>1341</v>
      </c>
      <c r="AD2430" s="31" t="s">
        <v>3083</v>
      </c>
      <c r="AE2430" s="31" t="s">
        <v>11872</v>
      </c>
      <c r="AF2430" s="31" t="s">
        <v>11873</v>
      </c>
    </row>
    <row r="2431" spans="1:32" s="7" customFormat="1" ht="15.95" customHeight="1">
      <c r="A2431" s="32" t="s">
        <v>11</v>
      </c>
      <c r="B2431" s="32" t="s">
        <v>6511</v>
      </c>
      <c r="C2431" s="32" t="s">
        <v>12</v>
      </c>
      <c r="D2431" s="32" t="s">
        <v>34</v>
      </c>
      <c r="E2431" s="32" t="s">
        <v>785</v>
      </c>
      <c r="F2431" s="32" t="s">
        <v>786</v>
      </c>
      <c r="G2431" s="29">
        <v>44375</v>
      </c>
      <c r="H2431" s="29">
        <v>44435</v>
      </c>
      <c r="I2431" s="30">
        <v>-46</v>
      </c>
      <c r="J2431" s="32" t="s">
        <v>11874</v>
      </c>
      <c r="K2431" s="40">
        <v>1300</v>
      </c>
      <c r="L2431" s="40" t="s">
        <v>11875</v>
      </c>
      <c r="M2431" s="40" t="s">
        <v>99</v>
      </c>
      <c r="N2431" s="32" t="s">
        <v>11876</v>
      </c>
      <c r="O2431" s="32"/>
      <c r="P2431" s="31"/>
      <c r="Q2431" s="31"/>
      <c r="R2431" s="31" t="s">
        <v>11838</v>
      </c>
      <c r="S2431" s="31" t="s">
        <v>11877</v>
      </c>
      <c r="T2431" s="31" t="s">
        <v>11839</v>
      </c>
      <c r="U2431" s="31" t="s">
        <v>11840</v>
      </c>
      <c r="V2431" s="31" t="s">
        <v>4349</v>
      </c>
      <c r="W2431" s="31" t="s">
        <v>3754</v>
      </c>
      <c r="X2431" s="31" t="s">
        <v>11878</v>
      </c>
      <c r="Y2431" s="31" t="s">
        <v>11879</v>
      </c>
      <c r="Z2431" s="31" t="s">
        <v>11880</v>
      </c>
      <c r="AA2431" s="31" t="s">
        <v>1295</v>
      </c>
      <c r="AB2431" s="31" t="s">
        <v>11881</v>
      </c>
      <c r="AC2431" s="31" t="s">
        <v>1341</v>
      </c>
      <c r="AD2431" s="31" t="s">
        <v>3083</v>
      </c>
      <c r="AE2431" s="31" t="s">
        <v>1295</v>
      </c>
      <c r="AF2431" s="31" t="s">
        <v>11844</v>
      </c>
    </row>
    <row r="2432" spans="1:32" s="7" customFormat="1" ht="15.95" customHeight="1">
      <c r="A2432" s="32" t="s">
        <v>11</v>
      </c>
      <c r="B2432" s="32" t="s">
        <v>6511</v>
      </c>
      <c r="C2432" s="32" t="s">
        <v>12</v>
      </c>
      <c r="D2432" s="32" t="s">
        <v>34</v>
      </c>
      <c r="E2432" s="32" t="s">
        <v>785</v>
      </c>
      <c r="F2432" s="32" t="s">
        <v>786</v>
      </c>
      <c r="G2432" s="29">
        <v>44375</v>
      </c>
      <c r="H2432" s="29">
        <v>44435</v>
      </c>
      <c r="I2432" s="30">
        <v>-46</v>
      </c>
      <c r="J2432" s="32" t="s">
        <v>11882</v>
      </c>
      <c r="K2432" s="40">
        <v>1300</v>
      </c>
      <c r="L2432" s="40" t="s">
        <v>11883</v>
      </c>
      <c r="M2432" s="40" t="s">
        <v>99</v>
      </c>
      <c r="N2432" s="32" t="s">
        <v>11876</v>
      </c>
      <c r="O2432" s="32"/>
      <c r="P2432" s="31"/>
      <c r="Q2432" s="31"/>
      <c r="R2432" s="31" t="s">
        <v>11838</v>
      </c>
      <c r="S2432" s="31" t="s">
        <v>1295</v>
      </c>
      <c r="T2432" s="31" t="s">
        <v>11839</v>
      </c>
      <c r="U2432" s="31" t="s">
        <v>11840</v>
      </c>
      <c r="V2432" s="31" t="s">
        <v>4349</v>
      </c>
      <c r="W2432" s="31" t="s">
        <v>3703</v>
      </c>
      <c r="X2432" s="31" t="s">
        <v>11878</v>
      </c>
      <c r="Y2432" s="31" t="s">
        <v>11879</v>
      </c>
      <c r="Z2432" s="31" t="s">
        <v>11880</v>
      </c>
      <c r="AA2432" s="31" t="s">
        <v>1295</v>
      </c>
      <c r="AB2432" s="31" t="s">
        <v>11884</v>
      </c>
      <c r="AC2432" s="31" t="s">
        <v>1341</v>
      </c>
      <c r="AD2432" s="31" t="s">
        <v>3083</v>
      </c>
      <c r="AE2432" s="31" t="s">
        <v>1295</v>
      </c>
      <c r="AF2432" s="31" t="s">
        <v>11844</v>
      </c>
    </row>
    <row r="2433" spans="1:32" s="7" customFormat="1" ht="15.95" customHeight="1">
      <c r="A2433" s="32" t="s">
        <v>11</v>
      </c>
      <c r="B2433" s="32" t="s">
        <v>6511</v>
      </c>
      <c r="C2433" s="32" t="s">
        <v>12</v>
      </c>
      <c r="D2433" s="32" t="s">
        <v>34</v>
      </c>
      <c r="E2433" s="32" t="s">
        <v>785</v>
      </c>
      <c r="F2433" s="32" t="s">
        <v>786</v>
      </c>
      <c r="G2433" s="29">
        <v>44375</v>
      </c>
      <c r="H2433" s="29">
        <v>44435</v>
      </c>
      <c r="I2433" s="30">
        <v>-46</v>
      </c>
      <c r="J2433" s="32" t="s">
        <v>11885</v>
      </c>
      <c r="K2433" s="40">
        <v>1300</v>
      </c>
      <c r="L2433" s="40" t="s">
        <v>11886</v>
      </c>
      <c r="M2433" s="40" t="s">
        <v>99</v>
      </c>
      <c r="N2433" s="32" t="s">
        <v>11876</v>
      </c>
      <c r="O2433" s="32"/>
      <c r="P2433" s="31"/>
      <c r="Q2433" s="31"/>
      <c r="R2433" s="31" t="s">
        <v>11838</v>
      </c>
      <c r="S2433" s="31" t="s">
        <v>1295</v>
      </c>
      <c r="T2433" s="31" t="s">
        <v>11839</v>
      </c>
      <c r="U2433" s="31" t="s">
        <v>11840</v>
      </c>
      <c r="V2433" s="31" t="s">
        <v>4349</v>
      </c>
      <c r="W2433" s="31" t="s">
        <v>3754</v>
      </c>
      <c r="X2433" s="31" t="s">
        <v>11887</v>
      </c>
      <c r="Y2433" s="31" t="s">
        <v>11833</v>
      </c>
      <c r="Z2433" s="31" t="s">
        <v>11880</v>
      </c>
      <c r="AA2433" s="31" t="s">
        <v>1295</v>
      </c>
      <c r="AB2433" s="31" t="s">
        <v>11888</v>
      </c>
      <c r="AC2433" s="31" t="s">
        <v>1341</v>
      </c>
      <c r="AD2433" s="31" t="s">
        <v>3083</v>
      </c>
      <c r="AE2433" s="31" t="s">
        <v>1295</v>
      </c>
      <c r="AF2433" s="31" t="s">
        <v>11844</v>
      </c>
    </row>
    <row r="2434" spans="1:32" s="7" customFormat="1" ht="15.95" customHeight="1">
      <c r="A2434" s="32" t="s">
        <v>11</v>
      </c>
      <c r="B2434" s="32" t="s">
        <v>6511</v>
      </c>
      <c r="C2434" s="32" t="s">
        <v>12</v>
      </c>
      <c r="D2434" s="32" t="s">
        <v>34</v>
      </c>
      <c r="E2434" s="32" t="s">
        <v>785</v>
      </c>
      <c r="F2434" s="32" t="s">
        <v>786</v>
      </c>
      <c r="G2434" s="29">
        <v>44379</v>
      </c>
      <c r="H2434" s="29">
        <v>44439</v>
      </c>
      <c r="I2434" s="30">
        <v>-50</v>
      </c>
      <c r="J2434" s="32" t="s">
        <v>11889</v>
      </c>
      <c r="K2434" s="40">
        <v>8246</v>
      </c>
      <c r="L2434" s="40" t="s">
        <v>11890</v>
      </c>
      <c r="M2434" s="40" t="s">
        <v>99</v>
      </c>
      <c r="N2434" s="32" t="s">
        <v>1295</v>
      </c>
      <c r="O2434" s="32"/>
      <c r="P2434" s="31"/>
      <c r="Q2434" s="31"/>
      <c r="R2434" s="31" t="s">
        <v>11891</v>
      </c>
      <c r="S2434" s="31" t="s">
        <v>11892</v>
      </c>
      <c r="T2434" s="31" t="s">
        <v>11812</v>
      </c>
      <c r="U2434" s="31" t="s">
        <v>11813</v>
      </c>
      <c r="V2434" s="31" t="s">
        <v>4231</v>
      </c>
      <c r="W2434" s="31" t="s">
        <v>3754</v>
      </c>
      <c r="X2434" s="31" t="s">
        <v>1295</v>
      </c>
      <c r="Y2434" s="31" t="s">
        <v>1295</v>
      </c>
      <c r="Z2434" s="31" t="s">
        <v>11891</v>
      </c>
      <c r="AA2434" s="31" t="s">
        <v>1295</v>
      </c>
      <c r="AB2434" s="31" t="s">
        <v>1295</v>
      </c>
      <c r="AC2434" s="31" t="s">
        <v>1341</v>
      </c>
      <c r="AD2434" s="31" t="s">
        <v>11893</v>
      </c>
      <c r="AE2434" s="31" t="s">
        <v>11894</v>
      </c>
      <c r="AF2434" s="31" t="s">
        <v>11895</v>
      </c>
    </row>
    <row r="2435" spans="1:32" s="7" customFormat="1" ht="15.95" customHeight="1">
      <c r="A2435" s="32" t="s">
        <v>11</v>
      </c>
      <c r="B2435" s="32" t="s">
        <v>6511</v>
      </c>
      <c r="C2435" s="32" t="s">
        <v>12</v>
      </c>
      <c r="D2435" s="32" t="s">
        <v>34</v>
      </c>
      <c r="E2435" s="32" t="s">
        <v>785</v>
      </c>
      <c r="F2435" s="32" t="s">
        <v>786</v>
      </c>
      <c r="G2435" s="29">
        <v>44405</v>
      </c>
      <c r="H2435" s="29">
        <v>44465</v>
      </c>
      <c r="I2435" s="30">
        <v>-76</v>
      </c>
      <c r="J2435" s="32" t="s">
        <v>11896</v>
      </c>
      <c r="K2435" s="40">
        <v>1300</v>
      </c>
      <c r="L2435" s="40" t="s">
        <v>11897</v>
      </c>
      <c r="M2435" s="40" t="s">
        <v>99</v>
      </c>
      <c r="N2435" s="32" t="s">
        <v>1295</v>
      </c>
      <c r="O2435" s="32"/>
      <c r="P2435" s="31"/>
      <c r="Q2435" s="31"/>
      <c r="R2435" s="31" t="s">
        <v>11898</v>
      </c>
      <c r="S2435" s="31" t="s">
        <v>1295</v>
      </c>
      <c r="T2435" s="31" t="s">
        <v>11868</v>
      </c>
      <c r="U2435" s="31" t="s">
        <v>11840</v>
      </c>
      <c r="V2435" s="31" t="s">
        <v>4349</v>
      </c>
      <c r="W2435" s="31" t="s">
        <v>3754</v>
      </c>
      <c r="X2435" s="31" t="s">
        <v>11899</v>
      </c>
      <c r="Y2435" s="31" t="s">
        <v>11900</v>
      </c>
      <c r="Z2435" s="31" t="s">
        <v>11901</v>
      </c>
      <c r="AA2435" s="31" t="s">
        <v>1295</v>
      </c>
      <c r="AB2435" s="31" t="s">
        <v>11902</v>
      </c>
      <c r="AC2435" s="31" t="s">
        <v>1341</v>
      </c>
      <c r="AD2435" s="31" t="s">
        <v>1295</v>
      </c>
      <c r="AE2435" s="31" t="s">
        <v>1295</v>
      </c>
      <c r="AF2435" s="31" t="s">
        <v>11903</v>
      </c>
    </row>
    <row r="2436" spans="1:32" s="7" customFormat="1" ht="15.95" customHeight="1">
      <c r="A2436" s="32" t="s">
        <v>11</v>
      </c>
      <c r="B2436" s="32" t="s">
        <v>6511</v>
      </c>
      <c r="C2436" s="32" t="s">
        <v>12</v>
      </c>
      <c r="D2436" s="32" t="s">
        <v>34</v>
      </c>
      <c r="E2436" s="32" t="s">
        <v>785</v>
      </c>
      <c r="F2436" s="32" t="s">
        <v>786</v>
      </c>
      <c r="G2436" s="29">
        <v>44405</v>
      </c>
      <c r="H2436" s="29">
        <v>44465</v>
      </c>
      <c r="I2436" s="30">
        <v>-76</v>
      </c>
      <c r="J2436" s="32" t="s">
        <v>11904</v>
      </c>
      <c r="K2436" s="40">
        <v>676</v>
      </c>
      <c r="L2436" s="40" t="s">
        <v>11905</v>
      </c>
      <c r="M2436" s="40" t="s">
        <v>99</v>
      </c>
      <c r="N2436" s="32" t="s">
        <v>1295</v>
      </c>
      <c r="O2436" s="32"/>
      <c r="P2436" s="31"/>
      <c r="Q2436" s="31"/>
      <c r="R2436" s="31" t="s">
        <v>11898</v>
      </c>
      <c r="S2436" s="31" t="s">
        <v>1295</v>
      </c>
      <c r="T2436" s="31" t="s">
        <v>11868</v>
      </c>
      <c r="U2436" s="31" t="s">
        <v>11840</v>
      </c>
      <c r="V2436" s="31" t="s">
        <v>4349</v>
      </c>
      <c r="W2436" s="31" t="s">
        <v>1301</v>
      </c>
      <c r="X2436" s="31" t="s">
        <v>11906</v>
      </c>
      <c r="Y2436" s="31" t="s">
        <v>11907</v>
      </c>
      <c r="Z2436" s="31" t="s">
        <v>11908</v>
      </c>
      <c r="AA2436" s="31" t="s">
        <v>1295</v>
      </c>
      <c r="AB2436" s="31" t="s">
        <v>11909</v>
      </c>
      <c r="AC2436" s="31" t="s">
        <v>1341</v>
      </c>
      <c r="AD2436" s="31" t="s">
        <v>1295</v>
      </c>
      <c r="AE2436" s="31" t="s">
        <v>1295</v>
      </c>
      <c r="AF2436" s="31" t="s">
        <v>11903</v>
      </c>
    </row>
    <row r="2437" spans="1:32" s="7" customFormat="1" ht="15.95" customHeight="1">
      <c r="A2437" s="32" t="s">
        <v>11</v>
      </c>
      <c r="B2437" s="32" t="s">
        <v>6511</v>
      </c>
      <c r="C2437" s="32" t="s">
        <v>12</v>
      </c>
      <c r="D2437" s="32" t="s">
        <v>34</v>
      </c>
      <c r="E2437" s="32" t="s">
        <v>785</v>
      </c>
      <c r="F2437" s="32" t="s">
        <v>786</v>
      </c>
      <c r="G2437" s="29">
        <v>44405</v>
      </c>
      <c r="H2437" s="29">
        <v>44465</v>
      </c>
      <c r="I2437" s="30">
        <v>-76</v>
      </c>
      <c r="J2437" s="32" t="s">
        <v>11910</v>
      </c>
      <c r="K2437" s="40">
        <v>1300</v>
      </c>
      <c r="L2437" s="40" t="s">
        <v>11911</v>
      </c>
      <c r="M2437" s="40" t="s">
        <v>99</v>
      </c>
      <c r="N2437" s="32" t="s">
        <v>1295</v>
      </c>
      <c r="O2437" s="32"/>
      <c r="P2437" s="31"/>
      <c r="Q2437" s="31"/>
      <c r="R2437" s="31" t="s">
        <v>11838</v>
      </c>
      <c r="S2437" s="31" t="s">
        <v>1295</v>
      </c>
      <c r="T2437" s="31" t="s">
        <v>11839</v>
      </c>
      <c r="U2437" s="31" t="s">
        <v>11840</v>
      </c>
      <c r="V2437" s="31" t="s">
        <v>4349</v>
      </c>
      <c r="W2437" s="31" t="s">
        <v>3754</v>
      </c>
      <c r="X2437" s="31" t="s">
        <v>11912</v>
      </c>
      <c r="Y2437" s="31" t="s">
        <v>11879</v>
      </c>
      <c r="Z2437" s="31" t="s">
        <v>11838</v>
      </c>
      <c r="AA2437" s="31" t="s">
        <v>1295</v>
      </c>
      <c r="AB2437" s="31" t="s">
        <v>11913</v>
      </c>
      <c r="AC2437" s="31" t="s">
        <v>1341</v>
      </c>
      <c r="AD2437" s="31" t="s">
        <v>3083</v>
      </c>
      <c r="AE2437" s="31" t="s">
        <v>1295</v>
      </c>
      <c r="AF2437" s="31" t="s">
        <v>11844</v>
      </c>
    </row>
    <row r="2438" spans="1:32" s="7" customFormat="1" ht="15.95" customHeight="1">
      <c r="A2438" s="32" t="s">
        <v>11</v>
      </c>
      <c r="B2438" s="32" t="s">
        <v>3780</v>
      </c>
      <c r="C2438" s="32" t="s">
        <v>42</v>
      </c>
      <c r="D2438" s="32" t="s">
        <v>13</v>
      </c>
      <c r="E2438" s="32" t="s">
        <v>397</v>
      </c>
      <c r="F2438" s="32" t="s">
        <v>398</v>
      </c>
      <c r="G2438" s="29">
        <v>44188</v>
      </c>
      <c r="H2438" s="29">
        <v>44278</v>
      </c>
      <c r="I2438" s="30">
        <v>111</v>
      </c>
      <c r="J2438" s="32" t="s">
        <v>11914</v>
      </c>
      <c r="K2438" s="40">
        <v>7000</v>
      </c>
      <c r="L2438" s="40" t="s">
        <v>11915</v>
      </c>
      <c r="M2438" s="40" t="s">
        <v>1395</v>
      </c>
      <c r="N2438" s="32" t="s">
        <v>1295</v>
      </c>
      <c r="O2438" s="32" t="s">
        <v>7604</v>
      </c>
      <c r="P2438" s="31">
        <v>44385</v>
      </c>
      <c r="Q2438" s="31" t="s">
        <v>11916</v>
      </c>
      <c r="R2438" s="31" t="s">
        <v>11917</v>
      </c>
      <c r="S2438" s="31" t="s">
        <v>1295</v>
      </c>
      <c r="T2438" s="31" t="s">
        <v>11918</v>
      </c>
      <c r="U2438" s="31" t="s">
        <v>7222</v>
      </c>
      <c r="V2438" s="31" t="s">
        <v>5224</v>
      </c>
      <c r="W2438" s="31" t="s">
        <v>1402</v>
      </c>
      <c r="X2438" s="31" t="s">
        <v>1295</v>
      </c>
      <c r="Y2438" s="31" t="s">
        <v>1295</v>
      </c>
      <c r="Z2438" s="31" t="s">
        <v>11917</v>
      </c>
      <c r="AA2438" s="31" t="s">
        <v>1295</v>
      </c>
      <c r="AB2438" s="31" t="s">
        <v>1295</v>
      </c>
      <c r="AC2438" s="31" t="s">
        <v>1305</v>
      </c>
      <c r="AD2438" s="31" t="s">
        <v>7826</v>
      </c>
      <c r="AE2438" s="31" t="s">
        <v>1295</v>
      </c>
      <c r="AF2438" s="31" t="s">
        <v>11919</v>
      </c>
    </row>
    <row r="2439" spans="1:32" s="7" customFormat="1" ht="15.95" customHeight="1">
      <c r="A2439" s="32" t="s">
        <v>11</v>
      </c>
      <c r="B2439" s="32" t="s">
        <v>3780</v>
      </c>
      <c r="C2439" s="32" t="s">
        <v>42</v>
      </c>
      <c r="D2439" s="32" t="s">
        <v>13</v>
      </c>
      <c r="E2439" s="32" t="s">
        <v>397</v>
      </c>
      <c r="F2439" s="32" t="s">
        <v>398</v>
      </c>
      <c r="G2439" s="29">
        <v>44274</v>
      </c>
      <c r="H2439" s="29">
        <v>44364</v>
      </c>
      <c r="I2439" s="30">
        <v>25</v>
      </c>
      <c r="J2439" s="32" t="s">
        <v>11920</v>
      </c>
      <c r="K2439" s="40">
        <v>15000</v>
      </c>
      <c r="L2439" s="40" t="s">
        <v>11921</v>
      </c>
      <c r="M2439" s="40" t="s">
        <v>101</v>
      </c>
      <c r="N2439" s="32" t="s">
        <v>1295</v>
      </c>
      <c r="O2439" s="32" t="s">
        <v>1372</v>
      </c>
      <c r="P2439" s="31">
        <v>44385</v>
      </c>
      <c r="Q2439" s="31" t="s">
        <v>11922</v>
      </c>
      <c r="R2439" s="31" t="s">
        <v>11923</v>
      </c>
      <c r="S2439" s="31" t="s">
        <v>11924</v>
      </c>
      <c r="T2439" s="31" t="s">
        <v>11918</v>
      </c>
      <c r="U2439" s="31" t="s">
        <v>7222</v>
      </c>
      <c r="V2439" s="31" t="s">
        <v>5224</v>
      </c>
      <c r="W2439" s="31" t="s">
        <v>3703</v>
      </c>
      <c r="X2439" s="31" t="s">
        <v>1295</v>
      </c>
      <c r="Y2439" s="31" t="s">
        <v>1295</v>
      </c>
      <c r="Z2439" s="31" t="s">
        <v>11925</v>
      </c>
      <c r="AA2439" s="31" t="s">
        <v>11926</v>
      </c>
      <c r="AB2439" s="31" t="s">
        <v>1295</v>
      </c>
      <c r="AC2439" s="31" t="s">
        <v>1305</v>
      </c>
      <c r="AD2439" s="31" t="s">
        <v>1295</v>
      </c>
      <c r="AE2439" s="31" t="s">
        <v>1295</v>
      </c>
      <c r="AF2439" s="31" t="s">
        <v>11927</v>
      </c>
    </row>
    <row r="2440" spans="1:32" s="7" customFormat="1" ht="15.95" customHeight="1">
      <c r="A2440" s="32" t="s">
        <v>11</v>
      </c>
      <c r="B2440" s="32" t="s">
        <v>3928</v>
      </c>
      <c r="C2440" s="32" t="s">
        <v>42</v>
      </c>
      <c r="D2440" s="32" t="s">
        <v>13</v>
      </c>
      <c r="E2440" s="32" t="s">
        <v>397</v>
      </c>
      <c r="F2440" s="32" t="s">
        <v>398</v>
      </c>
      <c r="G2440" s="29">
        <v>44288</v>
      </c>
      <c r="H2440" s="29">
        <v>44378</v>
      </c>
      <c r="I2440" s="30">
        <v>11</v>
      </c>
      <c r="J2440" s="32" t="s">
        <v>11928</v>
      </c>
      <c r="K2440" s="40">
        <v>1215</v>
      </c>
      <c r="L2440" s="40" t="s">
        <v>11929</v>
      </c>
      <c r="M2440" s="40" t="s">
        <v>101</v>
      </c>
      <c r="N2440" s="32" t="s">
        <v>1295</v>
      </c>
      <c r="O2440" s="32" t="s">
        <v>1416</v>
      </c>
      <c r="P2440" s="31">
        <v>44385</v>
      </c>
      <c r="Q2440" s="31" t="s">
        <v>11930</v>
      </c>
      <c r="R2440" s="31" t="s">
        <v>11931</v>
      </c>
      <c r="S2440" s="31" t="s">
        <v>1295</v>
      </c>
      <c r="T2440" s="31" t="s">
        <v>11918</v>
      </c>
      <c r="U2440" s="31" t="s">
        <v>7222</v>
      </c>
      <c r="V2440" s="31" t="s">
        <v>5224</v>
      </c>
      <c r="W2440" s="31" t="s">
        <v>1310</v>
      </c>
      <c r="X2440" s="31" t="s">
        <v>1295</v>
      </c>
      <c r="Y2440" s="31" t="s">
        <v>1295</v>
      </c>
      <c r="Z2440" s="31" t="s">
        <v>11931</v>
      </c>
      <c r="AA2440" s="31" t="s">
        <v>1295</v>
      </c>
      <c r="AB2440" s="31" t="s">
        <v>1295</v>
      </c>
      <c r="AC2440" s="31" t="s">
        <v>1305</v>
      </c>
      <c r="AD2440" s="31" t="s">
        <v>11932</v>
      </c>
      <c r="AE2440" s="31" t="s">
        <v>1295</v>
      </c>
      <c r="AF2440" s="31" t="s">
        <v>11933</v>
      </c>
    </row>
    <row r="2441" spans="1:32" s="7" customFormat="1" ht="15.95" customHeight="1">
      <c r="A2441" s="32" t="s">
        <v>11</v>
      </c>
      <c r="B2441" s="32" t="s">
        <v>3928</v>
      </c>
      <c r="C2441" s="32" t="s">
        <v>42</v>
      </c>
      <c r="D2441" s="32" t="s">
        <v>13</v>
      </c>
      <c r="E2441" s="32" t="s">
        <v>397</v>
      </c>
      <c r="F2441" s="32" t="s">
        <v>398</v>
      </c>
      <c r="G2441" s="29">
        <v>44293</v>
      </c>
      <c r="H2441" s="29">
        <v>44383</v>
      </c>
      <c r="I2441" s="30">
        <v>6</v>
      </c>
      <c r="J2441" s="32" t="s">
        <v>11934</v>
      </c>
      <c r="K2441" s="40">
        <v>1450</v>
      </c>
      <c r="L2441" s="40" t="s">
        <v>11935</v>
      </c>
      <c r="M2441" s="40" t="s">
        <v>100</v>
      </c>
      <c r="N2441" s="32" t="s">
        <v>1295</v>
      </c>
      <c r="O2441" s="32" t="s">
        <v>1874</v>
      </c>
      <c r="P2441" s="31">
        <v>44386</v>
      </c>
      <c r="Q2441" s="31" t="s">
        <v>11936</v>
      </c>
      <c r="R2441" s="31" t="s">
        <v>11937</v>
      </c>
      <c r="S2441" s="31" t="s">
        <v>1295</v>
      </c>
      <c r="T2441" s="31" t="s">
        <v>11918</v>
      </c>
      <c r="U2441" s="31" t="s">
        <v>7222</v>
      </c>
      <c r="V2441" s="31" t="s">
        <v>5224</v>
      </c>
      <c r="W2441" s="31" t="s">
        <v>1301</v>
      </c>
      <c r="X2441" s="31" t="s">
        <v>1295</v>
      </c>
      <c r="Y2441" s="31" t="s">
        <v>1295</v>
      </c>
      <c r="Z2441" s="31" t="s">
        <v>11937</v>
      </c>
      <c r="AA2441" s="31" t="s">
        <v>1295</v>
      </c>
      <c r="AB2441" s="31" t="s">
        <v>1295</v>
      </c>
      <c r="AC2441" s="31" t="s">
        <v>1305</v>
      </c>
      <c r="AD2441" s="31" t="s">
        <v>11938</v>
      </c>
      <c r="AE2441" s="31" t="s">
        <v>11939</v>
      </c>
      <c r="AF2441" s="31" t="s">
        <v>11940</v>
      </c>
    </row>
    <row r="2442" spans="1:32" s="7" customFormat="1" ht="15.95" customHeight="1">
      <c r="A2442" s="32" t="s">
        <v>11</v>
      </c>
      <c r="B2442" s="32" t="s">
        <v>3928</v>
      </c>
      <c r="C2442" s="32" t="s">
        <v>42</v>
      </c>
      <c r="D2442" s="32" t="s">
        <v>13</v>
      </c>
      <c r="E2442" s="32" t="s">
        <v>397</v>
      </c>
      <c r="F2442" s="32" t="s">
        <v>398</v>
      </c>
      <c r="G2442" s="29">
        <v>44341</v>
      </c>
      <c r="H2442" s="29">
        <v>44431</v>
      </c>
      <c r="I2442" s="30">
        <v>-42</v>
      </c>
      <c r="J2442" s="32" t="s">
        <v>11941</v>
      </c>
      <c r="K2442" s="40">
        <v>1700</v>
      </c>
      <c r="L2442" s="40" t="s">
        <v>11942</v>
      </c>
      <c r="M2442" s="40" t="s">
        <v>99</v>
      </c>
      <c r="N2442" s="32" t="s">
        <v>1295</v>
      </c>
      <c r="O2442" s="32"/>
      <c r="P2442" s="31"/>
      <c r="Q2442" s="31"/>
      <c r="R2442" s="31" t="s">
        <v>11943</v>
      </c>
      <c r="S2442" s="31" t="s">
        <v>1295</v>
      </c>
      <c r="T2442" s="31" t="s">
        <v>11918</v>
      </c>
      <c r="U2442" s="31" t="s">
        <v>7222</v>
      </c>
      <c r="V2442" s="31" t="s">
        <v>5224</v>
      </c>
      <c r="W2442" s="31" t="s">
        <v>1301</v>
      </c>
      <c r="X2442" s="31" t="s">
        <v>1295</v>
      </c>
      <c r="Y2442" s="31" t="s">
        <v>1295</v>
      </c>
      <c r="Z2442" s="31" t="s">
        <v>11943</v>
      </c>
      <c r="AA2442" s="31" t="s">
        <v>1295</v>
      </c>
      <c r="AB2442" s="31" t="s">
        <v>1295</v>
      </c>
      <c r="AC2442" s="31" t="s">
        <v>1305</v>
      </c>
      <c r="AD2442" s="31" t="s">
        <v>11944</v>
      </c>
      <c r="AE2442" s="31" t="s">
        <v>11945</v>
      </c>
      <c r="AF2442" s="31" t="s">
        <v>11946</v>
      </c>
    </row>
    <row r="2443" spans="1:32" s="7" customFormat="1" ht="15.95" customHeight="1">
      <c r="A2443" s="32" t="s">
        <v>11</v>
      </c>
      <c r="B2443" s="32" t="s">
        <v>3928</v>
      </c>
      <c r="C2443" s="32" t="s">
        <v>42</v>
      </c>
      <c r="D2443" s="32" t="s">
        <v>13</v>
      </c>
      <c r="E2443" s="32" t="s">
        <v>397</v>
      </c>
      <c r="F2443" s="32" t="s">
        <v>398</v>
      </c>
      <c r="G2443" s="29">
        <v>44348</v>
      </c>
      <c r="H2443" s="29">
        <v>44438</v>
      </c>
      <c r="I2443" s="30">
        <v>-49</v>
      </c>
      <c r="J2443" s="32" t="s">
        <v>11947</v>
      </c>
      <c r="K2443" s="40">
        <v>1450</v>
      </c>
      <c r="L2443" s="40" t="s">
        <v>11948</v>
      </c>
      <c r="M2443" s="40" t="s">
        <v>99</v>
      </c>
      <c r="N2443" s="32" t="s">
        <v>1295</v>
      </c>
      <c r="O2443" s="32"/>
      <c r="P2443" s="31"/>
      <c r="Q2443" s="31"/>
      <c r="R2443" s="31" t="s">
        <v>11949</v>
      </c>
      <c r="S2443" s="31" t="s">
        <v>11950</v>
      </c>
      <c r="T2443" s="31" t="s">
        <v>11918</v>
      </c>
      <c r="U2443" s="31" t="s">
        <v>7222</v>
      </c>
      <c r="V2443" s="31" t="s">
        <v>5224</v>
      </c>
      <c r="W2443" s="31" t="s">
        <v>3754</v>
      </c>
      <c r="X2443" s="31" t="s">
        <v>1295</v>
      </c>
      <c r="Y2443" s="31" t="s">
        <v>1295</v>
      </c>
      <c r="Z2443" s="31" t="s">
        <v>11949</v>
      </c>
      <c r="AA2443" s="31" t="s">
        <v>11951</v>
      </c>
      <c r="AB2443" s="31" t="s">
        <v>1295</v>
      </c>
      <c r="AC2443" s="31" t="s">
        <v>1305</v>
      </c>
      <c r="AD2443" s="31" t="s">
        <v>3162</v>
      </c>
      <c r="AE2443" s="31" t="s">
        <v>11952</v>
      </c>
      <c r="AF2443" s="31" t="s">
        <v>11953</v>
      </c>
    </row>
    <row r="2444" spans="1:32" s="7" customFormat="1" ht="15.95" customHeight="1">
      <c r="A2444" s="32" t="s">
        <v>11</v>
      </c>
      <c r="B2444" s="32" t="s">
        <v>3928</v>
      </c>
      <c r="C2444" s="32" t="s">
        <v>42</v>
      </c>
      <c r="D2444" s="32" t="s">
        <v>13</v>
      </c>
      <c r="E2444" s="32" t="s">
        <v>397</v>
      </c>
      <c r="F2444" s="32" t="s">
        <v>398</v>
      </c>
      <c r="G2444" s="29">
        <v>44351</v>
      </c>
      <c r="H2444" s="29">
        <v>44441</v>
      </c>
      <c r="I2444" s="30">
        <v>-52</v>
      </c>
      <c r="J2444" s="32" t="s">
        <v>11954</v>
      </c>
      <c r="K2444" s="40">
        <v>7000</v>
      </c>
      <c r="L2444" s="40" t="s">
        <v>11955</v>
      </c>
      <c r="M2444" s="40" t="s">
        <v>99</v>
      </c>
      <c r="N2444" s="32" t="s">
        <v>1295</v>
      </c>
      <c r="O2444" s="32"/>
      <c r="P2444" s="31"/>
      <c r="Q2444" s="31"/>
      <c r="R2444" s="31" t="s">
        <v>11956</v>
      </c>
      <c r="S2444" s="31" t="s">
        <v>1295</v>
      </c>
      <c r="T2444" s="31" t="s">
        <v>11918</v>
      </c>
      <c r="U2444" s="31" t="s">
        <v>7222</v>
      </c>
      <c r="V2444" s="31" t="s">
        <v>5224</v>
      </c>
      <c r="W2444" s="31" t="s">
        <v>3754</v>
      </c>
      <c r="X2444" s="31" t="s">
        <v>1295</v>
      </c>
      <c r="Y2444" s="31" t="s">
        <v>1295</v>
      </c>
      <c r="Z2444" s="31" t="s">
        <v>11957</v>
      </c>
      <c r="AA2444" s="31" t="s">
        <v>1295</v>
      </c>
      <c r="AB2444" s="31" t="s">
        <v>1295</v>
      </c>
      <c r="AC2444" s="31" t="s">
        <v>1305</v>
      </c>
      <c r="AD2444" s="31" t="s">
        <v>11958</v>
      </c>
      <c r="AE2444" s="31" t="s">
        <v>11959</v>
      </c>
      <c r="AF2444" s="31" t="s">
        <v>11960</v>
      </c>
    </row>
    <row r="2445" spans="1:32" s="7" customFormat="1" ht="15.95" customHeight="1">
      <c r="A2445" s="32" t="s">
        <v>11</v>
      </c>
      <c r="B2445" s="32" t="s">
        <v>3928</v>
      </c>
      <c r="C2445" s="32" t="s">
        <v>42</v>
      </c>
      <c r="D2445" s="32" t="s">
        <v>13</v>
      </c>
      <c r="E2445" s="32" t="s">
        <v>397</v>
      </c>
      <c r="F2445" s="32" t="s">
        <v>398</v>
      </c>
      <c r="G2445" s="29">
        <v>44369</v>
      </c>
      <c r="H2445" s="29">
        <v>44459</v>
      </c>
      <c r="I2445" s="30">
        <v>-70</v>
      </c>
      <c r="J2445" s="32" t="s">
        <v>11961</v>
      </c>
      <c r="K2445" s="40">
        <v>1215</v>
      </c>
      <c r="L2445" s="40" t="s">
        <v>11962</v>
      </c>
      <c r="M2445" s="40" t="s">
        <v>99</v>
      </c>
      <c r="N2445" s="32" t="s">
        <v>1295</v>
      </c>
      <c r="O2445" s="32"/>
      <c r="P2445" s="31"/>
      <c r="Q2445" s="31"/>
      <c r="R2445" s="31" t="s">
        <v>11956</v>
      </c>
      <c r="S2445" s="31" t="s">
        <v>1295</v>
      </c>
      <c r="T2445" s="31" t="s">
        <v>11918</v>
      </c>
      <c r="U2445" s="31" t="s">
        <v>7222</v>
      </c>
      <c r="V2445" s="31" t="s">
        <v>5224</v>
      </c>
      <c r="W2445" s="31" t="s">
        <v>1301</v>
      </c>
      <c r="X2445" s="31" t="s">
        <v>1295</v>
      </c>
      <c r="Y2445" s="31" t="s">
        <v>11963</v>
      </c>
      <c r="Z2445" s="31" t="s">
        <v>11964</v>
      </c>
      <c r="AA2445" s="31" t="s">
        <v>1295</v>
      </c>
      <c r="AB2445" s="31" t="s">
        <v>1295</v>
      </c>
      <c r="AC2445" s="31" t="s">
        <v>1305</v>
      </c>
      <c r="AD2445" s="31" t="s">
        <v>11958</v>
      </c>
      <c r="AE2445" s="31" t="s">
        <v>11959</v>
      </c>
      <c r="AF2445" s="31" t="s">
        <v>11960</v>
      </c>
    </row>
    <row r="2446" spans="1:32" s="7" customFormat="1" ht="15.95" customHeight="1">
      <c r="A2446" s="32" t="s">
        <v>11</v>
      </c>
      <c r="B2446" s="32" t="s">
        <v>3928</v>
      </c>
      <c r="C2446" s="32" t="s">
        <v>42</v>
      </c>
      <c r="D2446" s="32" t="s">
        <v>13</v>
      </c>
      <c r="E2446" s="32" t="s">
        <v>397</v>
      </c>
      <c r="F2446" s="32" t="s">
        <v>398</v>
      </c>
      <c r="G2446" s="29">
        <v>44372</v>
      </c>
      <c r="H2446" s="29">
        <v>44462</v>
      </c>
      <c r="I2446" s="30">
        <v>-73</v>
      </c>
      <c r="J2446" s="32" t="s">
        <v>11965</v>
      </c>
      <c r="K2446" s="40">
        <v>1450</v>
      </c>
      <c r="L2446" s="40" t="s">
        <v>11966</v>
      </c>
      <c r="M2446" s="40" t="s">
        <v>99</v>
      </c>
      <c r="N2446" s="32" t="s">
        <v>1295</v>
      </c>
      <c r="O2446" s="32"/>
      <c r="P2446" s="31"/>
      <c r="Q2446" s="31"/>
      <c r="R2446" s="31" t="s">
        <v>11956</v>
      </c>
      <c r="S2446" s="31" t="s">
        <v>11967</v>
      </c>
      <c r="T2446" s="31" t="s">
        <v>11918</v>
      </c>
      <c r="U2446" s="31" t="s">
        <v>7222</v>
      </c>
      <c r="V2446" s="31" t="s">
        <v>5224</v>
      </c>
      <c r="W2446" s="31" t="s">
        <v>1301</v>
      </c>
      <c r="X2446" s="31" t="s">
        <v>1295</v>
      </c>
      <c r="Y2446" s="31" t="s">
        <v>1295</v>
      </c>
      <c r="Z2446" s="31" t="s">
        <v>11968</v>
      </c>
      <c r="AA2446" s="31" t="s">
        <v>11969</v>
      </c>
      <c r="AB2446" s="31" t="s">
        <v>1295</v>
      </c>
      <c r="AC2446" s="31" t="s">
        <v>1305</v>
      </c>
      <c r="AD2446" s="31" t="s">
        <v>11958</v>
      </c>
      <c r="AE2446" s="31" t="s">
        <v>11959</v>
      </c>
      <c r="AF2446" s="31" t="s">
        <v>11960</v>
      </c>
    </row>
    <row r="2447" spans="1:32" s="7" customFormat="1" ht="15.95" customHeight="1">
      <c r="A2447" s="32" t="s">
        <v>11</v>
      </c>
      <c r="B2447" s="32" t="s">
        <v>3928</v>
      </c>
      <c r="C2447" s="32" t="s">
        <v>42</v>
      </c>
      <c r="D2447" s="32" t="s">
        <v>34</v>
      </c>
      <c r="E2447" s="32" t="s">
        <v>841</v>
      </c>
      <c r="F2447" s="32" t="s">
        <v>842</v>
      </c>
      <c r="G2447" s="29">
        <v>44343</v>
      </c>
      <c r="H2447" s="29">
        <v>44403</v>
      </c>
      <c r="I2447" s="30">
        <v>-14</v>
      </c>
      <c r="J2447" s="32" t="s">
        <v>11970</v>
      </c>
      <c r="K2447" s="40">
        <v>2030</v>
      </c>
      <c r="L2447" s="40" t="s">
        <v>11971</v>
      </c>
      <c r="M2447" s="40" t="s">
        <v>99</v>
      </c>
      <c r="N2447" s="32" t="s">
        <v>11972</v>
      </c>
      <c r="O2447" s="32"/>
      <c r="P2447" s="31"/>
      <c r="Q2447" s="31"/>
      <c r="R2447" s="31" t="s">
        <v>11973</v>
      </c>
      <c r="S2447" s="31" t="s">
        <v>1295</v>
      </c>
      <c r="T2447" s="31" t="s">
        <v>11974</v>
      </c>
      <c r="U2447" s="31" t="s">
        <v>5214</v>
      </c>
      <c r="V2447" s="31" t="s">
        <v>4957</v>
      </c>
      <c r="W2447" s="31" t="s">
        <v>1310</v>
      </c>
      <c r="X2447" s="31" t="s">
        <v>11975</v>
      </c>
      <c r="Y2447" s="31" t="s">
        <v>11976</v>
      </c>
      <c r="Z2447" s="31" t="s">
        <v>11973</v>
      </c>
      <c r="AA2447" s="31" t="s">
        <v>1295</v>
      </c>
      <c r="AB2447" s="31" t="s">
        <v>11977</v>
      </c>
      <c r="AC2447" s="31" t="s">
        <v>1341</v>
      </c>
      <c r="AD2447" s="31" t="s">
        <v>11978</v>
      </c>
      <c r="AE2447" s="31" t="s">
        <v>1295</v>
      </c>
      <c r="AF2447" s="31" t="s">
        <v>11979</v>
      </c>
    </row>
    <row r="2448" spans="1:32" s="7" customFormat="1" ht="15.95" customHeight="1">
      <c r="A2448" s="32" t="s">
        <v>11</v>
      </c>
      <c r="B2448" s="32" t="s">
        <v>3928</v>
      </c>
      <c r="C2448" s="32" t="s">
        <v>42</v>
      </c>
      <c r="D2448" s="32" t="s">
        <v>34</v>
      </c>
      <c r="E2448" s="32" t="s">
        <v>841</v>
      </c>
      <c r="F2448" s="32" t="s">
        <v>842</v>
      </c>
      <c r="G2448" s="29">
        <v>44343</v>
      </c>
      <c r="H2448" s="29">
        <v>44403</v>
      </c>
      <c r="I2448" s="30">
        <v>-14</v>
      </c>
      <c r="J2448" s="32" t="s">
        <v>11980</v>
      </c>
      <c r="K2448" s="40">
        <v>3835</v>
      </c>
      <c r="L2448" s="40" t="s">
        <v>11981</v>
      </c>
      <c r="M2448" s="40" t="s">
        <v>99</v>
      </c>
      <c r="N2448" s="32" t="s">
        <v>11972</v>
      </c>
      <c r="O2448" s="32"/>
      <c r="P2448" s="31"/>
      <c r="Q2448" s="31"/>
      <c r="R2448" s="31" t="s">
        <v>11973</v>
      </c>
      <c r="S2448" s="31" t="s">
        <v>1295</v>
      </c>
      <c r="T2448" s="31" t="s">
        <v>11974</v>
      </c>
      <c r="U2448" s="31" t="s">
        <v>5214</v>
      </c>
      <c r="V2448" s="31" t="s">
        <v>4957</v>
      </c>
      <c r="W2448" s="31" t="s">
        <v>3754</v>
      </c>
      <c r="X2448" s="31" t="s">
        <v>11982</v>
      </c>
      <c r="Y2448" s="31" t="s">
        <v>11983</v>
      </c>
      <c r="Z2448" s="31" t="s">
        <v>11973</v>
      </c>
      <c r="AA2448" s="31" t="s">
        <v>1295</v>
      </c>
      <c r="AB2448" s="31" t="s">
        <v>11984</v>
      </c>
      <c r="AC2448" s="31" t="s">
        <v>1341</v>
      </c>
      <c r="AD2448" s="31" t="s">
        <v>11978</v>
      </c>
      <c r="AE2448" s="31" t="s">
        <v>1295</v>
      </c>
      <c r="AF2448" s="31" t="s">
        <v>11979</v>
      </c>
    </row>
    <row r="2449" spans="1:32" s="7" customFormat="1" ht="15.95" customHeight="1">
      <c r="A2449" s="32" t="s">
        <v>11</v>
      </c>
      <c r="B2449" s="32" t="s">
        <v>3928</v>
      </c>
      <c r="C2449" s="32" t="s">
        <v>42</v>
      </c>
      <c r="D2449" s="32" t="s">
        <v>34</v>
      </c>
      <c r="E2449" s="32" t="s">
        <v>841</v>
      </c>
      <c r="F2449" s="32" t="s">
        <v>842</v>
      </c>
      <c r="G2449" s="29">
        <v>44343</v>
      </c>
      <c r="H2449" s="29">
        <v>44403</v>
      </c>
      <c r="I2449" s="30">
        <v>-14</v>
      </c>
      <c r="J2449" s="32" t="s">
        <v>11985</v>
      </c>
      <c r="K2449" s="40">
        <v>3835</v>
      </c>
      <c r="L2449" s="40" t="s">
        <v>11986</v>
      </c>
      <c r="M2449" s="40" t="s">
        <v>99</v>
      </c>
      <c r="N2449" s="32" t="s">
        <v>11972</v>
      </c>
      <c r="O2449" s="32"/>
      <c r="P2449" s="31"/>
      <c r="Q2449" s="31"/>
      <c r="R2449" s="31" t="s">
        <v>11973</v>
      </c>
      <c r="S2449" s="31" t="s">
        <v>1295</v>
      </c>
      <c r="T2449" s="31" t="s">
        <v>11974</v>
      </c>
      <c r="U2449" s="31" t="s">
        <v>5214</v>
      </c>
      <c r="V2449" s="31" t="s">
        <v>4957</v>
      </c>
      <c r="W2449" s="31" t="s">
        <v>1310</v>
      </c>
      <c r="X2449" s="31" t="s">
        <v>11975</v>
      </c>
      <c r="Y2449" s="31" t="s">
        <v>11987</v>
      </c>
      <c r="Z2449" s="31" t="s">
        <v>11973</v>
      </c>
      <c r="AA2449" s="31" t="s">
        <v>1295</v>
      </c>
      <c r="AB2449" s="31" t="s">
        <v>11988</v>
      </c>
      <c r="AC2449" s="31" t="s">
        <v>1341</v>
      </c>
      <c r="AD2449" s="31" t="s">
        <v>11978</v>
      </c>
      <c r="AE2449" s="31" t="s">
        <v>1295</v>
      </c>
      <c r="AF2449" s="31" t="s">
        <v>11979</v>
      </c>
    </row>
    <row r="2450" spans="1:32" s="7" customFormat="1" ht="15.95" customHeight="1">
      <c r="A2450" s="32" t="s">
        <v>11</v>
      </c>
      <c r="B2450" s="32" t="s">
        <v>3928</v>
      </c>
      <c r="C2450" s="32" t="s">
        <v>42</v>
      </c>
      <c r="D2450" s="32" t="s">
        <v>34</v>
      </c>
      <c r="E2450" s="32" t="s">
        <v>841</v>
      </c>
      <c r="F2450" s="32" t="s">
        <v>842</v>
      </c>
      <c r="G2450" s="29">
        <v>44343</v>
      </c>
      <c r="H2450" s="29">
        <v>44403</v>
      </c>
      <c r="I2450" s="30">
        <v>-14</v>
      </c>
      <c r="J2450" s="32" t="s">
        <v>11989</v>
      </c>
      <c r="K2450" s="40">
        <v>1184</v>
      </c>
      <c r="L2450" s="40" t="s">
        <v>11990</v>
      </c>
      <c r="M2450" s="40" t="s">
        <v>99</v>
      </c>
      <c r="N2450" s="32" t="s">
        <v>11972</v>
      </c>
      <c r="O2450" s="32"/>
      <c r="P2450" s="31"/>
      <c r="Q2450" s="31"/>
      <c r="R2450" s="31" t="s">
        <v>11973</v>
      </c>
      <c r="S2450" s="31" t="s">
        <v>1295</v>
      </c>
      <c r="T2450" s="31" t="s">
        <v>11974</v>
      </c>
      <c r="U2450" s="31" t="s">
        <v>5214</v>
      </c>
      <c r="V2450" s="31" t="s">
        <v>4957</v>
      </c>
      <c r="W2450" s="31" t="s">
        <v>1310</v>
      </c>
      <c r="X2450" s="31" t="s">
        <v>11975</v>
      </c>
      <c r="Y2450" s="31" t="s">
        <v>11991</v>
      </c>
      <c r="Z2450" s="31" t="s">
        <v>11973</v>
      </c>
      <c r="AA2450" s="31" t="s">
        <v>1295</v>
      </c>
      <c r="AB2450" s="31" t="s">
        <v>11992</v>
      </c>
      <c r="AC2450" s="31" t="s">
        <v>1341</v>
      </c>
      <c r="AD2450" s="31" t="s">
        <v>11978</v>
      </c>
      <c r="AE2450" s="31" t="s">
        <v>1295</v>
      </c>
      <c r="AF2450" s="31" t="s">
        <v>11979</v>
      </c>
    </row>
    <row r="2451" spans="1:32" s="7" customFormat="1" ht="15.95" customHeight="1">
      <c r="A2451" s="32" t="s">
        <v>11</v>
      </c>
      <c r="B2451" s="32" t="s">
        <v>3928</v>
      </c>
      <c r="C2451" s="32" t="s">
        <v>42</v>
      </c>
      <c r="D2451" s="32" t="s">
        <v>34</v>
      </c>
      <c r="E2451" s="32" t="s">
        <v>841</v>
      </c>
      <c r="F2451" s="32" t="s">
        <v>842</v>
      </c>
      <c r="G2451" s="29">
        <v>44343</v>
      </c>
      <c r="H2451" s="29">
        <v>44403</v>
      </c>
      <c r="I2451" s="30">
        <v>-14</v>
      </c>
      <c r="J2451" s="32" t="s">
        <v>11993</v>
      </c>
      <c r="K2451" s="40">
        <v>2030</v>
      </c>
      <c r="L2451" s="40" t="s">
        <v>11994</v>
      </c>
      <c r="M2451" s="40" t="s">
        <v>99</v>
      </c>
      <c r="N2451" s="32" t="s">
        <v>11972</v>
      </c>
      <c r="O2451" s="32"/>
      <c r="P2451" s="31"/>
      <c r="Q2451" s="31"/>
      <c r="R2451" s="31" t="s">
        <v>11973</v>
      </c>
      <c r="S2451" s="31" t="s">
        <v>1295</v>
      </c>
      <c r="T2451" s="31" t="s">
        <v>11974</v>
      </c>
      <c r="U2451" s="31" t="s">
        <v>5214</v>
      </c>
      <c r="V2451" s="31" t="s">
        <v>4957</v>
      </c>
      <c r="W2451" s="31" t="s">
        <v>1301</v>
      </c>
      <c r="X2451" s="31" t="s">
        <v>11975</v>
      </c>
      <c r="Y2451" s="31" t="s">
        <v>11995</v>
      </c>
      <c r="Z2451" s="31" t="s">
        <v>11973</v>
      </c>
      <c r="AA2451" s="31" t="s">
        <v>1295</v>
      </c>
      <c r="AB2451" s="31" t="s">
        <v>11996</v>
      </c>
      <c r="AC2451" s="31" t="s">
        <v>1341</v>
      </c>
      <c r="AD2451" s="31" t="s">
        <v>11978</v>
      </c>
      <c r="AE2451" s="31" t="s">
        <v>1295</v>
      </c>
      <c r="AF2451" s="31" t="s">
        <v>11979</v>
      </c>
    </row>
    <row r="2452" spans="1:32" s="7" customFormat="1" ht="15.95" customHeight="1">
      <c r="A2452" s="32" t="s">
        <v>11</v>
      </c>
      <c r="B2452" s="32" t="s">
        <v>3928</v>
      </c>
      <c r="C2452" s="32" t="s">
        <v>42</v>
      </c>
      <c r="D2452" s="32" t="s">
        <v>34</v>
      </c>
      <c r="E2452" s="32" t="s">
        <v>841</v>
      </c>
      <c r="F2452" s="32" t="s">
        <v>842</v>
      </c>
      <c r="G2452" s="29">
        <v>44343</v>
      </c>
      <c r="H2452" s="29">
        <v>44403</v>
      </c>
      <c r="I2452" s="30">
        <v>-14</v>
      </c>
      <c r="J2452" s="32" t="s">
        <v>11997</v>
      </c>
      <c r="K2452" s="40">
        <v>2030</v>
      </c>
      <c r="L2452" s="40" t="s">
        <v>11998</v>
      </c>
      <c r="M2452" s="40" t="s">
        <v>99</v>
      </c>
      <c r="N2452" s="32" t="s">
        <v>11972</v>
      </c>
      <c r="O2452" s="32"/>
      <c r="P2452" s="31"/>
      <c r="Q2452" s="31"/>
      <c r="R2452" s="31" t="s">
        <v>11973</v>
      </c>
      <c r="S2452" s="31" t="s">
        <v>1295</v>
      </c>
      <c r="T2452" s="31" t="s">
        <v>11974</v>
      </c>
      <c r="U2452" s="31" t="s">
        <v>5214</v>
      </c>
      <c r="V2452" s="31" t="s">
        <v>4957</v>
      </c>
      <c r="W2452" s="31" t="s">
        <v>3754</v>
      </c>
      <c r="X2452" s="31" t="s">
        <v>11975</v>
      </c>
      <c r="Y2452" s="31" t="s">
        <v>11987</v>
      </c>
      <c r="Z2452" s="31" t="s">
        <v>11973</v>
      </c>
      <c r="AA2452" s="31" t="s">
        <v>1295</v>
      </c>
      <c r="AB2452" s="31" t="s">
        <v>11999</v>
      </c>
      <c r="AC2452" s="31" t="s">
        <v>1341</v>
      </c>
      <c r="AD2452" s="31" t="s">
        <v>11978</v>
      </c>
      <c r="AE2452" s="31" t="s">
        <v>1295</v>
      </c>
      <c r="AF2452" s="31" t="s">
        <v>11979</v>
      </c>
    </row>
    <row r="2453" spans="1:32" s="7" customFormat="1" ht="15.95" customHeight="1">
      <c r="A2453" s="32" t="s">
        <v>11</v>
      </c>
      <c r="B2453" s="32" t="s">
        <v>3928</v>
      </c>
      <c r="C2453" s="32" t="s">
        <v>42</v>
      </c>
      <c r="D2453" s="32" t="s">
        <v>34</v>
      </c>
      <c r="E2453" s="32" t="s">
        <v>841</v>
      </c>
      <c r="F2453" s="32" t="s">
        <v>842</v>
      </c>
      <c r="G2453" s="29">
        <v>44375</v>
      </c>
      <c r="H2453" s="29">
        <v>44435</v>
      </c>
      <c r="I2453" s="30">
        <v>-46</v>
      </c>
      <c r="J2453" s="32" t="s">
        <v>12000</v>
      </c>
      <c r="K2453" s="40">
        <v>564</v>
      </c>
      <c r="L2453" s="40" t="s">
        <v>12001</v>
      </c>
      <c r="M2453" s="40" t="s">
        <v>99</v>
      </c>
      <c r="N2453" s="32" t="s">
        <v>12002</v>
      </c>
      <c r="O2453" s="32"/>
      <c r="P2453" s="31"/>
      <c r="Q2453" s="31"/>
      <c r="R2453" s="31" t="s">
        <v>11973</v>
      </c>
      <c r="S2453" s="31" t="s">
        <v>12003</v>
      </c>
      <c r="T2453" s="31" t="s">
        <v>11974</v>
      </c>
      <c r="U2453" s="31" t="s">
        <v>5214</v>
      </c>
      <c r="V2453" s="31" t="s">
        <v>4957</v>
      </c>
      <c r="W2453" s="31" t="s">
        <v>1310</v>
      </c>
      <c r="X2453" s="31" t="s">
        <v>11975</v>
      </c>
      <c r="Y2453" s="31" t="s">
        <v>12004</v>
      </c>
      <c r="Z2453" s="31" t="s">
        <v>11973</v>
      </c>
      <c r="AA2453" s="31" t="s">
        <v>1295</v>
      </c>
      <c r="AB2453" s="31" t="s">
        <v>12005</v>
      </c>
      <c r="AC2453" s="31" t="s">
        <v>1341</v>
      </c>
      <c r="AD2453" s="31" t="s">
        <v>11978</v>
      </c>
      <c r="AE2453" s="31" t="s">
        <v>1295</v>
      </c>
      <c r="AF2453" s="31" t="s">
        <v>11979</v>
      </c>
    </row>
    <row r="2454" spans="1:32" s="7" customFormat="1" ht="15.95" customHeight="1">
      <c r="A2454" s="32" t="s">
        <v>11</v>
      </c>
      <c r="B2454" s="32" t="s">
        <v>3928</v>
      </c>
      <c r="C2454" s="32" t="s">
        <v>42</v>
      </c>
      <c r="D2454" s="32" t="s">
        <v>34</v>
      </c>
      <c r="E2454" s="32" t="s">
        <v>841</v>
      </c>
      <c r="F2454" s="32" t="s">
        <v>842</v>
      </c>
      <c r="G2454" s="29">
        <v>44375</v>
      </c>
      <c r="H2454" s="29">
        <v>44435</v>
      </c>
      <c r="I2454" s="30">
        <v>-46</v>
      </c>
      <c r="J2454" s="32" t="s">
        <v>12006</v>
      </c>
      <c r="K2454" s="40">
        <v>3835</v>
      </c>
      <c r="L2454" s="40" t="s">
        <v>12007</v>
      </c>
      <c r="M2454" s="40" t="s">
        <v>99</v>
      </c>
      <c r="N2454" s="32" t="s">
        <v>12002</v>
      </c>
      <c r="O2454" s="32"/>
      <c r="P2454" s="31"/>
      <c r="Q2454" s="31"/>
      <c r="R2454" s="31" t="s">
        <v>11973</v>
      </c>
      <c r="S2454" s="31" t="s">
        <v>12008</v>
      </c>
      <c r="T2454" s="31" t="s">
        <v>11974</v>
      </c>
      <c r="U2454" s="31" t="s">
        <v>5214</v>
      </c>
      <c r="V2454" s="31" t="s">
        <v>4957</v>
      </c>
      <c r="W2454" s="31" t="s">
        <v>1301</v>
      </c>
      <c r="X2454" s="31" t="s">
        <v>12009</v>
      </c>
      <c r="Y2454" s="31" t="s">
        <v>12010</v>
      </c>
      <c r="Z2454" s="31" t="s">
        <v>11973</v>
      </c>
      <c r="AA2454" s="31" t="s">
        <v>1295</v>
      </c>
      <c r="AB2454" s="31" t="s">
        <v>12011</v>
      </c>
      <c r="AC2454" s="31" t="s">
        <v>1341</v>
      </c>
      <c r="AD2454" s="31" t="s">
        <v>11978</v>
      </c>
      <c r="AE2454" s="31" t="s">
        <v>1295</v>
      </c>
      <c r="AF2454" s="31" t="s">
        <v>11979</v>
      </c>
    </row>
    <row r="2455" spans="1:32" s="7" customFormat="1" ht="15.95" customHeight="1">
      <c r="A2455" s="32" t="s">
        <v>11</v>
      </c>
      <c r="B2455" s="32" t="s">
        <v>3928</v>
      </c>
      <c r="C2455" s="32" t="s">
        <v>42</v>
      </c>
      <c r="D2455" s="32" t="s">
        <v>34</v>
      </c>
      <c r="E2455" s="32" t="s">
        <v>841</v>
      </c>
      <c r="F2455" s="32" t="s">
        <v>842</v>
      </c>
      <c r="G2455" s="29">
        <v>44375</v>
      </c>
      <c r="H2455" s="29">
        <v>44435</v>
      </c>
      <c r="I2455" s="30">
        <v>-46</v>
      </c>
      <c r="J2455" s="32" t="s">
        <v>12012</v>
      </c>
      <c r="K2455" s="40">
        <v>3835</v>
      </c>
      <c r="L2455" s="40" t="s">
        <v>12013</v>
      </c>
      <c r="M2455" s="40" t="s">
        <v>99</v>
      </c>
      <c r="N2455" s="32" t="s">
        <v>12002</v>
      </c>
      <c r="O2455" s="32"/>
      <c r="P2455" s="31"/>
      <c r="Q2455" s="31"/>
      <c r="R2455" s="31" t="s">
        <v>11973</v>
      </c>
      <c r="S2455" s="31" t="s">
        <v>1295</v>
      </c>
      <c r="T2455" s="31" t="s">
        <v>11974</v>
      </c>
      <c r="U2455" s="31" t="s">
        <v>5214</v>
      </c>
      <c r="V2455" s="31" t="s">
        <v>4957</v>
      </c>
      <c r="W2455" s="31" t="s">
        <v>1310</v>
      </c>
      <c r="X2455" s="31" t="s">
        <v>11975</v>
      </c>
      <c r="Y2455" s="31" t="s">
        <v>12014</v>
      </c>
      <c r="Z2455" s="31" t="s">
        <v>11973</v>
      </c>
      <c r="AA2455" s="31" t="s">
        <v>1295</v>
      </c>
      <c r="AB2455" s="31" t="s">
        <v>12015</v>
      </c>
      <c r="AC2455" s="31" t="s">
        <v>1341</v>
      </c>
      <c r="AD2455" s="31" t="s">
        <v>11978</v>
      </c>
      <c r="AE2455" s="31" t="s">
        <v>1295</v>
      </c>
      <c r="AF2455" s="31" t="s">
        <v>11979</v>
      </c>
    </row>
    <row r="2456" spans="1:32" s="7" customFormat="1" ht="15.95" customHeight="1">
      <c r="A2456" s="32" t="s">
        <v>11</v>
      </c>
      <c r="B2456" s="32" t="s">
        <v>3928</v>
      </c>
      <c r="C2456" s="32" t="s">
        <v>42</v>
      </c>
      <c r="D2456" s="32" t="s">
        <v>34</v>
      </c>
      <c r="E2456" s="32" t="s">
        <v>841</v>
      </c>
      <c r="F2456" s="32" t="s">
        <v>842</v>
      </c>
      <c r="G2456" s="29">
        <v>44375</v>
      </c>
      <c r="H2456" s="29">
        <v>44435</v>
      </c>
      <c r="I2456" s="30">
        <v>-46</v>
      </c>
      <c r="J2456" s="32" t="s">
        <v>12016</v>
      </c>
      <c r="K2456" s="40">
        <v>3835</v>
      </c>
      <c r="L2456" s="40" t="s">
        <v>12017</v>
      </c>
      <c r="M2456" s="40" t="s">
        <v>99</v>
      </c>
      <c r="N2456" s="32" t="s">
        <v>12002</v>
      </c>
      <c r="O2456" s="32"/>
      <c r="P2456" s="31"/>
      <c r="Q2456" s="31"/>
      <c r="R2456" s="31" t="s">
        <v>11973</v>
      </c>
      <c r="S2456" s="31" t="s">
        <v>1295</v>
      </c>
      <c r="T2456" s="31" t="s">
        <v>11974</v>
      </c>
      <c r="U2456" s="31" t="s">
        <v>5214</v>
      </c>
      <c r="V2456" s="31" t="s">
        <v>4957</v>
      </c>
      <c r="W2456" s="31" t="s">
        <v>3754</v>
      </c>
      <c r="X2456" s="31" t="s">
        <v>11975</v>
      </c>
      <c r="Y2456" s="31" t="s">
        <v>12018</v>
      </c>
      <c r="Z2456" s="31" t="s">
        <v>11973</v>
      </c>
      <c r="AA2456" s="31" t="s">
        <v>1295</v>
      </c>
      <c r="AB2456" s="31" t="s">
        <v>12019</v>
      </c>
      <c r="AC2456" s="31" t="s">
        <v>1341</v>
      </c>
      <c r="AD2456" s="31" t="s">
        <v>11978</v>
      </c>
      <c r="AE2456" s="31" t="s">
        <v>1295</v>
      </c>
      <c r="AF2456" s="31" t="s">
        <v>11979</v>
      </c>
    </row>
    <row r="2457" spans="1:32" s="7" customFormat="1" ht="15.95" customHeight="1">
      <c r="A2457" s="32" t="s">
        <v>11</v>
      </c>
      <c r="B2457" s="32" t="s">
        <v>3928</v>
      </c>
      <c r="C2457" s="32" t="s">
        <v>42</v>
      </c>
      <c r="D2457" s="32" t="s">
        <v>34</v>
      </c>
      <c r="E2457" s="32" t="s">
        <v>841</v>
      </c>
      <c r="F2457" s="32" t="s">
        <v>842</v>
      </c>
      <c r="G2457" s="29">
        <v>44405</v>
      </c>
      <c r="H2457" s="29">
        <v>44465</v>
      </c>
      <c r="I2457" s="30">
        <v>-76</v>
      </c>
      <c r="J2457" s="32" t="s">
        <v>12020</v>
      </c>
      <c r="K2457" s="40">
        <v>1184</v>
      </c>
      <c r="L2457" s="40" t="s">
        <v>12021</v>
      </c>
      <c r="M2457" s="40" t="s">
        <v>99</v>
      </c>
      <c r="N2457" s="32" t="s">
        <v>1295</v>
      </c>
      <c r="O2457" s="32"/>
      <c r="P2457" s="31"/>
      <c r="Q2457" s="31"/>
      <c r="R2457" s="31" t="s">
        <v>11973</v>
      </c>
      <c r="S2457" s="31" t="s">
        <v>1295</v>
      </c>
      <c r="T2457" s="31" t="s">
        <v>11974</v>
      </c>
      <c r="U2457" s="31" t="s">
        <v>5214</v>
      </c>
      <c r="V2457" s="31" t="s">
        <v>4957</v>
      </c>
      <c r="W2457" s="31" t="s">
        <v>3754</v>
      </c>
      <c r="X2457" s="31" t="s">
        <v>11975</v>
      </c>
      <c r="Y2457" s="31" t="s">
        <v>11995</v>
      </c>
      <c r="Z2457" s="31" t="s">
        <v>11973</v>
      </c>
      <c r="AA2457" s="31" t="s">
        <v>1295</v>
      </c>
      <c r="AB2457" s="31" t="s">
        <v>12022</v>
      </c>
      <c r="AC2457" s="31" t="s">
        <v>1341</v>
      </c>
      <c r="AD2457" s="31" t="s">
        <v>11978</v>
      </c>
      <c r="AE2457" s="31" t="s">
        <v>1295</v>
      </c>
      <c r="AF2457" s="31" t="s">
        <v>11979</v>
      </c>
    </row>
    <row r="2458" spans="1:32" s="7" customFormat="1" ht="15.95" customHeight="1">
      <c r="A2458" s="32" t="s">
        <v>11</v>
      </c>
      <c r="B2458" s="32" t="s">
        <v>4134</v>
      </c>
      <c r="C2458" s="32" t="s">
        <v>55</v>
      </c>
      <c r="D2458" s="32" t="s">
        <v>13</v>
      </c>
      <c r="E2458" s="32" t="s">
        <v>12023</v>
      </c>
      <c r="F2458" s="32" t="s">
        <v>12024</v>
      </c>
      <c r="G2458" s="29">
        <v>44363</v>
      </c>
      <c r="H2458" s="29">
        <v>44393</v>
      </c>
      <c r="I2458" s="30">
        <v>-4</v>
      </c>
      <c r="J2458" s="32" t="s">
        <v>12025</v>
      </c>
      <c r="K2458" s="40">
        <v>67932</v>
      </c>
      <c r="L2458" s="40" t="s">
        <v>12026</v>
      </c>
      <c r="M2458" s="40" t="s">
        <v>99</v>
      </c>
      <c r="N2458" s="32" t="s">
        <v>1295</v>
      </c>
      <c r="O2458" s="32"/>
      <c r="P2458" s="31"/>
      <c r="Q2458" s="31"/>
      <c r="R2458" s="31" t="s">
        <v>12027</v>
      </c>
      <c r="S2458" s="31" t="s">
        <v>12028</v>
      </c>
      <c r="T2458" s="31" t="s">
        <v>12029</v>
      </c>
      <c r="U2458" s="31" t="s">
        <v>12030</v>
      </c>
      <c r="V2458" s="31" t="s">
        <v>4143</v>
      </c>
      <c r="W2458" s="31" t="s">
        <v>1310</v>
      </c>
      <c r="X2458" s="31" t="s">
        <v>1295</v>
      </c>
      <c r="Y2458" s="31" t="s">
        <v>1295</v>
      </c>
      <c r="Z2458" s="31" t="s">
        <v>12027</v>
      </c>
      <c r="AA2458" s="31" t="s">
        <v>1295</v>
      </c>
      <c r="AB2458" s="31">
        <v>0</v>
      </c>
      <c r="AC2458" s="31" t="s">
        <v>1322</v>
      </c>
      <c r="AD2458" s="31" t="s">
        <v>12031</v>
      </c>
      <c r="AE2458" s="31" t="s">
        <v>12032</v>
      </c>
      <c r="AF2458" s="31" t="s">
        <v>12033</v>
      </c>
    </row>
    <row r="2459" spans="1:32" s="7" customFormat="1" ht="15.95" customHeight="1">
      <c r="A2459" s="32" t="s">
        <v>11</v>
      </c>
      <c r="B2459" s="32" t="s">
        <v>3943</v>
      </c>
      <c r="C2459" s="32" t="s">
        <v>12</v>
      </c>
      <c r="D2459" s="32" t="s">
        <v>13</v>
      </c>
      <c r="E2459" s="32" t="s">
        <v>415</v>
      </c>
      <c r="F2459" s="32" t="s">
        <v>416</v>
      </c>
      <c r="G2459" s="29">
        <v>44343</v>
      </c>
      <c r="H2459" s="29">
        <v>44388</v>
      </c>
      <c r="I2459" s="30">
        <v>1</v>
      </c>
      <c r="J2459" s="32" t="s">
        <v>12034</v>
      </c>
      <c r="K2459" s="40">
        <v>2550</v>
      </c>
      <c r="L2459" s="40" t="s">
        <v>12035</v>
      </c>
      <c r="M2459" s="40" t="s">
        <v>100</v>
      </c>
      <c r="N2459" s="32" t="s">
        <v>12036</v>
      </c>
      <c r="O2459" s="32" t="s">
        <v>1318</v>
      </c>
      <c r="P2459" s="31"/>
      <c r="Q2459" s="31"/>
      <c r="R2459" s="31" t="s">
        <v>12037</v>
      </c>
      <c r="S2459" s="31" t="s">
        <v>1295</v>
      </c>
      <c r="T2459" s="31" t="s">
        <v>12038</v>
      </c>
      <c r="U2459" s="31" t="s">
        <v>8596</v>
      </c>
      <c r="V2459" s="31" t="s">
        <v>8597</v>
      </c>
      <c r="W2459" s="31" t="s">
        <v>1301</v>
      </c>
      <c r="X2459" s="31" t="s">
        <v>12039</v>
      </c>
      <c r="Y2459" s="31" t="s">
        <v>12039</v>
      </c>
      <c r="Z2459" s="31" t="s">
        <v>12040</v>
      </c>
      <c r="AA2459" s="31" t="s">
        <v>1295</v>
      </c>
      <c r="AB2459" s="31" t="s">
        <v>12041</v>
      </c>
      <c r="AC2459" s="31" t="s">
        <v>1455</v>
      </c>
      <c r="AD2459" s="31" t="s">
        <v>1295</v>
      </c>
      <c r="AE2459" s="31" t="s">
        <v>12042</v>
      </c>
      <c r="AF2459" s="31" t="s">
        <v>12043</v>
      </c>
    </row>
    <row r="2460" spans="1:32" s="7" customFormat="1" ht="15.95" customHeight="1">
      <c r="A2460" s="32" t="s">
        <v>11</v>
      </c>
      <c r="B2460" s="32" t="s">
        <v>3943</v>
      </c>
      <c r="C2460" s="32" t="s">
        <v>12</v>
      </c>
      <c r="D2460" s="32" t="s">
        <v>13</v>
      </c>
      <c r="E2460" s="32" t="s">
        <v>415</v>
      </c>
      <c r="F2460" s="32" t="s">
        <v>416</v>
      </c>
      <c r="G2460" s="29">
        <v>44343</v>
      </c>
      <c r="H2460" s="29">
        <v>44388</v>
      </c>
      <c r="I2460" s="30">
        <v>1</v>
      </c>
      <c r="J2460" s="32" t="s">
        <v>12044</v>
      </c>
      <c r="K2460" s="40">
        <v>2550</v>
      </c>
      <c r="L2460" s="40" t="s">
        <v>12045</v>
      </c>
      <c r="M2460" s="40" t="s">
        <v>100</v>
      </c>
      <c r="N2460" s="32" t="s">
        <v>12036</v>
      </c>
      <c r="O2460" s="32" t="s">
        <v>1318</v>
      </c>
      <c r="P2460" s="31"/>
      <c r="Q2460" s="31"/>
      <c r="R2460" s="31" t="s">
        <v>12037</v>
      </c>
      <c r="S2460" s="31" t="s">
        <v>1295</v>
      </c>
      <c r="T2460" s="31" t="s">
        <v>12038</v>
      </c>
      <c r="U2460" s="31" t="s">
        <v>8596</v>
      </c>
      <c r="V2460" s="31" t="s">
        <v>8597</v>
      </c>
      <c r="W2460" s="31" t="s">
        <v>1301</v>
      </c>
      <c r="X2460" s="31" t="s">
        <v>12046</v>
      </c>
      <c r="Y2460" s="31" t="s">
        <v>12046</v>
      </c>
      <c r="Z2460" s="31" t="s">
        <v>12040</v>
      </c>
      <c r="AA2460" s="31" t="s">
        <v>1295</v>
      </c>
      <c r="AB2460" s="31" t="s">
        <v>12047</v>
      </c>
      <c r="AC2460" s="31" t="s">
        <v>1455</v>
      </c>
      <c r="AD2460" s="31" t="s">
        <v>1295</v>
      </c>
      <c r="AE2460" s="31" t="s">
        <v>12042</v>
      </c>
      <c r="AF2460" s="31" t="s">
        <v>12043</v>
      </c>
    </row>
    <row r="2461" spans="1:32" s="7" customFormat="1" ht="15.95" customHeight="1">
      <c r="A2461" s="32" t="s">
        <v>11</v>
      </c>
      <c r="B2461" s="32" t="s">
        <v>3943</v>
      </c>
      <c r="C2461" s="32" t="s">
        <v>12</v>
      </c>
      <c r="D2461" s="32" t="s">
        <v>13</v>
      </c>
      <c r="E2461" s="32" t="s">
        <v>415</v>
      </c>
      <c r="F2461" s="32" t="s">
        <v>416</v>
      </c>
      <c r="G2461" s="29">
        <v>44343</v>
      </c>
      <c r="H2461" s="29">
        <v>44388</v>
      </c>
      <c r="I2461" s="30">
        <v>1</v>
      </c>
      <c r="J2461" s="32" t="s">
        <v>12048</v>
      </c>
      <c r="K2461" s="40">
        <v>2550</v>
      </c>
      <c r="L2461" s="40" t="s">
        <v>12049</v>
      </c>
      <c r="M2461" s="40" t="s">
        <v>100</v>
      </c>
      <c r="N2461" s="32" t="s">
        <v>12036</v>
      </c>
      <c r="O2461" s="32" t="s">
        <v>1318</v>
      </c>
      <c r="P2461" s="31"/>
      <c r="Q2461" s="31"/>
      <c r="R2461" s="31" t="s">
        <v>12037</v>
      </c>
      <c r="S2461" s="31" t="s">
        <v>1295</v>
      </c>
      <c r="T2461" s="31" t="s">
        <v>12038</v>
      </c>
      <c r="U2461" s="31" t="s">
        <v>8596</v>
      </c>
      <c r="V2461" s="31" t="s">
        <v>8597</v>
      </c>
      <c r="W2461" s="31" t="s">
        <v>1301</v>
      </c>
      <c r="X2461" s="31" t="s">
        <v>12046</v>
      </c>
      <c r="Y2461" s="31" t="s">
        <v>12046</v>
      </c>
      <c r="Z2461" s="31" t="s">
        <v>12040</v>
      </c>
      <c r="AA2461" s="31" t="s">
        <v>1295</v>
      </c>
      <c r="AB2461" s="31" t="s">
        <v>12050</v>
      </c>
      <c r="AC2461" s="31" t="s">
        <v>1455</v>
      </c>
      <c r="AD2461" s="31" t="s">
        <v>1295</v>
      </c>
      <c r="AE2461" s="31" t="s">
        <v>12042</v>
      </c>
      <c r="AF2461" s="31" t="s">
        <v>12043</v>
      </c>
    </row>
    <row r="2462" spans="1:32" s="7" customFormat="1" ht="15.95" customHeight="1">
      <c r="A2462" s="32" t="s">
        <v>11</v>
      </c>
      <c r="B2462" s="32" t="s">
        <v>3943</v>
      </c>
      <c r="C2462" s="32" t="s">
        <v>12</v>
      </c>
      <c r="D2462" s="32" t="s">
        <v>13</v>
      </c>
      <c r="E2462" s="32" t="s">
        <v>415</v>
      </c>
      <c r="F2462" s="32" t="s">
        <v>416</v>
      </c>
      <c r="G2462" s="29">
        <v>44375</v>
      </c>
      <c r="H2462" s="29">
        <v>44420</v>
      </c>
      <c r="I2462" s="30">
        <v>-31</v>
      </c>
      <c r="J2462" s="32" t="s">
        <v>12051</v>
      </c>
      <c r="K2462" s="40">
        <v>1550</v>
      </c>
      <c r="L2462" s="40" t="s">
        <v>12052</v>
      </c>
      <c r="M2462" s="40" t="s">
        <v>99</v>
      </c>
      <c r="N2462" s="32" t="s">
        <v>1295</v>
      </c>
      <c r="O2462" s="32"/>
      <c r="P2462" s="31"/>
      <c r="Q2462" s="31"/>
      <c r="R2462" s="31" t="s">
        <v>12037</v>
      </c>
      <c r="S2462" s="31" t="s">
        <v>1295</v>
      </c>
      <c r="T2462" s="31" t="s">
        <v>12038</v>
      </c>
      <c r="U2462" s="31" t="s">
        <v>8596</v>
      </c>
      <c r="V2462" s="31" t="s">
        <v>8597</v>
      </c>
      <c r="W2462" s="31" t="s">
        <v>3754</v>
      </c>
      <c r="X2462" s="31" t="s">
        <v>12053</v>
      </c>
      <c r="Y2462" s="31" t="s">
        <v>12054</v>
      </c>
      <c r="Z2462" s="31" t="s">
        <v>12040</v>
      </c>
      <c r="AA2462" s="31" t="s">
        <v>1295</v>
      </c>
      <c r="AB2462" s="31" t="s">
        <v>12055</v>
      </c>
      <c r="AC2462" s="31" t="s">
        <v>1455</v>
      </c>
      <c r="AD2462" s="31" t="s">
        <v>1295</v>
      </c>
      <c r="AE2462" s="31" t="s">
        <v>12042</v>
      </c>
      <c r="AF2462" s="31" t="s">
        <v>12043</v>
      </c>
    </row>
    <row r="2463" spans="1:32" s="7" customFormat="1" ht="15.95" customHeight="1">
      <c r="A2463" s="32" t="s">
        <v>11</v>
      </c>
      <c r="B2463" s="32" t="s">
        <v>5193</v>
      </c>
      <c r="C2463" s="32" t="s">
        <v>55</v>
      </c>
      <c r="D2463" s="32" t="s">
        <v>13</v>
      </c>
      <c r="E2463" s="32" t="s">
        <v>12056</v>
      </c>
      <c r="F2463" s="32" t="s">
        <v>12057</v>
      </c>
      <c r="G2463" s="29">
        <v>44371</v>
      </c>
      <c r="H2463" s="29">
        <v>44401</v>
      </c>
      <c r="I2463" s="30">
        <v>-12</v>
      </c>
      <c r="J2463" s="32" t="s">
        <v>12058</v>
      </c>
      <c r="K2463" s="40">
        <v>350</v>
      </c>
      <c r="L2463" s="40" t="s">
        <v>12059</v>
      </c>
      <c r="M2463" s="40" t="s">
        <v>99</v>
      </c>
      <c r="N2463" s="32" t="s">
        <v>1295</v>
      </c>
      <c r="O2463" s="32"/>
      <c r="P2463" s="31"/>
      <c r="Q2463" s="31"/>
      <c r="R2463" s="31" t="s">
        <v>12060</v>
      </c>
      <c r="S2463" s="31" t="s">
        <v>12061</v>
      </c>
      <c r="T2463" s="31" t="s">
        <v>12062</v>
      </c>
      <c r="U2463" s="31" t="s">
        <v>5214</v>
      </c>
      <c r="V2463" s="31" t="s">
        <v>4957</v>
      </c>
      <c r="W2463" s="31" t="s">
        <v>1301</v>
      </c>
      <c r="X2463" s="31" t="s">
        <v>1295</v>
      </c>
      <c r="Y2463" s="31" t="s">
        <v>1295</v>
      </c>
      <c r="Z2463" s="31" t="s">
        <v>12060</v>
      </c>
      <c r="AA2463" s="31" t="s">
        <v>12063</v>
      </c>
      <c r="AB2463" s="31" t="s">
        <v>12064</v>
      </c>
      <c r="AC2463" s="31" t="s">
        <v>1322</v>
      </c>
      <c r="AD2463" s="31" t="s">
        <v>1295</v>
      </c>
      <c r="AE2463" s="31" t="s">
        <v>1295</v>
      </c>
      <c r="AF2463" s="31" t="s">
        <v>12065</v>
      </c>
    </row>
    <row r="2464" spans="1:32" s="7" customFormat="1" ht="15.95" customHeight="1">
      <c r="A2464" s="32" t="s">
        <v>11</v>
      </c>
      <c r="B2464" s="32" t="s">
        <v>5193</v>
      </c>
      <c r="C2464" s="32" t="s">
        <v>55</v>
      </c>
      <c r="D2464" s="32" t="s">
        <v>13</v>
      </c>
      <c r="E2464" s="32" t="s">
        <v>12056</v>
      </c>
      <c r="F2464" s="32" t="s">
        <v>12057</v>
      </c>
      <c r="G2464" s="29">
        <v>44371</v>
      </c>
      <c r="H2464" s="29">
        <v>44401</v>
      </c>
      <c r="I2464" s="30">
        <v>-12</v>
      </c>
      <c r="J2464" s="32" t="s">
        <v>12066</v>
      </c>
      <c r="K2464" s="40">
        <v>1900</v>
      </c>
      <c r="L2464" s="40" t="s">
        <v>12067</v>
      </c>
      <c r="M2464" s="40" t="s">
        <v>99</v>
      </c>
      <c r="N2464" s="32" t="s">
        <v>1295</v>
      </c>
      <c r="O2464" s="32"/>
      <c r="P2464" s="31"/>
      <c r="Q2464" s="31"/>
      <c r="R2464" s="31" t="s">
        <v>12060</v>
      </c>
      <c r="S2464" s="31" t="s">
        <v>12068</v>
      </c>
      <c r="T2464" s="31" t="s">
        <v>12062</v>
      </c>
      <c r="U2464" s="31" t="s">
        <v>5214</v>
      </c>
      <c r="V2464" s="31" t="s">
        <v>4957</v>
      </c>
      <c r="W2464" s="31" t="s">
        <v>1301</v>
      </c>
      <c r="X2464" s="31" t="s">
        <v>1295</v>
      </c>
      <c r="Y2464" s="31" t="s">
        <v>1295</v>
      </c>
      <c r="Z2464" s="31" t="s">
        <v>12060</v>
      </c>
      <c r="AA2464" s="31" t="s">
        <v>12069</v>
      </c>
      <c r="AB2464" s="31" t="s">
        <v>12070</v>
      </c>
      <c r="AC2464" s="31" t="s">
        <v>1322</v>
      </c>
      <c r="AD2464" s="31" t="s">
        <v>1295</v>
      </c>
      <c r="AE2464" s="31" t="s">
        <v>1295</v>
      </c>
      <c r="AF2464" s="31" t="s">
        <v>12065</v>
      </c>
    </row>
    <row r="2465" spans="1:32" s="7" customFormat="1" ht="15.95" customHeight="1">
      <c r="A2465" s="32" t="s">
        <v>11</v>
      </c>
      <c r="B2465" s="32" t="s">
        <v>5193</v>
      </c>
      <c r="C2465" s="32" t="s">
        <v>55</v>
      </c>
      <c r="D2465" s="32" t="s">
        <v>13</v>
      </c>
      <c r="E2465" s="32" t="s">
        <v>12056</v>
      </c>
      <c r="F2465" s="32" t="s">
        <v>12057</v>
      </c>
      <c r="G2465" s="29">
        <v>44371</v>
      </c>
      <c r="H2465" s="29">
        <v>44401</v>
      </c>
      <c r="I2465" s="30">
        <v>-12</v>
      </c>
      <c r="J2465" s="32" t="s">
        <v>12071</v>
      </c>
      <c r="K2465" s="40">
        <v>1000</v>
      </c>
      <c r="L2465" s="40" t="s">
        <v>12072</v>
      </c>
      <c r="M2465" s="40" t="s">
        <v>99</v>
      </c>
      <c r="N2465" s="32" t="s">
        <v>1295</v>
      </c>
      <c r="O2465" s="32"/>
      <c r="P2465" s="31"/>
      <c r="Q2465" s="31"/>
      <c r="R2465" s="31" t="s">
        <v>12060</v>
      </c>
      <c r="S2465" s="31" t="s">
        <v>12068</v>
      </c>
      <c r="T2465" s="31" t="s">
        <v>12062</v>
      </c>
      <c r="U2465" s="31" t="s">
        <v>5214</v>
      </c>
      <c r="V2465" s="31" t="s">
        <v>4957</v>
      </c>
      <c r="W2465" s="31" t="s">
        <v>1301</v>
      </c>
      <c r="X2465" s="31" t="s">
        <v>1295</v>
      </c>
      <c r="Y2465" s="31" t="s">
        <v>1295</v>
      </c>
      <c r="Z2465" s="31" t="s">
        <v>12060</v>
      </c>
      <c r="AA2465" s="31" t="s">
        <v>12063</v>
      </c>
      <c r="AB2465" s="31" t="s">
        <v>12073</v>
      </c>
      <c r="AC2465" s="31" t="s">
        <v>1322</v>
      </c>
      <c r="AD2465" s="31" t="s">
        <v>1295</v>
      </c>
      <c r="AE2465" s="31" t="s">
        <v>1295</v>
      </c>
      <c r="AF2465" s="31" t="s">
        <v>12065</v>
      </c>
    </row>
    <row r="2466" spans="1:32" s="7" customFormat="1" ht="15.95" customHeight="1">
      <c r="A2466" s="32" t="s">
        <v>11</v>
      </c>
      <c r="B2466" s="32" t="s">
        <v>4080</v>
      </c>
      <c r="C2466" s="32" t="s">
        <v>12</v>
      </c>
      <c r="D2466" s="32" t="s">
        <v>13</v>
      </c>
      <c r="E2466" s="32" t="s">
        <v>12074</v>
      </c>
      <c r="F2466" s="32" t="s">
        <v>12075</v>
      </c>
      <c r="G2466" s="29">
        <v>44362</v>
      </c>
      <c r="H2466" s="29">
        <v>44392</v>
      </c>
      <c r="I2466" s="30">
        <v>-3</v>
      </c>
      <c r="J2466" s="32" t="s">
        <v>12076</v>
      </c>
      <c r="K2466" s="40">
        <v>2000</v>
      </c>
      <c r="L2466" s="40" t="s">
        <v>12077</v>
      </c>
      <c r="M2466" s="40" t="s">
        <v>99</v>
      </c>
      <c r="N2466" s="32" t="s">
        <v>1295</v>
      </c>
      <c r="O2466" s="32"/>
      <c r="P2466" s="31"/>
      <c r="Q2466" s="31"/>
      <c r="R2466" s="31" t="s">
        <v>12078</v>
      </c>
      <c r="S2466" s="31" t="s">
        <v>12079</v>
      </c>
      <c r="T2466" s="31" t="s">
        <v>12080</v>
      </c>
      <c r="U2466" s="31" t="s">
        <v>11506</v>
      </c>
      <c r="V2466" s="31" t="s">
        <v>12081</v>
      </c>
      <c r="W2466" s="31" t="s">
        <v>3754</v>
      </c>
      <c r="X2466" s="31" t="s">
        <v>12082</v>
      </c>
      <c r="Y2466" s="31" t="s">
        <v>1295</v>
      </c>
      <c r="Z2466" s="31" t="s">
        <v>12083</v>
      </c>
      <c r="AA2466" s="31" t="s">
        <v>12084</v>
      </c>
      <c r="AB2466" s="31" t="s">
        <v>1295</v>
      </c>
      <c r="AC2466" s="31" t="s">
        <v>1322</v>
      </c>
      <c r="AD2466" s="31" t="s">
        <v>1295</v>
      </c>
      <c r="AE2466" s="31" t="s">
        <v>1295</v>
      </c>
      <c r="AF2466" s="31" t="s">
        <v>12085</v>
      </c>
    </row>
    <row r="2467" spans="1:32" s="7" customFormat="1" ht="15.95" customHeight="1">
      <c r="A2467" s="32" t="s">
        <v>11</v>
      </c>
      <c r="B2467" s="32" t="s">
        <v>4080</v>
      </c>
      <c r="C2467" s="32" t="s">
        <v>12</v>
      </c>
      <c r="D2467" s="32" t="s">
        <v>13</v>
      </c>
      <c r="E2467" s="32" t="s">
        <v>12074</v>
      </c>
      <c r="F2467" s="32" t="s">
        <v>12075</v>
      </c>
      <c r="G2467" s="29">
        <v>44363</v>
      </c>
      <c r="H2467" s="29">
        <v>44393</v>
      </c>
      <c r="I2467" s="30">
        <v>-4</v>
      </c>
      <c r="J2467" s="32" t="s">
        <v>12086</v>
      </c>
      <c r="K2467" s="40">
        <v>2000</v>
      </c>
      <c r="L2467" s="40" t="s">
        <v>12087</v>
      </c>
      <c r="M2467" s="40" t="s">
        <v>99</v>
      </c>
      <c r="N2467" s="32" t="s">
        <v>1295</v>
      </c>
      <c r="O2467" s="32"/>
      <c r="P2467" s="31"/>
      <c r="Q2467" s="31"/>
      <c r="R2467" s="31" t="s">
        <v>12078</v>
      </c>
      <c r="S2467" s="31" t="s">
        <v>12088</v>
      </c>
      <c r="T2467" s="31" t="s">
        <v>12080</v>
      </c>
      <c r="U2467" s="31" t="s">
        <v>11506</v>
      </c>
      <c r="V2467" s="31" t="s">
        <v>12081</v>
      </c>
      <c r="W2467" s="31" t="s">
        <v>3703</v>
      </c>
      <c r="X2467" s="31" t="s">
        <v>1295</v>
      </c>
      <c r="Y2467" s="31" t="s">
        <v>1295</v>
      </c>
      <c r="Z2467" s="31" t="s">
        <v>12083</v>
      </c>
      <c r="AA2467" s="31" t="s">
        <v>1295</v>
      </c>
      <c r="AB2467" s="31" t="s">
        <v>1295</v>
      </c>
      <c r="AC2467" s="31" t="s">
        <v>1322</v>
      </c>
      <c r="AD2467" s="31" t="s">
        <v>1295</v>
      </c>
      <c r="AE2467" s="31" t="s">
        <v>1295</v>
      </c>
      <c r="AF2467" s="31" t="s">
        <v>12085</v>
      </c>
    </row>
    <row r="2468" spans="1:32" s="7" customFormat="1" ht="15.95" customHeight="1">
      <c r="A2468" s="32" t="s">
        <v>11</v>
      </c>
      <c r="B2468" s="32" t="s">
        <v>4080</v>
      </c>
      <c r="C2468" s="32" t="s">
        <v>12</v>
      </c>
      <c r="D2468" s="32" t="s">
        <v>13</v>
      </c>
      <c r="E2468" s="32" t="s">
        <v>12074</v>
      </c>
      <c r="F2468" s="32" t="s">
        <v>12075</v>
      </c>
      <c r="G2468" s="29">
        <v>44379</v>
      </c>
      <c r="H2468" s="29">
        <v>44409</v>
      </c>
      <c r="I2468" s="30">
        <v>-20</v>
      </c>
      <c r="J2468" s="32" t="s">
        <v>12089</v>
      </c>
      <c r="K2468" s="40">
        <v>2700</v>
      </c>
      <c r="L2468" s="40" t="s">
        <v>12090</v>
      </c>
      <c r="M2468" s="40" t="s">
        <v>99</v>
      </c>
      <c r="N2468" s="32" t="s">
        <v>1295</v>
      </c>
      <c r="O2468" s="32"/>
      <c r="P2468" s="31"/>
      <c r="Q2468" s="31"/>
      <c r="R2468" s="31" t="s">
        <v>12078</v>
      </c>
      <c r="S2468" s="31" t="s">
        <v>12091</v>
      </c>
      <c r="T2468" s="31" t="s">
        <v>12080</v>
      </c>
      <c r="U2468" s="31" t="s">
        <v>11506</v>
      </c>
      <c r="V2468" s="31" t="s">
        <v>12081</v>
      </c>
      <c r="W2468" s="31" t="s">
        <v>3754</v>
      </c>
      <c r="X2468" s="31" t="s">
        <v>1295</v>
      </c>
      <c r="Y2468" s="31" t="s">
        <v>1295</v>
      </c>
      <c r="Z2468" s="31" t="s">
        <v>12092</v>
      </c>
      <c r="AA2468" s="31" t="s">
        <v>12084</v>
      </c>
      <c r="AB2468" s="31" t="s">
        <v>1295</v>
      </c>
      <c r="AC2468" s="31" t="s">
        <v>1322</v>
      </c>
      <c r="AD2468" s="31" t="s">
        <v>1295</v>
      </c>
      <c r="AE2468" s="31" t="s">
        <v>1295</v>
      </c>
      <c r="AF2468" s="31" t="s">
        <v>12085</v>
      </c>
    </row>
    <row r="2469" spans="1:32" s="7" customFormat="1" ht="15.95" customHeight="1">
      <c r="A2469" s="32" t="s">
        <v>11</v>
      </c>
      <c r="B2469" s="32" t="s">
        <v>4080</v>
      </c>
      <c r="C2469" s="32" t="s">
        <v>12</v>
      </c>
      <c r="D2469" s="32" t="s">
        <v>13</v>
      </c>
      <c r="E2469" s="32" t="s">
        <v>12074</v>
      </c>
      <c r="F2469" s="32" t="s">
        <v>12075</v>
      </c>
      <c r="G2469" s="29">
        <v>44379</v>
      </c>
      <c r="H2469" s="29">
        <v>44409</v>
      </c>
      <c r="I2469" s="30">
        <v>-20</v>
      </c>
      <c r="J2469" s="32" t="s">
        <v>12093</v>
      </c>
      <c r="K2469" s="40">
        <v>2700</v>
      </c>
      <c r="L2469" s="40" t="s">
        <v>12094</v>
      </c>
      <c r="M2469" s="40" t="s">
        <v>99</v>
      </c>
      <c r="N2469" s="32" t="s">
        <v>1295</v>
      </c>
      <c r="O2469" s="32"/>
      <c r="P2469" s="31"/>
      <c r="Q2469" s="31"/>
      <c r="R2469" s="31" t="s">
        <v>12078</v>
      </c>
      <c r="S2469" s="31" t="s">
        <v>12091</v>
      </c>
      <c r="T2469" s="31" t="s">
        <v>12080</v>
      </c>
      <c r="U2469" s="31" t="s">
        <v>11506</v>
      </c>
      <c r="V2469" s="31" t="s">
        <v>12081</v>
      </c>
      <c r="W2469" s="31" t="s">
        <v>3754</v>
      </c>
      <c r="X2469" s="31" t="s">
        <v>1295</v>
      </c>
      <c r="Y2469" s="31" t="s">
        <v>1295</v>
      </c>
      <c r="Z2469" s="31" t="s">
        <v>12092</v>
      </c>
      <c r="AA2469" s="31" t="s">
        <v>12084</v>
      </c>
      <c r="AB2469" s="31" t="s">
        <v>1295</v>
      </c>
      <c r="AC2469" s="31" t="s">
        <v>1322</v>
      </c>
      <c r="AD2469" s="31" t="s">
        <v>1295</v>
      </c>
      <c r="AE2469" s="31" t="s">
        <v>1295</v>
      </c>
      <c r="AF2469" s="31" t="s">
        <v>12085</v>
      </c>
    </row>
    <row r="2470" spans="1:32" s="7" customFormat="1" ht="15.95" customHeight="1">
      <c r="A2470" s="32" t="s">
        <v>11</v>
      </c>
      <c r="B2470" s="32" t="s">
        <v>4080</v>
      </c>
      <c r="C2470" s="32" t="s">
        <v>12</v>
      </c>
      <c r="D2470" s="32" t="s">
        <v>13</v>
      </c>
      <c r="E2470" s="32" t="s">
        <v>12074</v>
      </c>
      <c r="F2470" s="32" t="s">
        <v>12075</v>
      </c>
      <c r="G2470" s="29">
        <v>44379</v>
      </c>
      <c r="H2470" s="29">
        <v>44409</v>
      </c>
      <c r="I2470" s="30">
        <v>-20</v>
      </c>
      <c r="J2470" s="32" t="s">
        <v>12095</v>
      </c>
      <c r="K2470" s="40">
        <v>2700</v>
      </c>
      <c r="L2470" s="40" t="s">
        <v>12096</v>
      </c>
      <c r="M2470" s="40" t="s">
        <v>99</v>
      </c>
      <c r="N2470" s="32" t="s">
        <v>1295</v>
      </c>
      <c r="O2470" s="32"/>
      <c r="P2470" s="31"/>
      <c r="Q2470" s="31"/>
      <c r="R2470" s="31" t="s">
        <v>12078</v>
      </c>
      <c r="S2470" s="31" t="s">
        <v>12091</v>
      </c>
      <c r="T2470" s="31" t="s">
        <v>12080</v>
      </c>
      <c r="U2470" s="31" t="s">
        <v>11506</v>
      </c>
      <c r="V2470" s="31" t="s">
        <v>12081</v>
      </c>
      <c r="W2470" s="31" t="s">
        <v>3754</v>
      </c>
      <c r="X2470" s="31" t="s">
        <v>1295</v>
      </c>
      <c r="Y2470" s="31" t="s">
        <v>1295</v>
      </c>
      <c r="Z2470" s="31" t="s">
        <v>12092</v>
      </c>
      <c r="AA2470" s="31" t="s">
        <v>12084</v>
      </c>
      <c r="AB2470" s="31" t="s">
        <v>1295</v>
      </c>
      <c r="AC2470" s="31" t="s">
        <v>1322</v>
      </c>
      <c r="AD2470" s="31" t="s">
        <v>1295</v>
      </c>
      <c r="AE2470" s="31" t="s">
        <v>1295</v>
      </c>
      <c r="AF2470" s="31" t="s">
        <v>12085</v>
      </c>
    </row>
    <row r="2471" spans="1:32" s="7" customFormat="1" ht="15.95" customHeight="1">
      <c r="A2471" s="32" t="s">
        <v>11</v>
      </c>
      <c r="B2471" s="32" t="s">
        <v>3943</v>
      </c>
      <c r="C2471" s="32" t="s">
        <v>55</v>
      </c>
      <c r="D2471" s="32" t="s">
        <v>13</v>
      </c>
      <c r="E2471" s="32" t="s">
        <v>12097</v>
      </c>
      <c r="F2471" s="32" t="s">
        <v>12098</v>
      </c>
      <c r="G2471" s="29">
        <v>44379</v>
      </c>
      <c r="H2471" s="29">
        <v>44409</v>
      </c>
      <c r="I2471" s="30">
        <v>-20</v>
      </c>
      <c r="J2471" s="32" t="s">
        <v>12099</v>
      </c>
      <c r="K2471" s="40">
        <v>2782</v>
      </c>
      <c r="L2471" s="40" t="s">
        <v>12100</v>
      </c>
      <c r="M2471" s="40" t="s">
        <v>99</v>
      </c>
      <c r="N2471" s="32" t="s">
        <v>1295</v>
      </c>
      <c r="O2471" s="32"/>
      <c r="P2471" s="31"/>
      <c r="Q2471" s="31"/>
      <c r="R2471" s="31" t="s">
        <v>12101</v>
      </c>
      <c r="S2471" s="31" t="s">
        <v>1295</v>
      </c>
      <c r="T2471" s="31" t="s">
        <v>12102</v>
      </c>
      <c r="U2471" s="31" t="s">
        <v>12103</v>
      </c>
      <c r="V2471" s="31" t="s">
        <v>3154</v>
      </c>
      <c r="W2471" s="31" t="s">
        <v>3754</v>
      </c>
      <c r="X2471" s="31" t="s">
        <v>1295</v>
      </c>
      <c r="Y2471" s="31" t="s">
        <v>1295</v>
      </c>
      <c r="Z2471" s="31" t="s">
        <v>12101</v>
      </c>
      <c r="AA2471" s="31" t="s">
        <v>1295</v>
      </c>
      <c r="AB2471" s="31" t="s">
        <v>1295</v>
      </c>
      <c r="AC2471" s="31" t="s">
        <v>1322</v>
      </c>
      <c r="AD2471" s="31" t="s">
        <v>1295</v>
      </c>
      <c r="AE2471" s="31" t="s">
        <v>12104</v>
      </c>
      <c r="AF2471" s="31" t="s">
        <v>12105</v>
      </c>
    </row>
    <row r="2472" spans="1:32" s="7" customFormat="1" ht="15.95" customHeight="1">
      <c r="A2472" s="32" t="s">
        <v>11</v>
      </c>
      <c r="B2472" s="32" t="s">
        <v>3928</v>
      </c>
      <c r="C2472" s="32" t="s">
        <v>55</v>
      </c>
      <c r="D2472" s="32" t="s">
        <v>13</v>
      </c>
      <c r="E2472" s="32" t="s">
        <v>695</v>
      </c>
      <c r="F2472" s="32" t="s">
        <v>696</v>
      </c>
      <c r="G2472" s="29">
        <v>44372</v>
      </c>
      <c r="H2472" s="29">
        <v>44402</v>
      </c>
      <c r="I2472" s="30">
        <v>-13</v>
      </c>
      <c r="J2472" s="32" t="s">
        <v>12106</v>
      </c>
      <c r="K2472" s="40">
        <v>6100</v>
      </c>
      <c r="L2472" s="40" t="s">
        <v>12107</v>
      </c>
      <c r="M2472" s="40" t="s">
        <v>99</v>
      </c>
      <c r="N2472" s="32" t="s">
        <v>1295</v>
      </c>
      <c r="O2472" s="32"/>
      <c r="P2472" s="31"/>
      <c r="Q2472" s="31"/>
      <c r="R2472" s="31" t="s">
        <v>12108</v>
      </c>
      <c r="S2472" s="31" t="s">
        <v>1295</v>
      </c>
      <c r="T2472" s="31" t="s">
        <v>12109</v>
      </c>
      <c r="U2472" s="31" t="s">
        <v>11840</v>
      </c>
      <c r="V2472" s="31" t="s">
        <v>4349</v>
      </c>
      <c r="W2472" s="31" t="s">
        <v>3754</v>
      </c>
      <c r="X2472" s="31" t="s">
        <v>1295</v>
      </c>
      <c r="Y2472" s="31" t="s">
        <v>1295</v>
      </c>
      <c r="Z2472" s="31" t="s">
        <v>12108</v>
      </c>
      <c r="AA2472" s="31" t="s">
        <v>1295</v>
      </c>
      <c r="AB2472" s="31" t="s">
        <v>1295</v>
      </c>
      <c r="AC2472" s="31" t="s">
        <v>1322</v>
      </c>
      <c r="AD2472" s="31" t="s">
        <v>1295</v>
      </c>
      <c r="AE2472" s="31" t="s">
        <v>1295</v>
      </c>
      <c r="AF2472" s="31" t="s">
        <v>12110</v>
      </c>
    </row>
    <row r="2473" spans="1:32" s="7" customFormat="1" ht="15.95" customHeight="1">
      <c r="A2473" s="32" t="s">
        <v>11</v>
      </c>
      <c r="B2473" s="32" t="s">
        <v>3708</v>
      </c>
      <c r="C2473" s="32" t="s">
        <v>12</v>
      </c>
      <c r="D2473" s="32" t="s">
        <v>13</v>
      </c>
      <c r="E2473" s="32" t="s">
        <v>12111</v>
      </c>
      <c r="F2473" s="32" t="s">
        <v>12112</v>
      </c>
      <c r="G2473" s="29">
        <v>44293</v>
      </c>
      <c r="H2473" s="29">
        <v>44353</v>
      </c>
      <c r="I2473" s="30">
        <v>36</v>
      </c>
      <c r="J2473" s="32" t="s">
        <v>12113</v>
      </c>
      <c r="K2473" s="40">
        <v>1800</v>
      </c>
      <c r="L2473" s="40" t="s">
        <v>12114</v>
      </c>
      <c r="M2473" s="40" t="s">
        <v>102</v>
      </c>
      <c r="N2473" s="32" t="s">
        <v>1295</v>
      </c>
      <c r="O2473" s="32" t="s">
        <v>7604</v>
      </c>
      <c r="P2473" s="31">
        <v>44378</v>
      </c>
      <c r="Q2473" s="31" t="s">
        <v>12115</v>
      </c>
      <c r="R2473" s="31" t="s">
        <v>12116</v>
      </c>
      <c r="S2473" s="31" t="s">
        <v>12117</v>
      </c>
      <c r="T2473" s="31" t="s">
        <v>12118</v>
      </c>
      <c r="U2473" s="31" t="s">
        <v>12119</v>
      </c>
      <c r="V2473" s="31" t="s">
        <v>7013</v>
      </c>
      <c r="W2473" s="31" t="s">
        <v>1301</v>
      </c>
      <c r="X2473" s="31" t="s">
        <v>1295</v>
      </c>
      <c r="Y2473" s="31" t="s">
        <v>1295</v>
      </c>
      <c r="Z2473" s="31" t="s">
        <v>12120</v>
      </c>
      <c r="AA2473" s="31" t="s">
        <v>1295</v>
      </c>
      <c r="AB2473" s="31" t="s">
        <v>12121</v>
      </c>
      <c r="AC2473" s="31" t="s">
        <v>1341</v>
      </c>
      <c r="AD2473" s="31" t="s">
        <v>12122</v>
      </c>
      <c r="AE2473" s="31" t="s">
        <v>1295</v>
      </c>
      <c r="AF2473" s="31" t="s">
        <v>12123</v>
      </c>
    </row>
    <row r="2474" spans="1:32" s="7" customFormat="1" ht="15.95" customHeight="1">
      <c r="A2474" s="32" t="s">
        <v>11</v>
      </c>
      <c r="B2474" s="32" t="s">
        <v>3708</v>
      </c>
      <c r="C2474" s="32" t="s">
        <v>12</v>
      </c>
      <c r="D2474" s="32" t="s">
        <v>13</v>
      </c>
      <c r="E2474" s="32" t="s">
        <v>12111</v>
      </c>
      <c r="F2474" s="32" t="s">
        <v>12112</v>
      </c>
      <c r="G2474" s="29">
        <v>44294</v>
      </c>
      <c r="H2474" s="29">
        <v>44354</v>
      </c>
      <c r="I2474" s="30">
        <v>35</v>
      </c>
      <c r="J2474" s="32" t="s">
        <v>12124</v>
      </c>
      <c r="K2474" s="40">
        <v>1800</v>
      </c>
      <c r="L2474" s="40" t="s">
        <v>12125</v>
      </c>
      <c r="M2474" s="40" t="s">
        <v>102</v>
      </c>
      <c r="N2474" s="32" t="s">
        <v>1295</v>
      </c>
      <c r="O2474" s="32" t="s">
        <v>7604</v>
      </c>
      <c r="P2474" s="31">
        <v>44378</v>
      </c>
      <c r="Q2474" s="31" t="s">
        <v>12115</v>
      </c>
      <c r="R2474" s="31" t="s">
        <v>12116</v>
      </c>
      <c r="S2474" s="31" t="s">
        <v>12117</v>
      </c>
      <c r="T2474" s="31" t="s">
        <v>12118</v>
      </c>
      <c r="U2474" s="31" t="s">
        <v>12119</v>
      </c>
      <c r="V2474" s="31" t="s">
        <v>7013</v>
      </c>
      <c r="W2474" s="31" t="s">
        <v>3703</v>
      </c>
      <c r="X2474" s="31" t="s">
        <v>1295</v>
      </c>
      <c r="Y2474" s="31" t="s">
        <v>1295</v>
      </c>
      <c r="Z2474" s="31" t="s">
        <v>12120</v>
      </c>
      <c r="AA2474" s="31" t="s">
        <v>1295</v>
      </c>
      <c r="AB2474" s="31" t="s">
        <v>12126</v>
      </c>
      <c r="AC2474" s="31" t="s">
        <v>1341</v>
      </c>
      <c r="AD2474" s="31" t="s">
        <v>12122</v>
      </c>
      <c r="AE2474" s="31" t="s">
        <v>1295</v>
      </c>
      <c r="AF2474" s="31" t="s">
        <v>12123</v>
      </c>
    </row>
    <row r="2475" spans="1:32" s="7" customFormat="1" ht="15.95" customHeight="1">
      <c r="A2475" s="32" t="s">
        <v>11</v>
      </c>
      <c r="B2475" s="32" t="s">
        <v>3708</v>
      </c>
      <c r="C2475" s="32" t="s">
        <v>12</v>
      </c>
      <c r="D2475" s="32" t="s">
        <v>13</v>
      </c>
      <c r="E2475" s="32" t="s">
        <v>12111</v>
      </c>
      <c r="F2475" s="32" t="s">
        <v>12112</v>
      </c>
      <c r="G2475" s="29">
        <v>44294</v>
      </c>
      <c r="H2475" s="29">
        <v>44354</v>
      </c>
      <c r="I2475" s="30">
        <v>35</v>
      </c>
      <c r="J2475" s="32" t="s">
        <v>12127</v>
      </c>
      <c r="K2475" s="40">
        <v>1800</v>
      </c>
      <c r="L2475" s="40" t="s">
        <v>12128</v>
      </c>
      <c r="M2475" s="40" t="s">
        <v>102</v>
      </c>
      <c r="N2475" s="32" t="s">
        <v>1295</v>
      </c>
      <c r="O2475" s="32" t="s">
        <v>7604</v>
      </c>
      <c r="P2475" s="31">
        <v>44378</v>
      </c>
      <c r="Q2475" s="31" t="s">
        <v>12115</v>
      </c>
      <c r="R2475" s="31" t="s">
        <v>12116</v>
      </c>
      <c r="S2475" s="31" t="s">
        <v>12117</v>
      </c>
      <c r="T2475" s="31" t="s">
        <v>12118</v>
      </c>
      <c r="U2475" s="31" t="s">
        <v>12119</v>
      </c>
      <c r="V2475" s="31" t="s">
        <v>7013</v>
      </c>
      <c r="W2475" s="31" t="s">
        <v>3703</v>
      </c>
      <c r="X2475" s="31" t="s">
        <v>1295</v>
      </c>
      <c r="Y2475" s="31" t="s">
        <v>1295</v>
      </c>
      <c r="Z2475" s="31" t="s">
        <v>12120</v>
      </c>
      <c r="AA2475" s="31" t="s">
        <v>1295</v>
      </c>
      <c r="AB2475" s="31" t="s">
        <v>12129</v>
      </c>
      <c r="AC2475" s="31" t="s">
        <v>1341</v>
      </c>
      <c r="AD2475" s="31" t="s">
        <v>12122</v>
      </c>
      <c r="AE2475" s="31" t="s">
        <v>1295</v>
      </c>
      <c r="AF2475" s="31" t="s">
        <v>12123</v>
      </c>
    </row>
    <row r="2476" spans="1:32" s="7" customFormat="1" ht="15.95" customHeight="1">
      <c r="A2476" s="32" t="s">
        <v>11</v>
      </c>
      <c r="B2476" s="32" t="s">
        <v>3708</v>
      </c>
      <c r="C2476" s="32" t="s">
        <v>12</v>
      </c>
      <c r="D2476" s="32" t="s">
        <v>13</v>
      </c>
      <c r="E2476" s="32" t="s">
        <v>12111</v>
      </c>
      <c r="F2476" s="32" t="s">
        <v>12112</v>
      </c>
      <c r="G2476" s="29">
        <v>44294</v>
      </c>
      <c r="H2476" s="29">
        <v>44354</v>
      </c>
      <c r="I2476" s="30">
        <v>35</v>
      </c>
      <c r="J2476" s="32" t="s">
        <v>12130</v>
      </c>
      <c r="K2476" s="40">
        <v>1800</v>
      </c>
      <c r="L2476" s="40" t="s">
        <v>12131</v>
      </c>
      <c r="M2476" s="40" t="s">
        <v>102</v>
      </c>
      <c r="N2476" s="32" t="s">
        <v>1295</v>
      </c>
      <c r="O2476" s="32" t="s">
        <v>7604</v>
      </c>
      <c r="P2476" s="31">
        <v>44378</v>
      </c>
      <c r="Q2476" s="31" t="s">
        <v>12115</v>
      </c>
      <c r="R2476" s="31" t="s">
        <v>12116</v>
      </c>
      <c r="S2476" s="31" t="s">
        <v>12117</v>
      </c>
      <c r="T2476" s="31" t="s">
        <v>12118</v>
      </c>
      <c r="U2476" s="31" t="s">
        <v>12119</v>
      </c>
      <c r="V2476" s="31" t="s">
        <v>7013</v>
      </c>
      <c r="W2476" s="31" t="s">
        <v>3703</v>
      </c>
      <c r="X2476" s="31" t="s">
        <v>1295</v>
      </c>
      <c r="Y2476" s="31" t="s">
        <v>1295</v>
      </c>
      <c r="Z2476" s="31" t="s">
        <v>12120</v>
      </c>
      <c r="AA2476" s="31" t="s">
        <v>1295</v>
      </c>
      <c r="AB2476" s="31" t="s">
        <v>12132</v>
      </c>
      <c r="AC2476" s="31" t="s">
        <v>1341</v>
      </c>
      <c r="AD2476" s="31" t="s">
        <v>12122</v>
      </c>
      <c r="AE2476" s="31" t="s">
        <v>1295</v>
      </c>
      <c r="AF2476" s="31" t="s">
        <v>12123</v>
      </c>
    </row>
    <row r="2477" spans="1:32" s="7" customFormat="1" ht="15.95" customHeight="1">
      <c r="A2477" s="32" t="s">
        <v>11</v>
      </c>
      <c r="B2477" s="32" t="s">
        <v>6511</v>
      </c>
      <c r="C2477" s="32" t="s">
        <v>12</v>
      </c>
      <c r="D2477" s="32" t="s">
        <v>13</v>
      </c>
      <c r="E2477" s="32" t="s">
        <v>355</v>
      </c>
      <c r="F2477" s="32" t="s">
        <v>356</v>
      </c>
      <c r="G2477" s="29">
        <v>44215</v>
      </c>
      <c r="H2477" s="29">
        <v>44245</v>
      </c>
      <c r="I2477" s="30">
        <v>144</v>
      </c>
      <c r="J2477" s="32" t="s">
        <v>12133</v>
      </c>
      <c r="K2477" s="40">
        <v>7000</v>
      </c>
      <c r="L2477" s="40" t="s">
        <v>12134</v>
      </c>
      <c r="M2477" s="40" t="s">
        <v>1395</v>
      </c>
      <c r="N2477" s="32" t="s">
        <v>1295</v>
      </c>
      <c r="O2477" s="32" t="s">
        <v>1416</v>
      </c>
      <c r="P2477" s="31">
        <v>44379</v>
      </c>
      <c r="Q2477" s="31" t="s">
        <v>12135</v>
      </c>
      <c r="R2477" s="31" t="s">
        <v>1601</v>
      </c>
      <c r="S2477" s="31" t="s">
        <v>12136</v>
      </c>
      <c r="T2477" s="31" t="s">
        <v>12137</v>
      </c>
      <c r="U2477" s="31" t="s">
        <v>12138</v>
      </c>
      <c r="V2477" s="31" t="s">
        <v>3872</v>
      </c>
      <c r="W2477" s="31" t="s">
        <v>1301</v>
      </c>
      <c r="X2477" s="31" t="s">
        <v>1295</v>
      </c>
      <c r="Y2477" s="31" t="s">
        <v>1295</v>
      </c>
      <c r="Z2477" s="31" t="s">
        <v>12139</v>
      </c>
      <c r="AA2477" s="31" t="s">
        <v>12140</v>
      </c>
      <c r="AB2477" s="31" t="s">
        <v>1295</v>
      </c>
      <c r="AC2477" s="31" t="s">
        <v>1322</v>
      </c>
      <c r="AD2477" s="31" t="s">
        <v>1295</v>
      </c>
      <c r="AE2477" s="31" t="s">
        <v>1295</v>
      </c>
      <c r="AF2477" s="31" t="s">
        <v>12141</v>
      </c>
    </row>
    <row r="2478" spans="1:32" s="7" customFormat="1" ht="15.95" customHeight="1">
      <c r="A2478" s="32" t="s">
        <v>11</v>
      </c>
      <c r="B2478" s="32" t="s">
        <v>3862</v>
      </c>
      <c r="C2478" s="32" t="s">
        <v>12</v>
      </c>
      <c r="D2478" s="32" t="s">
        <v>13</v>
      </c>
      <c r="E2478" s="32" t="s">
        <v>355</v>
      </c>
      <c r="F2478" s="32" t="s">
        <v>356</v>
      </c>
      <c r="G2478" s="29">
        <v>44369</v>
      </c>
      <c r="H2478" s="29">
        <v>44399</v>
      </c>
      <c r="I2478" s="30">
        <v>-10</v>
      </c>
      <c r="J2478" s="32" t="s">
        <v>12142</v>
      </c>
      <c r="K2478" s="40">
        <v>1050</v>
      </c>
      <c r="L2478" s="40" t="s">
        <v>12143</v>
      </c>
      <c r="M2478" s="40" t="s">
        <v>99</v>
      </c>
      <c r="N2478" s="32" t="s">
        <v>1295</v>
      </c>
      <c r="O2478" s="32"/>
      <c r="P2478" s="31"/>
      <c r="Q2478" s="31"/>
      <c r="R2478" s="31" t="s">
        <v>1601</v>
      </c>
      <c r="S2478" s="31" t="s">
        <v>1295</v>
      </c>
      <c r="T2478" s="31" t="s">
        <v>12137</v>
      </c>
      <c r="U2478" s="31" t="s">
        <v>12138</v>
      </c>
      <c r="V2478" s="31" t="s">
        <v>3872</v>
      </c>
      <c r="W2478" s="31" t="s">
        <v>1301</v>
      </c>
      <c r="X2478" s="31" t="s">
        <v>12144</v>
      </c>
      <c r="Y2478" s="31" t="s">
        <v>12145</v>
      </c>
      <c r="Z2478" s="31" t="s">
        <v>12146</v>
      </c>
      <c r="AA2478" s="31" t="s">
        <v>12147</v>
      </c>
      <c r="AB2478" s="31" t="s">
        <v>1295</v>
      </c>
      <c r="AC2478" s="31" t="s">
        <v>1322</v>
      </c>
      <c r="AD2478" s="31" t="s">
        <v>1295</v>
      </c>
      <c r="AE2478" s="31" t="s">
        <v>1295</v>
      </c>
      <c r="AF2478" s="31" t="s">
        <v>12141</v>
      </c>
    </row>
    <row r="2479" spans="1:32" s="7" customFormat="1" ht="15.95" customHeight="1">
      <c r="A2479" s="32" t="s">
        <v>11</v>
      </c>
      <c r="B2479" s="32" t="s">
        <v>3862</v>
      </c>
      <c r="C2479" s="32" t="s">
        <v>12</v>
      </c>
      <c r="D2479" s="32" t="s">
        <v>13</v>
      </c>
      <c r="E2479" s="32" t="s">
        <v>355</v>
      </c>
      <c r="F2479" s="32" t="s">
        <v>356</v>
      </c>
      <c r="G2479" s="29">
        <v>44383</v>
      </c>
      <c r="H2479" s="29">
        <v>44413</v>
      </c>
      <c r="I2479" s="30">
        <v>-24</v>
      </c>
      <c r="J2479" s="32" t="s">
        <v>12148</v>
      </c>
      <c r="K2479" s="40">
        <v>27850</v>
      </c>
      <c r="L2479" s="40" t="s">
        <v>12149</v>
      </c>
      <c r="M2479" s="40" t="s">
        <v>99</v>
      </c>
      <c r="N2479" s="32" t="s">
        <v>1295</v>
      </c>
      <c r="O2479" s="32"/>
      <c r="P2479" s="31"/>
      <c r="Q2479" s="31"/>
      <c r="R2479" s="31" t="s">
        <v>12139</v>
      </c>
      <c r="S2479" s="31" t="s">
        <v>12150</v>
      </c>
      <c r="T2479" s="31" t="s">
        <v>12137</v>
      </c>
      <c r="U2479" s="31" t="s">
        <v>12138</v>
      </c>
      <c r="V2479" s="31" t="s">
        <v>3872</v>
      </c>
      <c r="W2479" s="31" t="s">
        <v>3754</v>
      </c>
      <c r="X2479" s="31" t="s">
        <v>1295</v>
      </c>
      <c r="Y2479" s="31" t="s">
        <v>1295</v>
      </c>
      <c r="Z2479" s="31" t="s">
        <v>12139</v>
      </c>
      <c r="AA2479" s="31" t="s">
        <v>12151</v>
      </c>
      <c r="AB2479" s="31" t="s">
        <v>1295</v>
      </c>
      <c r="AC2479" s="31" t="s">
        <v>1322</v>
      </c>
      <c r="AD2479" s="31" t="s">
        <v>12152</v>
      </c>
      <c r="AE2479" s="31" t="s">
        <v>12153</v>
      </c>
      <c r="AF2479" s="31" t="s">
        <v>12154</v>
      </c>
    </row>
    <row r="2480" spans="1:32" s="7" customFormat="1" ht="15.95" customHeight="1">
      <c r="A2480" s="32" t="s">
        <v>11</v>
      </c>
      <c r="B2480" s="32" t="s">
        <v>4134</v>
      </c>
      <c r="C2480" s="32" t="s">
        <v>55</v>
      </c>
      <c r="D2480" s="32" t="s">
        <v>13</v>
      </c>
      <c r="E2480" s="32" t="s">
        <v>923</v>
      </c>
      <c r="F2480" s="32" t="s">
        <v>924</v>
      </c>
      <c r="G2480" s="29">
        <v>44340</v>
      </c>
      <c r="H2480" s="29">
        <v>44370</v>
      </c>
      <c r="I2480" s="30">
        <v>19</v>
      </c>
      <c r="J2480" s="32" t="s">
        <v>12155</v>
      </c>
      <c r="K2480" s="40">
        <v>7250</v>
      </c>
      <c r="L2480" s="40" t="s">
        <v>12156</v>
      </c>
      <c r="M2480" s="40" t="s">
        <v>101</v>
      </c>
      <c r="N2480" s="32" t="s">
        <v>1295</v>
      </c>
      <c r="O2480" s="32" t="s">
        <v>1874</v>
      </c>
      <c r="P2480" s="31">
        <v>44385</v>
      </c>
      <c r="Q2480" s="31" t="s">
        <v>4369</v>
      </c>
      <c r="R2480" s="31" t="s">
        <v>1466</v>
      </c>
      <c r="S2480" s="31" t="s">
        <v>12157</v>
      </c>
      <c r="T2480" s="31" t="s">
        <v>12158</v>
      </c>
      <c r="U2480" s="31" t="s">
        <v>12159</v>
      </c>
      <c r="V2480" s="31" t="s">
        <v>4373</v>
      </c>
      <c r="W2480" s="31" t="s">
        <v>1301</v>
      </c>
      <c r="X2480" s="31" t="s">
        <v>1295</v>
      </c>
      <c r="Y2480" s="31" t="s">
        <v>1295</v>
      </c>
      <c r="Z2480" s="31" t="s">
        <v>12160</v>
      </c>
      <c r="AA2480" s="31" t="s">
        <v>1295</v>
      </c>
      <c r="AB2480" s="31" t="s">
        <v>1295</v>
      </c>
      <c r="AC2480" s="31" t="s">
        <v>1322</v>
      </c>
      <c r="AD2480" s="31" t="s">
        <v>1295</v>
      </c>
      <c r="AE2480" s="31" t="s">
        <v>1295</v>
      </c>
      <c r="AF2480" s="31" t="s">
        <v>12161</v>
      </c>
    </row>
    <row r="2481" spans="1:32" s="7" customFormat="1" ht="15.95" customHeight="1">
      <c r="A2481" s="32" t="s">
        <v>11</v>
      </c>
      <c r="B2481" s="32" t="s">
        <v>4134</v>
      </c>
      <c r="C2481" s="32" t="s">
        <v>55</v>
      </c>
      <c r="D2481" s="32" t="s">
        <v>13</v>
      </c>
      <c r="E2481" s="32" t="s">
        <v>923</v>
      </c>
      <c r="F2481" s="32" t="s">
        <v>924</v>
      </c>
      <c r="G2481" s="29">
        <v>44369</v>
      </c>
      <c r="H2481" s="29">
        <v>44399</v>
      </c>
      <c r="I2481" s="30">
        <v>-10</v>
      </c>
      <c r="J2481" s="32" t="s">
        <v>12162</v>
      </c>
      <c r="K2481" s="40">
        <v>7250</v>
      </c>
      <c r="L2481" s="40" t="s">
        <v>12163</v>
      </c>
      <c r="M2481" s="40" t="s">
        <v>99</v>
      </c>
      <c r="N2481" s="32" t="s">
        <v>1295</v>
      </c>
      <c r="O2481" s="32"/>
      <c r="P2481" s="31"/>
      <c r="Q2481" s="31"/>
      <c r="R2481" s="31" t="s">
        <v>1466</v>
      </c>
      <c r="S2481" s="31" t="s">
        <v>12164</v>
      </c>
      <c r="T2481" s="31" t="s">
        <v>12158</v>
      </c>
      <c r="U2481" s="31" t="s">
        <v>12159</v>
      </c>
      <c r="V2481" s="31" t="s">
        <v>4373</v>
      </c>
      <c r="W2481" s="31" t="s">
        <v>1301</v>
      </c>
      <c r="X2481" s="31" t="s">
        <v>1295</v>
      </c>
      <c r="Y2481" s="31" t="s">
        <v>1295</v>
      </c>
      <c r="Z2481" s="31" t="s">
        <v>12160</v>
      </c>
      <c r="AA2481" s="31" t="s">
        <v>1295</v>
      </c>
      <c r="AB2481" s="31" t="s">
        <v>1295</v>
      </c>
      <c r="AC2481" s="31" t="s">
        <v>1322</v>
      </c>
      <c r="AD2481" s="31" t="s">
        <v>1295</v>
      </c>
      <c r="AE2481" s="31" t="s">
        <v>1295</v>
      </c>
      <c r="AF2481" s="31" t="s">
        <v>12161</v>
      </c>
    </row>
    <row r="2482" spans="1:32" s="7" customFormat="1" ht="15.95" customHeight="1">
      <c r="A2482" s="32" t="s">
        <v>11</v>
      </c>
      <c r="B2482" s="32" t="s">
        <v>3928</v>
      </c>
      <c r="C2482" s="32" t="s">
        <v>42</v>
      </c>
      <c r="D2482" s="32" t="s">
        <v>13</v>
      </c>
      <c r="E2482" s="32" t="s">
        <v>12165</v>
      </c>
      <c r="F2482" s="32" t="s">
        <v>12166</v>
      </c>
      <c r="G2482" s="29">
        <v>44379</v>
      </c>
      <c r="H2482" s="29">
        <v>44409</v>
      </c>
      <c r="I2482" s="30">
        <v>-20</v>
      </c>
      <c r="J2482" s="32" t="s">
        <v>12167</v>
      </c>
      <c r="K2482" s="40">
        <v>4000</v>
      </c>
      <c r="L2482" s="40" t="s">
        <v>12168</v>
      </c>
      <c r="M2482" s="40" t="s">
        <v>99</v>
      </c>
      <c r="N2482" s="32" t="s">
        <v>1295</v>
      </c>
      <c r="O2482" s="32"/>
      <c r="P2482" s="31"/>
      <c r="Q2482" s="31"/>
      <c r="R2482" s="31" t="s">
        <v>12169</v>
      </c>
      <c r="S2482" s="31" t="s">
        <v>1295</v>
      </c>
      <c r="T2482" s="31" t="s">
        <v>12170</v>
      </c>
      <c r="U2482" s="31" t="s">
        <v>5214</v>
      </c>
      <c r="V2482" s="31" t="s">
        <v>4957</v>
      </c>
      <c r="W2482" s="31" t="s">
        <v>3754</v>
      </c>
      <c r="X2482" s="31" t="s">
        <v>1295</v>
      </c>
      <c r="Y2482" s="31" t="s">
        <v>1295</v>
      </c>
      <c r="Z2482" s="31" t="s">
        <v>12169</v>
      </c>
      <c r="AA2482" s="31" t="s">
        <v>1295</v>
      </c>
      <c r="AB2482" s="31" t="s">
        <v>1295</v>
      </c>
      <c r="AC2482" s="31" t="s">
        <v>1322</v>
      </c>
      <c r="AD2482" s="31" t="s">
        <v>1295</v>
      </c>
      <c r="AE2482" s="31" t="s">
        <v>1295</v>
      </c>
      <c r="AF2482" s="31" t="s">
        <v>12171</v>
      </c>
    </row>
    <row r="2483" spans="1:32" s="7" customFormat="1" ht="15.95" customHeight="1">
      <c r="A2483" s="32" t="s">
        <v>11</v>
      </c>
      <c r="B2483" s="32" t="s">
        <v>3696</v>
      </c>
      <c r="C2483" s="32" t="s">
        <v>55</v>
      </c>
      <c r="D2483" s="32" t="s">
        <v>13</v>
      </c>
      <c r="E2483" s="32" t="s">
        <v>879</v>
      </c>
      <c r="F2483" s="32" t="s">
        <v>880</v>
      </c>
      <c r="G2483" s="29">
        <v>44354</v>
      </c>
      <c r="H2483" s="29">
        <v>44384</v>
      </c>
      <c r="I2483" s="30">
        <v>5</v>
      </c>
      <c r="J2483" s="32" t="s">
        <v>12172</v>
      </c>
      <c r="K2483" s="40">
        <v>1017</v>
      </c>
      <c r="L2483" s="40" t="s">
        <v>12173</v>
      </c>
      <c r="M2483" s="40" t="s">
        <v>100</v>
      </c>
      <c r="N2483" s="32" t="s">
        <v>1295</v>
      </c>
      <c r="O2483" s="32" t="s">
        <v>1318</v>
      </c>
      <c r="P2483" s="31"/>
      <c r="Q2483" s="31"/>
      <c r="R2483" s="31" t="s">
        <v>12174</v>
      </c>
      <c r="S2483" s="31" t="s">
        <v>12175</v>
      </c>
      <c r="T2483" s="31" t="s">
        <v>12176</v>
      </c>
      <c r="U2483" s="31" t="s">
        <v>6313</v>
      </c>
      <c r="V2483" s="31" t="s">
        <v>4231</v>
      </c>
      <c r="W2483" s="31" t="s">
        <v>3504</v>
      </c>
      <c r="X2483" s="31" t="s">
        <v>3083</v>
      </c>
      <c r="Y2483" s="31" t="s">
        <v>12177</v>
      </c>
      <c r="Z2483" s="31" t="s">
        <v>12178</v>
      </c>
      <c r="AA2483" s="31" t="s">
        <v>12179</v>
      </c>
      <c r="AB2483" s="31" t="s">
        <v>12180</v>
      </c>
      <c r="AC2483" s="31" t="s">
        <v>1322</v>
      </c>
      <c r="AD2483" s="31" t="s">
        <v>1295</v>
      </c>
      <c r="AE2483" s="31" t="s">
        <v>1295</v>
      </c>
      <c r="AF2483" s="31" t="s">
        <v>12181</v>
      </c>
    </row>
    <row r="2484" spans="1:32" s="7" customFormat="1" ht="15.95" customHeight="1">
      <c r="A2484" s="32" t="s">
        <v>11</v>
      </c>
      <c r="B2484" s="32" t="s">
        <v>4332</v>
      </c>
      <c r="C2484" s="32" t="s">
        <v>42</v>
      </c>
      <c r="D2484" s="32" t="s">
        <v>13</v>
      </c>
      <c r="E2484" s="32" t="s">
        <v>12182</v>
      </c>
      <c r="F2484" s="32" t="s">
        <v>12183</v>
      </c>
      <c r="G2484" s="29">
        <v>44277</v>
      </c>
      <c r="H2484" s="29">
        <v>44307</v>
      </c>
      <c r="I2484" s="30">
        <v>82</v>
      </c>
      <c r="J2484" s="32" t="s">
        <v>12184</v>
      </c>
      <c r="K2484" s="40">
        <v>1800</v>
      </c>
      <c r="L2484" s="40" t="s">
        <v>12185</v>
      </c>
      <c r="M2484" s="40" t="s">
        <v>103</v>
      </c>
      <c r="N2484" s="32" t="s">
        <v>1295</v>
      </c>
      <c r="O2484" s="32" t="s">
        <v>1817</v>
      </c>
      <c r="P2484" s="31">
        <v>44386</v>
      </c>
      <c r="Q2484" s="31" t="s">
        <v>12186</v>
      </c>
      <c r="R2484" s="31" t="s">
        <v>12187</v>
      </c>
      <c r="S2484" s="31" t="s">
        <v>12188</v>
      </c>
      <c r="T2484" s="31" t="s">
        <v>12189</v>
      </c>
      <c r="U2484" s="31" t="s">
        <v>4372</v>
      </c>
      <c r="V2484" s="31" t="s">
        <v>4373</v>
      </c>
      <c r="W2484" s="31" t="s">
        <v>3754</v>
      </c>
      <c r="X2484" s="31" t="s">
        <v>1264</v>
      </c>
      <c r="Y2484" s="31" t="s">
        <v>1264</v>
      </c>
      <c r="Z2484" s="31" t="s">
        <v>12187</v>
      </c>
      <c r="AA2484" s="31" t="s">
        <v>1295</v>
      </c>
      <c r="AB2484" s="31" t="s">
        <v>1295</v>
      </c>
      <c r="AC2484" s="31" t="s">
        <v>1322</v>
      </c>
      <c r="AD2484" s="31" t="s">
        <v>12190</v>
      </c>
      <c r="AE2484" s="31" t="s">
        <v>12191</v>
      </c>
      <c r="AF2484" s="31" t="s">
        <v>12192</v>
      </c>
    </row>
    <row r="2485" spans="1:32" s="7" customFormat="1" ht="15.95" customHeight="1">
      <c r="A2485" s="32" t="s">
        <v>11</v>
      </c>
      <c r="B2485" s="32" t="s">
        <v>4332</v>
      </c>
      <c r="C2485" s="32" t="s">
        <v>42</v>
      </c>
      <c r="D2485" s="32" t="s">
        <v>13</v>
      </c>
      <c r="E2485" s="32" t="s">
        <v>12182</v>
      </c>
      <c r="F2485" s="32" t="s">
        <v>12183</v>
      </c>
      <c r="G2485" s="29">
        <v>44277</v>
      </c>
      <c r="H2485" s="29">
        <v>44307</v>
      </c>
      <c r="I2485" s="30">
        <v>82</v>
      </c>
      <c r="J2485" s="32" t="s">
        <v>12193</v>
      </c>
      <c r="K2485" s="40">
        <v>1800</v>
      </c>
      <c r="L2485" s="40" t="s">
        <v>12194</v>
      </c>
      <c r="M2485" s="40" t="s">
        <v>103</v>
      </c>
      <c r="N2485" s="32" t="s">
        <v>1295</v>
      </c>
      <c r="O2485" s="32" t="s">
        <v>1817</v>
      </c>
      <c r="P2485" s="31">
        <v>44386</v>
      </c>
      <c r="Q2485" s="31" t="s">
        <v>12186</v>
      </c>
      <c r="R2485" s="31" t="s">
        <v>12187</v>
      </c>
      <c r="S2485" s="31" t="s">
        <v>1295</v>
      </c>
      <c r="T2485" s="31" t="s">
        <v>12189</v>
      </c>
      <c r="U2485" s="31" t="s">
        <v>4372</v>
      </c>
      <c r="V2485" s="31" t="s">
        <v>4373</v>
      </c>
      <c r="W2485" s="31" t="s">
        <v>3754</v>
      </c>
      <c r="X2485" s="31" t="s">
        <v>1295</v>
      </c>
      <c r="Y2485" s="31" t="s">
        <v>1295</v>
      </c>
      <c r="Z2485" s="31" t="s">
        <v>12187</v>
      </c>
      <c r="AA2485" s="31" t="s">
        <v>1295</v>
      </c>
      <c r="AB2485" s="31" t="s">
        <v>1295</v>
      </c>
      <c r="AC2485" s="31" t="s">
        <v>1322</v>
      </c>
      <c r="AD2485" s="31" t="s">
        <v>12190</v>
      </c>
      <c r="AE2485" s="31" t="s">
        <v>12191</v>
      </c>
      <c r="AF2485" s="31" t="s">
        <v>12192</v>
      </c>
    </row>
    <row r="2486" spans="1:32" s="7" customFormat="1" ht="15.95" customHeight="1">
      <c r="A2486" s="32" t="s">
        <v>11</v>
      </c>
      <c r="B2486" s="32" t="s">
        <v>3928</v>
      </c>
      <c r="C2486" s="32" t="s">
        <v>55</v>
      </c>
      <c r="D2486" s="32" t="s">
        <v>13</v>
      </c>
      <c r="E2486" s="32" t="s">
        <v>12195</v>
      </c>
      <c r="F2486" s="32" t="s">
        <v>12196</v>
      </c>
      <c r="G2486" s="29">
        <v>44354</v>
      </c>
      <c r="H2486" s="29">
        <v>44384</v>
      </c>
      <c r="I2486" s="30">
        <v>5</v>
      </c>
      <c r="J2486" s="32" t="s">
        <v>12197</v>
      </c>
      <c r="K2486" s="40">
        <v>2100</v>
      </c>
      <c r="L2486" s="40" t="s">
        <v>12198</v>
      </c>
      <c r="M2486" s="40" t="s">
        <v>100</v>
      </c>
      <c r="N2486" s="32" t="s">
        <v>1295</v>
      </c>
      <c r="O2486" s="32" t="s">
        <v>1318</v>
      </c>
      <c r="P2486" s="31"/>
      <c r="Q2486" s="31"/>
      <c r="R2486" s="31" t="s">
        <v>12199</v>
      </c>
      <c r="S2486" s="31" t="s">
        <v>1295</v>
      </c>
      <c r="T2486" s="31" t="s">
        <v>12200</v>
      </c>
      <c r="U2486" s="31" t="s">
        <v>12201</v>
      </c>
      <c r="V2486" s="31" t="s">
        <v>5224</v>
      </c>
      <c r="W2486" s="31" t="s">
        <v>3754</v>
      </c>
      <c r="X2486" s="31" t="s">
        <v>1295</v>
      </c>
      <c r="Y2486" s="31" t="s">
        <v>1295</v>
      </c>
      <c r="Z2486" s="31" t="s">
        <v>12199</v>
      </c>
      <c r="AA2486" s="31" t="s">
        <v>1295</v>
      </c>
      <c r="AB2486" s="31" t="s">
        <v>1295</v>
      </c>
      <c r="AC2486" s="31" t="s">
        <v>1322</v>
      </c>
      <c r="AD2486" s="31" t="s">
        <v>1295</v>
      </c>
      <c r="AE2486" s="31" t="s">
        <v>12202</v>
      </c>
      <c r="AF2486" s="31" t="s">
        <v>12203</v>
      </c>
    </row>
    <row r="2487" spans="1:32" s="7" customFormat="1" ht="15.95" customHeight="1">
      <c r="A2487" s="32" t="s">
        <v>11</v>
      </c>
      <c r="B2487" s="32" t="s">
        <v>3928</v>
      </c>
      <c r="C2487" s="32" t="s">
        <v>55</v>
      </c>
      <c r="D2487" s="32" t="s">
        <v>13</v>
      </c>
      <c r="E2487" s="32" t="s">
        <v>12195</v>
      </c>
      <c r="F2487" s="32" t="s">
        <v>12196</v>
      </c>
      <c r="G2487" s="29">
        <v>44378</v>
      </c>
      <c r="H2487" s="29">
        <v>44408</v>
      </c>
      <c r="I2487" s="30">
        <v>-19</v>
      </c>
      <c r="J2487" s="32" t="s">
        <v>12204</v>
      </c>
      <c r="K2487" s="40">
        <v>2100</v>
      </c>
      <c r="L2487" s="40" t="s">
        <v>12205</v>
      </c>
      <c r="M2487" s="40" t="s">
        <v>99</v>
      </c>
      <c r="N2487" s="32" t="s">
        <v>1295</v>
      </c>
      <c r="O2487" s="32"/>
      <c r="P2487" s="31"/>
      <c r="Q2487" s="31"/>
      <c r="R2487" s="31" t="s">
        <v>12206</v>
      </c>
      <c r="S2487" s="31" t="s">
        <v>1295</v>
      </c>
      <c r="T2487" s="31" t="s">
        <v>12200</v>
      </c>
      <c r="U2487" s="31" t="s">
        <v>12201</v>
      </c>
      <c r="V2487" s="31" t="s">
        <v>5224</v>
      </c>
      <c r="W2487" s="31" t="s">
        <v>3703</v>
      </c>
      <c r="X2487" s="31" t="s">
        <v>1295</v>
      </c>
      <c r="Y2487" s="31" t="s">
        <v>1295</v>
      </c>
      <c r="Z2487" s="31" t="s">
        <v>12206</v>
      </c>
      <c r="AA2487" s="31" t="s">
        <v>1295</v>
      </c>
      <c r="AB2487" s="31" t="s">
        <v>1295</v>
      </c>
      <c r="AC2487" s="31" t="s">
        <v>1322</v>
      </c>
      <c r="AD2487" s="31" t="s">
        <v>1295</v>
      </c>
      <c r="AE2487" s="31" t="s">
        <v>1295</v>
      </c>
      <c r="AF2487" s="31" t="s">
        <v>12207</v>
      </c>
    </row>
    <row r="2488" spans="1:32" s="7" customFormat="1" ht="15.95" customHeight="1">
      <c r="A2488" s="32" t="s">
        <v>11</v>
      </c>
      <c r="B2488" s="32" t="s">
        <v>5216</v>
      </c>
      <c r="C2488" s="32" t="s">
        <v>12</v>
      </c>
      <c r="D2488" s="32" t="s">
        <v>13</v>
      </c>
      <c r="E2488" s="32" t="s">
        <v>799</v>
      </c>
      <c r="F2488" s="32" t="s">
        <v>800</v>
      </c>
      <c r="G2488" s="29">
        <v>44250</v>
      </c>
      <c r="H2488" s="29">
        <v>44340</v>
      </c>
      <c r="I2488" s="30">
        <v>49</v>
      </c>
      <c r="J2488" s="32" t="s">
        <v>12208</v>
      </c>
      <c r="K2488" s="40">
        <v>6500</v>
      </c>
      <c r="L2488" s="40" t="s">
        <v>12209</v>
      </c>
      <c r="M2488" s="40" t="s">
        <v>102</v>
      </c>
      <c r="N2488" s="32" t="s">
        <v>1295</v>
      </c>
      <c r="O2488" s="32" t="s">
        <v>1416</v>
      </c>
      <c r="P2488" s="31">
        <v>44384</v>
      </c>
      <c r="Q2488" s="31" t="s">
        <v>12210</v>
      </c>
      <c r="R2488" s="31" t="s">
        <v>12211</v>
      </c>
      <c r="S2488" s="31" t="s">
        <v>12212</v>
      </c>
      <c r="T2488" s="31" t="s">
        <v>2969</v>
      </c>
      <c r="U2488" s="31" t="s">
        <v>12213</v>
      </c>
      <c r="V2488" s="31" t="s">
        <v>1295</v>
      </c>
      <c r="W2488" s="31" t="s">
        <v>3754</v>
      </c>
      <c r="X2488" s="31" t="s">
        <v>1295</v>
      </c>
      <c r="Y2488" s="31" t="s">
        <v>1295</v>
      </c>
      <c r="Z2488" s="31" t="s">
        <v>12211</v>
      </c>
      <c r="AA2488" s="31" t="s">
        <v>1295</v>
      </c>
      <c r="AB2488" s="31" t="s">
        <v>1295</v>
      </c>
      <c r="AC2488" s="31" t="s">
        <v>1305</v>
      </c>
      <c r="AD2488" s="31" t="s">
        <v>12214</v>
      </c>
      <c r="AE2488" s="31" t="s">
        <v>1295</v>
      </c>
      <c r="AF2488" s="31" t="s">
        <v>12215</v>
      </c>
    </row>
    <row r="2489" spans="1:32" s="7" customFormat="1" ht="15.95" customHeight="1">
      <c r="A2489" s="32" t="s">
        <v>11</v>
      </c>
      <c r="B2489" s="32" t="s">
        <v>5216</v>
      </c>
      <c r="C2489" s="32" t="s">
        <v>12</v>
      </c>
      <c r="D2489" s="32" t="s">
        <v>13</v>
      </c>
      <c r="E2489" s="32" t="s">
        <v>799</v>
      </c>
      <c r="F2489" s="32" t="s">
        <v>800</v>
      </c>
      <c r="G2489" s="29">
        <v>44309</v>
      </c>
      <c r="H2489" s="29">
        <v>44399</v>
      </c>
      <c r="I2489" s="30">
        <v>-10</v>
      </c>
      <c r="J2489" s="32" t="s">
        <v>12216</v>
      </c>
      <c r="K2489" s="40">
        <v>5850</v>
      </c>
      <c r="L2489" s="40" t="s">
        <v>12217</v>
      </c>
      <c r="M2489" s="40" t="s">
        <v>99</v>
      </c>
      <c r="N2489" s="32" t="s">
        <v>1295</v>
      </c>
      <c r="O2489" s="32"/>
      <c r="P2489" s="31"/>
      <c r="Q2489" s="31"/>
      <c r="R2489" s="31" t="s">
        <v>12218</v>
      </c>
      <c r="S2489" s="31" t="s">
        <v>12219</v>
      </c>
      <c r="T2489" s="31" t="s">
        <v>2969</v>
      </c>
      <c r="U2489" s="31" t="s">
        <v>12213</v>
      </c>
      <c r="V2489" s="31" t="s">
        <v>1295</v>
      </c>
      <c r="W2489" s="31" t="s">
        <v>3754</v>
      </c>
      <c r="X2489" s="31" t="s">
        <v>1295</v>
      </c>
      <c r="Y2489" s="31" t="s">
        <v>1295</v>
      </c>
      <c r="Z2489" s="31" t="s">
        <v>12220</v>
      </c>
      <c r="AA2489" s="31" t="s">
        <v>1295</v>
      </c>
      <c r="AB2489" s="31" t="s">
        <v>1295</v>
      </c>
      <c r="AC2489" s="31" t="s">
        <v>1305</v>
      </c>
      <c r="AD2489" s="31" t="s">
        <v>1295</v>
      </c>
      <c r="AE2489" s="31" t="s">
        <v>1295</v>
      </c>
      <c r="AF2489" s="31" t="s">
        <v>12221</v>
      </c>
    </row>
    <row r="2490" spans="1:32" s="7" customFormat="1" ht="15.95" customHeight="1">
      <c r="A2490" s="32" t="s">
        <v>11</v>
      </c>
      <c r="B2490" s="32" t="s">
        <v>3696</v>
      </c>
      <c r="C2490" s="32" t="s">
        <v>12</v>
      </c>
      <c r="D2490" s="32" t="s">
        <v>13</v>
      </c>
      <c r="E2490" s="32" t="s">
        <v>12222</v>
      </c>
      <c r="F2490" s="32" t="s">
        <v>12223</v>
      </c>
      <c r="G2490" s="29">
        <v>44385</v>
      </c>
      <c r="H2490" s="29">
        <v>44415</v>
      </c>
      <c r="I2490" s="30">
        <v>-26</v>
      </c>
      <c r="J2490" s="32" t="s">
        <v>12224</v>
      </c>
      <c r="K2490" s="40">
        <v>1900</v>
      </c>
      <c r="L2490" s="40" t="s">
        <v>12225</v>
      </c>
      <c r="M2490" s="40" t="s">
        <v>99</v>
      </c>
      <c r="N2490" s="32" t="s">
        <v>1295</v>
      </c>
      <c r="O2490" s="32"/>
      <c r="P2490" s="31"/>
      <c r="Q2490" s="31"/>
      <c r="R2490" s="31" t="s">
        <v>12226</v>
      </c>
      <c r="S2490" s="31" t="s">
        <v>1295</v>
      </c>
      <c r="T2490" s="31" t="s">
        <v>12227</v>
      </c>
      <c r="U2490" s="31" t="s">
        <v>6313</v>
      </c>
      <c r="V2490" s="31" t="s">
        <v>8274</v>
      </c>
      <c r="W2490" s="31" t="s">
        <v>3754</v>
      </c>
      <c r="X2490" s="31" t="s">
        <v>12228</v>
      </c>
      <c r="Y2490" s="31" t="s">
        <v>12229</v>
      </c>
      <c r="Z2490" s="31" t="s">
        <v>12230</v>
      </c>
      <c r="AA2490" s="31" t="s">
        <v>1295</v>
      </c>
      <c r="AB2490" s="31" t="s">
        <v>12231</v>
      </c>
      <c r="AC2490" s="31" t="s">
        <v>1322</v>
      </c>
      <c r="AD2490" s="31" t="s">
        <v>1295</v>
      </c>
      <c r="AE2490" s="31" t="s">
        <v>1295</v>
      </c>
      <c r="AF2490" s="31" t="s">
        <v>12232</v>
      </c>
    </row>
    <row r="2491" spans="1:32" s="7" customFormat="1" ht="15.95" customHeight="1">
      <c r="A2491" s="32" t="s">
        <v>11</v>
      </c>
      <c r="B2491" s="32" t="s">
        <v>3696</v>
      </c>
      <c r="C2491" s="32" t="s">
        <v>12</v>
      </c>
      <c r="D2491" s="32" t="s">
        <v>13</v>
      </c>
      <c r="E2491" s="32" t="s">
        <v>12222</v>
      </c>
      <c r="F2491" s="32" t="s">
        <v>12223</v>
      </c>
      <c r="G2491" s="29">
        <v>44386</v>
      </c>
      <c r="H2491" s="29">
        <v>44416</v>
      </c>
      <c r="I2491" s="30">
        <v>-27</v>
      </c>
      <c r="J2491" s="32" t="s">
        <v>12233</v>
      </c>
      <c r="K2491" s="40">
        <v>1900</v>
      </c>
      <c r="L2491" s="40" t="s">
        <v>12234</v>
      </c>
      <c r="M2491" s="40" t="s">
        <v>99</v>
      </c>
      <c r="N2491" s="32" t="s">
        <v>1295</v>
      </c>
      <c r="O2491" s="32"/>
      <c r="P2491" s="31"/>
      <c r="Q2491" s="31"/>
      <c r="R2491" s="31" t="s">
        <v>12226</v>
      </c>
      <c r="S2491" s="31" t="s">
        <v>1295</v>
      </c>
      <c r="T2491" s="31" t="s">
        <v>12227</v>
      </c>
      <c r="U2491" s="31" t="s">
        <v>6313</v>
      </c>
      <c r="V2491" s="31" t="s">
        <v>8274</v>
      </c>
      <c r="W2491" s="31" t="s">
        <v>3754</v>
      </c>
      <c r="X2491" s="31" t="s">
        <v>12235</v>
      </c>
      <c r="Y2491" s="31" t="s">
        <v>12236</v>
      </c>
      <c r="Z2491" s="31" t="s">
        <v>12230</v>
      </c>
      <c r="AA2491" s="31" t="s">
        <v>1295</v>
      </c>
      <c r="AB2491" s="31" t="s">
        <v>12237</v>
      </c>
      <c r="AC2491" s="31" t="s">
        <v>1322</v>
      </c>
      <c r="AD2491" s="31" t="s">
        <v>1295</v>
      </c>
      <c r="AE2491" s="31" t="s">
        <v>1295</v>
      </c>
      <c r="AF2491" s="31" t="s">
        <v>12232</v>
      </c>
    </row>
    <row r="2492" spans="1:32" s="7" customFormat="1" ht="15.95" customHeight="1">
      <c r="A2492" s="32" t="s">
        <v>11</v>
      </c>
      <c r="B2492" s="32" t="s">
        <v>4332</v>
      </c>
      <c r="C2492" s="32" t="s">
        <v>42</v>
      </c>
      <c r="D2492" s="32" t="s">
        <v>13</v>
      </c>
      <c r="E2492" s="32" t="s">
        <v>641</v>
      </c>
      <c r="F2492" s="32" t="s">
        <v>642</v>
      </c>
      <c r="G2492" s="29">
        <v>44342</v>
      </c>
      <c r="H2492" s="29">
        <v>44372</v>
      </c>
      <c r="I2492" s="30">
        <v>17</v>
      </c>
      <c r="J2492" s="32" t="s">
        <v>12238</v>
      </c>
      <c r="K2492" s="40">
        <v>7200</v>
      </c>
      <c r="L2492" s="40" t="s">
        <v>12239</v>
      </c>
      <c r="M2492" s="40" t="s">
        <v>101</v>
      </c>
      <c r="N2492" s="32" t="s">
        <v>1295</v>
      </c>
      <c r="O2492" s="32" t="s">
        <v>1817</v>
      </c>
      <c r="P2492" s="31">
        <v>44389</v>
      </c>
      <c r="Q2492" s="31" t="s">
        <v>12240</v>
      </c>
      <c r="R2492" s="31" t="s">
        <v>12241</v>
      </c>
      <c r="S2492" s="31" t="s">
        <v>12242</v>
      </c>
      <c r="T2492" s="31" t="s">
        <v>12243</v>
      </c>
      <c r="U2492" s="31" t="s">
        <v>12244</v>
      </c>
      <c r="V2492" s="31" t="s">
        <v>9763</v>
      </c>
      <c r="W2492" s="31" t="s">
        <v>1310</v>
      </c>
      <c r="X2492" s="31" t="s">
        <v>1295</v>
      </c>
      <c r="Y2492" s="31" t="s">
        <v>1295</v>
      </c>
      <c r="Z2492" s="31" t="s">
        <v>12241</v>
      </c>
      <c r="AA2492" s="31" t="s">
        <v>12245</v>
      </c>
      <c r="AB2492" s="31">
        <v>0</v>
      </c>
      <c r="AC2492" s="31" t="s">
        <v>1322</v>
      </c>
      <c r="AD2492" s="31" t="s">
        <v>1295</v>
      </c>
      <c r="AE2492" s="31" t="s">
        <v>1295</v>
      </c>
      <c r="AF2492" s="31" t="s">
        <v>12246</v>
      </c>
    </row>
    <row r="2493" spans="1:32" s="7" customFormat="1" ht="15.95" customHeight="1">
      <c r="A2493" s="32" t="s">
        <v>11</v>
      </c>
      <c r="B2493" s="32" t="s">
        <v>4332</v>
      </c>
      <c r="C2493" s="32" t="s">
        <v>42</v>
      </c>
      <c r="D2493" s="32" t="s">
        <v>13</v>
      </c>
      <c r="E2493" s="32" t="s">
        <v>641</v>
      </c>
      <c r="F2493" s="32" t="s">
        <v>642</v>
      </c>
      <c r="G2493" s="29">
        <v>44364</v>
      </c>
      <c r="H2493" s="29">
        <v>44394</v>
      </c>
      <c r="I2493" s="30">
        <v>-5</v>
      </c>
      <c r="J2493" s="32" t="s">
        <v>12247</v>
      </c>
      <c r="K2493" s="40">
        <v>13400</v>
      </c>
      <c r="L2493" s="40" t="s">
        <v>12248</v>
      </c>
      <c r="M2493" s="40" t="s">
        <v>99</v>
      </c>
      <c r="N2493" s="32" t="s">
        <v>1295</v>
      </c>
      <c r="O2493" s="32"/>
      <c r="P2493" s="31"/>
      <c r="Q2493" s="31" t="s">
        <v>12249</v>
      </c>
      <c r="R2493" s="31" t="s">
        <v>12241</v>
      </c>
      <c r="S2493" s="31" t="s">
        <v>12250</v>
      </c>
      <c r="T2493" s="31" t="s">
        <v>12243</v>
      </c>
      <c r="U2493" s="31" t="s">
        <v>12244</v>
      </c>
      <c r="V2493" s="31" t="s">
        <v>9763</v>
      </c>
      <c r="W2493" s="31" t="s">
        <v>3703</v>
      </c>
      <c r="X2493" s="31" t="s">
        <v>1295</v>
      </c>
      <c r="Y2493" s="31" t="s">
        <v>1295</v>
      </c>
      <c r="Z2493" s="31" t="s">
        <v>12251</v>
      </c>
      <c r="AA2493" s="31" t="s">
        <v>1295</v>
      </c>
      <c r="AB2493" s="31" t="s">
        <v>1295</v>
      </c>
      <c r="AC2493" s="31" t="s">
        <v>1322</v>
      </c>
      <c r="AD2493" s="31" t="s">
        <v>1295</v>
      </c>
      <c r="AE2493" s="31" t="s">
        <v>1295</v>
      </c>
      <c r="AF2493" s="31" t="s">
        <v>12246</v>
      </c>
    </row>
    <row r="2494" spans="1:32" s="7" customFormat="1" ht="15.95" customHeight="1">
      <c r="A2494" s="32" t="s">
        <v>11</v>
      </c>
      <c r="B2494" s="32" t="s">
        <v>4080</v>
      </c>
      <c r="C2494" s="32" t="s">
        <v>12</v>
      </c>
      <c r="D2494" s="32" t="s">
        <v>34</v>
      </c>
      <c r="E2494" s="32" t="s">
        <v>336</v>
      </c>
      <c r="F2494" s="32" t="s">
        <v>224</v>
      </c>
      <c r="G2494" s="29">
        <v>44343</v>
      </c>
      <c r="H2494" s="29">
        <v>44405</v>
      </c>
      <c r="I2494" s="30">
        <v>-16</v>
      </c>
      <c r="J2494" s="32" t="s">
        <v>12252</v>
      </c>
      <c r="K2494" s="41">
        <v>-1838</v>
      </c>
      <c r="L2494" s="40" t="s">
        <v>12253</v>
      </c>
      <c r="M2494" s="40" t="s">
        <v>99</v>
      </c>
      <c r="N2494" s="32" t="s">
        <v>12254</v>
      </c>
      <c r="O2494" s="32"/>
      <c r="P2494" s="31"/>
      <c r="Q2494" s="31"/>
      <c r="R2494" s="31"/>
      <c r="S2494" s="31"/>
      <c r="T2494" s="31"/>
      <c r="U2494" s="31"/>
      <c r="V2494" s="31"/>
      <c r="W2494" s="31"/>
      <c r="X2494" s="31"/>
      <c r="Y2494" s="31"/>
      <c r="Z2494" s="31"/>
      <c r="AA2494" s="31"/>
      <c r="AB2494" s="31"/>
      <c r="AC2494" s="31"/>
      <c r="AD2494" s="31"/>
      <c r="AE2494" s="31"/>
      <c r="AF2494" s="31"/>
    </row>
    <row r="2495" spans="1:32" s="7" customFormat="1" ht="15.95" customHeight="1">
      <c r="A2495" s="32" t="s">
        <v>11</v>
      </c>
      <c r="B2495" s="32" t="s">
        <v>4080</v>
      </c>
      <c r="C2495" s="32" t="s">
        <v>12</v>
      </c>
      <c r="D2495" s="32" t="s">
        <v>34</v>
      </c>
      <c r="E2495" s="32" t="s">
        <v>336</v>
      </c>
      <c r="F2495" s="32" t="s">
        <v>224</v>
      </c>
      <c r="G2495" s="29">
        <v>44375</v>
      </c>
      <c r="H2495" s="29">
        <v>44405</v>
      </c>
      <c r="I2495" s="30">
        <v>-16</v>
      </c>
      <c r="J2495" s="32" t="s">
        <v>12255</v>
      </c>
      <c r="K2495" s="40">
        <v>1225</v>
      </c>
      <c r="L2495" s="40" t="s">
        <v>12256</v>
      </c>
      <c r="M2495" s="40" t="s">
        <v>99</v>
      </c>
      <c r="N2495" s="32" t="s">
        <v>12254</v>
      </c>
      <c r="O2495" s="32"/>
      <c r="P2495" s="31"/>
      <c r="Q2495" s="31"/>
      <c r="R2495" s="31" t="s">
        <v>3434</v>
      </c>
      <c r="S2495" s="31" t="s">
        <v>12257</v>
      </c>
      <c r="T2495" s="31" t="s">
        <v>3435</v>
      </c>
      <c r="U2495" s="31" t="s">
        <v>3436</v>
      </c>
      <c r="V2495" s="31" t="s">
        <v>3437</v>
      </c>
      <c r="W2495" s="31" t="s">
        <v>1301</v>
      </c>
      <c r="X2495" s="31" t="s">
        <v>12258</v>
      </c>
      <c r="Y2495" s="31" t="s">
        <v>12259</v>
      </c>
      <c r="Z2495" s="31" t="s">
        <v>12260</v>
      </c>
      <c r="AA2495" s="31" t="s">
        <v>1295</v>
      </c>
      <c r="AB2495" s="31" t="s">
        <v>12261</v>
      </c>
      <c r="AC2495" s="31" t="s">
        <v>1322</v>
      </c>
      <c r="AD2495" s="31" t="s">
        <v>3442</v>
      </c>
      <c r="AE2495" s="31" t="s">
        <v>1295</v>
      </c>
      <c r="AF2495" s="31" t="s">
        <v>3443</v>
      </c>
    </row>
    <row r="2496" spans="1:32" s="7" customFormat="1" ht="15.95" customHeight="1">
      <c r="A2496" s="32" t="s">
        <v>11</v>
      </c>
      <c r="B2496" s="32" t="s">
        <v>4080</v>
      </c>
      <c r="C2496" s="32" t="s">
        <v>12</v>
      </c>
      <c r="D2496" s="32" t="s">
        <v>34</v>
      </c>
      <c r="E2496" s="32" t="s">
        <v>336</v>
      </c>
      <c r="F2496" s="32" t="s">
        <v>224</v>
      </c>
      <c r="G2496" s="29">
        <v>44375</v>
      </c>
      <c r="H2496" s="29">
        <v>44405</v>
      </c>
      <c r="I2496" s="30">
        <v>-16</v>
      </c>
      <c r="J2496" s="32" t="s">
        <v>12262</v>
      </c>
      <c r="K2496" s="40">
        <v>5192</v>
      </c>
      <c r="L2496" s="40" t="s">
        <v>12263</v>
      </c>
      <c r="M2496" s="40" t="s">
        <v>99</v>
      </c>
      <c r="N2496" s="32" t="s">
        <v>12254</v>
      </c>
      <c r="O2496" s="32"/>
      <c r="P2496" s="31"/>
      <c r="Q2496" s="31"/>
      <c r="R2496" s="31" t="s">
        <v>3434</v>
      </c>
      <c r="S2496" s="31" t="s">
        <v>12264</v>
      </c>
      <c r="T2496" s="31" t="s">
        <v>3435</v>
      </c>
      <c r="U2496" s="31" t="s">
        <v>3436</v>
      </c>
      <c r="V2496" s="31" t="s">
        <v>3437</v>
      </c>
      <c r="W2496" s="31" t="s">
        <v>1310</v>
      </c>
      <c r="X2496" s="31" t="s">
        <v>12265</v>
      </c>
      <c r="Y2496" s="31" t="s">
        <v>12266</v>
      </c>
      <c r="Z2496" s="31" t="s">
        <v>12267</v>
      </c>
      <c r="AA2496" s="31" t="s">
        <v>1295</v>
      </c>
      <c r="AB2496" s="31" t="s">
        <v>12268</v>
      </c>
      <c r="AC2496" s="31" t="s">
        <v>1322</v>
      </c>
      <c r="AD2496" s="31" t="s">
        <v>3442</v>
      </c>
      <c r="AE2496" s="31" t="s">
        <v>1295</v>
      </c>
      <c r="AF2496" s="31" t="s">
        <v>3443</v>
      </c>
    </row>
    <row r="2497" spans="1:32" s="7" customFormat="1" ht="15.95" customHeight="1">
      <c r="A2497" s="32" t="s">
        <v>11</v>
      </c>
      <c r="B2497" s="32" t="s">
        <v>4080</v>
      </c>
      <c r="C2497" s="32" t="s">
        <v>12</v>
      </c>
      <c r="D2497" s="32" t="s">
        <v>34</v>
      </c>
      <c r="E2497" s="32" t="s">
        <v>336</v>
      </c>
      <c r="F2497" s="32" t="s">
        <v>224</v>
      </c>
      <c r="G2497" s="29">
        <v>44375</v>
      </c>
      <c r="H2497" s="29">
        <v>44405</v>
      </c>
      <c r="I2497" s="30">
        <v>-16</v>
      </c>
      <c r="J2497" s="32" t="s">
        <v>12269</v>
      </c>
      <c r="K2497" s="40">
        <v>1838</v>
      </c>
      <c r="L2497" s="40" t="s">
        <v>12270</v>
      </c>
      <c r="M2497" s="40" t="s">
        <v>99</v>
      </c>
      <c r="N2497" s="32" t="s">
        <v>12254</v>
      </c>
      <c r="O2497" s="32"/>
      <c r="P2497" s="31"/>
      <c r="Q2497" s="31"/>
      <c r="R2497" s="31" t="s">
        <v>3434</v>
      </c>
      <c r="S2497" s="31" t="s">
        <v>12257</v>
      </c>
      <c r="T2497" s="31" t="s">
        <v>3435</v>
      </c>
      <c r="U2497" s="31" t="s">
        <v>3436</v>
      </c>
      <c r="V2497" s="31" t="s">
        <v>3437</v>
      </c>
      <c r="W2497" s="31" t="s">
        <v>3754</v>
      </c>
      <c r="X2497" s="31" t="s">
        <v>12271</v>
      </c>
      <c r="Y2497" s="31" t="s">
        <v>12272</v>
      </c>
      <c r="Z2497" s="31" t="s">
        <v>12260</v>
      </c>
      <c r="AA2497" s="31" t="s">
        <v>1295</v>
      </c>
      <c r="AB2497" s="31" t="s">
        <v>12273</v>
      </c>
      <c r="AC2497" s="31" t="s">
        <v>1322</v>
      </c>
      <c r="AD2497" s="31" t="s">
        <v>3442</v>
      </c>
      <c r="AE2497" s="31" t="s">
        <v>1295</v>
      </c>
      <c r="AF2497" s="31" t="s">
        <v>3443</v>
      </c>
    </row>
    <row r="2498" spans="1:32" s="7" customFormat="1" ht="15.95" customHeight="1">
      <c r="A2498" s="32" t="s">
        <v>11</v>
      </c>
      <c r="B2498" s="32" t="s">
        <v>4080</v>
      </c>
      <c r="C2498" s="32" t="s">
        <v>12</v>
      </c>
      <c r="D2498" s="32" t="s">
        <v>34</v>
      </c>
      <c r="E2498" s="32" t="s">
        <v>336</v>
      </c>
      <c r="F2498" s="32" t="s">
        <v>224</v>
      </c>
      <c r="G2498" s="29">
        <v>44405</v>
      </c>
      <c r="H2498" s="29">
        <v>44435</v>
      </c>
      <c r="I2498" s="30">
        <v>-46</v>
      </c>
      <c r="J2498" s="32" t="s">
        <v>12274</v>
      </c>
      <c r="K2498" s="40">
        <v>1838</v>
      </c>
      <c r="L2498" s="40" t="s">
        <v>12275</v>
      </c>
      <c r="M2498" s="40" t="s">
        <v>99</v>
      </c>
      <c r="N2498" s="32" t="s">
        <v>1295</v>
      </c>
      <c r="O2498" s="32"/>
      <c r="P2498" s="31"/>
      <c r="Q2498" s="31"/>
      <c r="R2498" s="31" t="s">
        <v>3434</v>
      </c>
      <c r="S2498" s="31" t="s">
        <v>12276</v>
      </c>
      <c r="T2498" s="31" t="s">
        <v>3435</v>
      </c>
      <c r="U2498" s="31" t="s">
        <v>3436</v>
      </c>
      <c r="V2498" s="31" t="s">
        <v>3437</v>
      </c>
      <c r="W2498" s="31" t="s">
        <v>1301</v>
      </c>
      <c r="X2498" s="31" t="s">
        <v>12277</v>
      </c>
      <c r="Y2498" s="31" t="s">
        <v>12278</v>
      </c>
      <c r="Z2498" s="31" t="s">
        <v>12279</v>
      </c>
      <c r="AA2498" s="31" t="s">
        <v>12280</v>
      </c>
      <c r="AB2498" s="31" t="s">
        <v>12281</v>
      </c>
      <c r="AC2498" s="31" t="s">
        <v>1322</v>
      </c>
      <c r="AD2498" s="31" t="s">
        <v>3442</v>
      </c>
      <c r="AE2498" s="31" t="s">
        <v>1295</v>
      </c>
      <c r="AF2498" s="31" t="s">
        <v>3443</v>
      </c>
    </row>
    <row r="2499" spans="1:32" s="7" customFormat="1" ht="15.95" customHeight="1">
      <c r="A2499" s="32" t="s">
        <v>11</v>
      </c>
      <c r="B2499" s="32" t="s">
        <v>4080</v>
      </c>
      <c r="C2499" s="32" t="s">
        <v>12</v>
      </c>
      <c r="D2499" s="32" t="s">
        <v>34</v>
      </c>
      <c r="E2499" s="32" t="s">
        <v>336</v>
      </c>
      <c r="F2499" s="32" t="s">
        <v>224</v>
      </c>
      <c r="G2499" s="29">
        <v>44405</v>
      </c>
      <c r="H2499" s="29">
        <v>44435</v>
      </c>
      <c r="I2499" s="30">
        <v>-46</v>
      </c>
      <c r="J2499" s="32" t="s">
        <v>12282</v>
      </c>
      <c r="K2499" s="40">
        <v>637</v>
      </c>
      <c r="L2499" s="40" t="s">
        <v>12283</v>
      </c>
      <c r="M2499" s="40" t="s">
        <v>99</v>
      </c>
      <c r="N2499" s="32" t="s">
        <v>1295</v>
      </c>
      <c r="O2499" s="32"/>
      <c r="P2499" s="31"/>
      <c r="Q2499" s="31"/>
      <c r="R2499" s="31" t="s">
        <v>3434</v>
      </c>
      <c r="S2499" s="31" t="s">
        <v>12284</v>
      </c>
      <c r="T2499" s="31" t="s">
        <v>3435</v>
      </c>
      <c r="U2499" s="31" t="s">
        <v>3436</v>
      </c>
      <c r="V2499" s="31" t="s">
        <v>3437</v>
      </c>
      <c r="W2499" s="31" t="s">
        <v>3703</v>
      </c>
      <c r="X2499" s="31" t="s">
        <v>12285</v>
      </c>
      <c r="Y2499" s="31" t="s">
        <v>12286</v>
      </c>
      <c r="Z2499" s="31" t="s">
        <v>12287</v>
      </c>
      <c r="AA2499" s="31" t="s">
        <v>12280</v>
      </c>
      <c r="AB2499" s="31" t="s">
        <v>12288</v>
      </c>
      <c r="AC2499" s="31" t="s">
        <v>1322</v>
      </c>
      <c r="AD2499" s="31" t="s">
        <v>3442</v>
      </c>
      <c r="AE2499" s="31" t="s">
        <v>1295</v>
      </c>
      <c r="AF2499" s="31" t="s">
        <v>3443</v>
      </c>
    </row>
    <row r="2500" spans="1:32" s="7" customFormat="1" ht="15.95" customHeight="1">
      <c r="A2500" s="32" t="s">
        <v>11</v>
      </c>
      <c r="B2500" s="32" t="s">
        <v>4080</v>
      </c>
      <c r="C2500" s="32" t="s">
        <v>12</v>
      </c>
      <c r="D2500" s="32" t="s">
        <v>34</v>
      </c>
      <c r="E2500" s="32" t="s">
        <v>336</v>
      </c>
      <c r="F2500" s="32" t="s">
        <v>224</v>
      </c>
      <c r="G2500" s="29">
        <v>44405</v>
      </c>
      <c r="H2500" s="29">
        <v>44435</v>
      </c>
      <c r="I2500" s="30">
        <v>-46</v>
      </c>
      <c r="J2500" s="32" t="s">
        <v>12289</v>
      </c>
      <c r="K2500" s="40">
        <v>637</v>
      </c>
      <c r="L2500" s="40" t="s">
        <v>12290</v>
      </c>
      <c r="M2500" s="40" t="s">
        <v>99</v>
      </c>
      <c r="N2500" s="32" t="s">
        <v>1295</v>
      </c>
      <c r="O2500" s="32"/>
      <c r="P2500" s="31"/>
      <c r="Q2500" s="31"/>
      <c r="R2500" s="31" t="s">
        <v>3434</v>
      </c>
      <c r="S2500" s="31" t="s">
        <v>12284</v>
      </c>
      <c r="T2500" s="31" t="s">
        <v>3435</v>
      </c>
      <c r="U2500" s="31" t="s">
        <v>3436</v>
      </c>
      <c r="V2500" s="31" t="s">
        <v>3437</v>
      </c>
      <c r="W2500" s="31" t="s">
        <v>3703</v>
      </c>
      <c r="X2500" s="31" t="s">
        <v>12285</v>
      </c>
      <c r="Y2500" s="31" t="s">
        <v>12286</v>
      </c>
      <c r="Z2500" s="31" t="s">
        <v>12287</v>
      </c>
      <c r="AA2500" s="31" t="s">
        <v>12280</v>
      </c>
      <c r="AB2500" s="31" t="s">
        <v>12291</v>
      </c>
      <c r="AC2500" s="31" t="s">
        <v>1322</v>
      </c>
      <c r="AD2500" s="31" t="s">
        <v>3442</v>
      </c>
      <c r="AE2500" s="31" t="s">
        <v>1295</v>
      </c>
      <c r="AF2500" s="31" t="s">
        <v>3443</v>
      </c>
    </row>
    <row r="2501" spans="1:32" s="7" customFormat="1" ht="15.95" customHeight="1">
      <c r="A2501" s="32" t="s">
        <v>11</v>
      </c>
      <c r="B2501" s="32" t="s">
        <v>4080</v>
      </c>
      <c r="C2501" s="32" t="s">
        <v>12</v>
      </c>
      <c r="D2501" s="32" t="s">
        <v>34</v>
      </c>
      <c r="E2501" s="32" t="s">
        <v>336</v>
      </c>
      <c r="F2501" s="32" t="s">
        <v>224</v>
      </c>
      <c r="G2501" s="29">
        <v>44405</v>
      </c>
      <c r="H2501" s="29">
        <v>44435</v>
      </c>
      <c r="I2501" s="30">
        <v>-46</v>
      </c>
      <c r="J2501" s="32" t="s">
        <v>12292</v>
      </c>
      <c r="K2501" s="40">
        <v>637</v>
      </c>
      <c r="L2501" s="40" t="s">
        <v>12293</v>
      </c>
      <c r="M2501" s="40" t="s">
        <v>99</v>
      </c>
      <c r="N2501" s="32" t="s">
        <v>1295</v>
      </c>
      <c r="O2501" s="32"/>
      <c r="P2501" s="31"/>
      <c r="Q2501" s="31"/>
      <c r="R2501" s="31" t="s">
        <v>3434</v>
      </c>
      <c r="S2501" s="31" t="s">
        <v>12284</v>
      </c>
      <c r="T2501" s="31" t="s">
        <v>3435</v>
      </c>
      <c r="U2501" s="31" t="s">
        <v>3436</v>
      </c>
      <c r="V2501" s="31" t="s">
        <v>3437</v>
      </c>
      <c r="W2501" s="31" t="s">
        <v>3703</v>
      </c>
      <c r="X2501" s="31" t="s">
        <v>12285</v>
      </c>
      <c r="Y2501" s="31" t="s">
        <v>12286</v>
      </c>
      <c r="Z2501" s="31" t="s">
        <v>12287</v>
      </c>
      <c r="AA2501" s="31" t="s">
        <v>12280</v>
      </c>
      <c r="AB2501" s="31" t="s">
        <v>12294</v>
      </c>
      <c r="AC2501" s="31" t="s">
        <v>1322</v>
      </c>
      <c r="AD2501" s="31" t="s">
        <v>3442</v>
      </c>
      <c r="AE2501" s="31" t="s">
        <v>1295</v>
      </c>
      <c r="AF2501" s="31" t="s">
        <v>3443</v>
      </c>
    </row>
    <row r="2502" spans="1:32" s="7" customFormat="1" ht="15.95" customHeight="1">
      <c r="A2502" s="32" t="s">
        <v>11</v>
      </c>
      <c r="B2502" s="32" t="s">
        <v>4080</v>
      </c>
      <c r="C2502" s="32" t="s">
        <v>12</v>
      </c>
      <c r="D2502" s="32" t="s">
        <v>34</v>
      </c>
      <c r="E2502" s="32" t="s">
        <v>336</v>
      </c>
      <c r="F2502" s="32" t="s">
        <v>224</v>
      </c>
      <c r="G2502" s="29">
        <v>44405</v>
      </c>
      <c r="H2502" s="29">
        <v>44435</v>
      </c>
      <c r="I2502" s="30">
        <v>-46</v>
      </c>
      <c r="J2502" s="32" t="s">
        <v>12295</v>
      </c>
      <c r="K2502" s="40">
        <v>637</v>
      </c>
      <c r="L2502" s="40" t="s">
        <v>12296</v>
      </c>
      <c r="M2502" s="40" t="s">
        <v>99</v>
      </c>
      <c r="N2502" s="32" t="s">
        <v>1295</v>
      </c>
      <c r="O2502" s="32"/>
      <c r="P2502" s="31"/>
      <c r="Q2502" s="31"/>
      <c r="R2502" s="31" t="s">
        <v>3434</v>
      </c>
      <c r="S2502" s="31" t="s">
        <v>12284</v>
      </c>
      <c r="T2502" s="31" t="s">
        <v>3435</v>
      </c>
      <c r="U2502" s="31" t="s">
        <v>3436</v>
      </c>
      <c r="V2502" s="31" t="s">
        <v>3437</v>
      </c>
      <c r="W2502" s="31" t="s">
        <v>3703</v>
      </c>
      <c r="X2502" s="31" t="s">
        <v>12285</v>
      </c>
      <c r="Y2502" s="31" t="s">
        <v>12286</v>
      </c>
      <c r="Z2502" s="31" t="s">
        <v>12287</v>
      </c>
      <c r="AA2502" s="31" t="s">
        <v>12280</v>
      </c>
      <c r="AB2502" s="31" t="s">
        <v>12297</v>
      </c>
      <c r="AC2502" s="31" t="s">
        <v>1322</v>
      </c>
      <c r="AD2502" s="31" t="s">
        <v>3442</v>
      </c>
      <c r="AE2502" s="31" t="s">
        <v>1295</v>
      </c>
      <c r="AF2502" s="31" t="s">
        <v>3443</v>
      </c>
    </row>
    <row r="2503" spans="1:32" s="7" customFormat="1" ht="15.95" customHeight="1">
      <c r="A2503" s="32" t="s">
        <v>11</v>
      </c>
      <c r="B2503" s="32" t="s">
        <v>4080</v>
      </c>
      <c r="C2503" s="32" t="s">
        <v>12</v>
      </c>
      <c r="D2503" s="32" t="s">
        <v>34</v>
      </c>
      <c r="E2503" s="32" t="s">
        <v>336</v>
      </c>
      <c r="F2503" s="32" t="s">
        <v>224</v>
      </c>
      <c r="G2503" s="29">
        <v>44405</v>
      </c>
      <c r="H2503" s="29">
        <v>44435</v>
      </c>
      <c r="I2503" s="30">
        <v>-46</v>
      </c>
      <c r="J2503" s="32" t="s">
        <v>12298</v>
      </c>
      <c r="K2503" s="40">
        <v>637</v>
      </c>
      <c r="L2503" s="40" t="s">
        <v>12299</v>
      </c>
      <c r="M2503" s="40" t="s">
        <v>99</v>
      </c>
      <c r="N2503" s="32" t="s">
        <v>1295</v>
      </c>
      <c r="O2503" s="32"/>
      <c r="P2503" s="31"/>
      <c r="Q2503" s="31"/>
      <c r="R2503" s="31" t="s">
        <v>3434</v>
      </c>
      <c r="S2503" s="31" t="s">
        <v>12284</v>
      </c>
      <c r="T2503" s="31" t="s">
        <v>3435</v>
      </c>
      <c r="U2503" s="31" t="s">
        <v>3436</v>
      </c>
      <c r="V2503" s="31" t="s">
        <v>3437</v>
      </c>
      <c r="W2503" s="31" t="s">
        <v>3703</v>
      </c>
      <c r="X2503" s="31" t="s">
        <v>12285</v>
      </c>
      <c r="Y2503" s="31" t="s">
        <v>12286</v>
      </c>
      <c r="Z2503" s="31" t="s">
        <v>12287</v>
      </c>
      <c r="AA2503" s="31" t="s">
        <v>12280</v>
      </c>
      <c r="AB2503" s="31" t="s">
        <v>12300</v>
      </c>
      <c r="AC2503" s="31" t="s">
        <v>1322</v>
      </c>
      <c r="AD2503" s="31" t="s">
        <v>3442</v>
      </c>
      <c r="AE2503" s="31" t="s">
        <v>1295</v>
      </c>
      <c r="AF2503" s="31" t="s">
        <v>3443</v>
      </c>
    </row>
    <row r="2504" spans="1:32" s="7" customFormat="1" ht="15.95" customHeight="1">
      <c r="A2504" s="32" t="s">
        <v>11</v>
      </c>
      <c r="B2504" s="32" t="s">
        <v>4080</v>
      </c>
      <c r="C2504" s="32" t="s">
        <v>12</v>
      </c>
      <c r="D2504" s="32" t="s">
        <v>34</v>
      </c>
      <c r="E2504" s="32" t="s">
        <v>336</v>
      </c>
      <c r="F2504" s="32" t="s">
        <v>224</v>
      </c>
      <c r="G2504" s="29">
        <v>44405</v>
      </c>
      <c r="H2504" s="29">
        <v>44435</v>
      </c>
      <c r="I2504" s="30">
        <v>-46</v>
      </c>
      <c r="J2504" s="32" t="s">
        <v>12301</v>
      </c>
      <c r="K2504" s="40">
        <v>637</v>
      </c>
      <c r="L2504" s="40" t="s">
        <v>12302</v>
      </c>
      <c r="M2504" s="40" t="s">
        <v>99</v>
      </c>
      <c r="N2504" s="32" t="s">
        <v>1295</v>
      </c>
      <c r="O2504" s="32"/>
      <c r="P2504" s="31"/>
      <c r="Q2504" s="31"/>
      <c r="R2504" s="31" t="s">
        <v>3434</v>
      </c>
      <c r="S2504" s="31" t="s">
        <v>12284</v>
      </c>
      <c r="T2504" s="31" t="s">
        <v>3435</v>
      </c>
      <c r="U2504" s="31" t="s">
        <v>3436</v>
      </c>
      <c r="V2504" s="31" t="s">
        <v>3437</v>
      </c>
      <c r="W2504" s="31" t="s">
        <v>3703</v>
      </c>
      <c r="X2504" s="31" t="s">
        <v>12285</v>
      </c>
      <c r="Y2504" s="31" t="s">
        <v>12286</v>
      </c>
      <c r="Z2504" s="31" t="s">
        <v>12287</v>
      </c>
      <c r="AA2504" s="31" t="s">
        <v>12280</v>
      </c>
      <c r="AB2504" s="31" t="s">
        <v>12303</v>
      </c>
      <c r="AC2504" s="31" t="s">
        <v>1322</v>
      </c>
      <c r="AD2504" s="31" t="s">
        <v>3442</v>
      </c>
      <c r="AE2504" s="31" t="s">
        <v>1295</v>
      </c>
      <c r="AF2504" s="31" t="s">
        <v>3443</v>
      </c>
    </row>
    <row r="2505" spans="1:32" s="7" customFormat="1" ht="15.95" customHeight="1">
      <c r="A2505" s="32" t="s">
        <v>11</v>
      </c>
      <c r="B2505" s="32" t="s">
        <v>4080</v>
      </c>
      <c r="C2505" s="32" t="s">
        <v>12</v>
      </c>
      <c r="D2505" s="32" t="s">
        <v>34</v>
      </c>
      <c r="E2505" s="32" t="s">
        <v>336</v>
      </c>
      <c r="F2505" s="32" t="s">
        <v>224</v>
      </c>
      <c r="G2505" s="29">
        <v>44405</v>
      </c>
      <c r="H2505" s="29">
        <v>44435</v>
      </c>
      <c r="I2505" s="30">
        <v>-46</v>
      </c>
      <c r="J2505" s="32" t="s">
        <v>12304</v>
      </c>
      <c r="K2505" s="40">
        <v>637</v>
      </c>
      <c r="L2505" s="40" t="s">
        <v>12305</v>
      </c>
      <c r="M2505" s="40" t="s">
        <v>99</v>
      </c>
      <c r="N2505" s="32" t="s">
        <v>1295</v>
      </c>
      <c r="O2505" s="32"/>
      <c r="P2505" s="31"/>
      <c r="Q2505" s="31"/>
      <c r="R2505" s="31" t="s">
        <v>3434</v>
      </c>
      <c r="S2505" s="31" t="s">
        <v>12284</v>
      </c>
      <c r="T2505" s="31" t="s">
        <v>3435</v>
      </c>
      <c r="U2505" s="31" t="s">
        <v>3436</v>
      </c>
      <c r="V2505" s="31" t="s">
        <v>3437</v>
      </c>
      <c r="W2505" s="31" t="s">
        <v>3703</v>
      </c>
      <c r="X2505" s="31" t="s">
        <v>12285</v>
      </c>
      <c r="Y2505" s="31" t="s">
        <v>12286</v>
      </c>
      <c r="Z2505" s="31" t="s">
        <v>12287</v>
      </c>
      <c r="AA2505" s="31" t="s">
        <v>12280</v>
      </c>
      <c r="AB2505" s="31" t="s">
        <v>12306</v>
      </c>
      <c r="AC2505" s="31" t="s">
        <v>1322</v>
      </c>
      <c r="AD2505" s="31" t="s">
        <v>3442</v>
      </c>
      <c r="AE2505" s="31" t="s">
        <v>1295</v>
      </c>
      <c r="AF2505" s="31" t="s">
        <v>3443</v>
      </c>
    </row>
    <row r="2506" spans="1:32" s="7" customFormat="1" ht="15.95" customHeight="1">
      <c r="A2506" s="32" t="s">
        <v>11</v>
      </c>
      <c r="B2506" s="32" t="s">
        <v>4080</v>
      </c>
      <c r="C2506" s="32" t="s">
        <v>12</v>
      </c>
      <c r="D2506" s="32" t="s">
        <v>34</v>
      </c>
      <c r="E2506" s="32" t="s">
        <v>336</v>
      </c>
      <c r="F2506" s="32" t="s">
        <v>224</v>
      </c>
      <c r="G2506" s="29">
        <v>44405</v>
      </c>
      <c r="H2506" s="29">
        <v>44435</v>
      </c>
      <c r="I2506" s="30">
        <v>-46</v>
      </c>
      <c r="J2506" s="32" t="s">
        <v>12307</v>
      </c>
      <c r="K2506" s="40">
        <v>637</v>
      </c>
      <c r="L2506" s="40" t="s">
        <v>12308</v>
      </c>
      <c r="M2506" s="40" t="s">
        <v>99</v>
      </c>
      <c r="N2506" s="32" t="s">
        <v>1295</v>
      </c>
      <c r="O2506" s="32"/>
      <c r="P2506" s="31"/>
      <c r="Q2506" s="31"/>
      <c r="R2506" s="31" t="s">
        <v>3434</v>
      </c>
      <c r="S2506" s="31" t="s">
        <v>12284</v>
      </c>
      <c r="T2506" s="31" t="s">
        <v>3435</v>
      </c>
      <c r="U2506" s="31" t="s">
        <v>3436</v>
      </c>
      <c r="V2506" s="31" t="s">
        <v>3437</v>
      </c>
      <c r="W2506" s="31" t="s">
        <v>3703</v>
      </c>
      <c r="X2506" s="31" t="s">
        <v>12285</v>
      </c>
      <c r="Y2506" s="31" t="s">
        <v>12286</v>
      </c>
      <c r="Z2506" s="31" t="s">
        <v>12287</v>
      </c>
      <c r="AA2506" s="31" t="s">
        <v>12280</v>
      </c>
      <c r="AB2506" s="31" t="s">
        <v>12309</v>
      </c>
      <c r="AC2506" s="31" t="s">
        <v>1322</v>
      </c>
      <c r="AD2506" s="31" t="s">
        <v>3442</v>
      </c>
      <c r="AE2506" s="31" t="s">
        <v>1295</v>
      </c>
      <c r="AF2506" s="31" t="s">
        <v>3443</v>
      </c>
    </row>
    <row r="2507" spans="1:32" s="7" customFormat="1" ht="15.95" customHeight="1">
      <c r="A2507" s="32" t="s">
        <v>11</v>
      </c>
      <c r="B2507" s="32" t="s">
        <v>4080</v>
      </c>
      <c r="C2507" s="32" t="s">
        <v>12</v>
      </c>
      <c r="D2507" s="32" t="s">
        <v>34</v>
      </c>
      <c r="E2507" s="32" t="s">
        <v>336</v>
      </c>
      <c r="F2507" s="32" t="s">
        <v>224</v>
      </c>
      <c r="G2507" s="29">
        <v>44405</v>
      </c>
      <c r="H2507" s="29">
        <v>44435</v>
      </c>
      <c r="I2507" s="30">
        <v>-46</v>
      </c>
      <c r="J2507" s="32" t="s">
        <v>12310</v>
      </c>
      <c r="K2507" s="40">
        <v>637</v>
      </c>
      <c r="L2507" s="40" t="s">
        <v>12311</v>
      </c>
      <c r="M2507" s="40" t="s">
        <v>99</v>
      </c>
      <c r="N2507" s="32" t="s">
        <v>1295</v>
      </c>
      <c r="O2507" s="32"/>
      <c r="P2507" s="31"/>
      <c r="Q2507" s="31"/>
      <c r="R2507" s="31" t="s">
        <v>3434</v>
      </c>
      <c r="S2507" s="31" t="s">
        <v>12284</v>
      </c>
      <c r="T2507" s="31" t="s">
        <v>3435</v>
      </c>
      <c r="U2507" s="31" t="s">
        <v>3436</v>
      </c>
      <c r="V2507" s="31" t="s">
        <v>3437</v>
      </c>
      <c r="W2507" s="31" t="s">
        <v>3703</v>
      </c>
      <c r="X2507" s="31" t="s">
        <v>12285</v>
      </c>
      <c r="Y2507" s="31" t="s">
        <v>12286</v>
      </c>
      <c r="Z2507" s="31" t="s">
        <v>12287</v>
      </c>
      <c r="AA2507" s="31" t="s">
        <v>12280</v>
      </c>
      <c r="AB2507" s="31" t="s">
        <v>12312</v>
      </c>
      <c r="AC2507" s="31" t="s">
        <v>1322</v>
      </c>
      <c r="AD2507" s="31" t="s">
        <v>3442</v>
      </c>
      <c r="AE2507" s="31" t="s">
        <v>1295</v>
      </c>
      <c r="AF2507" s="31" t="s">
        <v>3443</v>
      </c>
    </row>
    <row r="2508" spans="1:32" s="7" customFormat="1" ht="15.95" customHeight="1">
      <c r="A2508" s="32" t="s">
        <v>11</v>
      </c>
      <c r="B2508" s="32" t="s">
        <v>4080</v>
      </c>
      <c r="C2508" s="32" t="s">
        <v>12</v>
      </c>
      <c r="D2508" s="32" t="s">
        <v>34</v>
      </c>
      <c r="E2508" s="32" t="s">
        <v>336</v>
      </c>
      <c r="F2508" s="32" t="s">
        <v>224</v>
      </c>
      <c r="G2508" s="29">
        <v>44405</v>
      </c>
      <c r="H2508" s="29">
        <v>44435</v>
      </c>
      <c r="I2508" s="30">
        <v>-46</v>
      </c>
      <c r="J2508" s="32" t="s">
        <v>12313</v>
      </c>
      <c r="K2508" s="40">
        <v>637</v>
      </c>
      <c r="L2508" s="40" t="s">
        <v>12314</v>
      </c>
      <c r="M2508" s="40" t="s">
        <v>99</v>
      </c>
      <c r="N2508" s="32" t="s">
        <v>1295</v>
      </c>
      <c r="O2508" s="32"/>
      <c r="P2508" s="31"/>
      <c r="Q2508" s="31"/>
      <c r="R2508" s="31" t="s">
        <v>3434</v>
      </c>
      <c r="S2508" s="31" t="s">
        <v>12284</v>
      </c>
      <c r="T2508" s="31" t="s">
        <v>3435</v>
      </c>
      <c r="U2508" s="31" t="s">
        <v>3436</v>
      </c>
      <c r="V2508" s="31" t="s">
        <v>3437</v>
      </c>
      <c r="W2508" s="31" t="s">
        <v>3703</v>
      </c>
      <c r="X2508" s="31" t="s">
        <v>12285</v>
      </c>
      <c r="Y2508" s="31" t="s">
        <v>12286</v>
      </c>
      <c r="Z2508" s="31" t="s">
        <v>12287</v>
      </c>
      <c r="AA2508" s="31" t="s">
        <v>12280</v>
      </c>
      <c r="AB2508" s="31" t="s">
        <v>12315</v>
      </c>
      <c r="AC2508" s="31" t="s">
        <v>1322</v>
      </c>
      <c r="AD2508" s="31" t="s">
        <v>3442</v>
      </c>
      <c r="AE2508" s="31" t="s">
        <v>1295</v>
      </c>
      <c r="AF2508" s="31" t="s">
        <v>3443</v>
      </c>
    </row>
    <row r="2509" spans="1:32" s="7" customFormat="1" ht="15.95" customHeight="1">
      <c r="A2509" s="32" t="s">
        <v>11</v>
      </c>
      <c r="B2509" s="32" t="s">
        <v>4080</v>
      </c>
      <c r="C2509" s="32" t="s">
        <v>12</v>
      </c>
      <c r="D2509" s="32" t="s">
        <v>34</v>
      </c>
      <c r="E2509" s="32" t="s">
        <v>336</v>
      </c>
      <c r="F2509" s="32" t="s">
        <v>224</v>
      </c>
      <c r="G2509" s="29">
        <v>44405</v>
      </c>
      <c r="H2509" s="29">
        <v>44435</v>
      </c>
      <c r="I2509" s="30">
        <v>-46</v>
      </c>
      <c r="J2509" s="32" t="s">
        <v>12316</v>
      </c>
      <c r="K2509" s="40">
        <v>637</v>
      </c>
      <c r="L2509" s="40" t="s">
        <v>12317</v>
      </c>
      <c r="M2509" s="40" t="s">
        <v>99</v>
      </c>
      <c r="N2509" s="32" t="s">
        <v>1295</v>
      </c>
      <c r="O2509" s="32"/>
      <c r="P2509" s="31"/>
      <c r="Q2509" s="31"/>
      <c r="R2509" s="31" t="s">
        <v>3434</v>
      </c>
      <c r="S2509" s="31" t="s">
        <v>12284</v>
      </c>
      <c r="T2509" s="31" t="s">
        <v>3435</v>
      </c>
      <c r="U2509" s="31" t="s">
        <v>3436</v>
      </c>
      <c r="V2509" s="31" t="s">
        <v>3437</v>
      </c>
      <c r="W2509" s="31" t="s">
        <v>3703</v>
      </c>
      <c r="X2509" s="31" t="s">
        <v>12285</v>
      </c>
      <c r="Y2509" s="31" t="s">
        <v>12286</v>
      </c>
      <c r="Z2509" s="31" t="s">
        <v>12287</v>
      </c>
      <c r="AA2509" s="31" t="s">
        <v>12280</v>
      </c>
      <c r="AB2509" s="31" t="s">
        <v>12318</v>
      </c>
      <c r="AC2509" s="31" t="s">
        <v>1322</v>
      </c>
      <c r="AD2509" s="31" t="s">
        <v>3442</v>
      </c>
      <c r="AE2509" s="31" t="s">
        <v>1295</v>
      </c>
      <c r="AF2509" s="31" t="s">
        <v>3443</v>
      </c>
    </row>
    <row r="2510" spans="1:32" s="7" customFormat="1" ht="15.95" customHeight="1">
      <c r="A2510" s="32" t="s">
        <v>11</v>
      </c>
      <c r="B2510" s="32" t="s">
        <v>4080</v>
      </c>
      <c r="C2510" s="32" t="s">
        <v>12</v>
      </c>
      <c r="D2510" s="32" t="s">
        <v>34</v>
      </c>
      <c r="E2510" s="32" t="s">
        <v>336</v>
      </c>
      <c r="F2510" s="32" t="s">
        <v>224</v>
      </c>
      <c r="G2510" s="29">
        <v>44405</v>
      </c>
      <c r="H2510" s="29">
        <v>44435</v>
      </c>
      <c r="I2510" s="30">
        <v>-46</v>
      </c>
      <c r="J2510" s="32" t="s">
        <v>12319</v>
      </c>
      <c r="K2510" s="40">
        <v>637</v>
      </c>
      <c r="L2510" s="40" t="s">
        <v>12320</v>
      </c>
      <c r="M2510" s="40" t="s">
        <v>99</v>
      </c>
      <c r="N2510" s="32" t="s">
        <v>1295</v>
      </c>
      <c r="O2510" s="32"/>
      <c r="P2510" s="31"/>
      <c r="Q2510" s="31"/>
      <c r="R2510" s="31" t="s">
        <v>3434</v>
      </c>
      <c r="S2510" s="31" t="s">
        <v>12284</v>
      </c>
      <c r="T2510" s="31" t="s">
        <v>3435</v>
      </c>
      <c r="U2510" s="31" t="s">
        <v>3436</v>
      </c>
      <c r="V2510" s="31" t="s">
        <v>3437</v>
      </c>
      <c r="W2510" s="31" t="s">
        <v>3703</v>
      </c>
      <c r="X2510" s="31" t="s">
        <v>12285</v>
      </c>
      <c r="Y2510" s="31" t="s">
        <v>12286</v>
      </c>
      <c r="Z2510" s="31" t="s">
        <v>12287</v>
      </c>
      <c r="AA2510" s="31" t="s">
        <v>12280</v>
      </c>
      <c r="AB2510" s="31" t="s">
        <v>12321</v>
      </c>
      <c r="AC2510" s="31" t="s">
        <v>1322</v>
      </c>
      <c r="AD2510" s="31" t="s">
        <v>3442</v>
      </c>
      <c r="AE2510" s="31" t="s">
        <v>1295</v>
      </c>
      <c r="AF2510" s="31" t="s">
        <v>3443</v>
      </c>
    </row>
    <row r="2511" spans="1:32" s="7" customFormat="1" ht="15.95" customHeight="1">
      <c r="A2511" s="32" t="s">
        <v>11</v>
      </c>
      <c r="B2511" s="32" t="s">
        <v>4080</v>
      </c>
      <c r="C2511" s="32" t="s">
        <v>12</v>
      </c>
      <c r="D2511" s="32" t="s">
        <v>34</v>
      </c>
      <c r="E2511" s="32" t="s">
        <v>336</v>
      </c>
      <c r="F2511" s="32" t="s">
        <v>224</v>
      </c>
      <c r="G2511" s="29">
        <v>44405</v>
      </c>
      <c r="H2511" s="29">
        <v>44435</v>
      </c>
      <c r="I2511" s="30">
        <v>-46</v>
      </c>
      <c r="J2511" s="32" t="s">
        <v>12322</v>
      </c>
      <c r="K2511" s="40">
        <v>637</v>
      </c>
      <c r="L2511" s="40" t="s">
        <v>12323</v>
      </c>
      <c r="M2511" s="40" t="s">
        <v>99</v>
      </c>
      <c r="N2511" s="32" t="s">
        <v>1295</v>
      </c>
      <c r="O2511" s="32"/>
      <c r="P2511" s="31"/>
      <c r="Q2511" s="31"/>
      <c r="R2511" s="31" t="s">
        <v>3434</v>
      </c>
      <c r="S2511" s="31" t="s">
        <v>12284</v>
      </c>
      <c r="T2511" s="31" t="s">
        <v>3435</v>
      </c>
      <c r="U2511" s="31" t="s">
        <v>3436</v>
      </c>
      <c r="V2511" s="31" t="s">
        <v>3437</v>
      </c>
      <c r="W2511" s="31" t="s">
        <v>3703</v>
      </c>
      <c r="X2511" s="31" t="s">
        <v>12285</v>
      </c>
      <c r="Y2511" s="31" t="s">
        <v>12286</v>
      </c>
      <c r="Z2511" s="31" t="s">
        <v>12287</v>
      </c>
      <c r="AA2511" s="31" t="s">
        <v>12280</v>
      </c>
      <c r="AB2511" s="31" t="s">
        <v>12324</v>
      </c>
      <c r="AC2511" s="31" t="s">
        <v>1322</v>
      </c>
      <c r="AD2511" s="31" t="s">
        <v>3442</v>
      </c>
      <c r="AE2511" s="31" t="s">
        <v>1295</v>
      </c>
      <c r="AF2511" s="31" t="s">
        <v>3443</v>
      </c>
    </row>
    <row r="2512" spans="1:32" s="7" customFormat="1" ht="15.95" customHeight="1">
      <c r="A2512" s="32" t="s">
        <v>11</v>
      </c>
      <c r="B2512" s="32" t="s">
        <v>4080</v>
      </c>
      <c r="C2512" s="32" t="s">
        <v>12</v>
      </c>
      <c r="D2512" s="32" t="s">
        <v>34</v>
      </c>
      <c r="E2512" s="32" t="s">
        <v>336</v>
      </c>
      <c r="F2512" s="32" t="s">
        <v>224</v>
      </c>
      <c r="G2512" s="29">
        <v>44405</v>
      </c>
      <c r="H2512" s="29">
        <v>44435</v>
      </c>
      <c r="I2512" s="30">
        <v>-46</v>
      </c>
      <c r="J2512" s="32" t="s">
        <v>12325</v>
      </c>
      <c r="K2512" s="40">
        <v>1225</v>
      </c>
      <c r="L2512" s="40" t="s">
        <v>12326</v>
      </c>
      <c r="M2512" s="40" t="s">
        <v>99</v>
      </c>
      <c r="N2512" s="32" t="s">
        <v>1295</v>
      </c>
      <c r="O2512" s="32"/>
      <c r="P2512" s="31"/>
      <c r="Q2512" s="31"/>
      <c r="R2512" s="31" t="s">
        <v>3434</v>
      </c>
      <c r="S2512" s="31" t="s">
        <v>12276</v>
      </c>
      <c r="T2512" s="31" t="s">
        <v>3435</v>
      </c>
      <c r="U2512" s="31" t="s">
        <v>3436</v>
      </c>
      <c r="V2512" s="31" t="s">
        <v>3437</v>
      </c>
      <c r="W2512" s="31" t="s">
        <v>3754</v>
      </c>
      <c r="X2512" s="31" t="s">
        <v>12327</v>
      </c>
      <c r="Y2512" s="31" t="s">
        <v>12328</v>
      </c>
      <c r="Z2512" s="31" t="s">
        <v>12329</v>
      </c>
      <c r="AA2512" s="31" t="s">
        <v>12280</v>
      </c>
      <c r="AB2512" s="31" t="s">
        <v>12330</v>
      </c>
      <c r="AC2512" s="31" t="s">
        <v>1322</v>
      </c>
      <c r="AD2512" s="31" t="s">
        <v>3442</v>
      </c>
      <c r="AE2512" s="31" t="s">
        <v>1295</v>
      </c>
      <c r="AF2512" s="31" t="s">
        <v>3443</v>
      </c>
    </row>
    <row r="2513" spans="1:32" s="7" customFormat="1" ht="15.95" customHeight="1">
      <c r="A2513" s="32" t="s">
        <v>11</v>
      </c>
      <c r="B2513" s="32" t="s">
        <v>5216</v>
      </c>
      <c r="C2513" s="32" t="s">
        <v>42</v>
      </c>
      <c r="D2513" s="32" t="s">
        <v>13</v>
      </c>
      <c r="E2513" s="32" t="s">
        <v>803</v>
      </c>
      <c r="F2513" s="32" t="s">
        <v>804</v>
      </c>
      <c r="G2513" s="29">
        <v>44372</v>
      </c>
      <c r="H2513" s="29">
        <v>44402</v>
      </c>
      <c r="I2513" s="30">
        <v>-13</v>
      </c>
      <c r="J2513" s="32" t="s">
        <v>12331</v>
      </c>
      <c r="K2513" s="40">
        <v>2700</v>
      </c>
      <c r="L2513" s="40" t="s">
        <v>12332</v>
      </c>
      <c r="M2513" s="40" t="s">
        <v>99</v>
      </c>
      <c r="N2513" s="32" t="s">
        <v>1295</v>
      </c>
      <c r="O2513" s="32"/>
      <c r="P2513" s="31"/>
      <c r="Q2513" s="31"/>
      <c r="R2513" s="31" t="s">
        <v>12333</v>
      </c>
      <c r="S2513" s="31" t="s">
        <v>1295</v>
      </c>
      <c r="T2513" s="31" t="s">
        <v>12334</v>
      </c>
      <c r="U2513" s="31" t="s">
        <v>3573</v>
      </c>
      <c r="V2513" s="31" t="s">
        <v>1300</v>
      </c>
      <c r="W2513" s="31" t="s">
        <v>1301</v>
      </c>
      <c r="X2513" s="31" t="s">
        <v>1295</v>
      </c>
      <c r="Y2513" s="31" t="s">
        <v>1295</v>
      </c>
      <c r="Z2513" s="31" t="s">
        <v>12333</v>
      </c>
      <c r="AA2513" s="31" t="s">
        <v>1295</v>
      </c>
      <c r="AB2513" s="31" t="s">
        <v>1295</v>
      </c>
      <c r="AC2513" s="31" t="s">
        <v>1322</v>
      </c>
      <c r="AD2513" s="31" t="s">
        <v>1295</v>
      </c>
      <c r="AE2513" s="31" t="s">
        <v>1295</v>
      </c>
      <c r="AF2513" s="31" t="s">
        <v>12335</v>
      </c>
    </row>
    <row r="2514" spans="1:32" s="7" customFormat="1" ht="15.95" customHeight="1">
      <c r="A2514" s="32" t="s">
        <v>11</v>
      </c>
      <c r="B2514" s="32" t="s">
        <v>5216</v>
      </c>
      <c r="C2514" s="32" t="s">
        <v>55</v>
      </c>
      <c r="D2514" s="32" t="s">
        <v>13</v>
      </c>
      <c r="E2514" s="32" t="s">
        <v>483</v>
      </c>
      <c r="F2514" s="32" t="s">
        <v>484</v>
      </c>
      <c r="G2514" s="29">
        <v>44330</v>
      </c>
      <c r="H2514" s="29">
        <v>44360</v>
      </c>
      <c r="I2514" s="30">
        <v>29</v>
      </c>
      <c r="J2514" s="32" t="s">
        <v>12336</v>
      </c>
      <c r="K2514" s="41">
        <v>-10400</v>
      </c>
      <c r="L2514" s="40" t="s">
        <v>12337</v>
      </c>
      <c r="M2514" s="40" t="s">
        <v>101</v>
      </c>
      <c r="N2514" s="32" t="s">
        <v>12338</v>
      </c>
      <c r="O2514" s="32" t="s">
        <v>4289</v>
      </c>
      <c r="P2514" s="31">
        <v>44368</v>
      </c>
      <c r="Q2514" s="31"/>
      <c r="R2514" s="31"/>
      <c r="S2514" s="31"/>
      <c r="T2514" s="31"/>
      <c r="U2514" s="31"/>
      <c r="V2514" s="31"/>
      <c r="W2514" s="31"/>
      <c r="X2514" s="31"/>
      <c r="Y2514" s="31"/>
      <c r="Z2514" s="31"/>
      <c r="AA2514" s="31"/>
      <c r="AB2514" s="31"/>
      <c r="AC2514" s="31"/>
      <c r="AD2514" s="31"/>
      <c r="AE2514" s="31"/>
      <c r="AF2514" s="31"/>
    </row>
    <row r="2515" spans="1:32" s="7" customFormat="1" ht="15.95" customHeight="1">
      <c r="A2515" s="32" t="s">
        <v>11</v>
      </c>
      <c r="B2515" s="32" t="s">
        <v>5216</v>
      </c>
      <c r="C2515" s="32" t="s">
        <v>55</v>
      </c>
      <c r="D2515" s="32" t="s">
        <v>13</v>
      </c>
      <c r="E2515" s="32" t="s">
        <v>483</v>
      </c>
      <c r="F2515" s="32" t="s">
        <v>484</v>
      </c>
      <c r="G2515" s="29">
        <v>44372</v>
      </c>
      <c r="H2515" s="29">
        <v>44402</v>
      </c>
      <c r="I2515" s="30">
        <v>-13</v>
      </c>
      <c r="J2515" s="32" t="s">
        <v>12339</v>
      </c>
      <c r="K2515" s="40">
        <v>4062.5</v>
      </c>
      <c r="L2515" s="40" t="s">
        <v>12340</v>
      </c>
      <c r="M2515" s="40" t="s">
        <v>99</v>
      </c>
      <c r="N2515" s="32" t="s">
        <v>1295</v>
      </c>
      <c r="O2515" s="32"/>
      <c r="P2515" s="31"/>
      <c r="Q2515" s="31"/>
      <c r="R2515" s="31" t="s">
        <v>12341</v>
      </c>
      <c r="S2515" s="31" t="s">
        <v>12342</v>
      </c>
      <c r="T2515" s="31" t="s">
        <v>12343</v>
      </c>
      <c r="U2515" s="31" t="s">
        <v>7222</v>
      </c>
      <c r="V2515" s="31" t="s">
        <v>8525</v>
      </c>
      <c r="W2515" s="31" t="s">
        <v>1310</v>
      </c>
      <c r="X2515" s="31" t="s">
        <v>1295</v>
      </c>
      <c r="Y2515" s="31" t="s">
        <v>1295</v>
      </c>
      <c r="Z2515" s="31" t="s">
        <v>12341</v>
      </c>
      <c r="AA2515" s="31" t="s">
        <v>1295</v>
      </c>
      <c r="AB2515" s="31" t="s">
        <v>1295</v>
      </c>
      <c r="AC2515" s="31" t="s">
        <v>1322</v>
      </c>
      <c r="AD2515" s="31" t="s">
        <v>12344</v>
      </c>
      <c r="AE2515" s="31" t="s">
        <v>12345</v>
      </c>
      <c r="AF2515" s="31" t="s">
        <v>12346</v>
      </c>
    </row>
    <row r="2516" spans="1:32" s="7" customFormat="1" ht="15.95" customHeight="1">
      <c r="A2516" s="32" t="s">
        <v>11</v>
      </c>
      <c r="B2516" s="32" t="s">
        <v>5216</v>
      </c>
      <c r="C2516" s="32" t="s">
        <v>55</v>
      </c>
      <c r="D2516" s="32" t="s">
        <v>13</v>
      </c>
      <c r="E2516" s="32" t="s">
        <v>483</v>
      </c>
      <c r="F2516" s="32" t="s">
        <v>484</v>
      </c>
      <c r="G2516" s="29">
        <v>44385</v>
      </c>
      <c r="H2516" s="29">
        <v>44415</v>
      </c>
      <c r="I2516" s="30">
        <v>-26</v>
      </c>
      <c r="J2516" s="32" t="s">
        <v>12347</v>
      </c>
      <c r="K2516" s="40">
        <v>4062.5</v>
      </c>
      <c r="L2516" s="40" t="s">
        <v>12348</v>
      </c>
      <c r="M2516" s="40" t="s">
        <v>99</v>
      </c>
      <c r="N2516" s="32" t="s">
        <v>1295</v>
      </c>
      <c r="O2516" s="32"/>
      <c r="P2516" s="31"/>
      <c r="Q2516" s="31"/>
      <c r="R2516" s="31" t="s">
        <v>12341</v>
      </c>
      <c r="S2516" s="31" t="s">
        <v>12349</v>
      </c>
      <c r="T2516" s="31" t="s">
        <v>12343</v>
      </c>
      <c r="U2516" s="31" t="s">
        <v>7222</v>
      </c>
      <c r="V2516" s="31" t="s">
        <v>8525</v>
      </c>
      <c r="W2516" s="31" t="s">
        <v>3703</v>
      </c>
      <c r="X2516" s="31" t="s">
        <v>1295</v>
      </c>
      <c r="Y2516" s="31" t="s">
        <v>1295</v>
      </c>
      <c r="Z2516" s="31" t="s">
        <v>12341</v>
      </c>
      <c r="AA2516" s="31" t="s">
        <v>1295</v>
      </c>
      <c r="AB2516" s="31" t="s">
        <v>1295</v>
      </c>
      <c r="AC2516" s="31" t="s">
        <v>1322</v>
      </c>
      <c r="AD2516" s="31" t="s">
        <v>12344</v>
      </c>
      <c r="AE2516" s="31" t="s">
        <v>12345</v>
      </c>
      <c r="AF2516" s="31" t="s">
        <v>12346</v>
      </c>
    </row>
    <row r="2517" spans="1:32" s="7" customFormat="1" ht="15.95" customHeight="1">
      <c r="A2517" s="32" t="s">
        <v>11</v>
      </c>
      <c r="B2517" s="32" t="s">
        <v>4332</v>
      </c>
      <c r="C2517" s="32" t="s">
        <v>42</v>
      </c>
      <c r="D2517" s="32" t="s">
        <v>13</v>
      </c>
      <c r="E2517" s="32" t="s">
        <v>1072</v>
      </c>
      <c r="F2517" s="32" t="s">
        <v>1073</v>
      </c>
      <c r="G2517" s="29">
        <v>44368</v>
      </c>
      <c r="H2517" s="29">
        <v>44398</v>
      </c>
      <c r="I2517" s="30">
        <v>-9</v>
      </c>
      <c r="J2517" s="32" t="s">
        <v>12350</v>
      </c>
      <c r="K2517" s="40">
        <v>7000</v>
      </c>
      <c r="L2517" s="40" t="s">
        <v>12351</v>
      </c>
      <c r="M2517" s="40" t="s">
        <v>99</v>
      </c>
      <c r="N2517" s="32" t="s">
        <v>1295</v>
      </c>
      <c r="O2517" s="32"/>
      <c r="P2517" s="31"/>
      <c r="Q2517" s="31"/>
      <c r="R2517" s="31" t="s">
        <v>12352</v>
      </c>
      <c r="S2517" s="31" t="s">
        <v>1295</v>
      </c>
      <c r="T2517" s="31" t="s">
        <v>12353</v>
      </c>
      <c r="U2517" s="31" t="s">
        <v>12354</v>
      </c>
      <c r="V2517" s="31" t="s">
        <v>4373</v>
      </c>
      <c r="W2517" s="31" t="s">
        <v>3754</v>
      </c>
      <c r="X2517" s="31" t="s">
        <v>1295</v>
      </c>
      <c r="Y2517" s="31" t="s">
        <v>1295</v>
      </c>
      <c r="Z2517" s="31" t="s">
        <v>12352</v>
      </c>
      <c r="AA2517" s="31" t="s">
        <v>1295</v>
      </c>
      <c r="AB2517" s="31" t="s">
        <v>1295</v>
      </c>
      <c r="AC2517" s="31" t="s">
        <v>1322</v>
      </c>
      <c r="AD2517" s="31" t="s">
        <v>2022</v>
      </c>
      <c r="AE2517" s="31" t="s">
        <v>12355</v>
      </c>
      <c r="AF2517" s="31" t="s">
        <v>12356</v>
      </c>
    </row>
    <row r="2518" spans="1:32" s="7" customFormat="1" ht="15.95" customHeight="1">
      <c r="A2518" s="32" t="s">
        <v>11</v>
      </c>
      <c r="B2518" s="32" t="s">
        <v>4332</v>
      </c>
      <c r="C2518" s="32" t="s">
        <v>55</v>
      </c>
      <c r="D2518" s="32" t="s">
        <v>13</v>
      </c>
      <c r="E2518" s="32" t="s">
        <v>12357</v>
      </c>
      <c r="F2518" s="32" t="s">
        <v>12358</v>
      </c>
      <c r="G2518" s="29">
        <v>44383</v>
      </c>
      <c r="H2518" s="29">
        <v>44413</v>
      </c>
      <c r="I2518" s="30">
        <v>-24</v>
      </c>
      <c r="J2518" s="32" t="s">
        <v>12359</v>
      </c>
      <c r="K2518" s="40">
        <v>600</v>
      </c>
      <c r="L2518" s="40" t="s">
        <v>12360</v>
      </c>
      <c r="M2518" s="40" t="s">
        <v>99</v>
      </c>
      <c r="N2518" s="32" t="s">
        <v>1295</v>
      </c>
      <c r="O2518" s="32"/>
      <c r="P2518" s="31"/>
      <c r="Q2518" s="31"/>
      <c r="R2518" s="31" t="s">
        <v>12361</v>
      </c>
      <c r="S2518" s="31" t="s">
        <v>1295</v>
      </c>
      <c r="T2518" s="31" t="s">
        <v>12362</v>
      </c>
      <c r="U2518" s="31" t="s">
        <v>11674</v>
      </c>
      <c r="V2518" s="31" t="s">
        <v>9763</v>
      </c>
      <c r="W2518" s="31" t="s">
        <v>3754</v>
      </c>
      <c r="X2518" s="31" t="s">
        <v>1295</v>
      </c>
      <c r="Y2518" s="31" t="s">
        <v>1295</v>
      </c>
      <c r="Z2518" s="31" t="s">
        <v>12361</v>
      </c>
      <c r="AA2518" s="31" t="s">
        <v>1295</v>
      </c>
      <c r="AB2518" s="31" t="s">
        <v>1295</v>
      </c>
      <c r="AC2518" s="31" t="s">
        <v>1322</v>
      </c>
      <c r="AD2518" s="31" t="s">
        <v>12363</v>
      </c>
      <c r="AE2518" s="31" t="s">
        <v>1295</v>
      </c>
      <c r="AF2518" s="31" t="s">
        <v>12364</v>
      </c>
    </row>
    <row r="2519" spans="1:32" s="7" customFormat="1" ht="15.95" customHeight="1">
      <c r="A2519" s="32" t="s">
        <v>11</v>
      </c>
      <c r="B2519" s="32" t="s">
        <v>3862</v>
      </c>
      <c r="C2519" s="32" t="s">
        <v>42</v>
      </c>
      <c r="D2519" s="32" t="s">
        <v>13</v>
      </c>
      <c r="E2519" s="32" t="s">
        <v>379</v>
      </c>
      <c r="F2519" s="32" t="s">
        <v>380</v>
      </c>
      <c r="G2519" s="29">
        <v>44333</v>
      </c>
      <c r="H2519" s="29">
        <v>44393</v>
      </c>
      <c r="I2519" s="30">
        <v>-4</v>
      </c>
      <c r="J2519" s="32" t="s">
        <v>12365</v>
      </c>
      <c r="K2519" s="40">
        <v>2500</v>
      </c>
      <c r="L2519" s="40" t="s">
        <v>12366</v>
      </c>
      <c r="M2519" s="40" t="s">
        <v>99</v>
      </c>
      <c r="N2519" s="32" t="s">
        <v>1295</v>
      </c>
      <c r="O2519" s="32"/>
      <c r="P2519" s="31"/>
      <c r="Q2519" s="31"/>
      <c r="R2519" s="31" t="s">
        <v>12367</v>
      </c>
      <c r="S2519" s="31" t="s">
        <v>1295</v>
      </c>
      <c r="T2519" s="31" t="s">
        <v>12368</v>
      </c>
      <c r="U2519" s="31" t="s">
        <v>12369</v>
      </c>
      <c r="V2519" s="31" t="s">
        <v>4231</v>
      </c>
      <c r="W2519" s="31" t="s">
        <v>1301</v>
      </c>
      <c r="X2519" s="31" t="s">
        <v>1295</v>
      </c>
      <c r="Y2519" s="31" t="s">
        <v>1295</v>
      </c>
      <c r="Z2519" s="31" t="s">
        <v>12367</v>
      </c>
      <c r="AA2519" s="31" t="s">
        <v>1295</v>
      </c>
      <c r="AB2519" s="31" t="s">
        <v>1295</v>
      </c>
      <c r="AC2519" s="31" t="s">
        <v>1341</v>
      </c>
      <c r="AD2519" s="31" t="s">
        <v>1295</v>
      </c>
      <c r="AE2519" s="31" t="s">
        <v>12370</v>
      </c>
      <c r="AF2519" s="31" t="s">
        <v>12371</v>
      </c>
    </row>
    <row r="2520" spans="1:32" s="7" customFormat="1" ht="15.95" customHeight="1">
      <c r="A2520" s="32" t="s">
        <v>11</v>
      </c>
      <c r="B2520" s="32" t="s">
        <v>3780</v>
      </c>
      <c r="C2520" s="32" t="s">
        <v>55</v>
      </c>
      <c r="D2520" s="32" t="s">
        <v>13</v>
      </c>
      <c r="E2520" s="32" t="s">
        <v>539</v>
      </c>
      <c r="F2520" s="32" t="s">
        <v>540</v>
      </c>
      <c r="G2520" s="29">
        <v>44379</v>
      </c>
      <c r="H2520" s="29">
        <v>44409</v>
      </c>
      <c r="I2520" s="30">
        <v>-20</v>
      </c>
      <c r="J2520" s="32" t="s">
        <v>12372</v>
      </c>
      <c r="K2520" s="40">
        <v>1500</v>
      </c>
      <c r="L2520" s="40" t="s">
        <v>12373</v>
      </c>
      <c r="M2520" s="40" t="s">
        <v>99</v>
      </c>
      <c r="N2520" s="32" t="s">
        <v>1295</v>
      </c>
      <c r="O2520" s="32"/>
      <c r="P2520" s="31"/>
      <c r="Q2520" s="31"/>
      <c r="R2520" s="31" t="s">
        <v>12374</v>
      </c>
      <c r="S2520" s="31" t="s">
        <v>1295</v>
      </c>
      <c r="T2520" s="31" t="s">
        <v>12375</v>
      </c>
      <c r="U2520" s="31" t="s">
        <v>12376</v>
      </c>
      <c r="V2520" s="31" t="s">
        <v>5449</v>
      </c>
      <c r="W2520" s="31" t="s">
        <v>3754</v>
      </c>
      <c r="X2520" s="31" t="s">
        <v>1295</v>
      </c>
      <c r="Y2520" s="31" t="s">
        <v>1295</v>
      </c>
      <c r="Z2520" s="31" t="s">
        <v>12374</v>
      </c>
      <c r="AA2520" s="31" t="s">
        <v>1295</v>
      </c>
      <c r="AB2520" s="31" t="s">
        <v>1295</v>
      </c>
      <c r="AC2520" s="31" t="s">
        <v>1322</v>
      </c>
      <c r="AD2520" s="31" t="s">
        <v>1295</v>
      </c>
      <c r="AE2520" s="31" t="s">
        <v>12377</v>
      </c>
      <c r="AF2520" s="31" t="s">
        <v>12378</v>
      </c>
    </row>
    <row r="2521" spans="1:32" s="7" customFormat="1" ht="15.95" customHeight="1">
      <c r="A2521" s="32" t="s">
        <v>11</v>
      </c>
      <c r="B2521" s="32" t="s">
        <v>3780</v>
      </c>
      <c r="C2521" s="32" t="s">
        <v>55</v>
      </c>
      <c r="D2521" s="32" t="s">
        <v>13</v>
      </c>
      <c r="E2521" s="32" t="s">
        <v>539</v>
      </c>
      <c r="F2521" s="32" t="s">
        <v>540</v>
      </c>
      <c r="G2521" s="29">
        <v>44379</v>
      </c>
      <c r="H2521" s="29">
        <v>44409</v>
      </c>
      <c r="I2521" s="30">
        <v>-20</v>
      </c>
      <c r="J2521" s="32" t="s">
        <v>12379</v>
      </c>
      <c r="K2521" s="40">
        <v>5500</v>
      </c>
      <c r="L2521" s="40" t="s">
        <v>12380</v>
      </c>
      <c r="M2521" s="40" t="s">
        <v>99</v>
      </c>
      <c r="N2521" s="32" t="s">
        <v>1295</v>
      </c>
      <c r="O2521" s="32"/>
      <c r="P2521" s="31"/>
      <c r="Q2521" s="31"/>
      <c r="R2521" s="31" t="s">
        <v>12374</v>
      </c>
      <c r="S2521" s="31" t="s">
        <v>1295</v>
      </c>
      <c r="T2521" s="31" t="s">
        <v>12375</v>
      </c>
      <c r="U2521" s="31" t="s">
        <v>12376</v>
      </c>
      <c r="V2521" s="31" t="s">
        <v>5449</v>
      </c>
      <c r="W2521" s="31" t="s">
        <v>3754</v>
      </c>
      <c r="X2521" s="31" t="s">
        <v>1295</v>
      </c>
      <c r="Y2521" s="31" t="s">
        <v>1295</v>
      </c>
      <c r="Z2521" s="31" t="s">
        <v>12381</v>
      </c>
      <c r="AA2521" s="31" t="s">
        <v>1295</v>
      </c>
      <c r="AB2521" s="31" t="s">
        <v>1295</v>
      </c>
      <c r="AC2521" s="31" t="s">
        <v>1322</v>
      </c>
      <c r="AD2521" s="31" t="s">
        <v>1295</v>
      </c>
      <c r="AE2521" s="31" t="s">
        <v>12377</v>
      </c>
      <c r="AF2521" s="31" t="s">
        <v>12378</v>
      </c>
    </row>
    <row r="2522" spans="1:32" s="7" customFormat="1" ht="15.95" customHeight="1">
      <c r="A2522" s="32" t="s">
        <v>11</v>
      </c>
      <c r="B2522" s="32" t="s">
        <v>5193</v>
      </c>
      <c r="C2522" s="32" t="s">
        <v>42</v>
      </c>
      <c r="D2522" s="32" t="s">
        <v>13</v>
      </c>
      <c r="E2522" s="32" t="s">
        <v>709</v>
      </c>
      <c r="F2522" s="32" t="s">
        <v>710</v>
      </c>
      <c r="G2522" s="29">
        <v>44369</v>
      </c>
      <c r="H2522" s="29">
        <v>44399</v>
      </c>
      <c r="I2522" s="30">
        <v>-10</v>
      </c>
      <c r="J2522" s="32" t="s">
        <v>12382</v>
      </c>
      <c r="K2522" s="40">
        <v>2500</v>
      </c>
      <c r="L2522" s="40" t="s">
        <v>12383</v>
      </c>
      <c r="M2522" s="40" t="s">
        <v>99</v>
      </c>
      <c r="N2522" s="32" t="s">
        <v>1295</v>
      </c>
      <c r="O2522" s="32"/>
      <c r="P2522" s="31"/>
      <c r="Q2522" s="31"/>
      <c r="R2522" s="31" t="s">
        <v>12384</v>
      </c>
      <c r="S2522" s="31" t="s">
        <v>1295</v>
      </c>
      <c r="T2522" s="31" t="s">
        <v>12385</v>
      </c>
      <c r="U2522" s="31" t="s">
        <v>6867</v>
      </c>
      <c r="V2522" s="31" t="s">
        <v>4629</v>
      </c>
      <c r="W2522" s="31" t="s">
        <v>1301</v>
      </c>
      <c r="X2522" s="31" t="s">
        <v>12386</v>
      </c>
      <c r="Y2522" s="31" t="s">
        <v>1295</v>
      </c>
      <c r="Z2522" s="31" t="s">
        <v>12387</v>
      </c>
      <c r="AA2522" s="31" t="s">
        <v>1295</v>
      </c>
      <c r="AB2522" s="31" t="s">
        <v>1295</v>
      </c>
      <c r="AC2522" s="31" t="s">
        <v>1322</v>
      </c>
      <c r="AD2522" s="31" t="s">
        <v>1295</v>
      </c>
      <c r="AE2522" s="31" t="s">
        <v>1295</v>
      </c>
      <c r="AF2522" s="31" t="s">
        <v>12388</v>
      </c>
    </row>
    <row r="2523" spans="1:32" s="7" customFormat="1" ht="15.95" customHeight="1">
      <c r="A2523" s="32" t="s">
        <v>11</v>
      </c>
      <c r="B2523" s="32" t="s">
        <v>5193</v>
      </c>
      <c r="C2523" s="32" t="s">
        <v>42</v>
      </c>
      <c r="D2523" s="32" t="s">
        <v>13</v>
      </c>
      <c r="E2523" s="32" t="s">
        <v>709</v>
      </c>
      <c r="F2523" s="32" t="s">
        <v>710</v>
      </c>
      <c r="G2523" s="29">
        <v>44369</v>
      </c>
      <c r="H2523" s="29">
        <v>44399</v>
      </c>
      <c r="I2523" s="30">
        <v>-10</v>
      </c>
      <c r="J2523" s="32" t="s">
        <v>12389</v>
      </c>
      <c r="K2523" s="40">
        <v>2500</v>
      </c>
      <c r="L2523" s="40" t="s">
        <v>12390</v>
      </c>
      <c r="M2523" s="40" t="s">
        <v>99</v>
      </c>
      <c r="N2523" s="32" t="s">
        <v>1295</v>
      </c>
      <c r="O2523" s="32"/>
      <c r="P2523" s="31"/>
      <c r="Q2523" s="31"/>
      <c r="R2523" s="31" t="s">
        <v>12384</v>
      </c>
      <c r="S2523" s="31" t="s">
        <v>1295</v>
      </c>
      <c r="T2523" s="31" t="s">
        <v>12385</v>
      </c>
      <c r="U2523" s="31" t="s">
        <v>6867</v>
      </c>
      <c r="V2523" s="31" t="s">
        <v>4629</v>
      </c>
      <c r="W2523" s="31" t="s">
        <v>1301</v>
      </c>
      <c r="X2523" s="31" t="s">
        <v>12391</v>
      </c>
      <c r="Y2523" s="31" t="s">
        <v>1295</v>
      </c>
      <c r="Z2523" s="31" t="s">
        <v>12387</v>
      </c>
      <c r="AA2523" s="31" t="s">
        <v>1295</v>
      </c>
      <c r="AB2523" s="31" t="s">
        <v>1295</v>
      </c>
      <c r="AC2523" s="31" t="s">
        <v>1322</v>
      </c>
      <c r="AD2523" s="31" t="s">
        <v>1295</v>
      </c>
      <c r="AE2523" s="31" t="s">
        <v>1295</v>
      </c>
      <c r="AF2523" s="31" t="s">
        <v>12388</v>
      </c>
    </row>
    <row r="2524" spans="1:32" s="7" customFormat="1" ht="15.95" customHeight="1">
      <c r="A2524" s="32" t="s">
        <v>11</v>
      </c>
      <c r="B2524" s="32" t="s">
        <v>5193</v>
      </c>
      <c r="C2524" s="32" t="s">
        <v>42</v>
      </c>
      <c r="D2524" s="32" t="s">
        <v>13</v>
      </c>
      <c r="E2524" s="32" t="s">
        <v>709</v>
      </c>
      <c r="F2524" s="32" t="s">
        <v>710</v>
      </c>
      <c r="G2524" s="29">
        <v>44378</v>
      </c>
      <c r="H2524" s="29">
        <v>44408</v>
      </c>
      <c r="I2524" s="30">
        <v>-19</v>
      </c>
      <c r="J2524" s="32" t="s">
        <v>12392</v>
      </c>
      <c r="K2524" s="40">
        <v>2500</v>
      </c>
      <c r="L2524" s="40" t="s">
        <v>12393</v>
      </c>
      <c r="M2524" s="40" t="s">
        <v>99</v>
      </c>
      <c r="N2524" s="32" t="s">
        <v>1295</v>
      </c>
      <c r="O2524" s="32"/>
      <c r="P2524" s="31"/>
      <c r="Q2524" s="31"/>
      <c r="R2524" s="31" t="s">
        <v>12387</v>
      </c>
      <c r="S2524" s="31" t="s">
        <v>1295</v>
      </c>
      <c r="T2524" s="31" t="s">
        <v>12385</v>
      </c>
      <c r="U2524" s="31" t="s">
        <v>6867</v>
      </c>
      <c r="V2524" s="31" t="s">
        <v>4629</v>
      </c>
      <c r="W2524" s="31" t="s">
        <v>3703</v>
      </c>
      <c r="X2524" s="31" t="s">
        <v>3963</v>
      </c>
      <c r="Y2524" s="31" t="s">
        <v>1295</v>
      </c>
      <c r="Z2524" s="31" t="s">
        <v>12387</v>
      </c>
      <c r="AA2524" s="31" t="s">
        <v>1295</v>
      </c>
      <c r="AB2524" s="31" t="s">
        <v>1295</v>
      </c>
      <c r="AC2524" s="31" t="s">
        <v>1322</v>
      </c>
      <c r="AD2524" s="31" t="s">
        <v>1295</v>
      </c>
      <c r="AE2524" s="31" t="s">
        <v>1295</v>
      </c>
      <c r="AF2524" s="31" t="s">
        <v>12394</v>
      </c>
    </row>
    <row r="2525" spans="1:32" s="7" customFormat="1" ht="15.95" customHeight="1">
      <c r="A2525" s="32" t="s">
        <v>11</v>
      </c>
      <c r="B2525" s="32" t="s">
        <v>3696</v>
      </c>
      <c r="C2525" s="32" t="s">
        <v>42</v>
      </c>
      <c r="D2525" s="32" t="s">
        <v>34</v>
      </c>
      <c r="E2525" s="32" t="s">
        <v>729</v>
      </c>
      <c r="F2525" s="32" t="s">
        <v>730</v>
      </c>
      <c r="G2525" s="29">
        <v>44314</v>
      </c>
      <c r="H2525" s="29">
        <v>44403</v>
      </c>
      <c r="I2525" s="30">
        <v>-14</v>
      </c>
      <c r="J2525" s="32" t="s">
        <v>12395</v>
      </c>
      <c r="K2525" s="41">
        <v>-495</v>
      </c>
      <c r="L2525" s="40" t="s">
        <v>12396</v>
      </c>
      <c r="M2525" s="40" t="s">
        <v>99</v>
      </c>
      <c r="N2525" s="32" t="s">
        <v>12397</v>
      </c>
      <c r="O2525" s="32"/>
      <c r="P2525" s="31"/>
      <c r="Q2525" s="31"/>
      <c r="R2525" s="31"/>
      <c r="S2525" s="31"/>
      <c r="T2525" s="31"/>
      <c r="U2525" s="31"/>
      <c r="V2525" s="31"/>
      <c r="W2525" s="31"/>
      <c r="X2525" s="31"/>
      <c r="Y2525" s="31"/>
      <c r="Z2525" s="31"/>
      <c r="AA2525" s="31"/>
      <c r="AB2525" s="31"/>
      <c r="AC2525" s="31"/>
      <c r="AD2525" s="31"/>
      <c r="AE2525" s="31"/>
      <c r="AF2525" s="31"/>
    </row>
    <row r="2526" spans="1:32" s="7" customFormat="1" ht="15.95" customHeight="1">
      <c r="A2526" s="32" t="s">
        <v>11</v>
      </c>
      <c r="B2526" s="32" t="s">
        <v>3696</v>
      </c>
      <c r="C2526" s="32" t="s">
        <v>42</v>
      </c>
      <c r="D2526" s="32" t="s">
        <v>34</v>
      </c>
      <c r="E2526" s="32" t="s">
        <v>729</v>
      </c>
      <c r="F2526" s="32" t="s">
        <v>730</v>
      </c>
      <c r="G2526" s="29">
        <v>44314</v>
      </c>
      <c r="H2526" s="29">
        <v>44403</v>
      </c>
      <c r="I2526" s="30">
        <v>-14</v>
      </c>
      <c r="J2526" s="32" t="s">
        <v>12398</v>
      </c>
      <c r="K2526" s="41">
        <v>-495</v>
      </c>
      <c r="L2526" s="40" t="s">
        <v>12399</v>
      </c>
      <c r="M2526" s="40" t="s">
        <v>99</v>
      </c>
      <c r="N2526" s="32" t="s">
        <v>12397</v>
      </c>
      <c r="O2526" s="32"/>
      <c r="P2526" s="31"/>
      <c r="Q2526" s="31"/>
      <c r="R2526" s="31"/>
      <c r="S2526" s="31"/>
      <c r="T2526" s="31"/>
      <c r="U2526" s="31"/>
      <c r="V2526" s="31"/>
      <c r="W2526" s="31"/>
      <c r="X2526" s="31"/>
      <c r="Y2526" s="31"/>
      <c r="Z2526" s="31"/>
      <c r="AA2526" s="31"/>
      <c r="AB2526" s="31"/>
      <c r="AC2526" s="31"/>
      <c r="AD2526" s="31"/>
      <c r="AE2526" s="31"/>
      <c r="AF2526" s="31"/>
    </row>
    <row r="2527" spans="1:32" s="7" customFormat="1" ht="15.95" customHeight="1">
      <c r="A2527" s="32" t="s">
        <v>11</v>
      </c>
      <c r="B2527" s="32" t="s">
        <v>3696</v>
      </c>
      <c r="C2527" s="32" t="s">
        <v>42</v>
      </c>
      <c r="D2527" s="32" t="s">
        <v>34</v>
      </c>
      <c r="E2527" s="32" t="s">
        <v>729</v>
      </c>
      <c r="F2527" s="32" t="s">
        <v>730</v>
      </c>
      <c r="G2527" s="29">
        <v>44314</v>
      </c>
      <c r="H2527" s="29">
        <v>44403</v>
      </c>
      <c r="I2527" s="30">
        <v>-14</v>
      </c>
      <c r="J2527" s="32" t="s">
        <v>12400</v>
      </c>
      <c r="K2527" s="41">
        <v>-495</v>
      </c>
      <c r="L2527" s="40" t="s">
        <v>12401</v>
      </c>
      <c r="M2527" s="40" t="s">
        <v>99</v>
      </c>
      <c r="N2527" s="32" t="s">
        <v>12397</v>
      </c>
      <c r="O2527" s="32"/>
      <c r="P2527" s="31"/>
      <c r="Q2527" s="31"/>
      <c r="R2527" s="31"/>
      <c r="S2527" s="31"/>
      <c r="T2527" s="31"/>
      <c r="U2527" s="31"/>
      <c r="V2527" s="31"/>
      <c r="W2527" s="31"/>
      <c r="X2527" s="31"/>
      <c r="Y2527" s="31"/>
      <c r="Z2527" s="31"/>
      <c r="AA2527" s="31"/>
      <c r="AB2527" s="31"/>
      <c r="AC2527" s="31"/>
      <c r="AD2527" s="31"/>
      <c r="AE2527" s="31"/>
      <c r="AF2527" s="31"/>
    </row>
    <row r="2528" spans="1:32" s="7" customFormat="1" ht="15.95" customHeight="1">
      <c r="A2528" s="32" t="s">
        <v>11</v>
      </c>
      <c r="B2528" s="32" t="s">
        <v>3696</v>
      </c>
      <c r="C2528" s="32" t="s">
        <v>42</v>
      </c>
      <c r="D2528" s="32" t="s">
        <v>34</v>
      </c>
      <c r="E2528" s="32" t="s">
        <v>729</v>
      </c>
      <c r="F2528" s="32" t="s">
        <v>730</v>
      </c>
      <c r="G2528" s="29">
        <v>44314</v>
      </c>
      <c r="H2528" s="29">
        <v>44403</v>
      </c>
      <c r="I2528" s="30">
        <v>-14</v>
      </c>
      <c r="J2528" s="32" t="s">
        <v>12402</v>
      </c>
      <c r="K2528" s="41">
        <v>-495</v>
      </c>
      <c r="L2528" s="40" t="s">
        <v>12403</v>
      </c>
      <c r="M2528" s="40" t="s">
        <v>99</v>
      </c>
      <c r="N2528" s="32" t="s">
        <v>12397</v>
      </c>
      <c r="O2528" s="32"/>
      <c r="P2528" s="31">
        <v>44386</v>
      </c>
      <c r="Q2528" s="31" t="s">
        <v>12404</v>
      </c>
      <c r="R2528" s="31"/>
      <c r="S2528" s="31"/>
      <c r="T2528" s="31"/>
      <c r="U2528" s="31"/>
      <c r="V2528" s="31"/>
      <c r="W2528" s="31"/>
      <c r="X2528" s="31"/>
      <c r="Y2528" s="31"/>
      <c r="Z2528" s="31"/>
      <c r="AA2528" s="31"/>
      <c r="AB2528" s="31"/>
      <c r="AC2528" s="31"/>
      <c r="AD2528" s="31"/>
      <c r="AE2528" s="31"/>
      <c r="AF2528" s="31"/>
    </row>
    <row r="2529" spans="1:32" s="7" customFormat="1" ht="15.95" customHeight="1">
      <c r="A2529" s="32" t="s">
        <v>11</v>
      </c>
      <c r="B2529" s="32" t="s">
        <v>3696</v>
      </c>
      <c r="C2529" s="32" t="s">
        <v>42</v>
      </c>
      <c r="D2529" s="32" t="s">
        <v>34</v>
      </c>
      <c r="E2529" s="32" t="s">
        <v>729</v>
      </c>
      <c r="F2529" s="32" t="s">
        <v>730</v>
      </c>
      <c r="G2529" s="29">
        <v>44343</v>
      </c>
      <c r="H2529" s="29">
        <v>44403</v>
      </c>
      <c r="I2529" s="30">
        <v>-14</v>
      </c>
      <c r="J2529" s="32" t="s">
        <v>12405</v>
      </c>
      <c r="K2529" s="40">
        <v>450</v>
      </c>
      <c r="L2529" s="40" t="s">
        <v>12406</v>
      </c>
      <c r="M2529" s="40" t="s">
        <v>99</v>
      </c>
      <c r="N2529" s="32" t="s">
        <v>12397</v>
      </c>
      <c r="O2529" s="32"/>
      <c r="P2529" s="31"/>
      <c r="Q2529" s="31"/>
      <c r="R2529" s="31" t="s">
        <v>12407</v>
      </c>
      <c r="S2529" s="31" t="s">
        <v>12408</v>
      </c>
      <c r="T2529" s="31" t="s">
        <v>12409</v>
      </c>
      <c r="U2529" s="31" t="s">
        <v>6313</v>
      </c>
      <c r="V2529" s="31" t="s">
        <v>4231</v>
      </c>
      <c r="W2529" s="31" t="s">
        <v>1301</v>
      </c>
      <c r="X2529" s="31" t="s">
        <v>12410</v>
      </c>
      <c r="Y2529" s="31" t="s">
        <v>12411</v>
      </c>
      <c r="Z2529" s="31" t="s">
        <v>12407</v>
      </c>
      <c r="AA2529" s="31">
        <v>0</v>
      </c>
      <c r="AB2529" s="31" t="s">
        <v>12412</v>
      </c>
      <c r="AC2529" s="31" t="s">
        <v>1341</v>
      </c>
      <c r="AD2529" s="31" t="s">
        <v>1295</v>
      </c>
      <c r="AE2529" s="31" t="s">
        <v>12413</v>
      </c>
      <c r="AF2529" s="31" t="s">
        <v>12414</v>
      </c>
    </row>
    <row r="2530" spans="1:32" s="7" customFormat="1" ht="15.95" customHeight="1">
      <c r="A2530" s="32" t="s">
        <v>11</v>
      </c>
      <c r="B2530" s="32" t="s">
        <v>3696</v>
      </c>
      <c r="C2530" s="32" t="s">
        <v>42</v>
      </c>
      <c r="D2530" s="32" t="s">
        <v>34</v>
      </c>
      <c r="E2530" s="32" t="s">
        <v>729</v>
      </c>
      <c r="F2530" s="32" t="s">
        <v>730</v>
      </c>
      <c r="G2530" s="29">
        <v>44343</v>
      </c>
      <c r="H2530" s="29">
        <v>44403</v>
      </c>
      <c r="I2530" s="30">
        <v>-14</v>
      </c>
      <c r="J2530" s="32" t="s">
        <v>12415</v>
      </c>
      <c r="K2530" s="40">
        <v>450</v>
      </c>
      <c r="L2530" s="40" t="s">
        <v>12396</v>
      </c>
      <c r="M2530" s="40" t="s">
        <v>99</v>
      </c>
      <c r="N2530" s="32" t="s">
        <v>12397</v>
      </c>
      <c r="O2530" s="32"/>
      <c r="P2530" s="31"/>
      <c r="Q2530" s="31"/>
      <c r="R2530" s="31" t="s">
        <v>12407</v>
      </c>
      <c r="S2530" s="31" t="s">
        <v>12416</v>
      </c>
      <c r="T2530" s="31" t="s">
        <v>12409</v>
      </c>
      <c r="U2530" s="31" t="s">
        <v>6313</v>
      </c>
      <c r="V2530" s="31" t="s">
        <v>4231</v>
      </c>
      <c r="W2530" s="31" t="s">
        <v>3754</v>
      </c>
      <c r="X2530" s="31" t="s">
        <v>12417</v>
      </c>
      <c r="Y2530" s="31" t="s">
        <v>12418</v>
      </c>
      <c r="Z2530" s="31" t="s">
        <v>12407</v>
      </c>
      <c r="AA2530" s="31" t="s">
        <v>1295</v>
      </c>
      <c r="AB2530" s="31" t="s">
        <v>12419</v>
      </c>
      <c r="AC2530" s="31" t="s">
        <v>1341</v>
      </c>
      <c r="AD2530" s="31" t="s">
        <v>1295</v>
      </c>
      <c r="AE2530" s="31" t="s">
        <v>12413</v>
      </c>
      <c r="AF2530" s="31" t="s">
        <v>12414</v>
      </c>
    </row>
    <row r="2531" spans="1:32" s="7" customFormat="1" ht="15.95" customHeight="1">
      <c r="A2531" s="32" t="s">
        <v>11</v>
      </c>
      <c r="B2531" s="32" t="s">
        <v>3696</v>
      </c>
      <c r="C2531" s="32" t="s">
        <v>42</v>
      </c>
      <c r="D2531" s="32" t="s">
        <v>34</v>
      </c>
      <c r="E2531" s="32" t="s">
        <v>729</v>
      </c>
      <c r="F2531" s="32" t="s">
        <v>730</v>
      </c>
      <c r="G2531" s="29">
        <v>44343</v>
      </c>
      <c r="H2531" s="29">
        <v>44403</v>
      </c>
      <c r="I2531" s="30">
        <v>-14</v>
      </c>
      <c r="J2531" s="32" t="s">
        <v>12420</v>
      </c>
      <c r="K2531" s="40">
        <v>450</v>
      </c>
      <c r="L2531" s="40" t="s">
        <v>12421</v>
      </c>
      <c r="M2531" s="40" t="s">
        <v>99</v>
      </c>
      <c r="N2531" s="32" t="s">
        <v>12397</v>
      </c>
      <c r="O2531" s="32"/>
      <c r="P2531" s="31"/>
      <c r="Q2531" s="31"/>
      <c r="R2531" s="31" t="s">
        <v>12407</v>
      </c>
      <c r="S2531" s="31" t="s">
        <v>12408</v>
      </c>
      <c r="T2531" s="31" t="s">
        <v>12409</v>
      </c>
      <c r="U2531" s="31" t="s">
        <v>6313</v>
      </c>
      <c r="V2531" s="31" t="s">
        <v>4231</v>
      </c>
      <c r="W2531" s="31" t="s">
        <v>1301</v>
      </c>
      <c r="X2531" s="31" t="s">
        <v>12422</v>
      </c>
      <c r="Y2531" s="31" t="s">
        <v>12423</v>
      </c>
      <c r="Z2531" s="31" t="s">
        <v>12407</v>
      </c>
      <c r="AA2531" s="31" t="s">
        <v>1295</v>
      </c>
      <c r="AB2531" s="31" t="s">
        <v>12424</v>
      </c>
      <c r="AC2531" s="31" t="s">
        <v>1341</v>
      </c>
      <c r="AD2531" s="31" t="s">
        <v>1295</v>
      </c>
      <c r="AE2531" s="31" t="s">
        <v>12413</v>
      </c>
      <c r="AF2531" s="31" t="s">
        <v>12414</v>
      </c>
    </row>
    <row r="2532" spans="1:32" s="7" customFormat="1" ht="15.95" customHeight="1">
      <c r="A2532" s="32" t="s">
        <v>11</v>
      </c>
      <c r="B2532" s="32" t="s">
        <v>3696</v>
      </c>
      <c r="C2532" s="32" t="s">
        <v>42</v>
      </c>
      <c r="D2532" s="32" t="s">
        <v>34</v>
      </c>
      <c r="E2532" s="32" t="s">
        <v>729</v>
      </c>
      <c r="F2532" s="32" t="s">
        <v>730</v>
      </c>
      <c r="G2532" s="29">
        <v>44343</v>
      </c>
      <c r="H2532" s="29">
        <v>44403</v>
      </c>
      <c r="I2532" s="30">
        <v>-14</v>
      </c>
      <c r="J2532" s="32" t="s">
        <v>12425</v>
      </c>
      <c r="K2532" s="40">
        <v>450</v>
      </c>
      <c r="L2532" s="40" t="s">
        <v>12399</v>
      </c>
      <c r="M2532" s="40" t="s">
        <v>99</v>
      </c>
      <c r="N2532" s="32" t="s">
        <v>12397</v>
      </c>
      <c r="O2532" s="32"/>
      <c r="P2532" s="31"/>
      <c r="Q2532" s="31"/>
      <c r="R2532" s="31" t="s">
        <v>12407</v>
      </c>
      <c r="S2532" s="31" t="s">
        <v>12426</v>
      </c>
      <c r="T2532" s="31" t="s">
        <v>12409</v>
      </c>
      <c r="U2532" s="31" t="s">
        <v>6313</v>
      </c>
      <c r="V2532" s="31" t="s">
        <v>4231</v>
      </c>
      <c r="W2532" s="31" t="s">
        <v>3754</v>
      </c>
      <c r="X2532" s="31" t="s">
        <v>12410</v>
      </c>
      <c r="Y2532" s="31" t="s">
        <v>12411</v>
      </c>
      <c r="Z2532" s="31" t="s">
        <v>12407</v>
      </c>
      <c r="AA2532" s="31" t="s">
        <v>1295</v>
      </c>
      <c r="AB2532" s="31" t="s">
        <v>12427</v>
      </c>
      <c r="AC2532" s="31" t="s">
        <v>1341</v>
      </c>
      <c r="AD2532" s="31" t="s">
        <v>1295</v>
      </c>
      <c r="AE2532" s="31" t="s">
        <v>12413</v>
      </c>
      <c r="AF2532" s="31" t="s">
        <v>12414</v>
      </c>
    </row>
    <row r="2533" spans="1:32" s="7" customFormat="1" ht="15.95" customHeight="1">
      <c r="A2533" s="32" t="s">
        <v>11</v>
      </c>
      <c r="B2533" s="32" t="s">
        <v>3696</v>
      </c>
      <c r="C2533" s="32" t="s">
        <v>42</v>
      </c>
      <c r="D2533" s="32" t="s">
        <v>34</v>
      </c>
      <c r="E2533" s="32" t="s">
        <v>729</v>
      </c>
      <c r="F2533" s="32" t="s">
        <v>730</v>
      </c>
      <c r="G2533" s="29">
        <v>44343</v>
      </c>
      <c r="H2533" s="29">
        <v>44403</v>
      </c>
      <c r="I2533" s="30">
        <v>-14</v>
      </c>
      <c r="J2533" s="32" t="s">
        <v>12428</v>
      </c>
      <c r="K2533" s="40">
        <v>450</v>
      </c>
      <c r="L2533" s="40" t="s">
        <v>12429</v>
      </c>
      <c r="M2533" s="40" t="s">
        <v>99</v>
      </c>
      <c r="N2533" s="32" t="s">
        <v>12397</v>
      </c>
      <c r="O2533" s="32"/>
      <c r="P2533" s="31"/>
      <c r="Q2533" s="31"/>
      <c r="R2533" s="31" t="s">
        <v>12407</v>
      </c>
      <c r="S2533" s="31" t="s">
        <v>12408</v>
      </c>
      <c r="T2533" s="31" t="s">
        <v>12409</v>
      </c>
      <c r="U2533" s="31" t="s">
        <v>6313</v>
      </c>
      <c r="V2533" s="31" t="s">
        <v>4231</v>
      </c>
      <c r="W2533" s="31" t="s">
        <v>1301</v>
      </c>
      <c r="X2533" s="31" t="s">
        <v>12410</v>
      </c>
      <c r="Y2533" s="31" t="s">
        <v>12411</v>
      </c>
      <c r="Z2533" s="31" t="s">
        <v>12407</v>
      </c>
      <c r="AA2533" s="31" t="s">
        <v>1295</v>
      </c>
      <c r="AB2533" s="31" t="s">
        <v>12430</v>
      </c>
      <c r="AC2533" s="31" t="s">
        <v>1341</v>
      </c>
      <c r="AD2533" s="31" t="s">
        <v>1295</v>
      </c>
      <c r="AE2533" s="31" t="s">
        <v>12413</v>
      </c>
      <c r="AF2533" s="31" t="s">
        <v>12414</v>
      </c>
    </row>
    <row r="2534" spans="1:32" s="7" customFormat="1" ht="15.95" customHeight="1">
      <c r="A2534" s="32" t="s">
        <v>11</v>
      </c>
      <c r="B2534" s="32" t="s">
        <v>3696</v>
      </c>
      <c r="C2534" s="32" t="s">
        <v>42</v>
      </c>
      <c r="D2534" s="32" t="s">
        <v>34</v>
      </c>
      <c r="E2534" s="32" t="s">
        <v>729</v>
      </c>
      <c r="F2534" s="32" t="s">
        <v>730</v>
      </c>
      <c r="G2534" s="29">
        <v>44343</v>
      </c>
      <c r="H2534" s="29">
        <v>44403</v>
      </c>
      <c r="I2534" s="30">
        <v>-14</v>
      </c>
      <c r="J2534" s="32" t="s">
        <v>12431</v>
      </c>
      <c r="K2534" s="40">
        <v>450</v>
      </c>
      <c r="L2534" s="40" t="s">
        <v>12401</v>
      </c>
      <c r="M2534" s="40" t="s">
        <v>99</v>
      </c>
      <c r="N2534" s="32" t="s">
        <v>12397</v>
      </c>
      <c r="O2534" s="32"/>
      <c r="P2534" s="31"/>
      <c r="Q2534" s="31"/>
      <c r="R2534" s="31" t="s">
        <v>12407</v>
      </c>
      <c r="S2534" s="31" t="s">
        <v>12432</v>
      </c>
      <c r="T2534" s="31" t="s">
        <v>12409</v>
      </c>
      <c r="U2534" s="31" t="s">
        <v>6313</v>
      </c>
      <c r="V2534" s="31" t="s">
        <v>4231</v>
      </c>
      <c r="W2534" s="31" t="s">
        <v>3754</v>
      </c>
      <c r="X2534" s="31" t="s">
        <v>12417</v>
      </c>
      <c r="Y2534" s="31" t="s">
        <v>12418</v>
      </c>
      <c r="Z2534" s="31" t="s">
        <v>12407</v>
      </c>
      <c r="AA2534" s="31" t="s">
        <v>1295</v>
      </c>
      <c r="AB2534" s="31" t="s">
        <v>12433</v>
      </c>
      <c r="AC2534" s="31" t="s">
        <v>1341</v>
      </c>
      <c r="AD2534" s="31" t="s">
        <v>1295</v>
      </c>
      <c r="AE2534" s="31" t="s">
        <v>12413</v>
      </c>
      <c r="AF2534" s="31" t="s">
        <v>12414</v>
      </c>
    </row>
    <row r="2535" spans="1:32" s="7" customFormat="1" ht="15.95" customHeight="1">
      <c r="A2535" s="32" t="s">
        <v>11</v>
      </c>
      <c r="B2535" s="32" t="s">
        <v>3696</v>
      </c>
      <c r="C2535" s="32" t="s">
        <v>42</v>
      </c>
      <c r="D2535" s="32" t="s">
        <v>34</v>
      </c>
      <c r="E2535" s="32" t="s">
        <v>729</v>
      </c>
      <c r="F2535" s="32" t="s">
        <v>730</v>
      </c>
      <c r="G2535" s="29">
        <v>44343</v>
      </c>
      <c r="H2535" s="29">
        <v>44403</v>
      </c>
      <c r="I2535" s="30">
        <v>-14</v>
      </c>
      <c r="J2535" s="32" t="s">
        <v>12434</v>
      </c>
      <c r="K2535" s="40">
        <v>225</v>
      </c>
      <c r="L2535" s="40" t="s">
        <v>12403</v>
      </c>
      <c r="M2535" s="40" t="s">
        <v>99</v>
      </c>
      <c r="N2535" s="32" t="s">
        <v>12397</v>
      </c>
      <c r="O2535" s="32"/>
      <c r="P2535" s="31"/>
      <c r="Q2535" s="31"/>
      <c r="R2535" s="31" t="s">
        <v>12407</v>
      </c>
      <c r="S2535" s="31" t="s">
        <v>12435</v>
      </c>
      <c r="T2535" s="31" t="s">
        <v>12409</v>
      </c>
      <c r="U2535" s="31" t="s">
        <v>6313</v>
      </c>
      <c r="V2535" s="31" t="s">
        <v>4231</v>
      </c>
      <c r="W2535" s="31" t="s">
        <v>1301</v>
      </c>
      <c r="X2535" s="31" t="s">
        <v>12410</v>
      </c>
      <c r="Y2535" s="31" t="s">
        <v>12411</v>
      </c>
      <c r="Z2535" s="31" t="s">
        <v>12407</v>
      </c>
      <c r="AA2535" s="31" t="s">
        <v>1295</v>
      </c>
      <c r="AB2535" s="31" t="s">
        <v>12436</v>
      </c>
      <c r="AC2535" s="31" t="s">
        <v>1341</v>
      </c>
      <c r="AD2535" s="31" t="s">
        <v>1295</v>
      </c>
      <c r="AE2535" s="31" t="s">
        <v>12413</v>
      </c>
      <c r="AF2535" s="31" t="s">
        <v>12414</v>
      </c>
    </row>
    <row r="2536" spans="1:32" s="7" customFormat="1" ht="15.95" customHeight="1">
      <c r="A2536" s="32" t="s">
        <v>11</v>
      </c>
      <c r="B2536" s="32" t="s">
        <v>3696</v>
      </c>
      <c r="C2536" s="32" t="s">
        <v>42</v>
      </c>
      <c r="D2536" s="32" t="s">
        <v>34</v>
      </c>
      <c r="E2536" s="32" t="s">
        <v>729</v>
      </c>
      <c r="F2536" s="32" t="s">
        <v>730</v>
      </c>
      <c r="G2536" s="29">
        <v>44343</v>
      </c>
      <c r="H2536" s="29">
        <v>44403</v>
      </c>
      <c r="I2536" s="30">
        <v>-14</v>
      </c>
      <c r="J2536" s="32" t="s">
        <v>12437</v>
      </c>
      <c r="K2536" s="40">
        <v>450</v>
      </c>
      <c r="L2536" s="40" t="s">
        <v>12403</v>
      </c>
      <c r="M2536" s="40" t="s">
        <v>99</v>
      </c>
      <c r="N2536" s="32" t="s">
        <v>12397</v>
      </c>
      <c r="O2536" s="32"/>
      <c r="P2536" s="31"/>
      <c r="Q2536" s="31"/>
      <c r="R2536" s="31" t="s">
        <v>12407</v>
      </c>
      <c r="S2536" s="31" t="s">
        <v>12435</v>
      </c>
      <c r="T2536" s="31" t="s">
        <v>12409</v>
      </c>
      <c r="U2536" s="31" t="s">
        <v>6313</v>
      </c>
      <c r="V2536" s="31" t="s">
        <v>4231</v>
      </c>
      <c r="W2536" s="31" t="s">
        <v>3754</v>
      </c>
      <c r="X2536" s="31" t="s">
        <v>12410</v>
      </c>
      <c r="Y2536" s="31" t="s">
        <v>12411</v>
      </c>
      <c r="Z2536" s="31" t="s">
        <v>12407</v>
      </c>
      <c r="AA2536" s="31" t="s">
        <v>1295</v>
      </c>
      <c r="AB2536" s="31" t="s">
        <v>12436</v>
      </c>
      <c r="AC2536" s="31" t="s">
        <v>1341</v>
      </c>
      <c r="AD2536" s="31" t="s">
        <v>1295</v>
      </c>
      <c r="AE2536" s="31" t="s">
        <v>12413</v>
      </c>
      <c r="AF2536" s="31" t="s">
        <v>12414</v>
      </c>
    </row>
    <row r="2537" spans="1:32" s="7" customFormat="1" ht="15.95" customHeight="1">
      <c r="A2537" s="32" t="s">
        <v>11</v>
      </c>
      <c r="B2537" s="32" t="s">
        <v>3696</v>
      </c>
      <c r="C2537" s="32" t="s">
        <v>42</v>
      </c>
      <c r="D2537" s="32" t="s">
        <v>34</v>
      </c>
      <c r="E2537" s="32" t="s">
        <v>729</v>
      </c>
      <c r="F2537" s="32" t="s">
        <v>730</v>
      </c>
      <c r="G2537" s="29">
        <v>44343</v>
      </c>
      <c r="H2537" s="29">
        <v>44403</v>
      </c>
      <c r="I2537" s="30">
        <v>-14</v>
      </c>
      <c r="J2537" s="32" t="s">
        <v>12438</v>
      </c>
      <c r="K2537" s="40">
        <v>450</v>
      </c>
      <c r="L2537" s="40" t="s">
        <v>12439</v>
      </c>
      <c r="M2537" s="40" t="s">
        <v>99</v>
      </c>
      <c r="N2537" s="32" t="s">
        <v>12397</v>
      </c>
      <c r="O2537" s="32"/>
      <c r="P2537" s="31"/>
      <c r="Q2537" s="31"/>
      <c r="R2537" s="31" t="s">
        <v>12407</v>
      </c>
      <c r="S2537" s="31" t="s">
        <v>12408</v>
      </c>
      <c r="T2537" s="31" t="s">
        <v>12409</v>
      </c>
      <c r="U2537" s="31" t="s">
        <v>6313</v>
      </c>
      <c r="V2537" s="31" t="s">
        <v>4231</v>
      </c>
      <c r="W2537" s="31" t="s">
        <v>3754</v>
      </c>
      <c r="X2537" s="31" t="s">
        <v>12410</v>
      </c>
      <c r="Y2537" s="31" t="s">
        <v>12440</v>
      </c>
      <c r="Z2537" s="31" t="s">
        <v>12407</v>
      </c>
      <c r="AA2537" s="31">
        <v>0</v>
      </c>
      <c r="AB2537" s="31" t="s">
        <v>12441</v>
      </c>
      <c r="AC2537" s="31" t="s">
        <v>1341</v>
      </c>
      <c r="AD2537" s="31" t="s">
        <v>1295</v>
      </c>
      <c r="AE2537" s="31" t="s">
        <v>12413</v>
      </c>
      <c r="AF2537" s="31" t="s">
        <v>12414</v>
      </c>
    </row>
    <row r="2538" spans="1:32" s="7" customFormat="1" ht="15.95" customHeight="1">
      <c r="A2538" s="32" t="s">
        <v>11</v>
      </c>
      <c r="B2538" s="32" t="s">
        <v>3696</v>
      </c>
      <c r="C2538" s="32" t="s">
        <v>42</v>
      </c>
      <c r="D2538" s="32" t="s">
        <v>34</v>
      </c>
      <c r="E2538" s="32" t="s">
        <v>729</v>
      </c>
      <c r="F2538" s="32" t="s">
        <v>730</v>
      </c>
      <c r="G2538" s="29">
        <v>44343</v>
      </c>
      <c r="H2538" s="29">
        <v>44403</v>
      </c>
      <c r="I2538" s="30">
        <v>-14</v>
      </c>
      <c r="J2538" s="32" t="s">
        <v>12442</v>
      </c>
      <c r="K2538" s="40">
        <v>450</v>
      </c>
      <c r="L2538" s="40" t="s">
        <v>12443</v>
      </c>
      <c r="M2538" s="40" t="s">
        <v>99</v>
      </c>
      <c r="N2538" s="32" t="s">
        <v>12397</v>
      </c>
      <c r="O2538" s="32"/>
      <c r="P2538" s="31"/>
      <c r="Q2538" s="31"/>
      <c r="R2538" s="31" t="s">
        <v>12407</v>
      </c>
      <c r="S2538" s="31" t="s">
        <v>12408</v>
      </c>
      <c r="T2538" s="31" t="s">
        <v>12409</v>
      </c>
      <c r="U2538" s="31" t="s">
        <v>6313</v>
      </c>
      <c r="V2538" s="31" t="s">
        <v>4231</v>
      </c>
      <c r="W2538" s="31" t="s">
        <v>3754</v>
      </c>
      <c r="X2538" s="31" t="s">
        <v>12410</v>
      </c>
      <c r="Y2538" s="31" t="s">
        <v>12444</v>
      </c>
      <c r="Z2538" s="31" t="s">
        <v>12407</v>
      </c>
      <c r="AA2538" s="31">
        <v>0</v>
      </c>
      <c r="AB2538" s="31" t="s">
        <v>12445</v>
      </c>
      <c r="AC2538" s="31" t="s">
        <v>1341</v>
      </c>
      <c r="AD2538" s="31" t="s">
        <v>1295</v>
      </c>
      <c r="AE2538" s="31" t="s">
        <v>12413</v>
      </c>
      <c r="AF2538" s="31" t="s">
        <v>12414</v>
      </c>
    </row>
    <row r="2539" spans="1:32" s="7" customFormat="1" ht="15.95" customHeight="1">
      <c r="A2539" s="32" t="s">
        <v>11</v>
      </c>
      <c r="B2539" s="32" t="s">
        <v>3696</v>
      </c>
      <c r="C2539" s="32" t="s">
        <v>42</v>
      </c>
      <c r="D2539" s="32" t="s">
        <v>34</v>
      </c>
      <c r="E2539" s="32" t="s">
        <v>729</v>
      </c>
      <c r="F2539" s="32" t="s">
        <v>730</v>
      </c>
      <c r="G2539" s="29">
        <v>44343</v>
      </c>
      <c r="H2539" s="29">
        <v>44403</v>
      </c>
      <c r="I2539" s="30">
        <v>-14</v>
      </c>
      <c r="J2539" s="32" t="s">
        <v>12446</v>
      </c>
      <c r="K2539" s="40">
        <v>450</v>
      </c>
      <c r="L2539" s="40" t="s">
        <v>12447</v>
      </c>
      <c r="M2539" s="40" t="s">
        <v>99</v>
      </c>
      <c r="N2539" s="32" t="s">
        <v>12397</v>
      </c>
      <c r="O2539" s="32"/>
      <c r="P2539" s="31"/>
      <c r="Q2539" s="31"/>
      <c r="R2539" s="31" t="s">
        <v>12407</v>
      </c>
      <c r="S2539" s="31" t="s">
        <v>12408</v>
      </c>
      <c r="T2539" s="31" t="s">
        <v>12409</v>
      </c>
      <c r="U2539" s="31" t="s">
        <v>6313</v>
      </c>
      <c r="V2539" s="31" t="s">
        <v>4231</v>
      </c>
      <c r="W2539" s="31" t="s">
        <v>3754</v>
      </c>
      <c r="X2539" s="31" t="s">
        <v>12410</v>
      </c>
      <c r="Y2539" s="31" t="s">
        <v>12448</v>
      </c>
      <c r="Z2539" s="31" t="s">
        <v>12407</v>
      </c>
      <c r="AA2539" s="31">
        <v>0</v>
      </c>
      <c r="AB2539" s="31" t="s">
        <v>12449</v>
      </c>
      <c r="AC2539" s="31" t="s">
        <v>1341</v>
      </c>
      <c r="AD2539" s="31" t="s">
        <v>1295</v>
      </c>
      <c r="AE2539" s="31" t="s">
        <v>12413</v>
      </c>
      <c r="AF2539" s="31" t="s">
        <v>12414</v>
      </c>
    </row>
    <row r="2540" spans="1:32" s="7" customFormat="1" ht="15.95" customHeight="1">
      <c r="A2540" s="32" t="s">
        <v>11</v>
      </c>
      <c r="B2540" s="32" t="s">
        <v>3696</v>
      </c>
      <c r="C2540" s="32" t="s">
        <v>42</v>
      </c>
      <c r="D2540" s="32" t="s">
        <v>34</v>
      </c>
      <c r="E2540" s="32" t="s">
        <v>729</v>
      </c>
      <c r="F2540" s="32" t="s">
        <v>730</v>
      </c>
      <c r="G2540" s="29">
        <v>44343</v>
      </c>
      <c r="H2540" s="29">
        <v>44403</v>
      </c>
      <c r="I2540" s="30">
        <v>-14</v>
      </c>
      <c r="J2540" s="32" t="s">
        <v>12450</v>
      </c>
      <c r="K2540" s="40">
        <v>1890</v>
      </c>
      <c r="L2540" s="40" t="s">
        <v>12451</v>
      </c>
      <c r="M2540" s="40" t="s">
        <v>99</v>
      </c>
      <c r="N2540" s="32" t="s">
        <v>12397</v>
      </c>
      <c r="O2540" s="32"/>
      <c r="P2540" s="31"/>
      <c r="Q2540" s="31"/>
      <c r="R2540" s="31" t="s">
        <v>12407</v>
      </c>
      <c r="S2540" s="31" t="s">
        <v>12408</v>
      </c>
      <c r="T2540" s="31" t="s">
        <v>12409</v>
      </c>
      <c r="U2540" s="31" t="s">
        <v>6313</v>
      </c>
      <c r="V2540" s="31" t="s">
        <v>4231</v>
      </c>
      <c r="W2540" s="31" t="s">
        <v>1301</v>
      </c>
      <c r="X2540" s="31" t="s">
        <v>12452</v>
      </c>
      <c r="Y2540" s="31" t="s">
        <v>12453</v>
      </c>
      <c r="Z2540" s="31" t="s">
        <v>12407</v>
      </c>
      <c r="AA2540" s="31">
        <v>0</v>
      </c>
      <c r="AB2540" s="31" t="s">
        <v>12454</v>
      </c>
      <c r="AC2540" s="31" t="s">
        <v>1341</v>
      </c>
      <c r="AD2540" s="31" t="s">
        <v>1295</v>
      </c>
      <c r="AE2540" s="31" t="s">
        <v>12413</v>
      </c>
      <c r="AF2540" s="31" t="s">
        <v>12414</v>
      </c>
    </row>
    <row r="2541" spans="1:32" s="7" customFormat="1" ht="15.95" customHeight="1">
      <c r="A2541" s="32" t="s">
        <v>11</v>
      </c>
      <c r="B2541" s="32" t="s">
        <v>3696</v>
      </c>
      <c r="C2541" s="32" t="s">
        <v>42</v>
      </c>
      <c r="D2541" s="32" t="s">
        <v>34</v>
      </c>
      <c r="E2541" s="32" t="s">
        <v>729</v>
      </c>
      <c r="F2541" s="32" t="s">
        <v>730</v>
      </c>
      <c r="G2541" s="29">
        <v>44343</v>
      </c>
      <c r="H2541" s="29">
        <v>44403</v>
      </c>
      <c r="I2541" s="30">
        <v>-14</v>
      </c>
      <c r="J2541" s="32" t="s">
        <v>12455</v>
      </c>
      <c r="K2541" s="40">
        <v>1890</v>
      </c>
      <c r="L2541" s="40" t="s">
        <v>12456</v>
      </c>
      <c r="M2541" s="40" t="s">
        <v>99</v>
      </c>
      <c r="N2541" s="32" t="s">
        <v>12397</v>
      </c>
      <c r="O2541" s="32"/>
      <c r="P2541" s="31"/>
      <c r="Q2541" s="31"/>
      <c r="R2541" s="31" t="s">
        <v>12407</v>
      </c>
      <c r="S2541" s="31" t="s">
        <v>12408</v>
      </c>
      <c r="T2541" s="31" t="s">
        <v>12409</v>
      </c>
      <c r="U2541" s="31" t="s">
        <v>6313</v>
      </c>
      <c r="V2541" s="31" t="s">
        <v>4231</v>
      </c>
      <c r="W2541" s="31" t="s">
        <v>1301</v>
      </c>
      <c r="X2541" s="31" t="s">
        <v>12410</v>
      </c>
      <c r="Y2541" s="31" t="s">
        <v>12457</v>
      </c>
      <c r="Z2541" s="31" t="s">
        <v>12407</v>
      </c>
      <c r="AA2541" s="31">
        <v>0</v>
      </c>
      <c r="AB2541" s="31" t="s">
        <v>12458</v>
      </c>
      <c r="AC2541" s="31" t="s">
        <v>1341</v>
      </c>
      <c r="AD2541" s="31" t="s">
        <v>1295</v>
      </c>
      <c r="AE2541" s="31" t="s">
        <v>12413</v>
      </c>
      <c r="AF2541" s="31" t="s">
        <v>12414</v>
      </c>
    </row>
    <row r="2542" spans="1:32" s="7" customFormat="1" ht="15.95" customHeight="1">
      <c r="A2542" s="32" t="s">
        <v>11</v>
      </c>
      <c r="B2542" s="32" t="s">
        <v>3696</v>
      </c>
      <c r="C2542" s="32" t="s">
        <v>42</v>
      </c>
      <c r="D2542" s="32" t="s">
        <v>34</v>
      </c>
      <c r="E2542" s="32" t="s">
        <v>729</v>
      </c>
      <c r="F2542" s="32" t="s">
        <v>730</v>
      </c>
      <c r="G2542" s="29">
        <v>44343</v>
      </c>
      <c r="H2542" s="29">
        <v>44403</v>
      </c>
      <c r="I2542" s="30">
        <v>-14</v>
      </c>
      <c r="J2542" s="32" t="s">
        <v>12459</v>
      </c>
      <c r="K2542" s="40">
        <v>900</v>
      </c>
      <c r="L2542" s="40" t="s">
        <v>12460</v>
      </c>
      <c r="M2542" s="40" t="s">
        <v>99</v>
      </c>
      <c r="N2542" s="32" t="s">
        <v>12397</v>
      </c>
      <c r="O2542" s="32"/>
      <c r="P2542" s="31"/>
      <c r="Q2542" s="31"/>
      <c r="R2542" s="31" t="s">
        <v>12407</v>
      </c>
      <c r="S2542" s="31" t="s">
        <v>12408</v>
      </c>
      <c r="T2542" s="31" t="s">
        <v>12409</v>
      </c>
      <c r="U2542" s="31" t="s">
        <v>6313</v>
      </c>
      <c r="V2542" s="31" t="s">
        <v>4231</v>
      </c>
      <c r="W2542" s="31" t="s">
        <v>3754</v>
      </c>
      <c r="X2542" s="31" t="s">
        <v>12422</v>
      </c>
      <c r="Y2542" s="31" t="s">
        <v>12461</v>
      </c>
      <c r="Z2542" s="31" t="s">
        <v>12407</v>
      </c>
      <c r="AA2542" s="31" t="s">
        <v>1295</v>
      </c>
      <c r="AB2542" s="31" t="s">
        <v>12462</v>
      </c>
      <c r="AC2542" s="31" t="s">
        <v>1341</v>
      </c>
      <c r="AD2542" s="31" t="s">
        <v>1295</v>
      </c>
      <c r="AE2542" s="31" t="s">
        <v>12413</v>
      </c>
      <c r="AF2542" s="31" t="s">
        <v>12414</v>
      </c>
    </row>
    <row r="2543" spans="1:32" s="7" customFormat="1" ht="15.95" customHeight="1">
      <c r="A2543" s="32" t="s">
        <v>11</v>
      </c>
      <c r="B2543" s="32" t="s">
        <v>3696</v>
      </c>
      <c r="C2543" s="32" t="s">
        <v>42</v>
      </c>
      <c r="D2543" s="32" t="s">
        <v>34</v>
      </c>
      <c r="E2543" s="32" t="s">
        <v>729</v>
      </c>
      <c r="F2543" s="32" t="s">
        <v>730</v>
      </c>
      <c r="G2543" s="29">
        <v>44343</v>
      </c>
      <c r="H2543" s="29">
        <v>44403</v>
      </c>
      <c r="I2543" s="30">
        <v>-14</v>
      </c>
      <c r="J2543" s="32" t="s">
        <v>12463</v>
      </c>
      <c r="K2543" s="40">
        <v>900</v>
      </c>
      <c r="L2543" s="40" t="s">
        <v>12464</v>
      </c>
      <c r="M2543" s="40" t="s">
        <v>99</v>
      </c>
      <c r="N2543" s="32" t="s">
        <v>12397</v>
      </c>
      <c r="O2543" s="32"/>
      <c r="P2543" s="31"/>
      <c r="Q2543" s="31"/>
      <c r="R2543" s="31" t="s">
        <v>12407</v>
      </c>
      <c r="S2543" s="31" t="s">
        <v>12408</v>
      </c>
      <c r="T2543" s="31" t="s">
        <v>12409</v>
      </c>
      <c r="U2543" s="31" t="s">
        <v>6313</v>
      </c>
      <c r="V2543" s="31" t="s">
        <v>4231</v>
      </c>
      <c r="W2543" s="31" t="s">
        <v>1301</v>
      </c>
      <c r="X2543" s="31" t="s">
        <v>12417</v>
      </c>
      <c r="Y2543" s="31" t="s">
        <v>12465</v>
      </c>
      <c r="Z2543" s="31" t="s">
        <v>12407</v>
      </c>
      <c r="AA2543" s="31">
        <v>0</v>
      </c>
      <c r="AB2543" s="31" t="s">
        <v>12466</v>
      </c>
      <c r="AC2543" s="31" t="s">
        <v>1341</v>
      </c>
      <c r="AD2543" s="31" t="s">
        <v>1295</v>
      </c>
      <c r="AE2543" s="31" t="s">
        <v>12413</v>
      </c>
      <c r="AF2543" s="31" t="s">
        <v>12414</v>
      </c>
    </row>
    <row r="2544" spans="1:32" s="7" customFormat="1" ht="15.95" customHeight="1">
      <c r="A2544" s="32" t="s">
        <v>11</v>
      </c>
      <c r="B2544" s="32" t="s">
        <v>3696</v>
      </c>
      <c r="C2544" s="32" t="s">
        <v>42</v>
      </c>
      <c r="D2544" s="32" t="s">
        <v>34</v>
      </c>
      <c r="E2544" s="32" t="s">
        <v>729</v>
      </c>
      <c r="F2544" s="32" t="s">
        <v>730</v>
      </c>
      <c r="G2544" s="29">
        <v>44343</v>
      </c>
      <c r="H2544" s="29">
        <v>44403</v>
      </c>
      <c r="I2544" s="30">
        <v>-14</v>
      </c>
      <c r="J2544" s="32" t="s">
        <v>12467</v>
      </c>
      <c r="K2544" s="40">
        <v>450</v>
      </c>
      <c r="L2544" s="40" t="s">
        <v>12468</v>
      </c>
      <c r="M2544" s="40" t="s">
        <v>99</v>
      </c>
      <c r="N2544" s="32" t="s">
        <v>12397</v>
      </c>
      <c r="O2544" s="32"/>
      <c r="P2544" s="31"/>
      <c r="Q2544" s="31"/>
      <c r="R2544" s="31" t="s">
        <v>12407</v>
      </c>
      <c r="S2544" s="31" t="s">
        <v>12408</v>
      </c>
      <c r="T2544" s="31" t="s">
        <v>12409</v>
      </c>
      <c r="U2544" s="31" t="s">
        <v>6313</v>
      </c>
      <c r="V2544" s="31" t="s">
        <v>4231</v>
      </c>
      <c r="W2544" s="31" t="s">
        <v>1301</v>
      </c>
      <c r="X2544" s="31" t="s">
        <v>12469</v>
      </c>
      <c r="Y2544" s="31" t="s">
        <v>12470</v>
      </c>
      <c r="Z2544" s="31" t="s">
        <v>12407</v>
      </c>
      <c r="AA2544" s="31" t="s">
        <v>1295</v>
      </c>
      <c r="AB2544" s="31" t="s">
        <v>12471</v>
      </c>
      <c r="AC2544" s="31" t="s">
        <v>1341</v>
      </c>
      <c r="AD2544" s="31" t="s">
        <v>1295</v>
      </c>
      <c r="AE2544" s="31" t="s">
        <v>12413</v>
      </c>
      <c r="AF2544" s="31" t="s">
        <v>12414</v>
      </c>
    </row>
    <row r="2545" spans="1:32" s="7" customFormat="1" ht="15.95" customHeight="1">
      <c r="A2545" s="32" t="s">
        <v>11</v>
      </c>
      <c r="B2545" s="32" t="s">
        <v>3696</v>
      </c>
      <c r="C2545" s="32" t="s">
        <v>42</v>
      </c>
      <c r="D2545" s="32" t="s">
        <v>34</v>
      </c>
      <c r="E2545" s="32" t="s">
        <v>729</v>
      </c>
      <c r="F2545" s="32" t="s">
        <v>730</v>
      </c>
      <c r="G2545" s="29">
        <v>44343</v>
      </c>
      <c r="H2545" s="29">
        <v>44403</v>
      </c>
      <c r="I2545" s="30">
        <v>-14</v>
      </c>
      <c r="J2545" s="32" t="s">
        <v>12472</v>
      </c>
      <c r="K2545" s="40">
        <v>450</v>
      </c>
      <c r="L2545" s="40" t="s">
        <v>12473</v>
      </c>
      <c r="M2545" s="40" t="s">
        <v>99</v>
      </c>
      <c r="N2545" s="32" t="s">
        <v>12397</v>
      </c>
      <c r="O2545" s="32"/>
      <c r="P2545" s="31"/>
      <c r="Q2545" s="31"/>
      <c r="R2545" s="31" t="s">
        <v>12407</v>
      </c>
      <c r="S2545" s="31" t="s">
        <v>12408</v>
      </c>
      <c r="T2545" s="31" t="s">
        <v>12409</v>
      </c>
      <c r="U2545" s="31" t="s">
        <v>6313</v>
      </c>
      <c r="V2545" s="31" t="s">
        <v>4231</v>
      </c>
      <c r="W2545" s="31" t="s">
        <v>1301</v>
      </c>
      <c r="X2545" s="31" t="s">
        <v>12410</v>
      </c>
      <c r="Y2545" s="31" t="s">
        <v>12474</v>
      </c>
      <c r="Z2545" s="31" t="s">
        <v>12407</v>
      </c>
      <c r="AA2545" s="31" t="s">
        <v>1295</v>
      </c>
      <c r="AB2545" s="31" t="s">
        <v>12475</v>
      </c>
      <c r="AC2545" s="31" t="s">
        <v>1341</v>
      </c>
      <c r="AD2545" s="31" t="s">
        <v>1295</v>
      </c>
      <c r="AE2545" s="31" t="s">
        <v>12413</v>
      </c>
      <c r="AF2545" s="31" t="s">
        <v>12414</v>
      </c>
    </row>
    <row r="2546" spans="1:32" s="7" customFormat="1" ht="15.95" customHeight="1">
      <c r="A2546" s="32" t="s">
        <v>11</v>
      </c>
      <c r="B2546" s="32" t="s">
        <v>3696</v>
      </c>
      <c r="C2546" s="32" t="s">
        <v>42</v>
      </c>
      <c r="D2546" s="32" t="s">
        <v>34</v>
      </c>
      <c r="E2546" s="32" t="s">
        <v>729</v>
      </c>
      <c r="F2546" s="32" t="s">
        <v>730</v>
      </c>
      <c r="G2546" s="29">
        <v>44343</v>
      </c>
      <c r="H2546" s="29">
        <v>44403</v>
      </c>
      <c r="I2546" s="30">
        <v>-14</v>
      </c>
      <c r="J2546" s="32" t="s">
        <v>12476</v>
      </c>
      <c r="K2546" s="40">
        <v>450</v>
      </c>
      <c r="L2546" s="40" t="s">
        <v>12477</v>
      </c>
      <c r="M2546" s="40" t="s">
        <v>99</v>
      </c>
      <c r="N2546" s="32" t="s">
        <v>12397</v>
      </c>
      <c r="O2546" s="32"/>
      <c r="P2546" s="31"/>
      <c r="Q2546" s="31"/>
      <c r="R2546" s="31" t="s">
        <v>12407</v>
      </c>
      <c r="S2546" s="31" t="s">
        <v>12408</v>
      </c>
      <c r="T2546" s="31" t="s">
        <v>12409</v>
      </c>
      <c r="U2546" s="31" t="s">
        <v>6313</v>
      </c>
      <c r="V2546" s="31" t="s">
        <v>4231</v>
      </c>
      <c r="W2546" s="31" t="s">
        <v>1301</v>
      </c>
      <c r="X2546" s="31" t="s">
        <v>12410</v>
      </c>
      <c r="Y2546" s="31" t="s">
        <v>12478</v>
      </c>
      <c r="Z2546" s="31" t="s">
        <v>12407</v>
      </c>
      <c r="AA2546" s="31" t="s">
        <v>1295</v>
      </c>
      <c r="AB2546" s="31" t="s">
        <v>12479</v>
      </c>
      <c r="AC2546" s="31" t="s">
        <v>1341</v>
      </c>
      <c r="AD2546" s="31" t="s">
        <v>1295</v>
      </c>
      <c r="AE2546" s="31" t="s">
        <v>12413</v>
      </c>
      <c r="AF2546" s="31" t="s">
        <v>12414</v>
      </c>
    </row>
    <row r="2547" spans="1:32" s="7" customFormat="1" ht="15.95" customHeight="1">
      <c r="A2547" s="32" t="s">
        <v>11</v>
      </c>
      <c r="B2547" s="32" t="s">
        <v>3696</v>
      </c>
      <c r="C2547" s="32" t="s">
        <v>42</v>
      </c>
      <c r="D2547" s="32" t="s">
        <v>34</v>
      </c>
      <c r="E2547" s="32" t="s">
        <v>729</v>
      </c>
      <c r="F2547" s="32" t="s">
        <v>730</v>
      </c>
      <c r="G2547" s="29">
        <v>44343</v>
      </c>
      <c r="H2547" s="29">
        <v>44403</v>
      </c>
      <c r="I2547" s="30">
        <v>-14</v>
      </c>
      <c r="J2547" s="32" t="s">
        <v>12480</v>
      </c>
      <c r="K2547" s="40">
        <v>450</v>
      </c>
      <c r="L2547" s="40" t="s">
        <v>12481</v>
      </c>
      <c r="M2547" s="40" t="s">
        <v>99</v>
      </c>
      <c r="N2547" s="32" t="s">
        <v>12397</v>
      </c>
      <c r="O2547" s="32"/>
      <c r="P2547" s="31"/>
      <c r="Q2547" s="31"/>
      <c r="R2547" s="31" t="s">
        <v>12407</v>
      </c>
      <c r="S2547" s="31" t="s">
        <v>12408</v>
      </c>
      <c r="T2547" s="31" t="s">
        <v>12409</v>
      </c>
      <c r="U2547" s="31" t="s">
        <v>6313</v>
      </c>
      <c r="V2547" s="31" t="s">
        <v>4231</v>
      </c>
      <c r="W2547" s="31" t="s">
        <v>1301</v>
      </c>
      <c r="X2547" s="31" t="s">
        <v>12482</v>
      </c>
      <c r="Y2547" s="31" t="s">
        <v>12483</v>
      </c>
      <c r="Z2547" s="31" t="s">
        <v>12407</v>
      </c>
      <c r="AA2547" s="31">
        <v>0</v>
      </c>
      <c r="AB2547" s="31" t="s">
        <v>12484</v>
      </c>
      <c r="AC2547" s="31" t="s">
        <v>1341</v>
      </c>
      <c r="AD2547" s="31" t="s">
        <v>1295</v>
      </c>
      <c r="AE2547" s="31" t="s">
        <v>12413</v>
      </c>
      <c r="AF2547" s="31" t="s">
        <v>12414</v>
      </c>
    </row>
    <row r="2548" spans="1:32" s="7" customFormat="1" ht="15.95" customHeight="1">
      <c r="A2548" s="32" t="s">
        <v>11</v>
      </c>
      <c r="B2548" s="32" t="s">
        <v>3696</v>
      </c>
      <c r="C2548" s="32" t="s">
        <v>42</v>
      </c>
      <c r="D2548" s="32" t="s">
        <v>34</v>
      </c>
      <c r="E2548" s="32" t="s">
        <v>729</v>
      </c>
      <c r="F2548" s="32" t="s">
        <v>730</v>
      </c>
      <c r="G2548" s="29">
        <v>44343</v>
      </c>
      <c r="H2548" s="29">
        <v>44403</v>
      </c>
      <c r="I2548" s="30">
        <v>-14</v>
      </c>
      <c r="J2548" s="32" t="s">
        <v>12485</v>
      </c>
      <c r="K2548" s="40">
        <v>450</v>
      </c>
      <c r="L2548" s="40" t="s">
        <v>12486</v>
      </c>
      <c r="M2548" s="40" t="s">
        <v>99</v>
      </c>
      <c r="N2548" s="32" t="s">
        <v>12397</v>
      </c>
      <c r="O2548" s="32"/>
      <c r="P2548" s="31"/>
      <c r="Q2548" s="31"/>
      <c r="R2548" s="31" t="s">
        <v>12407</v>
      </c>
      <c r="S2548" s="31" t="s">
        <v>12408</v>
      </c>
      <c r="T2548" s="31" t="s">
        <v>12409</v>
      </c>
      <c r="U2548" s="31" t="s">
        <v>6313</v>
      </c>
      <c r="V2548" s="31" t="s">
        <v>4231</v>
      </c>
      <c r="W2548" s="31" t="s">
        <v>1301</v>
      </c>
      <c r="X2548" s="31" t="s">
        <v>12417</v>
      </c>
      <c r="Y2548" s="31" t="s">
        <v>12418</v>
      </c>
      <c r="Z2548" s="31" t="s">
        <v>12407</v>
      </c>
      <c r="AA2548" s="31">
        <v>0</v>
      </c>
      <c r="AB2548" s="31" t="s">
        <v>12487</v>
      </c>
      <c r="AC2548" s="31" t="s">
        <v>1341</v>
      </c>
      <c r="AD2548" s="31" t="s">
        <v>1295</v>
      </c>
      <c r="AE2548" s="31" t="s">
        <v>12413</v>
      </c>
      <c r="AF2548" s="31" t="s">
        <v>12414</v>
      </c>
    </row>
    <row r="2549" spans="1:32" s="7" customFormat="1" ht="15.95" customHeight="1">
      <c r="A2549" s="32" t="s">
        <v>11</v>
      </c>
      <c r="B2549" s="32" t="s">
        <v>3696</v>
      </c>
      <c r="C2549" s="32" t="s">
        <v>42</v>
      </c>
      <c r="D2549" s="32" t="s">
        <v>34</v>
      </c>
      <c r="E2549" s="32" t="s">
        <v>729</v>
      </c>
      <c r="F2549" s="32" t="s">
        <v>730</v>
      </c>
      <c r="G2549" s="29">
        <v>44343</v>
      </c>
      <c r="H2549" s="29">
        <v>44403</v>
      </c>
      <c r="I2549" s="30">
        <v>-14</v>
      </c>
      <c r="J2549" s="32" t="s">
        <v>12488</v>
      </c>
      <c r="K2549" s="40">
        <v>450</v>
      </c>
      <c r="L2549" s="40" t="s">
        <v>12489</v>
      </c>
      <c r="M2549" s="40" t="s">
        <v>99</v>
      </c>
      <c r="N2549" s="32" t="s">
        <v>12397</v>
      </c>
      <c r="O2549" s="32"/>
      <c r="P2549" s="31"/>
      <c r="Q2549" s="31"/>
      <c r="R2549" s="31" t="s">
        <v>12407</v>
      </c>
      <c r="S2549" s="31" t="s">
        <v>12408</v>
      </c>
      <c r="T2549" s="31" t="s">
        <v>12409</v>
      </c>
      <c r="U2549" s="31" t="s">
        <v>6313</v>
      </c>
      <c r="V2549" s="31" t="s">
        <v>4231</v>
      </c>
      <c r="W2549" s="31" t="s">
        <v>3754</v>
      </c>
      <c r="X2549" s="31" t="s">
        <v>12410</v>
      </c>
      <c r="Y2549" s="31" t="s">
        <v>12440</v>
      </c>
      <c r="Z2549" s="31" t="s">
        <v>12407</v>
      </c>
      <c r="AA2549" s="31">
        <v>0</v>
      </c>
      <c r="AB2549" s="31" t="s">
        <v>12490</v>
      </c>
      <c r="AC2549" s="31" t="s">
        <v>1341</v>
      </c>
      <c r="AD2549" s="31" t="s">
        <v>1295</v>
      </c>
      <c r="AE2549" s="31" t="s">
        <v>12413</v>
      </c>
      <c r="AF2549" s="31" t="s">
        <v>12414</v>
      </c>
    </row>
    <row r="2550" spans="1:32" s="7" customFormat="1" ht="15.95" customHeight="1">
      <c r="A2550" s="32" t="s">
        <v>11</v>
      </c>
      <c r="B2550" s="32" t="s">
        <v>3696</v>
      </c>
      <c r="C2550" s="32" t="s">
        <v>42</v>
      </c>
      <c r="D2550" s="32" t="s">
        <v>34</v>
      </c>
      <c r="E2550" s="32" t="s">
        <v>729</v>
      </c>
      <c r="F2550" s="32" t="s">
        <v>730</v>
      </c>
      <c r="G2550" s="29">
        <v>44343</v>
      </c>
      <c r="H2550" s="29">
        <v>44403</v>
      </c>
      <c r="I2550" s="30">
        <v>-14</v>
      </c>
      <c r="J2550" s="32" t="s">
        <v>12491</v>
      </c>
      <c r="K2550" s="40">
        <v>450</v>
      </c>
      <c r="L2550" s="40" t="s">
        <v>12492</v>
      </c>
      <c r="M2550" s="40" t="s">
        <v>99</v>
      </c>
      <c r="N2550" s="32" t="s">
        <v>12397</v>
      </c>
      <c r="O2550" s="32"/>
      <c r="P2550" s="31"/>
      <c r="Q2550" s="31"/>
      <c r="R2550" s="31" t="s">
        <v>12407</v>
      </c>
      <c r="S2550" s="31" t="s">
        <v>12408</v>
      </c>
      <c r="T2550" s="31" t="s">
        <v>12409</v>
      </c>
      <c r="U2550" s="31" t="s">
        <v>6313</v>
      </c>
      <c r="V2550" s="31" t="s">
        <v>4231</v>
      </c>
      <c r="W2550" s="31" t="s">
        <v>1301</v>
      </c>
      <c r="X2550" s="31" t="s">
        <v>12410</v>
      </c>
      <c r="Y2550" s="31" t="s">
        <v>12440</v>
      </c>
      <c r="Z2550" s="31" t="s">
        <v>12407</v>
      </c>
      <c r="AA2550" s="31" t="s">
        <v>1295</v>
      </c>
      <c r="AB2550" s="31" t="s">
        <v>12493</v>
      </c>
      <c r="AC2550" s="31" t="s">
        <v>1341</v>
      </c>
      <c r="AD2550" s="31" t="s">
        <v>1295</v>
      </c>
      <c r="AE2550" s="31" t="s">
        <v>12413</v>
      </c>
      <c r="AF2550" s="31" t="s">
        <v>12414</v>
      </c>
    </row>
    <row r="2551" spans="1:32" s="7" customFormat="1" ht="15.95" customHeight="1">
      <c r="A2551" s="32" t="s">
        <v>11</v>
      </c>
      <c r="B2551" s="32" t="s">
        <v>3696</v>
      </c>
      <c r="C2551" s="32" t="s">
        <v>42</v>
      </c>
      <c r="D2551" s="32" t="s">
        <v>34</v>
      </c>
      <c r="E2551" s="32" t="s">
        <v>729</v>
      </c>
      <c r="F2551" s="32" t="s">
        <v>730</v>
      </c>
      <c r="G2551" s="29">
        <v>44343</v>
      </c>
      <c r="H2551" s="29">
        <v>44403</v>
      </c>
      <c r="I2551" s="30">
        <v>-14</v>
      </c>
      <c r="J2551" s="32" t="s">
        <v>12494</v>
      </c>
      <c r="K2551" s="40">
        <v>450</v>
      </c>
      <c r="L2551" s="40" t="s">
        <v>12495</v>
      </c>
      <c r="M2551" s="40" t="s">
        <v>99</v>
      </c>
      <c r="N2551" s="32" t="s">
        <v>12397</v>
      </c>
      <c r="O2551" s="32"/>
      <c r="P2551" s="31"/>
      <c r="Q2551" s="31"/>
      <c r="R2551" s="31" t="s">
        <v>12407</v>
      </c>
      <c r="S2551" s="31" t="s">
        <v>12408</v>
      </c>
      <c r="T2551" s="31" t="s">
        <v>12409</v>
      </c>
      <c r="U2551" s="31" t="s">
        <v>6313</v>
      </c>
      <c r="V2551" s="31" t="s">
        <v>4231</v>
      </c>
      <c r="W2551" s="31" t="s">
        <v>3754</v>
      </c>
      <c r="X2551" s="31" t="s">
        <v>12410</v>
      </c>
      <c r="Y2551" s="31" t="s">
        <v>12440</v>
      </c>
      <c r="Z2551" s="31" t="s">
        <v>12407</v>
      </c>
      <c r="AA2551" s="31">
        <v>0</v>
      </c>
      <c r="AB2551" s="31" t="s">
        <v>12496</v>
      </c>
      <c r="AC2551" s="31" t="s">
        <v>1341</v>
      </c>
      <c r="AD2551" s="31" t="s">
        <v>1295</v>
      </c>
      <c r="AE2551" s="31" t="s">
        <v>12413</v>
      </c>
      <c r="AF2551" s="31" t="s">
        <v>12414</v>
      </c>
    </row>
    <row r="2552" spans="1:32" s="7" customFormat="1" ht="15.95" customHeight="1">
      <c r="A2552" s="32" t="s">
        <v>11</v>
      </c>
      <c r="B2552" s="32" t="s">
        <v>3696</v>
      </c>
      <c r="C2552" s="32" t="s">
        <v>42</v>
      </c>
      <c r="D2552" s="32" t="s">
        <v>34</v>
      </c>
      <c r="E2552" s="32" t="s">
        <v>729</v>
      </c>
      <c r="F2552" s="32" t="s">
        <v>730</v>
      </c>
      <c r="G2552" s="29">
        <v>44343</v>
      </c>
      <c r="H2552" s="29">
        <v>44403</v>
      </c>
      <c r="I2552" s="30">
        <v>-14</v>
      </c>
      <c r="J2552" s="32" t="s">
        <v>12497</v>
      </c>
      <c r="K2552" s="40">
        <v>450</v>
      </c>
      <c r="L2552" s="40" t="s">
        <v>12498</v>
      </c>
      <c r="M2552" s="40" t="s">
        <v>99</v>
      </c>
      <c r="N2552" s="32" t="s">
        <v>12397</v>
      </c>
      <c r="O2552" s="32"/>
      <c r="P2552" s="31"/>
      <c r="Q2552" s="31"/>
      <c r="R2552" s="31" t="s">
        <v>12407</v>
      </c>
      <c r="S2552" s="31" t="s">
        <v>12408</v>
      </c>
      <c r="T2552" s="31" t="s">
        <v>12409</v>
      </c>
      <c r="U2552" s="31" t="s">
        <v>6313</v>
      </c>
      <c r="V2552" s="31" t="s">
        <v>4231</v>
      </c>
      <c r="W2552" s="31" t="s">
        <v>3754</v>
      </c>
      <c r="X2552" s="31" t="s">
        <v>12410</v>
      </c>
      <c r="Y2552" s="31" t="s">
        <v>12440</v>
      </c>
      <c r="Z2552" s="31" t="s">
        <v>12407</v>
      </c>
      <c r="AA2552" s="31">
        <v>0</v>
      </c>
      <c r="AB2552" s="31" t="s">
        <v>12499</v>
      </c>
      <c r="AC2552" s="31" t="s">
        <v>1341</v>
      </c>
      <c r="AD2552" s="31" t="s">
        <v>1295</v>
      </c>
      <c r="AE2552" s="31" t="s">
        <v>12413</v>
      </c>
      <c r="AF2552" s="31" t="s">
        <v>12414</v>
      </c>
    </row>
    <row r="2553" spans="1:32" s="7" customFormat="1" ht="15.95" customHeight="1">
      <c r="A2553" s="32" t="s">
        <v>11</v>
      </c>
      <c r="B2553" s="32" t="s">
        <v>3696</v>
      </c>
      <c r="C2553" s="32" t="s">
        <v>42</v>
      </c>
      <c r="D2553" s="32" t="s">
        <v>34</v>
      </c>
      <c r="E2553" s="32" t="s">
        <v>729</v>
      </c>
      <c r="F2553" s="32" t="s">
        <v>730</v>
      </c>
      <c r="G2553" s="29">
        <v>44343</v>
      </c>
      <c r="H2553" s="29">
        <v>44403</v>
      </c>
      <c r="I2553" s="30">
        <v>-14</v>
      </c>
      <c r="J2553" s="32" t="s">
        <v>12500</v>
      </c>
      <c r="K2553" s="40">
        <v>450</v>
      </c>
      <c r="L2553" s="40" t="s">
        <v>12501</v>
      </c>
      <c r="M2553" s="40" t="s">
        <v>99</v>
      </c>
      <c r="N2553" s="32" t="s">
        <v>12397</v>
      </c>
      <c r="O2553" s="32"/>
      <c r="P2553" s="31"/>
      <c r="Q2553" s="31"/>
      <c r="R2553" s="31" t="s">
        <v>12407</v>
      </c>
      <c r="S2553" s="31" t="s">
        <v>12408</v>
      </c>
      <c r="T2553" s="31" t="s">
        <v>12409</v>
      </c>
      <c r="U2553" s="31" t="s">
        <v>6313</v>
      </c>
      <c r="V2553" s="31" t="s">
        <v>4231</v>
      </c>
      <c r="W2553" s="31" t="s">
        <v>1301</v>
      </c>
      <c r="X2553" s="31" t="s">
        <v>12410</v>
      </c>
      <c r="Y2553" s="31" t="s">
        <v>12502</v>
      </c>
      <c r="Z2553" s="31" t="s">
        <v>12407</v>
      </c>
      <c r="AA2553" s="31">
        <v>0</v>
      </c>
      <c r="AB2553" s="31" t="s">
        <v>12503</v>
      </c>
      <c r="AC2553" s="31" t="s">
        <v>1341</v>
      </c>
      <c r="AD2553" s="31" t="s">
        <v>1295</v>
      </c>
      <c r="AE2553" s="31" t="s">
        <v>12413</v>
      </c>
      <c r="AF2553" s="31" t="s">
        <v>12414</v>
      </c>
    </row>
    <row r="2554" spans="1:32" s="7" customFormat="1" ht="15.95" customHeight="1">
      <c r="A2554" s="32" t="s">
        <v>11</v>
      </c>
      <c r="B2554" s="32" t="s">
        <v>3696</v>
      </c>
      <c r="C2554" s="32" t="s">
        <v>42</v>
      </c>
      <c r="D2554" s="32" t="s">
        <v>34</v>
      </c>
      <c r="E2554" s="32" t="s">
        <v>729</v>
      </c>
      <c r="F2554" s="32" t="s">
        <v>730</v>
      </c>
      <c r="G2554" s="29">
        <v>44343</v>
      </c>
      <c r="H2554" s="29">
        <v>44403</v>
      </c>
      <c r="I2554" s="30">
        <v>-14</v>
      </c>
      <c r="J2554" s="32" t="s">
        <v>12504</v>
      </c>
      <c r="K2554" s="40">
        <v>450</v>
      </c>
      <c r="L2554" s="40" t="s">
        <v>12505</v>
      </c>
      <c r="M2554" s="40" t="s">
        <v>99</v>
      </c>
      <c r="N2554" s="32" t="s">
        <v>12397</v>
      </c>
      <c r="O2554" s="32"/>
      <c r="P2554" s="31"/>
      <c r="Q2554" s="31"/>
      <c r="R2554" s="31" t="s">
        <v>12407</v>
      </c>
      <c r="S2554" s="31" t="s">
        <v>12408</v>
      </c>
      <c r="T2554" s="31" t="s">
        <v>12409</v>
      </c>
      <c r="U2554" s="31" t="s">
        <v>6313</v>
      </c>
      <c r="V2554" s="31" t="s">
        <v>4231</v>
      </c>
      <c r="W2554" s="31" t="s">
        <v>3754</v>
      </c>
      <c r="X2554" s="31" t="s">
        <v>12410</v>
      </c>
      <c r="Y2554" s="31" t="s">
        <v>12506</v>
      </c>
      <c r="Z2554" s="31" t="s">
        <v>12407</v>
      </c>
      <c r="AA2554" s="31">
        <v>0</v>
      </c>
      <c r="AB2554" s="31" t="s">
        <v>12507</v>
      </c>
      <c r="AC2554" s="31" t="s">
        <v>1341</v>
      </c>
      <c r="AD2554" s="31" t="s">
        <v>1295</v>
      </c>
      <c r="AE2554" s="31" t="s">
        <v>12413</v>
      </c>
      <c r="AF2554" s="31" t="s">
        <v>12414</v>
      </c>
    </row>
    <row r="2555" spans="1:32" s="7" customFormat="1" ht="15.95" customHeight="1">
      <c r="A2555" s="32" t="s">
        <v>11</v>
      </c>
      <c r="B2555" s="32" t="s">
        <v>3696</v>
      </c>
      <c r="C2555" s="32" t="s">
        <v>42</v>
      </c>
      <c r="D2555" s="32" t="s">
        <v>34</v>
      </c>
      <c r="E2555" s="32" t="s">
        <v>729</v>
      </c>
      <c r="F2555" s="32" t="s">
        <v>730</v>
      </c>
      <c r="G2555" s="29">
        <v>44343</v>
      </c>
      <c r="H2555" s="29">
        <v>44403</v>
      </c>
      <c r="I2555" s="30">
        <v>-14</v>
      </c>
      <c r="J2555" s="32" t="s">
        <v>12508</v>
      </c>
      <c r="K2555" s="40">
        <v>450</v>
      </c>
      <c r="L2555" s="40" t="s">
        <v>12509</v>
      </c>
      <c r="M2555" s="40" t="s">
        <v>99</v>
      </c>
      <c r="N2555" s="32" t="s">
        <v>12397</v>
      </c>
      <c r="O2555" s="32"/>
      <c r="P2555" s="31"/>
      <c r="Q2555" s="31"/>
      <c r="R2555" s="31" t="s">
        <v>12407</v>
      </c>
      <c r="S2555" s="31" t="s">
        <v>12408</v>
      </c>
      <c r="T2555" s="31" t="s">
        <v>12409</v>
      </c>
      <c r="U2555" s="31" t="s">
        <v>6313</v>
      </c>
      <c r="V2555" s="31" t="s">
        <v>4231</v>
      </c>
      <c r="W2555" s="31" t="s">
        <v>1301</v>
      </c>
      <c r="X2555" s="31" t="s">
        <v>12410</v>
      </c>
      <c r="Y2555" s="31" t="s">
        <v>12440</v>
      </c>
      <c r="Z2555" s="31" t="s">
        <v>12407</v>
      </c>
      <c r="AA2555" s="31" t="s">
        <v>1295</v>
      </c>
      <c r="AB2555" s="31" t="s">
        <v>12510</v>
      </c>
      <c r="AC2555" s="31" t="s">
        <v>1341</v>
      </c>
      <c r="AD2555" s="31" t="s">
        <v>1295</v>
      </c>
      <c r="AE2555" s="31" t="s">
        <v>12413</v>
      </c>
      <c r="AF2555" s="31" t="s">
        <v>12414</v>
      </c>
    </row>
    <row r="2556" spans="1:32" s="7" customFormat="1" ht="15.95" customHeight="1">
      <c r="A2556" s="32" t="s">
        <v>11</v>
      </c>
      <c r="B2556" s="32" t="s">
        <v>3696</v>
      </c>
      <c r="C2556" s="32" t="s">
        <v>42</v>
      </c>
      <c r="D2556" s="32" t="s">
        <v>34</v>
      </c>
      <c r="E2556" s="32" t="s">
        <v>729</v>
      </c>
      <c r="F2556" s="32" t="s">
        <v>730</v>
      </c>
      <c r="G2556" s="29">
        <v>44343</v>
      </c>
      <c r="H2556" s="29">
        <v>44403</v>
      </c>
      <c r="I2556" s="30">
        <v>-14</v>
      </c>
      <c r="J2556" s="32" t="s">
        <v>12511</v>
      </c>
      <c r="K2556" s="40">
        <v>450</v>
      </c>
      <c r="L2556" s="40" t="s">
        <v>12512</v>
      </c>
      <c r="M2556" s="40" t="s">
        <v>99</v>
      </c>
      <c r="N2556" s="32" t="s">
        <v>12397</v>
      </c>
      <c r="O2556" s="32"/>
      <c r="P2556" s="31"/>
      <c r="Q2556" s="31"/>
      <c r="R2556" s="31" t="s">
        <v>12407</v>
      </c>
      <c r="S2556" s="31" t="s">
        <v>12408</v>
      </c>
      <c r="T2556" s="31" t="s">
        <v>12409</v>
      </c>
      <c r="U2556" s="31" t="s">
        <v>6313</v>
      </c>
      <c r="V2556" s="31" t="s">
        <v>4231</v>
      </c>
      <c r="W2556" s="31" t="s">
        <v>1301</v>
      </c>
      <c r="X2556" s="31" t="s">
        <v>12410</v>
      </c>
      <c r="Y2556" s="31" t="s">
        <v>12513</v>
      </c>
      <c r="Z2556" s="31" t="s">
        <v>12407</v>
      </c>
      <c r="AA2556" s="31" t="s">
        <v>1295</v>
      </c>
      <c r="AB2556" s="31" t="s">
        <v>12514</v>
      </c>
      <c r="AC2556" s="31" t="s">
        <v>1341</v>
      </c>
      <c r="AD2556" s="31" t="s">
        <v>1295</v>
      </c>
      <c r="AE2556" s="31" t="s">
        <v>12413</v>
      </c>
      <c r="AF2556" s="31" t="s">
        <v>12414</v>
      </c>
    </row>
    <row r="2557" spans="1:32" s="7" customFormat="1" ht="15.95" customHeight="1">
      <c r="A2557" s="32" t="s">
        <v>11</v>
      </c>
      <c r="B2557" s="32" t="s">
        <v>3696</v>
      </c>
      <c r="C2557" s="32" t="s">
        <v>42</v>
      </c>
      <c r="D2557" s="32" t="s">
        <v>34</v>
      </c>
      <c r="E2557" s="32" t="s">
        <v>729</v>
      </c>
      <c r="F2557" s="32" t="s">
        <v>730</v>
      </c>
      <c r="G2557" s="29">
        <v>44343</v>
      </c>
      <c r="H2557" s="29">
        <v>44403</v>
      </c>
      <c r="I2557" s="30">
        <v>-14</v>
      </c>
      <c r="J2557" s="32" t="s">
        <v>12515</v>
      </c>
      <c r="K2557" s="40">
        <v>450</v>
      </c>
      <c r="L2557" s="40" t="s">
        <v>12516</v>
      </c>
      <c r="M2557" s="40" t="s">
        <v>99</v>
      </c>
      <c r="N2557" s="32" t="s">
        <v>12397</v>
      </c>
      <c r="O2557" s="32"/>
      <c r="P2557" s="31"/>
      <c r="Q2557" s="31"/>
      <c r="R2557" s="31" t="s">
        <v>12407</v>
      </c>
      <c r="S2557" s="31" t="s">
        <v>12408</v>
      </c>
      <c r="T2557" s="31" t="s">
        <v>12409</v>
      </c>
      <c r="U2557" s="31" t="s">
        <v>6313</v>
      </c>
      <c r="V2557" s="31" t="s">
        <v>4231</v>
      </c>
      <c r="W2557" s="31" t="s">
        <v>3754</v>
      </c>
      <c r="X2557" s="31" t="s">
        <v>12410</v>
      </c>
      <c r="Y2557" s="31" t="s">
        <v>12517</v>
      </c>
      <c r="Z2557" s="31" t="s">
        <v>12407</v>
      </c>
      <c r="AA2557" s="31">
        <v>0</v>
      </c>
      <c r="AB2557" s="31" t="s">
        <v>12518</v>
      </c>
      <c r="AC2557" s="31" t="s">
        <v>1341</v>
      </c>
      <c r="AD2557" s="31" t="s">
        <v>1295</v>
      </c>
      <c r="AE2557" s="31" t="s">
        <v>12413</v>
      </c>
      <c r="AF2557" s="31" t="s">
        <v>12414</v>
      </c>
    </row>
    <row r="2558" spans="1:32" s="7" customFormat="1" ht="15.95" customHeight="1">
      <c r="A2558" s="32" t="s">
        <v>11</v>
      </c>
      <c r="B2558" s="32" t="s">
        <v>3696</v>
      </c>
      <c r="C2558" s="32" t="s">
        <v>42</v>
      </c>
      <c r="D2558" s="32" t="s">
        <v>34</v>
      </c>
      <c r="E2558" s="32" t="s">
        <v>729</v>
      </c>
      <c r="F2558" s="32" t="s">
        <v>730</v>
      </c>
      <c r="G2558" s="29">
        <v>44343</v>
      </c>
      <c r="H2558" s="29">
        <v>44403</v>
      </c>
      <c r="I2558" s="30">
        <v>-14</v>
      </c>
      <c r="J2558" s="32" t="s">
        <v>12519</v>
      </c>
      <c r="K2558" s="40">
        <v>450</v>
      </c>
      <c r="L2558" s="40" t="s">
        <v>12520</v>
      </c>
      <c r="M2558" s="40" t="s">
        <v>99</v>
      </c>
      <c r="N2558" s="32" t="s">
        <v>12397</v>
      </c>
      <c r="O2558" s="32"/>
      <c r="P2558" s="31"/>
      <c r="Q2558" s="31"/>
      <c r="R2558" s="31" t="s">
        <v>12407</v>
      </c>
      <c r="S2558" s="31" t="s">
        <v>12408</v>
      </c>
      <c r="T2558" s="31" t="s">
        <v>12409</v>
      </c>
      <c r="U2558" s="31" t="s">
        <v>6313</v>
      </c>
      <c r="V2558" s="31" t="s">
        <v>4231</v>
      </c>
      <c r="W2558" s="31" t="s">
        <v>1301</v>
      </c>
      <c r="X2558" s="31" t="s">
        <v>12410</v>
      </c>
      <c r="Y2558" s="31" t="s">
        <v>12521</v>
      </c>
      <c r="Z2558" s="31" t="s">
        <v>12407</v>
      </c>
      <c r="AA2558" s="31">
        <v>0</v>
      </c>
      <c r="AB2558" s="31" t="s">
        <v>12522</v>
      </c>
      <c r="AC2558" s="31" t="s">
        <v>1341</v>
      </c>
      <c r="AD2558" s="31" t="s">
        <v>1295</v>
      </c>
      <c r="AE2558" s="31" t="s">
        <v>12413</v>
      </c>
      <c r="AF2558" s="31" t="s">
        <v>12414</v>
      </c>
    </row>
    <row r="2559" spans="1:32" s="7" customFormat="1" ht="15.95" customHeight="1">
      <c r="A2559" s="32" t="s">
        <v>11</v>
      </c>
      <c r="B2559" s="32" t="s">
        <v>3696</v>
      </c>
      <c r="C2559" s="32" t="s">
        <v>42</v>
      </c>
      <c r="D2559" s="32" t="s">
        <v>34</v>
      </c>
      <c r="E2559" s="32" t="s">
        <v>729</v>
      </c>
      <c r="F2559" s="32" t="s">
        <v>730</v>
      </c>
      <c r="G2559" s="29">
        <v>44343</v>
      </c>
      <c r="H2559" s="29">
        <v>44403</v>
      </c>
      <c r="I2559" s="30">
        <v>-14</v>
      </c>
      <c r="J2559" s="32" t="s">
        <v>12523</v>
      </c>
      <c r="K2559" s="40">
        <v>900</v>
      </c>
      <c r="L2559" s="40" t="s">
        <v>12524</v>
      </c>
      <c r="M2559" s="40" t="s">
        <v>99</v>
      </c>
      <c r="N2559" s="32" t="s">
        <v>12397</v>
      </c>
      <c r="O2559" s="32"/>
      <c r="P2559" s="31"/>
      <c r="Q2559" s="31"/>
      <c r="R2559" s="31" t="s">
        <v>12407</v>
      </c>
      <c r="S2559" s="31" t="s">
        <v>12525</v>
      </c>
      <c r="T2559" s="31" t="s">
        <v>12409</v>
      </c>
      <c r="U2559" s="31" t="s">
        <v>6313</v>
      </c>
      <c r="V2559" s="31" t="s">
        <v>4231</v>
      </c>
      <c r="W2559" s="31" t="s">
        <v>3754</v>
      </c>
      <c r="X2559" s="31" t="s">
        <v>12526</v>
      </c>
      <c r="Y2559" s="31" t="s">
        <v>12527</v>
      </c>
      <c r="Z2559" s="31" t="s">
        <v>12407</v>
      </c>
      <c r="AA2559" s="31" t="s">
        <v>1295</v>
      </c>
      <c r="AB2559" s="31" t="s">
        <v>12528</v>
      </c>
      <c r="AC2559" s="31" t="s">
        <v>1341</v>
      </c>
      <c r="AD2559" s="31" t="s">
        <v>1295</v>
      </c>
      <c r="AE2559" s="31" t="s">
        <v>12413</v>
      </c>
      <c r="AF2559" s="31" t="s">
        <v>12414</v>
      </c>
    </row>
    <row r="2560" spans="1:32" s="7" customFormat="1" ht="15.95" customHeight="1">
      <c r="A2560" s="32" t="s">
        <v>11</v>
      </c>
      <c r="B2560" s="32" t="s">
        <v>3696</v>
      </c>
      <c r="C2560" s="32" t="s">
        <v>42</v>
      </c>
      <c r="D2560" s="32" t="s">
        <v>34</v>
      </c>
      <c r="E2560" s="32" t="s">
        <v>729</v>
      </c>
      <c r="F2560" s="32" t="s">
        <v>730</v>
      </c>
      <c r="G2560" s="29">
        <v>44375</v>
      </c>
      <c r="H2560" s="29">
        <v>44435</v>
      </c>
      <c r="I2560" s="30">
        <v>-46</v>
      </c>
      <c r="J2560" s="32" t="s">
        <v>12529</v>
      </c>
      <c r="K2560" s="40">
        <v>450</v>
      </c>
      <c r="L2560" s="40" t="s">
        <v>12530</v>
      </c>
      <c r="M2560" s="40" t="s">
        <v>99</v>
      </c>
      <c r="N2560" s="32" t="s">
        <v>12531</v>
      </c>
      <c r="O2560" s="32"/>
      <c r="P2560" s="31"/>
      <c r="Q2560" s="31"/>
      <c r="R2560" s="31" t="s">
        <v>12407</v>
      </c>
      <c r="S2560" s="31" t="s">
        <v>12532</v>
      </c>
      <c r="T2560" s="31" t="s">
        <v>12409</v>
      </c>
      <c r="U2560" s="31" t="s">
        <v>6313</v>
      </c>
      <c r="V2560" s="31" t="s">
        <v>4231</v>
      </c>
      <c r="W2560" s="31" t="s">
        <v>1301</v>
      </c>
      <c r="X2560" s="31" t="s">
        <v>12533</v>
      </c>
      <c r="Y2560" s="31" t="s">
        <v>12534</v>
      </c>
      <c r="Z2560" s="31" t="s">
        <v>12407</v>
      </c>
      <c r="AA2560" s="31">
        <v>0</v>
      </c>
      <c r="AB2560" s="31" t="s">
        <v>12535</v>
      </c>
      <c r="AC2560" s="31" t="s">
        <v>1341</v>
      </c>
      <c r="AD2560" s="31" t="s">
        <v>1295</v>
      </c>
      <c r="AE2560" s="31" t="s">
        <v>12413</v>
      </c>
      <c r="AF2560" s="31" t="s">
        <v>12414</v>
      </c>
    </row>
    <row r="2561" spans="1:32" s="7" customFormat="1" ht="15.95" customHeight="1">
      <c r="A2561" s="32" t="s">
        <v>11</v>
      </c>
      <c r="B2561" s="32" t="s">
        <v>3696</v>
      </c>
      <c r="C2561" s="32" t="s">
        <v>42</v>
      </c>
      <c r="D2561" s="32" t="s">
        <v>34</v>
      </c>
      <c r="E2561" s="32" t="s">
        <v>729</v>
      </c>
      <c r="F2561" s="32" t="s">
        <v>730</v>
      </c>
      <c r="G2561" s="29">
        <v>44375</v>
      </c>
      <c r="H2561" s="29">
        <v>44435</v>
      </c>
      <c r="I2561" s="30">
        <v>-46</v>
      </c>
      <c r="J2561" s="32" t="s">
        <v>12536</v>
      </c>
      <c r="K2561" s="40">
        <v>225</v>
      </c>
      <c r="L2561" s="40" t="s">
        <v>12530</v>
      </c>
      <c r="M2561" s="40" t="s">
        <v>99</v>
      </c>
      <c r="N2561" s="32" t="s">
        <v>12531</v>
      </c>
      <c r="O2561" s="32"/>
      <c r="P2561" s="31"/>
      <c r="Q2561" s="31"/>
      <c r="R2561" s="31" t="s">
        <v>12407</v>
      </c>
      <c r="S2561" s="31" t="s">
        <v>12532</v>
      </c>
      <c r="T2561" s="31" t="s">
        <v>12409</v>
      </c>
      <c r="U2561" s="31" t="s">
        <v>6313</v>
      </c>
      <c r="V2561" s="31" t="s">
        <v>4231</v>
      </c>
      <c r="W2561" s="31" t="s">
        <v>3754</v>
      </c>
      <c r="X2561" s="31" t="s">
        <v>12533</v>
      </c>
      <c r="Y2561" s="31" t="s">
        <v>12534</v>
      </c>
      <c r="Z2561" s="31" t="s">
        <v>12407</v>
      </c>
      <c r="AA2561" s="31">
        <v>0</v>
      </c>
      <c r="AB2561" s="31" t="s">
        <v>12535</v>
      </c>
      <c r="AC2561" s="31" t="s">
        <v>1341</v>
      </c>
      <c r="AD2561" s="31" t="s">
        <v>1295</v>
      </c>
      <c r="AE2561" s="31" t="s">
        <v>12413</v>
      </c>
      <c r="AF2561" s="31" t="s">
        <v>12414</v>
      </c>
    </row>
    <row r="2562" spans="1:32" s="7" customFormat="1" ht="15.95" customHeight="1">
      <c r="A2562" s="32" t="s">
        <v>11</v>
      </c>
      <c r="B2562" s="32" t="s">
        <v>3696</v>
      </c>
      <c r="C2562" s="32" t="s">
        <v>42</v>
      </c>
      <c r="D2562" s="32" t="s">
        <v>34</v>
      </c>
      <c r="E2562" s="32" t="s">
        <v>729</v>
      </c>
      <c r="F2562" s="32" t="s">
        <v>730</v>
      </c>
      <c r="G2562" s="29">
        <v>44375</v>
      </c>
      <c r="H2562" s="29">
        <v>44435</v>
      </c>
      <c r="I2562" s="30">
        <v>-46</v>
      </c>
      <c r="J2562" s="32" t="s">
        <v>12537</v>
      </c>
      <c r="K2562" s="40">
        <v>225</v>
      </c>
      <c r="L2562" s="40" t="s">
        <v>12468</v>
      </c>
      <c r="M2562" s="40" t="s">
        <v>99</v>
      </c>
      <c r="N2562" s="32" t="s">
        <v>12531</v>
      </c>
      <c r="O2562" s="32"/>
      <c r="P2562" s="31"/>
      <c r="Q2562" s="31"/>
      <c r="R2562" s="31" t="s">
        <v>12407</v>
      </c>
      <c r="S2562" s="31" t="s">
        <v>12408</v>
      </c>
      <c r="T2562" s="31" t="s">
        <v>12409</v>
      </c>
      <c r="U2562" s="31" t="s">
        <v>6313</v>
      </c>
      <c r="V2562" s="31" t="s">
        <v>4231</v>
      </c>
      <c r="W2562" s="31" t="s">
        <v>3754</v>
      </c>
      <c r="X2562" s="31" t="s">
        <v>12469</v>
      </c>
      <c r="Y2562" s="31" t="s">
        <v>12470</v>
      </c>
      <c r="Z2562" s="31" t="s">
        <v>12407</v>
      </c>
      <c r="AA2562" s="31" t="s">
        <v>1295</v>
      </c>
      <c r="AB2562" s="31" t="s">
        <v>12471</v>
      </c>
      <c r="AC2562" s="31" t="s">
        <v>1341</v>
      </c>
      <c r="AD2562" s="31" t="s">
        <v>1295</v>
      </c>
      <c r="AE2562" s="31" t="s">
        <v>12413</v>
      </c>
      <c r="AF2562" s="31" t="s">
        <v>12414</v>
      </c>
    </row>
    <row r="2563" spans="1:32" s="7" customFormat="1" ht="15.95" customHeight="1">
      <c r="A2563" s="32" t="s">
        <v>11</v>
      </c>
      <c r="B2563" s="32" t="s">
        <v>3696</v>
      </c>
      <c r="C2563" s="32" t="s">
        <v>42</v>
      </c>
      <c r="D2563" s="32" t="s">
        <v>34</v>
      </c>
      <c r="E2563" s="32" t="s">
        <v>729</v>
      </c>
      <c r="F2563" s="32" t="s">
        <v>730</v>
      </c>
      <c r="G2563" s="29">
        <v>44375</v>
      </c>
      <c r="H2563" s="29">
        <v>44435</v>
      </c>
      <c r="I2563" s="30">
        <v>-46</v>
      </c>
      <c r="J2563" s="32" t="s">
        <v>12538</v>
      </c>
      <c r="K2563" s="40">
        <v>225</v>
      </c>
      <c r="L2563" s="40" t="s">
        <v>12477</v>
      </c>
      <c r="M2563" s="40" t="s">
        <v>99</v>
      </c>
      <c r="N2563" s="32" t="s">
        <v>12531</v>
      </c>
      <c r="O2563" s="32"/>
      <c r="P2563" s="31"/>
      <c r="Q2563" s="31"/>
      <c r="R2563" s="31" t="s">
        <v>12407</v>
      </c>
      <c r="S2563" s="31" t="s">
        <v>12408</v>
      </c>
      <c r="T2563" s="31" t="s">
        <v>12409</v>
      </c>
      <c r="U2563" s="31" t="s">
        <v>6313</v>
      </c>
      <c r="V2563" s="31" t="s">
        <v>4231</v>
      </c>
      <c r="W2563" s="31" t="s">
        <v>3703</v>
      </c>
      <c r="X2563" s="31" t="s">
        <v>12410</v>
      </c>
      <c r="Y2563" s="31" t="s">
        <v>12478</v>
      </c>
      <c r="Z2563" s="31" t="s">
        <v>12407</v>
      </c>
      <c r="AA2563" s="31" t="s">
        <v>1295</v>
      </c>
      <c r="AB2563" s="31" t="s">
        <v>12479</v>
      </c>
      <c r="AC2563" s="31" t="s">
        <v>1341</v>
      </c>
      <c r="AD2563" s="31" t="s">
        <v>1295</v>
      </c>
      <c r="AE2563" s="31" t="s">
        <v>12413</v>
      </c>
      <c r="AF2563" s="31" t="s">
        <v>12414</v>
      </c>
    </row>
    <row r="2564" spans="1:32" s="7" customFormat="1" ht="15.95" customHeight="1">
      <c r="A2564" s="32" t="s">
        <v>11</v>
      </c>
      <c r="B2564" s="32" t="s">
        <v>3696</v>
      </c>
      <c r="C2564" s="32" t="s">
        <v>42</v>
      </c>
      <c r="D2564" s="32" t="s">
        <v>34</v>
      </c>
      <c r="E2564" s="32" t="s">
        <v>729</v>
      </c>
      <c r="F2564" s="32" t="s">
        <v>730</v>
      </c>
      <c r="G2564" s="29">
        <v>44375</v>
      </c>
      <c r="H2564" s="29">
        <v>44435</v>
      </c>
      <c r="I2564" s="30">
        <v>-46</v>
      </c>
      <c r="J2564" s="32" t="s">
        <v>12539</v>
      </c>
      <c r="K2564" s="40">
        <v>450</v>
      </c>
      <c r="L2564" s="40" t="s">
        <v>12540</v>
      </c>
      <c r="M2564" s="40" t="s">
        <v>99</v>
      </c>
      <c r="N2564" s="32" t="s">
        <v>12531</v>
      </c>
      <c r="O2564" s="32"/>
      <c r="P2564" s="31"/>
      <c r="Q2564" s="31"/>
      <c r="R2564" s="31" t="s">
        <v>12407</v>
      </c>
      <c r="S2564" s="31" t="s">
        <v>12408</v>
      </c>
      <c r="T2564" s="31" t="s">
        <v>12409</v>
      </c>
      <c r="U2564" s="31" t="s">
        <v>6313</v>
      </c>
      <c r="V2564" s="31" t="s">
        <v>4231</v>
      </c>
      <c r="W2564" s="31" t="s">
        <v>1310</v>
      </c>
      <c r="X2564" s="31" t="s">
        <v>12410</v>
      </c>
      <c r="Y2564" s="31" t="s">
        <v>12440</v>
      </c>
      <c r="Z2564" s="31" t="s">
        <v>12407</v>
      </c>
      <c r="AA2564" s="31" t="s">
        <v>1295</v>
      </c>
      <c r="AB2564" s="31" t="s">
        <v>12541</v>
      </c>
      <c r="AC2564" s="31" t="s">
        <v>1341</v>
      </c>
      <c r="AD2564" s="31" t="s">
        <v>1295</v>
      </c>
      <c r="AE2564" s="31" t="s">
        <v>12413</v>
      </c>
      <c r="AF2564" s="31" t="s">
        <v>12414</v>
      </c>
    </row>
    <row r="2565" spans="1:32" s="7" customFormat="1" ht="15.95" customHeight="1">
      <c r="A2565" s="32" t="s">
        <v>11</v>
      </c>
      <c r="B2565" s="32" t="s">
        <v>3696</v>
      </c>
      <c r="C2565" s="32" t="s">
        <v>42</v>
      </c>
      <c r="D2565" s="32" t="s">
        <v>34</v>
      </c>
      <c r="E2565" s="32" t="s">
        <v>729</v>
      </c>
      <c r="F2565" s="32" t="s">
        <v>730</v>
      </c>
      <c r="G2565" s="29">
        <v>44375</v>
      </c>
      <c r="H2565" s="29">
        <v>44435</v>
      </c>
      <c r="I2565" s="30">
        <v>-46</v>
      </c>
      <c r="J2565" s="32" t="s">
        <v>12542</v>
      </c>
      <c r="K2565" s="40">
        <v>225</v>
      </c>
      <c r="L2565" s="40" t="s">
        <v>12509</v>
      </c>
      <c r="M2565" s="40" t="s">
        <v>99</v>
      </c>
      <c r="N2565" s="32" t="s">
        <v>12531</v>
      </c>
      <c r="O2565" s="32"/>
      <c r="P2565" s="31"/>
      <c r="Q2565" s="31"/>
      <c r="R2565" s="31" t="s">
        <v>12407</v>
      </c>
      <c r="S2565" s="31" t="s">
        <v>12408</v>
      </c>
      <c r="T2565" s="31" t="s">
        <v>12409</v>
      </c>
      <c r="U2565" s="31" t="s">
        <v>6313</v>
      </c>
      <c r="V2565" s="31" t="s">
        <v>4231</v>
      </c>
      <c r="W2565" s="31" t="s">
        <v>3754</v>
      </c>
      <c r="X2565" s="31" t="s">
        <v>12410</v>
      </c>
      <c r="Y2565" s="31" t="s">
        <v>12440</v>
      </c>
      <c r="Z2565" s="31" t="s">
        <v>12407</v>
      </c>
      <c r="AA2565" s="31" t="s">
        <v>1295</v>
      </c>
      <c r="AB2565" s="31" t="s">
        <v>12510</v>
      </c>
      <c r="AC2565" s="31" t="s">
        <v>1341</v>
      </c>
      <c r="AD2565" s="31" t="s">
        <v>1295</v>
      </c>
      <c r="AE2565" s="31" t="s">
        <v>12413</v>
      </c>
      <c r="AF2565" s="31" t="s">
        <v>12414</v>
      </c>
    </row>
    <row r="2566" spans="1:32" s="7" customFormat="1" ht="15.95" customHeight="1">
      <c r="A2566" s="32" t="s">
        <v>11</v>
      </c>
      <c r="B2566" s="32" t="s">
        <v>3696</v>
      </c>
      <c r="C2566" s="32" t="s">
        <v>42</v>
      </c>
      <c r="D2566" s="32" t="s">
        <v>34</v>
      </c>
      <c r="E2566" s="32" t="s">
        <v>729</v>
      </c>
      <c r="F2566" s="32" t="s">
        <v>730</v>
      </c>
      <c r="G2566" s="29">
        <v>44375</v>
      </c>
      <c r="H2566" s="29">
        <v>44435</v>
      </c>
      <c r="I2566" s="30">
        <v>-46</v>
      </c>
      <c r="J2566" s="32" t="s">
        <v>12543</v>
      </c>
      <c r="K2566" s="40">
        <v>450</v>
      </c>
      <c r="L2566" s="40" t="s">
        <v>12544</v>
      </c>
      <c r="M2566" s="40" t="s">
        <v>99</v>
      </c>
      <c r="N2566" s="32" t="s">
        <v>12531</v>
      </c>
      <c r="O2566" s="32"/>
      <c r="P2566" s="31"/>
      <c r="Q2566" s="31"/>
      <c r="R2566" s="31" t="s">
        <v>12407</v>
      </c>
      <c r="S2566" s="31" t="s">
        <v>12408</v>
      </c>
      <c r="T2566" s="31" t="s">
        <v>12409</v>
      </c>
      <c r="U2566" s="31" t="s">
        <v>6313</v>
      </c>
      <c r="V2566" s="31" t="s">
        <v>4231</v>
      </c>
      <c r="W2566" s="31" t="s">
        <v>1301</v>
      </c>
      <c r="X2566" s="31" t="s">
        <v>12410</v>
      </c>
      <c r="Y2566" s="31" t="s">
        <v>12444</v>
      </c>
      <c r="Z2566" s="31" t="s">
        <v>12407</v>
      </c>
      <c r="AA2566" s="31">
        <v>0</v>
      </c>
      <c r="AB2566" s="31" t="s">
        <v>12545</v>
      </c>
      <c r="AC2566" s="31" t="s">
        <v>1341</v>
      </c>
      <c r="AD2566" s="31" t="s">
        <v>1295</v>
      </c>
      <c r="AE2566" s="31" t="s">
        <v>12413</v>
      </c>
      <c r="AF2566" s="31" t="s">
        <v>12414</v>
      </c>
    </row>
    <row r="2567" spans="1:32" s="7" customFormat="1" ht="15.95" customHeight="1">
      <c r="A2567" s="32" t="s">
        <v>11</v>
      </c>
      <c r="B2567" s="32" t="s">
        <v>3696</v>
      </c>
      <c r="C2567" s="32" t="s">
        <v>42</v>
      </c>
      <c r="D2567" s="32" t="s">
        <v>34</v>
      </c>
      <c r="E2567" s="32" t="s">
        <v>729</v>
      </c>
      <c r="F2567" s="32" t="s">
        <v>730</v>
      </c>
      <c r="G2567" s="29">
        <v>44375</v>
      </c>
      <c r="H2567" s="29">
        <v>44435</v>
      </c>
      <c r="I2567" s="30">
        <v>-46</v>
      </c>
      <c r="J2567" s="32" t="s">
        <v>12546</v>
      </c>
      <c r="K2567" s="40">
        <v>450</v>
      </c>
      <c r="L2567" s="40" t="s">
        <v>12547</v>
      </c>
      <c r="M2567" s="40" t="s">
        <v>99</v>
      </c>
      <c r="N2567" s="32" t="s">
        <v>12531</v>
      </c>
      <c r="O2567" s="32"/>
      <c r="P2567" s="31"/>
      <c r="Q2567" s="31"/>
      <c r="R2567" s="31" t="s">
        <v>12407</v>
      </c>
      <c r="S2567" s="31" t="s">
        <v>12408</v>
      </c>
      <c r="T2567" s="31" t="s">
        <v>12409</v>
      </c>
      <c r="U2567" s="31" t="s">
        <v>6313</v>
      </c>
      <c r="V2567" s="31" t="s">
        <v>4231</v>
      </c>
      <c r="W2567" s="31" t="s">
        <v>1301</v>
      </c>
      <c r="X2567" s="31" t="s">
        <v>12410</v>
      </c>
      <c r="Y2567" s="31" t="s">
        <v>12440</v>
      </c>
      <c r="Z2567" s="31" t="s">
        <v>12407</v>
      </c>
      <c r="AA2567" s="31">
        <v>0</v>
      </c>
      <c r="AB2567" s="31" t="s">
        <v>12548</v>
      </c>
      <c r="AC2567" s="31" t="s">
        <v>1341</v>
      </c>
      <c r="AD2567" s="31" t="s">
        <v>1295</v>
      </c>
      <c r="AE2567" s="31" t="s">
        <v>12413</v>
      </c>
      <c r="AF2567" s="31" t="s">
        <v>12414</v>
      </c>
    </row>
    <row r="2568" spans="1:32" s="7" customFormat="1" ht="15.95" customHeight="1">
      <c r="A2568" s="32" t="s">
        <v>11</v>
      </c>
      <c r="B2568" s="32" t="s">
        <v>3696</v>
      </c>
      <c r="C2568" s="32" t="s">
        <v>42</v>
      </c>
      <c r="D2568" s="32" t="s">
        <v>34</v>
      </c>
      <c r="E2568" s="32" t="s">
        <v>729</v>
      </c>
      <c r="F2568" s="32" t="s">
        <v>730</v>
      </c>
      <c r="G2568" s="29">
        <v>44375</v>
      </c>
      <c r="H2568" s="29">
        <v>44435</v>
      </c>
      <c r="I2568" s="30">
        <v>-46</v>
      </c>
      <c r="J2568" s="32" t="s">
        <v>12549</v>
      </c>
      <c r="K2568" s="40">
        <v>900</v>
      </c>
      <c r="L2568" s="40" t="s">
        <v>12550</v>
      </c>
      <c r="M2568" s="40" t="s">
        <v>99</v>
      </c>
      <c r="N2568" s="32" t="s">
        <v>12531</v>
      </c>
      <c r="O2568" s="32"/>
      <c r="P2568" s="31"/>
      <c r="Q2568" s="31"/>
      <c r="R2568" s="31" t="s">
        <v>12407</v>
      </c>
      <c r="S2568" s="31" t="s">
        <v>12532</v>
      </c>
      <c r="T2568" s="31" t="s">
        <v>12409</v>
      </c>
      <c r="U2568" s="31" t="s">
        <v>6313</v>
      </c>
      <c r="V2568" s="31" t="s">
        <v>4231</v>
      </c>
      <c r="W2568" s="31" t="s">
        <v>3754</v>
      </c>
      <c r="X2568" s="31" t="s">
        <v>12533</v>
      </c>
      <c r="Y2568" s="31" t="s">
        <v>12551</v>
      </c>
      <c r="Z2568" s="31" t="s">
        <v>12407</v>
      </c>
      <c r="AA2568" s="31" t="s">
        <v>1295</v>
      </c>
      <c r="AB2568" s="31" t="s">
        <v>12552</v>
      </c>
      <c r="AC2568" s="31" t="s">
        <v>1341</v>
      </c>
      <c r="AD2568" s="31" t="s">
        <v>1295</v>
      </c>
      <c r="AE2568" s="31" t="s">
        <v>12413</v>
      </c>
      <c r="AF2568" s="31" t="s">
        <v>12414</v>
      </c>
    </row>
    <row r="2569" spans="1:32" s="7" customFormat="1" ht="15.95" customHeight="1">
      <c r="A2569" s="32" t="s">
        <v>11</v>
      </c>
      <c r="B2569" s="32" t="s">
        <v>3696</v>
      </c>
      <c r="C2569" s="32" t="s">
        <v>42</v>
      </c>
      <c r="D2569" s="32" t="s">
        <v>34</v>
      </c>
      <c r="E2569" s="32" t="s">
        <v>729</v>
      </c>
      <c r="F2569" s="32" t="s">
        <v>730</v>
      </c>
      <c r="G2569" s="29">
        <v>44375</v>
      </c>
      <c r="H2569" s="29">
        <v>44435</v>
      </c>
      <c r="I2569" s="30">
        <v>-46</v>
      </c>
      <c r="J2569" s="32" t="s">
        <v>12553</v>
      </c>
      <c r="K2569" s="40">
        <v>450</v>
      </c>
      <c r="L2569" s="40" t="s">
        <v>12554</v>
      </c>
      <c r="M2569" s="40" t="s">
        <v>99</v>
      </c>
      <c r="N2569" s="32" t="s">
        <v>12531</v>
      </c>
      <c r="O2569" s="32"/>
      <c r="P2569" s="31"/>
      <c r="Q2569" s="31"/>
      <c r="R2569" s="31" t="s">
        <v>12407</v>
      </c>
      <c r="S2569" s="31" t="s">
        <v>12532</v>
      </c>
      <c r="T2569" s="31" t="s">
        <v>12409</v>
      </c>
      <c r="U2569" s="31" t="s">
        <v>6313</v>
      </c>
      <c r="V2569" s="31" t="s">
        <v>4231</v>
      </c>
      <c r="W2569" s="31" t="s">
        <v>1310</v>
      </c>
      <c r="X2569" s="31" t="s">
        <v>12410</v>
      </c>
      <c r="Y2569" s="31" t="s">
        <v>12440</v>
      </c>
      <c r="Z2569" s="31" t="s">
        <v>12407</v>
      </c>
      <c r="AA2569" s="31">
        <v>0</v>
      </c>
      <c r="AB2569" s="31" t="s">
        <v>12555</v>
      </c>
      <c r="AC2569" s="31" t="s">
        <v>1341</v>
      </c>
      <c r="AD2569" s="31" t="s">
        <v>1295</v>
      </c>
      <c r="AE2569" s="31" t="s">
        <v>12413</v>
      </c>
      <c r="AF2569" s="31" t="s">
        <v>12414</v>
      </c>
    </row>
    <row r="2570" spans="1:32" s="7" customFormat="1" ht="15.95" customHeight="1">
      <c r="A2570" s="32" t="s">
        <v>11</v>
      </c>
      <c r="B2570" s="32" t="s">
        <v>3696</v>
      </c>
      <c r="C2570" s="32" t="s">
        <v>42</v>
      </c>
      <c r="D2570" s="32" t="s">
        <v>34</v>
      </c>
      <c r="E2570" s="32" t="s">
        <v>729</v>
      </c>
      <c r="F2570" s="32" t="s">
        <v>730</v>
      </c>
      <c r="G2570" s="29">
        <v>44375</v>
      </c>
      <c r="H2570" s="29">
        <v>44435</v>
      </c>
      <c r="I2570" s="30">
        <v>-46</v>
      </c>
      <c r="J2570" s="32" t="s">
        <v>12556</v>
      </c>
      <c r="K2570" s="40">
        <v>450</v>
      </c>
      <c r="L2570" s="40" t="s">
        <v>12557</v>
      </c>
      <c r="M2570" s="40" t="s">
        <v>99</v>
      </c>
      <c r="N2570" s="32" t="s">
        <v>12531</v>
      </c>
      <c r="O2570" s="32"/>
      <c r="P2570" s="31"/>
      <c r="Q2570" s="31"/>
      <c r="R2570" s="31" t="s">
        <v>12407</v>
      </c>
      <c r="S2570" s="31" t="s">
        <v>12532</v>
      </c>
      <c r="T2570" s="31" t="s">
        <v>12409</v>
      </c>
      <c r="U2570" s="31" t="s">
        <v>6313</v>
      </c>
      <c r="V2570" s="31" t="s">
        <v>4231</v>
      </c>
      <c r="W2570" s="31" t="s">
        <v>1301</v>
      </c>
      <c r="X2570" s="31" t="s">
        <v>12410</v>
      </c>
      <c r="Y2570" s="31" t="s">
        <v>12558</v>
      </c>
      <c r="Z2570" s="31" t="s">
        <v>12407</v>
      </c>
      <c r="AA2570" s="31">
        <v>0</v>
      </c>
      <c r="AB2570" s="31" t="s">
        <v>12559</v>
      </c>
      <c r="AC2570" s="31" t="s">
        <v>1341</v>
      </c>
      <c r="AD2570" s="31" t="s">
        <v>1295</v>
      </c>
      <c r="AE2570" s="31" t="s">
        <v>12413</v>
      </c>
      <c r="AF2570" s="31" t="s">
        <v>12414</v>
      </c>
    </row>
    <row r="2571" spans="1:32" s="7" customFormat="1" ht="15.95" customHeight="1">
      <c r="A2571" s="32" t="s">
        <v>11</v>
      </c>
      <c r="B2571" s="32" t="s">
        <v>3696</v>
      </c>
      <c r="C2571" s="32" t="s">
        <v>42</v>
      </c>
      <c r="D2571" s="32" t="s">
        <v>34</v>
      </c>
      <c r="E2571" s="32" t="s">
        <v>729</v>
      </c>
      <c r="F2571" s="32" t="s">
        <v>730</v>
      </c>
      <c r="G2571" s="29">
        <v>44375</v>
      </c>
      <c r="H2571" s="29">
        <v>44435</v>
      </c>
      <c r="I2571" s="30">
        <v>-46</v>
      </c>
      <c r="J2571" s="32" t="s">
        <v>12560</v>
      </c>
      <c r="K2571" s="40">
        <v>450</v>
      </c>
      <c r="L2571" s="40" t="s">
        <v>12561</v>
      </c>
      <c r="M2571" s="40" t="s">
        <v>99</v>
      </c>
      <c r="N2571" s="32" t="s">
        <v>12531</v>
      </c>
      <c r="O2571" s="32"/>
      <c r="P2571" s="31"/>
      <c r="Q2571" s="31"/>
      <c r="R2571" s="31" t="s">
        <v>12407</v>
      </c>
      <c r="S2571" s="31" t="s">
        <v>12532</v>
      </c>
      <c r="T2571" s="31" t="s">
        <v>12409</v>
      </c>
      <c r="U2571" s="31" t="s">
        <v>6313</v>
      </c>
      <c r="V2571" s="31" t="s">
        <v>4231</v>
      </c>
      <c r="W2571" s="31" t="s">
        <v>1310</v>
      </c>
      <c r="X2571" s="31" t="s">
        <v>12410</v>
      </c>
      <c r="Y2571" s="31" t="s">
        <v>12562</v>
      </c>
      <c r="Z2571" s="31" t="s">
        <v>12407</v>
      </c>
      <c r="AA2571" s="31">
        <v>0</v>
      </c>
      <c r="AB2571" s="31" t="s">
        <v>12563</v>
      </c>
      <c r="AC2571" s="31" t="s">
        <v>1341</v>
      </c>
      <c r="AD2571" s="31" t="s">
        <v>1295</v>
      </c>
      <c r="AE2571" s="31" t="s">
        <v>12413</v>
      </c>
      <c r="AF2571" s="31" t="s">
        <v>12414</v>
      </c>
    </row>
    <row r="2572" spans="1:32" s="7" customFormat="1" ht="15.95" customHeight="1">
      <c r="A2572" s="32" t="s">
        <v>11</v>
      </c>
      <c r="B2572" s="32" t="s">
        <v>3696</v>
      </c>
      <c r="C2572" s="32" t="s">
        <v>42</v>
      </c>
      <c r="D2572" s="32" t="s">
        <v>34</v>
      </c>
      <c r="E2572" s="32" t="s">
        <v>729</v>
      </c>
      <c r="F2572" s="32" t="s">
        <v>730</v>
      </c>
      <c r="G2572" s="29">
        <v>44375</v>
      </c>
      <c r="H2572" s="29">
        <v>44435</v>
      </c>
      <c r="I2572" s="30">
        <v>-46</v>
      </c>
      <c r="J2572" s="32" t="s">
        <v>12564</v>
      </c>
      <c r="K2572" s="40">
        <v>1890</v>
      </c>
      <c r="L2572" s="40" t="s">
        <v>12565</v>
      </c>
      <c r="M2572" s="40" t="s">
        <v>99</v>
      </c>
      <c r="N2572" s="32" t="s">
        <v>12531</v>
      </c>
      <c r="O2572" s="32"/>
      <c r="P2572" s="31"/>
      <c r="Q2572" s="31"/>
      <c r="R2572" s="31" t="s">
        <v>12407</v>
      </c>
      <c r="S2572" s="31" t="s">
        <v>12532</v>
      </c>
      <c r="T2572" s="31" t="s">
        <v>12409</v>
      </c>
      <c r="U2572" s="31" t="s">
        <v>6313</v>
      </c>
      <c r="V2572" s="31" t="s">
        <v>4231</v>
      </c>
      <c r="W2572" s="31" t="s">
        <v>1310</v>
      </c>
      <c r="X2572" s="31" t="s">
        <v>12566</v>
      </c>
      <c r="Y2572" s="31" t="s">
        <v>12567</v>
      </c>
      <c r="Z2572" s="31" t="s">
        <v>12407</v>
      </c>
      <c r="AA2572" s="31">
        <v>0</v>
      </c>
      <c r="AB2572" s="31" t="s">
        <v>12568</v>
      </c>
      <c r="AC2572" s="31" t="s">
        <v>1341</v>
      </c>
      <c r="AD2572" s="31" t="s">
        <v>1295</v>
      </c>
      <c r="AE2572" s="31" t="s">
        <v>12413</v>
      </c>
      <c r="AF2572" s="31" t="s">
        <v>12414</v>
      </c>
    </row>
    <row r="2573" spans="1:32" s="7" customFormat="1" ht="15.95" customHeight="1">
      <c r="A2573" s="32" t="s">
        <v>11</v>
      </c>
      <c r="B2573" s="32" t="s">
        <v>3696</v>
      </c>
      <c r="C2573" s="32" t="s">
        <v>42</v>
      </c>
      <c r="D2573" s="32" t="s">
        <v>34</v>
      </c>
      <c r="E2573" s="32" t="s">
        <v>729</v>
      </c>
      <c r="F2573" s="32" t="s">
        <v>730</v>
      </c>
      <c r="G2573" s="29">
        <v>44375</v>
      </c>
      <c r="H2573" s="29">
        <v>44435</v>
      </c>
      <c r="I2573" s="30">
        <v>-46</v>
      </c>
      <c r="J2573" s="32" t="s">
        <v>12569</v>
      </c>
      <c r="K2573" s="40">
        <v>900</v>
      </c>
      <c r="L2573" s="40" t="s">
        <v>12570</v>
      </c>
      <c r="M2573" s="40" t="s">
        <v>99</v>
      </c>
      <c r="N2573" s="32" t="s">
        <v>12531</v>
      </c>
      <c r="O2573" s="32"/>
      <c r="P2573" s="31"/>
      <c r="Q2573" s="31"/>
      <c r="R2573" s="31" t="s">
        <v>12407</v>
      </c>
      <c r="S2573" s="31" t="s">
        <v>12532</v>
      </c>
      <c r="T2573" s="31" t="s">
        <v>12409</v>
      </c>
      <c r="U2573" s="31" t="s">
        <v>6313</v>
      </c>
      <c r="V2573" s="31" t="s">
        <v>4231</v>
      </c>
      <c r="W2573" s="31" t="s">
        <v>1310</v>
      </c>
      <c r="X2573" s="31" t="s">
        <v>12422</v>
      </c>
      <c r="Y2573" s="31" t="s">
        <v>12571</v>
      </c>
      <c r="Z2573" s="31" t="s">
        <v>12407</v>
      </c>
      <c r="AA2573" s="31" t="s">
        <v>1295</v>
      </c>
      <c r="AB2573" s="31" t="s">
        <v>12572</v>
      </c>
      <c r="AC2573" s="31" t="s">
        <v>1341</v>
      </c>
      <c r="AD2573" s="31" t="s">
        <v>1295</v>
      </c>
      <c r="AE2573" s="31" t="s">
        <v>12413</v>
      </c>
      <c r="AF2573" s="31" t="s">
        <v>12414</v>
      </c>
    </row>
    <row r="2574" spans="1:32" s="7" customFormat="1" ht="15.95" customHeight="1">
      <c r="A2574" s="32" t="s">
        <v>11</v>
      </c>
      <c r="B2574" s="32" t="s">
        <v>3696</v>
      </c>
      <c r="C2574" s="32" t="s">
        <v>42</v>
      </c>
      <c r="D2574" s="32" t="s">
        <v>34</v>
      </c>
      <c r="E2574" s="32" t="s">
        <v>729</v>
      </c>
      <c r="F2574" s="32" t="s">
        <v>730</v>
      </c>
      <c r="G2574" s="29">
        <v>44375</v>
      </c>
      <c r="H2574" s="29">
        <v>44435</v>
      </c>
      <c r="I2574" s="30">
        <v>-46</v>
      </c>
      <c r="J2574" s="32" t="s">
        <v>12573</v>
      </c>
      <c r="K2574" s="40">
        <v>900</v>
      </c>
      <c r="L2574" s="40" t="s">
        <v>12574</v>
      </c>
      <c r="M2574" s="40" t="s">
        <v>99</v>
      </c>
      <c r="N2574" s="32" t="s">
        <v>12531</v>
      </c>
      <c r="O2574" s="32"/>
      <c r="P2574" s="31"/>
      <c r="Q2574" s="31"/>
      <c r="R2574" s="31" t="s">
        <v>12407</v>
      </c>
      <c r="S2574" s="31" t="s">
        <v>12532</v>
      </c>
      <c r="T2574" s="31" t="s">
        <v>12409</v>
      </c>
      <c r="U2574" s="31" t="s">
        <v>6313</v>
      </c>
      <c r="V2574" s="31" t="s">
        <v>4231</v>
      </c>
      <c r="W2574" s="31" t="s">
        <v>1310</v>
      </c>
      <c r="X2574" s="31" t="s">
        <v>12410</v>
      </c>
      <c r="Y2574" s="31" t="s">
        <v>12575</v>
      </c>
      <c r="Z2574" s="31" t="s">
        <v>12407</v>
      </c>
      <c r="AA2574" s="31">
        <v>0</v>
      </c>
      <c r="AB2574" s="31" t="s">
        <v>12576</v>
      </c>
      <c r="AC2574" s="31" t="s">
        <v>1341</v>
      </c>
      <c r="AD2574" s="31" t="s">
        <v>1295</v>
      </c>
      <c r="AE2574" s="31" t="s">
        <v>12413</v>
      </c>
      <c r="AF2574" s="31" t="s">
        <v>12414</v>
      </c>
    </row>
    <row r="2575" spans="1:32" s="7" customFormat="1" ht="15.95" customHeight="1">
      <c r="A2575" s="32" t="s">
        <v>11</v>
      </c>
      <c r="B2575" s="32" t="s">
        <v>3696</v>
      </c>
      <c r="C2575" s="32" t="s">
        <v>42</v>
      </c>
      <c r="D2575" s="32" t="s">
        <v>34</v>
      </c>
      <c r="E2575" s="32" t="s">
        <v>729</v>
      </c>
      <c r="F2575" s="32" t="s">
        <v>730</v>
      </c>
      <c r="G2575" s="29">
        <v>44375</v>
      </c>
      <c r="H2575" s="29">
        <v>44435</v>
      </c>
      <c r="I2575" s="30">
        <v>-46</v>
      </c>
      <c r="J2575" s="32" t="s">
        <v>12577</v>
      </c>
      <c r="K2575" s="40">
        <v>450</v>
      </c>
      <c r="L2575" s="40" t="s">
        <v>12578</v>
      </c>
      <c r="M2575" s="40" t="s">
        <v>99</v>
      </c>
      <c r="N2575" s="32" t="s">
        <v>12531</v>
      </c>
      <c r="O2575" s="32"/>
      <c r="P2575" s="31"/>
      <c r="Q2575" s="31"/>
      <c r="R2575" s="31" t="s">
        <v>12407</v>
      </c>
      <c r="S2575" s="31" t="s">
        <v>12532</v>
      </c>
      <c r="T2575" s="31" t="s">
        <v>12409</v>
      </c>
      <c r="U2575" s="31" t="s">
        <v>6313</v>
      </c>
      <c r="V2575" s="31" t="s">
        <v>4231</v>
      </c>
      <c r="W2575" s="31" t="s">
        <v>1301</v>
      </c>
      <c r="X2575" s="31" t="s">
        <v>12417</v>
      </c>
      <c r="Y2575" s="31" t="s">
        <v>12579</v>
      </c>
      <c r="Z2575" s="31" t="s">
        <v>12407</v>
      </c>
      <c r="AA2575" s="31">
        <v>0</v>
      </c>
      <c r="AB2575" s="31" t="s">
        <v>12580</v>
      </c>
      <c r="AC2575" s="31" t="s">
        <v>1341</v>
      </c>
      <c r="AD2575" s="31" t="s">
        <v>1295</v>
      </c>
      <c r="AE2575" s="31" t="s">
        <v>12413</v>
      </c>
      <c r="AF2575" s="31" t="s">
        <v>12414</v>
      </c>
    </row>
    <row r="2576" spans="1:32" s="7" customFormat="1" ht="15.95" customHeight="1">
      <c r="A2576" s="32" t="s">
        <v>11</v>
      </c>
      <c r="B2576" s="32" t="s">
        <v>3696</v>
      </c>
      <c r="C2576" s="32" t="s">
        <v>42</v>
      </c>
      <c r="D2576" s="32" t="s">
        <v>34</v>
      </c>
      <c r="E2576" s="32" t="s">
        <v>729</v>
      </c>
      <c r="F2576" s="32" t="s">
        <v>730</v>
      </c>
      <c r="G2576" s="29">
        <v>44375</v>
      </c>
      <c r="H2576" s="29">
        <v>44435</v>
      </c>
      <c r="I2576" s="30">
        <v>-46</v>
      </c>
      <c r="J2576" s="32" t="s">
        <v>12581</v>
      </c>
      <c r="K2576" s="40">
        <v>900</v>
      </c>
      <c r="L2576" s="40" t="s">
        <v>12582</v>
      </c>
      <c r="M2576" s="40" t="s">
        <v>99</v>
      </c>
      <c r="N2576" s="32" t="s">
        <v>12531</v>
      </c>
      <c r="O2576" s="32"/>
      <c r="P2576" s="31"/>
      <c r="Q2576" s="31"/>
      <c r="R2576" s="31" t="s">
        <v>12407</v>
      </c>
      <c r="S2576" s="31" t="s">
        <v>12532</v>
      </c>
      <c r="T2576" s="31" t="s">
        <v>12409</v>
      </c>
      <c r="U2576" s="31" t="s">
        <v>6313</v>
      </c>
      <c r="V2576" s="31" t="s">
        <v>4231</v>
      </c>
      <c r="W2576" s="31" t="s">
        <v>1310</v>
      </c>
      <c r="X2576" s="31" t="s">
        <v>12417</v>
      </c>
      <c r="Y2576" s="31" t="s">
        <v>12583</v>
      </c>
      <c r="Z2576" s="31" t="s">
        <v>12407</v>
      </c>
      <c r="AA2576" s="31">
        <v>0</v>
      </c>
      <c r="AB2576" s="31" t="s">
        <v>12584</v>
      </c>
      <c r="AC2576" s="31" t="s">
        <v>1341</v>
      </c>
      <c r="AD2576" s="31" t="s">
        <v>1295</v>
      </c>
      <c r="AE2576" s="31" t="s">
        <v>12413</v>
      </c>
      <c r="AF2576" s="31" t="s">
        <v>12414</v>
      </c>
    </row>
    <row r="2577" spans="1:32" s="7" customFormat="1" ht="15.95" customHeight="1">
      <c r="A2577" s="32" t="s">
        <v>11</v>
      </c>
      <c r="B2577" s="32" t="s">
        <v>3696</v>
      </c>
      <c r="C2577" s="32" t="s">
        <v>42</v>
      </c>
      <c r="D2577" s="32" t="s">
        <v>34</v>
      </c>
      <c r="E2577" s="32" t="s">
        <v>729</v>
      </c>
      <c r="F2577" s="32" t="s">
        <v>730</v>
      </c>
      <c r="G2577" s="29">
        <v>44375</v>
      </c>
      <c r="H2577" s="29">
        <v>44435</v>
      </c>
      <c r="I2577" s="30">
        <v>-46</v>
      </c>
      <c r="J2577" s="32" t="s">
        <v>12585</v>
      </c>
      <c r="K2577" s="40">
        <v>450</v>
      </c>
      <c r="L2577" s="40" t="s">
        <v>12586</v>
      </c>
      <c r="M2577" s="40" t="s">
        <v>99</v>
      </c>
      <c r="N2577" s="32" t="s">
        <v>12531</v>
      </c>
      <c r="O2577" s="32"/>
      <c r="P2577" s="31"/>
      <c r="Q2577" s="31"/>
      <c r="R2577" s="31" t="s">
        <v>12407</v>
      </c>
      <c r="S2577" s="31" t="s">
        <v>12532</v>
      </c>
      <c r="T2577" s="31" t="s">
        <v>12409</v>
      </c>
      <c r="U2577" s="31" t="s">
        <v>6313</v>
      </c>
      <c r="V2577" s="31" t="s">
        <v>4231</v>
      </c>
      <c r="W2577" s="31" t="s">
        <v>1301</v>
      </c>
      <c r="X2577" s="31" t="s">
        <v>12410</v>
      </c>
      <c r="Y2577" s="31" t="s">
        <v>12587</v>
      </c>
      <c r="Z2577" s="31" t="s">
        <v>12407</v>
      </c>
      <c r="AA2577" s="31">
        <v>0</v>
      </c>
      <c r="AB2577" s="31" t="s">
        <v>12588</v>
      </c>
      <c r="AC2577" s="31" t="s">
        <v>1341</v>
      </c>
      <c r="AD2577" s="31" t="s">
        <v>1295</v>
      </c>
      <c r="AE2577" s="31" t="s">
        <v>12413</v>
      </c>
      <c r="AF2577" s="31" t="s">
        <v>12414</v>
      </c>
    </row>
    <row r="2578" spans="1:32" s="7" customFormat="1" ht="15.95" customHeight="1">
      <c r="A2578" s="32" t="s">
        <v>11</v>
      </c>
      <c r="B2578" s="32" t="s">
        <v>3696</v>
      </c>
      <c r="C2578" s="32" t="s">
        <v>42</v>
      </c>
      <c r="D2578" s="32" t="s">
        <v>34</v>
      </c>
      <c r="E2578" s="32" t="s">
        <v>729</v>
      </c>
      <c r="F2578" s="32" t="s">
        <v>730</v>
      </c>
      <c r="G2578" s="29">
        <v>44405</v>
      </c>
      <c r="H2578" s="29">
        <v>44465</v>
      </c>
      <c r="I2578" s="30">
        <v>-76</v>
      </c>
      <c r="J2578" s="32" t="s">
        <v>12589</v>
      </c>
      <c r="K2578" s="40">
        <v>900</v>
      </c>
      <c r="L2578" s="40" t="s">
        <v>12590</v>
      </c>
      <c r="M2578" s="40" t="s">
        <v>99</v>
      </c>
      <c r="N2578" s="32" t="s">
        <v>1295</v>
      </c>
      <c r="O2578" s="32"/>
      <c r="P2578" s="31"/>
      <c r="Q2578" s="31"/>
      <c r="R2578" s="31" t="s">
        <v>12407</v>
      </c>
      <c r="S2578" s="31" t="s">
        <v>12591</v>
      </c>
      <c r="T2578" s="31" t="s">
        <v>12409</v>
      </c>
      <c r="U2578" s="31" t="s">
        <v>6313</v>
      </c>
      <c r="V2578" s="31" t="s">
        <v>4231</v>
      </c>
      <c r="W2578" s="31" t="s">
        <v>3703</v>
      </c>
      <c r="X2578" s="31" t="s">
        <v>12592</v>
      </c>
      <c r="Y2578" s="31" t="s">
        <v>12593</v>
      </c>
      <c r="Z2578" s="31" t="s">
        <v>12407</v>
      </c>
      <c r="AA2578" s="31" t="s">
        <v>1295</v>
      </c>
      <c r="AB2578" s="31" t="s">
        <v>12594</v>
      </c>
      <c r="AC2578" s="31" t="s">
        <v>1341</v>
      </c>
      <c r="AD2578" s="31" t="s">
        <v>1295</v>
      </c>
      <c r="AE2578" s="31" t="s">
        <v>12413</v>
      </c>
      <c r="AF2578" s="31" t="s">
        <v>12414</v>
      </c>
    </row>
    <row r="2579" spans="1:32" s="7" customFormat="1" ht="15.95" customHeight="1">
      <c r="A2579" s="32" t="s">
        <v>11</v>
      </c>
      <c r="B2579" s="32" t="s">
        <v>3696</v>
      </c>
      <c r="C2579" s="32" t="s">
        <v>42</v>
      </c>
      <c r="D2579" s="32" t="s">
        <v>34</v>
      </c>
      <c r="E2579" s="32" t="s">
        <v>729</v>
      </c>
      <c r="F2579" s="32" t="s">
        <v>730</v>
      </c>
      <c r="G2579" s="29">
        <v>44405</v>
      </c>
      <c r="H2579" s="29">
        <v>44465</v>
      </c>
      <c r="I2579" s="30">
        <v>-76</v>
      </c>
      <c r="J2579" s="32" t="s">
        <v>12595</v>
      </c>
      <c r="K2579" s="40">
        <v>900</v>
      </c>
      <c r="L2579" s="40" t="s">
        <v>12596</v>
      </c>
      <c r="M2579" s="40" t="s">
        <v>99</v>
      </c>
      <c r="N2579" s="32" t="s">
        <v>1295</v>
      </c>
      <c r="O2579" s="32"/>
      <c r="P2579" s="31"/>
      <c r="Q2579" s="31"/>
      <c r="R2579" s="31" t="s">
        <v>12407</v>
      </c>
      <c r="S2579" s="31" t="s">
        <v>12591</v>
      </c>
      <c r="T2579" s="31" t="s">
        <v>12409</v>
      </c>
      <c r="U2579" s="31" t="s">
        <v>6313</v>
      </c>
      <c r="V2579" s="31" t="s">
        <v>4231</v>
      </c>
      <c r="W2579" s="31" t="s">
        <v>3703</v>
      </c>
      <c r="X2579" s="31" t="s">
        <v>12597</v>
      </c>
      <c r="Y2579" s="31" t="s">
        <v>12598</v>
      </c>
      <c r="Z2579" s="31" t="s">
        <v>12407</v>
      </c>
      <c r="AA2579" s="31" t="s">
        <v>1295</v>
      </c>
      <c r="AB2579" s="31" t="s">
        <v>12599</v>
      </c>
      <c r="AC2579" s="31" t="s">
        <v>1341</v>
      </c>
      <c r="AD2579" s="31" t="s">
        <v>1295</v>
      </c>
      <c r="AE2579" s="31" t="s">
        <v>12413</v>
      </c>
      <c r="AF2579" s="31" t="s">
        <v>12414</v>
      </c>
    </row>
    <row r="2580" spans="1:32" s="7" customFormat="1" ht="15.95" customHeight="1">
      <c r="A2580" s="32" t="s">
        <v>11</v>
      </c>
      <c r="B2580" s="32" t="s">
        <v>3696</v>
      </c>
      <c r="C2580" s="32" t="s">
        <v>42</v>
      </c>
      <c r="D2580" s="32" t="s">
        <v>34</v>
      </c>
      <c r="E2580" s="32" t="s">
        <v>729</v>
      </c>
      <c r="F2580" s="32" t="s">
        <v>730</v>
      </c>
      <c r="G2580" s="29">
        <v>44405</v>
      </c>
      <c r="H2580" s="29">
        <v>44465</v>
      </c>
      <c r="I2580" s="30">
        <v>-76</v>
      </c>
      <c r="J2580" s="32" t="s">
        <v>12600</v>
      </c>
      <c r="K2580" s="40">
        <v>900</v>
      </c>
      <c r="L2580" s="40" t="s">
        <v>12601</v>
      </c>
      <c r="M2580" s="40" t="s">
        <v>99</v>
      </c>
      <c r="N2580" s="32" t="s">
        <v>1295</v>
      </c>
      <c r="O2580" s="32"/>
      <c r="P2580" s="31"/>
      <c r="Q2580" s="31"/>
      <c r="R2580" s="31" t="s">
        <v>12407</v>
      </c>
      <c r="S2580" s="31" t="s">
        <v>12591</v>
      </c>
      <c r="T2580" s="31" t="s">
        <v>12409</v>
      </c>
      <c r="U2580" s="31" t="s">
        <v>6313</v>
      </c>
      <c r="V2580" s="31" t="s">
        <v>4231</v>
      </c>
      <c r="W2580" s="31" t="s">
        <v>3703</v>
      </c>
      <c r="X2580" s="31" t="s">
        <v>12602</v>
      </c>
      <c r="Y2580" s="31" t="s">
        <v>12603</v>
      </c>
      <c r="Z2580" s="31" t="s">
        <v>12407</v>
      </c>
      <c r="AA2580" s="31" t="s">
        <v>1295</v>
      </c>
      <c r="AB2580" s="31" t="s">
        <v>12604</v>
      </c>
      <c r="AC2580" s="31" t="s">
        <v>1341</v>
      </c>
      <c r="AD2580" s="31" t="s">
        <v>1295</v>
      </c>
      <c r="AE2580" s="31" t="s">
        <v>12413</v>
      </c>
      <c r="AF2580" s="31" t="s">
        <v>12414</v>
      </c>
    </row>
    <row r="2581" spans="1:32" s="7" customFormat="1" ht="15.95" customHeight="1">
      <c r="A2581" s="32" t="s">
        <v>11</v>
      </c>
      <c r="B2581" s="32" t="s">
        <v>3696</v>
      </c>
      <c r="C2581" s="32" t="s">
        <v>42</v>
      </c>
      <c r="D2581" s="32" t="s">
        <v>34</v>
      </c>
      <c r="E2581" s="32" t="s">
        <v>729</v>
      </c>
      <c r="F2581" s="32" t="s">
        <v>730</v>
      </c>
      <c r="G2581" s="29">
        <v>44405</v>
      </c>
      <c r="H2581" s="29">
        <v>44465</v>
      </c>
      <c r="I2581" s="30">
        <v>-76</v>
      </c>
      <c r="J2581" s="32" t="s">
        <v>12605</v>
      </c>
      <c r="K2581" s="40">
        <v>900</v>
      </c>
      <c r="L2581" s="40" t="s">
        <v>12606</v>
      </c>
      <c r="M2581" s="40" t="s">
        <v>99</v>
      </c>
      <c r="N2581" s="32" t="s">
        <v>1295</v>
      </c>
      <c r="O2581" s="32"/>
      <c r="P2581" s="31"/>
      <c r="Q2581" s="31"/>
      <c r="R2581" s="31" t="s">
        <v>12407</v>
      </c>
      <c r="S2581" s="31" t="s">
        <v>12591</v>
      </c>
      <c r="T2581" s="31" t="s">
        <v>12409</v>
      </c>
      <c r="U2581" s="31" t="s">
        <v>6313</v>
      </c>
      <c r="V2581" s="31" t="s">
        <v>4231</v>
      </c>
      <c r="W2581" s="31" t="s">
        <v>3703</v>
      </c>
      <c r="X2581" s="31" t="s">
        <v>12607</v>
      </c>
      <c r="Y2581" s="31" t="s">
        <v>12608</v>
      </c>
      <c r="Z2581" s="31" t="s">
        <v>12407</v>
      </c>
      <c r="AA2581" s="31">
        <v>0</v>
      </c>
      <c r="AB2581" s="31" t="s">
        <v>12609</v>
      </c>
      <c r="AC2581" s="31" t="s">
        <v>1341</v>
      </c>
      <c r="AD2581" s="31" t="s">
        <v>1295</v>
      </c>
      <c r="AE2581" s="31" t="s">
        <v>12413</v>
      </c>
      <c r="AF2581" s="31" t="s">
        <v>12414</v>
      </c>
    </row>
    <row r="2582" spans="1:32" s="7" customFormat="1" ht="15.95" customHeight="1">
      <c r="A2582" s="32" t="s">
        <v>11</v>
      </c>
      <c r="B2582" s="32" t="s">
        <v>3696</v>
      </c>
      <c r="C2582" s="32" t="s">
        <v>42</v>
      </c>
      <c r="D2582" s="32" t="s">
        <v>34</v>
      </c>
      <c r="E2582" s="32" t="s">
        <v>729</v>
      </c>
      <c r="F2582" s="32" t="s">
        <v>730</v>
      </c>
      <c r="G2582" s="29">
        <v>44405</v>
      </c>
      <c r="H2582" s="29">
        <v>44465</v>
      </c>
      <c r="I2582" s="30">
        <v>-76</v>
      </c>
      <c r="J2582" s="32" t="s">
        <v>12610</v>
      </c>
      <c r="K2582" s="40">
        <v>900</v>
      </c>
      <c r="L2582" s="40" t="s">
        <v>12611</v>
      </c>
      <c r="M2582" s="40" t="s">
        <v>99</v>
      </c>
      <c r="N2582" s="32" t="s">
        <v>1295</v>
      </c>
      <c r="O2582" s="32"/>
      <c r="P2582" s="31"/>
      <c r="Q2582" s="31"/>
      <c r="R2582" s="31" t="s">
        <v>12407</v>
      </c>
      <c r="S2582" s="31" t="s">
        <v>12591</v>
      </c>
      <c r="T2582" s="31" t="s">
        <v>12409</v>
      </c>
      <c r="U2582" s="31" t="s">
        <v>6313</v>
      </c>
      <c r="V2582" s="31" t="s">
        <v>4231</v>
      </c>
      <c r="W2582" s="31" t="s">
        <v>3703</v>
      </c>
      <c r="X2582" s="31" t="s">
        <v>12612</v>
      </c>
      <c r="Y2582" s="31" t="s">
        <v>12613</v>
      </c>
      <c r="Z2582" s="31" t="s">
        <v>12407</v>
      </c>
      <c r="AA2582" s="31">
        <v>0</v>
      </c>
      <c r="AB2582" s="31" t="s">
        <v>12614</v>
      </c>
      <c r="AC2582" s="31" t="s">
        <v>1341</v>
      </c>
      <c r="AD2582" s="31" t="s">
        <v>1295</v>
      </c>
      <c r="AE2582" s="31" t="s">
        <v>12413</v>
      </c>
      <c r="AF2582" s="31" t="s">
        <v>12414</v>
      </c>
    </row>
    <row r="2583" spans="1:32" s="7" customFormat="1" ht="15.95" customHeight="1">
      <c r="A2583" s="32" t="s">
        <v>11</v>
      </c>
      <c r="B2583" s="32" t="s">
        <v>3696</v>
      </c>
      <c r="C2583" s="32" t="s">
        <v>42</v>
      </c>
      <c r="D2583" s="32" t="s">
        <v>34</v>
      </c>
      <c r="E2583" s="32" t="s">
        <v>729</v>
      </c>
      <c r="F2583" s="32" t="s">
        <v>730</v>
      </c>
      <c r="G2583" s="29">
        <v>44405</v>
      </c>
      <c r="H2583" s="29">
        <v>44465</v>
      </c>
      <c r="I2583" s="30">
        <v>-76</v>
      </c>
      <c r="J2583" s="32" t="s">
        <v>12615</v>
      </c>
      <c r="K2583" s="40">
        <v>900</v>
      </c>
      <c r="L2583" s="40" t="s">
        <v>12616</v>
      </c>
      <c r="M2583" s="40" t="s">
        <v>99</v>
      </c>
      <c r="N2583" s="32" t="s">
        <v>1295</v>
      </c>
      <c r="O2583" s="32"/>
      <c r="P2583" s="31"/>
      <c r="Q2583" s="31"/>
      <c r="R2583" s="31" t="s">
        <v>12407</v>
      </c>
      <c r="S2583" s="31" t="s">
        <v>12591</v>
      </c>
      <c r="T2583" s="31" t="s">
        <v>12409</v>
      </c>
      <c r="U2583" s="31" t="s">
        <v>6313</v>
      </c>
      <c r="V2583" s="31" t="s">
        <v>4231</v>
      </c>
      <c r="W2583" s="31" t="s">
        <v>3703</v>
      </c>
      <c r="X2583" s="31" t="s">
        <v>12607</v>
      </c>
      <c r="Y2583" s="31" t="s">
        <v>12617</v>
      </c>
      <c r="Z2583" s="31" t="s">
        <v>12407</v>
      </c>
      <c r="AA2583" s="31">
        <v>0</v>
      </c>
      <c r="AB2583" s="31" t="s">
        <v>12618</v>
      </c>
      <c r="AC2583" s="31" t="s">
        <v>1341</v>
      </c>
      <c r="AD2583" s="31" t="s">
        <v>1295</v>
      </c>
      <c r="AE2583" s="31" t="s">
        <v>12413</v>
      </c>
      <c r="AF2583" s="31" t="s">
        <v>12414</v>
      </c>
    </row>
    <row r="2584" spans="1:32" s="7" customFormat="1" ht="15.95" customHeight="1">
      <c r="A2584" s="32" t="s">
        <v>11</v>
      </c>
      <c r="B2584" s="32" t="s">
        <v>3696</v>
      </c>
      <c r="C2584" s="32" t="s">
        <v>42</v>
      </c>
      <c r="D2584" s="32" t="s">
        <v>34</v>
      </c>
      <c r="E2584" s="32" t="s">
        <v>729</v>
      </c>
      <c r="F2584" s="32" t="s">
        <v>730</v>
      </c>
      <c r="G2584" s="29">
        <v>44405</v>
      </c>
      <c r="H2584" s="29">
        <v>44465</v>
      </c>
      <c r="I2584" s="30">
        <v>-76</v>
      </c>
      <c r="J2584" s="32" t="s">
        <v>12619</v>
      </c>
      <c r="K2584" s="40">
        <v>900</v>
      </c>
      <c r="L2584" s="40" t="s">
        <v>12620</v>
      </c>
      <c r="M2584" s="40" t="s">
        <v>99</v>
      </c>
      <c r="N2584" s="32" t="s">
        <v>1295</v>
      </c>
      <c r="O2584" s="32"/>
      <c r="P2584" s="31"/>
      <c r="Q2584" s="31"/>
      <c r="R2584" s="31" t="s">
        <v>12407</v>
      </c>
      <c r="S2584" s="31" t="s">
        <v>12591</v>
      </c>
      <c r="T2584" s="31" t="s">
        <v>12409</v>
      </c>
      <c r="U2584" s="31" t="s">
        <v>6313</v>
      </c>
      <c r="V2584" s="31" t="s">
        <v>4231</v>
      </c>
      <c r="W2584" s="31" t="s">
        <v>3703</v>
      </c>
      <c r="X2584" s="31" t="s">
        <v>12621</v>
      </c>
      <c r="Y2584" s="31" t="s">
        <v>12622</v>
      </c>
      <c r="Z2584" s="31" t="s">
        <v>12407</v>
      </c>
      <c r="AA2584" s="31">
        <v>0</v>
      </c>
      <c r="AB2584" s="31" t="s">
        <v>12623</v>
      </c>
      <c r="AC2584" s="31" t="s">
        <v>1341</v>
      </c>
      <c r="AD2584" s="31" t="s">
        <v>1295</v>
      </c>
      <c r="AE2584" s="31" t="s">
        <v>12413</v>
      </c>
      <c r="AF2584" s="31" t="s">
        <v>12414</v>
      </c>
    </row>
    <row r="2585" spans="1:32" s="7" customFormat="1" ht="15.95" customHeight="1">
      <c r="A2585" s="32" t="s">
        <v>11</v>
      </c>
      <c r="B2585" s="32" t="s">
        <v>3696</v>
      </c>
      <c r="C2585" s="32" t="s">
        <v>42</v>
      </c>
      <c r="D2585" s="32" t="s">
        <v>34</v>
      </c>
      <c r="E2585" s="32" t="s">
        <v>729</v>
      </c>
      <c r="F2585" s="32" t="s">
        <v>730</v>
      </c>
      <c r="G2585" s="29">
        <v>44405</v>
      </c>
      <c r="H2585" s="29">
        <v>44465</v>
      </c>
      <c r="I2585" s="30">
        <v>-76</v>
      </c>
      <c r="J2585" s="32" t="s">
        <v>12624</v>
      </c>
      <c r="K2585" s="40">
        <v>900</v>
      </c>
      <c r="L2585" s="40" t="s">
        <v>12625</v>
      </c>
      <c r="M2585" s="40" t="s">
        <v>99</v>
      </c>
      <c r="N2585" s="32" t="s">
        <v>1295</v>
      </c>
      <c r="O2585" s="32"/>
      <c r="P2585" s="31"/>
      <c r="Q2585" s="31"/>
      <c r="R2585" s="31" t="s">
        <v>12407</v>
      </c>
      <c r="S2585" s="31" t="s">
        <v>12591</v>
      </c>
      <c r="T2585" s="31" t="s">
        <v>12409</v>
      </c>
      <c r="U2585" s="31" t="s">
        <v>6313</v>
      </c>
      <c r="V2585" s="31" t="s">
        <v>4231</v>
      </c>
      <c r="W2585" s="31" t="s">
        <v>3703</v>
      </c>
      <c r="X2585" s="31" t="s">
        <v>12626</v>
      </c>
      <c r="Y2585" s="31" t="s">
        <v>12627</v>
      </c>
      <c r="Z2585" s="31" t="s">
        <v>12407</v>
      </c>
      <c r="AA2585" s="31">
        <v>0</v>
      </c>
      <c r="AB2585" s="31" t="s">
        <v>12628</v>
      </c>
      <c r="AC2585" s="31" t="s">
        <v>1341</v>
      </c>
      <c r="AD2585" s="31" t="s">
        <v>1295</v>
      </c>
      <c r="AE2585" s="31" t="s">
        <v>12413</v>
      </c>
      <c r="AF2585" s="31" t="s">
        <v>12414</v>
      </c>
    </row>
    <row r="2586" spans="1:32" s="7" customFormat="1" ht="15.95" customHeight="1">
      <c r="A2586" s="32" t="s">
        <v>11</v>
      </c>
      <c r="B2586" s="32" t="s">
        <v>3696</v>
      </c>
      <c r="C2586" s="32" t="s">
        <v>42</v>
      </c>
      <c r="D2586" s="32" t="s">
        <v>34</v>
      </c>
      <c r="E2586" s="32" t="s">
        <v>729</v>
      </c>
      <c r="F2586" s="32" t="s">
        <v>730</v>
      </c>
      <c r="G2586" s="29">
        <v>44405</v>
      </c>
      <c r="H2586" s="29">
        <v>44465</v>
      </c>
      <c r="I2586" s="30">
        <v>-76</v>
      </c>
      <c r="J2586" s="32" t="s">
        <v>12629</v>
      </c>
      <c r="K2586" s="40">
        <v>450</v>
      </c>
      <c r="L2586" s="40" t="s">
        <v>12630</v>
      </c>
      <c r="M2586" s="40" t="s">
        <v>99</v>
      </c>
      <c r="N2586" s="32" t="s">
        <v>1295</v>
      </c>
      <c r="O2586" s="32"/>
      <c r="P2586" s="31"/>
      <c r="Q2586" s="31"/>
      <c r="R2586" s="31" t="s">
        <v>12407</v>
      </c>
      <c r="S2586" s="31" t="s">
        <v>12591</v>
      </c>
      <c r="T2586" s="31" t="s">
        <v>12409</v>
      </c>
      <c r="U2586" s="31" t="s">
        <v>6313</v>
      </c>
      <c r="V2586" s="31" t="s">
        <v>4231</v>
      </c>
      <c r="W2586" s="31" t="s">
        <v>3703</v>
      </c>
      <c r="X2586" s="31" t="s">
        <v>11746</v>
      </c>
      <c r="Y2586" s="31" t="s">
        <v>12608</v>
      </c>
      <c r="Z2586" s="31" t="s">
        <v>12407</v>
      </c>
      <c r="AA2586" s="31">
        <v>0</v>
      </c>
      <c r="AB2586" s="31" t="s">
        <v>12631</v>
      </c>
      <c r="AC2586" s="31" t="s">
        <v>1341</v>
      </c>
      <c r="AD2586" s="31" t="s">
        <v>1295</v>
      </c>
      <c r="AE2586" s="31" t="s">
        <v>12413</v>
      </c>
      <c r="AF2586" s="31" t="s">
        <v>12414</v>
      </c>
    </row>
    <row r="2587" spans="1:32" s="7" customFormat="1" ht="15.95" customHeight="1">
      <c r="A2587" s="32" t="s">
        <v>11</v>
      </c>
      <c r="B2587" s="32" t="s">
        <v>3696</v>
      </c>
      <c r="C2587" s="32" t="s">
        <v>42</v>
      </c>
      <c r="D2587" s="32" t="s">
        <v>34</v>
      </c>
      <c r="E2587" s="32" t="s">
        <v>729</v>
      </c>
      <c r="F2587" s="32" t="s">
        <v>730</v>
      </c>
      <c r="G2587" s="29">
        <v>44405</v>
      </c>
      <c r="H2587" s="29">
        <v>44465</v>
      </c>
      <c r="I2587" s="30">
        <v>-76</v>
      </c>
      <c r="J2587" s="32" t="s">
        <v>12632</v>
      </c>
      <c r="K2587" s="40">
        <v>450</v>
      </c>
      <c r="L2587" s="40" t="s">
        <v>12633</v>
      </c>
      <c r="M2587" s="40" t="s">
        <v>99</v>
      </c>
      <c r="N2587" s="32" t="s">
        <v>1295</v>
      </c>
      <c r="O2587" s="32"/>
      <c r="P2587" s="31"/>
      <c r="Q2587" s="31"/>
      <c r="R2587" s="31" t="s">
        <v>12407</v>
      </c>
      <c r="S2587" s="31" t="s">
        <v>12591</v>
      </c>
      <c r="T2587" s="31" t="s">
        <v>12409</v>
      </c>
      <c r="U2587" s="31" t="s">
        <v>6313</v>
      </c>
      <c r="V2587" s="31" t="s">
        <v>4231</v>
      </c>
      <c r="W2587" s="31" t="s">
        <v>3703</v>
      </c>
      <c r="X2587" s="31" t="s">
        <v>12634</v>
      </c>
      <c r="Y2587" s="31" t="s">
        <v>12558</v>
      </c>
      <c r="Z2587" s="31" t="s">
        <v>12407</v>
      </c>
      <c r="AA2587" s="31">
        <v>0</v>
      </c>
      <c r="AB2587" s="31" t="s">
        <v>12635</v>
      </c>
      <c r="AC2587" s="31" t="s">
        <v>1341</v>
      </c>
      <c r="AD2587" s="31" t="s">
        <v>1295</v>
      </c>
      <c r="AE2587" s="31" t="s">
        <v>12413</v>
      </c>
      <c r="AF2587" s="31" t="s">
        <v>12414</v>
      </c>
    </row>
    <row r="2588" spans="1:32" s="7" customFormat="1" ht="15.95" customHeight="1">
      <c r="A2588" s="32" t="s">
        <v>11</v>
      </c>
      <c r="B2588" s="32" t="s">
        <v>3696</v>
      </c>
      <c r="C2588" s="32" t="s">
        <v>42</v>
      </c>
      <c r="D2588" s="32" t="s">
        <v>34</v>
      </c>
      <c r="E2588" s="32" t="s">
        <v>729</v>
      </c>
      <c r="F2588" s="32" t="s">
        <v>730</v>
      </c>
      <c r="G2588" s="29">
        <v>44405</v>
      </c>
      <c r="H2588" s="29">
        <v>44465</v>
      </c>
      <c r="I2588" s="30">
        <v>-76</v>
      </c>
      <c r="J2588" s="32" t="s">
        <v>12636</v>
      </c>
      <c r="K2588" s="40">
        <v>450</v>
      </c>
      <c r="L2588" s="40" t="s">
        <v>12637</v>
      </c>
      <c r="M2588" s="40" t="s">
        <v>99</v>
      </c>
      <c r="N2588" s="32" t="s">
        <v>1295</v>
      </c>
      <c r="O2588" s="32"/>
      <c r="P2588" s="31"/>
      <c r="Q2588" s="31"/>
      <c r="R2588" s="31" t="s">
        <v>12407</v>
      </c>
      <c r="S2588" s="31" t="s">
        <v>12591</v>
      </c>
      <c r="T2588" s="31" t="s">
        <v>12409</v>
      </c>
      <c r="U2588" s="31" t="s">
        <v>6313</v>
      </c>
      <c r="V2588" s="31" t="s">
        <v>4231</v>
      </c>
      <c r="W2588" s="31" t="s">
        <v>3703</v>
      </c>
      <c r="X2588" s="31" t="s">
        <v>12634</v>
      </c>
      <c r="Y2588" s="31" t="s">
        <v>12638</v>
      </c>
      <c r="Z2588" s="31" t="s">
        <v>12407</v>
      </c>
      <c r="AA2588" s="31">
        <v>0</v>
      </c>
      <c r="AB2588" s="31" t="s">
        <v>12639</v>
      </c>
      <c r="AC2588" s="31" t="s">
        <v>1341</v>
      </c>
      <c r="AD2588" s="31" t="s">
        <v>1295</v>
      </c>
      <c r="AE2588" s="31" t="s">
        <v>12413</v>
      </c>
      <c r="AF2588" s="31" t="s">
        <v>12414</v>
      </c>
    </row>
    <row r="2589" spans="1:32" s="7" customFormat="1" ht="15.95" customHeight="1">
      <c r="A2589" s="32" t="s">
        <v>11</v>
      </c>
      <c r="B2589" s="32" t="s">
        <v>3696</v>
      </c>
      <c r="C2589" s="32" t="s">
        <v>42</v>
      </c>
      <c r="D2589" s="32" t="s">
        <v>34</v>
      </c>
      <c r="E2589" s="32" t="s">
        <v>729</v>
      </c>
      <c r="F2589" s="32" t="s">
        <v>730</v>
      </c>
      <c r="G2589" s="29">
        <v>44405</v>
      </c>
      <c r="H2589" s="29">
        <v>44465</v>
      </c>
      <c r="I2589" s="30">
        <v>-76</v>
      </c>
      <c r="J2589" s="32" t="s">
        <v>12640</v>
      </c>
      <c r="K2589" s="40">
        <v>450</v>
      </c>
      <c r="L2589" s="40" t="s">
        <v>12641</v>
      </c>
      <c r="M2589" s="40" t="s">
        <v>99</v>
      </c>
      <c r="N2589" s="32" t="s">
        <v>1295</v>
      </c>
      <c r="O2589" s="32"/>
      <c r="P2589" s="31"/>
      <c r="Q2589" s="31"/>
      <c r="R2589" s="31" t="s">
        <v>12407</v>
      </c>
      <c r="S2589" s="31" t="s">
        <v>12591</v>
      </c>
      <c r="T2589" s="31" t="s">
        <v>12409</v>
      </c>
      <c r="U2589" s="31" t="s">
        <v>6313</v>
      </c>
      <c r="V2589" s="31" t="s">
        <v>4231</v>
      </c>
      <c r="W2589" s="31" t="s">
        <v>3703</v>
      </c>
      <c r="X2589" s="31" t="s">
        <v>12634</v>
      </c>
      <c r="Y2589" s="31" t="s">
        <v>12642</v>
      </c>
      <c r="Z2589" s="31" t="s">
        <v>12407</v>
      </c>
      <c r="AA2589" s="31">
        <v>0</v>
      </c>
      <c r="AB2589" s="31" t="s">
        <v>12643</v>
      </c>
      <c r="AC2589" s="31" t="s">
        <v>1341</v>
      </c>
      <c r="AD2589" s="31" t="s">
        <v>1295</v>
      </c>
      <c r="AE2589" s="31" t="s">
        <v>12413</v>
      </c>
      <c r="AF2589" s="31" t="s">
        <v>12414</v>
      </c>
    </row>
    <row r="2590" spans="1:32" s="7" customFormat="1" ht="15.95" customHeight="1">
      <c r="A2590" s="32" t="s">
        <v>11</v>
      </c>
      <c r="B2590" s="32" t="s">
        <v>3696</v>
      </c>
      <c r="C2590" s="32" t="s">
        <v>42</v>
      </c>
      <c r="D2590" s="32" t="s">
        <v>34</v>
      </c>
      <c r="E2590" s="32" t="s">
        <v>729</v>
      </c>
      <c r="F2590" s="32" t="s">
        <v>730</v>
      </c>
      <c r="G2590" s="29">
        <v>44405</v>
      </c>
      <c r="H2590" s="29">
        <v>44465</v>
      </c>
      <c r="I2590" s="30">
        <v>-76</v>
      </c>
      <c r="J2590" s="32" t="s">
        <v>12644</v>
      </c>
      <c r="K2590" s="40">
        <v>450</v>
      </c>
      <c r="L2590" s="40" t="s">
        <v>12645</v>
      </c>
      <c r="M2590" s="40" t="s">
        <v>99</v>
      </c>
      <c r="N2590" s="32" t="s">
        <v>1295</v>
      </c>
      <c r="O2590" s="32"/>
      <c r="P2590" s="31"/>
      <c r="Q2590" s="31"/>
      <c r="R2590" s="31" t="s">
        <v>12407</v>
      </c>
      <c r="S2590" s="31" t="s">
        <v>12591</v>
      </c>
      <c r="T2590" s="31" t="s">
        <v>12409</v>
      </c>
      <c r="U2590" s="31" t="s">
        <v>6313</v>
      </c>
      <c r="V2590" s="31" t="s">
        <v>4231</v>
      </c>
      <c r="W2590" s="31" t="s">
        <v>3703</v>
      </c>
      <c r="X2590" s="31" t="s">
        <v>12634</v>
      </c>
      <c r="Y2590" s="31" t="s">
        <v>12558</v>
      </c>
      <c r="Z2590" s="31" t="s">
        <v>12407</v>
      </c>
      <c r="AA2590" s="31">
        <v>0</v>
      </c>
      <c r="AB2590" s="31" t="s">
        <v>12646</v>
      </c>
      <c r="AC2590" s="31" t="s">
        <v>1341</v>
      </c>
      <c r="AD2590" s="31" t="s">
        <v>1295</v>
      </c>
      <c r="AE2590" s="31" t="s">
        <v>12413</v>
      </c>
      <c r="AF2590" s="31" t="s">
        <v>12414</v>
      </c>
    </row>
    <row r="2591" spans="1:32" s="7" customFormat="1" ht="15.95" customHeight="1">
      <c r="A2591" s="32" t="s">
        <v>11</v>
      </c>
      <c r="B2591" s="32" t="s">
        <v>3696</v>
      </c>
      <c r="C2591" s="32" t="s">
        <v>42</v>
      </c>
      <c r="D2591" s="32" t="s">
        <v>34</v>
      </c>
      <c r="E2591" s="32" t="s">
        <v>729</v>
      </c>
      <c r="F2591" s="32" t="s">
        <v>730</v>
      </c>
      <c r="G2591" s="29">
        <v>44405</v>
      </c>
      <c r="H2591" s="29">
        <v>44465</v>
      </c>
      <c r="I2591" s="30">
        <v>-76</v>
      </c>
      <c r="J2591" s="32" t="s">
        <v>12647</v>
      </c>
      <c r="K2591" s="40">
        <v>450</v>
      </c>
      <c r="L2591" s="40" t="s">
        <v>12648</v>
      </c>
      <c r="M2591" s="40" t="s">
        <v>99</v>
      </c>
      <c r="N2591" s="32" t="s">
        <v>1295</v>
      </c>
      <c r="O2591" s="32"/>
      <c r="P2591" s="31"/>
      <c r="Q2591" s="31"/>
      <c r="R2591" s="31" t="s">
        <v>12407</v>
      </c>
      <c r="S2591" s="31" t="s">
        <v>12591</v>
      </c>
      <c r="T2591" s="31" t="s">
        <v>12409</v>
      </c>
      <c r="U2591" s="31" t="s">
        <v>6313</v>
      </c>
      <c r="V2591" s="31" t="s">
        <v>4231</v>
      </c>
      <c r="W2591" s="31" t="s">
        <v>3703</v>
      </c>
      <c r="X2591" s="31" t="s">
        <v>12634</v>
      </c>
      <c r="Y2591" s="31" t="s">
        <v>12448</v>
      </c>
      <c r="Z2591" s="31" t="s">
        <v>12407</v>
      </c>
      <c r="AA2591" s="31">
        <v>0</v>
      </c>
      <c r="AB2591" s="31" t="s">
        <v>12649</v>
      </c>
      <c r="AC2591" s="31" t="s">
        <v>1341</v>
      </c>
      <c r="AD2591" s="31" t="s">
        <v>1295</v>
      </c>
      <c r="AE2591" s="31" t="s">
        <v>12413</v>
      </c>
      <c r="AF2591" s="31" t="s">
        <v>12414</v>
      </c>
    </row>
    <row r="2592" spans="1:32" s="7" customFormat="1" ht="15.95" customHeight="1">
      <c r="A2592" s="32" t="s">
        <v>11</v>
      </c>
      <c r="B2592" s="32" t="s">
        <v>3696</v>
      </c>
      <c r="C2592" s="32" t="s">
        <v>42</v>
      </c>
      <c r="D2592" s="32" t="s">
        <v>34</v>
      </c>
      <c r="E2592" s="32" t="s">
        <v>729</v>
      </c>
      <c r="F2592" s="32" t="s">
        <v>730</v>
      </c>
      <c r="G2592" s="29">
        <v>44405</v>
      </c>
      <c r="H2592" s="29">
        <v>44465</v>
      </c>
      <c r="I2592" s="30">
        <v>-76</v>
      </c>
      <c r="J2592" s="32" t="s">
        <v>12650</v>
      </c>
      <c r="K2592" s="40">
        <v>450</v>
      </c>
      <c r="L2592" s="40" t="s">
        <v>12651</v>
      </c>
      <c r="M2592" s="40" t="s">
        <v>99</v>
      </c>
      <c r="N2592" s="32" t="s">
        <v>1295</v>
      </c>
      <c r="O2592" s="32"/>
      <c r="P2592" s="31"/>
      <c r="Q2592" s="31"/>
      <c r="R2592" s="31" t="s">
        <v>12407</v>
      </c>
      <c r="S2592" s="31" t="s">
        <v>12591</v>
      </c>
      <c r="T2592" s="31" t="s">
        <v>12409</v>
      </c>
      <c r="U2592" s="31" t="s">
        <v>6313</v>
      </c>
      <c r="V2592" s="31" t="s">
        <v>4231</v>
      </c>
      <c r="W2592" s="31" t="s">
        <v>3703</v>
      </c>
      <c r="X2592" s="31" t="s">
        <v>12634</v>
      </c>
      <c r="Y2592" s="31" t="s">
        <v>12448</v>
      </c>
      <c r="Z2592" s="31" t="s">
        <v>12407</v>
      </c>
      <c r="AA2592" s="31">
        <v>0</v>
      </c>
      <c r="AB2592" s="31" t="s">
        <v>12652</v>
      </c>
      <c r="AC2592" s="31" t="s">
        <v>1341</v>
      </c>
      <c r="AD2592" s="31" t="s">
        <v>1295</v>
      </c>
      <c r="AE2592" s="31" t="s">
        <v>12413</v>
      </c>
      <c r="AF2592" s="31" t="s">
        <v>12414</v>
      </c>
    </row>
    <row r="2593" spans="1:32" s="7" customFormat="1" ht="15.95" customHeight="1">
      <c r="A2593" s="32" t="s">
        <v>11</v>
      </c>
      <c r="B2593" s="32" t="s">
        <v>3696</v>
      </c>
      <c r="C2593" s="32" t="s">
        <v>42</v>
      </c>
      <c r="D2593" s="32" t="s">
        <v>34</v>
      </c>
      <c r="E2593" s="32" t="s">
        <v>729</v>
      </c>
      <c r="F2593" s="32" t="s">
        <v>730</v>
      </c>
      <c r="G2593" s="29">
        <v>44405</v>
      </c>
      <c r="H2593" s="29">
        <v>44465</v>
      </c>
      <c r="I2593" s="30">
        <v>-76</v>
      </c>
      <c r="J2593" s="32" t="s">
        <v>12653</v>
      </c>
      <c r="K2593" s="40">
        <v>450</v>
      </c>
      <c r="L2593" s="40" t="s">
        <v>12654</v>
      </c>
      <c r="M2593" s="40" t="s">
        <v>99</v>
      </c>
      <c r="N2593" s="32" t="s">
        <v>1295</v>
      </c>
      <c r="O2593" s="32"/>
      <c r="P2593" s="31"/>
      <c r="Q2593" s="31"/>
      <c r="R2593" s="31" t="s">
        <v>12407</v>
      </c>
      <c r="S2593" s="31" t="s">
        <v>12591</v>
      </c>
      <c r="T2593" s="31" t="s">
        <v>12409</v>
      </c>
      <c r="U2593" s="31" t="s">
        <v>6313</v>
      </c>
      <c r="V2593" s="31" t="s">
        <v>4231</v>
      </c>
      <c r="W2593" s="31" t="s">
        <v>3703</v>
      </c>
      <c r="X2593" s="31" t="s">
        <v>12634</v>
      </c>
      <c r="Y2593" s="31" t="s">
        <v>12655</v>
      </c>
      <c r="Z2593" s="31" t="s">
        <v>12407</v>
      </c>
      <c r="AA2593" s="31">
        <v>0</v>
      </c>
      <c r="AB2593" s="31" t="s">
        <v>12656</v>
      </c>
      <c r="AC2593" s="31" t="s">
        <v>1341</v>
      </c>
      <c r="AD2593" s="31" t="s">
        <v>1295</v>
      </c>
      <c r="AE2593" s="31" t="s">
        <v>12413</v>
      </c>
      <c r="AF2593" s="31" t="s">
        <v>12414</v>
      </c>
    </row>
    <row r="2594" spans="1:32" s="7" customFormat="1" ht="15.95" customHeight="1">
      <c r="A2594" s="32" t="s">
        <v>11</v>
      </c>
      <c r="B2594" s="32" t="s">
        <v>3696</v>
      </c>
      <c r="C2594" s="32" t="s">
        <v>42</v>
      </c>
      <c r="D2594" s="32" t="s">
        <v>34</v>
      </c>
      <c r="E2594" s="32" t="s">
        <v>729</v>
      </c>
      <c r="F2594" s="32" t="s">
        <v>730</v>
      </c>
      <c r="G2594" s="29">
        <v>44405</v>
      </c>
      <c r="H2594" s="29">
        <v>44465</v>
      </c>
      <c r="I2594" s="30">
        <v>-76</v>
      </c>
      <c r="J2594" s="32" t="s">
        <v>12657</v>
      </c>
      <c r="K2594" s="40">
        <v>450</v>
      </c>
      <c r="L2594" s="40" t="s">
        <v>12658</v>
      </c>
      <c r="M2594" s="40" t="s">
        <v>99</v>
      </c>
      <c r="N2594" s="32" t="s">
        <v>1295</v>
      </c>
      <c r="O2594" s="32"/>
      <c r="P2594" s="31"/>
      <c r="Q2594" s="31"/>
      <c r="R2594" s="31" t="s">
        <v>12407</v>
      </c>
      <c r="S2594" s="31" t="s">
        <v>12591</v>
      </c>
      <c r="T2594" s="31" t="s">
        <v>12409</v>
      </c>
      <c r="U2594" s="31" t="s">
        <v>6313</v>
      </c>
      <c r="V2594" s="31" t="s">
        <v>4231</v>
      </c>
      <c r="W2594" s="31" t="s">
        <v>3703</v>
      </c>
      <c r="X2594" s="31" t="s">
        <v>12659</v>
      </c>
      <c r="Y2594" s="31" t="s">
        <v>12660</v>
      </c>
      <c r="Z2594" s="31" t="s">
        <v>12407</v>
      </c>
      <c r="AA2594" s="31">
        <v>0</v>
      </c>
      <c r="AB2594" s="31" t="s">
        <v>12661</v>
      </c>
      <c r="AC2594" s="31" t="s">
        <v>1341</v>
      </c>
      <c r="AD2594" s="31" t="s">
        <v>1295</v>
      </c>
      <c r="AE2594" s="31" t="s">
        <v>12413</v>
      </c>
      <c r="AF2594" s="31" t="s">
        <v>12414</v>
      </c>
    </row>
    <row r="2595" spans="1:32" s="7" customFormat="1" ht="15.95" customHeight="1">
      <c r="A2595" s="32" t="s">
        <v>11</v>
      </c>
      <c r="B2595" s="32" t="s">
        <v>3696</v>
      </c>
      <c r="C2595" s="32" t="s">
        <v>42</v>
      </c>
      <c r="D2595" s="32" t="s">
        <v>34</v>
      </c>
      <c r="E2595" s="32" t="s">
        <v>729</v>
      </c>
      <c r="F2595" s="32" t="s">
        <v>730</v>
      </c>
      <c r="G2595" s="29">
        <v>44405</v>
      </c>
      <c r="H2595" s="29">
        <v>44465</v>
      </c>
      <c r="I2595" s="30">
        <v>-76</v>
      </c>
      <c r="J2595" s="32" t="s">
        <v>12662</v>
      </c>
      <c r="K2595" s="40">
        <v>450</v>
      </c>
      <c r="L2595" s="40" t="s">
        <v>12663</v>
      </c>
      <c r="M2595" s="40" t="s">
        <v>99</v>
      </c>
      <c r="N2595" s="32" t="s">
        <v>1295</v>
      </c>
      <c r="O2595" s="32"/>
      <c r="P2595" s="31"/>
      <c r="Q2595" s="31"/>
      <c r="R2595" s="31" t="s">
        <v>12407</v>
      </c>
      <c r="S2595" s="31" t="s">
        <v>12591</v>
      </c>
      <c r="T2595" s="31" t="s">
        <v>12409</v>
      </c>
      <c r="U2595" s="31" t="s">
        <v>6313</v>
      </c>
      <c r="V2595" s="31" t="s">
        <v>4231</v>
      </c>
      <c r="W2595" s="31" t="s">
        <v>3703</v>
      </c>
      <c r="X2595" s="31" t="s">
        <v>11746</v>
      </c>
      <c r="Y2595" s="31" t="s">
        <v>12664</v>
      </c>
      <c r="Z2595" s="31" t="s">
        <v>12407</v>
      </c>
      <c r="AA2595" s="31">
        <v>0</v>
      </c>
      <c r="AB2595" s="31" t="s">
        <v>12665</v>
      </c>
      <c r="AC2595" s="31" t="s">
        <v>1341</v>
      </c>
      <c r="AD2595" s="31" t="s">
        <v>1295</v>
      </c>
      <c r="AE2595" s="31" t="s">
        <v>12413</v>
      </c>
      <c r="AF2595" s="31" t="s">
        <v>12414</v>
      </c>
    </row>
    <row r="2596" spans="1:32" s="7" customFormat="1" ht="15.95" customHeight="1">
      <c r="A2596" s="32" t="s">
        <v>11</v>
      </c>
      <c r="B2596" s="32" t="s">
        <v>3696</v>
      </c>
      <c r="C2596" s="32" t="s">
        <v>42</v>
      </c>
      <c r="D2596" s="32" t="s">
        <v>34</v>
      </c>
      <c r="E2596" s="32" t="s">
        <v>729</v>
      </c>
      <c r="F2596" s="32" t="s">
        <v>730</v>
      </c>
      <c r="G2596" s="29">
        <v>44405</v>
      </c>
      <c r="H2596" s="29">
        <v>44465</v>
      </c>
      <c r="I2596" s="30">
        <v>-76</v>
      </c>
      <c r="J2596" s="32" t="s">
        <v>12666</v>
      </c>
      <c r="K2596" s="40">
        <v>450</v>
      </c>
      <c r="L2596" s="40" t="s">
        <v>12667</v>
      </c>
      <c r="M2596" s="40" t="s">
        <v>99</v>
      </c>
      <c r="N2596" s="32" t="s">
        <v>1295</v>
      </c>
      <c r="O2596" s="32"/>
      <c r="P2596" s="31"/>
      <c r="Q2596" s="31"/>
      <c r="R2596" s="31" t="s">
        <v>12407</v>
      </c>
      <c r="S2596" s="31" t="s">
        <v>12591</v>
      </c>
      <c r="T2596" s="31" t="s">
        <v>12409</v>
      </c>
      <c r="U2596" s="31" t="s">
        <v>6313</v>
      </c>
      <c r="V2596" s="31" t="s">
        <v>4231</v>
      </c>
      <c r="W2596" s="31" t="s">
        <v>3703</v>
      </c>
      <c r="X2596" s="31" t="s">
        <v>12668</v>
      </c>
      <c r="Y2596" s="31" t="s">
        <v>12669</v>
      </c>
      <c r="Z2596" s="31" t="s">
        <v>12407</v>
      </c>
      <c r="AA2596" s="31" t="s">
        <v>1295</v>
      </c>
      <c r="AB2596" s="31" t="s">
        <v>12670</v>
      </c>
      <c r="AC2596" s="31" t="s">
        <v>1341</v>
      </c>
      <c r="AD2596" s="31" t="s">
        <v>1295</v>
      </c>
      <c r="AE2596" s="31" t="s">
        <v>12413</v>
      </c>
      <c r="AF2596" s="31" t="s">
        <v>12414</v>
      </c>
    </row>
    <row r="2597" spans="1:32" s="7" customFormat="1" ht="15.95" customHeight="1">
      <c r="A2597" s="32" t="s">
        <v>11</v>
      </c>
      <c r="B2597" s="32" t="s">
        <v>3696</v>
      </c>
      <c r="C2597" s="32" t="s">
        <v>42</v>
      </c>
      <c r="D2597" s="32" t="s">
        <v>34</v>
      </c>
      <c r="E2597" s="32" t="s">
        <v>729</v>
      </c>
      <c r="F2597" s="32" t="s">
        <v>730</v>
      </c>
      <c r="G2597" s="29">
        <v>44405</v>
      </c>
      <c r="H2597" s="29">
        <v>44465</v>
      </c>
      <c r="I2597" s="30">
        <v>-76</v>
      </c>
      <c r="J2597" s="32" t="s">
        <v>12671</v>
      </c>
      <c r="K2597" s="40">
        <v>450</v>
      </c>
      <c r="L2597" s="40" t="s">
        <v>12672</v>
      </c>
      <c r="M2597" s="40" t="s">
        <v>99</v>
      </c>
      <c r="N2597" s="32" t="s">
        <v>1295</v>
      </c>
      <c r="O2597" s="32"/>
      <c r="P2597" s="31"/>
      <c r="Q2597" s="31"/>
      <c r="R2597" s="31" t="s">
        <v>12407</v>
      </c>
      <c r="S2597" s="31" t="s">
        <v>12591</v>
      </c>
      <c r="T2597" s="31" t="s">
        <v>12409</v>
      </c>
      <c r="U2597" s="31" t="s">
        <v>6313</v>
      </c>
      <c r="V2597" s="31" t="s">
        <v>4231</v>
      </c>
      <c r="W2597" s="31" t="s">
        <v>3703</v>
      </c>
      <c r="X2597" s="31" t="s">
        <v>12634</v>
      </c>
      <c r="Y2597" s="31" t="s">
        <v>12448</v>
      </c>
      <c r="Z2597" s="31" t="s">
        <v>12407</v>
      </c>
      <c r="AA2597" s="31">
        <v>0</v>
      </c>
      <c r="AB2597" s="31" t="s">
        <v>12673</v>
      </c>
      <c r="AC2597" s="31" t="s">
        <v>1341</v>
      </c>
      <c r="AD2597" s="31" t="s">
        <v>1295</v>
      </c>
      <c r="AE2597" s="31" t="s">
        <v>12413</v>
      </c>
      <c r="AF2597" s="31" t="s">
        <v>12414</v>
      </c>
    </row>
    <row r="2598" spans="1:32" s="7" customFormat="1" ht="15.95" customHeight="1">
      <c r="A2598" s="32" t="s">
        <v>11</v>
      </c>
      <c r="B2598" s="32" t="s">
        <v>3696</v>
      </c>
      <c r="C2598" s="32" t="s">
        <v>42</v>
      </c>
      <c r="D2598" s="32" t="s">
        <v>34</v>
      </c>
      <c r="E2598" s="32" t="s">
        <v>729</v>
      </c>
      <c r="F2598" s="32" t="s">
        <v>730</v>
      </c>
      <c r="G2598" s="29">
        <v>44405</v>
      </c>
      <c r="H2598" s="29">
        <v>44465</v>
      </c>
      <c r="I2598" s="30">
        <v>-76</v>
      </c>
      <c r="J2598" s="32" t="s">
        <v>12674</v>
      </c>
      <c r="K2598" s="40">
        <v>450</v>
      </c>
      <c r="L2598" s="40" t="s">
        <v>12675</v>
      </c>
      <c r="M2598" s="40" t="s">
        <v>99</v>
      </c>
      <c r="N2598" s="32" t="s">
        <v>1295</v>
      </c>
      <c r="O2598" s="32"/>
      <c r="P2598" s="31"/>
      <c r="Q2598" s="31"/>
      <c r="R2598" s="31" t="s">
        <v>12407</v>
      </c>
      <c r="S2598" s="31" t="s">
        <v>12591</v>
      </c>
      <c r="T2598" s="31" t="s">
        <v>12409</v>
      </c>
      <c r="U2598" s="31" t="s">
        <v>6313</v>
      </c>
      <c r="V2598" s="31" t="s">
        <v>4231</v>
      </c>
      <c r="W2598" s="31" t="s">
        <v>3703</v>
      </c>
      <c r="X2598" s="31" t="s">
        <v>12634</v>
      </c>
      <c r="Y2598" s="31" t="s">
        <v>12642</v>
      </c>
      <c r="Z2598" s="31" t="s">
        <v>12407</v>
      </c>
      <c r="AA2598" s="31">
        <v>0</v>
      </c>
      <c r="AB2598" s="31" t="s">
        <v>12676</v>
      </c>
      <c r="AC2598" s="31" t="s">
        <v>1341</v>
      </c>
      <c r="AD2598" s="31" t="s">
        <v>1295</v>
      </c>
      <c r="AE2598" s="31" t="s">
        <v>12413</v>
      </c>
      <c r="AF2598" s="31" t="s">
        <v>12414</v>
      </c>
    </row>
    <row r="2599" spans="1:32" s="7" customFormat="1" ht="15.95" customHeight="1">
      <c r="A2599" s="32" t="s">
        <v>11</v>
      </c>
      <c r="B2599" s="32" t="s">
        <v>3696</v>
      </c>
      <c r="C2599" s="32" t="s">
        <v>42</v>
      </c>
      <c r="D2599" s="32" t="s">
        <v>34</v>
      </c>
      <c r="E2599" s="32" t="s">
        <v>729</v>
      </c>
      <c r="F2599" s="32" t="s">
        <v>730</v>
      </c>
      <c r="G2599" s="29">
        <v>44405</v>
      </c>
      <c r="H2599" s="29">
        <v>44465</v>
      </c>
      <c r="I2599" s="30">
        <v>-76</v>
      </c>
      <c r="J2599" s="32" t="s">
        <v>12677</v>
      </c>
      <c r="K2599" s="40">
        <v>450</v>
      </c>
      <c r="L2599" s="40" t="s">
        <v>12678</v>
      </c>
      <c r="M2599" s="40" t="s">
        <v>99</v>
      </c>
      <c r="N2599" s="32" t="s">
        <v>1295</v>
      </c>
      <c r="O2599" s="32"/>
      <c r="P2599" s="31"/>
      <c r="Q2599" s="31"/>
      <c r="R2599" s="31" t="s">
        <v>12407</v>
      </c>
      <c r="S2599" s="31" t="s">
        <v>12591</v>
      </c>
      <c r="T2599" s="31" t="s">
        <v>12409</v>
      </c>
      <c r="U2599" s="31" t="s">
        <v>6313</v>
      </c>
      <c r="V2599" s="31" t="s">
        <v>4231</v>
      </c>
      <c r="W2599" s="31" t="s">
        <v>3703</v>
      </c>
      <c r="X2599" s="31" t="s">
        <v>12634</v>
      </c>
      <c r="Y2599" s="31" t="s">
        <v>12642</v>
      </c>
      <c r="Z2599" s="31" t="s">
        <v>12407</v>
      </c>
      <c r="AA2599" s="31">
        <v>0</v>
      </c>
      <c r="AB2599" s="31" t="s">
        <v>12679</v>
      </c>
      <c r="AC2599" s="31" t="s">
        <v>1341</v>
      </c>
      <c r="AD2599" s="31" t="s">
        <v>1295</v>
      </c>
      <c r="AE2599" s="31" t="s">
        <v>12413</v>
      </c>
      <c r="AF2599" s="31" t="s">
        <v>12414</v>
      </c>
    </row>
    <row r="2600" spans="1:32" s="7" customFormat="1" ht="15.95" customHeight="1">
      <c r="A2600" s="32" t="s">
        <v>11</v>
      </c>
      <c r="B2600" s="32" t="s">
        <v>3696</v>
      </c>
      <c r="C2600" s="32" t="s">
        <v>42</v>
      </c>
      <c r="D2600" s="32" t="s">
        <v>34</v>
      </c>
      <c r="E2600" s="32" t="s">
        <v>729</v>
      </c>
      <c r="F2600" s="32" t="s">
        <v>730</v>
      </c>
      <c r="G2600" s="29">
        <v>44405</v>
      </c>
      <c r="H2600" s="29">
        <v>44465</v>
      </c>
      <c r="I2600" s="30">
        <v>-76</v>
      </c>
      <c r="J2600" s="32" t="s">
        <v>12680</v>
      </c>
      <c r="K2600" s="40">
        <v>450</v>
      </c>
      <c r="L2600" s="40" t="s">
        <v>12681</v>
      </c>
      <c r="M2600" s="40" t="s">
        <v>99</v>
      </c>
      <c r="N2600" s="32" t="s">
        <v>1295</v>
      </c>
      <c r="O2600" s="32"/>
      <c r="P2600" s="31"/>
      <c r="Q2600" s="31"/>
      <c r="R2600" s="31" t="s">
        <v>12407</v>
      </c>
      <c r="S2600" s="31" t="s">
        <v>12591</v>
      </c>
      <c r="T2600" s="31" t="s">
        <v>12409</v>
      </c>
      <c r="U2600" s="31" t="s">
        <v>6313</v>
      </c>
      <c r="V2600" s="31" t="s">
        <v>4231</v>
      </c>
      <c r="W2600" s="31" t="s">
        <v>3703</v>
      </c>
      <c r="X2600" s="31" t="s">
        <v>12682</v>
      </c>
      <c r="Y2600" s="31" t="s">
        <v>12478</v>
      </c>
      <c r="Z2600" s="31" t="s">
        <v>12407</v>
      </c>
      <c r="AA2600" s="31">
        <v>0</v>
      </c>
      <c r="AB2600" s="31" t="s">
        <v>12683</v>
      </c>
      <c r="AC2600" s="31" t="s">
        <v>1341</v>
      </c>
      <c r="AD2600" s="31" t="s">
        <v>1295</v>
      </c>
      <c r="AE2600" s="31" t="s">
        <v>12413</v>
      </c>
      <c r="AF2600" s="31" t="s">
        <v>12414</v>
      </c>
    </row>
    <row r="2601" spans="1:32" s="7" customFormat="1" ht="15.95" customHeight="1">
      <c r="A2601" s="32" t="s">
        <v>11</v>
      </c>
      <c r="B2601" s="32" t="s">
        <v>3696</v>
      </c>
      <c r="C2601" s="32" t="s">
        <v>42</v>
      </c>
      <c r="D2601" s="32" t="s">
        <v>34</v>
      </c>
      <c r="E2601" s="32" t="s">
        <v>729</v>
      </c>
      <c r="F2601" s="32" t="s">
        <v>730</v>
      </c>
      <c r="G2601" s="29">
        <v>44405</v>
      </c>
      <c r="H2601" s="29">
        <v>44465</v>
      </c>
      <c r="I2601" s="30">
        <v>-76</v>
      </c>
      <c r="J2601" s="32" t="s">
        <v>12684</v>
      </c>
      <c r="K2601" s="40">
        <v>450</v>
      </c>
      <c r="L2601" s="40" t="s">
        <v>12685</v>
      </c>
      <c r="M2601" s="40" t="s">
        <v>99</v>
      </c>
      <c r="N2601" s="32" t="s">
        <v>1295</v>
      </c>
      <c r="O2601" s="32"/>
      <c r="P2601" s="31"/>
      <c r="Q2601" s="31"/>
      <c r="R2601" s="31" t="s">
        <v>12407</v>
      </c>
      <c r="S2601" s="31" t="s">
        <v>12591</v>
      </c>
      <c r="T2601" s="31" t="s">
        <v>12409</v>
      </c>
      <c r="U2601" s="31" t="s">
        <v>6313</v>
      </c>
      <c r="V2601" s="31" t="s">
        <v>4231</v>
      </c>
      <c r="W2601" s="31" t="s">
        <v>3703</v>
      </c>
      <c r="X2601" s="31" t="s">
        <v>12634</v>
      </c>
      <c r="Y2601" s="31" t="s">
        <v>12444</v>
      </c>
      <c r="Z2601" s="31" t="s">
        <v>12407</v>
      </c>
      <c r="AA2601" s="31">
        <v>0</v>
      </c>
      <c r="AB2601" s="31" t="s">
        <v>12686</v>
      </c>
      <c r="AC2601" s="31" t="s">
        <v>1341</v>
      </c>
      <c r="AD2601" s="31" t="s">
        <v>1295</v>
      </c>
      <c r="AE2601" s="31" t="s">
        <v>12413</v>
      </c>
      <c r="AF2601" s="31" t="s">
        <v>12414</v>
      </c>
    </row>
    <row r="2602" spans="1:32" s="7" customFormat="1" ht="15.95" customHeight="1">
      <c r="A2602" s="32" t="s">
        <v>11</v>
      </c>
      <c r="B2602" s="32" t="s">
        <v>3696</v>
      </c>
      <c r="C2602" s="32" t="s">
        <v>42</v>
      </c>
      <c r="D2602" s="32" t="s">
        <v>34</v>
      </c>
      <c r="E2602" s="32" t="s">
        <v>729</v>
      </c>
      <c r="F2602" s="32" t="s">
        <v>730</v>
      </c>
      <c r="G2602" s="29">
        <v>44405</v>
      </c>
      <c r="H2602" s="29">
        <v>44465</v>
      </c>
      <c r="I2602" s="30">
        <v>-76</v>
      </c>
      <c r="J2602" s="32" t="s">
        <v>12687</v>
      </c>
      <c r="K2602" s="40">
        <v>450</v>
      </c>
      <c r="L2602" s="40" t="s">
        <v>12688</v>
      </c>
      <c r="M2602" s="40" t="s">
        <v>99</v>
      </c>
      <c r="N2602" s="32" t="s">
        <v>1295</v>
      </c>
      <c r="O2602" s="32"/>
      <c r="P2602" s="31"/>
      <c r="Q2602" s="31"/>
      <c r="R2602" s="31" t="s">
        <v>12407</v>
      </c>
      <c r="S2602" s="31" t="s">
        <v>12591</v>
      </c>
      <c r="T2602" s="31" t="s">
        <v>12409</v>
      </c>
      <c r="U2602" s="31" t="s">
        <v>6313</v>
      </c>
      <c r="V2602" s="31" t="s">
        <v>4231</v>
      </c>
      <c r="W2602" s="31" t="s">
        <v>3703</v>
      </c>
      <c r="X2602" s="31" t="s">
        <v>12689</v>
      </c>
      <c r="Y2602" s="31" t="s">
        <v>12690</v>
      </c>
      <c r="Z2602" s="31" t="s">
        <v>12407</v>
      </c>
      <c r="AA2602" s="31" t="s">
        <v>1295</v>
      </c>
      <c r="AB2602" s="31" t="s">
        <v>12691</v>
      </c>
      <c r="AC2602" s="31" t="s">
        <v>1341</v>
      </c>
      <c r="AD2602" s="31" t="s">
        <v>1295</v>
      </c>
      <c r="AE2602" s="31" t="s">
        <v>12413</v>
      </c>
      <c r="AF2602" s="31" t="s">
        <v>12414</v>
      </c>
    </row>
    <row r="2603" spans="1:32" s="7" customFormat="1" ht="15.95" customHeight="1">
      <c r="A2603" s="32" t="s">
        <v>11</v>
      </c>
      <c r="B2603" s="32" t="s">
        <v>3696</v>
      </c>
      <c r="C2603" s="32" t="s">
        <v>42</v>
      </c>
      <c r="D2603" s="32" t="s">
        <v>34</v>
      </c>
      <c r="E2603" s="32" t="s">
        <v>729</v>
      </c>
      <c r="F2603" s="32" t="s">
        <v>730</v>
      </c>
      <c r="G2603" s="29">
        <v>44405</v>
      </c>
      <c r="H2603" s="29">
        <v>44465</v>
      </c>
      <c r="I2603" s="30">
        <v>-76</v>
      </c>
      <c r="J2603" s="32" t="s">
        <v>12692</v>
      </c>
      <c r="K2603" s="40">
        <v>450</v>
      </c>
      <c r="L2603" s="40" t="s">
        <v>12693</v>
      </c>
      <c r="M2603" s="40" t="s">
        <v>99</v>
      </c>
      <c r="N2603" s="32" t="s">
        <v>1295</v>
      </c>
      <c r="O2603" s="32"/>
      <c r="P2603" s="31"/>
      <c r="Q2603" s="31"/>
      <c r="R2603" s="31" t="s">
        <v>12407</v>
      </c>
      <c r="S2603" s="31" t="s">
        <v>12591</v>
      </c>
      <c r="T2603" s="31" t="s">
        <v>12409</v>
      </c>
      <c r="U2603" s="31" t="s">
        <v>6313</v>
      </c>
      <c r="V2603" s="31" t="s">
        <v>4231</v>
      </c>
      <c r="W2603" s="31" t="s">
        <v>3703</v>
      </c>
      <c r="X2603" s="31" t="s">
        <v>11746</v>
      </c>
      <c r="Y2603" s="31" t="s">
        <v>12694</v>
      </c>
      <c r="Z2603" s="31" t="s">
        <v>12407</v>
      </c>
      <c r="AA2603" s="31">
        <v>0</v>
      </c>
      <c r="AB2603" s="31" t="s">
        <v>12695</v>
      </c>
      <c r="AC2603" s="31" t="s">
        <v>1341</v>
      </c>
      <c r="AD2603" s="31" t="s">
        <v>1295</v>
      </c>
      <c r="AE2603" s="31" t="s">
        <v>12413</v>
      </c>
      <c r="AF2603" s="31" t="s">
        <v>12414</v>
      </c>
    </row>
    <row r="2604" spans="1:32" s="7" customFormat="1" ht="15.95" customHeight="1">
      <c r="A2604" s="32" t="s">
        <v>11</v>
      </c>
      <c r="B2604" s="32" t="s">
        <v>3696</v>
      </c>
      <c r="C2604" s="32" t="s">
        <v>42</v>
      </c>
      <c r="D2604" s="32" t="s">
        <v>34</v>
      </c>
      <c r="E2604" s="32" t="s">
        <v>729</v>
      </c>
      <c r="F2604" s="32" t="s">
        <v>730</v>
      </c>
      <c r="G2604" s="29">
        <v>44405</v>
      </c>
      <c r="H2604" s="29">
        <v>44465</v>
      </c>
      <c r="I2604" s="30">
        <v>-76</v>
      </c>
      <c r="J2604" s="32" t="s">
        <v>12696</v>
      </c>
      <c r="K2604" s="40">
        <v>450</v>
      </c>
      <c r="L2604" s="40" t="s">
        <v>12697</v>
      </c>
      <c r="M2604" s="40" t="s">
        <v>99</v>
      </c>
      <c r="N2604" s="32" t="s">
        <v>1295</v>
      </c>
      <c r="O2604" s="32"/>
      <c r="P2604" s="31"/>
      <c r="Q2604" s="31"/>
      <c r="R2604" s="31" t="s">
        <v>12407</v>
      </c>
      <c r="S2604" s="31" t="s">
        <v>12591</v>
      </c>
      <c r="T2604" s="31" t="s">
        <v>12409</v>
      </c>
      <c r="U2604" s="31" t="s">
        <v>6313</v>
      </c>
      <c r="V2604" s="31" t="s">
        <v>4231</v>
      </c>
      <c r="W2604" s="31" t="s">
        <v>3703</v>
      </c>
      <c r="X2604" s="31" t="s">
        <v>12698</v>
      </c>
      <c r="Y2604" s="31" t="s">
        <v>12506</v>
      </c>
      <c r="Z2604" s="31" t="s">
        <v>12407</v>
      </c>
      <c r="AA2604" s="31" t="s">
        <v>1295</v>
      </c>
      <c r="AB2604" s="31" t="s">
        <v>12699</v>
      </c>
      <c r="AC2604" s="31" t="s">
        <v>1341</v>
      </c>
      <c r="AD2604" s="31" t="s">
        <v>1295</v>
      </c>
      <c r="AE2604" s="31" t="s">
        <v>12413</v>
      </c>
      <c r="AF2604" s="31" t="s">
        <v>12414</v>
      </c>
    </row>
    <row r="2605" spans="1:32" s="7" customFormat="1" ht="15.95" customHeight="1">
      <c r="A2605" s="32" t="s">
        <v>11</v>
      </c>
      <c r="B2605" s="32" t="s">
        <v>3696</v>
      </c>
      <c r="C2605" s="32" t="s">
        <v>42</v>
      </c>
      <c r="D2605" s="32" t="s">
        <v>34</v>
      </c>
      <c r="E2605" s="32" t="s">
        <v>729</v>
      </c>
      <c r="F2605" s="32" t="s">
        <v>730</v>
      </c>
      <c r="G2605" s="29">
        <v>44343</v>
      </c>
      <c r="H2605" s="29">
        <v>44466</v>
      </c>
      <c r="I2605" s="30">
        <v>-77</v>
      </c>
      <c r="J2605" s="32" t="s">
        <v>12700</v>
      </c>
      <c r="K2605" s="41">
        <v>-900</v>
      </c>
      <c r="L2605" s="40" t="s">
        <v>12524</v>
      </c>
      <c r="M2605" s="40" t="s">
        <v>99</v>
      </c>
      <c r="N2605" s="32" t="s">
        <v>4278</v>
      </c>
      <c r="O2605" s="32"/>
      <c r="P2605" s="31"/>
      <c r="Q2605" s="31"/>
      <c r="R2605" s="31"/>
      <c r="S2605" s="31"/>
      <c r="T2605" s="31"/>
      <c r="U2605" s="31"/>
      <c r="V2605" s="31"/>
      <c r="W2605" s="31"/>
      <c r="X2605" s="31"/>
      <c r="Y2605" s="31"/>
      <c r="Z2605" s="31"/>
      <c r="AA2605" s="31"/>
      <c r="AB2605" s="31"/>
      <c r="AC2605" s="31"/>
      <c r="AD2605" s="31"/>
      <c r="AE2605" s="31"/>
      <c r="AF2605" s="31"/>
    </row>
    <row r="2606" spans="1:32" s="7" customFormat="1" ht="15.95" customHeight="1">
      <c r="A2606" s="32" t="s">
        <v>11</v>
      </c>
      <c r="B2606" s="32" t="s">
        <v>4080</v>
      </c>
      <c r="C2606" s="32" t="s">
        <v>42</v>
      </c>
      <c r="D2606" s="32" t="s">
        <v>13</v>
      </c>
      <c r="E2606" s="32" t="s">
        <v>357</v>
      </c>
      <c r="F2606" s="32" t="s">
        <v>358</v>
      </c>
      <c r="G2606" s="29">
        <v>44372</v>
      </c>
      <c r="H2606" s="29">
        <v>44437</v>
      </c>
      <c r="I2606" s="30">
        <v>-48</v>
      </c>
      <c r="J2606" s="32" t="s">
        <v>12701</v>
      </c>
      <c r="K2606" s="40">
        <v>972</v>
      </c>
      <c r="L2606" s="40" t="s">
        <v>12702</v>
      </c>
      <c r="M2606" s="40" t="s">
        <v>99</v>
      </c>
      <c r="N2606" s="32" t="s">
        <v>1295</v>
      </c>
      <c r="O2606" s="32"/>
      <c r="P2606" s="31"/>
      <c r="Q2606" s="31"/>
      <c r="R2606" s="31" t="s">
        <v>12703</v>
      </c>
      <c r="S2606" s="31" t="s">
        <v>12704</v>
      </c>
      <c r="T2606" s="31" t="s">
        <v>12705</v>
      </c>
      <c r="U2606" s="31" t="s">
        <v>12706</v>
      </c>
      <c r="V2606" s="31" t="s">
        <v>9337</v>
      </c>
      <c r="W2606" s="31" t="s">
        <v>1301</v>
      </c>
      <c r="X2606" s="31" t="s">
        <v>12707</v>
      </c>
      <c r="Y2606" s="31" t="s">
        <v>1295</v>
      </c>
      <c r="Z2606" s="31" t="s">
        <v>12708</v>
      </c>
      <c r="AA2606" s="31" t="s">
        <v>12709</v>
      </c>
      <c r="AB2606" s="31" t="s">
        <v>1295</v>
      </c>
      <c r="AC2606" s="31" t="s">
        <v>4194</v>
      </c>
      <c r="AD2606" s="31" t="s">
        <v>1295</v>
      </c>
      <c r="AE2606" s="31" t="s">
        <v>1295</v>
      </c>
      <c r="AF2606" s="31" t="s">
        <v>9990</v>
      </c>
    </row>
    <row r="2607" spans="1:32" s="7" customFormat="1" ht="15.95" customHeight="1">
      <c r="A2607" s="32" t="s">
        <v>11</v>
      </c>
      <c r="B2607" s="32" t="s">
        <v>6511</v>
      </c>
      <c r="C2607" s="32" t="s">
        <v>1627</v>
      </c>
      <c r="D2607" s="32" t="s">
        <v>13</v>
      </c>
      <c r="E2607" s="32" t="s">
        <v>12710</v>
      </c>
      <c r="F2607" s="32" t="s">
        <v>12711</v>
      </c>
      <c r="G2607" s="29">
        <v>44011</v>
      </c>
      <c r="H2607" s="29">
        <v>44041</v>
      </c>
      <c r="I2607" s="30">
        <v>348</v>
      </c>
      <c r="J2607" s="32" t="s">
        <v>12712</v>
      </c>
      <c r="K2607" s="40">
        <v>4283.51</v>
      </c>
      <c r="L2607" s="40" t="s">
        <v>12713</v>
      </c>
      <c r="M2607" s="40" t="s">
        <v>1371</v>
      </c>
      <c r="N2607" s="32" t="s">
        <v>1295</v>
      </c>
      <c r="O2607" s="32" t="s">
        <v>1372</v>
      </c>
      <c r="P2607" s="31">
        <v>44361</v>
      </c>
      <c r="Q2607" s="31" t="s">
        <v>12714</v>
      </c>
      <c r="R2607" s="31" t="s">
        <v>12715</v>
      </c>
      <c r="S2607" s="31" t="s">
        <v>12716</v>
      </c>
      <c r="T2607" s="31" t="s">
        <v>12717</v>
      </c>
      <c r="U2607" s="31" t="s">
        <v>12718</v>
      </c>
      <c r="V2607" s="31" t="s">
        <v>12719</v>
      </c>
      <c r="W2607" s="31" t="s">
        <v>3115</v>
      </c>
      <c r="X2607" s="31" t="s">
        <v>1295</v>
      </c>
      <c r="Y2607" s="31" t="s">
        <v>1295</v>
      </c>
      <c r="Z2607" s="31" t="s">
        <v>12720</v>
      </c>
      <c r="AA2607" s="31" t="s">
        <v>3132</v>
      </c>
      <c r="AB2607" s="31" t="s">
        <v>1295</v>
      </c>
      <c r="AC2607" s="31" t="s">
        <v>1322</v>
      </c>
      <c r="AD2607" s="31" t="s">
        <v>1295</v>
      </c>
      <c r="AE2607" s="31" t="s">
        <v>1295</v>
      </c>
      <c r="AF2607" s="31" t="s">
        <v>12721</v>
      </c>
    </row>
    <row r="2608" spans="1:32" s="7" customFormat="1" ht="15.95" customHeight="1">
      <c r="A2608" s="32" t="s">
        <v>11</v>
      </c>
      <c r="B2608" s="32" t="s">
        <v>6511</v>
      </c>
      <c r="C2608" s="32" t="s">
        <v>1627</v>
      </c>
      <c r="D2608" s="32" t="s">
        <v>13</v>
      </c>
      <c r="E2608" s="32" t="s">
        <v>12710</v>
      </c>
      <c r="F2608" s="32" t="s">
        <v>12711</v>
      </c>
      <c r="G2608" s="29">
        <v>44011</v>
      </c>
      <c r="H2608" s="29">
        <v>44041</v>
      </c>
      <c r="I2608" s="30">
        <v>348</v>
      </c>
      <c r="J2608" s="32" t="s">
        <v>12722</v>
      </c>
      <c r="K2608" s="40">
        <v>4283.51</v>
      </c>
      <c r="L2608" s="40" t="s">
        <v>12723</v>
      </c>
      <c r="M2608" s="40" t="s">
        <v>1371</v>
      </c>
      <c r="N2608" s="32" t="s">
        <v>1295</v>
      </c>
      <c r="O2608" s="32" t="s">
        <v>1372</v>
      </c>
      <c r="P2608" s="31">
        <v>44361</v>
      </c>
      <c r="Q2608" s="31" t="s">
        <v>12714</v>
      </c>
      <c r="R2608" s="31" t="s">
        <v>12715</v>
      </c>
      <c r="S2608" s="31" t="s">
        <v>12724</v>
      </c>
      <c r="T2608" s="31" t="s">
        <v>12717</v>
      </c>
      <c r="U2608" s="31" t="s">
        <v>12718</v>
      </c>
      <c r="V2608" s="31" t="s">
        <v>12719</v>
      </c>
      <c r="W2608" s="31" t="s">
        <v>3115</v>
      </c>
      <c r="X2608" s="31" t="s">
        <v>1295</v>
      </c>
      <c r="Y2608" s="31" t="s">
        <v>1295</v>
      </c>
      <c r="Z2608" s="31" t="s">
        <v>12720</v>
      </c>
      <c r="AA2608" s="31" t="s">
        <v>3132</v>
      </c>
      <c r="AB2608" s="31" t="s">
        <v>1295</v>
      </c>
      <c r="AC2608" s="31" t="s">
        <v>1322</v>
      </c>
      <c r="AD2608" s="31" t="s">
        <v>1295</v>
      </c>
      <c r="AE2608" s="31" t="s">
        <v>1295</v>
      </c>
      <c r="AF2608" s="31" t="s">
        <v>12721</v>
      </c>
    </row>
    <row r="2609" spans="1:32" s="7" customFormat="1" ht="15.95" customHeight="1">
      <c r="A2609" s="32" t="s">
        <v>11</v>
      </c>
      <c r="B2609" s="32" t="s">
        <v>6511</v>
      </c>
      <c r="C2609" s="32" t="s">
        <v>1627</v>
      </c>
      <c r="D2609" s="32" t="s">
        <v>13</v>
      </c>
      <c r="E2609" s="32" t="s">
        <v>12710</v>
      </c>
      <c r="F2609" s="32" t="s">
        <v>12711</v>
      </c>
      <c r="G2609" s="29">
        <v>44020</v>
      </c>
      <c r="H2609" s="29">
        <v>44050</v>
      </c>
      <c r="I2609" s="30">
        <v>339</v>
      </c>
      <c r="J2609" s="32" t="s">
        <v>12725</v>
      </c>
      <c r="K2609" s="40">
        <v>4209.41</v>
      </c>
      <c r="L2609" s="40" t="s">
        <v>12726</v>
      </c>
      <c r="M2609" s="40" t="s">
        <v>1371</v>
      </c>
      <c r="N2609" s="32" t="s">
        <v>1295</v>
      </c>
      <c r="O2609" s="32" t="s">
        <v>1372</v>
      </c>
      <c r="P2609" s="31">
        <v>44361</v>
      </c>
      <c r="Q2609" s="31" t="s">
        <v>12714</v>
      </c>
      <c r="R2609" s="31" t="s">
        <v>12715</v>
      </c>
      <c r="S2609" s="31" t="s">
        <v>12727</v>
      </c>
      <c r="T2609" s="31" t="s">
        <v>12717</v>
      </c>
      <c r="U2609" s="31" t="s">
        <v>12718</v>
      </c>
      <c r="V2609" s="31" t="s">
        <v>12719</v>
      </c>
      <c r="W2609" s="31" t="s">
        <v>3115</v>
      </c>
      <c r="X2609" s="31" t="s">
        <v>1295</v>
      </c>
      <c r="Y2609" s="31" t="s">
        <v>1295</v>
      </c>
      <c r="Z2609" s="31" t="s">
        <v>12728</v>
      </c>
      <c r="AA2609" s="31" t="s">
        <v>3132</v>
      </c>
      <c r="AB2609" s="31" t="s">
        <v>1295</v>
      </c>
      <c r="AC2609" s="31" t="s">
        <v>1322</v>
      </c>
      <c r="AD2609" s="31" t="s">
        <v>1295</v>
      </c>
      <c r="AE2609" s="31" t="s">
        <v>1295</v>
      </c>
      <c r="AF2609" s="31" t="s">
        <v>12721</v>
      </c>
    </row>
    <row r="2610" spans="1:32" s="7" customFormat="1" ht="15.95" customHeight="1">
      <c r="A2610" s="32" t="s">
        <v>11</v>
      </c>
      <c r="B2610" s="32" t="s">
        <v>6511</v>
      </c>
      <c r="C2610" s="32" t="s">
        <v>1627</v>
      </c>
      <c r="D2610" s="32" t="s">
        <v>13</v>
      </c>
      <c r="E2610" s="32" t="s">
        <v>12710</v>
      </c>
      <c r="F2610" s="32" t="s">
        <v>12711</v>
      </c>
      <c r="G2610" s="29">
        <v>44020</v>
      </c>
      <c r="H2610" s="29">
        <v>44050</v>
      </c>
      <c r="I2610" s="30">
        <v>339</v>
      </c>
      <c r="J2610" s="32" t="s">
        <v>12729</v>
      </c>
      <c r="K2610" s="40">
        <v>4209.41</v>
      </c>
      <c r="L2610" s="40" t="s">
        <v>12730</v>
      </c>
      <c r="M2610" s="40" t="s">
        <v>1371</v>
      </c>
      <c r="N2610" s="32" t="s">
        <v>1295</v>
      </c>
      <c r="O2610" s="32" t="s">
        <v>1372</v>
      </c>
      <c r="P2610" s="31">
        <v>44361</v>
      </c>
      <c r="Q2610" s="31" t="s">
        <v>12714</v>
      </c>
      <c r="R2610" s="31" t="s">
        <v>12715</v>
      </c>
      <c r="S2610" s="31" t="s">
        <v>12727</v>
      </c>
      <c r="T2610" s="31" t="s">
        <v>12717</v>
      </c>
      <c r="U2610" s="31" t="s">
        <v>12718</v>
      </c>
      <c r="V2610" s="31" t="s">
        <v>12719</v>
      </c>
      <c r="W2610" s="31" t="s">
        <v>3115</v>
      </c>
      <c r="X2610" s="31" t="s">
        <v>1295</v>
      </c>
      <c r="Y2610" s="31" t="s">
        <v>1295</v>
      </c>
      <c r="Z2610" s="31" t="s">
        <v>12728</v>
      </c>
      <c r="AA2610" s="31" t="s">
        <v>3132</v>
      </c>
      <c r="AB2610" s="31" t="s">
        <v>1295</v>
      </c>
      <c r="AC2610" s="31" t="s">
        <v>1322</v>
      </c>
      <c r="AD2610" s="31" t="s">
        <v>1295</v>
      </c>
      <c r="AE2610" s="31" t="s">
        <v>1295</v>
      </c>
      <c r="AF2610" s="31" t="s">
        <v>12721</v>
      </c>
    </row>
    <row r="2611" spans="1:32" s="7" customFormat="1" ht="15.95" customHeight="1">
      <c r="A2611" s="32" t="s">
        <v>11</v>
      </c>
      <c r="B2611" s="32" t="s">
        <v>6511</v>
      </c>
      <c r="C2611" s="32" t="s">
        <v>1627</v>
      </c>
      <c r="D2611" s="32" t="s">
        <v>13</v>
      </c>
      <c r="E2611" s="32" t="s">
        <v>12710</v>
      </c>
      <c r="F2611" s="32" t="s">
        <v>12711</v>
      </c>
      <c r="G2611" s="29">
        <v>44020</v>
      </c>
      <c r="H2611" s="29">
        <v>44050</v>
      </c>
      <c r="I2611" s="30">
        <v>339</v>
      </c>
      <c r="J2611" s="32" t="s">
        <v>12731</v>
      </c>
      <c r="K2611" s="40">
        <v>4209.41</v>
      </c>
      <c r="L2611" s="40" t="s">
        <v>12732</v>
      </c>
      <c r="M2611" s="40" t="s">
        <v>1371</v>
      </c>
      <c r="N2611" s="32" t="s">
        <v>1295</v>
      </c>
      <c r="O2611" s="32" t="s">
        <v>1372</v>
      </c>
      <c r="P2611" s="31">
        <v>44361</v>
      </c>
      <c r="Q2611" s="31" t="s">
        <v>12714</v>
      </c>
      <c r="R2611" s="31" t="s">
        <v>12715</v>
      </c>
      <c r="S2611" s="31" t="s">
        <v>12727</v>
      </c>
      <c r="T2611" s="31" t="s">
        <v>12717</v>
      </c>
      <c r="U2611" s="31" t="s">
        <v>12718</v>
      </c>
      <c r="V2611" s="31" t="s">
        <v>12719</v>
      </c>
      <c r="W2611" s="31" t="s">
        <v>3115</v>
      </c>
      <c r="X2611" s="31" t="s">
        <v>1295</v>
      </c>
      <c r="Y2611" s="31" t="s">
        <v>1295</v>
      </c>
      <c r="Z2611" s="31" t="s">
        <v>12728</v>
      </c>
      <c r="AA2611" s="31" t="s">
        <v>3132</v>
      </c>
      <c r="AB2611" s="31" t="s">
        <v>1295</v>
      </c>
      <c r="AC2611" s="31" t="s">
        <v>1322</v>
      </c>
      <c r="AD2611" s="31" t="s">
        <v>1295</v>
      </c>
      <c r="AE2611" s="31" t="s">
        <v>1295</v>
      </c>
      <c r="AF2611" s="31" t="s">
        <v>12721</v>
      </c>
    </row>
    <row r="2612" spans="1:32" s="7" customFormat="1" ht="15.95" customHeight="1">
      <c r="A2612" s="32" t="s">
        <v>11</v>
      </c>
      <c r="B2612" s="32" t="s">
        <v>6511</v>
      </c>
      <c r="C2612" s="32" t="s">
        <v>1627</v>
      </c>
      <c r="D2612" s="32" t="s">
        <v>13</v>
      </c>
      <c r="E2612" s="32" t="s">
        <v>12710</v>
      </c>
      <c r="F2612" s="32" t="s">
        <v>12711</v>
      </c>
      <c r="G2612" s="29">
        <v>44020</v>
      </c>
      <c r="H2612" s="29">
        <v>44050</v>
      </c>
      <c r="I2612" s="30">
        <v>339</v>
      </c>
      <c r="J2612" s="32" t="s">
        <v>12733</v>
      </c>
      <c r="K2612" s="40">
        <v>4209.41</v>
      </c>
      <c r="L2612" s="40" t="s">
        <v>12734</v>
      </c>
      <c r="M2612" s="40" t="s">
        <v>1371</v>
      </c>
      <c r="N2612" s="32" t="s">
        <v>1295</v>
      </c>
      <c r="O2612" s="32" t="s">
        <v>1372</v>
      </c>
      <c r="P2612" s="31">
        <v>44361</v>
      </c>
      <c r="Q2612" s="31" t="s">
        <v>12714</v>
      </c>
      <c r="R2612" s="31" t="s">
        <v>12715</v>
      </c>
      <c r="S2612" s="31" t="s">
        <v>12727</v>
      </c>
      <c r="T2612" s="31" t="s">
        <v>12717</v>
      </c>
      <c r="U2612" s="31" t="s">
        <v>12718</v>
      </c>
      <c r="V2612" s="31" t="s">
        <v>12719</v>
      </c>
      <c r="W2612" s="31" t="s">
        <v>3115</v>
      </c>
      <c r="X2612" s="31" t="s">
        <v>1295</v>
      </c>
      <c r="Y2612" s="31" t="s">
        <v>1295</v>
      </c>
      <c r="Z2612" s="31" t="s">
        <v>12728</v>
      </c>
      <c r="AA2612" s="31" t="s">
        <v>12735</v>
      </c>
      <c r="AB2612" s="31" t="s">
        <v>1295</v>
      </c>
      <c r="AC2612" s="31" t="s">
        <v>1322</v>
      </c>
      <c r="AD2612" s="31" t="s">
        <v>1295</v>
      </c>
      <c r="AE2612" s="31" t="s">
        <v>1295</v>
      </c>
      <c r="AF2612" s="31" t="s">
        <v>12721</v>
      </c>
    </row>
    <row r="2613" spans="1:32" s="7" customFormat="1" ht="15.95" customHeight="1">
      <c r="A2613" s="32" t="s">
        <v>11</v>
      </c>
      <c r="B2613" s="32" t="s">
        <v>6511</v>
      </c>
      <c r="C2613" s="32" t="s">
        <v>1627</v>
      </c>
      <c r="D2613" s="32" t="s">
        <v>13</v>
      </c>
      <c r="E2613" s="32" t="s">
        <v>12710</v>
      </c>
      <c r="F2613" s="32" t="s">
        <v>12711</v>
      </c>
      <c r="G2613" s="29">
        <v>44020</v>
      </c>
      <c r="H2613" s="29">
        <v>44050</v>
      </c>
      <c r="I2613" s="30">
        <v>339</v>
      </c>
      <c r="J2613" s="32" t="s">
        <v>12736</v>
      </c>
      <c r="K2613" s="40">
        <v>2525.64</v>
      </c>
      <c r="L2613" s="40" t="s">
        <v>12737</v>
      </c>
      <c r="M2613" s="40" t="s">
        <v>1371</v>
      </c>
      <c r="N2613" s="32" t="s">
        <v>1295</v>
      </c>
      <c r="O2613" s="32" t="s">
        <v>1372</v>
      </c>
      <c r="P2613" s="31">
        <v>44361</v>
      </c>
      <c r="Q2613" s="31" t="s">
        <v>12714</v>
      </c>
      <c r="R2613" s="31" t="s">
        <v>12715</v>
      </c>
      <c r="S2613" s="31" t="s">
        <v>12738</v>
      </c>
      <c r="T2613" s="31" t="s">
        <v>12717</v>
      </c>
      <c r="U2613" s="31" t="s">
        <v>12718</v>
      </c>
      <c r="V2613" s="31" t="s">
        <v>12719</v>
      </c>
      <c r="W2613" s="31" t="s">
        <v>3115</v>
      </c>
      <c r="X2613" s="31" t="s">
        <v>1295</v>
      </c>
      <c r="Y2613" s="31" t="s">
        <v>1295</v>
      </c>
      <c r="Z2613" s="31" t="s">
        <v>12739</v>
      </c>
      <c r="AA2613" s="31" t="s">
        <v>3132</v>
      </c>
      <c r="AB2613" s="31" t="s">
        <v>1295</v>
      </c>
      <c r="AC2613" s="31" t="s">
        <v>1322</v>
      </c>
      <c r="AD2613" s="31" t="s">
        <v>1295</v>
      </c>
      <c r="AE2613" s="31" t="s">
        <v>1295</v>
      </c>
      <c r="AF2613" s="31" t="s">
        <v>12721</v>
      </c>
    </row>
    <row r="2614" spans="1:32" s="7" customFormat="1" ht="15.95" customHeight="1">
      <c r="A2614" s="32" t="s">
        <v>11</v>
      </c>
      <c r="B2614" s="32" t="s">
        <v>6511</v>
      </c>
      <c r="C2614" s="32" t="s">
        <v>1627</v>
      </c>
      <c r="D2614" s="32" t="s">
        <v>13</v>
      </c>
      <c r="E2614" s="32" t="s">
        <v>12710</v>
      </c>
      <c r="F2614" s="32" t="s">
        <v>12711</v>
      </c>
      <c r="G2614" s="29">
        <v>44047</v>
      </c>
      <c r="H2614" s="29">
        <v>44077</v>
      </c>
      <c r="I2614" s="30">
        <v>312</v>
      </c>
      <c r="J2614" s="32" t="s">
        <v>12740</v>
      </c>
      <c r="K2614" s="40">
        <v>4514.93</v>
      </c>
      <c r="L2614" s="40" t="s">
        <v>12741</v>
      </c>
      <c r="M2614" s="40" t="s">
        <v>1371</v>
      </c>
      <c r="N2614" s="32" t="s">
        <v>1295</v>
      </c>
      <c r="O2614" s="32" t="s">
        <v>1372</v>
      </c>
      <c r="P2614" s="31">
        <v>44361</v>
      </c>
      <c r="Q2614" s="31" t="s">
        <v>12714</v>
      </c>
      <c r="R2614" s="31" t="s">
        <v>12715</v>
      </c>
      <c r="S2614" s="31" t="s">
        <v>12742</v>
      </c>
      <c r="T2614" s="31" t="s">
        <v>12717</v>
      </c>
      <c r="U2614" s="31" t="s">
        <v>12718</v>
      </c>
      <c r="V2614" s="31" t="s">
        <v>12719</v>
      </c>
      <c r="W2614" s="31" t="s">
        <v>3115</v>
      </c>
      <c r="X2614" s="31" t="s">
        <v>1295</v>
      </c>
      <c r="Y2614" s="31" t="s">
        <v>1295</v>
      </c>
      <c r="Z2614" s="31" t="s">
        <v>12743</v>
      </c>
      <c r="AA2614" s="31" t="s">
        <v>3132</v>
      </c>
      <c r="AB2614" s="31" t="s">
        <v>1295</v>
      </c>
      <c r="AC2614" s="31" t="s">
        <v>1322</v>
      </c>
      <c r="AD2614" s="31" t="s">
        <v>1295</v>
      </c>
      <c r="AE2614" s="31" t="s">
        <v>1295</v>
      </c>
      <c r="AF2614" s="31" t="s">
        <v>12721</v>
      </c>
    </row>
    <row r="2615" spans="1:32" s="7" customFormat="1" ht="15.95" customHeight="1">
      <c r="A2615" s="32" t="s">
        <v>11</v>
      </c>
      <c r="B2615" s="32" t="s">
        <v>6511</v>
      </c>
      <c r="C2615" s="32" t="s">
        <v>1627</v>
      </c>
      <c r="D2615" s="32" t="s">
        <v>13</v>
      </c>
      <c r="E2615" s="32" t="s">
        <v>12710</v>
      </c>
      <c r="F2615" s="32" t="s">
        <v>12711</v>
      </c>
      <c r="G2615" s="29">
        <v>44047</v>
      </c>
      <c r="H2615" s="29">
        <v>44077</v>
      </c>
      <c r="I2615" s="30">
        <v>312</v>
      </c>
      <c r="J2615" s="32" t="s">
        <v>12744</v>
      </c>
      <c r="K2615" s="40">
        <v>3009.95</v>
      </c>
      <c r="L2615" s="40" t="s">
        <v>12745</v>
      </c>
      <c r="M2615" s="40" t="s">
        <v>1371</v>
      </c>
      <c r="N2615" s="32" t="s">
        <v>1295</v>
      </c>
      <c r="O2615" s="32" t="s">
        <v>1372</v>
      </c>
      <c r="P2615" s="31">
        <v>44361</v>
      </c>
      <c r="Q2615" s="31" t="s">
        <v>12714</v>
      </c>
      <c r="R2615" s="31" t="s">
        <v>12715</v>
      </c>
      <c r="S2615" s="31" t="s">
        <v>12746</v>
      </c>
      <c r="T2615" s="31" t="s">
        <v>12717</v>
      </c>
      <c r="U2615" s="31" t="s">
        <v>12718</v>
      </c>
      <c r="V2615" s="31" t="s">
        <v>12719</v>
      </c>
      <c r="W2615" s="31" t="s">
        <v>3115</v>
      </c>
      <c r="X2615" s="31" t="s">
        <v>1295</v>
      </c>
      <c r="Y2615" s="31" t="s">
        <v>1295</v>
      </c>
      <c r="Z2615" s="31" t="s">
        <v>12743</v>
      </c>
      <c r="AA2615" s="31" t="s">
        <v>3132</v>
      </c>
      <c r="AB2615" s="31" t="s">
        <v>1295</v>
      </c>
      <c r="AC2615" s="31" t="s">
        <v>1322</v>
      </c>
      <c r="AD2615" s="31" t="s">
        <v>1295</v>
      </c>
      <c r="AE2615" s="31" t="s">
        <v>1295</v>
      </c>
      <c r="AF2615" s="31" t="s">
        <v>12721</v>
      </c>
    </row>
    <row r="2616" spans="1:32" s="7" customFormat="1" ht="15.95" customHeight="1">
      <c r="A2616" s="32" t="s">
        <v>11</v>
      </c>
      <c r="B2616" s="32" t="s">
        <v>6511</v>
      </c>
      <c r="C2616" s="32" t="s">
        <v>1627</v>
      </c>
      <c r="D2616" s="32" t="s">
        <v>13</v>
      </c>
      <c r="E2616" s="32" t="s">
        <v>12710</v>
      </c>
      <c r="F2616" s="32" t="s">
        <v>12711</v>
      </c>
      <c r="G2616" s="29">
        <v>44067</v>
      </c>
      <c r="H2616" s="29">
        <v>44097</v>
      </c>
      <c r="I2616" s="30">
        <v>292</v>
      </c>
      <c r="J2616" s="32" t="s">
        <v>12747</v>
      </c>
      <c r="K2616" s="40">
        <v>3873.54</v>
      </c>
      <c r="L2616" s="40" t="s">
        <v>12748</v>
      </c>
      <c r="M2616" s="40" t="s">
        <v>1371</v>
      </c>
      <c r="N2616" s="32" t="s">
        <v>1295</v>
      </c>
      <c r="O2616" s="32" t="s">
        <v>1372</v>
      </c>
      <c r="P2616" s="31">
        <v>44361</v>
      </c>
      <c r="Q2616" s="31" t="s">
        <v>12714</v>
      </c>
      <c r="R2616" s="31" t="s">
        <v>12715</v>
      </c>
      <c r="S2616" s="31" t="s">
        <v>12749</v>
      </c>
      <c r="T2616" s="31" t="s">
        <v>12717</v>
      </c>
      <c r="U2616" s="31" t="s">
        <v>12718</v>
      </c>
      <c r="V2616" s="31" t="s">
        <v>12719</v>
      </c>
      <c r="W2616" s="31" t="s">
        <v>3115</v>
      </c>
      <c r="X2616" s="31" t="s">
        <v>1295</v>
      </c>
      <c r="Y2616" s="31" t="s">
        <v>1295</v>
      </c>
      <c r="Z2616" s="31" t="s">
        <v>12750</v>
      </c>
      <c r="AA2616" s="31" t="s">
        <v>3132</v>
      </c>
      <c r="AB2616" s="31" t="s">
        <v>1295</v>
      </c>
      <c r="AC2616" s="31" t="s">
        <v>1322</v>
      </c>
      <c r="AD2616" s="31" t="s">
        <v>1295</v>
      </c>
      <c r="AE2616" s="31" t="s">
        <v>1295</v>
      </c>
      <c r="AF2616" s="31" t="s">
        <v>12721</v>
      </c>
    </row>
    <row r="2617" spans="1:32" s="7" customFormat="1" ht="15.95" customHeight="1">
      <c r="A2617" s="32" t="s">
        <v>11</v>
      </c>
      <c r="B2617" s="32" t="s">
        <v>6511</v>
      </c>
      <c r="C2617" s="32" t="s">
        <v>1627</v>
      </c>
      <c r="D2617" s="32" t="s">
        <v>13</v>
      </c>
      <c r="E2617" s="32" t="s">
        <v>12710</v>
      </c>
      <c r="F2617" s="32" t="s">
        <v>12711</v>
      </c>
      <c r="G2617" s="29">
        <v>44082</v>
      </c>
      <c r="H2617" s="29">
        <v>44112</v>
      </c>
      <c r="I2617" s="30">
        <v>277</v>
      </c>
      <c r="J2617" s="32" t="s">
        <v>12751</v>
      </c>
      <c r="K2617" s="40">
        <v>6651.47</v>
      </c>
      <c r="L2617" s="40" t="s">
        <v>12752</v>
      </c>
      <c r="M2617" s="40" t="s">
        <v>1371</v>
      </c>
      <c r="N2617" s="32" t="s">
        <v>1295</v>
      </c>
      <c r="O2617" s="32" t="s">
        <v>1372</v>
      </c>
      <c r="P2617" s="31">
        <v>44361</v>
      </c>
      <c r="Q2617" s="31" t="s">
        <v>12714</v>
      </c>
      <c r="R2617" s="31" t="s">
        <v>12715</v>
      </c>
      <c r="S2617" s="31" t="s">
        <v>12753</v>
      </c>
      <c r="T2617" s="31" t="s">
        <v>12717</v>
      </c>
      <c r="U2617" s="31" t="s">
        <v>12718</v>
      </c>
      <c r="V2617" s="31" t="s">
        <v>12719</v>
      </c>
      <c r="W2617" s="31" t="s">
        <v>3115</v>
      </c>
      <c r="X2617" s="31" t="s">
        <v>1295</v>
      </c>
      <c r="Y2617" s="31" t="s">
        <v>1295</v>
      </c>
      <c r="Z2617" s="31" t="s">
        <v>12754</v>
      </c>
      <c r="AA2617" s="31" t="s">
        <v>3132</v>
      </c>
      <c r="AB2617" s="31" t="s">
        <v>1295</v>
      </c>
      <c r="AC2617" s="31" t="s">
        <v>1322</v>
      </c>
      <c r="AD2617" s="31" t="s">
        <v>1295</v>
      </c>
      <c r="AE2617" s="31" t="s">
        <v>1295</v>
      </c>
      <c r="AF2617" s="31" t="s">
        <v>12721</v>
      </c>
    </row>
    <row r="2618" spans="1:32" s="7" customFormat="1" ht="15.95" customHeight="1">
      <c r="A2618" s="32" t="s">
        <v>11</v>
      </c>
      <c r="B2618" s="32" t="s">
        <v>6511</v>
      </c>
      <c r="C2618" s="32" t="s">
        <v>1627</v>
      </c>
      <c r="D2618" s="32" t="s">
        <v>13</v>
      </c>
      <c r="E2618" s="32" t="s">
        <v>12710</v>
      </c>
      <c r="F2618" s="32" t="s">
        <v>12711</v>
      </c>
      <c r="G2618" s="29">
        <v>44112</v>
      </c>
      <c r="H2618" s="29">
        <v>44142</v>
      </c>
      <c r="I2618" s="30">
        <v>247</v>
      </c>
      <c r="J2618" s="32" t="s">
        <v>12755</v>
      </c>
      <c r="K2618" s="40">
        <v>5225.01</v>
      </c>
      <c r="L2618" s="40" t="s">
        <v>12756</v>
      </c>
      <c r="M2618" s="40" t="s">
        <v>1371</v>
      </c>
      <c r="N2618" s="32" t="s">
        <v>1295</v>
      </c>
      <c r="O2618" s="32" t="s">
        <v>1372</v>
      </c>
      <c r="P2618" s="31">
        <v>44361</v>
      </c>
      <c r="Q2618" s="31" t="s">
        <v>12714</v>
      </c>
      <c r="R2618" s="31" t="s">
        <v>12715</v>
      </c>
      <c r="S2618" s="31" t="s">
        <v>12757</v>
      </c>
      <c r="T2618" s="31" t="s">
        <v>12717</v>
      </c>
      <c r="U2618" s="31" t="s">
        <v>12718</v>
      </c>
      <c r="V2618" s="31" t="s">
        <v>12719</v>
      </c>
      <c r="W2618" s="31" t="s">
        <v>3115</v>
      </c>
      <c r="X2618" s="31" t="s">
        <v>1295</v>
      </c>
      <c r="Y2618" s="31" t="s">
        <v>1295</v>
      </c>
      <c r="Z2618" s="31" t="s">
        <v>12720</v>
      </c>
      <c r="AA2618" s="31" t="s">
        <v>3132</v>
      </c>
      <c r="AB2618" s="31" t="s">
        <v>1295</v>
      </c>
      <c r="AC2618" s="31" t="s">
        <v>1322</v>
      </c>
      <c r="AD2618" s="31" t="s">
        <v>1295</v>
      </c>
      <c r="AE2618" s="31" t="s">
        <v>1295</v>
      </c>
      <c r="AF2618" s="31" t="s">
        <v>12721</v>
      </c>
    </row>
    <row r="2619" spans="1:32" s="7" customFormat="1" ht="15.95" customHeight="1">
      <c r="A2619" s="32" t="s">
        <v>11</v>
      </c>
      <c r="B2619" s="32" t="s">
        <v>6511</v>
      </c>
      <c r="C2619" s="32" t="s">
        <v>1627</v>
      </c>
      <c r="D2619" s="32" t="s">
        <v>13</v>
      </c>
      <c r="E2619" s="32" t="s">
        <v>12710</v>
      </c>
      <c r="F2619" s="32" t="s">
        <v>12711</v>
      </c>
      <c r="G2619" s="29">
        <v>44112</v>
      </c>
      <c r="H2619" s="29">
        <v>44142</v>
      </c>
      <c r="I2619" s="30">
        <v>247</v>
      </c>
      <c r="J2619" s="32" t="s">
        <v>12758</v>
      </c>
      <c r="K2619" s="40">
        <v>4283.51</v>
      </c>
      <c r="L2619" s="40" t="s">
        <v>12759</v>
      </c>
      <c r="M2619" s="40" t="s">
        <v>1371</v>
      </c>
      <c r="N2619" s="32" t="s">
        <v>1295</v>
      </c>
      <c r="O2619" s="32" t="s">
        <v>1372</v>
      </c>
      <c r="P2619" s="31">
        <v>44361</v>
      </c>
      <c r="Q2619" s="31" t="s">
        <v>12714</v>
      </c>
      <c r="R2619" s="31" t="s">
        <v>12715</v>
      </c>
      <c r="S2619" s="31" t="s">
        <v>12760</v>
      </c>
      <c r="T2619" s="31" t="s">
        <v>12717</v>
      </c>
      <c r="U2619" s="31" t="s">
        <v>12718</v>
      </c>
      <c r="V2619" s="31" t="s">
        <v>12719</v>
      </c>
      <c r="W2619" s="31" t="s">
        <v>3115</v>
      </c>
      <c r="X2619" s="31" t="s">
        <v>1295</v>
      </c>
      <c r="Y2619" s="31" t="s">
        <v>1295</v>
      </c>
      <c r="Z2619" s="31" t="s">
        <v>12720</v>
      </c>
      <c r="AA2619" s="31" t="s">
        <v>3132</v>
      </c>
      <c r="AB2619" s="31" t="s">
        <v>1295</v>
      </c>
      <c r="AC2619" s="31" t="s">
        <v>1322</v>
      </c>
      <c r="AD2619" s="31" t="s">
        <v>1295</v>
      </c>
      <c r="AE2619" s="31" t="s">
        <v>1295</v>
      </c>
      <c r="AF2619" s="31" t="s">
        <v>12721</v>
      </c>
    </row>
    <row r="2620" spans="1:32" s="7" customFormat="1" ht="15.95" customHeight="1">
      <c r="A2620" s="32" t="s">
        <v>11</v>
      </c>
      <c r="B2620" s="32" t="s">
        <v>6511</v>
      </c>
      <c r="C2620" s="32" t="s">
        <v>1627</v>
      </c>
      <c r="D2620" s="32" t="s">
        <v>13</v>
      </c>
      <c r="E2620" s="32" t="s">
        <v>12710</v>
      </c>
      <c r="F2620" s="32" t="s">
        <v>12711</v>
      </c>
      <c r="G2620" s="29">
        <v>44147</v>
      </c>
      <c r="H2620" s="29">
        <v>44177</v>
      </c>
      <c r="I2620" s="30">
        <v>212</v>
      </c>
      <c r="J2620" s="32" t="s">
        <v>12761</v>
      </c>
      <c r="K2620" s="40">
        <v>6651.47</v>
      </c>
      <c r="L2620" s="40" t="s">
        <v>12762</v>
      </c>
      <c r="M2620" s="40" t="s">
        <v>1371</v>
      </c>
      <c r="N2620" s="32" t="s">
        <v>1295</v>
      </c>
      <c r="O2620" s="32" t="s">
        <v>1372</v>
      </c>
      <c r="P2620" s="31">
        <v>44361</v>
      </c>
      <c r="Q2620" s="31" t="s">
        <v>12714</v>
      </c>
      <c r="R2620" s="31" t="s">
        <v>12715</v>
      </c>
      <c r="S2620" s="31" t="s">
        <v>12763</v>
      </c>
      <c r="T2620" s="31" t="s">
        <v>12717</v>
      </c>
      <c r="U2620" s="31" t="s">
        <v>12718</v>
      </c>
      <c r="V2620" s="31" t="s">
        <v>12719</v>
      </c>
      <c r="W2620" s="31" t="s">
        <v>12764</v>
      </c>
      <c r="X2620" s="31" t="s">
        <v>1295</v>
      </c>
      <c r="Y2620" s="31" t="s">
        <v>1295</v>
      </c>
      <c r="Z2620" s="31" t="s">
        <v>12754</v>
      </c>
      <c r="AA2620" s="31" t="s">
        <v>3132</v>
      </c>
      <c r="AB2620" s="31" t="s">
        <v>1295</v>
      </c>
      <c r="AC2620" s="31" t="s">
        <v>1322</v>
      </c>
      <c r="AD2620" s="31" t="s">
        <v>1295</v>
      </c>
      <c r="AE2620" s="31" t="s">
        <v>1295</v>
      </c>
      <c r="AF2620" s="31" t="s">
        <v>12721</v>
      </c>
    </row>
    <row r="2621" spans="1:32" s="7" customFormat="1" ht="15.95" customHeight="1">
      <c r="A2621" s="32" t="s">
        <v>11</v>
      </c>
      <c r="B2621" s="32" t="s">
        <v>6511</v>
      </c>
      <c r="C2621" s="32" t="s">
        <v>1627</v>
      </c>
      <c r="D2621" s="32" t="s">
        <v>13</v>
      </c>
      <c r="E2621" s="32" t="s">
        <v>12710</v>
      </c>
      <c r="F2621" s="32" t="s">
        <v>12711</v>
      </c>
      <c r="G2621" s="29">
        <v>44162</v>
      </c>
      <c r="H2621" s="29">
        <v>44192</v>
      </c>
      <c r="I2621" s="30">
        <v>197</v>
      </c>
      <c r="J2621" s="32" t="s">
        <v>12765</v>
      </c>
      <c r="K2621" s="40">
        <v>6019.91</v>
      </c>
      <c r="L2621" s="40" t="s">
        <v>12766</v>
      </c>
      <c r="M2621" s="40" t="s">
        <v>1371</v>
      </c>
      <c r="N2621" s="32" t="s">
        <v>1295</v>
      </c>
      <c r="O2621" s="32" t="s">
        <v>1372</v>
      </c>
      <c r="P2621" s="31">
        <v>44361</v>
      </c>
      <c r="Q2621" s="31" t="s">
        <v>12714</v>
      </c>
      <c r="R2621" s="31" t="s">
        <v>12715</v>
      </c>
      <c r="S2621" s="31" t="s">
        <v>12767</v>
      </c>
      <c r="T2621" s="31" t="s">
        <v>12717</v>
      </c>
      <c r="U2621" s="31" t="s">
        <v>12718</v>
      </c>
      <c r="V2621" s="31" t="s">
        <v>12719</v>
      </c>
      <c r="W2621" s="31" t="s">
        <v>12768</v>
      </c>
      <c r="X2621" s="31" t="s">
        <v>1295</v>
      </c>
      <c r="Y2621" s="31" t="s">
        <v>1295</v>
      </c>
      <c r="Z2621" s="31" t="s">
        <v>12769</v>
      </c>
      <c r="AA2621" s="31" t="s">
        <v>3132</v>
      </c>
      <c r="AB2621" s="31" t="s">
        <v>1295</v>
      </c>
      <c r="AC2621" s="31" t="s">
        <v>1322</v>
      </c>
      <c r="AD2621" s="31" t="s">
        <v>1295</v>
      </c>
      <c r="AE2621" s="31" t="s">
        <v>1295</v>
      </c>
      <c r="AF2621" s="31" t="s">
        <v>12721</v>
      </c>
    </row>
    <row r="2622" spans="1:32" s="7" customFormat="1" ht="15.95" customHeight="1">
      <c r="A2622" s="32" t="s">
        <v>11</v>
      </c>
      <c r="B2622" s="32" t="s">
        <v>6511</v>
      </c>
      <c r="C2622" s="32" t="s">
        <v>1627</v>
      </c>
      <c r="D2622" s="32" t="s">
        <v>13</v>
      </c>
      <c r="E2622" s="32" t="s">
        <v>12710</v>
      </c>
      <c r="F2622" s="32" t="s">
        <v>12711</v>
      </c>
      <c r="G2622" s="29">
        <v>44162</v>
      </c>
      <c r="H2622" s="29">
        <v>44192</v>
      </c>
      <c r="I2622" s="30">
        <v>197</v>
      </c>
      <c r="J2622" s="32" t="s">
        <v>12770</v>
      </c>
      <c r="K2622" s="40">
        <v>3009.95</v>
      </c>
      <c r="L2622" s="40" t="s">
        <v>12771</v>
      </c>
      <c r="M2622" s="40" t="s">
        <v>1371</v>
      </c>
      <c r="N2622" s="32" t="s">
        <v>1295</v>
      </c>
      <c r="O2622" s="32" t="s">
        <v>1372</v>
      </c>
      <c r="P2622" s="31">
        <v>44361</v>
      </c>
      <c r="Q2622" s="31" t="s">
        <v>12714</v>
      </c>
      <c r="R2622" s="31" t="s">
        <v>12715</v>
      </c>
      <c r="S2622" s="31" t="s">
        <v>12746</v>
      </c>
      <c r="T2622" s="31" t="s">
        <v>12717</v>
      </c>
      <c r="U2622" s="31" t="s">
        <v>12718</v>
      </c>
      <c r="V2622" s="31" t="s">
        <v>12719</v>
      </c>
      <c r="W2622" s="31" t="s">
        <v>3115</v>
      </c>
      <c r="X2622" s="31" t="s">
        <v>1295</v>
      </c>
      <c r="Y2622" s="31" t="s">
        <v>1295</v>
      </c>
      <c r="Z2622" s="31" t="s">
        <v>12769</v>
      </c>
      <c r="AA2622" s="31" t="s">
        <v>3132</v>
      </c>
      <c r="AB2622" s="31" t="s">
        <v>1295</v>
      </c>
      <c r="AC2622" s="31" t="s">
        <v>1322</v>
      </c>
      <c r="AD2622" s="31" t="s">
        <v>1295</v>
      </c>
      <c r="AE2622" s="31" t="s">
        <v>1295</v>
      </c>
      <c r="AF2622" s="31" t="s">
        <v>12721</v>
      </c>
    </row>
    <row r="2623" spans="1:32" s="7" customFormat="1" ht="15.95" customHeight="1">
      <c r="A2623" s="32" t="s">
        <v>11</v>
      </c>
      <c r="B2623" s="32" t="s">
        <v>6511</v>
      </c>
      <c r="C2623" s="32" t="s">
        <v>55</v>
      </c>
      <c r="D2623" s="32" t="s">
        <v>13</v>
      </c>
      <c r="E2623" s="32" t="s">
        <v>87</v>
      </c>
      <c r="F2623" s="32" t="s">
        <v>88</v>
      </c>
      <c r="G2623" s="29">
        <v>44035</v>
      </c>
      <c r="H2623" s="29">
        <v>44065</v>
      </c>
      <c r="I2623" s="30">
        <v>324</v>
      </c>
      <c r="J2623" s="32" t="s">
        <v>12772</v>
      </c>
      <c r="K2623" s="40">
        <v>20400</v>
      </c>
      <c r="L2623" s="40" t="s">
        <v>12773</v>
      </c>
      <c r="M2623" s="40" t="s">
        <v>1371</v>
      </c>
      <c r="N2623" s="32" t="s">
        <v>1295</v>
      </c>
      <c r="O2623" s="32" t="s">
        <v>1372</v>
      </c>
      <c r="P2623" s="31">
        <v>44386</v>
      </c>
      <c r="Q2623" s="31" t="s">
        <v>12774</v>
      </c>
      <c r="R2623" s="31" t="s">
        <v>12775</v>
      </c>
      <c r="S2623" s="31" t="s">
        <v>12776</v>
      </c>
      <c r="T2623" s="31" t="s">
        <v>12777</v>
      </c>
      <c r="U2623" s="31" t="s">
        <v>12778</v>
      </c>
      <c r="V2623" s="31" t="s">
        <v>2977</v>
      </c>
      <c r="W2623" s="31" t="s">
        <v>1310</v>
      </c>
      <c r="X2623" s="31" t="s">
        <v>942</v>
      </c>
      <c r="Y2623" s="31" t="s">
        <v>1295</v>
      </c>
      <c r="Z2623" s="31" t="s">
        <v>12779</v>
      </c>
      <c r="AA2623" s="31" t="s">
        <v>12780</v>
      </c>
      <c r="AB2623" s="31" t="s">
        <v>1295</v>
      </c>
      <c r="AC2623" s="31" t="s">
        <v>1322</v>
      </c>
      <c r="AD2623" s="31" t="s">
        <v>1295</v>
      </c>
      <c r="AE2623" s="31" t="s">
        <v>1295</v>
      </c>
      <c r="AF2623" s="31" t="s">
        <v>12781</v>
      </c>
    </row>
    <row r="2624" spans="1:32" s="7" customFormat="1" ht="15.95" customHeight="1">
      <c r="A2624" s="32" t="s">
        <v>11</v>
      </c>
      <c r="B2624" s="32" t="s">
        <v>6511</v>
      </c>
      <c r="C2624" s="32" t="s">
        <v>55</v>
      </c>
      <c r="D2624" s="32" t="s">
        <v>13</v>
      </c>
      <c r="E2624" s="32" t="s">
        <v>87</v>
      </c>
      <c r="F2624" s="32" t="s">
        <v>88</v>
      </c>
      <c r="G2624" s="29">
        <v>44160</v>
      </c>
      <c r="H2624" s="29">
        <v>44190</v>
      </c>
      <c r="I2624" s="30">
        <v>199</v>
      </c>
      <c r="J2624" s="32" t="s">
        <v>12782</v>
      </c>
      <c r="K2624" s="40">
        <v>20400</v>
      </c>
      <c r="L2624" s="40" t="s">
        <v>12783</v>
      </c>
      <c r="M2624" s="40" t="s">
        <v>1371</v>
      </c>
      <c r="N2624" s="32" t="s">
        <v>1295</v>
      </c>
      <c r="O2624" s="32" t="s">
        <v>1372</v>
      </c>
      <c r="P2624" s="31">
        <v>44386</v>
      </c>
      <c r="Q2624" s="31" t="s">
        <v>12784</v>
      </c>
      <c r="R2624" s="31" t="s">
        <v>12775</v>
      </c>
      <c r="S2624" s="31" t="s">
        <v>12785</v>
      </c>
      <c r="T2624" s="31" t="s">
        <v>12777</v>
      </c>
      <c r="U2624" s="31" t="s">
        <v>12778</v>
      </c>
      <c r="V2624" s="31" t="s">
        <v>2977</v>
      </c>
      <c r="W2624" s="31" t="s">
        <v>1310</v>
      </c>
      <c r="X2624" s="31" t="s">
        <v>942</v>
      </c>
      <c r="Y2624" s="31" t="s">
        <v>1295</v>
      </c>
      <c r="Z2624" s="31" t="s">
        <v>12779</v>
      </c>
      <c r="AA2624" s="31" t="s">
        <v>12786</v>
      </c>
      <c r="AB2624" s="31" t="s">
        <v>1295</v>
      </c>
      <c r="AC2624" s="31" t="s">
        <v>1322</v>
      </c>
      <c r="AD2624" s="31" t="s">
        <v>1295</v>
      </c>
      <c r="AE2624" s="31" t="s">
        <v>1295</v>
      </c>
      <c r="AF2624" s="31" t="s">
        <v>12781</v>
      </c>
    </row>
    <row r="2625" spans="1:32" s="7" customFormat="1" ht="15.95" customHeight="1">
      <c r="A2625" s="32" t="s">
        <v>11</v>
      </c>
      <c r="B2625" s="32" t="s">
        <v>6511</v>
      </c>
      <c r="C2625" s="32" t="s">
        <v>55</v>
      </c>
      <c r="D2625" s="32" t="s">
        <v>13</v>
      </c>
      <c r="E2625" s="32" t="s">
        <v>87</v>
      </c>
      <c r="F2625" s="32" t="s">
        <v>88</v>
      </c>
      <c r="G2625" s="29">
        <v>44256</v>
      </c>
      <c r="H2625" s="29">
        <v>44286</v>
      </c>
      <c r="I2625" s="30">
        <v>103</v>
      </c>
      <c r="J2625" s="32" t="s">
        <v>12787</v>
      </c>
      <c r="K2625" s="40">
        <v>3900</v>
      </c>
      <c r="L2625" s="40" t="s">
        <v>12788</v>
      </c>
      <c r="M2625" s="40" t="s">
        <v>1395</v>
      </c>
      <c r="N2625" s="32" t="s">
        <v>1295</v>
      </c>
      <c r="O2625" s="32" t="s">
        <v>1372</v>
      </c>
      <c r="P2625" s="31">
        <v>44386</v>
      </c>
      <c r="Q2625" s="31" t="s">
        <v>12789</v>
      </c>
      <c r="R2625" s="31" t="s">
        <v>12790</v>
      </c>
      <c r="S2625" s="31" t="s">
        <v>12791</v>
      </c>
      <c r="T2625" s="31" t="s">
        <v>12792</v>
      </c>
      <c r="U2625" s="31" t="s">
        <v>12778</v>
      </c>
      <c r="V2625" s="31" t="s">
        <v>2977</v>
      </c>
      <c r="W2625" s="31" t="s">
        <v>1301</v>
      </c>
      <c r="X2625" s="31" t="s">
        <v>1295</v>
      </c>
      <c r="Y2625" s="31" t="s">
        <v>1295</v>
      </c>
      <c r="Z2625" s="31" t="s">
        <v>12790</v>
      </c>
      <c r="AA2625" s="31" t="s">
        <v>1295</v>
      </c>
      <c r="AB2625" s="31" t="s">
        <v>1295</v>
      </c>
      <c r="AC2625" s="31" t="s">
        <v>1322</v>
      </c>
      <c r="AD2625" s="31" t="s">
        <v>1295</v>
      </c>
      <c r="AE2625" s="31" t="s">
        <v>1295</v>
      </c>
      <c r="AF2625" s="31" t="s">
        <v>12793</v>
      </c>
    </row>
    <row r="2626" spans="1:32" s="7" customFormat="1" ht="15.95" customHeight="1">
      <c r="A2626" s="32" t="s">
        <v>11</v>
      </c>
      <c r="B2626" s="32" t="s">
        <v>4134</v>
      </c>
      <c r="C2626" s="32" t="s">
        <v>12</v>
      </c>
      <c r="D2626" s="32" t="s">
        <v>13</v>
      </c>
      <c r="E2626" s="32" t="s">
        <v>324</v>
      </c>
      <c r="F2626" s="32" t="s">
        <v>325</v>
      </c>
      <c r="G2626" s="29">
        <v>44358</v>
      </c>
      <c r="H2626" s="29">
        <v>44418</v>
      </c>
      <c r="I2626" s="30">
        <v>-29</v>
      </c>
      <c r="J2626" s="32" t="s">
        <v>12794</v>
      </c>
      <c r="K2626" s="40">
        <v>1450</v>
      </c>
      <c r="L2626" s="40" t="s">
        <v>12795</v>
      </c>
      <c r="M2626" s="40" t="s">
        <v>99</v>
      </c>
      <c r="N2626" s="32" t="s">
        <v>1295</v>
      </c>
      <c r="O2626" s="32"/>
      <c r="P2626" s="31"/>
      <c r="Q2626" s="31"/>
      <c r="R2626" s="31" t="s">
        <v>12796</v>
      </c>
      <c r="S2626" s="31" t="s">
        <v>1295</v>
      </c>
      <c r="T2626" s="31" t="s">
        <v>12797</v>
      </c>
      <c r="U2626" s="31" t="s">
        <v>12798</v>
      </c>
      <c r="V2626" s="31" t="s">
        <v>6044</v>
      </c>
      <c r="W2626" s="31" t="s">
        <v>1301</v>
      </c>
      <c r="X2626" s="31" t="s">
        <v>12799</v>
      </c>
      <c r="Y2626" s="31" t="s">
        <v>12800</v>
      </c>
      <c r="Z2626" s="31" t="s">
        <v>12801</v>
      </c>
      <c r="AA2626" s="31" t="s">
        <v>1295</v>
      </c>
      <c r="AB2626" s="31" t="s">
        <v>1295</v>
      </c>
      <c r="AC2626" s="31" t="s">
        <v>1341</v>
      </c>
      <c r="AD2626" s="31" t="s">
        <v>1295</v>
      </c>
      <c r="AE2626" s="31" t="s">
        <v>1295</v>
      </c>
      <c r="AF2626" s="31" t="s">
        <v>12802</v>
      </c>
    </row>
    <row r="2627" spans="1:32" s="7" customFormat="1" ht="15.95" customHeight="1">
      <c r="A2627" s="32" t="s">
        <v>11</v>
      </c>
      <c r="B2627" s="32" t="s">
        <v>4134</v>
      </c>
      <c r="C2627" s="32" t="s">
        <v>12</v>
      </c>
      <c r="D2627" s="32" t="s">
        <v>13</v>
      </c>
      <c r="E2627" s="32" t="s">
        <v>324</v>
      </c>
      <c r="F2627" s="32" t="s">
        <v>325</v>
      </c>
      <c r="G2627" s="29">
        <v>44358</v>
      </c>
      <c r="H2627" s="29">
        <v>44418</v>
      </c>
      <c r="I2627" s="30">
        <v>-29</v>
      </c>
      <c r="J2627" s="32" t="s">
        <v>12803</v>
      </c>
      <c r="K2627" s="40">
        <v>650</v>
      </c>
      <c r="L2627" s="40" t="s">
        <v>12804</v>
      </c>
      <c r="M2627" s="40" t="s">
        <v>99</v>
      </c>
      <c r="N2627" s="32" t="s">
        <v>1295</v>
      </c>
      <c r="O2627" s="32"/>
      <c r="P2627" s="31"/>
      <c r="Q2627" s="31"/>
      <c r="R2627" s="31" t="s">
        <v>12805</v>
      </c>
      <c r="S2627" s="31" t="s">
        <v>1295</v>
      </c>
      <c r="T2627" s="31" t="s">
        <v>12806</v>
      </c>
      <c r="U2627" s="31" t="s">
        <v>12798</v>
      </c>
      <c r="V2627" s="31" t="s">
        <v>6044</v>
      </c>
      <c r="W2627" s="31" t="s">
        <v>1301</v>
      </c>
      <c r="X2627" s="31" t="s">
        <v>12807</v>
      </c>
      <c r="Y2627" s="31" t="s">
        <v>12808</v>
      </c>
      <c r="Z2627" s="31" t="s">
        <v>12805</v>
      </c>
      <c r="AA2627" s="31" t="s">
        <v>1295</v>
      </c>
      <c r="AB2627" s="31" t="s">
        <v>1295</v>
      </c>
      <c r="AC2627" s="31" t="s">
        <v>1341</v>
      </c>
      <c r="AD2627" s="31" t="s">
        <v>1295</v>
      </c>
      <c r="AE2627" s="31" t="s">
        <v>12809</v>
      </c>
      <c r="AF2627" s="31" t="s">
        <v>12810</v>
      </c>
    </row>
    <row r="2628" spans="1:32" s="7" customFormat="1" ht="15.95" customHeight="1">
      <c r="A2628" s="32" t="s">
        <v>11</v>
      </c>
      <c r="B2628" s="32" t="s">
        <v>4134</v>
      </c>
      <c r="C2628" s="32" t="s">
        <v>12</v>
      </c>
      <c r="D2628" s="32" t="s">
        <v>13</v>
      </c>
      <c r="E2628" s="32" t="s">
        <v>324</v>
      </c>
      <c r="F2628" s="32" t="s">
        <v>325</v>
      </c>
      <c r="G2628" s="29">
        <v>44378</v>
      </c>
      <c r="H2628" s="29">
        <v>44438</v>
      </c>
      <c r="I2628" s="30">
        <v>-49</v>
      </c>
      <c r="J2628" s="32" t="s">
        <v>12811</v>
      </c>
      <c r="K2628" s="40">
        <v>650</v>
      </c>
      <c r="L2628" s="40" t="s">
        <v>12812</v>
      </c>
      <c r="M2628" s="40" t="s">
        <v>99</v>
      </c>
      <c r="N2628" s="32" t="s">
        <v>1295</v>
      </c>
      <c r="O2628" s="32"/>
      <c r="P2628" s="31"/>
      <c r="Q2628" s="31"/>
      <c r="R2628" s="31" t="s">
        <v>12813</v>
      </c>
      <c r="S2628" s="31" t="s">
        <v>1295</v>
      </c>
      <c r="T2628" s="31" t="s">
        <v>12797</v>
      </c>
      <c r="U2628" s="31" t="s">
        <v>12798</v>
      </c>
      <c r="V2628" s="31" t="s">
        <v>6044</v>
      </c>
      <c r="W2628" s="31" t="s">
        <v>3703</v>
      </c>
      <c r="X2628" s="31" t="s">
        <v>12814</v>
      </c>
      <c r="Y2628" s="31" t="s">
        <v>12815</v>
      </c>
      <c r="Z2628" s="31" t="s">
        <v>12813</v>
      </c>
      <c r="AA2628" s="31" t="s">
        <v>1295</v>
      </c>
      <c r="AB2628" s="31" t="s">
        <v>1295</v>
      </c>
      <c r="AC2628" s="31" t="s">
        <v>1341</v>
      </c>
      <c r="AD2628" s="31" t="s">
        <v>1295</v>
      </c>
      <c r="AE2628" s="31" t="s">
        <v>1295</v>
      </c>
      <c r="AF2628" s="31" t="s">
        <v>12816</v>
      </c>
    </row>
    <row r="2629" spans="1:32" s="7" customFormat="1" ht="15.95" customHeight="1">
      <c r="A2629" s="32" t="s">
        <v>11</v>
      </c>
      <c r="B2629" s="32" t="s">
        <v>4134</v>
      </c>
      <c r="C2629" s="32" t="s">
        <v>12</v>
      </c>
      <c r="D2629" s="32" t="s">
        <v>13</v>
      </c>
      <c r="E2629" s="32" t="s">
        <v>324</v>
      </c>
      <c r="F2629" s="32" t="s">
        <v>325</v>
      </c>
      <c r="G2629" s="29">
        <v>44386</v>
      </c>
      <c r="H2629" s="29">
        <v>44446</v>
      </c>
      <c r="I2629" s="30">
        <v>-57</v>
      </c>
      <c r="J2629" s="32" t="s">
        <v>12817</v>
      </c>
      <c r="K2629" s="40">
        <v>650</v>
      </c>
      <c r="L2629" s="40" t="s">
        <v>12818</v>
      </c>
      <c r="M2629" s="40" t="s">
        <v>99</v>
      </c>
      <c r="N2629" s="32" t="s">
        <v>1295</v>
      </c>
      <c r="O2629" s="32"/>
      <c r="P2629" s="31"/>
      <c r="Q2629" s="31"/>
      <c r="R2629" s="31" t="s">
        <v>12813</v>
      </c>
      <c r="S2629" s="31" t="s">
        <v>1295</v>
      </c>
      <c r="T2629" s="31" t="s">
        <v>12797</v>
      </c>
      <c r="U2629" s="31" t="s">
        <v>12798</v>
      </c>
      <c r="V2629" s="31" t="s">
        <v>6044</v>
      </c>
      <c r="W2629" s="31" t="s">
        <v>3703</v>
      </c>
      <c r="X2629" s="31" t="s">
        <v>12814</v>
      </c>
      <c r="Y2629" s="31" t="s">
        <v>12819</v>
      </c>
      <c r="Z2629" s="31" t="s">
        <v>12820</v>
      </c>
      <c r="AA2629" s="31" t="s">
        <v>1295</v>
      </c>
      <c r="AB2629" s="31" t="s">
        <v>1295</v>
      </c>
      <c r="AC2629" s="31" t="s">
        <v>1341</v>
      </c>
      <c r="AD2629" s="31" t="s">
        <v>1295</v>
      </c>
      <c r="AE2629" s="31" t="s">
        <v>1295</v>
      </c>
      <c r="AF2629" s="31" t="s">
        <v>12816</v>
      </c>
    </row>
    <row r="2630" spans="1:32" s="7" customFormat="1" ht="15.95" customHeight="1">
      <c r="A2630" s="32" t="s">
        <v>11</v>
      </c>
      <c r="B2630" s="32" t="s">
        <v>4332</v>
      </c>
      <c r="C2630" s="32" t="s">
        <v>55</v>
      </c>
      <c r="D2630" s="32" t="s">
        <v>13</v>
      </c>
      <c r="E2630" s="32" t="s">
        <v>12821</v>
      </c>
      <c r="F2630" s="32" t="s">
        <v>12822</v>
      </c>
      <c r="G2630" s="29">
        <v>44287</v>
      </c>
      <c r="H2630" s="29">
        <v>44317</v>
      </c>
      <c r="I2630" s="30">
        <v>72</v>
      </c>
      <c r="J2630" s="32" t="s">
        <v>12823</v>
      </c>
      <c r="K2630" s="40">
        <v>2800</v>
      </c>
      <c r="L2630" s="40" t="s">
        <v>12824</v>
      </c>
      <c r="M2630" s="40" t="s">
        <v>103</v>
      </c>
      <c r="N2630" s="32" t="s">
        <v>1295</v>
      </c>
      <c r="O2630" s="32" t="s">
        <v>1634</v>
      </c>
      <c r="P2630" s="31">
        <v>44381</v>
      </c>
      <c r="Q2630" s="31" t="s">
        <v>12825</v>
      </c>
      <c r="R2630" s="31" t="s">
        <v>12826</v>
      </c>
      <c r="S2630" s="31" t="s">
        <v>1295</v>
      </c>
      <c r="T2630" s="31" t="s">
        <v>12827</v>
      </c>
      <c r="U2630" s="31" t="s">
        <v>12828</v>
      </c>
      <c r="V2630" s="31" t="s">
        <v>5224</v>
      </c>
      <c r="W2630" s="31" t="s">
        <v>1301</v>
      </c>
      <c r="X2630" s="31" t="s">
        <v>1295</v>
      </c>
      <c r="Y2630" s="31" t="s">
        <v>1295</v>
      </c>
      <c r="Z2630" s="31" t="s">
        <v>12826</v>
      </c>
      <c r="AA2630" s="31" t="s">
        <v>1295</v>
      </c>
      <c r="AB2630" s="31" t="s">
        <v>1295</v>
      </c>
      <c r="AC2630" s="31" t="s">
        <v>1322</v>
      </c>
      <c r="AD2630" s="31" t="s">
        <v>1295</v>
      </c>
      <c r="AE2630" s="31" t="s">
        <v>1295</v>
      </c>
      <c r="AF2630" s="31" t="s">
        <v>12829</v>
      </c>
    </row>
    <row r="2631" spans="1:32" s="7" customFormat="1" ht="15.95" customHeight="1">
      <c r="A2631" s="32" t="s">
        <v>11</v>
      </c>
      <c r="B2631" s="32" t="s">
        <v>4332</v>
      </c>
      <c r="C2631" s="32" t="s">
        <v>55</v>
      </c>
      <c r="D2631" s="32" t="s">
        <v>13</v>
      </c>
      <c r="E2631" s="32" t="s">
        <v>12830</v>
      </c>
      <c r="F2631" s="32" t="s">
        <v>12831</v>
      </c>
      <c r="G2631" s="29">
        <v>44223</v>
      </c>
      <c r="H2631" s="29">
        <v>44253</v>
      </c>
      <c r="I2631" s="30">
        <v>136</v>
      </c>
      <c r="J2631" s="32" t="s">
        <v>12832</v>
      </c>
      <c r="K2631" s="40">
        <v>1500</v>
      </c>
      <c r="L2631" s="40" t="s">
        <v>12833</v>
      </c>
      <c r="M2631" s="40" t="s">
        <v>1395</v>
      </c>
      <c r="N2631" s="32" t="s">
        <v>1295</v>
      </c>
      <c r="O2631" s="32" t="s">
        <v>1634</v>
      </c>
      <c r="P2631" s="31">
        <v>44384</v>
      </c>
      <c r="Q2631" s="31" t="s">
        <v>12834</v>
      </c>
      <c r="R2631" s="31" t="s">
        <v>12835</v>
      </c>
      <c r="S2631" s="31" t="s">
        <v>1295</v>
      </c>
      <c r="T2631" s="31" t="s">
        <v>12836</v>
      </c>
      <c r="U2631" s="31" t="s">
        <v>12837</v>
      </c>
      <c r="V2631" s="31" t="s">
        <v>4373</v>
      </c>
      <c r="W2631" s="31" t="s">
        <v>1310</v>
      </c>
      <c r="X2631" s="31" t="s">
        <v>12838</v>
      </c>
      <c r="Y2631" s="31" t="s">
        <v>1295</v>
      </c>
      <c r="Z2631" s="31" t="s">
        <v>12835</v>
      </c>
      <c r="AA2631" s="31" t="s">
        <v>1295</v>
      </c>
      <c r="AB2631" s="31" t="s">
        <v>1295</v>
      </c>
      <c r="AC2631" s="31" t="s">
        <v>1322</v>
      </c>
      <c r="AD2631" s="31" t="s">
        <v>1295</v>
      </c>
      <c r="AE2631" s="31" t="s">
        <v>12839</v>
      </c>
      <c r="AF2631" s="31" t="s">
        <v>12840</v>
      </c>
    </row>
    <row r="2632" spans="1:32" s="7" customFormat="1" ht="15.95" customHeight="1">
      <c r="A2632" s="32" t="s">
        <v>11</v>
      </c>
      <c r="B2632" s="32" t="s">
        <v>3928</v>
      </c>
      <c r="C2632" s="32" t="s">
        <v>55</v>
      </c>
      <c r="D2632" s="32" t="s">
        <v>13</v>
      </c>
      <c r="E2632" s="32" t="s">
        <v>12841</v>
      </c>
      <c r="F2632" s="32" t="s">
        <v>12842</v>
      </c>
      <c r="G2632" s="29">
        <v>44354</v>
      </c>
      <c r="H2632" s="29">
        <v>44384</v>
      </c>
      <c r="I2632" s="30">
        <v>5</v>
      </c>
      <c r="J2632" s="32" t="s">
        <v>12843</v>
      </c>
      <c r="K2632" s="40">
        <v>1795</v>
      </c>
      <c r="L2632" s="40" t="s">
        <v>12844</v>
      </c>
      <c r="M2632" s="40" t="s">
        <v>100</v>
      </c>
      <c r="N2632" s="32" t="s">
        <v>1295</v>
      </c>
      <c r="O2632" s="32" t="s">
        <v>1318</v>
      </c>
      <c r="P2632" s="31"/>
      <c r="Q2632" s="31"/>
      <c r="R2632" s="31" t="s">
        <v>12845</v>
      </c>
      <c r="S2632" s="31" t="s">
        <v>1295</v>
      </c>
      <c r="T2632" s="31" t="s">
        <v>12846</v>
      </c>
      <c r="U2632" s="31" t="s">
        <v>12847</v>
      </c>
      <c r="V2632" s="31" t="s">
        <v>3154</v>
      </c>
      <c r="W2632" s="31" t="s">
        <v>1310</v>
      </c>
      <c r="X2632" s="31" t="s">
        <v>1295</v>
      </c>
      <c r="Y2632" s="31" t="s">
        <v>1295</v>
      </c>
      <c r="Z2632" s="31" t="s">
        <v>12845</v>
      </c>
      <c r="AA2632" s="31" t="s">
        <v>1295</v>
      </c>
      <c r="AB2632" s="31" t="s">
        <v>1295</v>
      </c>
      <c r="AC2632" s="31" t="s">
        <v>1322</v>
      </c>
      <c r="AD2632" s="31" t="s">
        <v>1295</v>
      </c>
      <c r="AE2632" s="31" t="s">
        <v>1295</v>
      </c>
      <c r="AF2632" s="31" t="s">
        <v>12848</v>
      </c>
    </row>
    <row r="2633" spans="1:32" s="7" customFormat="1" ht="15.95" customHeight="1">
      <c r="A2633" s="32" t="s">
        <v>11</v>
      </c>
      <c r="B2633" s="32" t="s">
        <v>4114</v>
      </c>
      <c r="C2633" s="32" t="s">
        <v>55</v>
      </c>
      <c r="D2633" s="32" t="s">
        <v>13</v>
      </c>
      <c r="E2633" s="32" t="s">
        <v>617</v>
      </c>
      <c r="F2633" s="32" t="s">
        <v>618</v>
      </c>
      <c r="G2633" s="29">
        <v>44250</v>
      </c>
      <c r="H2633" s="29">
        <v>44280</v>
      </c>
      <c r="I2633" s="30">
        <v>109</v>
      </c>
      <c r="J2633" s="32" t="s">
        <v>12849</v>
      </c>
      <c r="K2633" s="40">
        <v>11400</v>
      </c>
      <c r="L2633" s="40" t="s">
        <v>12850</v>
      </c>
      <c r="M2633" s="40" t="s">
        <v>1395</v>
      </c>
      <c r="N2633" s="32" t="s">
        <v>1295</v>
      </c>
      <c r="O2633" s="32" t="s">
        <v>1634</v>
      </c>
      <c r="P2633" s="31">
        <v>44388</v>
      </c>
      <c r="Q2633" s="31" t="s">
        <v>12851</v>
      </c>
      <c r="R2633" s="31" t="s">
        <v>1601</v>
      </c>
      <c r="S2633" s="31" t="s">
        <v>12852</v>
      </c>
      <c r="T2633" s="31" t="s">
        <v>12853</v>
      </c>
      <c r="U2633" s="31" t="s">
        <v>3153</v>
      </c>
      <c r="V2633" s="31" t="s">
        <v>3154</v>
      </c>
      <c r="W2633" s="31" t="s">
        <v>1301</v>
      </c>
      <c r="X2633" s="31" t="s">
        <v>1295</v>
      </c>
      <c r="Y2633" s="31" t="s">
        <v>1295</v>
      </c>
      <c r="Z2633" s="31" t="s">
        <v>12854</v>
      </c>
      <c r="AA2633" s="31" t="s">
        <v>12855</v>
      </c>
      <c r="AB2633" s="31" t="s">
        <v>1295</v>
      </c>
      <c r="AC2633" s="31" t="s">
        <v>1322</v>
      </c>
      <c r="AD2633" s="31" t="s">
        <v>1295</v>
      </c>
      <c r="AE2633" s="31" t="s">
        <v>1295</v>
      </c>
      <c r="AF2633" s="31" t="s">
        <v>12856</v>
      </c>
    </row>
    <row r="2634" spans="1:32" s="7" customFormat="1" ht="15.95" customHeight="1">
      <c r="A2634" s="32" t="s">
        <v>11</v>
      </c>
      <c r="B2634" s="32" t="s">
        <v>4114</v>
      </c>
      <c r="C2634" s="32" t="s">
        <v>55</v>
      </c>
      <c r="D2634" s="32" t="s">
        <v>13</v>
      </c>
      <c r="E2634" s="32" t="s">
        <v>617</v>
      </c>
      <c r="F2634" s="32" t="s">
        <v>618</v>
      </c>
      <c r="G2634" s="29">
        <v>44273</v>
      </c>
      <c r="H2634" s="29">
        <v>44303</v>
      </c>
      <c r="I2634" s="30">
        <v>86</v>
      </c>
      <c r="J2634" s="32" t="s">
        <v>12857</v>
      </c>
      <c r="K2634" s="40">
        <v>17500</v>
      </c>
      <c r="L2634" s="40" t="s">
        <v>12858</v>
      </c>
      <c r="M2634" s="40" t="s">
        <v>103</v>
      </c>
      <c r="N2634" s="32" t="s">
        <v>1295</v>
      </c>
      <c r="O2634" s="32" t="s">
        <v>1634</v>
      </c>
      <c r="P2634" s="31">
        <v>44388</v>
      </c>
      <c r="Q2634" s="31" t="s">
        <v>12859</v>
      </c>
      <c r="R2634" s="31" t="s">
        <v>1601</v>
      </c>
      <c r="S2634" s="31" t="s">
        <v>12860</v>
      </c>
      <c r="T2634" s="31" t="s">
        <v>12853</v>
      </c>
      <c r="U2634" s="31" t="s">
        <v>3153</v>
      </c>
      <c r="V2634" s="31" t="s">
        <v>3154</v>
      </c>
      <c r="W2634" s="31" t="s">
        <v>1310</v>
      </c>
      <c r="X2634" s="31" t="s">
        <v>1295</v>
      </c>
      <c r="Y2634" s="31" t="s">
        <v>1295</v>
      </c>
      <c r="Z2634" s="31" t="s">
        <v>12861</v>
      </c>
      <c r="AA2634" s="31" t="s">
        <v>12862</v>
      </c>
      <c r="AB2634" s="31" t="s">
        <v>1295</v>
      </c>
      <c r="AC2634" s="31" t="s">
        <v>1322</v>
      </c>
      <c r="AD2634" s="31" t="s">
        <v>1295</v>
      </c>
      <c r="AE2634" s="31" t="s">
        <v>1295</v>
      </c>
      <c r="AF2634" s="31" t="s">
        <v>12856</v>
      </c>
    </row>
    <row r="2635" spans="1:32" s="7" customFormat="1" ht="15.95" customHeight="1">
      <c r="A2635" s="32" t="s">
        <v>11</v>
      </c>
      <c r="B2635" s="32" t="s">
        <v>3943</v>
      </c>
      <c r="C2635" s="32" t="s">
        <v>42</v>
      </c>
      <c r="D2635" s="32" t="s">
        <v>13</v>
      </c>
      <c r="E2635" s="32" t="s">
        <v>1068</v>
      </c>
      <c r="F2635" s="32" t="s">
        <v>1069</v>
      </c>
      <c r="G2635" s="29">
        <v>44378</v>
      </c>
      <c r="H2635" s="29">
        <v>44408</v>
      </c>
      <c r="I2635" s="30">
        <v>-19</v>
      </c>
      <c r="J2635" s="32" t="s">
        <v>12863</v>
      </c>
      <c r="K2635" s="40">
        <v>1800</v>
      </c>
      <c r="L2635" s="40" t="s">
        <v>12864</v>
      </c>
      <c r="M2635" s="40" t="s">
        <v>99</v>
      </c>
      <c r="N2635" s="32" t="s">
        <v>1295</v>
      </c>
      <c r="O2635" s="32"/>
      <c r="P2635" s="31"/>
      <c r="Q2635" s="31"/>
      <c r="R2635" s="31" t="s">
        <v>12865</v>
      </c>
      <c r="S2635" s="31" t="s">
        <v>1295</v>
      </c>
      <c r="T2635" s="31" t="s">
        <v>12866</v>
      </c>
      <c r="U2635" s="31" t="s">
        <v>12867</v>
      </c>
      <c r="V2635" s="31" t="s">
        <v>4231</v>
      </c>
      <c r="W2635" s="31" t="s">
        <v>1310</v>
      </c>
      <c r="X2635" s="31" t="s">
        <v>1295</v>
      </c>
      <c r="Y2635" s="31" t="s">
        <v>1295</v>
      </c>
      <c r="Z2635" s="31" t="s">
        <v>12865</v>
      </c>
      <c r="AA2635" s="31" t="s">
        <v>1295</v>
      </c>
      <c r="AB2635" s="31" t="s">
        <v>1295</v>
      </c>
      <c r="AC2635" s="31" t="s">
        <v>1322</v>
      </c>
      <c r="AD2635" s="31" t="s">
        <v>12868</v>
      </c>
      <c r="AE2635" s="31" t="s">
        <v>12869</v>
      </c>
      <c r="AF2635" s="31" t="s">
        <v>12870</v>
      </c>
    </row>
    <row r="2636" spans="1:32" s="7" customFormat="1" ht="15.95" customHeight="1">
      <c r="A2636" s="32" t="s">
        <v>11</v>
      </c>
      <c r="B2636" s="32" t="s">
        <v>3943</v>
      </c>
      <c r="C2636" s="32" t="s">
        <v>42</v>
      </c>
      <c r="D2636" s="32" t="s">
        <v>13</v>
      </c>
      <c r="E2636" s="32" t="s">
        <v>1068</v>
      </c>
      <c r="F2636" s="32" t="s">
        <v>1069</v>
      </c>
      <c r="G2636" s="29">
        <v>44378</v>
      </c>
      <c r="H2636" s="29">
        <v>44408</v>
      </c>
      <c r="I2636" s="30">
        <v>-19</v>
      </c>
      <c r="J2636" s="32" t="s">
        <v>12871</v>
      </c>
      <c r="K2636" s="40">
        <v>1800</v>
      </c>
      <c r="L2636" s="40" t="s">
        <v>12872</v>
      </c>
      <c r="M2636" s="40" t="s">
        <v>99</v>
      </c>
      <c r="N2636" s="32" t="s">
        <v>1295</v>
      </c>
      <c r="O2636" s="32"/>
      <c r="P2636" s="31"/>
      <c r="Q2636" s="31"/>
      <c r="R2636" s="31" t="s">
        <v>12865</v>
      </c>
      <c r="S2636" s="31" t="s">
        <v>1295</v>
      </c>
      <c r="T2636" s="31" t="s">
        <v>12866</v>
      </c>
      <c r="U2636" s="31" t="s">
        <v>12867</v>
      </c>
      <c r="V2636" s="31" t="s">
        <v>4231</v>
      </c>
      <c r="W2636" s="31" t="s">
        <v>3754</v>
      </c>
      <c r="X2636" s="31" t="s">
        <v>1295</v>
      </c>
      <c r="Y2636" s="31" t="s">
        <v>1295</v>
      </c>
      <c r="Z2636" s="31" t="s">
        <v>12865</v>
      </c>
      <c r="AA2636" s="31" t="s">
        <v>1295</v>
      </c>
      <c r="AB2636" s="31" t="s">
        <v>1295</v>
      </c>
      <c r="AC2636" s="31" t="s">
        <v>1322</v>
      </c>
      <c r="AD2636" s="31" t="s">
        <v>12868</v>
      </c>
      <c r="AE2636" s="31" t="s">
        <v>12869</v>
      </c>
      <c r="AF2636" s="31" t="s">
        <v>12870</v>
      </c>
    </row>
    <row r="2637" spans="1:32" s="7" customFormat="1" ht="15.95" customHeight="1">
      <c r="A2637" s="32" t="s">
        <v>11</v>
      </c>
      <c r="B2637" s="32" t="s">
        <v>5216</v>
      </c>
      <c r="C2637" s="32" t="s">
        <v>55</v>
      </c>
      <c r="D2637" s="32" t="s">
        <v>13</v>
      </c>
      <c r="E2637" s="32" t="s">
        <v>745</v>
      </c>
      <c r="F2637" s="32" t="s">
        <v>746</v>
      </c>
      <c r="G2637" s="29">
        <v>44084</v>
      </c>
      <c r="H2637" s="29">
        <v>44114</v>
      </c>
      <c r="I2637" s="30">
        <v>275</v>
      </c>
      <c r="J2637" s="32" t="s">
        <v>12873</v>
      </c>
      <c r="K2637" s="40">
        <v>5500</v>
      </c>
      <c r="L2637" s="40" t="s">
        <v>12874</v>
      </c>
      <c r="M2637" s="40" t="s">
        <v>1371</v>
      </c>
      <c r="N2637" s="32" t="s">
        <v>1295</v>
      </c>
      <c r="O2637" s="32" t="s">
        <v>1634</v>
      </c>
      <c r="P2637" s="31">
        <v>44384</v>
      </c>
      <c r="Q2637" s="31" t="s">
        <v>12875</v>
      </c>
      <c r="R2637" s="31" t="s">
        <v>12876</v>
      </c>
      <c r="S2637" s="31" t="s">
        <v>1295</v>
      </c>
      <c r="T2637" s="31" t="s">
        <v>12877</v>
      </c>
      <c r="U2637" s="31" t="s">
        <v>5214</v>
      </c>
      <c r="V2637" s="31" t="s">
        <v>4957</v>
      </c>
      <c r="W2637" s="31" t="s">
        <v>1310</v>
      </c>
      <c r="X2637" s="31" t="s">
        <v>1295</v>
      </c>
      <c r="Y2637" s="31" t="s">
        <v>12878</v>
      </c>
      <c r="Z2637" s="31" t="s">
        <v>12876</v>
      </c>
      <c r="AA2637" s="31" t="s">
        <v>12879</v>
      </c>
      <c r="AB2637" s="31" t="s">
        <v>12880</v>
      </c>
      <c r="AC2637" s="31" t="s">
        <v>1322</v>
      </c>
      <c r="AD2637" s="31" t="s">
        <v>1295</v>
      </c>
      <c r="AE2637" s="31" t="s">
        <v>1295</v>
      </c>
      <c r="AF2637" s="31" t="s">
        <v>12881</v>
      </c>
    </row>
    <row r="2638" spans="1:32" s="7" customFormat="1" ht="15.95" customHeight="1">
      <c r="A2638" s="32" t="s">
        <v>11</v>
      </c>
      <c r="B2638" s="32" t="s">
        <v>5216</v>
      </c>
      <c r="C2638" s="32" t="s">
        <v>55</v>
      </c>
      <c r="D2638" s="32" t="s">
        <v>13</v>
      </c>
      <c r="E2638" s="32" t="s">
        <v>745</v>
      </c>
      <c r="F2638" s="32" t="s">
        <v>746</v>
      </c>
      <c r="G2638" s="29">
        <v>44270</v>
      </c>
      <c r="H2638" s="29">
        <v>44300</v>
      </c>
      <c r="I2638" s="30">
        <v>89</v>
      </c>
      <c r="J2638" s="32" t="s">
        <v>12882</v>
      </c>
      <c r="K2638" s="40">
        <v>1573</v>
      </c>
      <c r="L2638" s="40" t="s">
        <v>12883</v>
      </c>
      <c r="M2638" s="40" t="s">
        <v>103</v>
      </c>
      <c r="N2638" s="32" t="s">
        <v>1295</v>
      </c>
      <c r="O2638" s="32" t="s">
        <v>1634</v>
      </c>
      <c r="P2638" s="31">
        <v>44384</v>
      </c>
      <c r="Q2638" s="31" t="s">
        <v>12884</v>
      </c>
      <c r="R2638" s="31" t="s">
        <v>12876</v>
      </c>
      <c r="S2638" s="31" t="s">
        <v>1295</v>
      </c>
      <c r="T2638" s="31" t="s">
        <v>12877</v>
      </c>
      <c r="U2638" s="31" t="s">
        <v>5214</v>
      </c>
      <c r="V2638" s="31" t="s">
        <v>4957</v>
      </c>
      <c r="W2638" s="31" t="s">
        <v>1301</v>
      </c>
      <c r="X2638" s="31" t="s">
        <v>1295</v>
      </c>
      <c r="Y2638" s="31" t="s">
        <v>12885</v>
      </c>
      <c r="Z2638" s="31" t="s">
        <v>12876</v>
      </c>
      <c r="AA2638" s="31" t="s">
        <v>12886</v>
      </c>
      <c r="AB2638" s="31" t="s">
        <v>12887</v>
      </c>
      <c r="AC2638" s="31" t="s">
        <v>1322</v>
      </c>
      <c r="AD2638" s="31" t="s">
        <v>1295</v>
      </c>
      <c r="AE2638" s="31" t="s">
        <v>1295</v>
      </c>
      <c r="AF2638" s="31" t="s">
        <v>12881</v>
      </c>
    </row>
    <row r="2639" spans="1:32" s="7" customFormat="1" ht="15.95" customHeight="1">
      <c r="A2639" s="32" t="s">
        <v>11</v>
      </c>
      <c r="B2639" s="32" t="s">
        <v>5216</v>
      </c>
      <c r="C2639" s="32" t="s">
        <v>55</v>
      </c>
      <c r="D2639" s="32" t="s">
        <v>13</v>
      </c>
      <c r="E2639" s="32" t="s">
        <v>745</v>
      </c>
      <c r="F2639" s="32" t="s">
        <v>746</v>
      </c>
      <c r="G2639" s="29">
        <v>44300</v>
      </c>
      <c r="H2639" s="29">
        <v>44300</v>
      </c>
      <c r="I2639" s="30">
        <v>89</v>
      </c>
      <c r="J2639" s="32" t="s">
        <v>12888</v>
      </c>
      <c r="K2639" s="41">
        <v>-1573</v>
      </c>
      <c r="L2639" s="40" t="s">
        <v>1295</v>
      </c>
      <c r="M2639" s="40" t="s">
        <v>103</v>
      </c>
      <c r="N2639" s="32" t="s">
        <v>12889</v>
      </c>
      <c r="O2639" s="32" t="s">
        <v>4289</v>
      </c>
      <c r="P2639" s="31">
        <v>44384</v>
      </c>
      <c r="Q2639" s="31" t="s">
        <v>12890</v>
      </c>
      <c r="R2639" s="31"/>
      <c r="S2639" s="31"/>
      <c r="T2639" s="31"/>
      <c r="U2639" s="31"/>
      <c r="V2639" s="31"/>
      <c r="W2639" s="31"/>
      <c r="X2639" s="31"/>
      <c r="Y2639" s="31"/>
      <c r="Z2639" s="31"/>
      <c r="AA2639" s="31"/>
      <c r="AB2639" s="31"/>
      <c r="AC2639" s="31"/>
      <c r="AD2639" s="31"/>
      <c r="AE2639" s="31"/>
      <c r="AF2639" s="31"/>
    </row>
    <row r="2640" spans="1:32" s="7" customFormat="1" ht="15.95" customHeight="1">
      <c r="A2640" s="32" t="s">
        <v>11</v>
      </c>
      <c r="B2640" s="32" t="s">
        <v>5216</v>
      </c>
      <c r="C2640" s="32" t="s">
        <v>55</v>
      </c>
      <c r="D2640" s="32" t="s">
        <v>13</v>
      </c>
      <c r="E2640" s="32" t="s">
        <v>745</v>
      </c>
      <c r="F2640" s="32" t="s">
        <v>746</v>
      </c>
      <c r="G2640" s="29">
        <v>44315</v>
      </c>
      <c r="H2640" s="29">
        <v>44345</v>
      </c>
      <c r="I2640" s="30">
        <v>44</v>
      </c>
      <c r="J2640" s="32" t="s">
        <v>12891</v>
      </c>
      <c r="K2640" s="40">
        <v>1573</v>
      </c>
      <c r="L2640" s="40" t="s">
        <v>12892</v>
      </c>
      <c r="M2640" s="40" t="s">
        <v>102</v>
      </c>
      <c r="N2640" s="32" t="s">
        <v>1295</v>
      </c>
      <c r="O2640" s="32" t="s">
        <v>1874</v>
      </c>
      <c r="P2640" s="31">
        <v>44384</v>
      </c>
      <c r="Q2640" s="31" t="s">
        <v>12893</v>
      </c>
      <c r="R2640" s="31" t="s">
        <v>12876</v>
      </c>
      <c r="S2640" s="31" t="s">
        <v>12894</v>
      </c>
      <c r="T2640" s="31" t="s">
        <v>12877</v>
      </c>
      <c r="U2640" s="31" t="s">
        <v>5214</v>
      </c>
      <c r="V2640" s="31" t="s">
        <v>4957</v>
      </c>
      <c r="W2640" s="31" t="s">
        <v>1310</v>
      </c>
      <c r="X2640" s="31" t="s">
        <v>1295</v>
      </c>
      <c r="Y2640" s="31" t="s">
        <v>12895</v>
      </c>
      <c r="Z2640" s="31" t="s">
        <v>12896</v>
      </c>
      <c r="AA2640" s="31" t="s">
        <v>12897</v>
      </c>
      <c r="AB2640" s="31" t="s">
        <v>12898</v>
      </c>
      <c r="AC2640" s="31" t="s">
        <v>1322</v>
      </c>
      <c r="AD2640" s="31" t="s">
        <v>1295</v>
      </c>
      <c r="AE2640" s="31" t="s">
        <v>1295</v>
      </c>
      <c r="AF2640" s="31" t="s">
        <v>12881</v>
      </c>
    </row>
    <row r="2641" spans="1:32" s="7" customFormat="1" ht="15.95" customHeight="1">
      <c r="A2641" s="32" t="s">
        <v>11</v>
      </c>
      <c r="B2641" s="32" t="s">
        <v>5216</v>
      </c>
      <c r="C2641" s="32" t="s">
        <v>55</v>
      </c>
      <c r="D2641" s="32" t="s">
        <v>13</v>
      </c>
      <c r="E2641" s="32" t="s">
        <v>745</v>
      </c>
      <c r="F2641" s="32" t="s">
        <v>746</v>
      </c>
      <c r="G2641" s="29">
        <v>44315</v>
      </c>
      <c r="H2641" s="29">
        <v>44345</v>
      </c>
      <c r="I2641" s="30">
        <v>44</v>
      </c>
      <c r="J2641" s="32" t="s">
        <v>12899</v>
      </c>
      <c r="K2641" s="40">
        <v>3825</v>
      </c>
      <c r="L2641" s="40" t="s">
        <v>12900</v>
      </c>
      <c r="M2641" s="40" t="s">
        <v>102</v>
      </c>
      <c r="N2641" s="32" t="s">
        <v>1295</v>
      </c>
      <c r="O2641" s="32" t="s">
        <v>1874</v>
      </c>
      <c r="P2641" s="31">
        <v>44384</v>
      </c>
      <c r="Q2641" s="31" t="s">
        <v>12893</v>
      </c>
      <c r="R2641" s="31" t="s">
        <v>12876</v>
      </c>
      <c r="S2641" s="31" t="s">
        <v>12901</v>
      </c>
      <c r="T2641" s="31" t="s">
        <v>12877</v>
      </c>
      <c r="U2641" s="31" t="s">
        <v>5214</v>
      </c>
      <c r="V2641" s="31" t="s">
        <v>4957</v>
      </c>
      <c r="W2641" s="31" t="s">
        <v>1310</v>
      </c>
      <c r="X2641" s="31" t="s">
        <v>1295</v>
      </c>
      <c r="Y2641" s="31" t="s">
        <v>12902</v>
      </c>
      <c r="Z2641" s="31" t="s">
        <v>12896</v>
      </c>
      <c r="AA2641" s="31" t="s">
        <v>12903</v>
      </c>
      <c r="AB2641" s="31" t="s">
        <v>12904</v>
      </c>
      <c r="AC2641" s="31" t="s">
        <v>1322</v>
      </c>
      <c r="AD2641" s="31" t="s">
        <v>1295</v>
      </c>
      <c r="AE2641" s="31" t="s">
        <v>1295</v>
      </c>
      <c r="AF2641" s="31" t="s">
        <v>12881</v>
      </c>
    </row>
    <row r="2642" spans="1:32" s="7" customFormat="1" ht="15.95" customHeight="1">
      <c r="A2642" s="32" t="s">
        <v>11</v>
      </c>
      <c r="B2642" s="32" t="s">
        <v>5216</v>
      </c>
      <c r="C2642" s="32" t="s">
        <v>55</v>
      </c>
      <c r="D2642" s="32" t="s">
        <v>13</v>
      </c>
      <c r="E2642" s="32" t="s">
        <v>745</v>
      </c>
      <c r="F2642" s="32" t="s">
        <v>746</v>
      </c>
      <c r="G2642" s="29">
        <v>44355</v>
      </c>
      <c r="H2642" s="29">
        <v>44385</v>
      </c>
      <c r="I2642" s="30">
        <v>4</v>
      </c>
      <c r="J2642" s="32" t="s">
        <v>12905</v>
      </c>
      <c r="K2642" s="40">
        <v>3825</v>
      </c>
      <c r="L2642" s="40" t="s">
        <v>12906</v>
      </c>
      <c r="M2642" s="40" t="s">
        <v>100</v>
      </c>
      <c r="N2642" s="32" t="s">
        <v>1295</v>
      </c>
      <c r="O2642" s="32" t="s">
        <v>1318</v>
      </c>
      <c r="P2642" s="31">
        <v>44384</v>
      </c>
      <c r="Q2642" s="31" t="s">
        <v>6570</v>
      </c>
      <c r="R2642" s="31" t="s">
        <v>12876</v>
      </c>
      <c r="S2642" s="31" t="s">
        <v>12907</v>
      </c>
      <c r="T2642" s="31" t="s">
        <v>12877</v>
      </c>
      <c r="U2642" s="31" t="s">
        <v>5214</v>
      </c>
      <c r="V2642" s="31" t="s">
        <v>4957</v>
      </c>
      <c r="W2642" s="31" t="s">
        <v>1310</v>
      </c>
      <c r="X2642" s="31" t="s">
        <v>1295</v>
      </c>
      <c r="Y2642" s="31" t="s">
        <v>1295</v>
      </c>
      <c r="Z2642" s="31" t="s">
        <v>12908</v>
      </c>
      <c r="AA2642" s="31" t="s">
        <v>12909</v>
      </c>
      <c r="AB2642" s="31" t="s">
        <v>12910</v>
      </c>
      <c r="AC2642" s="31" t="s">
        <v>1322</v>
      </c>
      <c r="AD2642" s="31" t="s">
        <v>1295</v>
      </c>
      <c r="AE2642" s="31" t="s">
        <v>1295</v>
      </c>
      <c r="AF2642" s="31" t="s">
        <v>12881</v>
      </c>
    </row>
    <row r="2643" spans="1:32" s="7" customFormat="1" ht="15.95" customHeight="1">
      <c r="A2643" s="32" t="s">
        <v>11</v>
      </c>
      <c r="B2643" s="32" t="s">
        <v>5216</v>
      </c>
      <c r="C2643" s="32" t="s">
        <v>55</v>
      </c>
      <c r="D2643" s="32" t="s">
        <v>13</v>
      </c>
      <c r="E2643" s="32" t="s">
        <v>745</v>
      </c>
      <c r="F2643" s="32" t="s">
        <v>746</v>
      </c>
      <c r="G2643" s="29">
        <v>44383</v>
      </c>
      <c r="H2643" s="29">
        <v>44413</v>
      </c>
      <c r="I2643" s="30">
        <v>-24</v>
      </c>
      <c r="J2643" s="32" t="s">
        <v>12911</v>
      </c>
      <c r="K2643" s="40">
        <v>1573</v>
      </c>
      <c r="L2643" s="40" t="s">
        <v>12912</v>
      </c>
      <c r="M2643" s="40" t="s">
        <v>99</v>
      </c>
      <c r="N2643" s="32" t="s">
        <v>1295</v>
      </c>
      <c r="O2643" s="32"/>
      <c r="P2643" s="31"/>
      <c r="Q2643" s="31"/>
      <c r="R2643" s="31" t="s">
        <v>12876</v>
      </c>
      <c r="S2643" s="31" t="s">
        <v>12913</v>
      </c>
      <c r="T2643" s="31" t="s">
        <v>12877</v>
      </c>
      <c r="U2643" s="31" t="s">
        <v>5214</v>
      </c>
      <c r="V2643" s="31" t="s">
        <v>4957</v>
      </c>
      <c r="W2643" s="31" t="s">
        <v>1301</v>
      </c>
      <c r="X2643" s="31" t="s">
        <v>1295</v>
      </c>
      <c r="Y2643" s="31" t="s">
        <v>12914</v>
      </c>
      <c r="Z2643" s="31" t="s">
        <v>12876</v>
      </c>
      <c r="AA2643" s="31" t="s">
        <v>12915</v>
      </c>
      <c r="AB2643" s="31" t="s">
        <v>12916</v>
      </c>
      <c r="AC2643" s="31" t="s">
        <v>1322</v>
      </c>
      <c r="AD2643" s="31" t="s">
        <v>1295</v>
      </c>
      <c r="AE2643" s="31" t="s">
        <v>1295</v>
      </c>
      <c r="AF2643" s="31" t="s">
        <v>12881</v>
      </c>
    </row>
    <row r="2644" spans="1:32" s="7" customFormat="1" ht="15.95" customHeight="1">
      <c r="A2644" s="32" t="s">
        <v>11</v>
      </c>
      <c r="B2644" s="32" t="s">
        <v>5216</v>
      </c>
      <c r="C2644" s="32" t="s">
        <v>55</v>
      </c>
      <c r="D2644" s="32" t="s">
        <v>13</v>
      </c>
      <c r="E2644" s="32" t="s">
        <v>745</v>
      </c>
      <c r="F2644" s="32" t="s">
        <v>746</v>
      </c>
      <c r="G2644" s="29">
        <v>44383</v>
      </c>
      <c r="H2644" s="29">
        <v>44413</v>
      </c>
      <c r="I2644" s="30">
        <v>-24</v>
      </c>
      <c r="J2644" s="32" t="s">
        <v>12917</v>
      </c>
      <c r="K2644" s="40">
        <v>1573</v>
      </c>
      <c r="L2644" s="40" t="s">
        <v>12918</v>
      </c>
      <c r="M2644" s="40" t="s">
        <v>99</v>
      </c>
      <c r="N2644" s="32" t="s">
        <v>1295</v>
      </c>
      <c r="O2644" s="32"/>
      <c r="P2644" s="31"/>
      <c r="Q2644" s="31"/>
      <c r="R2644" s="31" t="s">
        <v>12876</v>
      </c>
      <c r="S2644" s="31" t="s">
        <v>1295</v>
      </c>
      <c r="T2644" s="31" t="s">
        <v>12877</v>
      </c>
      <c r="U2644" s="31" t="s">
        <v>5214</v>
      </c>
      <c r="V2644" s="31" t="s">
        <v>4957</v>
      </c>
      <c r="W2644" s="31" t="s">
        <v>1301</v>
      </c>
      <c r="X2644" s="31" t="s">
        <v>1295</v>
      </c>
      <c r="Y2644" s="31" t="s">
        <v>12919</v>
      </c>
      <c r="Z2644" s="31" t="s">
        <v>12876</v>
      </c>
      <c r="AA2644" s="31" t="s">
        <v>12920</v>
      </c>
      <c r="AB2644" s="31" t="s">
        <v>12921</v>
      </c>
      <c r="AC2644" s="31" t="s">
        <v>1322</v>
      </c>
      <c r="AD2644" s="31" t="s">
        <v>1295</v>
      </c>
      <c r="AE2644" s="31" t="s">
        <v>1295</v>
      </c>
      <c r="AF2644" s="31" t="s">
        <v>12881</v>
      </c>
    </row>
    <row r="2645" spans="1:32" s="7" customFormat="1" ht="15.95" customHeight="1">
      <c r="A2645" s="32" t="s">
        <v>11</v>
      </c>
      <c r="B2645" s="32" t="s">
        <v>5216</v>
      </c>
      <c r="C2645" s="32" t="s">
        <v>55</v>
      </c>
      <c r="D2645" s="32" t="s">
        <v>13</v>
      </c>
      <c r="E2645" s="32" t="s">
        <v>745</v>
      </c>
      <c r="F2645" s="32" t="s">
        <v>746</v>
      </c>
      <c r="G2645" s="29">
        <v>44383</v>
      </c>
      <c r="H2645" s="29">
        <v>44413</v>
      </c>
      <c r="I2645" s="30">
        <v>-24</v>
      </c>
      <c r="J2645" s="32" t="s">
        <v>12922</v>
      </c>
      <c r="K2645" s="40">
        <v>1573</v>
      </c>
      <c r="L2645" s="40" t="s">
        <v>12923</v>
      </c>
      <c r="M2645" s="40" t="s">
        <v>99</v>
      </c>
      <c r="N2645" s="32" t="s">
        <v>1295</v>
      </c>
      <c r="O2645" s="32"/>
      <c r="P2645" s="31"/>
      <c r="Q2645" s="31"/>
      <c r="R2645" s="31" t="s">
        <v>12876</v>
      </c>
      <c r="S2645" s="31" t="s">
        <v>12924</v>
      </c>
      <c r="T2645" s="31" t="s">
        <v>12877</v>
      </c>
      <c r="U2645" s="31" t="s">
        <v>5214</v>
      </c>
      <c r="V2645" s="31" t="s">
        <v>4957</v>
      </c>
      <c r="W2645" s="31" t="s">
        <v>1301</v>
      </c>
      <c r="X2645" s="31" t="s">
        <v>1295</v>
      </c>
      <c r="Y2645" s="31" t="s">
        <v>12925</v>
      </c>
      <c r="Z2645" s="31" t="s">
        <v>12876</v>
      </c>
      <c r="AA2645" s="31" t="s">
        <v>12926</v>
      </c>
      <c r="AB2645" s="31" t="s">
        <v>12927</v>
      </c>
      <c r="AC2645" s="31" t="s">
        <v>1322</v>
      </c>
      <c r="AD2645" s="31" t="s">
        <v>1295</v>
      </c>
      <c r="AE2645" s="31" t="s">
        <v>1295</v>
      </c>
      <c r="AF2645" s="31" t="s">
        <v>12881</v>
      </c>
    </row>
    <row r="2646" spans="1:32" s="7" customFormat="1" ht="15.95" customHeight="1">
      <c r="A2646" s="32" t="s">
        <v>11</v>
      </c>
      <c r="B2646" s="32" t="s">
        <v>5216</v>
      </c>
      <c r="C2646" s="32" t="s">
        <v>55</v>
      </c>
      <c r="D2646" s="32" t="s">
        <v>13</v>
      </c>
      <c r="E2646" s="32" t="s">
        <v>745</v>
      </c>
      <c r="F2646" s="32" t="s">
        <v>746</v>
      </c>
      <c r="G2646" s="29">
        <v>44385</v>
      </c>
      <c r="H2646" s="29">
        <v>44415</v>
      </c>
      <c r="I2646" s="30">
        <v>-26</v>
      </c>
      <c r="J2646" s="32" t="s">
        <v>12928</v>
      </c>
      <c r="K2646" s="40">
        <v>3825</v>
      </c>
      <c r="L2646" s="40" t="s">
        <v>12929</v>
      </c>
      <c r="M2646" s="40" t="s">
        <v>99</v>
      </c>
      <c r="N2646" s="32" t="s">
        <v>1295</v>
      </c>
      <c r="O2646" s="32"/>
      <c r="P2646" s="31"/>
      <c r="Q2646" s="31"/>
      <c r="R2646" s="31" t="s">
        <v>12876</v>
      </c>
      <c r="S2646" s="31" t="s">
        <v>12930</v>
      </c>
      <c r="T2646" s="31" t="s">
        <v>12877</v>
      </c>
      <c r="U2646" s="31" t="s">
        <v>5214</v>
      </c>
      <c r="V2646" s="31" t="s">
        <v>4957</v>
      </c>
      <c r="W2646" s="31" t="s">
        <v>1301</v>
      </c>
      <c r="X2646" s="31" t="s">
        <v>1295</v>
      </c>
      <c r="Y2646" s="31" t="s">
        <v>12931</v>
      </c>
      <c r="Z2646" s="31" t="s">
        <v>12932</v>
      </c>
      <c r="AA2646" s="31" t="s">
        <v>12933</v>
      </c>
      <c r="AB2646" s="31" t="s">
        <v>12934</v>
      </c>
      <c r="AC2646" s="31" t="s">
        <v>1322</v>
      </c>
      <c r="AD2646" s="31" t="s">
        <v>1295</v>
      </c>
      <c r="AE2646" s="31" t="s">
        <v>1295</v>
      </c>
      <c r="AF2646" s="31" t="s">
        <v>12881</v>
      </c>
    </row>
    <row r="2647" spans="1:32" s="7" customFormat="1" ht="15.95" customHeight="1">
      <c r="A2647" s="32" t="s">
        <v>11</v>
      </c>
      <c r="B2647" s="32" t="s">
        <v>4108</v>
      </c>
      <c r="C2647" s="32" t="s">
        <v>55</v>
      </c>
      <c r="D2647" s="32" t="s">
        <v>13</v>
      </c>
      <c r="E2647" s="32" t="s">
        <v>12935</v>
      </c>
      <c r="F2647" s="32" t="s">
        <v>12936</v>
      </c>
      <c r="G2647" s="29">
        <v>44378</v>
      </c>
      <c r="H2647" s="29">
        <v>44408</v>
      </c>
      <c r="I2647" s="30">
        <v>-19</v>
      </c>
      <c r="J2647" s="32" t="s">
        <v>12937</v>
      </c>
      <c r="K2647" s="40">
        <v>5414.05</v>
      </c>
      <c r="L2647" s="40" t="s">
        <v>12938</v>
      </c>
      <c r="M2647" s="40" t="s">
        <v>99</v>
      </c>
      <c r="N2647" s="32" t="s">
        <v>1295</v>
      </c>
      <c r="O2647" s="32"/>
      <c r="P2647" s="31"/>
      <c r="Q2647" s="31"/>
      <c r="R2647" s="31" t="s">
        <v>12939</v>
      </c>
      <c r="S2647" s="31" t="s">
        <v>12940</v>
      </c>
      <c r="T2647" s="31" t="s">
        <v>12941</v>
      </c>
      <c r="U2647" s="31" t="s">
        <v>12942</v>
      </c>
      <c r="V2647" s="31" t="s">
        <v>9679</v>
      </c>
      <c r="W2647" s="31" t="s">
        <v>1310</v>
      </c>
      <c r="X2647" s="31" t="s">
        <v>12943</v>
      </c>
      <c r="Y2647" s="31" t="s">
        <v>12944</v>
      </c>
      <c r="Z2647" s="31" t="s">
        <v>12945</v>
      </c>
      <c r="AA2647" s="31" t="s">
        <v>12946</v>
      </c>
      <c r="AB2647" s="31" t="s">
        <v>12947</v>
      </c>
      <c r="AC2647" s="31" t="s">
        <v>1322</v>
      </c>
      <c r="AD2647" s="31" t="s">
        <v>1295</v>
      </c>
      <c r="AE2647" s="31" t="s">
        <v>1295</v>
      </c>
      <c r="AF2647" s="31" t="s">
        <v>12948</v>
      </c>
    </row>
    <row r="2648" spans="1:32" s="7" customFormat="1" ht="15.95" customHeight="1">
      <c r="A2648" s="32" t="s">
        <v>11</v>
      </c>
      <c r="B2648" s="32" t="s">
        <v>4080</v>
      </c>
      <c r="C2648" s="32" t="s">
        <v>42</v>
      </c>
      <c r="D2648" s="32" t="s">
        <v>13</v>
      </c>
      <c r="E2648" s="32" t="s">
        <v>1119</v>
      </c>
      <c r="F2648" s="32" t="s">
        <v>1120</v>
      </c>
      <c r="G2648" s="29">
        <v>44307</v>
      </c>
      <c r="H2648" s="29">
        <v>44337</v>
      </c>
      <c r="I2648" s="30">
        <v>52</v>
      </c>
      <c r="J2648" s="32" t="s">
        <v>12949</v>
      </c>
      <c r="K2648" s="41">
        <v>-1400</v>
      </c>
      <c r="L2648" s="40" t="s">
        <v>12950</v>
      </c>
      <c r="M2648" s="40" t="s">
        <v>102</v>
      </c>
      <c r="N2648" s="32" t="s">
        <v>3015</v>
      </c>
      <c r="O2648" s="32" t="s">
        <v>3109</v>
      </c>
      <c r="P2648" s="31">
        <v>44386</v>
      </c>
      <c r="Q2648" s="31" t="s">
        <v>12951</v>
      </c>
      <c r="R2648" s="31" t="s">
        <v>12952</v>
      </c>
      <c r="S2648" s="31" t="s">
        <v>12953</v>
      </c>
      <c r="T2648" s="31" t="s">
        <v>12954</v>
      </c>
      <c r="U2648" s="31" t="s">
        <v>9208</v>
      </c>
      <c r="V2648" s="31" t="s">
        <v>4295</v>
      </c>
      <c r="W2648" s="31" t="s">
        <v>1301</v>
      </c>
      <c r="X2648" s="31" t="s">
        <v>1295</v>
      </c>
      <c r="Y2648" s="31" t="s">
        <v>1295</v>
      </c>
      <c r="Z2648" s="31" t="s">
        <v>12952</v>
      </c>
      <c r="AA2648" s="31" t="s">
        <v>1295</v>
      </c>
      <c r="AB2648" s="31" t="s">
        <v>1295</v>
      </c>
      <c r="AC2648" s="31" t="s">
        <v>1322</v>
      </c>
      <c r="AD2648" s="31" t="s">
        <v>1295</v>
      </c>
      <c r="AE2648" s="31" t="s">
        <v>1295</v>
      </c>
      <c r="AF2648" s="31" t="s">
        <v>12955</v>
      </c>
    </row>
    <row r="2649" spans="1:32" s="7" customFormat="1" ht="15.95" customHeight="1">
      <c r="A2649" s="32" t="s">
        <v>11</v>
      </c>
      <c r="B2649" s="32" t="s">
        <v>4080</v>
      </c>
      <c r="C2649" s="32" t="s">
        <v>42</v>
      </c>
      <c r="D2649" s="32" t="s">
        <v>13</v>
      </c>
      <c r="E2649" s="32" t="s">
        <v>1119</v>
      </c>
      <c r="F2649" s="32" t="s">
        <v>1120</v>
      </c>
      <c r="G2649" s="29">
        <v>44309</v>
      </c>
      <c r="H2649" s="29">
        <v>44339</v>
      </c>
      <c r="I2649" s="30">
        <v>50</v>
      </c>
      <c r="J2649" s="32" t="s">
        <v>12956</v>
      </c>
      <c r="K2649" s="41">
        <v>-1400</v>
      </c>
      <c r="L2649" s="40" t="s">
        <v>12957</v>
      </c>
      <c r="M2649" s="40" t="s">
        <v>102</v>
      </c>
      <c r="N2649" s="32" t="s">
        <v>3015</v>
      </c>
      <c r="O2649" s="32" t="s">
        <v>3109</v>
      </c>
      <c r="P2649" s="31">
        <v>44386</v>
      </c>
      <c r="Q2649" s="31" t="s">
        <v>12951</v>
      </c>
      <c r="R2649" s="31" t="s">
        <v>12952</v>
      </c>
      <c r="S2649" s="31" t="s">
        <v>12958</v>
      </c>
      <c r="T2649" s="31" t="s">
        <v>12954</v>
      </c>
      <c r="U2649" s="31" t="s">
        <v>9208</v>
      </c>
      <c r="V2649" s="31" t="s">
        <v>4295</v>
      </c>
      <c r="W2649" s="31" t="s">
        <v>3754</v>
      </c>
      <c r="X2649" s="31" t="s">
        <v>1295</v>
      </c>
      <c r="Y2649" s="31" t="s">
        <v>1295</v>
      </c>
      <c r="Z2649" s="31" t="s">
        <v>12952</v>
      </c>
      <c r="AA2649" s="31" t="s">
        <v>1295</v>
      </c>
      <c r="AB2649" s="31" t="s">
        <v>1295</v>
      </c>
      <c r="AC2649" s="31" t="s">
        <v>1322</v>
      </c>
      <c r="AD2649" s="31" t="s">
        <v>1295</v>
      </c>
      <c r="AE2649" s="31" t="s">
        <v>1295</v>
      </c>
      <c r="AF2649" s="31" t="s">
        <v>12955</v>
      </c>
    </row>
    <row r="2650" spans="1:32" s="7" customFormat="1" ht="15.95" customHeight="1">
      <c r="A2650" s="32" t="s">
        <v>11</v>
      </c>
      <c r="B2650" s="32" t="s">
        <v>4080</v>
      </c>
      <c r="C2650" s="32" t="s">
        <v>42</v>
      </c>
      <c r="D2650" s="32" t="s">
        <v>13</v>
      </c>
      <c r="E2650" s="32" t="s">
        <v>1119</v>
      </c>
      <c r="F2650" s="32" t="s">
        <v>1120</v>
      </c>
      <c r="G2650" s="29">
        <v>44313</v>
      </c>
      <c r="H2650" s="29">
        <v>44343</v>
      </c>
      <c r="I2650" s="30">
        <v>46</v>
      </c>
      <c r="J2650" s="32" t="s">
        <v>12959</v>
      </c>
      <c r="K2650" s="41">
        <v>-1400</v>
      </c>
      <c r="L2650" s="40" t="s">
        <v>12960</v>
      </c>
      <c r="M2650" s="40" t="s">
        <v>102</v>
      </c>
      <c r="N2650" s="32" t="s">
        <v>3015</v>
      </c>
      <c r="O2650" s="32" t="s">
        <v>3109</v>
      </c>
      <c r="P2650" s="31">
        <v>44386</v>
      </c>
      <c r="Q2650" s="31" t="s">
        <v>12951</v>
      </c>
      <c r="R2650" s="31" t="s">
        <v>12952</v>
      </c>
      <c r="S2650" s="31" t="s">
        <v>12958</v>
      </c>
      <c r="T2650" s="31" t="s">
        <v>12954</v>
      </c>
      <c r="U2650" s="31" t="s">
        <v>9208</v>
      </c>
      <c r="V2650" s="31" t="s">
        <v>4295</v>
      </c>
      <c r="W2650" s="31" t="s">
        <v>3754</v>
      </c>
      <c r="X2650" s="31" t="s">
        <v>1295</v>
      </c>
      <c r="Y2650" s="31" t="s">
        <v>1295</v>
      </c>
      <c r="Z2650" s="31" t="s">
        <v>12952</v>
      </c>
      <c r="AA2650" s="31" t="s">
        <v>1295</v>
      </c>
      <c r="AB2650" s="31" t="s">
        <v>1295</v>
      </c>
      <c r="AC2650" s="31" t="s">
        <v>1322</v>
      </c>
      <c r="AD2650" s="31" t="s">
        <v>1295</v>
      </c>
      <c r="AE2650" s="31" t="s">
        <v>1295</v>
      </c>
      <c r="AF2650" s="31" t="s">
        <v>12955</v>
      </c>
    </row>
    <row r="2651" spans="1:32" s="7" customFormat="1" ht="15.95" customHeight="1">
      <c r="A2651" s="32" t="s">
        <v>11</v>
      </c>
      <c r="B2651" s="32" t="s">
        <v>4080</v>
      </c>
      <c r="C2651" s="32" t="s">
        <v>42</v>
      </c>
      <c r="D2651" s="32" t="s">
        <v>13</v>
      </c>
      <c r="E2651" s="32" t="s">
        <v>12961</v>
      </c>
      <c r="F2651" s="32" t="s">
        <v>12962</v>
      </c>
      <c r="G2651" s="29">
        <v>44379</v>
      </c>
      <c r="H2651" s="29">
        <v>44424</v>
      </c>
      <c r="I2651" s="30">
        <v>-35</v>
      </c>
      <c r="J2651" s="32" t="s">
        <v>12963</v>
      </c>
      <c r="K2651" s="40">
        <v>1100</v>
      </c>
      <c r="L2651" s="40" t="s">
        <v>12964</v>
      </c>
      <c r="M2651" s="40" t="s">
        <v>99</v>
      </c>
      <c r="N2651" s="32" t="s">
        <v>1295</v>
      </c>
      <c r="O2651" s="32"/>
      <c r="P2651" s="31"/>
      <c r="Q2651" s="31"/>
      <c r="R2651" s="31" t="s">
        <v>1601</v>
      </c>
      <c r="S2651" s="31" t="s">
        <v>12965</v>
      </c>
      <c r="T2651" s="31" t="s">
        <v>12966</v>
      </c>
      <c r="U2651" s="31" t="s">
        <v>12967</v>
      </c>
      <c r="V2651" s="31" t="s">
        <v>4295</v>
      </c>
      <c r="W2651" s="31" t="s">
        <v>1310</v>
      </c>
      <c r="X2651" s="31" t="s">
        <v>1295</v>
      </c>
      <c r="Y2651" s="31" t="s">
        <v>1295</v>
      </c>
      <c r="Z2651" s="31" t="s">
        <v>12968</v>
      </c>
      <c r="AA2651" s="31" t="s">
        <v>1295</v>
      </c>
      <c r="AB2651" s="31" t="s">
        <v>1295</v>
      </c>
      <c r="AC2651" s="31" t="s">
        <v>1455</v>
      </c>
      <c r="AD2651" s="31" t="s">
        <v>1295</v>
      </c>
      <c r="AE2651" s="31" t="s">
        <v>1295</v>
      </c>
      <c r="AF2651" s="31" t="s">
        <v>12969</v>
      </c>
    </row>
    <row r="2652" spans="1:32" s="7" customFormat="1" ht="15.95" customHeight="1">
      <c r="A2652" s="32" t="s">
        <v>11</v>
      </c>
      <c r="B2652" s="32" t="s">
        <v>3943</v>
      </c>
      <c r="C2652" s="32" t="s">
        <v>42</v>
      </c>
      <c r="D2652" s="32" t="s">
        <v>13</v>
      </c>
      <c r="E2652" s="32" t="s">
        <v>12970</v>
      </c>
      <c r="F2652" s="32" t="s">
        <v>12971</v>
      </c>
      <c r="G2652" s="29">
        <v>44341</v>
      </c>
      <c r="H2652" s="29">
        <v>44371</v>
      </c>
      <c r="I2652" s="30">
        <v>18</v>
      </c>
      <c r="J2652" s="32" t="s">
        <v>12972</v>
      </c>
      <c r="K2652" s="40">
        <v>2800</v>
      </c>
      <c r="L2652" s="40" t="s">
        <v>12973</v>
      </c>
      <c r="M2652" s="40" t="s">
        <v>101</v>
      </c>
      <c r="N2652" s="32" t="s">
        <v>1295</v>
      </c>
      <c r="O2652" s="32" t="s">
        <v>3326</v>
      </c>
      <c r="P2652" s="31">
        <v>44386</v>
      </c>
      <c r="Q2652" s="31" t="s">
        <v>12974</v>
      </c>
      <c r="R2652" s="31" t="s">
        <v>1601</v>
      </c>
      <c r="S2652" s="31" t="s">
        <v>1295</v>
      </c>
      <c r="T2652" s="31" t="s">
        <v>12975</v>
      </c>
      <c r="U2652" s="31" t="s">
        <v>12976</v>
      </c>
      <c r="V2652" s="31" t="s">
        <v>3154</v>
      </c>
      <c r="W2652" s="31" t="s">
        <v>1301</v>
      </c>
      <c r="X2652" s="31" t="s">
        <v>1295</v>
      </c>
      <c r="Y2652" s="31" t="s">
        <v>1295</v>
      </c>
      <c r="Z2652" s="31" t="s">
        <v>12977</v>
      </c>
      <c r="AA2652" s="31" t="s">
        <v>1295</v>
      </c>
      <c r="AB2652" s="31" t="s">
        <v>1295</v>
      </c>
      <c r="AC2652" s="31" t="s">
        <v>1322</v>
      </c>
      <c r="AD2652" s="31" t="s">
        <v>12978</v>
      </c>
      <c r="AE2652" s="31" t="s">
        <v>1295</v>
      </c>
      <c r="AF2652" s="31" t="s">
        <v>12979</v>
      </c>
    </row>
    <row r="2653" spans="1:32" s="7" customFormat="1" ht="15.95" customHeight="1">
      <c r="A2653" s="32" t="s">
        <v>11</v>
      </c>
      <c r="B2653" s="32" t="s">
        <v>4114</v>
      </c>
      <c r="C2653" s="32" t="s">
        <v>42</v>
      </c>
      <c r="D2653" s="32" t="s">
        <v>13</v>
      </c>
      <c r="E2653" s="32" t="s">
        <v>12980</v>
      </c>
      <c r="F2653" s="32" t="s">
        <v>12981</v>
      </c>
      <c r="G2653" s="29">
        <v>44378</v>
      </c>
      <c r="H2653" s="29">
        <v>44408</v>
      </c>
      <c r="I2653" s="30">
        <v>-19</v>
      </c>
      <c r="J2653" s="32" t="s">
        <v>12982</v>
      </c>
      <c r="K2653" s="40">
        <v>427</v>
      </c>
      <c r="L2653" s="40" t="s">
        <v>12983</v>
      </c>
      <c r="M2653" s="40" t="s">
        <v>99</v>
      </c>
      <c r="N2653" s="32" t="s">
        <v>1295</v>
      </c>
      <c r="O2653" s="32"/>
      <c r="P2653" s="31"/>
      <c r="Q2653" s="31"/>
      <c r="R2653" s="31" t="s">
        <v>1601</v>
      </c>
      <c r="S2653" s="31" t="s">
        <v>12984</v>
      </c>
      <c r="T2653" s="31" t="s">
        <v>12985</v>
      </c>
      <c r="U2653" s="31" t="s">
        <v>3153</v>
      </c>
      <c r="V2653" s="31" t="s">
        <v>3154</v>
      </c>
      <c r="W2653" s="31" t="s">
        <v>1310</v>
      </c>
      <c r="X2653" s="31" t="s">
        <v>1264</v>
      </c>
      <c r="Y2653" s="31" t="s">
        <v>1264</v>
      </c>
      <c r="Z2653" s="31" t="s">
        <v>12986</v>
      </c>
      <c r="AA2653" s="31" t="s">
        <v>12987</v>
      </c>
      <c r="AB2653" s="31" t="s">
        <v>1295</v>
      </c>
      <c r="AC2653" s="31" t="s">
        <v>1322</v>
      </c>
      <c r="AD2653" s="31" t="s">
        <v>1295</v>
      </c>
      <c r="AE2653" s="31" t="s">
        <v>12988</v>
      </c>
      <c r="AF2653" s="31" t="s">
        <v>12989</v>
      </c>
    </row>
    <row r="2654" spans="1:32" s="7" customFormat="1" ht="15.95" customHeight="1">
      <c r="A2654" s="32" t="s">
        <v>11</v>
      </c>
      <c r="B2654" s="32" t="s">
        <v>4108</v>
      </c>
      <c r="C2654" s="32" t="s">
        <v>42</v>
      </c>
      <c r="D2654" s="32" t="s">
        <v>10267</v>
      </c>
      <c r="E2654" s="32" t="s">
        <v>12990</v>
      </c>
      <c r="F2654" s="32" t="s">
        <v>12991</v>
      </c>
      <c r="G2654" s="29">
        <v>44386</v>
      </c>
      <c r="H2654" s="29">
        <v>44431</v>
      </c>
      <c r="I2654" s="30">
        <v>-42</v>
      </c>
      <c r="J2654" s="32" t="s">
        <v>12992</v>
      </c>
      <c r="K2654" s="40">
        <v>555</v>
      </c>
      <c r="L2654" s="40" t="s">
        <v>12993</v>
      </c>
      <c r="M2654" s="40" t="s">
        <v>99</v>
      </c>
      <c r="N2654" s="32" t="s">
        <v>12994</v>
      </c>
      <c r="O2654" s="32"/>
      <c r="P2654" s="31"/>
      <c r="Q2654" s="31"/>
      <c r="R2654" s="31" t="s">
        <v>12995</v>
      </c>
      <c r="S2654" s="31" t="s">
        <v>1264</v>
      </c>
      <c r="T2654" s="31" t="s">
        <v>12996</v>
      </c>
      <c r="U2654" s="31" t="s">
        <v>12997</v>
      </c>
      <c r="V2654" s="31" t="s">
        <v>3154</v>
      </c>
      <c r="W2654" s="31" t="s">
        <v>1301</v>
      </c>
      <c r="X2654" s="31" t="s">
        <v>12998</v>
      </c>
      <c r="Y2654" s="31" t="s">
        <v>12999</v>
      </c>
      <c r="Z2654" s="31" t="s">
        <v>12995</v>
      </c>
      <c r="AA2654" s="31" t="s">
        <v>1295</v>
      </c>
      <c r="AB2654" s="31" t="s">
        <v>13000</v>
      </c>
      <c r="AC2654" s="31" t="s">
        <v>1455</v>
      </c>
      <c r="AD2654" s="31" t="s">
        <v>13001</v>
      </c>
      <c r="AE2654" s="31" t="s">
        <v>13002</v>
      </c>
      <c r="AF2654" s="31" t="s">
        <v>13003</v>
      </c>
    </row>
    <row r="2655" spans="1:32" s="7" customFormat="1" ht="15.95" customHeight="1">
      <c r="A2655" s="32" t="s">
        <v>11</v>
      </c>
      <c r="B2655" s="32" t="s">
        <v>4108</v>
      </c>
      <c r="C2655" s="32" t="s">
        <v>42</v>
      </c>
      <c r="D2655" s="32" t="s">
        <v>10267</v>
      </c>
      <c r="E2655" s="32" t="s">
        <v>12990</v>
      </c>
      <c r="F2655" s="32" t="s">
        <v>12991</v>
      </c>
      <c r="G2655" s="29">
        <v>44386</v>
      </c>
      <c r="H2655" s="29">
        <v>44431</v>
      </c>
      <c r="I2655" s="30">
        <v>-42</v>
      </c>
      <c r="J2655" s="32" t="s">
        <v>13004</v>
      </c>
      <c r="K2655" s="40">
        <v>2300</v>
      </c>
      <c r="L2655" s="40" t="s">
        <v>13005</v>
      </c>
      <c r="M2655" s="40" t="s">
        <v>99</v>
      </c>
      <c r="N2655" s="32" t="s">
        <v>12994</v>
      </c>
      <c r="O2655" s="32"/>
      <c r="P2655" s="31"/>
      <c r="Q2655" s="31"/>
      <c r="R2655" s="31" t="s">
        <v>12995</v>
      </c>
      <c r="S2655" s="31" t="s">
        <v>1264</v>
      </c>
      <c r="T2655" s="31" t="s">
        <v>12996</v>
      </c>
      <c r="U2655" s="31" t="s">
        <v>12997</v>
      </c>
      <c r="V2655" s="31" t="s">
        <v>3154</v>
      </c>
      <c r="W2655" s="31" t="s">
        <v>1301</v>
      </c>
      <c r="X2655" s="31" t="s">
        <v>13006</v>
      </c>
      <c r="Y2655" s="31" t="s">
        <v>13007</v>
      </c>
      <c r="Z2655" s="31" t="s">
        <v>12995</v>
      </c>
      <c r="AA2655" s="31" t="s">
        <v>1295</v>
      </c>
      <c r="AB2655" s="31" t="s">
        <v>13008</v>
      </c>
      <c r="AC2655" s="31" t="s">
        <v>1455</v>
      </c>
      <c r="AD2655" s="31" t="s">
        <v>13001</v>
      </c>
      <c r="AE2655" s="31" t="s">
        <v>13002</v>
      </c>
      <c r="AF2655" s="31" t="s">
        <v>13003</v>
      </c>
    </row>
    <row r="2656" spans="1:32" s="7" customFormat="1" ht="15.95" customHeight="1">
      <c r="A2656" s="32" t="s">
        <v>11</v>
      </c>
      <c r="B2656" s="32" t="s">
        <v>3928</v>
      </c>
      <c r="C2656" s="32" t="s">
        <v>12</v>
      </c>
      <c r="D2656" s="32" t="s">
        <v>13</v>
      </c>
      <c r="E2656" s="32" t="s">
        <v>13009</v>
      </c>
      <c r="F2656" s="32" t="s">
        <v>13010</v>
      </c>
      <c r="G2656" s="29">
        <v>44378</v>
      </c>
      <c r="H2656" s="29">
        <v>44408</v>
      </c>
      <c r="I2656" s="30">
        <v>-19</v>
      </c>
      <c r="J2656" s="32" t="s">
        <v>13011</v>
      </c>
      <c r="K2656" s="40">
        <v>2000</v>
      </c>
      <c r="L2656" s="40" t="s">
        <v>13012</v>
      </c>
      <c r="M2656" s="40" t="s">
        <v>99</v>
      </c>
      <c r="N2656" s="32" t="s">
        <v>1295</v>
      </c>
      <c r="O2656" s="32"/>
      <c r="P2656" s="31"/>
      <c r="Q2656" s="31"/>
      <c r="R2656" s="31" t="s">
        <v>13013</v>
      </c>
      <c r="S2656" s="31" t="s">
        <v>1295</v>
      </c>
      <c r="T2656" s="31" t="s">
        <v>13014</v>
      </c>
      <c r="U2656" s="31" t="s">
        <v>13015</v>
      </c>
      <c r="V2656" s="31" t="s">
        <v>5224</v>
      </c>
      <c r="W2656" s="31" t="s">
        <v>3754</v>
      </c>
      <c r="X2656" s="31" t="s">
        <v>1295</v>
      </c>
      <c r="Y2656" s="31" t="s">
        <v>1295</v>
      </c>
      <c r="Z2656" s="31" t="s">
        <v>13013</v>
      </c>
      <c r="AA2656" s="31" t="s">
        <v>1295</v>
      </c>
      <c r="AB2656" s="31" t="s">
        <v>1295</v>
      </c>
      <c r="AC2656" s="31" t="s">
        <v>1322</v>
      </c>
      <c r="AD2656" s="31" t="s">
        <v>13016</v>
      </c>
      <c r="AE2656" s="31" t="s">
        <v>13017</v>
      </c>
      <c r="AF2656" s="31" t="s">
        <v>13018</v>
      </c>
    </row>
    <row r="2657" spans="1:32" s="7" customFormat="1" ht="15.95" customHeight="1">
      <c r="A2657" s="32" t="s">
        <v>11</v>
      </c>
      <c r="B2657" s="32" t="s">
        <v>5216</v>
      </c>
      <c r="C2657" s="32" t="s">
        <v>12</v>
      </c>
      <c r="D2657" s="32" t="s">
        <v>13</v>
      </c>
      <c r="E2657" s="32" t="s">
        <v>13009</v>
      </c>
      <c r="F2657" s="32" t="s">
        <v>13010</v>
      </c>
      <c r="G2657" s="29">
        <v>44378</v>
      </c>
      <c r="H2657" s="29">
        <v>44408</v>
      </c>
      <c r="I2657" s="30">
        <v>-19</v>
      </c>
      <c r="J2657" s="32" t="s">
        <v>13019</v>
      </c>
      <c r="K2657" s="40">
        <v>3300</v>
      </c>
      <c r="L2657" s="40" t="s">
        <v>13020</v>
      </c>
      <c r="M2657" s="40" t="s">
        <v>99</v>
      </c>
      <c r="N2657" s="32" t="s">
        <v>1295</v>
      </c>
      <c r="O2657" s="32"/>
      <c r="P2657" s="31"/>
      <c r="Q2657" s="31"/>
      <c r="R2657" s="31" t="s">
        <v>13013</v>
      </c>
      <c r="S2657" s="31" t="s">
        <v>1295</v>
      </c>
      <c r="T2657" s="31" t="s">
        <v>13014</v>
      </c>
      <c r="U2657" s="31" t="s">
        <v>13015</v>
      </c>
      <c r="V2657" s="31" t="s">
        <v>5224</v>
      </c>
      <c r="W2657" s="31" t="s">
        <v>3754</v>
      </c>
      <c r="X2657" s="31" t="s">
        <v>1295</v>
      </c>
      <c r="Y2657" s="31" t="s">
        <v>1295</v>
      </c>
      <c r="Z2657" s="31" t="s">
        <v>13013</v>
      </c>
      <c r="AA2657" s="31" t="s">
        <v>1295</v>
      </c>
      <c r="AB2657" s="31" t="s">
        <v>1295</v>
      </c>
      <c r="AC2657" s="31" t="s">
        <v>1322</v>
      </c>
      <c r="AD2657" s="31" t="s">
        <v>13016</v>
      </c>
      <c r="AE2657" s="31" t="s">
        <v>13017</v>
      </c>
      <c r="AF2657" s="31" t="s">
        <v>13018</v>
      </c>
    </row>
    <row r="2658" spans="1:32" s="7" customFormat="1" ht="15.95" customHeight="1">
      <c r="A2658" s="32" t="s">
        <v>11</v>
      </c>
      <c r="B2658" s="32" t="s">
        <v>3928</v>
      </c>
      <c r="C2658" s="32" t="s">
        <v>42</v>
      </c>
      <c r="D2658" s="32" t="s">
        <v>13</v>
      </c>
      <c r="E2658" s="32" t="s">
        <v>715</v>
      </c>
      <c r="F2658" s="32" t="s">
        <v>716</v>
      </c>
      <c r="G2658" s="29">
        <v>44378</v>
      </c>
      <c r="H2658" s="29">
        <v>44408</v>
      </c>
      <c r="I2658" s="30">
        <v>-19</v>
      </c>
      <c r="J2658" s="32" t="s">
        <v>13021</v>
      </c>
      <c r="K2658" s="40">
        <v>3500</v>
      </c>
      <c r="L2658" s="40" t="s">
        <v>13022</v>
      </c>
      <c r="M2658" s="40" t="s">
        <v>99</v>
      </c>
      <c r="N2658" s="32" t="s">
        <v>1295</v>
      </c>
      <c r="O2658" s="32"/>
      <c r="P2658" s="31"/>
      <c r="Q2658" s="31"/>
      <c r="R2658" s="31" t="s">
        <v>1466</v>
      </c>
      <c r="S2658" s="31" t="s">
        <v>1264</v>
      </c>
      <c r="T2658" s="31" t="s">
        <v>13023</v>
      </c>
      <c r="U2658" s="31" t="s">
        <v>11608</v>
      </c>
      <c r="V2658" s="31" t="s">
        <v>5425</v>
      </c>
      <c r="W2658" s="31" t="s">
        <v>3703</v>
      </c>
      <c r="X2658" s="31" t="s">
        <v>1264</v>
      </c>
      <c r="Y2658" s="31" t="s">
        <v>1264</v>
      </c>
      <c r="Z2658" s="31" t="s">
        <v>13024</v>
      </c>
      <c r="AA2658" s="31" t="s">
        <v>13025</v>
      </c>
      <c r="AB2658" s="31" t="s">
        <v>1295</v>
      </c>
      <c r="AC2658" s="31" t="s">
        <v>1322</v>
      </c>
      <c r="AD2658" s="31" t="s">
        <v>1295</v>
      </c>
      <c r="AE2658" s="31" t="s">
        <v>1295</v>
      </c>
      <c r="AF2658" s="31" t="s">
        <v>13026</v>
      </c>
    </row>
    <row r="2659" spans="1:32" s="7" customFormat="1" ht="15.95" customHeight="1">
      <c r="A2659" s="32" t="s">
        <v>11</v>
      </c>
      <c r="B2659" s="32" t="s">
        <v>3928</v>
      </c>
      <c r="C2659" s="32" t="s">
        <v>42</v>
      </c>
      <c r="D2659" s="32" t="s">
        <v>13</v>
      </c>
      <c r="E2659" s="32" t="s">
        <v>715</v>
      </c>
      <c r="F2659" s="32" t="s">
        <v>716</v>
      </c>
      <c r="G2659" s="29">
        <v>44385</v>
      </c>
      <c r="H2659" s="29">
        <v>44415</v>
      </c>
      <c r="I2659" s="30">
        <v>-26</v>
      </c>
      <c r="J2659" s="32" t="s">
        <v>13027</v>
      </c>
      <c r="K2659" s="40">
        <v>3500</v>
      </c>
      <c r="L2659" s="40" t="s">
        <v>13028</v>
      </c>
      <c r="M2659" s="40" t="s">
        <v>99</v>
      </c>
      <c r="N2659" s="32" t="s">
        <v>1295</v>
      </c>
      <c r="O2659" s="32"/>
      <c r="P2659" s="31"/>
      <c r="Q2659" s="31"/>
      <c r="R2659" s="31" t="s">
        <v>1466</v>
      </c>
      <c r="S2659" s="31" t="s">
        <v>1264</v>
      </c>
      <c r="T2659" s="31" t="s">
        <v>13023</v>
      </c>
      <c r="U2659" s="31" t="s">
        <v>11608</v>
      </c>
      <c r="V2659" s="31" t="s">
        <v>5425</v>
      </c>
      <c r="W2659" s="31" t="s">
        <v>3703</v>
      </c>
      <c r="X2659" s="31" t="s">
        <v>1264</v>
      </c>
      <c r="Y2659" s="31" t="s">
        <v>1264</v>
      </c>
      <c r="Z2659" s="31" t="s">
        <v>13024</v>
      </c>
      <c r="AA2659" s="31" t="s">
        <v>13025</v>
      </c>
      <c r="AB2659" s="31" t="s">
        <v>1295</v>
      </c>
      <c r="AC2659" s="31" t="s">
        <v>1322</v>
      </c>
      <c r="AD2659" s="31" t="s">
        <v>1295</v>
      </c>
      <c r="AE2659" s="31" t="s">
        <v>1295</v>
      </c>
      <c r="AF2659" s="31" t="s">
        <v>13026</v>
      </c>
    </row>
    <row r="2660" spans="1:32" s="7" customFormat="1" ht="15.95" customHeight="1">
      <c r="A2660" s="32" t="s">
        <v>11</v>
      </c>
      <c r="B2660" s="32" t="s">
        <v>3928</v>
      </c>
      <c r="C2660" s="32" t="s">
        <v>55</v>
      </c>
      <c r="D2660" s="32" t="s">
        <v>13</v>
      </c>
      <c r="E2660" s="32" t="s">
        <v>13029</v>
      </c>
      <c r="F2660" s="32" t="s">
        <v>13030</v>
      </c>
      <c r="G2660" s="29">
        <v>44368</v>
      </c>
      <c r="H2660" s="29">
        <v>44398</v>
      </c>
      <c r="I2660" s="30">
        <v>-9</v>
      </c>
      <c r="J2660" s="32" t="s">
        <v>13031</v>
      </c>
      <c r="K2660" s="40">
        <v>1975</v>
      </c>
      <c r="L2660" s="40" t="s">
        <v>13032</v>
      </c>
      <c r="M2660" s="40" t="s">
        <v>99</v>
      </c>
      <c r="N2660" s="32" t="s">
        <v>1295</v>
      </c>
      <c r="O2660" s="32"/>
      <c r="P2660" s="31"/>
      <c r="Q2660" s="31"/>
      <c r="R2660" s="31" t="s">
        <v>13033</v>
      </c>
      <c r="S2660" s="31" t="s">
        <v>13034</v>
      </c>
      <c r="T2660" s="31" t="s">
        <v>13035</v>
      </c>
      <c r="U2660" s="31" t="s">
        <v>1949</v>
      </c>
      <c r="V2660" s="31" t="s">
        <v>4349</v>
      </c>
      <c r="W2660" s="31" t="s">
        <v>3754</v>
      </c>
      <c r="X2660" s="31" t="s">
        <v>1295</v>
      </c>
      <c r="Y2660" s="31" t="s">
        <v>1295</v>
      </c>
      <c r="Z2660" s="31" t="s">
        <v>13033</v>
      </c>
      <c r="AA2660" s="31" t="s">
        <v>1295</v>
      </c>
      <c r="AB2660" s="31" t="s">
        <v>1295</v>
      </c>
      <c r="AC2660" s="31" t="s">
        <v>1322</v>
      </c>
      <c r="AD2660" s="31" t="s">
        <v>13036</v>
      </c>
      <c r="AE2660" s="31" t="s">
        <v>13037</v>
      </c>
      <c r="AF2660" s="31" t="s">
        <v>13038</v>
      </c>
    </row>
    <row r="2661" spans="1:32" s="7" customFormat="1" ht="15.95" customHeight="1">
      <c r="A2661" s="32" t="s">
        <v>11</v>
      </c>
      <c r="B2661" s="32" t="s">
        <v>4114</v>
      </c>
      <c r="C2661" s="32" t="s">
        <v>55</v>
      </c>
      <c r="D2661" s="32" t="s">
        <v>34</v>
      </c>
      <c r="E2661" s="32" t="s">
        <v>304</v>
      </c>
      <c r="F2661" s="32" t="s">
        <v>305</v>
      </c>
      <c r="G2661" s="29">
        <v>44375</v>
      </c>
      <c r="H2661" s="29">
        <v>44405</v>
      </c>
      <c r="I2661" s="30">
        <v>-16</v>
      </c>
      <c r="J2661" s="32" t="s">
        <v>13039</v>
      </c>
      <c r="K2661" s="40">
        <v>1358</v>
      </c>
      <c r="L2661" s="40" t="s">
        <v>13040</v>
      </c>
      <c r="M2661" s="40" t="s">
        <v>99</v>
      </c>
      <c r="N2661" s="32" t="s">
        <v>13041</v>
      </c>
      <c r="O2661" s="32"/>
      <c r="P2661" s="31"/>
      <c r="Q2661" s="31"/>
      <c r="R2661" s="31" t="s">
        <v>1601</v>
      </c>
      <c r="S2661" s="31" t="s">
        <v>1295</v>
      </c>
      <c r="T2661" s="31" t="s">
        <v>13042</v>
      </c>
      <c r="U2661" s="31" t="s">
        <v>5495</v>
      </c>
      <c r="V2661" s="31" t="s">
        <v>4373</v>
      </c>
      <c r="W2661" s="31" t="s">
        <v>1310</v>
      </c>
      <c r="X2661" s="31" t="s">
        <v>1295</v>
      </c>
      <c r="Y2661" s="31" t="s">
        <v>1295</v>
      </c>
      <c r="Z2661" s="31" t="s">
        <v>13043</v>
      </c>
      <c r="AA2661" s="31" t="s">
        <v>13044</v>
      </c>
      <c r="AB2661" s="31" t="s">
        <v>1295</v>
      </c>
      <c r="AC2661" s="31" t="s">
        <v>1322</v>
      </c>
      <c r="AD2661" s="31" t="s">
        <v>1295</v>
      </c>
      <c r="AE2661" s="31" t="s">
        <v>13045</v>
      </c>
      <c r="AF2661" s="31" t="s">
        <v>13046</v>
      </c>
    </row>
    <row r="2662" spans="1:32" s="7" customFormat="1" ht="15.95" customHeight="1">
      <c r="A2662" s="32" t="s">
        <v>11</v>
      </c>
      <c r="B2662" s="32" t="s">
        <v>4114</v>
      </c>
      <c r="C2662" s="32" t="s">
        <v>55</v>
      </c>
      <c r="D2662" s="32" t="s">
        <v>34</v>
      </c>
      <c r="E2662" s="32" t="s">
        <v>304</v>
      </c>
      <c r="F2662" s="32" t="s">
        <v>305</v>
      </c>
      <c r="G2662" s="29">
        <v>44375</v>
      </c>
      <c r="H2662" s="29">
        <v>44405</v>
      </c>
      <c r="I2662" s="30">
        <v>-16</v>
      </c>
      <c r="J2662" s="32" t="s">
        <v>13047</v>
      </c>
      <c r="K2662" s="40">
        <v>1358</v>
      </c>
      <c r="L2662" s="40" t="s">
        <v>13048</v>
      </c>
      <c r="M2662" s="40" t="s">
        <v>99</v>
      </c>
      <c r="N2662" s="32" t="s">
        <v>13041</v>
      </c>
      <c r="O2662" s="32"/>
      <c r="P2662" s="31"/>
      <c r="Q2662" s="31"/>
      <c r="R2662" s="31" t="s">
        <v>1601</v>
      </c>
      <c r="S2662" s="31" t="s">
        <v>1295</v>
      </c>
      <c r="T2662" s="31" t="s">
        <v>13042</v>
      </c>
      <c r="U2662" s="31" t="s">
        <v>5495</v>
      </c>
      <c r="V2662" s="31" t="s">
        <v>4373</v>
      </c>
      <c r="W2662" s="31" t="s">
        <v>1310</v>
      </c>
      <c r="X2662" s="31" t="s">
        <v>1295</v>
      </c>
      <c r="Y2662" s="31" t="s">
        <v>1295</v>
      </c>
      <c r="Z2662" s="31" t="s">
        <v>13043</v>
      </c>
      <c r="AA2662" s="31" t="s">
        <v>13044</v>
      </c>
      <c r="AB2662" s="31" t="s">
        <v>1295</v>
      </c>
      <c r="AC2662" s="31" t="s">
        <v>1322</v>
      </c>
      <c r="AD2662" s="31" t="s">
        <v>1295</v>
      </c>
      <c r="AE2662" s="31" t="s">
        <v>13045</v>
      </c>
      <c r="AF2662" s="31" t="s">
        <v>13046</v>
      </c>
    </row>
    <row r="2663" spans="1:32" s="7" customFormat="1" ht="15.95" customHeight="1">
      <c r="A2663" s="32" t="s">
        <v>11</v>
      </c>
      <c r="B2663" s="32" t="s">
        <v>4114</v>
      </c>
      <c r="C2663" s="32" t="s">
        <v>55</v>
      </c>
      <c r="D2663" s="32" t="s">
        <v>34</v>
      </c>
      <c r="E2663" s="32" t="s">
        <v>304</v>
      </c>
      <c r="F2663" s="32" t="s">
        <v>305</v>
      </c>
      <c r="G2663" s="29">
        <v>44375</v>
      </c>
      <c r="H2663" s="29">
        <v>44405</v>
      </c>
      <c r="I2663" s="30">
        <v>-16</v>
      </c>
      <c r="J2663" s="32" t="s">
        <v>13049</v>
      </c>
      <c r="K2663" s="40">
        <v>1358</v>
      </c>
      <c r="L2663" s="40" t="s">
        <v>13050</v>
      </c>
      <c r="M2663" s="40" t="s">
        <v>99</v>
      </c>
      <c r="N2663" s="32" t="s">
        <v>13041</v>
      </c>
      <c r="O2663" s="32"/>
      <c r="P2663" s="31"/>
      <c r="Q2663" s="31"/>
      <c r="R2663" s="31" t="s">
        <v>1601</v>
      </c>
      <c r="S2663" s="31" t="s">
        <v>1295</v>
      </c>
      <c r="T2663" s="31" t="s">
        <v>13042</v>
      </c>
      <c r="U2663" s="31" t="s">
        <v>5495</v>
      </c>
      <c r="V2663" s="31" t="s">
        <v>4373</v>
      </c>
      <c r="W2663" s="31" t="s">
        <v>1310</v>
      </c>
      <c r="X2663" s="31" t="s">
        <v>1295</v>
      </c>
      <c r="Y2663" s="31" t="s">
        <v>1295</v>
      </c>
      <c r="Z2663" s="31" t="s">
        <v>13043</v>
      </c>
      <c r="AA2663" s="31" t="s">
        <v>13044</v>
      </c>
      <c r="AB2663" s="31" t="s">
        <v>1295</v>
      </c>
      <c r="AC2663" s="31" t="s">
        <v>1322</v>
      </c>
      <c r="AD2663" s="31" t="s">
        <v>1295</v>
      </c>
      <c r="AE2663" s="31" t="s">
        <v>13045</v>
      </c>
      <c r="AF2663" s="31" t="s">
        <v>13046</v>
      </c>
    </row>
    <row r="2664" spans="1:32" s="7" customFormat="1" ht="15.95" customHeight="1">
      <c r="A2664" s="32" t="s">
        <v>11</v>
      </c>
      <c r="B2664" s="32" t="s">
        <v>4114</v>
      </c>
      <c r="C2664" s="32" t="s">
        <v>55</v>
      </c>
      <c r="D2664" s="32" t="s">
        <v>34</v>
      </c>
      <c r="E2664" s="32" t="s">
        <v>304</v>
      </c>
      <c r="F2664" s="32" t="s">
        <v>305</v>
      </c>
      <c r="G2664" s="29">
        <v>44375</v>
      </c>
      <c r="H2664" s="29">
        <v>44405</v>
      </c>
      <c r="I2664" s="30">
        <v>-16</v>
      </c>
      <c r="J2664" s="32" t="s">
        <v>13051</v>
      </c>
      <c r="K2664" s="40">
        <v>1358</v>
      </c>
      <c r="L2664" s="40" t="s">
        <v>13052</v>
      </c>
      <c r="M2664" s="40" t="s">
        <v>99</v>
      </c>
      <c r="N2664" s="32" t="s">
        <v>13041</v>
      </c>
      <c r="O2664" s="32"/>
      <c r="P2664" s="31"/>
      <c r="Q2664" s="31"/>
      <c r="R2664" s="31" t="s">
        <v>1601</v>
      </c>
      <c r="S2664" s="31" t="s">
        <v>1295</v>
      </c>
      <c r="T2664" s="31" t="s">
        <v>13042</v>
      </c>
      <c r="U2664" s="31" t="s">
        <v>5495</v>
      </c>
      <c r="V2664" s="31" t="s">
        <v>4373</v>
      </c>
      <c r="W2664" s="31" t="s">
        <v>1310</v>
      </c>
      <c r="X2664" s="31" t="s">
        <v>1295</v>
      </c>
      <c r="Y2664" s="31" t="s">
        <v>1295</v>
      </c>
      <c r="Z2664" s="31" t="s">
        <v>13043</v>
      </c>
      <c r="AA2664" s="31" t="s">
        <v>13044</v>
      </c>
      <c r="AB2664" s="31" t="s">
        <v>1295</v>
      </c>
      <c r="AC2664" s="31" t="s">
        <v>1322</v>
      </c>
      <c r="AD2664" s="31" t="s">
        <v>1295</v>
      </c>
      <c r="AE2664" s="31" t="s">
        <v>13045</v>
      </c>
      <c r="AF2664" s="31" t="s">
        <v>13046</v>
      </c>
    </row>
    <row r="2665" spans="1:32" s="7" customFormat="1" ht="15.95" customHeight="1">
      <c r="A2665" s="32" t="s">
        <v>11</v>
      </c>
      <c r="B2665" s="32" t="s">
        <v>4114</v>
      </c>
      <c r="C2665" s="32" t="s">
        <v>55</v>
      </c>
      <c r="D2665" s="32" t="s">
        <v>34</v>
      </c>
      <c r="E2665" s="32" t="s">
        <v>304</v>
      </c>
      <c r="F2665" s="32" t="s">
        <v>305</v>
      </c>
      <c r="G2665" s="29">
        <v>44375</v>
      </c>
      <c r="H2665" s="29">
        <v>44405</v>
      </c>
      <c r="I2665" s="30">
        <v>-16</v>
      </c>
      <c r="J2665" s="32" t="s">
        <v>13053</v>
      </c>
      <c r="K2665" s="40">
        <v>1358</v>
      </c>
      <c r="L2665" s="40" t="s">
        <v>13054</v>
      </c>
      <c r="M2665" s="40" t="s">
        <v>99</v>
      </c>
      <c r="N2665" s="32" t="s">
        <v>13041</v>
      </c>
      <c r="O2665" s="32"/>
      <c r="P2665" s="31"/>
      <c r="Q2665" s="31"/>
      <c r="R2665" s="31" t="s">
        <v>1601</v>
      </c>
      <c r="S2665" s="31" t="s">
        <v>1295</v>
      </c>
      <c r="T2665" s="31" t="s">
        <v>13042</v>
      </c>
      <c r="U2665" s="31" t="s">
        <v>5495</v>
      </c>
      <c r="V2665" s="31" t="s">
        <v>4373</v>
      </c>
      <c r="W2665" s="31" t="s">
        <v>1301</v>
      </c>
      <c r="X2665" s="31" t="s">
        <v>1295</v>
      </c>
      <c r="Y2665" s="31" t="s">
        <v>1295</v>
      </c>
      <c r="Z2665" s="31" t="s">
        <v>13043</v>
      </c>
      <c r="AA2665" s="31" t="s">
        <v>13044</v>
      </c>
      <c r="AB2665" s="31" t="s">
        <v>1295</v>
      </c>
      <c r="AC2665" s="31" t="s">
        <v>1322</v>
      </c>
      <c r="AD2665" s="31" t="s">
        <v>1295</v>
      </c>
      <c r="AE2665" s="31" t="s">
        <v>13045</v>
      </c>
      <c r="AF2665" s="31" t="s">
        <v>13046</v>
      </c>
    </row>
    <row r="2666" spans="1:32" s="7" customFormat="1" ht="15.95" customHeight="1">
      <c r="A2666" s="32" t="s">
        <v>11</v>
      </c>
      <c r="B2666" s="32" t="s">
        <v>4114</v>
      </c>
      <c r="C2666" s="32" t="s">
        <v>55</v>
      </c>
      <c r="D2666" s="32" t="s">
        <v>34</v>
      </c>
      <c r="E2666" s="32" t="s">
        <v>304</v>
      </c>
      <c r="F2666" s="32" t="s">
        <v>305</v>
      </c>
      <c r="G2666" s="29">
        <v>44405</v>
      </c>
      <c r="H2666" s="29">
        <v>44435</v>
      </c>
      <c r="I2666" s="30">
        <v>-46</v>
      </c>
      <c r="J2666" s="32" t="s">
        <v>13055</v>
      </c>
      <c r="K2666" s="40">
        <v>1358</v>
      </c>
      <c r="L2666" s="40" t="s">
        <v>13056</v>
      </c>
      <c r="M2666" s="40" t="s">
        <v>99</v>
      </c>
      <c r="N2666" s="32" t="s">
        <v>1295</v>
      </c>
      <c r="O2666" s="32"/>
      <c r="P2666" s="31"/>
      <c r="Q2666" s="31"/>
      <c r="R2666" s="31" t="s">
        <v>1601</v>
      </c>
      <c r="S2666" s="31" t="s">
        <v>1264</v>
      </c>
      <c r="T2666" s="31" t="s">
        <v>13042</v>
      </c>
      <c r="U2666" s="31" t="s">
        <v>5495</v>
      </c>
      <c r="V2666" s="31" t="s">
        <v>4373</v>
      </c>
      <c r="W2666" s="31" t="s">
        <v>1301</v>
      </c>
      <c r="X2666" s="31" t="s">
        <v>1264</v>
      </c>
      <c r="Y2666" s="31" t="s">
        <v>1264</v>
      </c>
      <c r="Z2666" s="31" t="s">
        <v>13043</v>
      </c>
      <c r="AA2666" s="31" t="s">
        <v>13044</v>
      </c>
      <c r="AB2666" s="31" t="s">
        <v>13057</v>
      </c>
      <c r="AC2666" s="31" t="s">
        <v>1322</v>
      </c>
      <c r="AD2666" s="31" t="s">
        <v>1295</v>
      </c>
      <c r="AE2666" s="31" t="s">
        <v>13045</v>
      </c>
      <c r="AF2666" s="31" t="s">
        <v>13046</v>
      </c>
    </row>
    <row r="2667" spans="1:32" s="7" customFormat="1" ht="15.95" customHeight="1">
      <c r="A2667" s="32" t="s">
        <v>11</v>
      </c>
      <c r="B2667" s="32" t="s">
        <v>4114</v>
      </c>
      <c r="C2667" s="32" t="s">
        <v>55</v>
      </c>
      <c r="D2667" s="32" t="s">
        <v>34</v>
      </c>
      <c r="E2667" s="32" t="s">
        <v>304</v>
      </c>
      <c r="F2667" s="32" t="s">
        <v>305</v>
      </c>
      <c r="G2667" s="29">
        <v>44405</v>
      </c>
      <c r="H2667" s="29">
        <v>44435</v>
      </c>
      <c r="I2667" s="30">
        <v>-46</v>
      </c>
      <c r="J2667" s="32" t="s">
        <v>13058</v>
      </c>
      <c r="K2667" s="40">
        <v>1358</v>
      </c>
      <c r="L2667" s="40" t="s">
        <v>13059</v>
      </c>
      <c r="M2667" s="40" t="s">
        <v>99</v>
      </c>
      <c r="N2667" s="32" t="s">
        <v>1295</v>
      </c>
      <c r="O2667" s="32"/>
      <c r="P2667" s="31"/>
      <c r="Q2667" s="31"/>
      <c r="R2667" s="31" t="s">
        <v>1601</v>
      </c>
      <c r="S2667" s="31" t="s">
        <v>1264</v>
      </c>
      <c r="T2667" s="31" t="s">
        <v>13042</v>
      </c>
      <c r="U2667" s="31" t="s">
        <v>5495</v>
      </c>
      <c r="V2667" s="31" t="s">
        <v>4373</v>
      </c>
      <c r="W2667" s="31" t="s">
        <v>1301</v>
      </c>
      <c r="X2667" s="31" t="s">
        <v>1264</v>
      </c>
      <c r="Y2667" s="31" t="s">
        <v>1264</v>
      </c>
      <c r="Z2667" s="31" t="s">
        <v>13043</v>
      </c>
      <c r="AA2667" s="31" t="s">
        <v>13044</v>
      </c>
      <c r="AB2667" s="31" t="s">
        <v>13060</v>
      </c>
      <c r="AC2667" s="31" t="s">
        <v>1322</v>
      </c>
      <c r="AD2667" s="31" t="s">
        <v>1295</v>
      </c>
      <c r="AE2667" s="31" t="s">
        <v>13045</v>
      </c>
      <c r="AF2667" s="31" t="s">
        <v>13046</v>
      </c>
    </row>
    <row r="2668" spans="1:32" s="7" customFormat="1" ht="15.95" customHeight="1">
      <c r="A2668" s="32" t="s">
        <v>11</v>
      </c>
      <c r="B2668" s="32" t="s">
        <v>4114</v>
      </c>
      <c r="C2668" s="32" t="s">
        <v>55</v>
      </c>
      <c r="D2668" s="32" t="s">
        <v>34</v>
      </c>
      <c r="E2668" s="32" t="s">
        <v>304</v>
      </c>
      <c r="F2668" s="32" t="s">
        <v>305</v>
      </c>
      <c r="G2668" s="29">
        <v>44405</v>
      </c>
      <c r="H2668" s="29">
        <v>44435</v>
      </c>
      <c r="I2668" s="30">
        <v>-46</v>
      </c>
      <c r="J2668" s="32" t="s">
        <v>13061</v>
      </c>
      <c r="K2668" s="40">
        <v>1358</v>
      </c>
      <c r="L2668" s="40" t="s">
        <v>13062</v>
      </c>
      <c r="M2668" s="40" t="s">
        <v>99</v>
      </c>
      <c r="N2668" s="32" t="s">
        <v>1295</v>
      </c>
      <c r="O2668" s="32"/>
      <c r="P2668" s="31"/>
      <c r="Q2668" s="31"/>
      <c r="R2668" s="31" t="s">
        <v>1601</v>
      </c>
      <c r="S2668" s="31" t="s">
        <v>1264</v>
      </c>
      <c r="T2668" s="31" t="s">
        <v>13042</v>
      </c>
      <c r="U2668" s="31" t="s">
        <v>5495</v>
      </c>
      <c r="V2668" s="31" t="s">
        <v>4373</v>
      </c>
      <c r="W2668" s="31" t="s">
        <v>1301</v>
      </c>
      <c r="X2668" s="31" t="s">
        <v>1264</v>
      </c>
      <c r="Y2668" s="31" t="s">
        <v>1264</v>
      </c>
      <c r="Z2668" s="31" t="s">
        <v>13043</v>
      </c>
      <c r="AA2668" s="31" t="s">
        <v>13044</v>
      </c>
      <c r="AB2668" s="31" t="s">
        <v>13063</v>
      </c>
      <c r="AC2668" s="31" t="s">
        <v>1322</v>
      </c>
      <c r="AD2668" s="31" t="s">
        <v>1295</v>
      </c>
      <c r="AE2668" s="31" t="s">
        <v>13045</v>
      </c>
      <c r="AF2668" s="31" t="s">
        <v>13046</v>
      </c>
    </row>
    <row r="2669" spans="1:32" s="7" customFormat="1" ht="15.95" customHeight="1">
      <c r="A2669" s="32" t="s">
        <v>11</v>
      </c>
      <c r="B2669" s="32" t="s">
        <v>4114</v>
      </c>
      <c r="C2669" s="32" t="s">
        <v>55</v>
      </c>
      <c r="D2669" s="32" t="s">
        <v>34</v>
      </c>
      <c r="E2669" s="32" t="s">
        <v>304</v>
      </c>
      <c r="F2669" s="32" t="s">
        <v>305</v>
      </c>
      <c r="G2669" s="29">
        <v>44405</v>
      </c>
      <c r="H2669" s="29">
        <v>44435</v>
      </c>
      <c r="I2669" s="30">
        <v>-46</v>
      </c>
      <c r="J2669" s="32" t="s">
        <v>13064</v>
      </c>
      <c r="K2669" s="40">
        <v>1358</v>
      </c>
      <c r="L2669" s="40" t="s">
        <v>13065</v>
      </c>
      <c r="M2669" s="40" t="s">
        <v>99</v>
      </c>
      <c r="N2669" s="32" t="s">
        <v>1295</v>
      </c>
      <c r="O2669" s="32"/>
      <c r="P2669" s="31"/>
      <c r="Q2669" s="31"/>
      <c r="R2669" s="31" t="s">
        <v>1601</v>
      </c>
      <c r="S2669" s="31" t="s">
        <v>1264</v>
      </c>
      <c r="T2669" s="31" t="s">
        <v>13042</v>
      </c>
      <c r="U2669" s="31" t="s">
        <v>5495</v>
      </c>
      <c r="V2669" s="31" t="s">
        <v>4373</v>
      </c>
      <c r="W2669" s="31" t="s">
        <v>1301</v>
      </c>
      <c r="X2669" s="31" t="s">
        <v>1264</v>
      </c>
      <c r="Y2669" s="31" t="s">
        <v>1264</v>
      </c>
      <c r="Z2669" s="31" t="s">
        <v>13043</v>
      </c>
      <c r="AA2669" s="31" t="s">
        <v>13044</v>
      </c>
      <c r="AB2669" s="31" t="s">
        <v>13066</v>
      </c>
      <c r="AC2669" s="31" t="s">
        <v>1322</v>
      </c>
      <c r="AD2669" s="31" t="s">
        <v>1295</v>
      </c>
      <c r="AE2669" s="31" t="s">
        <v>13045</v>
      </c>
      <c r="AF2669" s="31" t="s">
        <v>13046</v>
      </c>
    </row>
    <row r="2670" spans="1:32" s="15" customFormat="1" ht="15.95" customHeight="1">
      <c r="A2670" s="32" t="s">
        <v>11</v>
      </c>
      <c r="B2670" s="32" t="s">
        <v>4114</v>
      </c>
      <c r="C2670" s="32" t="s">
        <v>55</v>
      </c>
      <c r="D2670" s="32" t="s">
        <v>34</v>
      </c>
      <c r="E2670" s="32" t="s">
        <v>304</v>
      </c>
      <c r="F2670" s="32" t="s">
        <v>305</v>
      </c>
      <c r="G2670" s="29">
        <v>44405</v>
      </c>
      <c r="H2670" s="29">
        <v>44435</v>
      </c>
      <c r="I2670" s="30">
        <v>-46</v>
      </c>
      <c r="J2670" s="32" t="s">
        <v>13067</v>
      </c>
      <c r="K2670" s="40">
        <v>1358</v>
      </c>
      <c r="L2670" s="40" t="s">
        <v>13068</v>
      </c>
      <c r="M2670" s="40" t="s">
        <v>99</v>
      </c>
      <c r="N2670" s="32" t="s">
        <v>1295</v>
      </c>
      <c r="O2670" s="32"/>
      <c r="P2670" s="31"/>
      <c r="Q2670" s="31"/>
      <c r="R2670" s="31" t="s">
        <v>1601</v>
      </c>
      <c r="S2670" s="31" t="s">
        <v>1264</v>
      </c>
      <c r="T2670" s="31" t="s">
        <v>13042</v>
      </c>
      <c r="U2670" s="31" t="s">
        <v>5495</v>
      </c>
      <c r="V2670" s="31" t="s">
        <v>4373</v>
      </c>
      <c r="W2670" s="31" t="s">
        <v>1301</v>
      </c>
      <c r="X2670" s="31" t="s">
        <v>1264</v>
      </c>
      <c r="Y2670" s="31" t="s">
        <v>1264</v>
      </c>
      <c r="Z2670" s="31" t="s">
        <v>13043</v>
      </c>
      <c r="AA2670" s="31" t="s">
        <v>13044</v>
      </c>
      <c r="AB2670" s="31" t="s">
        <v>13069</v>
      </c>
      <c r="AC2670" s="31" t="s">
        <v>1322</v>
      </c>
      <c r="AD2670" s="31" t="s">
        <v>1295</v>
      </c>
      <c r="AE2670" s="31" t="s">
        <v>13045</v>
      </c>
      <c r="AF2670" s="31" t="s">
        <v>13046</v>
      </c>
    </row>
    <row r="2671" spans="1:32" s="15" customFormat="1" ht="15.95" customHeight="1">
      <c r="A2671" s="32" t="s">
        <v>11</v>
      </c>
      <c r="B2671" s="32" t="s">
        <v>4114</v>
      </c>
      <c r="C2671" s="32" t="s">
        <v>55</v>
      </c>
      <c r="D2671" s="32" t="s">
        <v>34</v>
      </c>
      <c r="E2671" s="32" t="s">
        <v>304</v>
      </c>
      <c r="F2671" s="32" t="s">
        <v>305</v>
      </c>
      <c r="G2671" s="29">
        <v>44405</v>
      </c>
      <c r="H2671" s="29">
        <v>44435</v>
      </c>
      <c r="I2671" s="30">
        <v>-46</v>
      </c>
      <c r="J2671" s="32" t="s">
        <v>13070</v>
      </c>
      <c r="K2671" s="40">
        <v>1358</v>
      </c>
      <c r="L2671" s="40" t="s">
        <v>13071</v>
      </c>
      <c r="M2671" s="40" t="s">
        <v>99</v>
      </c>
      <c r="N2671" s="32" t="s">
        <v>1295</v>
      </c>
      <c r="O2671" s="32"/>
      <c r="P2671" s="31"/>
      <c r="Q2671" s="31"/>
      <c r="R2671" s="31" t="s">
        <v>1601</v>
      </c>
      <c r="S2671" s="31" t="s">
        <v>1264</v>
      </c>
      <c r="T2671" s="31" t="s">
        <v>13042</v>
      </c>
      <c r="U2671" s="31" t="s">
        <v>5495</v>
      </c>
      <c r="V2671" s="31" t="s">
        <v>4373</v>
      </c>
      <c r="W2671" s="31" t="s">
        <v>1301</v>
      </c>
      <c r="X2671" s="31" t="s">
        <v>1264</v>
      </c>
      <c r="Y2671" s="31" t="s">
        <v>1264</v>
      </c>
      <c r="Z2671" s="31" t="s">
        <v>13043</v>
      </c>
      <c r="AA2671" s="31" t="s">
        <v>13044</v>
      </c>
      <c r="AB2671" s="31" t="s">
        <v>13072</v>
      </c>
      <c r="AC2671" s="31" t="s">
        <v>1322</v>
      </c>
      <c r="AD2671" s="31" t="s">
        <v>1295</v>
      </c>
      <c r="AE2671" s="31" t="s">
        <v>13045</v>
      </c>
      <c r="AF2671" s="31" t="s">
        <v>13046</v>
      </c>
    </row>
    <row r="2672" spans="1:32" s="7" customFormat="1" ht="15.95" customHeight="1">
      <c r="A2672" s="32" t="s">
        <v>11</v>
      </c>
      <c r="B2672" s="32" t="s">
        <v>4114</v>
      </c>
      <c r="C2672" s="32" t="s">
        <v>55</v>
      </c>
      <c r="D2672" s="32" t="s">
        <v>34</v>
      </c>
      <c r="E2672" s="32" t="s">
        <v>304</v>
      </c>
      <c r="F2672" s="32" t="s">
        <v>305</v>
      </c>
      <c r="G2672" s="29">
        <v>44405</v>
      </c>
      <c r="H2672" s="29">
        <v>44435</v>
      </c>
      <c r="I2672" s="30">
        <v>-46</v>
      </c>
      <c r="J2672" s="32" t="s">
        <v>13073</v>
      </c>
      <c r="K2672" s="40">
        <v>1358</v>
      </c>
      <c r="L2672" s="40" t="s">
        <v>13074</v>
      </c>
      <c r="M2672" s="40" t="s">
        <v>99</v>
      </c>
      <c r="N2672" s="32" t="s">
        <v>1295</v>
      </c>
      <c r="O2672" s="32"/>
      <c r="P2672" s="31"/>
      <c r="Q2672" s="31"/>
      <c r="R2672" s="31" t="s">
        <v>1601</v>
      </c>
      <c r="S2672" s="31" t="s">
        <v>1264</v>
      </c>
      <c r="T2672" s="31" t="s">
        <v>13042</v>
      </c>
      <c r="U2672" s="31" t="s">
        <v>5495</v>
      </c>
      <c r="V2672" s="31" t="s">
        <v>4373</v>
      </c>
      <c r="W2672" s="31" t="s">
        <v>1301</v>
      </c>
      <c r="X2672" s="31" t="s">
        <v>1264</v>
      </c>
      <c r="Y2672" s="31" t="s">
        <v>1264</v>
      </c>
      <c r="Z2672" s="31" t="s">
        <v>13043</v>
      </c>
      <c r="AA2672" s="31" t="s">
        <v>13044</v>
      </c>
      <c r="AB2672" s="31" t="s">
        <v>13075</v>
      </c>
      <c r="AC2672" s="31" t="s">
        <v>1322</v>
      </c>
      <c r="AD2672" s="31" t="s">
        <v>1295</v>
      </c>
      <c r="AE2672" s="31" t="s">
        <v>13045</v>
      </c>
      <c r="AF2672" s="31" t="s">
        <v>13046</v>
      </c>
    </row>
    <row r="2673" spans="1:32" s="7" customFormat="1" ht="15.95" customHeight="1">
      <c r="A2673" s="32" t="s">
        <v>11</v>
      </c>
      <c r="B2673" s="32" t="s">
        <v>4114</v>
      </c>
      <c r="C2673" s="32" t="s">
        <v>55</v>
      </c>
      <c r="D2673" s="32" t="s">
        <v>34</v>
      </c>
      <c r="E2673" s="32" t="s">
        <v>304</v>
      </c>
      <c r="F2673" s="32" t="s">
        <v>305</v>
      </c>
      <c r="G2673" s="29">
        <v>44405</v>
      </c>
      <c r="H2673" s="29">
        <v>44435</v>
      </c>
      <c r="I2673" s="30">
        <v>-46</v>
      </c>
      <c r="J2673" s="32" t="s">
        <v>13076</v>
      </c>
      <c r="K2673" s="40">
        <v>1358</v>
      </c>
      <c r="L2673" s="40" t="s">
        <v>13077</v>
      </c>
      <c r="M2673" s="40" t="s">
        <v>99</v>
      </c>
      <c r="N2673" s="32" t="s">
        <v>1295</v>
      </c>
      <c r="O2673" s="32"/>
      <c r="P2673" s="31"/>
      <c r="Q2673" s="31"/>
      <c r="R2673" s="31" t="s">
        <v>1601</v>
      </c>
      <c r="S2673" s="31" t="s">
        <v>1264</v>
      </c>
      <c r="T2673" s="31" t="s">
        <v>13042</v>
      </c>
      <c r="U2673" s="31" t="s">
        <v>5495</v>
      </c>
      <c r="V2673" s="31" t="s">
        <v>4373</v>
      </c>
      <c r="W2673" s="31" t="s">
        <v>1301</v>
      </c>
      <c r="X2673" s="31" t="s">
        <v>1264</v>
      </c>
      <c r="Y2673" s="31" t="s">
        <v>1264</v>
      </c>
      <c r="Z2673" s="31" t="s">
        <v>13043</v>
      </c>
      <c r="AA2673" s="31" t="s">
        <v>13044</v>
      </c>
      <c r="AB2673" s="31" t="s">
        <v>13078</v>
      </c>
      <c r="AC2673" s="31" t="s">
        <v>1322</v>
      </c>
      <c r="AD2673" s="31" t="s">
        <v>1295</v>
      </c>
      <c r="AE2673" s="31" t="s">
        <v>13045</v>
      </c>
      <c r="AF2673" s="31" t="s">
        <v>13046</v>
      </c>
    </row>
    <row r="2674" spans="1:32" s="15" customFormat="1" ht="15.95" customHeight="1">
      <c r="A2674" s="32" t="s">
        <v>11</v>
      </c>
      <c r="B2674" s="32" t="s">
        <v>4114</v>
      </c>
      <c r="C2674" s="32" t="s">
        <v>55</v>
      </c>
      <c r="D2674" s="32" t="s">
        <v>34</v>
      </c>
      <c r="E2674" s="32" t="s">
        <v>304</v>
      </c>
      <c r="F2674" s="32" t="s">
        <v>305</v>
      </c>
      <c r="G2674" s="29">
        <v>44405</v>
      </c>
      <c r="H2674" s="29">
        <v>44435</v>
      </c>
      <c r="I2674" s="30">
        <v>-46</v>
      </c>
      <c r="J2674" s="32" t="s">
        <v>13079</v>
      </c>
      <c r="K2674" s="40">
        <v>1358</v>
      </c>
      <c r="L2674" s="40" t="s">
        <v>13080</v>
      </c>
      <c r="M2674" s="40" t="s">
        <v>99</v>
      </c>
      <c r="N2674" s="32" t="s">
        <v>1295</v>
      </c>
      <c r="O2674" s="32"/>
      <c r="P2674" s="31"/>
      <c r="Q2674" s="31"/>
      <c r="R2674" s="31" t="s">
        <v>1601</v>
      </c>
      <c r="S2674" s="31" t="s">
        <v>1264</v>
      </c>
      <c r="T2674" s="31" t="s">
        <v>13042</v>
      </c>
      <c r="U2674" s="31" t="s">
        <v>5495</v>
      </c>
      <c r="V2674" s="31" t="s">
        <v>4373</v>
      </c>
      <c r="W2674" s="31" t="s">
        <v>1301</v>
      </c>
      <c r="X2674" s="31" t="s">
        <v>1264</v>
      </c>
      <c r="Y2674" s="31" t="s">
        <v>1264</v>
      </c>
      <c r="Z2674" s="31" t="s">
        <v>13043</v>
      </c>
      <c r="AA2674" s="31" t="s">
        <v>13044</v>
      </c>
      <c r="AB2674" s="31" t="s">
        <v>13081</v>
      </c>
      <c r="AC2674" s="31" t="s">
        <v>1322</v>
      </c>
      <c r="AD2674" s="31" t="s">
        <v>1295</v>
      </c>
      <c r="AE2674" s="31" t="s">
        <v>13045</v>
      </c>
      <c r="AF2674" s="31" t="s">
        <v>13046</v>
      </c>
    </row>
    <row r="2675" spans="1:32" s="15" customFormat="1" ht="15.95" customHeight="1">
      <c r="A2675" s="32" t="s">
        <v>11</v>
      </c>
      <c r="B2675" s="32" t="s">
        <v>4114</v>
      </c>
      <c r="C2675" s="32" t="s">
        <v>55</v>
      </c>
      <c r="D2675" s="32" t="s">
        <v>34</v>
      </c>
      <c r="E2675" s="32" t="s">
        <v>304</v>
      </c>
      <c r="F2675" s="32" t="s">
        <v>305</v>
      </c>
      <c r="G2675" s="29">
        <v>44405</v>
      </c>
      <c r="H2675" s="29">
        <v>44435</v>
      </c>
      <c r="I2675" s="30">
        <v>-46</v>
      </c>
      <c r="J2675" s="32" t="s">
        <v>13082</v>
      </c>
      <c r="K2675" s="40">
        <v>1358</v>
      </c>
      <c r="L2675" s="40" t="s">
        <v>13083</v>
      </c>
      <c r="M2675" s="40" t="s">
        <v>99</v>
      </c>
      <c r="N2675" s="32" t="s">
        <v>1295</v>
      </c>
      <c r="O2675" s="32"/>
      <c r="P2675" s="31"/>
      <c r="Q2675" s="31"/>
      <c r="R2675" s="31" t="s">
        <v>1601</v>
      </c>
      <c r="S2675" s="31" t="s">
        <v>1264</v>
      </c>
      <c r="T2675" s="31" t="s">
        <v>13042</v>
      </c>
      <c r="U2675" s="31" t="s">
        <v>5495</v>
      </c>
      <c r="V2675" s="31" t="s">
        <v>4373</v>
      </c>
      <c r="W2675" s="31" t="s">
        <v>1301</v>
      </c>
      <c r="X2675" s="31" t="s">
        <v>1264</v>
      </c>
      <c r="Y2675" s="31" t="s">
        <v>1264</v>
      </c>
      <c r="Z2675" s="31" t="s">
        <v>13043</v>
      </c>
      <c r="AA2675" s="31" t="s">
        <v>13044</v>
      </c>
      <c r="AB2675" s="31" t="s">
        <v>13084</v>
      </c>
      <c r="AC2675" s="31" t="s">
        <v>1322</v>
      </c>
      <c r="AD2675" s="31" t="s">
        <v>1295</v>
      </c>
      <c r="AE2675" s="31" t="s">
        <v>13045</v>
      </c>
      <c r="AF2675" s="31" t="s">
        <v>13046</v>
      </c>
    </row>
    <row r="2676" spans="1:32" s="7" customFormat="1" ht="15.95" customHeight="1">
      <c r="A2676" s="32" t="s">
        <v>11</v>
      </c>
      <c r="B2676" s="32" t="s">
        <v>4114</v>
      </c>
      <c r="C2676" s="32" t="s">
        <v>55</v>
      </c>
      <c r="D2676" s="32" t="s">
        <v>34</v>
      </c>
      <c r="E2676" s="32" t="s">
        <v>304</v>
      </c>
      <c r="F2676" s="32" t="s">
        <v>305</v>
      </c>
      <c r="G2676" s="29">
        <v>44405</v>
      </c>
      <c r="H2676" s="29">
        <v>44435</v>
      </c>
      <c r="I2676" s="30">
        <v>-46</v>
      </c>
      <c r="J2676" s="32" t="s">
        <v>13085</v>
      </c>
      <c r="K2676" s="40">
        <v>1358</v>
      </c>
      <c r="L2676" s="40" t="s">
        <v>13086</v>
      </c>
      <c r="M2676" s="40" t="s">
        <v>99</v>
      </c>
      <c r="N2676" s="32" t="s">
        <v>1295</v>
      </c>
      <c r="O2676" s="32"/>
      <c r="P2676" s="31"/>
      <c r="Q2676" s="31"/>
      <c r="R2676" s="31" t="s">
        <v>1601</v>
      </c>
      <c r="S2676" s="31" t="s">
        <v>1264</v>
      </c>
      <c r="T2676" s="31" t="s">
        <v>13042</v>
      </c>
      <c r="U2676" s="31" t="s">
        <v>5495</v>
      </c>
      <c r="V2676" s="31" t="s">
        <v>4373</v>
      </c>
      <c r="W2676" s="31" t="s">
        <v>1301</v>
      </c>
      <c r="X2676" s="31" t="s">
        <v>1264</v>
      </c>
      <c r="Y2676" s="31" t="s">
        <v>1264</v>
      </c>
      <c r="Z2676" s="31" t="s">
        <v>13043</v>
      </c>
      <c r="AA2676" s="31" t="s">
        <v>13044</v>
      </c>
      <c r="AB2676" s="31" t="s">
        <v>13087</v>
      </c>
      <c r="AC2676" s="31" t="s">
        <v>1322</v>
      </c>
      <c r="AD2676" s="31" t="s">
        <v>1295</v>
      </c>
      <c r="AE2676" s="31" t="s">
        <v>13045</v>
      </c>
      <c r="AF2676" s="31" t="s">
        <v>13046</v>
      </c>
    </row>
    <row r="2677" spans="1:32" s="15" customFormat="1" ht="15.95" customHeight="1">
      <c r="A2677" s="32" t="s">
        <v>11</v>
      </c>
      <c r="B2677" s="32" t="s">
        <v>4114</v>
      </c>
      <c r="C2677" s="32" t="s">
        <v>55</v>
      </c>
      <c r="D2677" s="32" t="s">
        <v>34</v>
      </c>
      <c r="E2677" s="32" t="s">
        <v>304</v>
      </c>
      <c r="F2677" s="32" t="s">
        <v>305</v>
      </c>
      <c r="G2677" s="29">
        <v>44405</v>
      </c>
      <c r="H2677" s="29">
        <v>44435</v>
      </c>
      <c r="I2677" s="30">
        <v>-46</v>
      </c>
      <c r="J2677" s="32" t="s">
        <v>13088</v>
      </c>
      <c r="K2677" s="40">
        <v>1358</v>
      </c>
      <c r="L2677" s="40" t="s">
        <v>13089</v>
      </c>
      <c r="M2677" s="40" t="s">
        <v>99</v>
      </c>
      <c r="N2677" s="32" t="s">
        <v>1295</v>
      </c>
      <c r="O2677" s="32"/>
      <c r="P2677" s="31"/>
      <c r="Q2677" s="31"/>
      <c r="R2677" s="31" t="s">
        <v>1601</v>
      </c>
      <c r="S2677" s="31" t="s">
        <v>1264</v>
      </c>
      <c r="T2677" s="31" t="s">
        <v>13042</v>
      </c>
      <c r="U2677" s="31" t="s">
        <v>5495</v>
      </c>
      <c r="V2677" s="31" t="s">
        <v>4373</v>
      </c>
      <c r="W2677" s="31" t="s">
        <v>1301</v>
      </c>
      <c r="X2677" s="31" t="s">
        <v>1264</v>
      </c>
      <c r="Y2677" s="31" t="s">
        <v>1264</v>
      </c>
      <c r="Z2677" s="31" t="s">
        <v>13043</v>
      </c>
      <c r="AA2677" s="31" t="s">
        <v>13044</v>
      </c>
      <c r="AB2677" s="31" t="s">
        <v>13090</v>
      </c>
      <c r="AC2677" s="31" t="s">
        <v>1322</v>
      </c>
      <c r="AD2677" s="31" t="s">
        <v>1295</v>
      </c>
      <c r="AE2677" s="31" t="s">
        <v>13045</v>
      </c>
      <c r="AF2677" s="31" t="s">
        <v>13046</v>
      </c>
    </row>
    <row r="2678" spans="1:32" s="15" customFormat="1" ht="15.95" customHeight="1">
      <c r="A2678" s="32" t="s">
        <v>11</v>
      </c>
      <c r="B2678" s="32" t="s">
        <v>4114</v>
      </c>
      <c r="C2678" s="32" t="s">
        <v>55</v>
      </c>
      <c r="D2678" s="32" t="s">
        <v>34</v>
      </c>
      <c r="E2678" s="32" t="s">
        <v>304</v>
      </c>
      <c r="F2678" s="32" t="s">
        <v>305</v>
      </c>
      <c r="G2678" s="29">
        <v>44405</v>
      </c>
      <c r="H2678" s="29">
        <v>44435</v>
      </c>
      <c r="I2678" s="30">
        <v>-46</v>
      </c>
      <c r="J2678" s="32" t="s">
        <v>13091</v>
      </c>
      <c r="K2678" s="40">
        <v>1358</v>
      </c>
      <c r="L2678" s="40" t="s">
        <v>13092</v>
      </c>
      <c r="M2678" s="40" t="s">
        <v>99</v>
      </c>
      <c r="N2678" s="32" t="s">
        <v>1295</v>
      </c>
      <c r="O2678" s="32"/>
      <c r="P2678" s="31"/>
      <c r="Q2678" s="31"/>
      <c r="R2678" s="31" t="s">
        <v>1601</v>
      </c>
      <c r="S2678" s="31" t="s">
        <v>1264</v>
      </c>
      <c r="T2678" s="31" t="s">
        <v>13042</v>
      </c>
      <c r="U2678" s="31" t="s">
        <v>5495</v>
      </c>
      <c r="V2678" s="31" t="s">
        <v>4373</v>
      </c>
      <c r="W2678" s="31" t="s">
        <v>1301</v>
      </c>
      <c r="X2678" s="31" t="s">
        <v>1264</v>
      </c>
      <c r="Y2678" s="31" t="s">
        <v>1264</v>
      </c>
      <c r="Z2678" s="31" t="s">
        <v>13043</v>
      </c>
      <c r="AA2678" s="31" t="s">
        <v>13044</v>
      </c>
      <c r="AB2678" s="31" t="s">
        <v>13093</v>
      </c>
      <c r="AC2678" s="31" t="s">
        <v>1322</v>
      </c>
      <c r="AD2678" s="31" t="s">
        <v>1295</v>
      </c>
      <c r="AE2678" s="31" t="s">
        <v>13045</v>
      </c>
      <c r="AF2678" s="31" t="s">
        <v>13046</v>
      </c>
    </row>
    <row r="2679" spans="1:32" s="7" customFormat="1" ht="15.95" customHeight="1">
      <c r="A2679" s="32" t="s">
        <v>11</v>
      </c>
      <c r="B2679" s="32" t="s">
        <v>4114</v>
      </c>
      <c r="C2679" s="32" t="s">
        <v>55</v>
      </c>
      <c r="D2679" s="32" t="s">
        <v>34</v>
      </c>
      <c r="E2679" s="32" t="s">
        <v>304</v>
      </c>
      <c r="F2679" s="32" t="s">
        <v>305</v>
      </c>
      <c r="G2679" s="29">
        <v>44405</v>
      </c>
      <c r="H2679" s="29">
        <v>44435</v>
      </c>
      <c r="I2679" s="30">
        <v>-46</v>
      </c>
      <c r="J2679" s="32" t="s">
        <v>13094</v>
      </c>
      <c r="K2679" s="40">
        <v>1358</v>
      </c>
      <c r="L2679" s="40" t="s">
        <v>13095</v>
      </c>
      <c r="M2679" s="40" t="s">
        <v>99</v>
      </c>
      <c r="N2679" s="32" t="s">
        <v>1295</v>
      </c>
      <c r="O2679" s="32"/>
      <c r="P2679" s="31"/>
      <c r="Q2679" s="31"/>
      <c r="R2679" s="31" t="s">
        <v>1601</v>
      </c>
      <c r="S2679" s="31" t="s">
        <v>1264</v>
      </c>
      <c r="T2679" s="31" t="s">
        <v>13042</v>
      </c>
      <c r="U2679" s="31" t="s">
        <v>5495</v>
      </c>
      <c r="V2679" s="31" t="s">
        <v>4373</v>
      </c>
      <c r="W2679" s="31" t="s">
        <v>1301</v>
      </c>
      <c r="X2679" s="31" t="s">
        <v>1264</v>
      </c>
      <c r="Y2679" s="31" t="s">
        <v>1264</v>
      </c>
      <c r="Z2679" s="31" t="s">
        <v>13043</v>
      </c>
      <c r="AA2679" s="31" t="s">
        <v>13044</v>
      </c>
      <c r="AB2679" s="31" t="s">
        <v>13096</v>
      </c>
      <c r="AC2679" s="31" t="s">
        <v>1322</v>
      </c>
      <c r="AD2679" s="31" t="s">
        <v>1295</v>
      </c>
      <c r="AE2679" s="31" t="s">
        <v>13045</v>
      </c>
      <c r="AF2679" s="31" t="s">
        <v>13046</v>
      </c>
    </row>
    <row r="2680" spans="1:32" s="7" customFormat="1" ht="15.95" customHeight="1">
      <c r="A2680" s="32" t="s">
        <v>11</v>
      </c>
      <c r="B2680" s="32" t="s">
        <v>4114</v>
      </c>
      <c r="C2680" s="32" t="s">
        <v>55</v>
      </c>
      <c r="D2680" s="32" t="s">
        <v>34</v>
      </c>
      <c r="E2680" s="32" t="s">
        <v>304</v>
      </c>
      <c r="F2680" s="32" t="s">
        <v>305</v>
      </c>
      <c r="G2680" s="29">
        <v>44405</v>
      </c>
      <c r="H2680" s="29">
        <v>44435</v>
      </c>
      <c r="I2680" s="30">
        <v>-46</v>
      </c>
      <c r="J2680" s="32" t="s">
        <v>13097</v>
      </c>
      <c r="K2680" s="40">
        <v>1358</v>
      </c>
      <c r="L2680" s="40" t="s">
        <v>13098</v>
      </c>
      <c r="M2680" s="40" t="s">
        <v>99</v>
      </c>
      <c r="N2680" s="32" t="s">
        <v>1295</v>
      </c>
      <c r="O2680" s="32"/>
      <c r="P2680" s="31"/>
      <c r="Q2680" s="31"/>
      <c r="R2680" s="31" t="s">
        <v>1601</v>
      </c>
      <c r="S2680" s="31" t="s">
        <v>1264</v>
      </c>
      <c r="T2680" s="31" t="s">
        <v>13042</v>
      </c>
      <c r="U2680" s="31" t="s">
        <v>5495</v>
      </c>
      <c r="V2680" s="31" t="s">
        <v>4373</v>
      </c>
      <c r="W2680" s="31" t="s">
        <v>1301</v>
      </c>
      <c r="X2680" s="31" t="s">
        <v>1264</v>
      </c>
      <c r="Y2680" s="31" t="s">
        <v>1264</v>
      </c>
      <c r="Z2680" s="31" t="s">
        <v>13043</v>
      </c>
      <c r="AA2680" s="31" t="s">
        <v>13044</v>
      </c>
      <c r="AB2680" s="31" t="s">
        <v>13099</v>
      </c>
      <c r="AC2680" s="31" t="s">
        <v>1322</v>
      </c>
      <c r="AD2680" s="31" t="s">
        <v>1295</v>
      </c>
      <c r="AE2680" s="31" t="s">
        <v>13045</v>
      </c>
      <c r="AF2680" s="31" t="s">
        <v>13046</v>
      </c>
    </row>
    <row r="2681" spans="1:32" s="7" customFormat="1" ht="15.95" customHeight="1">
      <c r="A2681" s="32" t="s">
        <v>11</v>
      </c>
      <c r="B2681" s="32" t="s">
        <v>4114</v>
      </c>
      <c r="C2681" s="32" t="s">
        <v>55</v>
      </c>
      <c r="D2681" s="32" t="s">
        <v>34</v>
      </c>
      <c r="E2681" s="32" t="s">
        <v>304</v>
      </c>
      <c r="F2681" s="32" t="s">
        <v>305</v>
      </c>
      <c r="G2681" s="29">
        <v>44405</v>
      </c>
      <c r="H2681" s="29">
        <v>44435</v>
      </c>
      <c r="I2681" s="30">
        <v>-46</v>
      </c>
      <c r="J2681" s="32" t="s">
        <v>13100</v>
      </c>
      <c r="K2681" s="40">
        <v>1358</v>
      </c>
      <c r="L2681" s="40" t="s">
        <v>13101</v>
      </c>
      <c r="M2681" s="40" t="s">
        <v>99</v>
      </c>
      <c r="N2681" s="32" t="s">
        <v>1295</v>
      </c>
      <c r="O2681" s="32"/>
      <c r="P2681" s="31"/>
      <c r="Q2681" s="31"/>
      <c r="R2681" s="31" t="s">
        <v>1601</v>
      </c>
      <c r="S2681" s="31" t="s">
        <v>1264</v>
      </c>
      <c r="T2681" s="31" t="s">
        <v>13042</v>
      </c>
      <c r="U2681" s="31" t="s">
        <v>5495</v>
      </c>
      <c r="V2681" s="31" t="s">
        <v>4373</v>
      </c>
      <c r="W2681" s="31" t="s">
        <v>1301</v>
      </c>
      <c r="X2681" s="31" t="s">
        <v>1264</v>
      </c>
      <c r="Y2681" s="31" t="s">
        <v>1264</v>
      </c>
      <c r="Z2681" s="31" t="s">
        <v>13043</v>
      </c>
      <c r="AA2681" s="31" t="s">
        <v>13044</v>
      </c>
      <c r="AB2681" s="31" t="s">
        <v>13102</v>
      </c>
      <c r="AC2681" s="31" t="s">
        <v>1322</v>
      </c>
      <c r="AD2681" s="31" t="s">
        <v>1295</v>
      </c>
      <c r="AE2681" s="31" t="s">
        <v>13045</v>
      </c>
      <c r="AF2681" s="31" t="s">
        <v>13046</v>
      </c>
    </row>
    <row r="2682" spans="1:32" s="7" customFormat="1" ht="15.95" customHeight="1">
      <c r="A2682" s="32" t="s">
        <v>11</v>
      </c>
      <c r="B2682" s="32" t="s">
        <v>4114</v>
      </c>
      <c r="C2682" s="32" t="s">
        <v>55</v>
      </c>
      <c r="D2682" s="32" t="s">
        <v>34</v>
      </c>
      <c r="E2682" s="32" t="s">
        <v>304</v>
      </c>
      <c r="F2682" s="32" t="s">
        <v>305</v>
      </c>
      <c r="G2682" s="29">
        <v>44405</v>
      </c>
      <c r="H2682" s="29">
        <v>44435</v>
      </c>
      <c r="I2682" s="30">
        <v>-46</v>
      </c>
      <c r="J2682" s="32" t="s">
        <v>13103</v>
      </c>
      <c r="K2682" s="40">
        <v>1358</v>
      </c>
      <c r="L2682" s="40" t="s">
        <v>13104</v>
      </c>
      <c r="M2682" s="40" t="s">
        <v>99</v>
      </c>
      <c r="N2682" s="32" t="s">
        <v>1295</v>
      </c>
      <c r="O2682" s="32"/>
      <c r="P2682" s="31"/>
      <c r="Q2682" s="31"/>
      <c r="R2682" s="31" t="s">
        <v>1601</v>
      </c>
      <c r="S2682" s="31" t="s">
        <v>1264</v>
      </c>
      <c r="T2682" s="31" t="s">
        <v>13042</v>
      </c>
      <c r="U2682" s="31" t="s">
        <v>5495</v>
      </c>
      <c r="V2682" s="31" t="s">
        <v>4373</v>
      </c>
      <c r="W2682" s="31" t="s">
        <v>1310</v>
      </c>
      <c r="X2682" s="31" t="s">
        <v>1264</v>
      </c>
      <c r="Y2682" s="31" t="s">
        <v>1264</v>
      </c>
      <c r="Z2682" s="31" t="s">
        <v>13043</v>
      </c>
      <c r="AA2682" s="31" t="s">
        <v>13044</v>
      </c>
      <c r="AB2682" s="31" t="s">
        <v>13105</v>
      </c>
      <c r="AC2682" s="31" t="s">
        <v>1322</v>
      </c>
      <c r="AD2682" s="31" t="s">
        <v>1295</v>
      </c>
      <c r="AE2682" s="31" t="s">
        <v>13045</v>
      </c>
      <c r="AF2682" s="31" t="s">
        <v>13046</v>
      </c>
    </row>
    <row r="2683" spans="1:32" s="7" customFormat="1" ht="15.95" customHeight="1">
      <c r="A2683" s="32" t="s">
        <v>11</v>
      </c>
      <c r="B2683" s="32" t="s">
        <v>4114</v>
      </c>
      <c r="C2683" s="32" t="s">
        <v>55</v>
      </c>
      <c r="D2683" s="32" t="s">
        <v>34</v>
      </c>
      <c r="E2683" s="32" t="s">
        <v>304</v>
      </c>
      <c r="F2683" s="32" t="s">
        <v>305</v>
      </c>
      <c r="G2683" s="29">
        <v>44405</v>
      </c>
      <c r="H2683" s="29">
        <v>44435</v>
      </c>
      <c r="I2683" s="30">
        <v>-46</v>
      </c>
      <c r="J2683" s="32" t="s">
        <v>13106</v>
      </c>
      <c r="K2683" s="40">
        <v>1358</v>
      </c>
      <c r="L2683" s="40" t="s">
        <v>13107</v>
      </c>
      <c r="M2683" s="40" t="s">
        <v>99</v>
      </c>
      <c r="N2683" s="32" t="s">
        <v>1295</v>
      </c>
      <c r="O2683" s="32"/>
      <c r="P2683" s="31"/>
      <c r="Q2683" s="31"/>
      <c r="R2683" s="31" t="s">
        <v>1601</v>
      </c>
      <c r="S2683" s="31" t="s">
        <v>1264</v>
      </c>
      <c r="T2683" s="31" t="s">
        <v>13042</v>
      </c>
      <c r="U2683" s="31" t="s">
        <v>5495</v>
      </c>
      <c r="V2683" s="31" t="s">
        <v>4373</v>
      </c>
      <c r="W2683" s="31" t="s">
        <v>1310</v>
      </c>
      <c r="X2683" s="31" t="s">
        <v>1264</v>
      </c>
      <c r="Y2683" s="31" t="s">
        <v>1264</v>
      </c>
      <c r="Z2683" s="31" t="s">
        <v>13043</v>
      </c>
      <c r="AA2683" s="31" t="s">
        <v>13044</v>
      </c>
      <c r="AB2683" s="31" t="s">
        <v>13108</v>
      </c>
      <c r="AC2683" s="31" t="s">
        <v>1322</v>
      </c>
      <c r="AD2683" s="31" t="s">
        <v>1295</v>
      </c>
      <c r="AE2683" s="31" t="s">
        <v>13045</v>
      </c>
      <c r="AF2683" s="31" t="s">
        <v>13046</v>
      </c>
    </row>
    <row r="2684" spans="1:32" s="7" customFormat="1" ht="15.95" customHeight="1">
      <c r="A2684" s="32" t="s">
        <v>11</v>
      </c>
      <c r="B2684" s="32" t="s">
        <v>4114</v>
      </c>
      <c r="C2684" s="32" t="s">
        <v>55</v>
      </c>
      <c r="D2684" s="32" t="s">
        <v>34</v>
      </c>
      <c r="E2684" s="32" t="s">
        <v>304</v>
      </c>
      <c r="F2684" s="32" t="s">
        <v>305</v>
      </c>
      <c r="G2684" s="29">
        <v>44405</v>
      </c>
      <c r="H2684" s="29">
        <v>44435</v>
      </c>
      <c r="I2684" s="30">
        <v>-46</v>
      </c>
      <c r="J2684" s="32" t="s">
        <v>13109</v>
      </c>
      <c r="K2684" s="40">
        <v>1358</v>
      </c>
      <c r="L2684" s="40" t="s">
        <v>13110</v>
      </c>
      <c r="M2684" s="40" t="s">
        <v>99</v>
      </c>
      <c r="N2684" s="32" t="s">
        <v>1295</v>
      </c>
      <c r="O2684" s="32"/>
      <c r="P2684" s="31"/>
      <c r="Q2684" s="31"/>
      <c r="R2684" s="31" t="s">
        <v>1601</v>
      </c>
      <c r="S2684" s="31" t="s">
        <v>1264</v>
      </c>
      <c r="T2684" s="31" t="s">
        <v>13042</v>
      </c>
      <c r="U2684" s="31" t="s">
        <v>5495</v>
      </c>
      <c r="V2684" s="31" t="s">
        <v>4373</v>
      </c>
      <c r="W2684" s="31" t="s">
        <v>1310</v>
      </c>
      <c r="X2684" s="31" t="s">
        <v>1264</v>
      </c>
      <c r="Y2684" s="31" t="s">
        <v>1264</v>
      </c>
      <c r="Z2684" s="31" t="s">
        <v>13043</v>
      </c>
      <c r="AA2684" s="31" t="s">
        <v>13044</v>
      </c>
      <c r="AB2684" s="31" t="s">
        <v>13111</v>
      </c>
      <c r="AC2684" s="31" t="s">
        <v>1322</v>
      </c>
      <c r="AD2684" s="31" t="s">
        <v>1295</v>
      </c>
      <c r="AE2684" s="31" t="s">
        <v>13045</v>
      </c>
      <c r="AF2684" s="31" t="s">
        <v>13046</v>
      </c>
    </row>
    <row r="2685" spans="1:32" s="7" customFormat="1" ht="15.95" customHeight="1">
      <c r="A2685" s="32" t="s">
        <v>11</v>
      </c>
      <c r="B2685" s="32" t="s">
        <v>4114</v>
      </c>
      <c r="C2685" s="32" t="s">
        <v>55</v>
      </c>
      <c r="D2685" s="32" t="s">
        <v>34</v>
      </c>
      <c r="E2685" s="32" t="s">
        <v>304</v>
      </c>
      <c r="F2685" s="32" t="s">
        <v>305</v>
      </c>
      <c r="G2685" s="29">
        <v>44405</v>
      </c>
      <c r="H2685" s="29">
        <v>44435</v>
      </c>
      <c r="I2685" s="30">
        <v>-46</v>
      </c>
      <c r="J2685" s="32" t="s">
        <v>13112</v>
      </c>
      <c r="K2685" s="40">
        <v>1358</v>
      </c>
      <c r="L2685" s="40" t="s">
        <v>13113</v>
      </c>
      <c r="M2685" s="40" t="s">
        <v>99</v>
      </c>
      <c r="N2685" s="32" t="s">
        <v>1295</v>
      </c>
      <c r="O2685" s="32"/>
      <c r="P2685" s="31"/>
      <c r="Q2685" s="31"/>
      <c r="R2685" s="31" t="s">
        <v>1601</v>
      </c>
      <c r="S2685" s="31" t="s">
        <v>1264</v>
      </c>
      <c r="T2685" s="31" t="s">
        <v>13042</v>
      </c>
      <c r="U2685" s="31" t="s">
        <v>5495</v>
      </c>
      <c r="V2685" s="31" t="s">
        <v>4373</v>
      </c>
      <c r="W2685" s="31" t="s">
        <v>1310</v>
      </c>
      <c r="X2685" s="31" t="s">
        <v>1264</v>
      </c>
      <c r="Y2685" s="31" t="s">
        <v>1264</v>
      </c>
      <c r="Z2685" s="31" t="s">
        <v>13043</v>
      </c>
      <c r="AA2685" s="31" t="s">
        <v>13044</v>
      </c>
      <c r="AB2685" s="31" t="s">
        <v>13114</v>
      </c>
      <c r="AC2685" s="31" t="s">
        <v>1322</v>
      </c>
      <c r="AD2685" s="31" t="s">
        <v>1295</v>
      </c>
      <c r="AE2685" s="31" t="s">
        <v>13045</v>
      </c>
      <c r="AF2685" s="31" t="s">
        <v>13046</v>
      </c>
    </row>
    <row r="2686" spans="1:32" s="7" customFormat="1" ht="15.95" customHeight="1">
      <c r="A2686" s="32" t="s">
        <v>11</v>
      </c>
      <c r="B2686" s="32" t="s">
        <v>4114</v>
      </c>
      <c r="C2686" s="32" t="s">
        <v>55</v>
      </c>
      <c r="D2686" s="32" t="s">
        <v>34</v>
      </c>
      <c r="E2686" s="32" t="s">
        <v>304</v>
      </c>
      <c r="F2686" s="32" t="s">
        <v>305</v>
      </c>
      <c r="G2686" s="29">
        <v>44405</v>
      </c>
      <c r="H2686" s="29">
        <v>44435</v>
      </c>
      <c r="I2686" s="30">
        <v>-46</v>
      </c>
      <c r="J2686" s="32" t="s">
        <v>13115</v>
      </c>
      <c r="K2686" s="40">
        <v>1358</v>
      </c>
      <c r="L2686" s="40" t="s">
        <v>13116</v>
      </c>
      <c r="M2686" s="40" t="s">
        <v>99</v>
      </c>
      <c r="N2686" s="32" t="s">
        <v>1295</v>
      </c>
      <c r="O2686" s="32"/>
      <c r="P2686" s="31"/>
      <c r="Q2686" s="31"/>
      <c r="R2686" s="31" t="s">
        <v>1601</v>
      </c>
      <c r="S2686" s="31" t="s">
        <v>1264</v>
      </c>
      <c r="T2686" s="31" t="s">
        <v>13042</v>
      </c>
      <c r="U2686" s="31" t="s">
        <v>5495</v>
      </c>
      <c r="V2686" s="31" t="s">
        <v>4373</v>
      </c>
      <c r="W2686" s="31" t="s">
        <v>1310</v>
      </c>
      <c r="X2686" s="31" t="s">
        <v>1264</v>
      </c>
      <c r="Y2686" s="31" t="s">
        <v>1264</v>
      </c>
      <c r="Z2686" s="31" t="s">
        <v>13043</v>
      </c>
      <c r="AA2686" s="31" t="s">
        <v>13044</v>
      </c>
      <c r="AB2686" s="31" t="s">
        <v>13117</v>
      </c>
      <c r="AC2686" s="31" t="s">
        <v>1322</v>
      </c>
      <c r="AD2686" s="31" t="s">
        <v>1295</v>
      </c>
      <c r="AE2686" s="31" t="s">
        <v>13045</v>
      </c>
      <c r="AF2686" s="31" t="s">
        <v>13046</v>
      </c>
    </row>
    <row r="2687" spans="1:32" s="7" customFormat="1" ht="15.95" customHeight="1">
      <c r="A2687" s="32" t="s">
        <v>11</v>
      </c>
      <c r="B2687" s="32" t="s">
        <v>4114</v>
      </c>
      <c r="C2687" s="32" t="s">
        <v>55</v>
      </c>
      <c r="D2687" s="32" t="s">
        <v>34</v>
      </c>
      <c r="E2687" s="32" t="s">
        <v>304</v>
      </c>
      <c r="F2687" s="32" t="s">
        <v>305</v>
      </c>
      <c r="G2687" s="29">
        <v>44405</v>
      </c>
      <c r="H2687" s="29">
        <v>44435</v>
      </c>
      <c r="I2687" s="30">
        <v>-46</v>
      </c>
      <c r="J2687" s="32" t="s">
        <v>13118</v>
      </c>
      <c r="K2687" s="40">
        <v>1358</v>
      </c>
      <c r="L2687" s="40" t="s">
        <v>13119</v>
      </c>
      <c r="M2687" s="40" t="s">
        <v>99</v>
      </c>
      <c r="N2687" s="32" t="s">
        <v>1295</v>
      </c>
      <c r="O2687" s="32"/>
      <c r="P2687" s="31"/>
      <c r="Q2687" s="31"/>
      <c r="R2687" s="31" t="s">
        <v>1601</v>
      </c>
      <c r="S2687" s="31" t="s">
        <v>1264</v>
      </c>
      <c r="T2687" s="31" t="s">
        <v>13042</v>
      </c>
      <c r="U2687" s="31" t="s">
        <v>5495</v>
      </c>
      <c r="V2687" s="31" t="s">
        <v>4373</v>
      </c>
      <c r="W2687" s="31" t="s">
        <v>1310</v>
      </c>
      <c r="X2687" s="31" t="s">
        <v>1264</v>
      </c>
      <c r="Y2687" s="31" t="s">
        <v>1264</v>
      </c>
      <c r="Z2687" s="31" t="s">
        <v>13043</v>
      </c>
      <c r="AA2687" s="31" t="s">
        <v>13044</v>
      </c>
      <c r="AB2687" s="31" t="s">
        <v>13120</v>
      </c>
      <c r="AC2687" s="31" t="s">
        <v>1322</v>
      </c>
      <c r="AD2687" s="31" t="s">
        <v>1295</v>
      </c>
      <c r="AE2687" s="31" t="s">
        <v>13045</v>
      </c>
      <c r="AF2687" s="31" t="s">
        <v>13046</v>
      </c>
    </row>
    <row r="2688" spans="1:32" s="7" customFormat="1" ht="15.95" customHeight="1">
      <c r="A2688" s="32" t="s">
        <v>11</v>
      </c>
      <c r="B2688" s="32" t="s">
        <v>4114</v>
      </c>
      <c r="C2688" s="32" t="s">
        <v>55</v>
      </c>
      <c r="D2688" s="32" t="s">
        <v>34</v>
      </c>
      <c r="E2688" s="32" t="s">
        <v>304</v>
      </c>
      <c r="F2688" s="32" t="s">
        <v>305</v>
      </c>
      <c r="G2688" s="29">
        <v>44405</v>
      </c>
      <c r="H2688" s="29">
        <v>44435</v>
      </c>
      <c r="I2688" s="30">
        <v>-46</v>
      </c>
      <c r="J2688" s="32" t="s">
        <v>13121</v>
      </c>
      <c r="K2688" s="40">
        <v>1358</v>
      </c>
      <c r="L2688" s="40" t="s">
        <v>13122</v>
      </c>
      <c r="M2688" s="40" t="s">
        <v>99</v>
      </c>
      <c r="N2688" s="32" t="s">
        <v>1295</v>
      </c>
      <c r="O2688" s="32"/>
      <c r="P2688" s="31"/>
      <c r="Q2688" s="31"/>
      <c r="R2688" s="31" t="s">
        <v>1601</v>
      </c>
      <c r="S2688" s="31" t="s">
        <v>1264</v>
      </c>
      <c r="T2688" s="31" t="s">
        <v>13042</v>
      </c>
      <c r="U2688" s="31" t="s">
        <v>5495</v>
      </c>
      <c r="V2688" s="31" t="s">
        <v>4373</v>
      </c>
      <c r="W2688" s="31" t="s">
        <v>1310</v>
      </c>
      <c r="X2688" s="31" t="s">
        <v>1264</v>
      </c>
      <c r="Y2688" s="31" t="s">
        <v>1264</v>
      </c>
      <c r="Z2688" s="31" t="s">
        <v>13043</v>
      </c>
      <c r="AA2688" s="31" t="s">
        <v>13044</v>
      </c>
      <c r="AB2688" s="31" t="s">
        <v>13123</v>
      </c>
      <c r="AC2688" s="31" t="s">
        <v>1322</v>
      </c>
      <c r="AD2688" s="31" t="s">
        <v>1295</v>
      </c>
      <c r="AE2688" s="31" t="s">
        <v>13045</v>
      </c>
      <c r="AF2688" s="31" t="s">
        <v>13046</v>
      </c>
    </row>
    <row r="2689" spans="1:32" s="7" customFormat="1" ht="15.95" customHeight="1">
      <c r="A2689" s="32" t="s">
        <v>11</v>
      </c>
      <c r="B2689" s="32" t="s">
        <v>4114</v>
      </c>
      <c r="C2689" s="32" t="s">
        <v>55</v>
      </c>
      <c r="D2689" s="32" t="s">
        <v>34</v>
      </c>
      <c r="E2689" s="32" t="s">
        <v>304</v>
      </c>
      <c r="F2689" s="32" t="s">
        <v>305</v>
      </c>
      <c r="G2689" s="29">
        <v>44405</v>
      </c>
      <c r="H2689" s="29">
        <v>44435</v>
      </c>
      <c r="I2689" s="30">
        <v>-46</v>
      </c>
      <c r="J2689" s="32" t="s">
        <v>13124</v>
      </c>
      <c r="K2689" s="40">
        <v>1358</v>
      </c>
      <c r="L2689" s="40" t="s">
        <v>13125</v>
      </c>
      <c r="M2689" s="40" t="s">
        <v>99</v>
      </c>
      <c r="N2689" s="32" t="s">
        <v>1295</v>
      </c>
      <c r="O2689" s="32"/>
      <c r="P2689" s="31"/>
      <c r="Q2689" s="31"/>
      <c r="R2689" s="31" t="s">
        <v>1601</v>
      </c>
      <c r="S2689" s="31" t="s">
        <v>1264</v>
      </c>
      <c r="T2689" s="31" t="s">
        <v>13042</v>
      </c>
      <c r="U2689" s="31" t="s">
        <v>5495</v>
      </c>
      <c r="V2689" s="31" t="s">
        <v>4373</v>
      </c>
      <c r="W2689" s="31" t="s">
        <v>1310</v>
      </c>
      <c r="X2689" s="31" t="s">
        <v>1264</v>
      </c>
      <c r="Y2689" s="31" t="s">
        <v>1264</v>
      </c>
      <c r="Z2689" s="31" t="s">
        <v>13043</v>
      </c>
      <c r="AA2689" s="31" t="s">
        <v>13044</v>
      </c>
      <c r="AB2689" s="31" t="s">
        <v>13126</v>
      </c>
      <c r="AC2689" s="31" t="s">
        <v>1322</v>
      </c>
      <c r="AD2689" s="31" t="s">
        <v>1295</v>
      </c>
      <c r="AE2689" s="31" t="s">
        <v>13045</v>
      </c>
      <c r="AF2689" s="31" t="s">
        <v>13046</v>
      </c>
    </row>
    <row r="2690" spans="1:32" s="7" customFormat="1" ht="15.95" customHeight="1">
      <c r="A2690" s="32" t="s">
        <v>11</v>
      </c>
      <c r="B2690" s="32" t="s">
        <v>4114</v>
      </c>
      <c r="C2690" s="32" t="s">
        <v>55</v>
      </c>
      <c r="D2690" s="32" t="s">
        <v>34</v>
      </c>
      <c r="E2690" s="32" t="s">
        <v>304</v>
      </c>
      <c r="F2690" s="32" t="s">
        <v>305</v>
      </c>
      <c r="G2690" s="29">
        <v>44405</v>
      </c>
      <c r="H2690" s="29">
        <v>44435</v>
      </c>
      <c r="I2690" s="30">
        <v>-46</v>
      </c>
      <c r="J2690" s="32" t="s">
        <v>13127</v>
      </c>
      <c r="K2690" s="40">
        <v>1358</v>
      </c>
      <c r="L2690" s="40" t="s">
        <v>13128</v>
      </c>
      <c r="M2690" s="40" t="s">
        <v>99</v>
      </c>
      <c r="N2690" s="32" t="s">
        <v>1295</v>
      </c>
      <c r="O2690" s="32"/>
      <c r="P2690" s="31"/>
      <c r="Q2690" s="31"/>
      <c r="R2690" s="31" t="s">
        <v>1601</v>
      </c>
      <c r="S2690" s="31" t="s">
        <v>1264</v>
      </c>
      <c r="T2690" s="31" t="s">
        <v>13042</v>
      </c>
      <c r="U2690" s="31" t="s">
        <v>5495</v>
      </c>
      <c r="V2690" s="31" t="s">
        <v>4373</v>
      </c>
      <c r="W2690" s="31" t="s">
        <v>1310</v>
      </c>
      <c r="X2690" s="31" t="s">
        <v>1264</v>
      </c>
      <c r="Y2690" s="31" t="s">
        <v>1264</v>
      </c>
      <c r="Z2690" s="31" t="s">
        <v>13043</v>
      </c>
      <c r="AA2690" s="31" t="s">
        <v>13044</v>
      </c>
      <c r="AB2690" s="31" t="s">
        <v>13129</v>
      </c>
      <c r="AC2690" s="31" t="s">
        <v>1322</v>
      </c>
      <c r="AD2690" s="31" t="s">
        <v>1295</v>
      </c>
      <c r="AE2690" s="31" t="s">
        <v>13045</v>
      </c>
      <c r="AF2690" s="31" t="s">
        <v>13046</v>
      </c>
    </row>
    <row r="2691" spans="1:32" s="7" customFormat="1" ht="15.95" customHeight="1">
      <c r="A2691" s="32" t="s">
        <v>11</v>
      </c>
      <c r="B2691" s="32" t="s">
        <v>4114</v>
      </c>
      <c r="C2691" s="32" t="s">
        <v>55</v>
      </c>
      <c r="D2691" s="32" t="s">
        <v>34</v>
      </c>
      <c r="E2691" s="32" t="s">
        <v>304</v>
      </c>
      <c r="F2691" s="32" t="s">
        <v>305</v>
      </c>
      <c r="G2691" s="29">
        <v>44405</v>
      </c>
      <c r="H2691" s="29">
        <v>44435</v>
      </c>
      <c r="I2691" s="30">
        <v>-46</v>
      </c>
      <c r="J2691" s="32" t="s">
        <v>13130</v>
      </c>
      <c r="K2691" s="40">
        <v>1358</v>
      </c>
      <c r="L2691" s="40" t="s">
        <v>13131</v>
      </c>
      <c r="M2691" s="40" t="s">
        <v>99</v>
      </c>
      <c r="N2691" s="32" t="s">
        <v>1295</v>
      </c>
      <c r="O2691" s="32"/>
      <c r="P2691" s="31"/>
      <c r="Q2691" s="31"/>
      <c r="R2691" s="31" t="s">
        <v>1601</v>
      </c>
      <c r="S2691" s="31" t="s">
        <v>1264</v>
      </c>
      <c r="T2691" s="31" t="s">
        <v>13042</v>
      </c>
      <c r="U2691" s="31" t="s">
        <v>5495</v>
      </c>
      <c r="V2691" s="31" t="s">
        <v>4373</v>
      </c>
      <c r="W2691" s="31" t="s">
        <v>1310</v>
      </c>
      <c r="X2691" s="31" t="s">
        <v>1264</v>
      </c>
      <c r="Y2691" s="31" t="s">
        <v>1264</v>
      </c>
      <c r="Z2691" s="31" t="s">
        <v>13043</v>
      </c>
      <c r="AA2691" s="31" t="s">
        <v>13044</v>
      </c>
      <c r="AB2691" s="31" t="s">
        <v>13132</v>
      </c>
      <c r="AC2691" s="31" t="s">
        <v>1322</v>
      </c>
      <c r="AD2691" s="31" t="s">
        <v>1295</v>
      </c>
      <c r="AE2691" s="31" t="s">
        <v>13045</v>
      </c>
      <c r="AF2691" s="31" t="s">
        <v>13046</v>
      </c>
    </row>
    <row r="2692" spans="1:32" s="7" customFormat="1" ht="15.95" customHeight="1">
      <c r="A2692" s="32" t="s">
        <v>11</v>
      </c>
      <c r="B2692" s="32" t="s">
        <v>4114</v>
      </c>
      <c r="C2692" s="32" t="s">
        <v>55</v>
      </c>
      <c r="D2692" s="32" t="s">
        <v>34</v>
      </c>
      <c r="E2692" s="32" t="s">
        <v>304</v>
      </c>
      <c r="F2692" s="32" t="s">
        <v>305</v>
      </c>
      <c r="G2692" s="29">
        <v>44405</v>
      </c>
      <c r="H2692" s="29">
        <v>44435</v>
      </c>
      <c r="I2692" s="30">
        <v>-46</v>
      </c>
      <c r="J2692" s="32" t="s">
        <v>13133</v>
      </c>
      <c r="K2692" s="40">
        <v>1358</v>
      </c>
      <c r="L2692" s="40" t="s">
        <v>13134</v>
      </c>
      <c r="M2692" s="40" t="s">
        <v>99</v>
      </c>
      <c r="N2692" s="32" t="s">
        <v>1295</v>
      </c>
      <c r="O2692" s="32"/>
      <c r="P2692" s="31"/>
      <c r="Q2692" s="31"/>
      <c r="R2692" s="31" t="s">
        <v>1601</v>
      </c>
      <c r="S2692" s="31" t="s">
        <v>1264</v>
      </c>
      <c r="T2692" s="31" t="s">
        <v>13042</v>
      </c>
      <c r="U2692" s="31" t="s">
        <v>5495</v>
      </c>
      <c r="V2692" s="31" t="s">
        <v>4373</v>
      </c>
      <c r="W2692" s="31" t="s">
        <v>1310</v>
      </c>
      <c r="X2692" s="31" t="s">
        <v>1264</v>
      </c>
      <c r="Y2692" s="31" t="s">
        <v>1264</v>
      </c>
      <c r="Z2692" s="31" t="s">
        <v>13043</v>
      </c>
      <c r="AA2692" s="31" t="s">
        <v>13044</v>
      </c>
      <c r="AB2692" s="31" t="s">
        <v>13135</v>
      </c>
      <c r="AC2692" s="31" t="s">
        <v>1322</v>
      </c>
      <c r="AD2692" s="31" t="s">
        <v>1295</v>
      </c>
      <c r="AE2692" s="31" t="s">
        <v>13045</v>
      </c>
      <c r="AF2692" s="31" t="s">
        <v>13046</v>
      </c>
    </row>
    <row r="2693" spans="1:32" s="7" customFormat="1" ht="15.95" customHeight="1">
      <c r="A2693" s="32" t="s">
        <v>11</v>
      </c>
      <c r="B2693" s="32" t="s">
        <v>4114</v>
      </c>
      <c r="C2693" s="32" t="s">
        <v>55</v>
      </c>
      <c r="D2693" s="32" t="s">
        <v>34</v>
      </c>
      <c r="E2693" s="32" t="s">
        <v>304</v>
      </c>
      <c r="F2693" s="32" t="s">
        <v>305</v>
      </c>
      <c r="G2693" s="29">
        <v>44405</v>
      </c>
      <c r="H2693" s="29">
        <v>44435</v>
      </c>
      <c r="I2693" s="30">
        <v>-46</v>
      </c>
      <c r="J2693" s="32" t="s">
        <v>13136</v>
      </c>
      <c r="K2693" s="40">
        <v>1358</v>
      </c>
      <c r="L2693" s="40" t="s">
        <v>13137</v>
      </c>
      <c r="M2693" s="40" t="s">
        <v>99</v>
      </c>
      <c r="N2693" s="32" t="s">
        <v>1295</v>
      </c>
      <c r="O2693" s="32"/>
      <c r="P2693" s="31"/>
      <c r="Q2693" s="31"/>
      <c r="R2693" s="31" t="s">
        <v>1601</v>
      </c>
      <c r="S2693" s="31" t="s">
        <v>1264</v>
      </c>
      <c r="T2693" s="31" t="s">
        <v>13042</v>
      </c>
      <c r="U2693" s="31" t="s">
        <v>5495</v>
      </c>
      <c r="V2693" s="31" t="s">
        <v>4373</v>
      </c>
      <c r="W2693" s="31" t="s">
        <v>1310</v>
      </c>
      <c r="X2693" s="31" t="s">
        <v>1264</v>
      </c>
      <c r="Y2693" s="31" t="s">
        <v>1264</v>
      </c>
      <c r="Z2693" s="31" t="s">
        <v>13043</v>
      </c>
      <c r="AA2693" s="31" t="s">
        <v>13044</v>
      </c>
      <c r="AB2693" s="31" t="s">
        <v>13138</v>
      </c>
      <c r="AC2693" s="31" t="s">
        <v>1322</v>
      </c>
      <c r="AD2693" s="31" t="s">
        <v>1295</v>
      </c>
      <c r="AE2693" s="31" t="s">
        <v>13045</v>
      </c>
      <c r="AF2693" s="31" t="s">
        <v>13046</v>
      </c>
    </row>
    <row r="2694" spans="1:32" s="7" customFormat="1" ht="15.95" customHeight="1">
      <c r="A2694" s="32" t="s">
        <v>11</v>
      </c>
      <c r="B2694" s="32" t="s">
        <v>4114</v>
      </c>
      <c r="C2694" s="32" t="s">
        <v>55</v>
      </c>
      <c r="D2694" s="32" t="s">
        <v>34</v>
      </c>
      <c r="E2694" s="32" t="s">
        <v>304</v>
      </c>
      <c r="F2694" s="32" t="s">
        <v>305</v>
      </c>
      <c r="G2694" s="29">
        <v>44405</v>
      </c>
      <c r="H2694" s="29">
        <v>44435</v>
      </c>
      <c r="I2694" s="30">
        <v>-46</v>
      </c>
      <c r="J2694" s="32" t="s">
        <v>13139</v>
      </c>
      <c r="K2694" s="40">
        <v>1358</v>
      </c>
      <c r="L2694" s="40" t="s">
        <v>13140</v>
      </c>
      <c r="M2694" s="40" t="s">
        <v>99</v>
      </c>
      <c r="N2694" s="32" t="s">
        <v>1295</v>
      </c>
      <c r="O2694" s="32"/>
      <c r="P2694" s="31"/>
      <c r="Q2694" s="31"/>
      <c r="R2694" s="31" t="s">
        <v>1601</v>
      </c>
      <c r="S2694" s="31" t="s">
        <v>1264</v>
      </c>
      <c r="T2694" s="31" t="s">
        <v>13042</v>
      </c>
      <c r="U2694" s="31" t="s">
        <v>5495</v>
      </c>
      <c r="V2694" s="31" t="s">
        <v>4373</v>
      </c>
      <c r="W2694" s="31" t="s">
        <v>1310</v>
      </c>
      <c r="X2694" s="31" t="s">
        <v>1264</v>
      </c>
      <c r="Y2694" s="31" t="s">
        <v>1264</v>
      </c>
      <c r="Z2694" s="31" t="s">
        <v>13043</v>
      </c>
      <c r="AA2694" s="31" t="s">
        <v>13044</v>
      </c>
      <c r="AB2694" s="31" t="s">
        <v>13141</v>
      </c>
      <c r="AC2694" s="31" t="s">
        <v>1322</v>
      </c>
      <c r="AD2694" s="31" t="s">
        <v>1295</v>
      </c>
      <c r="AE2694" s="31" t="s">
        <v>13045</v>
      </c>
      <c r="AF2694" s="31" t="s">
        <v>13046</v>
      </c>
    </row>
    <row r="2695" spans="1:32" s="7" customFormat="1" ht="15.95" customHeight="1">
      <c r="A2695" s="32" t="s">
        <v>11</v>
      </c>
      <c r="B2695" s="32" t="s">
        <v>4114</v>
      </c>
      <c r="C2695" s="32" t="s">
        <v>55</v>
      </c>
      <c r="D2695" s="32" t="s">
        <v>34</v>
      </c>
      <c r="E2695" s="32" t="s">
        <v>304</v>
      </c>
      <c r="F2695" s="32" t="s">
        <v>305</v>
      </c>
      <c r="G2695" s="29">
        <v>44405</v>
      </c>
      <c r="H2695" s="29">
        <v>44435</v>
      </c>
      <c r="I2695" s="30">
        <v>-46</v>
      </c>
      <c r="J2695" s="32" t="s">
        <v>13142</v>
      </c>
      <c r="K2695" s="40">
        <v>1358</v>
      </c>
      <c r="L2695" s="40" t="s">
        <v>13143</v>
      </c>
      <c r="M2695" s="40" t="s">
        <v>99</v>
      </c>
      <c r="N2695" s="32" t="s">
        <v>1295</v>
      </c>
      <c r="O2695" s="32"/>
      <c r="P2695" s="31"/>
      <c r="Q2695" s="31"/>
      <c r="R2695" s="31" t="s">
        <v>1601</v>
      </c>
      <c r="S2695" s="31" t="s">
        <v>1264</v>
      </c>
      <c r="T2695" s="31" t="s">
        <v>13042</v>
      </c>
      <c r="U2695" s="31" t="s">
        <v>5495</v>
      </c>
      <c r="V2695" s="31" t="s">
        <v>4373</v>
      </c>
      <c r="W2695" s="31" t="s">
        <v>1310</v>
      </c>
      <c r="X2695" s="31" t="s">
        <v>1264</v>
      </c>
      <c r="Y2695" s="31" t="s">
        <v>1264</v>
      </c>
      <c r="Z2695" s="31" t="s">
        <v>13043</v>
      </c>
      <c r="AA2695" s="31" t="s">
        <v>13044</v>
      </c>
      <c r="AB2695" s="31" t="s">
        <v>13144</v>
      </c>
      <c r="AC2695" s="31" t="s">
        <v>1322</v>
      </c>
      <c r="AD2695" s="31" t="s">
        <v>1295</v>
      </c>
      <c r="AE2695" s="31" t="s">
        <v>13045</v>
      </c>
      <c r="AF2695" s="31" t="s">
        <v>13046</v>
      </c>
    </row>
    <row r="2696" spans="1:32" s="7" customFormat="1" ht="15.95" customHeight="1">
      <c r="A2696" s="32" t="s">
        <v>11</v>
      </c>
      <c r="B2696" s="32" t="s">
        <v>4114</v>
      </c>
      <c r="C2696" s="32" t="s">
        <v>55</v>
      </c>
      <c r="D2696" s="32" t="s">
        <v>34</v>
      </c>
      <c r="E2696" s="32" t="s">
        <v>304</v>
      </c>
      <c r="F2696" s="32" t="s">
        <v>305</v>
      </c>
      <c r="G2696" s="29">
        <v>44405</v>
      </c>
      <c r="H2696" s="29">
        <v>44435</v>
      </c>
      <c r="I2696" s="30">
        <v>-46</v>
      </c>
      <c r="J2696" s="32" t="s">
        <v>13145</v>
      </c>
      <c r="K2696" s="40">
        <v>1358</v>
      </c>
      <c r="L2696" s="40" t="s">
        <v>13146</v>
      </c>
      <c r="M2696" s="40" t="s">
        <v>99</v>
      </c>
      <c r="N2696" s="32" t="s">
        <v>1295</v>
      </c>
      <c r="O2696" s="32"/>
      <c r="P2696" s="31"/>
      <c r="Q2696" s="31"/>
      <c r="R2696" s="31" t="s">
        <v>1601</v>
      </c>
      <c r="S2696" s="31" t="s">
        <v>1264</v>
      </c>
      <c r="T2696" s="31" t="s">
        <v>13042</v>
      </c>
      <c r="U2696" s="31" t="s">
        <v>5495</v>
      </c>
      <c r="V2696" s="31" t="s">
        <v>4373</v>
      </c>
      <c r="W2696" s="31" t="s">
        <v>1310</v>
      </c>
      <c r="X2696" s="31" t="s">
        <v>1264</v>
      </c>
      <c r="Y2696" s="31" t="s">
        <v>1264</v>
      </c>
      <c r="Z2696" s="31" t="s">
        <v>13043</v>
      </c>
      <c r="AA2696" s="31" t="s">
        <v>13044</v>
      </c>
      <c r="AB2696" s="31" t="s">
        <v>13147</v>
      </c>
      <c r="AC2696" s="31" t="s">
        <v>1322</v>
      </c>
      <c r="AD2696" s="31" t="s">
        <v>1295</v>
      </c>
      <c r="AE2696" s="31" t="s">
        <v>13045</v>
      </c>
      <c r="AF2696" s="31" t="s">
        <v>13046</v>
      </c>
    </row>
    <row r="2697" spans="1:32" s="7" customFormat="1" ht="15.95" customHeight="1">
      <c r="A2697" s="32" t="s">
        <v>11</v>
      </c>
      <c r="B2697" s="32" t="s">
        <v>4114</v>
      </c>
      <c r="C2697" s="32" t="s">
        <v>55</v>
      </c>
      <c r="D2697" s="32" t="s">
        <v>34</v>
      </c>
      <c r="E2697" s="32" t="s">
        <v>304</v>
      </c>
      <c r="F2697" s="32" t="s">
        <v>305</v>
      </c>
      <c r="G2697" s="29">
        <v>44405</v>
      </c>
      <c r="H2697" s="29">
        <v>44435</v>
      </c>
      <c r="I2697" s="30">
        <v>-46</v>
      </c>
      <c r="J2697" s="32" t="s">
        <v>13148</v>
      </c>
      <c r="K2697" s="40">
        <v>1358</v>
      </c>
      <c r="L2697" s="40" t="s">
        <v>13149</v>
      </c>
      <c r="M2697" s="40" t="s">
        <v>99</v>
      </c>
      <c r="N2697" s="32" t="s">
        <v>1295</v>
      </c>
      <c r="O2697" s="32"/>
      <c r="P2697" s="31"/>
      <c r="Q2697" s="31"/>
      <c r="R2697" s="31" t="s">
        <v>1601</v>
      </c>
      <c r="S2697" s="31" t="s">
        <v>1264</v>
      </c>
      <c r="T2697" s="31" t="s">
        <v>13042</v>
      </c>
      <c r="U2697" s="31" t="s">
        <v>5495</v>
      </c>
      <c r="V2697" s="31" t="s">
        <v>4373</v>
      </c>
      <c r="W2697" s="31" t="s">
        <v>1310</v>
      </c>
      <c r="X2697" s="31" t="s">
        <v>1264</v>
      </c>
      <c r="Y2697" s="31" t="s">
        <v>1264</v>
      </c>
      <c r="Z2697" s="31" t="s">
        <v>13043</v>
      </c>
      <c r="AA2697" s="31" t="s">
        <v>13044</v>
      </c>
      <c r="AB2697" s="31" t="s">
        <v>13150</v>
      </c>
      <c r="AC2697" s="31" t="s">
        <v>1322</v>
      </c>
      <c r="AD2697" s="31" t="s">
        <v>1295</v>
      </c>
      <c r="AE2697" s="31" t="s">
        <v>13045</v>
      </c>
      <c r="AF2697" s="31" t="s">
        <v>13046</v>
      </c>
    </row>
    <row r="2698" spans="1:32" s="7" customFormat="1" ht="15.95" customHeight="1">
      <c r="A2698" s="32" t="s">
        <v>11</v>
      </c>
      <c r="B2698" s="32" t="s">
        <v>4114</v>
      </c>
      <c r="C2698" s="32" t="s">
        <v>55</v>
      </c>
      <c r="D2698" s="32" t="s">
        <v>34</v>
      </c>
      <c r="E2698" s="32" t="s">
        <v>304</v>
      </c>
      <c r="F2698" s="32" t="s">
        <v>305</v>
      </c>
      <c r="G2698" s="29">
        <v>44405</v>
      </c>
      <c r="H2698" s="29">
        <v>44435</v>
      </c>
      <c r="I2698" s="30">
        <v>-46</v>
      </c>
      <c r="J2698" s="32" t="s">
        <v>13151</v>
      </c>
      <c r="K2698" s="40">
        <v>1358</v>
      </c>
      <c r="L2698" s="40" t="s">
        <v>13152</v>
      </c>
      <c r="M2698" s="40" t="s">
        <v>99</v>
      </c>
      <c r="N2698" s="32" t="s">
        <v>1295</v>
      </c>
      <c r="O2698" s="32"/>
      <c r="P2698" s="31"/>
      <c r="Q2698" s="31"/>
      <c r="R2698" s="31" t="s">
        <v>1601</v>
      </c>
      <c r="S2698" s="31" t="s">
        <v>1264</v>
      </c>
      <c r="T2698" s="31" t="s">
        <v>13042</v>
      </c>
      <c r="U2698" s="31" t="s">
        <v>5495</v>
      </c>
      <c r="V2698" s="31" t="s">
        <v>4373</v>
      </c>
      <c r="W2698" s="31" t="s">
        <v>1310</v>
      </c>
      <c r="X2698" s="31" t="s">
        <v>1264</v>
      </c>
      <c r="Y2698" s="31" t="s">
        <v>1264</v>
      </c>
      <c r="Z2698" s="31" t="s">
        <v>13043</v>
      </c>
      <c r="AA2698" s="31" t="s">
        <v>13044</v>
      </c>
      <c r="AB2698" s="31" t="s">
        <v>13153</v>
      </c>
      <c r="AC2698" s="31" t="s">
        <v>1322</v>
      </c>
      <c r="AD2698" s="31" t="s">
        <v>1295</v>
      </c>
      <c r="AE2698" s="31" t="s">
        <v>13045</v>
      </c>
      <c r="AF2698" s="31" t="s">
        <v>13046</v>
      </c>
    </row>
    <row r="2699" spans="1:32" s="7" customFormat="1" ht="16.149999999999999" customHeight="1">
      <c r="A2699" s="32" t="s">
        <v>11</v>
      </c>
      <c r="B2699" s="32" t="s">
        <v>4114</v>
      </c>
      <c r="C2699" s="32" t="s">
        <v>55</v>
      </c>
      <c r="D2699" s="32" t="s">
        <v>34</v>
      </c>
      <c r="E2699" s="32" t="s">
        <v>304</v>
      </c>
      <c r="F2699" s="32" t="s">
        <v>305</v>
      </c>
      <c r="G2699" s="29">
        <v>44405</v>
      </c>
      <c r="H2699" s="29">
        <v>44435</v>
      </c>
      <c r="I2699" s="30">
        <v>-46</v>
      </c>
      <c r="J2699" s="32" t="s">
        <v>13154</v>
      </c>
      <c r="K2699" s="40">
        <v>1358</v>
      </c>
      <c r="L2699" s="40" t="s">
        <v>13155</v>
      </c>
      <c r="M2699" s="40" t="s">
        <v>99</v>
      </c>
      <c r="N2699" s="32" t="s">
        <v>1295</v>
      </c>
      <c r="O2699" s="32"/>
      <c r="P2699" s="31"/>
      <c r="Q2699" s="31"/>
      <c r="R2699" s="31" t="s">
        <v>1601</v>
      </c>
      <c r="S2699" s="31" t="s">
        <v>1264</v>
      </c>
      <c r="T2699" s="31" t="s">
        <v>13042</v>
      </c>
      <c r="U2699" s="31" t="s">
        <v>5495</v>
      </c>
      <c r="V2699" s="31" t="s">
        <v>4373</v>
      </c>
      <c r="W2699" s="31" t="s">
        <v>1310</v>
      </c>
      <c r="X2699" s="31" t="s">
        <v>1264</v>
      </c>
      <c r="Y2699" s="31" t="s">
        <v>1264</v>
      </c>
      <c r="Z2699" s="31" t="s">
        <v>13043</v>
      </c>
      <c r="AA2699" s="31" t="s">
        <v>13044</v>
      </c>
      <c r="AB2699" s="31" t="s">
        <v>13156</v>
      </c>
      <c r="AC2699" s="31" t="s">
        <v>1322</v>
      </c>
      <c r="AD2699" s="31" t="s">
        <v>1295</v>
      </c>
      <c r="AE2699" s="31" t="s">
        <v>13045</v>
      </c>
      <c r="AF2699" s="31" t="s">
        <v>13046</v>
      </c>
    </row>
    <row r="2700" spans="1:32" s="7" customFormat="1" ht="15.95" customHeight="1">
      <c r="A2700" s="32" t="s">
        <v>11</v>
      </c>
      <c r="B2700" s="32" t="s">
        <v>4114</v>
      </c>
      <c r="C2700" s="32" t="s">
        <v>55</v>
      </c>
      <c r="D2700" s="32" t="s">
        <v>34</v>
      </c>
      <c r="E2700" s="32" t="s">
        <v>304</v>
      </c>
      <c r="F2700" s="32" t="s">
        <v>305</v>
      </c>
      <c r="G2700" s="29">
        <v>44405</v>
      </c>
      <c r="H2700" s="29">
        <v>44435</v>
      </c>
      <c r="I2700" s="30">
        <v>-46</v>
      </c>
      <c r="J2700" s="32" t="s">
        <v>13157</v>
      </c>
      <c r="K2700" s="40">
        <v>1358</v>
      </c>
      <c r="L2700" s="40" t="s">
        <v>13158</v>
      </c>
      <c r="M2700" s="40" t="s">
        <v>99</v>
      </c>
      <c r="N2700" s="32" t="s">
        <v>1295</v>
      </c>
      <c r="O2700" s="32"/>
      <c r="P2700" s="31"/>
      <c r="Q2700" s="31"/>
      <c r="R2700" s="31" t="s">
        <v>1601</v>
      </c>
      <c r="S2700" s="31" t="s">
        <v>1264</v>
      </c>
      <c r="T2700" s="31" t="s">
        <v>13042</v>
      </c>
      <c r="U2700" s="31" t="s">
        <v>5495</v>
      </c>
      <c r="V2700" s="31" t="s">
        <v>4373</v>
      </c>
      <c r="W2700" s="31" t="s">
        <v>1310</v>
      </c>
      <c r="X2700" s="31" t="s">
        <v>1264</v>
      </c>
      <c r="Y2700" s="31" t="s">
        <v>1264</v>
      </c>
      <c r="Z2700" s="31" t="s">
        <v>13043</v>
      </c>
      <c r="AA2700" s="31" t="s">
        <v>13044</v>
      </c>
      <c r="AB2700" s="31" t="s">
        <v>13159</v>
      </c>
      <c r="AC2700" s="31" t="s">
        <v>1322</v>
      </c>
      <c r="AD2700" s="31" t="s">
        <v>1295</v>
      </c>
      <c r="AE2700" s="31" t="s">
        <v>13045</v>
      </c>
      <c r="AF2700" s="31" t="s">
        <v>13046</v>
      </c>
    </row>
    <row r="2701" spans="1:32" s="7" customFormat="1" ht="15.95" customHeight="1">
      <c r="A2701" s="32" t="s">
        <v>11</v>
      </c>
      <c r="B2701" s="32" t="s">
        <v>4114</v>
      </c>
      <c r="C2701" s="32" t="s">
        <v>55</v>
      </c>
      <c r="D2701" s="32" t="s">
        <v>34</v>
      </c>
      <c r="E2701" s="32" t="s">
        <v>304</v>
      </c>
      <c r="F2701" s="32" t="s">
        <v>305</v>
      </c>
      <c r="G2701" s="29">
        <v>44405</v>
      </c>
      <c r="H2701" s="29">
        <v>44435</v>
      </c>
      <c r="I2701" s="30">
        <v>-46</v>
      </c>
      <c r="J2701" s="32" t="s">
        <v>13160</v>
      </c>
      <c r="K2701" s="40">
        <v>1358</v>
      </c>
      <c r="L2701" s="40" t="s">
        <v>13161</v>
      </c>
      <c r="M2701" s="40" t="s">
        <v>99</v>
      </c>
      <c r="N2701" s="32" t="s">
        <v>1295</v>
      </c>
      <c r="O2701" s="32"/>
      <c r="P2701" s="31"/>
      <c r="Q2701" s="31"/>
      <c r="R2701" s="31" t="s">
        <v>1601</v>
      </c>
      <c r="S2701" s="31" t="s">
        <v>1264</v>
      </c>
      <c r="T2701" s="31" t="s">
        <v>13042</v>
      </c>
      <c r="U2701" s="31" t="s">
        <v>5495</v>
      </c>
      <c r="V2701" s="31" t="s">
        <v>4373</v>
      </c>
      <c r="W2701" s="31" t="s">
        <v>1310</v>
      </c>
      <c r="X2701" s="31" t="s">
        <v>1264</v>
      </c>
      <c r="Y2701" s="31" t="s">
        <v>1264</v>
      </c>
      <c r="Z2701" s="31" t="s">
        <v>13043</v>
      </c>
      <c r="AA2701" s="31" t="s">
        <v>13044</v>
      </c>
      <c r="AB2701" s="31" t="s">
        <v>13162</v>
      </c>
      <c r="AC2701" s="31" t="s">
        <v>1322</v>
      </c>
      <c r="AD2701" s="31" t="s">
        <v>1295</v>
      </c>
      <c r="AE2701" s="31" t="s">
        <v>13045</v>
      </c>
      <c r="AF2701" s="31" t="s">
        <v>13046</v>
      </c>
    </row>
    <row r="2702" spans="1:32" s="7" customFormat="1" ht="15.95" customHeight="1">
      <c r="A2702" s="32" t="s">
        <v>11</v>
      </c>
      <c r="B2702" s="32" t="s">
        <v>4114</v>
      </c>
      <c r="C2702" s="32" t="s">
        <v>55</v>
      </c>
      <c r="D2702" s="32" t="s">
        <v>34</v>
      </c>
      <c r="E2702" s="32" t="s">
        <v>304</v>
      </c>
      <c r="F2702" s="32" t="s">
        <v>305</v>
      </c>
      <c r="G2702" s="29">
        <v>44405</v>
      </c>
      <c r="H2702" s="29">
        <v>44435</v>
      </c>
      <c r="I2702" s="30">
        <v>-46</v>
      </c>
      <c r="J2702" s="32" t="s">
        <v>13163</v>
      </c>
      <c r="K2702" s="40">
        <v>1358</v>
      </c>
      <c r="L2702" s="40" t="s">
        <v>13164</v>
      </c>
      <c r="M2702" s="40" t="s">
        <v>99</v>
      </c>
      <c r="N2702" s="32" t="s">
        <v>1295</v>
      </c>
      <c r="O2702" s="32"/>
      <c r="P2702" s="31"/>
      <c r="Q2702" s="31"/>
      <c r="R2702" s="31" t="s">
        <v>1601</v>
      </c>
      <c r="S2702" s="31" t="s">
        <v>1264</v>
      </c>
      <c r="T2702" s="31" t="s">
        <v>13042</v>
      </c>
      <c r="U2702" s="31" t="s">
        <v>5495</v>
      </c>
      <c r="V2702" s="31" t="s">
        <v>4373</v>
      </c>
      <c r="W2702" s="31" t="s">
        <v>1310</v>
      </c>
      <c r="X2702" s="31" t="s">
        <v>1264</v>
      </c>
      <c r="Y2702" s="31" t="s">
        <v>1264</v>
      </c>
      <c r="Z2702" s="31" t="s">
        <v>13043</v>
      </c>
      <c r="AA2702" s="31" t="s">
        <v>13044</v>
      </c>
      <c r="AB2702" s="31" t="s">
        <v>13165</v>
      </c>
      <c r="AC2702" s="31" t="s">
        <v>1322</v>
      </c>
      <c r="AD2702" s="31" t="s">
        <v>1295</v>
      </c>
      <c r="AE2702" s="31" t="s">
        <v>13045</v>
      </c>
      <c r="AF2702" s="31" t="s">
        <v>13046</v>
      </c>
    </row>
    <row r="2703" spans="1:32" s="7" customFormat="1" ht="15.95" customHeight="1">
      <c r="A2703" s="32" t="s">
        <v>11</v>
      </c>
      <c r="B2703" s="32" t="s">
        <v>4114</v>
      </c>
      <c r="C2703" s="32" t="s">
        <v>55</v>
      </c>
      <c r="D2703" s="32" t="s">
        <v>34</v>
      </c>
      <c r="E2703" s="32" t="s">
        <v>304</v>
      </c>
      <c r="F2703" s="32" t="s">
        <v>305</v>
      </c>
      <c r="G2703" s="29">
        <v>44405</v>
      </c>
      <c r="H2703" s="29">
        <v>44435</v>
      </c>
      <c r="I2703" s="30">
        <v>-46</v>
      </c>
      <c r="J2703" s="32" t="s">
        <v>13166</v>
      </c>
      <c r="K2703" s="40">
        <v>1358</v>
      </c>
      <c r="L2703" s="40" t="s">
        <v>13167</v>
      </c>
      <c r="M2703" s="40" t="s">
        <v>99</v>
      </c>
      <c r="N2703" s="32" t="s">
        <v>1295</v>
      </c>
      <c r="O2703" s="32"/>
      <c r="P2703" s="31"/>
      <c r="Q2703" s="31"/>
      <c r="R2703" s="31" t="s">
        <v>1601</v>
      </c>
      <c r="S2703" s="31" t="s">
        <v>1264</v>
      </c>
      <c r="T2703" s="31" t="s">
        <v>13042</v>
      </c>
      <c r="U2703" s="31" t="s">
        <v>5495</v>
      </c>
      <c r="V2703" s="31" t="s">
        <v>4373</v>
      </c>
      <c r="W2703" s="31" t="s">
        <v>1310</v>
      </c>
      <c r="X2703" s="31" t="s">
        <v>1264</v>
      </c>
      <c r="Y2703" s="31" t="s">
        <v>1264</v>
      </c>
      <c r="Z2703" s="31" t="s">
        <v>13043</v>
      </c>
      <c r="AA2703" s="31" t="s">
        <v>13044</v>
      </c>
      <c r="AB2703" s="31" t="s">
        <v>13168</v>
      </c>
      <c r="AC2703" s="31" t="s">
        <v>1322</v>
      </c>
      <c r="AD2703" s="31" t="s">
        <v>1295</v>
      </c>
      <c r="AE2703" s="31" t="s">
        <v>13045</v>
      </c>
      <c r="AF2703" s="31" t="s">
        <v>13046</v>
      </c>
    </row>
    <row r="2704" spans="1:32" s="7" customFormat="1" ht="15.95" customHeight="1">
      <c r="A2704" s="32" t="s">
        <v>11</v>
      </c>
      <c r="B2704" s="32" t="s">
        <v>4114</v>
      </c>
      <c r="C2704" s="32" t="s">
        <v>55</v>
      </c>
      <c r="D2704" s="32" t="s">
        <v>34</v>
      </c>
      <c r="E2704" s="32" t="s">
        <v>304</v>
      </c>
      <c r="F2704" s="32" t="s">
        <v>305</v>
      </c>
      <c r="G2704" s="29">
        <v>44405</v>
      </c>
      <c r="H2704" s="29">
        <v>44435</v>
      </c>
      <c r="I2704" s="30">
        <v>-46</v>
      </c>
      <c r="J2704" s="32" t="s">
        <v>13169</v>
      </c>
      <c r="K2704" s="40">
        <v>1358</v>
      </c>
      <c r="L2704" s="40" t="s">
        <v>13170</v>
      </c>
      <c r="M2704" s="40" t="s">
        <v>99</v>
      </c>
      <c r="N2704" s="32" t="s">
        <v>1295</v>
      </c>
      <c r="O2704" s="32"/>
      <c r="P2704" s="31"/>
      <c r="Q2704" s="31"/>
      <c r="R2704" s="31" t="s">
        <v>1601</v>
      </c>
      <c r="S2704" s="31" t="s">
        <v>1264</v>
      </c>
      <c r="T2704" s="31" t="s">
        <v>13042</v>
      </c>
      <c r="U2704" s="31" t="s">
        <v>5495</v>
      </c>
      <c r="V2704" s="31" t="s">
        <v>4373</v>
      </c>
      <c r="W2704" s="31" t="s">
        <v>1310</v>
      </c>
      <c r="X2704" s="31" t="s">
        <v>1264</v>
      </c>
      <c r="Y2704" s="31" t="s">
        <v>1264</v>
      </c>
      <c r="Z2704" s="31" t="s">
        <v>13043</v>
      </c>
      <c r="AA2704" s="31" t="s">
        <v>13044</v>
      </c>
      <c r="AB2704" s="31" t="s">
        <v>13171</v>
      </c>
      <c r="AC2704" s="31" t="s">
        <v>1322</v>
      </c>
      <c r="AD2704" s="31" t="s">
        <v>1295</v>
      </c>
      <c r="AE2704" s="31" t="s">
        <v>13045</v>
      </c>
      <c r="AF2704" s="31" t="s">
        <v>13046</v>
      </c>
    </row>
    <row r="2705" spans="1:32" s="7" customFormat="1" ht="15.95" customHeight="1">
      <c r="A2705" s="32" t="s">
        <v>11</v>
      </c>
      <c r="B2705" s="32" t="s">
        <v>4114</v>
      </c>
      <c r="C2705" s="32" t="s">
        <v>55</v>
      </c>
      <c r="D2705" s="32" t="s">
        <v>34</v>
      </c>
      <c r="E2705" s="32" t="s">
        <v>304</v>
      </c>
      <c r="F2705" s="32" t="s">
        <v>305</v>
      </c>
      <c r="G2705" s="29">
        <v>44405</v>
      </c>
      <c r="H2705" s="29">
        <v>44435</v>
      </c>
      <c r="I2705" s="30">
        <v>-46</v>
      </c>
      <c r="J2705" s="32" t="s">
        <v>13172</v>
      </c>
      <c r="K2705" s="40">
        <v>1358</v>
      </c>
      <c r="L2705" s="40" t="s">
        <v>13173</v>
      </c>
      <c r="M2705" s="40" t="s">
        <v>99</v>
      </c>
      <c r="N2705" s="32" t="s">
        <v>1295</v>
      </c>
      <c r="O2705" s="32"/>
      <c r="P2705" s="31"/>
      <c r="Q2705" s="31"/>
      <c r="R2705" s="31" t="s">
        <v>1601</v>
      </c>
      <c r="S2705" s="31" t="s">
        <v>1264</v>
      </c>
      <c r="T2705" s="31" t="s">
        <v>13042</v>
      </c>
      <c r="U2705" s="31" t="s">
        <v>5495</v>
      </c>
      <c r="V2705" s="31" t="s">
        <v>4373</v>
      </c>
      <c r="W2705" s="31" t="s">
        <v>1310</v>
      </c>
      <c r="X2705" s="31" t="s">
        <v>1264</v>
      </c>
      <c r="Y2705" s="31" t="s">
        <v>1264</v>
      </c>
      <c r="Z2705" s="31" t="s">
        <v>13043</v>
      </c>
      <c r="AA2705" s="31" t="s">
        <v>13044</v>
      </c>
      <c r="AB2705" s="31" t="s">
        <v>13174</v>
      </c>
      <c r="AC2705" s="31" t="s">
        <v>1322</v>
      </c>
      <c r="AD2705" s="31" t="s">
        <v>1295</v>
      </c>
      <c r="AE2705" s="31" t="s">
        <v>13045</v>
      </c>
      <c r="AF2705" s="31" t="s">
        <v>13046</v>
      </c>
    </row>
    <row r="2706" spans="1:32" s="7" customFormat="1" ht="15.95" customHeight="1">
      <c r="A2706" s="32" t="s">
        <v>11</v>
      </c>
      <c r="B2706" s="32" t="s">
        <v>4114</v>
      </c>
      <c r="C2706" s="32" t="s">
        <v>55</v>
      </c>
      <c r="D2706" s="32" t="s">
        <v>34</v>
      </c>
      <c r="E2706" s="32" t="s">
        <v>304</v>
      </c>
      <c r="F2706" s="32" t="s">
        <v>305</v>
      </c>
      <c r="G2706" s="29">
        <v>44405</v>
      </c>
      <c r="H2706" s="29">
        <v>44435</v>
      </c>
      <c r="I2706" s="30">
        <v>-46</v>
      </c>
      <c r="J2706" s="32" t="s">
        <v>13175</v>
      </c>
      <c r="K2706" s="40">
        <v>1358</v>
      </c>
      <c r="L2706" s="40" t="s">
        <v>13176</v>
      </c>
      <c r="M2706" s="40" t="s">
        <v>99</v>
      </c>
      <c r="N2706" s="32" t="s">
        <v>1295</v>
      </c>
      <c r="O2706" s="32"/>
      <c r="P2706" s="31"/>
      <c r="Q2706" s="31"/>
      <c r="R2706" s="31" t="s">
        <v>1601</v>
      </c>
      <c r="S2706" s="31" t="s">
        <v>1264</v>
      </c>
      <c r="T2706" s="31" t="s">
        <v>13042</v>
      </c>
      <c r="U2706" s="31" t="s">
        <v>5495</v>
      </c>
      <c r="V2706" s="31" t="s">
        <v>4373</v>
      </c>
      <c r="W2706" s="31" t="s">
        <v>1310</v>
      </c>
      <c r="X2706" s="31" t="s">
        <v>1264</v>
      </c>
      <c r="Y2706" s="31" t="s">
        <v>1264</v>
      </c>
      <c r="Z2706" s="31" t="s">
        <v>13043</v>
      </c>
      <c r="AA2706" s="31" t="s">
        <v>13044</v>
      </c>
      <c r="AB2706" s="31" t="s">
        <v>13177</v>
      </c>
      <c r="AC2706" s="31" t="s">
        <v>1322</v>
      </c>
      <c r="AD2706" s="31" t="s">
        <v>1295</v>
      </c>
      <c r="AE2706" s="31" t="s">
        <v>13045</v>
      </c>
      <c r="AF2706" s="31" t="s">
        <v>13046</v>
      </c>
    </row>
    <row r="2707" spans="1:32" s="7" customFormat="1" ht="15.95" customHeight="1">
      <c r="A2707" s="32" t="s">
        <v>11</v>
      </c>
      <c r="B2707" s="32" t="s">
        <v>4114</v>
      </c>
      <c r="C2707" s="32" t="s">
        <v>55</v>
      </c>
      <c r="D2707" s="32" t="s">
        <v>34</v>
      </c>
      <c r="E2707" s="32" t="s">
        <v>304</v>
      </c>
      <c r="F2707" s="32" t="s">
        <v>305</v>
      </c>
      <c r="G2707" s="29">
        <v>44405</v>
      </c>
      <c r="H2707" s="29">
        <v>44435</v>
      </c>
      <c r="I2707" s="30">
        <v>-46</v>
      </c>
      <c r="J2707" s="32" t="s">
        <v>13178</v>
      </c>
      <c r="K2707" s="40">
        <v>1358</v>
      </c>
      <c r="L2707" s="40" t="s">
        <v>13179</v>
      </c>
      <c r="M2707" s="40" t="s">
        <v>99</v>
      </c>
      <c r="N2707" s="32" t="s">
        <v>1295</v>
      </c>
      <c r="O2707" s="32"/>
      <c r="P2707" s="31"/>
      <c r="Q2707" s="31"/>
      <c r="R2707" s="31" t="s">
        <v>1601</v>
      </c>
      <c r="S2707" s="31" t="s">
        <v>1264</v>
      </c>
      <c r="T2707" s="31" t="s">
        <v>13042</v>
      </c>
      <c r="U2707" s="31" t="s">
        <v>5495</v>
      </c>
      <c r="V2707" s="31" t="s">
        <v>4373</v>
      </c>
      <c r="W2707" s="31" t="s">
        <v>1310</v>
      </c>
      <c r="X2707" s="31" t="s">
        <v>1264</v>
      </c>
      <c r="Y2707" s="31" t="s">
        <v>1264</v>
      </c>
      <c r="Z2707" s="31" t="s">
        <v>13043</v>
      </c>
      <c r="AA2707" s="31" t="s">
        <v>13044</v>
      </c>
      <c r="AB2707" s="31" t="s">
        <v>13180</v>
      </c>
      <c r="AC2707" s="31" t="s">
        <v>1322</v>
      </c>
      <c r="AD2707" s="31" t="s">
        <v>1295</v>
      </c>
      <c r="AE2707" s="31" t="s">
        <v>13045</v>
      </c>
      <c r="AF2707" s="31" t="s">
        <v>13046</v>
      </c>
    </row>
    <row r="2708" spans="1:32" s="7" customFormat="1" ht="15.95" customHeight="1">
      <c r="A2708" s="32" t="s">
        <v>11</v>
      </c>
      <c r="B2708" s="32" t="s">
        <v>4114</v>
      </c>
      <c r="C2708" s="32" t="s">
        <v>55</v>
      </c>
      <c r="D2708" s="32" t="s">
        <v>34</v>
      </c>
      <c r="E2708" s="32" t="s">
        <v>304</v>
      </c>
      <c r="F2708" s="32" t="s">
        <v>305</v>
      </c>
      <c r="G2708" s="29">
        <v>44405</v>
      </c>
      <c r="H2708" s="29">
        <v>44435</v>
      </c>
      <c r="I2708" s="30">
        <v>-46</v>
      </c>
      <c r="J2708" s="32" t="s">
        <v>13181</v>
      </c>
      <c r="K2708" s="40">
        <v>1358</v>
      </c>
      <c r="L2708" s="40" t="s">
        <v>13182</v>
      </c>
      <c r="M2708" s="40" t="s">
        <v>99</v>
      </c>
      <c r="N2708" s="32" t="s">
        <v>1295</v>
      </c>
      <c r="O2708" s="32"/>
      <c r="P2708" s="31"/>
      <c r="Q2708" s="31"/>
      <c r="R2708" s="31" t="s">
        <v>1601</v>
      </c>
      <c r="S2708" s="31" t="s">
        <v>1264</v>
      </c>
      <c r="T2708" s="31" t="s">
        <v>13042</v>
      </c>
      <c r="U2708" s="31" t="s">
        <v>5495</v>
      </c>
      <c r="V2708" s="31" t="s">
        <v>4373</v>
      </c>
      <c r="W2708" s="31" t="s">
        <v>1310</v>
      </c>
      <c r="X2708" s="31" t="s">
        <v>1264</v>
      </c>
      <c r="Y2708" s="31" t="s">
        <v>1264</v>
      </c>
      <c r="Z2708" s="31" t="s">
        <v>13043</v>
      </c>
      <c r="AA2708" s="31" t="s">
        <v>13044</v>
      </c>
      <c r="AB2708" s="31" t="s">
        <v>13183</v>
      </c>
      <c r="AC2708" s="31" t="s">
        <v>1322</v>
      </c>
      <c r="AD2708" s="31" t="s">
        <v>1295</v>
      </c>
      <c r="AE2708" s="31" t="s">
        <v>13045</v>
      </c>
      <c r="AF2708" s="31" t="s">
        <v>13046</v>
      </c>
    </row>
    <row r="2709" spans="1:32" s="7" customFormat="1" ht="15.95" customHeight="1">
      <c r="A2709" s="32" t="s">
        <v>11</v>
      </c>
      <c r="B2709" s="32" t="s">
        <v>4114</v>
      </c>
      <c r="C2709" s="32" t="s">
        <v>55</v>
      </c>
      <c r="D2709" s="32" t="s">
        <v>34</v>
      </c>
      <c r="E2709" s="32" t="s">
        <v>304</v>
      </c>
      <c r="F2709" s="32" t="s">
        <v>305</v>
      </c>
      <c r="G2709" s="29">
        <v>44405</v>
      </c>
      <c r="H2709" s="29">
        <v>44435</v>
      </c>
      <c r="I2709" s="30">
        <v>-46</v>
      </c>
      <c r="J2709" s="32" t="s">
        <v>13184</v>
      </c>
      <c r="K2709" s="40">
        <v>1358</v>
      </c>
      <c r="L2709" s="40" t="s">
        <v>13185</v>
      </c>
      <c r="M2709" s="40" t="s">
        <v>99</v>
      </c>
      <c r="N2709" s="32" t="s">
        <v>1295</v>
      </c>
      <c r="O2709" s="32"/>
      <c r="P2709" s="31"/>
      <c r="Q2709" s="31"/>
      <c r="R2709" s="31" t="s">
        <v>1601</v>
      </c>
      <c r="S2709" s="31" t="s">
        <v>1264</v>
      </c>
      <c r="T2709" s="31" t="s">
        <v>13042</v>
      </c>
      <c r="U2709" s="31" t="s">
        <v>5495</v>
      </c>
      <c r="V2709" s="31" t="s">
        <v>4373</v>
      </c>
      <c r="W2709" s="31" t="s">
        <v>1310</v>
      </c>
      <c r="X2709" s="31" t="s">
        <v>1264</v>
      </c>
      <c r="Y2709" s="31" t="s">
        <v>1264</v>
      </c>
      <c r="Z2709" s="31" t="s">
        <v>13043</v>
      </c>
      <c r="AA2709" s="31" t="s">
        <v>13044</v>
      </c>
      <c r="AB2709" s="31" t="s">
        <v>13186</v>
      </c>
      <c r="AC2709" s="31" t="s">
        <v>1322</v>
      </c>
      <c r="AD2709" s="31" t="s">
        <v>1295</v>
      </c>
      <c r="AE2709" s="31" t="s">
        <v>13045</v>
      </c>
      <c r="AF2709" s="31" t="s">
        <v>13046</v>
      </c>
    </row>
    <row r="2710" spans="1:32" s="7" customFormat="1" ht="15.95" customHeight="1">
      <c r="A2710" s="32" t="s">
        <v>11</v>
      </c>
      <c r="B2710" s="32" t="s">
        <v>4114</v>
      </c>
      <c r="C2710" s="32" t="s">
        <v>55</v>
      </c>
      <c r="D2710" s="32" t="s">
        <v>34</v>
      </c>
      <c r="E2710" s="32" t="s">
        <v>304</v>
      </c>
      <c r="F2710" s="32" t="s">
        <v>305</v>
      </c>
      <c r="G2710" s="29">
        <v>44405</v>
      </c>
      <c r="H2710" s="29">
        <v>44435</v>
      </c>
      <c r="I2710" s="30">
        <v>-46</v>
      </c>
      <c r="J2710" s="32" t="s">
        <v>13187</v>
      </c>
      <c r="K2710" s="40">
        <v>1358</v>
      </c>
      <c r="L2710" s="40" t="s">
        <v>13188</v>
      </c>
      <c r="M2710" s="40" t="s">
        <v>99</v>
      </c>
      <c r="N2710" s="32" t="s">
        <v>1295</v>
      </c>
      <c r="O2710" s="32"/>
      <c r="P2710" s="31"/>
      <c r="Q2710" s="31"/>
      <c r="R2710" s="31" t="s">
        <v>1601</v>
      </c>
      <c r="S2710" s="31" t="s">
        <v>1295</v>
      </c>
      <c r="T2710" s="31" t="s">
        <v>13042</v>
      </c>
      <c r="U2710" s="31" t="s">
        <v>5495</v>
      </c>
      <c r="V2710" s="31" t="s">
        <v>4373</v>
      </c>
      <c r="W2710" s="31" t="s">
        <v>1310</v>
      </c>
      <c r="X2710" s="31" t="s">
        <v>1295</v>
      </c>
      <c r="Y2710" s="31" t="s">
        <v>1295</v>
      </c>
      <c r="Z2710" s="31" t="s">
        <v>13043</v>
      </c>
      <c r="AA2710" s="31" t="s">
        <v>13044</v>
      </c>
      <c r="AB2710" s="31" t="s">
        <v>13189</v>
      </c>
      <c r="AC2710" s="31" t="s">
        <v>1322</v>
      </c>
      <c r="AD2710" s="31" t="s">
        <v>1295</v>
      </c>
      <c r="AE2710" s="31" t="s">
        <v>13045</v>
      </c>
      <c r="AF2710" s="31" t="s">
        <v>13046</v>
      </c>
    </row>
    <row r="2711" spans="1:32" s="7" customFormat="1" ht="15.95" customHeight="1">
      <c r="A2711" s="32" t="s">
        <v>11</v>
      </c>
      <c r="B2711" s="32" t="s">
        <v>4114</v>
      </c>
      <c r="C2711" s="32" t="s">
        <v>55</v>
      </c>
      <c r="D2711" s="32" t="s">
        <v>34</v>
      </c>
      <c r="E2711" s="32" t="s">
        <v>304</v>
      </c>
      <c r="F2711" s="32" t="s">
        <v>305</v>
      </c>
      <c r="G2711" s="29">
        <v>44405</v>
      </c>
      <c r="H2711" s="29">
        <v>44435</v>
      </c>
      <c r="I2711" s="30">
        <v>-46</v>
      </c>
      <c r="J2711" s="32" t="s">
        <v>13190</v>
      </c>
      <c r="K2711" s="40">
        <v>1358</v>
      </c>
      <c r="L2711" s="40" t="s">
        <v>13191</v>
      </c>
      <c r="M2711" s="40" t="s">
        <v>99</v>
      </c>
      <c r="N2711" s="32" t="s">
        <v>1295</v>
      </c>
      <c r="O2711" s="32"/>
      <c r="P2711" s="31"/>
      <c r="Q2711" s="31"/>
      <c r="R2711" s="31" t="s">
        <v>1601</v>
      </c>
      <c r="S2711" s="31" t="s">
        <v>1295</v>
      </c>
      <c r="T2711" s="31" t="s">
        <v>13042</v>
      </c>
      <c r="U2711" s="31" t="s">
        <v>5495</v>
      </c>
      <c r="V2711" s="31" t="s">
        <v>4373</v>
      </c>
      <c r="W2711" s="31" t="s">
        <v>1310</v>
      </c>
      <c r="X2711" s="31" t="s">
        <v>1295</v>
      </c>
      <c r="Y2711" s="31" t="s">
        <v>1295</v>
      </c>
      <c r="Z2711" s="31" t="s">
        <v>13043</v>
      </c>
      <c r="AA2711" s="31" t="s">
        <v>13044</v>
      </c>
      <c r="AB2711" s="31" t="s">
        <v>13192</v>
      </c>
      <c r="AC2711" s="31" t="s">
        <v>1322</v>
      </c>
      <c r="AD2711" s="31" t="s">
        <v>1295</v>
      </c>
      <c r="AE2711" s="31" t="s">
        <v>13045</v>
      </c>
      <c r="AF2711" s="31" t="s">
        <v>13046</v>
      </c>
    </row>
    <row r="2712" spans="1:32" s="7" customFormat="1" ht="15.95" customHeight="1">
      <c r="A2712" s="32" t="s">
        <v>11</v>
      </c>
      <c r="B2712" s="32" t="s">
        <v>4114</v>
      </c>
      <c r="C2712" s="32" t="s">
        <v>55</v>
      </c>
      <c r="D2712" s="32" t="s">
        <v>34</v>
      </c>
      <c r="E2712" s="32" t="s">
        <v>304</v>
      </c>
      <c r="F2712" s="32" t="s">
        <v>305</v>
      </c>
      <c r="G2712" s="29">
        <v>44405</v>
      </c>
      <c r="H2712" s="29">
        <v>44435</v>
      </c>
      <c r="I2712" s="30">
        <v>-46</v>
      </c>
      <c r="J2712" s="32" t="s">
        <v>13193</v>
      </c>
      <c r="K2712" s="40">
        <v>1358</v>
      </c>
      <c r="L2712" s="40" t="s">
        <v>13194</v>
      </c>
      <c r="M2712" s="40" t="s">
        <v>99</v>
      </c>
      <c r="N2712" s="32" t="s">
        <v>1295</v>
      </c>
      <c r="O2712" s="32"/>
      <c r="P2712" s="31"/>
      <c r="Q2712" s="31"/>
      <c r="R2712" s="31" t="s">
        <v>1601</v>
      </c>
      <c r="S2712" s="31" t="s">
        <v>1295</v>
      </c>
      <c r="T2712" s="31" t="s">
        <v>13042</v>
      </c>
      <c r="U2712" s="31" t="s">
        <v>5495</v>
      </c>
      <c r="V2712" s="31" t="s">
        <v>4373</v>
      </c>
      <c r="W2712" s="31" t="s">
        <v>1310</v>
      </c>
      <c r="X2712" s="31" t="s">
        <v>1295</v>
      </c>
      <c r="Y2712" s="31" t="s">
        <v>1295</v>
      </c>
      <c r="Z2712" s="31" t="s">
        <v>13043</v>
      </c>
      <c r="AA2712" s="31" t="s">
        <v>13044</v>
      </c>
      <c r="AB2712" s="31" t="s">
        <v>13195</v>
      </c>
      <c r="AC2712" s="31" t="s">
        <v>1322</v>
      </c>
      <c r="AD2712" s="31" t="s">
        <v>1295</v>
      </c>
      <c r="AE2712" s="31" t="s">
        <v>13045</v>
      </c>
      <c r="AF2712" s="31" t="s">
        <v>13046</v>
      </c>
    </row>
    <row r="2713" spans="1:32" s="7" customFormat="1" ht="15.95" customHeight="1">
      <c r="A2713" s="32" t="s">
        <v>11</v>
      </c>
      <c r="B2713" s="32" t="s">
        <v>4114</v>
      </c>
      <c r="C2713" s="32" t="s">
        <v>55</v>
      </c>
      <c r="D2713" s="32" t="s">
        <v>34</v>
      </c>
      <c r="E2713" s="32" t="s">
        <v>304</v>
      </c>
      <c r="F2713" s="32" t="s">
        <v>305</v>
      </c>
      <c r="G2713" s="29">
        <v>44405</v>
      </c>
      <c r="H2713" s="29">
        <v>44435</v>
      </c>
      <c r="I2713" s="30">
        <v>-46</v>
      </c>
      <c r="J2713" s="32" t="s">
        <v>13196</v>
      </c>
      <c r="K2713" s="40">
        <v>1358</v>
      </c>
      <c r="L2713" s="40" t="s">
        <v>13197</v>
      </c>
      <c r="M2713" s="40" t="s">
        <v>99</v>
      </c>
      <c r="N2713" s="32" t="s">
        <v>1295</v>
      </c>
      <c r="O2713" s="32"/>
      <c r="P2713" s="31"/>
      <c r="Q2713" s="31"/>
      <c r="R2713" s="31" t="s">
        <v>1601</v>
      </c>
      <c r="S2713" s="31" t="s">
        <v>1295</v>
      </c>
      <c r="T2713" s="31" t="s">
        <v>13042</v>
      </c>
      <c r="U2713" s="31" t="s">
        <v>5495</v>
      </c>
      <c r="V2713" s="31" t="s">
        <v>4373</v>
      </c>
      <c r="W2713" s="31" t="s">
        <v>1310</v>
      </c>
      <c r="X2713" s="31" t="s">
        <v>1295</v>
      </c>
      <c r="Y2713" s="31" t="s">
        <v>1295</v>
      </c>
      <c r="Z2713" s="31" t="s">
        <v>13043</v>
      </c>
      <c r="AA2713" s="31" t="s">
        <v>13044</v>
      </c>
      <c r="AB2713" s="31" t="s">
        <v>13198</v>
      </c>
      <c r="AC2713" s="31" t="s">
        <v>1322</v>
      </c>
      <c r="AD2713" s="31" t="s">
        <v>1295</v>
      </c>
      <c r="AE2713" s="31" t="s">
        <v>13045</v>
      </c>
      <c r="AF2713" s="31" t="s">
        <v>13046</v>
      </c>
    </row>
    <row r="2714" spans="1:32" s="7" customFormat="1" ht="15.95" customHeight="1">
      <c r="A2714" s="32" t="s">
        <v>11</v>
      </c>
      <c r="B2714" s="32" t="s">
        <v>4114</v>
      </c>
      <c r="C2714" s="32" t="s">
        <v>55</v>
      </c>
      <c r="D2714" s="32" t="s">
        <v>34</v>
      </c>
      <c r="E2714" s="32" t="s">
        <v>304</v>
      </c>
      <c r="F2714" s="32" t="s">
        <v>305</v>
      </c>
      <c r="G2714" s="29">
        <v>44405</v>
      </c>
      <c r="H2714" s="29">
        <v>44435</v>
      </c>
      <c r="I2714" s="30">
        <v>-46</v>
      </c>
      <c r="J2714" s="32" t="s">
        <v>13199</v>
      </c>
      <c r="K2714" s="40">
        <v>1358</v>
      </c>
      <c r="L2714" s="40" t="s">
        <v>13200</v>
      </c>
      <c r="M2714" s="40" t="s">
        <v>99</v>
      </c>
      <c r="N2714" s="32" t="s">
        <v>1295</v>
      </c>
      <c r="O2714" s="32"/>
      <c r="P2714" s="31"/>
      <c r="Q2714" s="31"/>
      <c r="R2714" s="31" t="s">
        <v>1601</v>
      </c>
      <c r="S2714" s="31" t="s">
        <v>1295</v>
      </c>
      <c r="T2714" s="31" t="s">
        <v>13042</v>
      </c>
      <c r="U2714" s="31" t="s">
        <v>5495</v>
      </c>
      <c r="V2714" s="31" t="s">
        <v>4373</v>
      </c>
      <c r="W2714" s="31" t="s">
        <v>1310</v>
      </c>
      <c r="X2714" s="31" t="s">
        <v>1295</v>
      </c>
      <c r="Y2714" s="31" t="s">
        <v>1295</v>
      </c>
      <c r="Z2714" s="31" t="s">
        <v>13043</v>
      </c>
      <c r="AA2714" s="31" t="s">
        <v>13044</v>
      </c>
      <c r="AB2714" s="31" t="s">
        <v>13201</v>
      </c>
      <c r="AC2714" s="31" t="s">
        <v>1322</v>
      </c>
      <c r="AD2714" s="31" t="s">
        <v>1295</v>
      </c>
      <c r="AE2714" s="31" t="s">
        <v>13045</v>
      </c>
      <c r="AF2714" s="31" t="s">
        <v>13046</v>
      </c>
    </row>
    <row r="2715" spans="1:32" s="7" customFormat="1" ht="15.95" customHeight="1">
      <c r="A2715" s="32" t="s">
        <v>11</v>
      </c>
      <c r="B2715" s="32" t="s">
        <v>4114</v>
      </c>
      <c r="C2715" s="32" t="s">
        <v>55</v>
      </c>
      <c r="D2715" s="32" t="s">
        <v>34</v>
      </c>
      <c r="E2715" s="32" t="s">
        <v>304</v>
      </c>
      <c r="F2715" s="32" t="s">
        <v>305</v>
      </c>
      <c r="G2715" s="29">
        <v>44405</v>
      </c>
      <c r="H2715" s="29">
        <v>44435</v>
      </c>
      <c r="I2715" s="30">
        <v>-46</v>
      </c>
      <c r="J2715" s="32" t="s">
        <v>13202</v>
      </c>
      <c r="K2715" s="40">
        <v>1358</v>
      </c>
      <c r="L2715" s="40" t="s">
        <v>13203</v>
      </c>
      <c r="M2715" s="40" t="s">
        <v>99</v>
      </c>
      <c r="N2715" s="32" t="s">
        <v>1295</v>
      </c>
      <c r="O2715" s="32"/>
      <c r="P2715" s="31"/>
      <c r="Q2715" s="31"/>
      <c r="R2715" s="31" t="s">
        <v>1601</v>
      </c>
      <c r="S2715" s="31" t="s">
        <v>1295</v>
      </c>
      <c r="T2715" s="31" t="s">
        <v>13042</v>
      </c>
      <c r="U2715" s="31" t="s">
        <v>5495</v>
      </c>
      <c r="V2715" s="31" t="s">
        <v>4373</v>
      </c>
      <c r="W2715" s="31" t="s">
        <v>1310</v>
      </c>
      <c r="X2715" s="31" t="s">
        <v>1295</v>
      </c>
      <c r="Y2715" s="31" t="s">
        <v>1295</v>
      </c>
      <c r="Z2715" s="31" t="s">
        <v>13043</v>
      </c>
      <c r="AA2715" s="31" t="s">
        <v>13044</v>
      </c>
      <c r="AB2715" s="31" t="s">
        <v>13204</v>
      </c>
      <c r="AC2715" s="31" t="s">
        <v>1322</v>
      </c>
      <c r="AD2715" s="31" t="s">
        <v>1295</v>
      </c>
      <c r="AE2715" s="31" t="s">
        <v>13045</v>
      </c>
      <c r="AF2715" s="31" t="s">
        <v>13046</v>
      </c>
    </row>
    <row r="2716" spans="1:32" s="7" customFormat="1" ht="15.95" customHeight="1">
      <c r="A2716" s="32" t="s">
        <v>11</v>
      </c>
      <c r="B2716" s="32" t="s">
        <v>4114</v>
      </c>
      <c r="C2716" s="32" t="s">
        <v>55</v>
      </c>
      <c r="D2716" s="32" t="s">
        <v>34</v>
      </c>
      <c r="E2716" s="32" t="s">
        <v>304</v>
      </c>
      <c r="F2716" s="32" t="s">
        <v>305</v>
      </c>
      <c r="G2716" s="29">
        <v>44405</v>
      </c>
      <c r="H2716" s="29">
        <v>44435</v>
      </c>
      <c r="I2716" s="30">
        <v>-46</v>
      </c>
      <c r="J2716" s="32" t="s">
        <v>13205</v>
      </c>
      <c r="K2716" s="40">
        <v>1358</v>
      </c>
      <c r="L2716" s="40" t="s">
        <v>13206</v>
      </c>
      <c r="M2716" s="40" t="s">
        <v>99</v>
      </c>
      <c r="N2716" s="32" t="s">
        <v>1295</v>
      </c>
      <c r="O2716" s="32"/>
      <c r="P2716" s="31"/>
      <c r="Q2716" s="31"/>
      <c r="R2716" s="31" t="s">
        <v>1601</v>
      </c>
      <c r="S2716" s="31" t="s">
        <v>1295</v>
      </c>
      <c r="T2716" s="31" t="s">
        <v>13042</v>
      </c>
      <c r="U2716" s="31" t="s">
        <v>5495</v>
      </c>
      <c r="V2716" s="31" t="s">
        <v>4373</v>
      </c>
      <c r="W2716" s="31" t="s">
        <v>1310</v>
      </c>
      <c r="X2716" s="31" t="s">
        <v>1295</v>
      </c>
      <c r="Y2716" s="31" t="s">
        <v>1295</v>
      </c>
      <c r="Z2716" s="31" t="s">
        <v>13043</v>
      </c>
      <c r="AA2716" s="31" t="s">
        <v>13044</v>
      </c>
      <c r="AB2716" s="31" t="s">
        <v>13207</v>
      </c>
      <c r="AC2716" s="31" t="s">
        <v>1322</v>
      </c>
      <c r="AD2716" s="31" t="s">
        <v>1295</v>
      </c>
      <c r="AE2716" s="31" t="s">
        <v>13045</v>
      </c>
      <c r="AF2716" s="31" t="s">
        <v>13046</v>
      </c>
    </row>
    <row r="2717" spans="1:32" s="7" customFormat="1" ht="15.4" customHeight="1">
      <c r="A2717" s="32" t="s">
        <v>11</v>
      </c>
      <c r="B2717" s="32" t="s">
        <v>4114</v>
      </c>
      <c r="C2717" s="32" t="s">
        <v>55</v>
      </c>
      <c r="D2717" s="32" t="s">
        <v>34</v>
      </c>
      <c r="E2717" s="32" t="s">
        <v>304</v>
      </c>
      <c r="F2717" s="32" t="s">
        <v>305</v>
      </c>
      <c r="G2717" s="29">
        <v>44405</v>
      </c>
      <c r="H2717" s="29">
        <v>44435</v>
      </c>
      <c r="I2717" s="30">
        <v>-46</v>
      </c>
      <c r="J2717" s="32" t="s">
        <v>13208</v>
      </c>
      <c r="K2717" s="40">
        <v>1358</v>
      </c>
      <c r="L2717" s="40" t="s">
        <v>13209</v>
      </c>
      <c r="M2717" s="40" t="s">
        <v>99</v>
      </c>
      <c r="N2717" s="32" t="s">
        <v>1295</v>
      </c>
      <c r="O2717" s="32"/>
      <c r="P2717" s="31"/>
      <c r="Q2717" s="31"/>
      <c r="R2717" s="31" t="s">
        <v>1601</v>
      </c>
      <c r="S2717" s="31" t="s">
        <v>1295</v>
      </c>
      <c r="T2717" s="31" t="s">
        <v>13042</v>
      </c>
      <c r="U2717" s="31" t="s">
        <v>5495</v>
      </c>
      <c r="V2717" s="31" t="s">
        <v>4373</v>
      </c>
      <c r="W2717" s="31" t="s">
        <v>1310</v>
      </c>
      <c r="X2717" s="31" t="s">
        <v>1295</v>
      </c>
      <c r="Y2717" s="31" t="s">
        <v>1295</v>
      </c>
      <c r="Z2717" s="31" t="s">
        <v>13043</v>
      </c>
      <c r="AA2717" s="31" t="s">
        <v>13044</v>
      </c>
      <c r="AB2717" s="31" t="s">
        <v>13210</v>
      </c>
      <c r="AC2717" s="31" t="s">
        <v>1322</v>
      </c>
      <c r="AD2717" s="31" t="s">
        <v>1295</v>
      </c>
      <c r="AE2717" s="31" t="s">
        <v>13045</v>
      </c>
      <c r="AF2717" s="31" t="s">
        <v>13046</v>
      </c>
    </row>
    <row r="2718" spans="1:32" s="15" customFormat="1" ht="15.95" customHeight="1">
      <c r="A2718" s="32" t="s">
        <v>11</v>
      </c>
      <c r="B2718" s="32" t="s">
        <v>4114</v>
      </c>
      <c r="C2718" s="32" t="s">
        <v>55</v>
      </c>
      <c r="D2718" s="32" t="s">
        <v>34</v>
      </c>
      <c r="E2718" s="32" t="s">
        <v>304</v>
      </c>
      <c r="F2718" s="32" t="s">
        <v>305</v>
      </c>
      <c r="G2718" s="29">
        <v>44405</v>
      </c>
      <c r="H2718" s="29">
        <v>44435</v>
      </c>
      <c r="I2718" s="30">
        <v>-46</v>
      </c>
      <c r="J2718" s="32" t="s">
        <v>13211</v>
      </c>
      <c r="K2718" s="40">
        <v>1358</v>
      </c>
      <c r="L2718" s="40" t="s">
        <v>13212</v>
      </c>
      <c r="M2718" s="40" t="s">
        <v>99</v>
      </c>
      <c r="N2718" s="32" t="s">
        <v>1295</v>
      </c>
      <c r="O2718" s="32"/>
      <c r="P2718" s="31"/>
      <c r="Q2718" s="31"/>
      <c r="R2718" s="31" t="s">
        <v>1601</v>
      </c>
      <c r="S2718" s="31" t="s">
        <v>1295</v>
      </c>
      <c r="T2718" s="31" t="s">
        <v>13042</v>
      </c>
      <c r="U2718" s="31" t="s">
        <v>5495</v>
      </c>
      <c r="V2718" s="31" t="s">
        <v>4373</v>
      </c>
      <c r="W2718" s="31" t="s">
        <v>1310</v>
      </c>
      <c r="X2718" s="31" t="s">
        <v>1295</v>
      </c>
      <c r="Y2718" s="31" t="s">
        <v>1295</v>
      </c>
      <c r="Z2718" s="31" t="s">
        <v>13043</v>
      </c>
      <c r="AA2718" s="31" t="s">
        <v>13044</v>
      </c>
      <c r="AB2718" s="31" t="s">
        <v>13213</v>
      </c>
      <c r="AC2718" s="31" t="s">
        <v>1322</v>
      </c>
      <c r="AD2718" s="31" t="s">
        <v>1295</v>
      </c>
      <c r="AE2718" s="31" t="s">
        <v>13045</v>
      </c>
      <c r="AF2718" s="31" t="s">
        <v>13046</v>
      </c>
    </row>
    <row r="2719" spans="1:32" s="7" customFormat="1" ht="15" customHeight="1">
      <c r="A2719" s="32" t="s">
        <v>11</v>
      </c>
      <c r="B2719" s="32" t="s">
        <v>4080</v>
      </c>
      <c r="C2719" s="32" t="s">
        <v>1627</v>
      </c>
      <c r="D2719" s="32" t="s">
        <v>13</v>
      </c>
      <c r="E2719" s="32" t="s">
        <v>427</v>
      </c>
      <c r="F2719" s="32" t="s">
        <v>428</v>
      </c>
      <c r="G2719" s="29">
        <v>44145</v>
      </c>
      <c r="H2719" s="29">
        <v>44235</v>
      </c>
      <c r="I2719" s="30">
        <v>154</v>
      </c>
      <c r="J2719" s="32" t="s">
        <v>13214</v>
      </c>
      <c r="K2719" s="40">
        <v>28000</v>
      </c>
      <c r="L2719" s="40" t="s">
        <v>13215</v>
      </c>
      <c r="M2719" s="40" t="s">
        <v>1395</v>
      </c>
      <c r="N2719" s="32" t="s">
        <v>1295</v>
      </c>
      <c r="O2719" s="32" t="s">
        <v>1331</v>
      </c>
      <c r="P2719" s="31">
        <v>44386</v>
      </c>
      <c r="Q2719" s="31" t="s">
        <v>13216</v>
      </c>
      <c r="R2719" s="31" t="s">
        <v>13217</v>
      </c>
      <c r="S2719" s="31" t="s">
        <v>13218</v>
      </c>
      <c r="T2719" s="31" t="s">
        <v>13219</v>
      </c>
      <c r="U2719" s="31" t="s">
        <v>5348</v>
      </c>
      <c r="V2719" s="31" t="s">
        <v>3437</v>
      </c>
      <c r="W2719" s="31" t="s">
        <v>1310</v>
      </c>
      <c r="X2719" s="31" t="s">
        <v>1295</v>
      </c>
      <c r="Y2719" s="31" t="s">
        <v>1295</v>
      </c>
      <c r="Z2719" s="31" t="s">
        <v>13217</v>
      </c>
      <c r="AA2719" s="31" t="s">
        <v>1295</v>
      </c>
      <c r="AB2719" s="31">
        <v>0</v>
      </c>
      <c r="AC2719" s="31" t="s">
        <v>1305</v>
      </c>
      <c r="AD2719" s="31" t="s">
        <v>13220</v>
      </c>
      <c r="AE2719" s="31" t="s">
        <v>13221</v>
      </c>
      <c r="AF2719" s="31" t="s">
        <v>13222</v>
      </c>
    </row>
    <row r="2720" spans="1:32" s="15" customFormat="1" ht="15.95" customHeight="1">
      <c r="A2720" s="32" t="s">
        <v>11</v>
      </c>
      <c r="B2720" s="32" t="s">
        <v>4080</v>
      </c>
      <c r="C2720" s="32" t="s">
        <v>1627</v>
      </c>
      <c r="D2720" s="32" t="s">
        <v>13</v>
      </c>
      <c r="E2720" s="32" t="s">
        <v>427</v>
      </c>
      <c r="F2720" s="32" t="s">
        <v>428</v>
      </c>
      <c r="G2720" s="29">
        <v>44222</v>
      </c>
      <c r="H2720" s="29">
        <v>44312</v>
      </c>
      <c r="I2720" s="30">
        <v>77</v>
      </c>
      <c r="J2720" s="32" t="s">
        <v>13223</v>
      </c>
      <c r="K2720" s="40">
        <v>18831.25</v>
      </c>
      <c r="L2720" s="40" t="s">
        <v>13224</v>
      </c>
      <c r="M2720" s="40" t="s">
        <v>103</v>
      </c>
      <c r="N2720" s="32" t="s">
        <v>1295</v>
      </c>
      <c r="O2720" s="32" t="s">
        <v>1634</v>
      </c>
      <c r="P2720" s="31">
        <v>44386</v>
      </c>
      <c r="Q2720" s="31" t="s">
        <v>13225</v>
      </c>
      <c r="R2720" s="31" t="s">
        <v>13226</v>
      </c>
      <c r="S2720" s="31" t="s">
        <v>13227</v>
      </c>
      <c r="T2720" s="31" t="s">
        <v>13228</v>
      </c>
      <c r="U2720" s="31" t="s">
        <v>13229</v>
      </c>
      <c r="V2720" s="31" t="s">
        <v>3437</v>
      </c>
      <c r="W2720" s="31" t="s">
        <v>1310</v>
      </c>
      <c r="X2720" s="31" t="s">
        <v>1295</v>
      </c>
      <c r="Y2720" s="31" t="s">
        <v>1295</v>
      </c>
      <c r="Z2720" s="31" t="s">
        <v>13230</v>
      </c>
      <c r="AA2720" s="31" t="s">
        <v>13231</v>
      </c>
      <c r="AB2720" s="31" t="s">
        <v>1295</v>
      </c>
      <c r="AC2720" s="31" t="s">
        <v>1305</v>
      </c>
      <c r="AD2720" s="31" t="s">
        <v>1295</v>
      </c>
      <c r="AE2720" s="31" t="s">
        <v>1295</v>
      </c>
      <c r="AF2720" s="31" t="s">
        <v>13232</v>
      </c>
    </row>
    <row r="2721" spans="1:32" s="7" customFormat="1" ht="15.95" customHeight="1">
      <c r="A2721" s="32" t="s">
        <v>11</v>
      </c>
      <c r="B2721" s="32" t="s">
        <v>4080</v>
      </c>
      <c r="C2721" s="32" t="s">
        <v>1627</v>
      </c>
      <c r="D2721" s="32" t="s">
        <v>13</v>
      </c>
      <c r="E2721" s="32" t="s">
        <v>427</v>
      </c>
      <c r="F2721" s="32" t="s">
        <v>428</v>
      </c>
      <c r="G2721" s="29">
        <v>44342</v>
      </c>
      <c r="H2721" s="29">
        <v>44432</v>
      </c>
      <c r="I2721" s="30">
        <v>-43</v>
      </c>
      <c r="J2721" s="32" t="s">
        <v>13233</v>
      </c>
      <c r="K2721" s="40">
        <v>16800</v>
      </c>
      <c r="L2721" s="40" t="s">
        <v>13234</v>
      </c>
      <c r="M2721" s="40" t="s">
        <v>99</v>
      </c>
      <c r="N2721" s="32" t="s">
        <v>1295</v>
      </c>
      <c r="O2721" s="32" t="s">
        <v>1331</v>
      </c>
      <c r="P2721" s="31">
        <v>44386</v>
      </c>
      <c r="Q2721" s="31" t="s">
        <v>13235</v>
      </c>
      <c r="R2721" s="31" t="s">
        <v>13236</v>
      </c>
      <c r="S2721" s="31" t="s">
        <v>13237</v>
      </c>
      <c r="T2721" s="31" t="s">
        <v>13228</v>
      </c>
      <c r="U2721" s="31" t="s">
        <v>13229</v>
      </c>
      <c r="V2721" s="31" t="s">
        <v>3437</v>
      </c>
      <c r="W2721" s="31" t="s">
        <v>1301</v>
      </c>
      <c r="X2721" s="31" t="s">
        <v>1295</v>
      </c>
      <c r="Y2721" s="31" t="s">
        <v>1295</v>
      </c>
      <c r="Z2721" s="31" t="s">
        <v>13236</v>
      </c>
      <c r="AA2721" s="31" t="s">
        <v>1295</v>
      </c>
      <c r="AB2721" s="31">
        <v>0</v>
      </c>
      <c r="AC2721" s="31" t="s">
        <v>1305</v>
      </c>
      <c r="AD2721" s="31" t="s">
        <v>1295</v>
      </c>
      <c r="AE2721" s="31" t="s">
        <v>1295</v>
      </c>
      <c r="AF2721" s="31" t="s">
        <v>13238</v>
      </c>
    </row>
    <row r="2722" spans="1:32" s="7" customFormat="1" ht="15.95" customHeight="1">
      <c r="A2722" s="32" t="s">
        <v>11</v>
      </c>
      <c r="B2722" s="32" t="s">
        <v>4080</v>
      </c>
      <c r="C2722" s="32" t="s">
        <v>1627</v>
      </c>
      <c r="D2722" s="32" t="s">
        <v>13</v>
      </c>
      <c r="E2722" s="32" t="s">
        <v>427</v>
      </c>
      <c r="F2722" s="32" t="s">
        <v>428</v>
      </c>
      <c r="G2722" s="29">
        <v>44371</v>
      </c>
      <c r="H2722" s="29">
        <v>44461</v>
      </c>
      <c r="I2722" s="30">
        <v>-72</v>
      </c>
      <c r="J2722" s="32" t="s">
        <v>13239</v>
      </c>
      <c r="K2722" s="40">
        <v>5600</v>
      </c>
      <c r="L2722" s="40" t="s">
        <v>13234</v>
      </c>
      <c r="M2722" s="40" t="s">
        <v>99</v>
      </c>
      <c r="N2722" s="32" t="s">
        <v>1295</v>
      </c>
      <c r="O2722" s="32" t="s">
        <v>1331</v>
      </c>
      <c r="P2722" s="31">
        <v>44386</v>
      </c>
      <c r="Q2722" s="31" t="s">
        <v>13240</v>
      </c>
      <c r="R2722" s="31" t="s">
        <v>13236</v>
      </c>
      <c r="S2722" s="31" t="s">
        <v>13237</v>
      </c>
      <c r="T2722" s="31" t="s">
        <v>13228</v>
      </c>
      <c r="U2722" s="31" t="s">
        <v>13229</v>
      </c>
      <c r="V2722" s="31" t="s">
        <v>3437</v>
      </c>
      <c r="W2722" s="31" t="s">
        <v>1301</v>
      </c>
      <c r="X2722" s="31" t="s">
        <v>1295</v>
      </c>
      <c r="Y2722" s="31" t="s">
        <v>1295</v>
      </c>
      <c r="Z2722" s="31" t="s">
        <v>13236</v>
      </c>
      <c r="AA2722" s="31" t="s">
        <v>1295</v>
      </c>
      <c r="AB2722" s="31">
        <v>0</v>
      </c>
      <c r="AC2722" s="31" t="s">
        <v>1305</v>
      </c>
      <c r="AD2722" s="31" t="s">
        <v>1295</v>
      </c>
      <c r="AE2722" s="31" t="s">
        <v>1295</v>
      </c>
      <c r="AF2722" s="31" t="s">
        <v>13238</v>
      </c>
    </row>
    <row r="2723" spans="1:32" s="7" customFormat="1" ht="15.95" customHeight="1">
      <c r="A2723" s="32" t="s">
        <v>11</v>
      </c>
      <c r="B2723" s="32" t="s">
        <v>3928</v>
      </c>
      <c r="C2723" s="32" t="s">
        <v>42</v>
      </c>
      <c r="D2723" s="32" t="s">
        <v>13</v>
      </c>
      <c r="E2723" s="32" t="s">
        <v>873</v>
      </c>
      <c r="F2723" s="32" t="s">
        <v>874</v>
      </c>
      <c r="G2723" s="29">
        <v>44340</v>
      </c>
      <c r="H2723" s="29">
        <v>44370</v>
      </c>
      <c r="I2723" s="30">
        <v>19</v>
      </c>
      <c r="J2723" s="32" t="s">
        <v>13241</v>
      </c>
      <c r="K2723" s="40">
        <v>1475</v>
      </c>
      <c r="L2723" s="40" t="s">
        <v>13242</v>
      </c>
      <c r="M2723" s="40" t="s">
        <v>101</v>
      </c>
      <c r="N2723" s="32" t="s">
        <v>1295</v>
      </c>
      <c r="O2723" s="32" t="s">
        <v>1416</v>
      </c>
      <c r="P2723" s="31">
        <v>44385</v>
      </c>
      <c r="Q2723" s="31" t="s">
        <v>13243</v>
      </c>
      <c r="R2723" s="31" t="s">
        <v>13244</v>
      </c>
      <c r="S2723" s="31" t="s">
        <v>1295</v>
      </c>
      <c r="T2723" s="31" t="s">
        <v>13245</v>
      </c>
      <c r="U2723" s="31" t="s">
        <v>7527</v>
      </c>
      <c r="V2723" s="31" t="s">
        <v>4231</v>
      </c>
      <c r="W2723" s="31" t="s">
        <v>1301</v>
      </c>
      <c r="X2723" s="31" t="s">
        <v>1295</v>
      </c>
      <c r="Y2723" s="31" t="s">
        <v>1295</v>
      </c>
      <c r="Z2723" s="31" t="s">
        <v>13244</v>
      </c>
      <c r="AA2723" s="31" t="s">
        <v>1295</v>
      </c>
      <c r="AB2723" s="31" t="s">
        <v>1295</v>
      </c>
      <c r="AC2723" s="31" t="s">
        <v>1322</v>
      </c>
      <c r="AD2723" s="31" t="s">
        <v>13246</v>
      </c>
      <c r="AE2723" s="31" t="s">
        <v>1295</v>
      </c>
      <c r="AF2723" s="31" t="s">
        <v>13247</v>
      </c>
    </row>
    <row r="2724" spans="1:32" s="7" customFormat="1" ht="15.95" customHeight="1">
      <c r="A2724" s="32" t="s">
        <v>11</v>
      </c>
      <c r="B2724" s="32" t="s">
        <v>3928</v>
      </c>
      <c r="C2724" s="32" t="s">
        <v>42</v>
      </c>
      <c r="D2724" s="32" t="s">
        <v>13</v>
      </c>
      <c r="E2724" s="32" t="s">
        <v>873</v>
      </c>
      <c r="F2724" s="32" t="s">
        <v>874</v>
      </c>
      <c r="G2724" s="29">
        <v>44364</v>
      </c>
      <c r="H2724" s="29">
        <v>44394</v>
      </c>
      <c r="I2724" s="30">
        <v>-5</v>
      </c>
      <c r="J2724" s="32" t="s">
        <v>13248</v>
      </c>
      <c r="K2724" s="40">
        <v>1215</v>
      </c>
      <c r="L2724" s="40" t="s">
        <v>13249</v>
      </c>
      <c r="M2724" s="40" t="s">
        <v>99</v>
      </c>
      <c r="N2724" s="32" t="s">
        <v>1295</v>
      </c>
      <c r="O2724" s="32"/>
      <c r="P2724" s="31"/>
      <c r="Q2724" s="31"/>
      <c r="R2724" s="31" t="s">
        <v>13244</v>
      </c>
      <c r="S2724" s="31" t="s">
        <v>1295</v>
      </c>
      <c r="T2724" s="31" t="s">
        <v>13245</v>
      </c>
      <c r="U2724" s="31" t="s">
        <v>7527</v>
      </c>
      <c r="V2724" s="31" t="s">
        <v>4231</v>
      </c>
      <c r="W2724" s="31" t="s">
        <v>1301</v>
      </c>
      <c r="X2724" s="31" t="s">
        <v>1295</v>
      </c>
      <c r="Y2724" s="31" t="s">
        <v>1295</v>
      </c>
      <c r="Z2724" s="31" t="s">
        <v>13244</v>
      </c>
      <c r="AA2724" s="31" t="s">
        <v>1295</v>
      </c>
      <c r="AB2724" s="31" t="s">
        <v>1295</v>
      </c>
      <c r="AC2724" s="31" t="s">
        <v>1322</v>
      </c>
      <c r="AD2724" s="31" t="s">
        <v>13246</v>
      </c>
      <c r="AE2724" s="31" t="s">
        <v>1295</v>
      </c>
      <c r="AF2724" s="31" t="s">
        <v>13247</v>
      </c>
    </row>
    <row r="2725" spans="1:32" s="7" customFormat="1" ht="15.95" customHeight="1">
      <c r="A2725" s="32" t="s">
        <v>11</v>
      </c>
      <c r="B2725" s="32" t="s">
        <v>5216</v>
      </c>
      <c r="C2725" s="32" t="s">
        <v>42</v>
      </c>
      <c r="D2725" s="32" t="s">
        <v>34</v>
      </c>
      <c r="E2725" s="32" t="s">
        <v>341</v>
      </c>
      <c r="F2725" s="32" t="s">
        <v>342</v>
      </c>
      <c r="G2725" s="29">
        <v>44375</v>
      </c>
      <c r="H2725" s="29">
        <v>44405</v>
      </c>
      <c r="I2725" s="30">
        <v>-16</v>
      </c>
      <c r="J2725" s="32" t="s">
        <v>13250</v>
      </c>
      <c r="K2725" s="40">
        <v>1800</v>
      </c>
      <c r="L2725" s="40" t="s">
        <v>13251</v>
      </c>
      <c r="M2725" s="40" t="s">
        <v>99</v>
      </c>
      <c r="N2725" s="32" t="s">
        <v>13252</v>
      </c>
      <c r="O2725" s="32"/>
      <c r="P2725" s="31"/>
      <c r="Q2725" s="31"/>
      <c r="R2725" s="31" t="s">
        <v>13253</v>
      </c>
      <c r="S2725" s="31" t="s">
        <v>1295</v>
      </c>
      <c r="T2725" s="31" t="s">
        <v>13254</v>
      </c>
      <c r="U2725" s="31" t="s">
        <v>5214</v>
      </c>
      <c r="V2725" s="31" t="s">
        <v>4957</v>
      </c>
      <c r="W2725" s="31" t="s">
        <v>1301</v>
      </c>
      <c r="X2725" s="31" t="s">
        <v>1295</v>
      </c>
      <c r="Y2725" s="31" t="s">
        <v>1295</v>
      </c>
      <c r="Z2725" s="31" t="s">
        <v>13253</v>
      </c>
      <c r="AA2725" s="31" t="s">
        <v>1295</v>
      </c>
      <c r="AB2725" s="31" t="s">
        <v>13255</v>
      </c>
      <c r="AC2725" s="31" t="s">
        <v>1322</v>
      </c>
      <c r="AD2725" s="31" t="s">
        <v>13256</v>
      </c>
      <c r="AE2725" s="31" t="s">
        <v>13257</v>
      </c>
      <c r="AF2725" s="31" t="s">
        <v>13258</v>
      </c>
    </row>
    <row r="2726" spans="1:32" s="7" customFormat="1" ht="15.95" customHeight="1">
      <c r="A2726" s="32" t="s">
        <v>11</v>
      </c>
      <c r="B2726" s="32" t="s">
        <v>3708</v>
      </c>
      <c r="C2726" s="32" t="s">
        <v>42</v>
      </c>
      <c r="D2726" s="32" t="s">
        <v>34</v>
      </c>
      <c r="E2726" s="32" t="s">
        <v>459</v>
      </c>
      <c r="F2726" s="32" t="s">
        <v>460</v>
      </c>
      <c r="G2726" s="29">
        <v>44314</v>
      </c>
      <c r="H2726" s="29">
        <v>44388</v>
      </c>
      <c r="I2726" s="30">
        <v>1</v>
      </c>
      <c r="J2726" s="32" t="s">
        <v>13259</v>
      </c>
      <c r="K2726" s="41">
        <v>-1200</v>
      </c>
      <c r="L2726" s="40" t="s">
        <v>13260</v>
      </c>
      <c r="M2726" s="40" t="s">
        <v>100</v>
      </c>
      <c r="N2726" s="32" t="s">
        <v>13261</v>
      </c>
      <c r="O2726" s="32" t="s">
        <v>1318</v>
      </c>
      <c r="P2726" s="31"/>
      <c r="Q2726" s="31"/>
      <c r="R2726" s="31"/>
      <c r="S2726" s="31"/>
      <c r="T2726" s="31"/>
      <c r="U2726" s="31"/>
      <c r="V2726" s="31"/>
      <c r="W2726" s="31"/>
      <c r="X2726" s="31"/>
      <c r="Y2726" s="31"/>
      <c r="Z2726" s="31"/>
      <c r="AA2726" s="31"/>
      <c r="AB2726" s="31"/>
      <c r="AC2726" s="31"/>
      <c r="AD2726" s="31"/>
      <c r="AE2726" s="31"/>
      <c r="AF2726" s="31"/>
    </row>
    <row r="2727" spans="1:32" s="7" customFormat="1" ht="15.95" customHeight="1">
      <c r="A2727" s="32" t="s">
        <v>11</v>
      </c>
      <c r="B2727" s="32" t="s">
        <v>3708</v>
      </c>
      <c r="C2727" s="32" t="s">
        <v>42</v>
      </c>
      <c r="D2727" s="32" t="s">
        <v>34</v>
      </c>
      <c r="E2727" s="32" t="s">
        <v>459</v>
      </c>
      <c r="F2727" s="32" t="s">
        <v>460</v>
      </c>
      <c r="G2727" s="29">
        <v>44343</v>
      </c>
      <c r="H2727" s="29">
        <v>44388</v>
      </c>
      <c r="I2727" s="30">
        <v>1</v>
      </c>
      <c r="J2727" s="32" t="s">
        <v>13262</v>
      </c>
      <c r="K2727" s="40">
        <v>1200</v>
      </c>
      <c r="L2727" s="40" t="s">
        <v>13263</v>
      </c>
      <c r="M2727" s="40" t="s">
        <v>100</v>
      </c>
      <c r="N2727" s="32" t="s">
        <v>13261</v>
      </c>
      <c r="O2727" s="32" t="s">
        <v>1318</v>
      </c>
      <c r="P2727" s="31"/>
      <c r="Q2727" s="31"/>
      <c r="R2727" s="31" t="s">
        <v>13264</v>
      </c>
      <c r="S2727" s="31" t="s">
        <v>1295</v>
      </c>
      <c r="T2727" s="31" t="s">
        <v>13265</v>
      </c>
      <c r="U2727" s="31" t="s">
        <v>3331</v>
      </c>
      <c r="V2727" s="31" t="s">
        <v>3332</v>
      </c>
      <c r="W2727" s="31" t="s">
        <v>1301</v>
      </c>
      <c r="X2727" s="31" t="s">
        <v>13266</v>
      </c>
      <c r="Y2727" s="31" t="s">
        <v>1295</v>
      </c>
      <c r="Z2727" s="31" t="s">
        <v>13267</v>
      </c>
      <c r="AA2727" s="31" t="s">
        <v>1295</v>
      </c>
      <c r="AB2727" s="31" t="s">
        <v>13268</v>
      </c>
      <c r="AC2727" s="31" t="s">
        <v>1455</v>
      </c>
      <c r="AD2727" s="31" t="s">
        <v>1295</v>
      </c>
      <c r="AE2727" s="31" t="s">
        <v>1295</v>
      </c>
      <c r="AF2727" s="31" t="s">
        <v>13269</v>
      </c>
    </row>
    <row r="2728" spans="1:32" s="7" customFormat="1" ht="15.95" customHeight="1">
      <c r="A2728" s="32" t="s">
        <v>11</v>
      </c>
      <c r="B2728" s="32" t="s">
        <v>3708</v>
      </c>
      <c r="C2728" s="32" t="s">
        <v>42</v>
      </c>
      <c r="D2728" s="32" t="s">
        <v>34</v>
      </c>
      <c r="E2728" s="32" t="s">
        <v>459</v>
      </c>
      <c r="F2728" s="32" t="s">
        <v>460</v>
      </c>
      <c r="G2728" s="29">
        <v>44343</v>
      </c>
      <c r="H2728" s="29">
        <v>44388</v>
      </c>
      <c r="I2728" s="30">
        <v>1</v>
      </c>
      <c r="J2728" s="32" t="s">
        <v>13270</v>
      </c>
      <c r="K2728" s="40">
        <v>1200</v>
      </c>
      <c r="L2728" s="40" t="s">
        <v>13271</v>
      </c>
      <c r="M2728" s="40" t="s">
        <v>100</v>
      </c>
      <c r="N2728" s="32" t="s">
        <v>13261</v>
      </c>
      <c r="O2728" s="32" t="s">
        <v>1318</v>
      </c>
      <c r="P2728" s="31"/>
      <c r="Q2728" s="31"/>
      <c r="R2728" s="31" t="s">
        <v>13264</v>
      </c>
      <c r="S2728" s="31" t="s">
        <v>1295</v>
      </c>
      <c r="T2728" s="31" t="s">
        <v>13265</v>
      </c>
      <c r="U2728" s="31" t="s">
        <v>3331</v>
      </c>
      <c r="V2728" s="31" t="s">
        <v>3332</v>
      </c>
      <c r="W2728" s="31" t="s">
        <v>1301</v>
      </c>
      <c r="X2728" s="31" t="s">
        <v>13266</v>
      </c>
      <c r="Y2728" s="31" t="s">
        <v>1295</v>
      </c>
      <c r="Z2728" s="31" t="s">
        <v>13267</v>
      </c>
      <c r="AA2728" s="31" t="s">
        <v>1295</v>
      </c>
      <c r="AB2728" s="31" t="s">
        <v>13272</v>
      </c>
      <c r="AC2728" s="31" t="s">
        <v>1455</v>
      </c>
      <c r="AD2728" s="31" t="s">
        <v>1295</v>
      </c>
      <c r="AE2728" s="31" t="s">
        <v>1295</v>
      </c>
      <c r="AF2728" s="31" t="s">
        <v>13269</v>
      </c>
    </row>
    <row r="2729" spans="1:32" s="7" customFormat="1" ht="15.95" customHeight="1">
      <c r="A2729" s="32" t="s">
        <v>11</v>
      </c>
      <c r="B2729" s="32" t="s">
        <v>3708</v>
      </c>
      <c r="C2729" s="32" t="s">
        <v>42</v>
      </c>
      <c r="D2729" s="32" t="s">
        <v>34</v>
      </c>
      <c r="E2729" s="32" t="s">
        <v>459</v>
      </c>
      <c r="F2729" s="32" t="s">
        <v>460</v>
      </c>
      <c r="G2729" s="29">
        <v>44343</v>
      </c>
      <c r="H2729" s="29">
        <v>44388</v>
      </c>
      <c r="I2729" s="30">
        <v>1</v>
      </c>
      <c r="J2729" s="32" t="s">
        <v>13273</v>
      </c>
      <c r="K2729" s="40">
        <v>1200</v>
      </c>
      <c r="L2729" s="40" t="s">
        <v>13274</v>
      </c>
      <c r="M2729" s="40" t="s">
        <v>100</v>
      </c>
      <c r="N2729" s="32" t="s">
        <v>13261</v>
      </c>
      <c r="O2729" s="32" t="s">
        <v>1318</v>
      </c>
      <c r="P2729" s="31"/>
      <c r="Q2729" s="31"/>
      <c r="R2729" s="31" t="s">
        <v>13264</v>
      </c>
      <c r="S2729" s="31" t="s">
        <v>1295</v>
      </c>
      <c r="T2729" s="31" t="s">
        <v>13265</v>
      </c>
      <c r="U2729" s="31" t="s">
        <v>3331</v>
      </c>
      <c r="V2729" s="31" t="s">
        <v>3332</v>
      </c>
      <c r="W2729" s="31" t="s">
        <v>1301</v>
      </c>
      <c r="X2729" s="31" t="s">
        <v>13266</v>
      </c>
      <c r="Y2729" s="31" t="s">
        <v>1295</v>
      </c>
      <c r="Z2729" s="31" t="s">
        <v>13267</v>
      </c>
      <c r="AA2729" s="31" t="s">
        <v>1295</v>
      </c>
      <c r="AB2729" s="31" t="s">
        <v>13275</v>
      </c>
      <c r="AC2729" s="31" t="s">
        <v>1455</v>
      </c>
      <c r="AD2729" s="31" t="s">
        <v>1295</v>
      </c>
      <c r="AE2729" s="31" t="s">
        <v>1295</v>
      </c>
      <c r="AF2729" s="31" t="s">
        <v>13269</v>
      </c>
    </row>
    <row r="2730" spans="1:32" s="7" customFormat="1" ht="15.95" customHeight="1">
      <c r="A2730" s="32" t="s">
        <v>11</v>
      </c>
      <c r="B2730" s="32" t="s">
        <v>3708</v>
      </c>
      <c r="C2730" s="32" t="s">
        <v>42</v>
      </c>
      <c r="D2730" s="32" t="s">
        <v>34</v>
      </c>
      <c r="E2730" s="32" t="s">
        <v>459</v>
      </c>
      <c r="F2730" s="32" t="s">
        <v>460</v>
      </c>
      <c r="G2730" s="29">
        <v>44343</v>
      </c>
      <c r="H2730" s="29">
        <v>44388</v>
      </c>
      <c r="I2730" s="30">
        <v>1</v>
      </c>
      <c r="J2730" s="32" t="s">
        <v>13276</v>
      </c>
      <c r="K2730" s="40">
        <v>1200</v>
      </c>
      <c r="L2730" s="40" t="s">
        <v>13277</v>
      </c>
      <c r="M2730" s="40" t="s">
        <v>100</v>
      </c>
      <c r="N2730" s="32" t="s">
        <v>13261</v>
      </c>
      <c r="O2730" s="32" t="s">
        <v>1318</v>
      </c>
      <c r="P2730" s="31"/>
      <c r="Q2730" s="31"/>
      <c r="R2730" s="31" t="s">
        <v>13264</v>
      </c>
      <c r="S2730" s="31" t="s">
        <v>1295</v>
      </c>
      <c r="T2730" s="31" t="s">
        <v>13265</v>
      </c>
      <c r="U2730" s="31" t="s">
        <v>3331</v>
      </c>
      <c r="V2730" s="31" t="s">
        <v>3332</v>
      </c>
      <c r="W2730" s="31" t="s">
        <v>1301</v>
      </c>
      <c r="X2730" s="31" t="s">
        <v>3083</v>
      </c>
      <c r="Y2730" s="31" t="s">
        <v>1295</v>
      </c>
      <c r="Z2730" s="31" t="s">
        <v>13267</v>
      </c>
      <c r="AA2730" s="31" t="s">
        <v>1295</v>
      </c>
      <c r="AB2730" s="31" t="s">
        <v>13278</v>
      </c>
      <c r="AC2730" s="31" t="s">
        <v>1455</v>
      </c>
      <c r="AD2730" s="31" t="s">
        <v>1295</v>
      </c>
      <c r="AE2730" s="31" t="s">
        <v>1295</v>
      </c>
      <c r="AF2730" s="31" t="s">
        <v>13269</v>
      </c>
    </row>
    <row r="2731" spans="1:32" s="7" customFormat="1" ht="15.95" customHeight="1">
      <c r="A2731" s="32" t="s">
        <v>11</v>
      </c>
      <c r="B2731" s="32" t="s">
        <v>3708</v>
      </c>
      <c r="C2731" s="32" t="s">
        <v>42</v>
      </c>
      <c r="D2731" s="32" t="s">
        <v>34</v>
      </c>
      <c r="E2731" s="32" t="s">
        <v>459</v>
      </c>
      <c r="F2731" s="32" t="s">
        <v>460</v>
      </c>
      <c r="G2731" s="29">
        <v>44343</v>
      </c>
      <c r="H2731" s="29">
        <v>44388</v>
      </c>
      <c r="I2731" s="30">
        <v>1</v>
      </c>
      <c r="J2731" s="32" t="s">
        <v>13279</v>
      </c>
      <c r="K2731" s="40">
        <v>1200</v>
      </c>
      <c r="L2731" s="40" t="s">
        <v>13280</v>
      </c>
      <c r="M2731" s="40" t="s">
        <v>100</v>
      </c>
      <c r="N2731" s="32" t="s">
        <v>13261</v>
      </c>
      <c r="O2731" s="32" t="s">
        <v>1318</v>
      </c>
      <c r="P2731" s="31"/>
      <c r="Q2731" s="31"/>
      <c r="R2731" s="31" t="s">
        <v>13264</v>
      </c>
      <c r="S2731" s="31" t="s">
        <v>1295</v>
      </c>
      <c r="T2731" s="31" t="s">
        <v>13265</v>
      </c>
      <c r="U2731" s="31" t="s">
        <v>3331</v>
      </c>
      <c r="V2731" s="31" t="s">
        <v>3332</v>
      </c>
      <c r="W2731" s="31" t="s">
        <v>1301</v>
      </c>
      <c r="X2731" s="31" t="s">
        <v>2904</v>
      </c>
      <c r="Y2731" s="31" t="s">
        <v>1295</v>
      </c>
      <c r="Z2731" s="31" t="s">
        <v>13267</v>
      </c>
      <c r="AA2731" s="31" t="s">
        <v>1295</v>
      </c>
      <c r="AB2731" s="31" t="s">
        <v>13281</v>
      </c>
      <c r="AC2731" s="31" t="s">
        <v>1455</v>
      </c>
      <c r="AD2731" s="31" t="s">
        <v>1295</v>
      </c>
      <c r="AE2731" s="31" t="s">
        <v>1295</v>
      </c>
      <c r="AF2731" s="31" t="s">
        <v>13269</v>
      </c>
    </row>
    <row r="2732" spans="1:32" s="7" customFormat="1" ht="15.95" customHeight="1">
      <c r="A2732" s="32" t="s">
        <v>11</v>
      </c>
      <c r="B2732" s="32" t="s">
        <v>3708</v>
      </c>
      <c r="C2732" s="32" t="s">
        <v>42</v>
      </c>
      <c r="D2732" s="32" t="s">
        <v>34</v>
      </c>
      <c r="E2732" s="32" t="s">
        <v>459</v>
      </c>
      <c r="F2732" s="32" t="s">
        <v>460</v>
      </c>
      <c r="G2732" s="29">
        <v>44343</v>
      </c>
      <c r="H2732" s="29">
        <v>44388</v>
      </c>
      <c r="I2732" s="30">
        <v>1</v>
      </c>
      <c r="J2732" s="32" t="s">
        <v>13282</v>
      </c>
      <c r="K2732" s="40">
        <v>1200</v>
      </c>
      <c r="L2732" s="40" t="s">
        <v>13283</v>
      </c>
      <c r="M2732" s="40" t="s">
        <v>100</v>
      </c>
      <c r="N2732" s="32" t="s">
        <v>13261</v>
      </c>
      <c r="O2732" s="32" t="s">
        <v>1318</v>
      </c>
      <c r="P2732" s="31"/>
      <c r="Q2732" s="31"/>
      <c r="R2732" s="31" t="s">
        <v>13264</v>
      </c>
      <c r="S2732" s="31" t="s">
        <v>13284</v>
      </c>
      <c r="T2732" s="31" t="s">
        <v>13265</v>
      </c>
      <c r="U2732" s="31" t="s">
        <v>3331</v>
      </c>
      <c r="V2732" s="31" t="s">
        <v>3332</v>
      </c>
      <c r="W2732" s="31" t="s">
        <v>1301</v>
      </c>
      <c r="X2732" s="31" t="s">
        <v>13285</v>
      </c>
      <c r="Y2732" s="31" t="s">
        <v>1295</v>
      </c>
      <c r="Z2732" s="31" t="s">
        <v>13267</v>
      </c>
      <c r="AA2732" s="31" t="s">
        <v>1295</v>
      </c>
      <c r="AB2732" s="31" t="s">
        <v>13286</v>
      </c>
      <c r="AC2732" s="31" t="s">
        <v>1455</v>
      </c>
      <c r="AD2732" s="31" t="s">
        <v>1295</v>
      </c>
      <c r="AE2732" s="31" t="s">
        <v>1295</v>
      </c>
      <c r="AF2732" s="31" t="s">
        <v>13269</v>
      </c>
    </row>
    <row r="2733" spans="1:32" s="7" customFormat="1" ht="15.95" customHeight="1">
      <c r="A2733" s="32" t="s">
        <v>11</v>
      </c>
      <c r="B2733" s="32" t="s">
        <v>3708</v>
      </c>
      <c r="C2733" s="32" t="s">
        <v>42</v>
      </c>
      <c r="D2733" s="32" t="s">
        <v>34</v>
      </c>
      <c r="E2733" s="32" t="s">
        <v>459</v>
      </c>
      <c r="F2733" s="32" t="s">
        <v>460</v>
      </c>
      <c r="G2733" s="29">
        <v>44343</v>
      </c>
      <c r="H2733" s="29">
        <v>44388</v>
      </c>
      <c r="I2733" s="30">
        <v>1</v>
      </c>
      <c r="J2733" s="32" t="s">
        <v>13287</v>
      </c>
      <c r="K2733" s="40">
        <v>1200</v>
      </c>
      <c r="L2733" s="40" t="s">
        <v>13288</v>
      </c>
      <c r="M2733" s="40" t="s">
        <v>100</v>
      </c>
      <c r="N2733" s="32" t="s">
        <v>13261</v>
      </c>
      <c r="O2733" s="32" t="s">
        <v>1318</v>
      </c>
      <c r="P2733" s="31"/>
      <c r="Q2733" s="31"/>
      <c r="R2733" s="31" t="s">
        <v>13264</v>
      </c>
      <c r="S2733" s="31" t="s">
        <v>1295</v>
      </c>
      <c r="T2733" s="31" t="s">
        <v>13265</v>
      </c>
      <c r="U2733" s="31" t="s">
        <v>3331</v>
      </c>
      <c r="V2733" s="31" t="s">
        <v>3332</v>
      </c>
      <c r="W2733" s="31" t="s">
        <v>1301</v>
      </c>
      <c r="X2733" s="31" t="s">
        <v>3083</v>
      </c>
      <c r="Y2733" s="31" t="s">
        <v>1295</v>
      </c>
      <c r="Z2733" s="31" t="s">
        <v>13267</v>
      </c>
      <c r="AA2733" s="31" t="s">
        <v>1295</v>
      </c>
      <c r="AB2733" s="31" t="s">
        <v>13289</v>
      </c>
      <c r="AC2733" s="31" t="s">
        <v>1455</v>
      </c>
      <c r="AD2733" s="31" t="s">
        <v>1295</v>
      </c>
      <c r="AE2733" s="31" t="s">
        <v>1295</v>
      </c>
      <c r="AF2733" s="31" t="s">
        <v>13269</v>
      </c>
    </row>
    <row r="2734" spans="1:32" s="7" customFormat="1" ht="15.95" customHeight="1">
      <c r="A2734" s="32" t="s">
        <v>11</v>
      </c>
      <c r="B2734" s="32" t="s">
        <v>3708</v>
      </c>
      <c r="C2734" s="32" t="s">
        <v>42</v>
      </c>
      <c r="D2734" s="32" t="s">
        <v>34</v>
      </c>
      <c r="E2734" s="32" t="s">
        <v>459</v>
      </c>
      <c r="F2734" s="32" t="s">
        <v>460</v>
      </c>
      <c r="G2734" s="29">
        <v>44343</v>
      </c>
      <c r="H2734" s="29">
        <v>44388</v>
      </c>
      <c r="I2734" s="30">
        <v>1</v>
      </c>
      <c r="J2734" s="32" t="s">
        <v>13290</v>
      </c>
      <c r="K2734" s="40">
        <v>1200</v>
      </c>
      <c r="L2734" s="40" t="s">
        <v>13291</v>
      </c>
      <c r="M2734" s="40" t="s">
        <v>100</v>
      </c>
      <c r="N2734" s="32" t="s">
        <v>13261</v>
      </c>
      <c r="O2734" s="32" t="s">
        <v>1318</v>
      </c>
      <c r="P2734" s="31"/>
      <c r="Q2734" s="31"/>
      <c r="R2734" s="31" t="s">
        <v>13264</v>
      </c>
      <c r="S2734" s="31" t="s">
        <v>13292</v>
      </c>
      <c r="T2734" s="31" t="s">
        <v>13265</v>
      </c>
      <c r="U2734" s="31" t="s">
        <v>3331</v>
      </c>
      <c r="V2734" s="31" t="s">
        <v>3332</v>
      </c>
      <c r="W2734" s="31" t="s">
        <v>1301</v>
      </c>
      <c r="X2734" s="31" t="s">
        <v>3083</v>
      </c>
      <c r="Y2734" s="31" t="s">
        <v>1295</v>
      </c>
      <c r="Z2734" s="31" t="s">
        <v>13267</v>
      </c>
      <c r="AA2734" s="31" t="s">
        <v>1295</v>
      </c>
      <c r="AB2734" s="31" t="s">
        <v>13293</v>
      </c>
      <c r="AC2734" s="31" t="s">
        <v>1455</v>
      </c>
      <c r="AD2734" s="31" t="s">
        <v>1295</v>
      </c>
      <c r="AE2734" s="31" t="s">
        <v>1295</v>
      </c>
      <c r="AF2734" s="31" t="s">
        <v>13269</v>
      </c>
    </row>
    <row r="2735" spans="1:32" s="7" customFormat="1" ht="15.95" customHeight="1">
      <c r="A2735" s="32" t="s">
        <v>11</v>
      </c>
      <c r="B2735" s="32" t="s">
        <v>3708</v>
      </c>
      <c r="C2735" s="32" t="s">
        <v>42</v>
      </c>
      <c r="D2735" s="32" t="s">
        <v>34</v>
      </c>
      <c r="E2735" s="32" t="s">
        <v>459</v>
      </c>
      <c r="F2735" s="32" t="s">
        <v>460</v>
      </c>
      <c r="G2735" s="29">
        <v>44343</v>
      </c>
      <c r="H2735" s="29">
        <v>44388</v>
      </c>
      <c r="I2735" s="30">
        <v>1</v>
      </c>
      <c r="J2735" s="32" t="s">
        <v>13294</v>
      </c>
      <c r="K2735" s="40">
        <v>1200</v>
      </c>
      <c r="L2735" s="40" t="s">
        <v>13295</v>
      </c>
      <c r="M2735" s="40" t="s">
        <v>100</v>
      </c>
      <c r="N2735" s="32" t="s">
        <v>13261</v>
      </c>
      <c r="O2735" s="32" t="s">
        <v>1318</v>
      </c>
      <c r="P2735" s="31"/>
      <c r="Q2735" s="31"/>
      <c r="R2735" s="31" t="s">
        <v>13264</v>
      </c>
      <c r="S2735" s="31" t="s">
        <v>1295</v>
      </c>
      <c r="T2735" s="31" t="s">
        <v>13265</v>
      </c>
      <c r="U2735" s="31" t="s">
        <v>3331</v>
      </c>
      <c r="V2735" s="31" t="s">
        <v>3332</v>
      </c>
      <c r="W2735" s="31" t="s">
        <v>1301</v>
      </c>
      <c r="X2735" s="31" t="s">
        <v>13266</v>
      </c>
      <c r="Y2735" s="31" t="s">
        <v>1295</v>
      </c>
      <c r="Z2735" s="31" t="s">
        <v>13267</v>
      </c>
      <c r="AA2735" s="31" t="s">
        <v>1295</v>
      </c>
      <c r="AB2735" s="31" t="s">
        <v>13296</v>
      </c>
      <c r="AC2735" s="31" t="s">
        <v>1455</v>
      </c>
      <c r="AD2735" s="31" t="s">
        <v>1295</v>
      </c>
      <c r="AE2735" s="31" t="s">
        <v>1295</v>
      </c>
      <c r="AF2735" s="31" t="s">
        <v>13269</v>
      </c>
    </row>
    <row r="2736" spans="1:32" s="7" customFormat="1" ht="15.95" customHeight="1">
      <c r="A2736" s="32" t="s">
        <v>11</v>
      </c>
      <c r="B2736" s="32" t="s">
        <v>3708</v>
      </c>
      <c r="C2736" s="32" t="s">
        <v>42</v>
      </c>
      <c r="D2736" s="32" t="s">
        <v>34</v>
      </c>
      <c r="E2736" s="32" t="s">
        <v>459</v>
      </c>
      <c r="F2736" s="32" t="s">
        <v>460</v>
      </c>
      <c r="G2736" s="29">
        <v>44343</v>
      </c>
      <c r="H2736" s="29">
        <v>44388</v>
      </c>
      <c r="I2736" s="30">
        <v>1</v>
      </c>
      <c r="J2736" s="32" t="s">
        <v>13297</v>
      </c>
      <c r="K2736" s="40">
        <v>1200</v>
      </c>
      <c r="L2736" s="40" t="s">
        <v>13298</v>
      </c>
      <c r="M2736" s="40" t="s">
        <v>100</v>
      </c>
      <c r="N2736" s="32" t="s">
        <v>13261</v>
      </c>
      <c r="O2736" s="32" t="s">
        <v>1318</v>
      </c>
      <c r="P2736" s="31"/>
      <c r="Q2736" s="31"/>
      <c r="R2736" s="31" t="s">
        <v>13264</v>
      </c>
      <c r="S2736" s="31" t="s">
        <v>1295</v>
      </c>
      <c r="T2736" s="31" t="s">
        <v>13265</v>
      </c>
      <c r="U2736" s="31" t="s">
        <v>3331</v>
      </c>
      <c r="V2736" s="31" t="s">
        <v>3332</v>
      </c>
      <c r="W2736" s="31" t="s">
        <v>1301</v>
      </c>
      <c r="X2736" s="31" t="s">
        <v>13285</v>
      </c>
      <c r="Y2736" s="31" t="s">
        <v>1295</v>
      </c>
      <c r="Z2736" s="31" t="s">
        <v>13267</v>
      </c>
      <c r="AA2736" s="31" t="s">
        <v>1295</v>
      </c>
      <c r="AB2736" s="31" t="s">
        <v>13299</v>
      </c>
      <c r="AC2736" s="31" t="s">
        <v>1455</v>
      </c>
      <c r="AD2736" s="31" t="s">
        <v>1295</v>
      </c>
      <c r="AE2736" s="31" t="s">
        <v>1295</v>
      </c>
      <c r="AF2736" s="31" t="s">
        <v>13269</v>
      </c>
    </row>
    <row r="2737" spans="1:32" s="7" customFormat="1" ht="15.95" customHeight="1">
      <c r="A2737" s="32" t="s">
        <v>11</v>
      </c>
      <c r="B2737" s="32" t="s">
        <v>3708</v>
      </c>
      <c r="C2737" s="32" t="s">
        <v>42</v>
      </c>
      <c r="D2737" s="32" t="s">
        <v>34</v>
      </c>
      <c r="E2737" s="32" t="s">
        <v>459</v>
      </c>
      <c r="F2737" s="32" t="s">
        <v>460</v>
      </c>
      <c r="G2737" s="29">
        <v>44343</v>
      </c>
      <c r="H2737" s="29">
        <v>44388</v>
      </c>
      <c r="I2737" s="30">
        <v>1</v>
      </c>
      <c r="J2737" s="32" t="s">
        <v>13300</v>
      </c>
      <c r="K2737" s="40">
        <v>1200</v>
      </c>
      <c r="L2737" s="40" t="s">
        <v>13301</v>
      </c>
      <c r="M2737" s="40" t="s">
        <v>100</v>
      </c>
      <c r="N2737" s="32" t="s">
        <v>13261</v>
      </c>
      <c r="O2737" s="32" t="s">
        <v>1318</v>
      </c>
      <c r="P2737" s="31"/>
      <c r="Q2737" s="31"/>
      <c r="R2737" s="31" t="s">
        <v>13264</v>
      </c>
      <c r="S2737" s="31" t="s">
        <v>1295</v>
      </c>
      <c r="T2737" s="31" t="s">
        <v>13265</v>
      </c>
      <c r="U2737" s="31" t="s">
        <v>3331</v>
      </c>
      <c r="V2737" s="31" t="s">
        <v>3332</v>
      </c>
      <c r="W2737" s="31" t="s">
        <v>1301</v>
      </c>
      <c r="X2737" s="31" t="s">
        <v>13285</v>
      </c>
      <c r="Y2737" s="31" t="s">
        <v>1295</v>
      </c>
      <c r="Z2737" s="31" t="s">
        <v>13267</v>
      </c>
      <c r="AA2737" s="31" t="s">
        <v>1295</v>
      </c>
      <c r="AB2737" s="31" t="s">
        <v>13302</v>
      </c>
      <c r="AC2737" s="31" t="s">
        <v>1455</v>
      </c>
      <c r="AD2737" s="31" t="s">
        <v>1295</v>
      </c>
      <c r="AE2737" s="31" t="s">
        <v>1295</v>
      </c>
      <c r="AF2737" s="31" t="s">
        <v>13269</v>
      </c>
    </row>
    <row r="2738" spans="1:32" s="7" customFormat="1" ht="15.95" customHeight="1">
      <c r="A2738" s="32" t="s">
        <v>11</v>
      </c>
      <c r="B2738" s="32" t="s">
        <v>3708</v>
      </c>
      <c r="C2738" s="32" t="s">
        <v>42</v>
      </c>
      <c r="D2738" s="32" t="s">
        <v>34</v>
      </c>
      <c r="E2738" s="32" t="s">
        <v>459</v>
      </c>
      <c r="F2738" s="32" t="s">
        <v>460</v>
      </c>
      <c r="G2738" s="29">
        <v>44343</v>
      </c>
      <c r="H2738" s="29">
        <v>44388</v>
      </c>
      <c r="I2738" s="30">
        <v>1</v>
      </c>
      <c r="J2738" s="32" t="s">
        <v>13303</v>
      </c>
      <c r="K2738" s="40">
        <v>1200</v>
      </c>
      <c r="L2738" s="40" t="s">
        <v>13304</v>
      </c>
      <c r="M2738" s="40" t="s">
        <v>100</v>
      </c>
      <c r="N2738" s="32" t="s">
        <v>13261</v>
      </c>
      <c r="O2738" s="32" t="s">
        <v>1318</v>
      </c>
      <c r="P2738" s="31"/>
      <c r="Q2738" s="31"/>
      <c r="R2738" s="31" t="s">
        <v>13264</v>
      </c>
      <c r="S2738" s="31" t="s">
        <v>1295</v>
      </c>
      <c r="T2738" s="31" t="s">
        <v>13265</v>
      </c>
      <c r="U2738" s="31" t="s">
        <v>3331</v>
      </c>
      <c r="V2738" s="31" t="s">
        <v>3332</v>
      </c>
      <c r="W2738" s="31" t="s">
        <v>1301</v>
      </c>
      <c r="X2738" s="31" t="s">
        <v>13285</v>
      </c>
      <c r="Y2738" s="31" t="s">
        <v>1295</v>
      </c>
      <c r="Z2738" s="31" t="s">
        <v>13267</v>
      </c>
      <c r="AA2738" s="31" t="s">
        <v>1295</v>
      </c>
      <c r="AB2738" s="31" t="s">
        <v>13305</v>
      </c>
      <c r="AC2738" s="31" t="s">
        <v>1455</v>
      </c>
      <c r="AD2738" s="31" t="s">
        <v>1295</v>
      </c>
      <c r="AE2738" s="31" t="s">
        <v>1295</v>
      </c>
      <c r="AF2738" s="31" t="s">
        <v>13269</v>
      </c>
    </row>
    <row r="2739" spans="1:32" s="7" customFormat="1" ht="15.95" customHeight="1">
      <c r="A2739" s="32" t="s">
        <v>11</v>
      </c>
      <c r="B2739" s="32" t="s">
        <v>3708</v>
      </c>
      <c r="C2739" s="32" t="s">
        <v>42</v>
      </c>
      <c r="D2739" s="32" t="s">
        <v>34</v>
      </c>
      <c r="E2739" s="32" t="s">
        <v>459</v>
      </c>
      <c r="F2739" s="32" t="s">
        <v>460</v>
      </c>
      <c r="G2739" s="29">
        <v>44343</v>
      </c>
      <c r="H2739" s="29">
        <v>44388</v>
      </c>
      <c r="I2739" s="30">
        <v>1</v>
      </c>
      <c r="J2739" s="32" t="s">
        <v>13306</v>
      </c>
      <c r="K2739" s="40">
        <v>1200</v>
      </c>
      <c r="L2739" s="40" t="s">
        <v>13307</v>
      </c>
      <c r="M2739" s="40" t="s">
        <v>100</v>
      </c>
      <c r="N2739" s="32" t="s">
        <v>13261</v>
      </c>
      <c r="O2739" s="32" t="s">
        <v>1318</v>
      </c>
      <c r="P2739" s="31"/>
      <c r="Q2739" s="31"/>
      <c r="R2739" s="31" t="s">
        <v>13264</v>
      </c>
      <c r="S2739" s="31" t="s">
        <v>1295</v>
      </c>
      <c r="T2739" s="31" t="s">
        <v>13265</v>
      </c>
      <c r="U2739" s="31" t="s">
        <v>3331</v>
      </c>
      <c r="V2739" s="31" t="s">
        <v>3332</v>
      </c>
      <c r="W2739" s="31" t="s">
        <v>1301</v>
      </c>
      <c r="X2739" s="31" t="s">
        <v>13285</v>
      </c>
      <c r="Y2739" s="31" t="s">
        <v>1295</v>
      </c>
      <c r="Z2739" s="31" t="s">
        <v>13267</v>
      </c>
      <c r="AA2739" s="31" t="s">
        <v>1295</v>
      </c>
      <c r="AB2739" s="31" t="s">
        <v>13308</v>
      </c>
      <c r="AC2739" s="31" t="s">
        <v>1455</v>
      </c>
      <c r="AD2739" s="31" t="s">
        <v>1295</v>
      </c>
      <c r="AE2739" s="31" t="s">
        <v>1295</v>
      </c>
      <c r="AF2739" s="31" t="s">
        <v>13269</v>
      </c>
    </row>
    <row r="2740" spans="1:32" s="7" customFormat="1" ht="15.95" customHeight="1">
      <c r="A2740" s="32" t="s">
        <v>11</v>
      </c>
      <c r="B2740" s="32" t="s">
        <v>3708</v>
      </c>
      <c r="C2740" s="32" t="s">
        <v>42</v>
      </c>
      <c r="D2740" s="32" t="s">
        <v>34</v>
      </c>
      <c r="E2740" s="32" t="s">
        <v>459</v>
      </c>
      <c r="F2740" s="32" t="s">
        <v>460</v>
      </c>
      <c r="G2740" s="29">
        <v>44375</v>
      </c>
      <c r="H2740" s="29">
        <v>44420</v>
      </c>
      <c r="I2740" s="30">
        <v>-31</v>
      </c>
      <c r="J2740" s="32" t="s">
        <v>13309</v>
      </c>
      <c r="K2740" s="40">
        <v>1200</v>
      </c>
      <c r="L2740" s="40" t="s">
        <v>13310</v>
      </c>
      <c r="M2740" s="40" t="s">
        <v>99</v>
      </c>
      <c r="N2740" s="32" t="s">
        <v>13311</v>
      </c>
      <c r="O2740" s="32"/>
      <c r="P2740" s="31"/>
      <c r="Q2740" s="31"/>
      <c r="R2740" s="31" t="s">
        <v>13264</v>
      </c>
      <c r="S2740" s="31" t="s">
        <v>1295</v>
      </c>
      <c r="T2740" s="31" t="s">
        <v>13265</v>
      </c>
      <c r="U2740" s="31" t="s">
        <v>3331</v>
      </c>
      <c r="V2740" s="31" t="s">
        <v>3332</v>
      </c>
      <c r="W2740" s="31" t="s">
        <v>1301</v>
      </c>
      <c r="X2740" s="31" t="s">
        <v>13266</v>
      </c>
      <c r="Y2740" s="31" t="s">
        <v>1295</v>
      </c>
      <c r="Z2740" s="31" t="s">
        <v>13267</v>
      </c>
      <c r="AA2740" s="31" t="s">
        <v>1295</v>
      </c>
      <c r="AB2740" s="31" t="s">
        <v>13312</v>
      </c>
      <c r="AC2740" s="31" t="s">
        <v>1455</v>
      </c>
      <c r="AD2740" s="31" t="s">
        <v>1295</v>
      </c>
      <c r="AE2740" s="31" t="s">
        <v>1295</v>
      </c>
      <c r="AF2740" s="31" t="s">
        <v>13269</v>
      </c>
    </row>
    <row r="2741" spans="1:32" s="7" customFormat="1" ht="15.95" customHeight="1">
      <c r="A2741" s="32" t="s">
        <v>11</v>
      </c>
      <c r="B2741" s="32" t="s">
        <v>3708</v>
      </c>
      <c r="C2741" s="32" t="s">
        <v>42</v>
      </c>
      <c r="D2741" s="32" t="s">
        <v>34</v>
      </c>
      <c r="E2741" s="32" t="s">
        <v>459</v>
      </c>
      <c r="F2741" s="32" t="s">
        <v>460</v>
      </c>
      <c r="G2741" s="29">
        <v>44375</v>
      </c>
      <c r="H2741" s="29">
        <v>44420</v>
      </c>
      <c r="I2741" s="30">
        <v>-31</v>
      </c>
      <c r="J2741" s="32" t="s">
        <v>13313</v>
      </c>
      <c r="K2741" s="40">
        <v>1200</v>
      </c>
      <c r="L2741" s="40" t="s">
        <v>13314</v>
      </c>
      <c r="M2741" s="40" t="s">
        <v>99</v>
      </c>
      <c r="N2741" s="32" t="s">
        <v>13311</v>
      </c>
      <c r="O2741" s="32"/>
      <c r="P2741" s="31"/>
      <c r="Q2741" s="31"/>
      <c r="R2741" s="31" t="s">
        <v>13264</v>
      </c>
      <c r="S2741" s="31" t="s">
        <v>1295</v>
      </c>
      <c r="T2741" s="31" t="s">
        <v>13265</v>
      </c>
      <c r="U2741" s="31" t="s">
        <v>3331</v>
      </c>
      <c r="V2741" s="31" t="s">
        <v>3332</v>
      </c>
      <c r="W2741" s="31" t="s">
        <v>1310</v>
      </c>
      <c r="X2741" s="31" t="s">
        <v>13266</v>
      </c>
      <c r="Y2741" s="31" t="s">
        <v>1295</v>
      </c>
      <c r="Z2741" s="31" t="s">
        <v>13267</v>
      </c>
      <c r="AA2741" s="31" t="s">
        <v>1295</v>
      </c>
      <c r="AB2741" s="31" t="s">
        <v>13315</v>
      </c>
      <c r="AC2741" s="31" t="s">
        <v>1455</v>
      </c>
      <c r="AD2741" s="31" t="s">
        <v>1295</v>
      </c>
      <c r="AE2741" s="31" t="s">
        <v>1295</v>
      </c>
      <c r="AF2741" s="31" t="s">
        <v>13269</v>
      </c>
    </row>
    <row r="2742" spans="1:32" s="7" customFormat="1" ht="15.95" customHeight="1">
      <c r="A2742" s="32" t="s">
        <v>11</v>
      </c>
      <c r="B2742" s="32" t="s">
        <v>3708</v>
      </c>
      <c r="C2742" s="32" t="s">
        <v>42</v>
      </c>
      <c r="D2742" s="32" t="s">
        <v>34</v>
      </c>
      <c r="E2742" s="32" t="s">
        <v>459</v>
      </c>
      <c r="F2742" s="32" t="s">
        <v>460</v>
      </c>
      <c r="G2742" s="29">
        <v>44375</v>
      </c>
      <c r="H2742" s="29">
        <v>44420</v>
      </c>
      <c r="I2742" s="30">
        <v>-31</v>
      </c>
      <c r="J2742" s="32" t="s">
        <v>13316</v>
      </c>
      <c r="K2742" s="40">
        <v>1200</v>
      </c>
      <c r="L2742" s="40" t="s">
        <v>13317</v>
      </c>
      <c r="M2742" s="40" t="s">
        <v>99</v>
      </c>
      <c r="N2742" s="32" t="s">
        <v>13311</v>
      </c>
      <c r="O2742" s="32"/>
      <c r="P2742" s="31"/>
      <c r="Q2742" s="31"/>
      <c r="R2742" s="31" t="s">
        <v>13264</v>
      </c>
      <c r="S2742" s="31" t="s">
        <v>1295</v>
      </c>
      <c r="T2742" s="31" t="s">
        <v>13265</v>
      </c>
      <c r="U2742" s="31" t="s">
        <v>3331</v>
      </c>
      <c r="V2742" s="31" t="s">
        <v>3332</v>
      </c>
      <c r="W2742" s="31" t="s">
        <v>1301</v>
      </c>
      <c r="X2742" s="31" t="s">
        <v>13266</v>
      </c>
      <c r="Y2742" s="31" t="s">
        <v>1295</v>
      </c>
      <c r="Z2742" s="31" t="s">
        <v>13267</v>
      </c>
      <c r="AA2742" s="31" t="s">
        <v>1295</v>
      </c>
      <c r="AB2742" s="31" t="s">
        <v>13318</v>
      </c>
      <c r="AC2742" s="31" t="s">
        <v>1455</v>
      </c>
      <c r="AD2742" s="31" t="s">
        <v>1295</v>
      </c>
      <c r="AE2742" s="31" t="s">
        <v>1295</v>
      </c>
      <c r="AF2742" s="31" t="s">
        <v>13269</v>
      </c>
    </row>
    <row r="2743" spans="1:32" s="7" customFormat="1" ht="15.95" customHeight="1">
      <c r="A2743" s="32" t="s">
        <v>11</v>
      </c>
      <c r="B2743" s="32" t="s">
        <v>3708</v>
      </c>
      <c r="C2743" s="32" t="s">
        <v>42</v>
      </c>
      <c r="D2743" s="32" t="s">
        <v>34</v>
      </c>
      <c r="E2743" s="32" t="s">
        <v>459</v>
      </c>
      <c r="F2743" s="32" t="s">
        <v>460</v>
      </c>
      <c r="G2743" s="29">
        <v>44375</v>
      </c>
      <c r="H2743" s="29">
        <v>44420</v>
      </c>
      <c r="I2743" s="30">
        <v>-31</v>
      </c>
      <c r="J2743" s="32" t="s">
        <v>13319</v>
      </c>
      <c r="K2743" s="40">
        <v>1200</v>
      </c>
      <c r="L2743" s="40" t="s">
        <v>13320</v>
      </c>
      <c r="M2743" s="40" t="s">
        <v>99</v>
      </c>
      <c r="N2743" s="32" t="s">
        <v>13311</v>
      </c>
      <c r="O2743" s="32"/>
      <c r="P2743" s="31"/>
      <c r="Q2743" s="31"/>
      <c r="R2743" s="31" t="s">
        <v>13264</v>
      </c>
      <c r="S2743" s="31" t="s">
        <v>1295</v>
      </c>
      <c r="T2743" s="31" t="s">
        <v>13265</v>
      </c>
      <c r="U2743" s="31" t="s">
        <v>3331</v>
      </c>
      <c r="V2743" s="31" t="s">
        <v>3332</v>
      </c>
      <c r="W2743" s="31" t="s">
        <v>1301</v>
      </c>
      <c r="X2743" s="31" t="s">
        <v>7119</v>
      </c>
      <c r="Y2743" s="31" t="s">
        <v>1295</v>
      </c>
      <c r="Z2743" s="31" t="s">
        <v>13267</v>
      </c>
      <c r="AA2743" s="31" t="s">
        <v>1295</v>
      </c>
      <c r="AB2743" s="31" t="s">
        <v>13321</v>
      </c>
      <c r="AC2743" s="31" t="s">
        <v>1455</v>
      </c>
      <c r="AD2743" s="31" t="s">
        <v>1295</v>
      </c>
      <c r="AE2743" s="31" t="s">
        <v>1295</v>
      </c>
      <c r="AF2743" s="31" t="s">
        <v>13269</v>
      </c>
    </row>
    <row r="2744" spans="1:32" s="15" customFormat="1" ht="15.95" customHeight="1">
      <c r="A2744" s="32" t="s">
        <v>11</v>
      </c>
      <c r="B2744" s="32" t="s">
        <v>3708</v>
      </c>
      <c r="C2744" s="32" t="s">
        <v>42</v>
      </c>
      <c r="D2744" s="32" t="s">
        <v>34</v>
      </c>
      <c r="E2744" s="32" t="s">
        <v>459</v>
      </c>
      <c r="F2744" s="32" t="s">
        <v>460</v>
      </c>
      <c r="G2744" s="29">
        <v>44375</v>
      </c>
      <c r="H2744" s="29">
        <v>44420</v>
      </c>
      <c r="I2744" s="30">
        <v>-31</v>
      </c>
      <c r="J2744" s="32" t="s">
        <v>13322</v>
      </c>
      <c r="K2744" s="40">
        <v>1200</v>
      </c>
      <c r="L2744" s="40" t="s">
        <v>13323</v>
      </c>
      <c r="M2744" s="40" t="s">
        <v>99</v>
      </c>
      <c r="N2744" s="32" t="s">
        <v>13311</v>
      </c>
      <c r="O2744" s="32"/>
      <c r="P2744" s="31"/>
      <c r="Q2744" s="31"/>
      <c r="R2744" s="31" t="s">
        <v>13264</v>
      </c>
      <c r="S2744" s="31" t="s">
        <v>1295</v>
      </c>
      <c r="T2744" s="31" t="s">
        <v>13265</v>
      </c>
      <c r="U2744" s="31" t="s">
        <v>3331</v>
      </c>
      <c r="V2744" s="31" t="s">
        <v>3332</v>
      </c>
      <c r="W2744" s="31" t="s">
        <v>1301</v>
      </c>
      <c r="X2744" s="31" t="s">
        <v>7119</v>
      </c>
      <c r="Y2744" s="31" t="s">
        <v>1295</v>
      </c>
      <c r="Z2744" s="31" t="s">
        <v>13267</v>
      </c>
      <c r="AA2744" s="31" t="s">
        <v>1295</v>
      </c>
      <c r="AB2744" s="31" t="s">
        <v>13324</v>
      </c>
      <c r="AC2744" s="31" t="s">
        <v>1455</v>
      </c>
      <c r="AD2744" s="31" t="s">
        <v>1295</v>
      </c>
      <c r="AE2744" s="31" t="s">
        <v>1295</v>
      </c>
      <c r="AF2744" s="31" t="s">
        <v>13269</v>
      </c>
    </row>
    <row r="2745" spans="1:32" s="7" customFormat="1" ht="15.95" customHeight="1">
      <c r="A2745" s="32" t="s">
        <v>11</v>
      </c>
      <c r="B2745" s="32" t="s">
        <v>3708</v>
      </c>
      <c r="C2745" s="32" t="s">
        <v>42</v>
      </c>
      <c r="D2745" s="32" t="s">
        <v>34</v>
      </c>
      <c r="E2745" s="32" t="s">
        <v>459</v>
      </c>
      <c r="F2745" s="32" t="s">
        <v>460</v>
      </c>
      <c r="G2745" s="29">
        <v>44375</v>
      </c>
      <c r="H2745" s="29">
        <v>44420</v>
      </c>
      <c r="I2745" s="30">
        <v>-31</v>
      </c>
      <c r="J2745" s="32" t="s">
        <v>13325</v>
      </c>
      <c r="K2745" s="40">
        <v>1200</v>
      </c>
      <c r="L2745" s="40" t="s">
        <v>13326</v>
      </c>
      <c r="M2745" s="40" t="s">
        <v>99</v>
      </c>
      <c r="N2745" s="32" t="s">
        <v>13311</v>
      </c>
      <c r="O2745" s="32"/>
      <c r="P2745" s="31"/>
      <c r="Q2745" s="31"/>
      <c r="R2745" s="31" t="s">
        <v>13264</v>
      </c>
      <c r="S2745" s="31" t="s">
        <v>1295</v>
      </c>
      <c r="T2745" s="31" t="s">
        <v>13265</v>
      </c>
      <c r="U2745" s="31" t="s">
        <v>3331</v>
      </c>
      <c r="V2745" s="31" t="s">
        <v>3332</v>
      </c>
      <c r="W2745" s="31" t="s">
        <v>3754</v>
      </c>
      <c r="X2745" s="31" t="s">
        <v>13327</v>
      </c>
      <c r="Y2745" s="31" t="s">
        <v>1295</v>
      </c>
      <c r="Z2745" s="31" t="s">
        <v>13267</v>
      </c>
      <c r="AA2745" s="31" t="s">
        <v>1295</v>
      </c>
      <c r="AB2745" s="31" t="s">
        <v>13328</v>
      </c>
      <c r="AC2745" s="31" t="s">
        <v>1455</v>
      </c>
      <c r="AD2745" s="31" t="s">
        <v>1295</v>
      </c>
      <c r="AE2745" s="31" t="s">
        <v>1295</v>
      </c>
      <c r="AF2745" s="31" t="s">
        <v>13269</v>
      </c>
    </row>
    <row r="2746" spans="1:32" s="15" customFormat="1" ht="15.95" customHeight="1">
      <c r="A2746" s="32" t="s">
        <v>11</v>
      </c>
      <c r="B2746" s="32" t="s">
        <v>3708</v>
      </c>
      <c r="C2746" s="32" t="s">
        <v>42</v>
      </c>
      <c r="D2746" s="32" t="s">
        <v>34</v>
      </c>
      <c r="E2746" s="32" t="s">
        <v>459</v>
      </c>
      <c r="F2746" s="32" t="s">
        <v>460</v>
      </c>
      <c r="G2746" s="29">
        <v>44375</v>
      </c>
      <c r="H2746" s="29">
        <v>44420</v>
      </c>
      <c r="I2746" s="30">
        <v>-31</v>
      </c>
      <c r="J2746" s="32" t="s">
        <v>13329</v>
      </c>
      <c r="K2746" s="40">
        <v>1200</v>
      </c>
      <c r="L2746" s="40" t="s">
        <v>13330</v>
      </c>
      <c r="M2746" s="40" t="s">
        <v>99</v>
      </c>
      <c r="N2746" s="32" t="s">
        <v>13311</v>
      </c>
      <c r="O2746" s="32"/>
      <c r="P2746" s="31"/>
      <c r="Q2746" s="31"/>
      <c r="R2746" s="31" t="s">
        <v>13264</v>
      </c>
      <c r="S2746" s="31" t="s">
        <v>1295</v>
      </c>
      <c r="T2746" s="31" t="s">
        <v>13265</v>
      </c>
      <c r="U2746" s="31" t="s">
        <v>3331</v>
      </c>
      <c r="V2746" s="31" t="s">
        <v>3332</v>
      </c>
      <c r="W2746" s="31" t="s">
        <v>3754</v>
      </c>
      <c r="X2746" s="31" t="s">
        <v>7119</v>
      </c>
      <c r="Y2746" s="31" t="s">
        <v>1295</v>
      </c>
      <c r="Z2746" s="31" t="s">
        <v>13267</v>
      </c>
      <c r="AA2746" s="31" t="s">
        <v>1295</v>
      </c>
      <c r="AB2746" s="31" t="s">
        <v>13331</v>
      </c>
      <c r="AC2746" s="31" t="s">
        <v>1455</v>
      </c>
      <c r="AD2746" s="31" t="s">
        <v>1295</v>
      </c>
      <c r="AE2746" s="31" t="s">
        <v>1295</v>
      </c>
      <c r="AF2746" s="31" t="s">
        <v>13269</v>
      </c>
    </row>
    <row r="2747" spans="1:32" s="7" customFormat="1" ht="15.95" customHeight="1">
      <c r="A2747" s="32" t="s">
        <v>11</v>
      </c>
      <c r="B2747" s="32" t="s">
        <v>3708</v>
      </c>
      <c r="C2747" s="32" t="s">
        <v>42</v>
      </c>
      <c r="D2747" s="32" t="s">
        <v>34</v>
      </c>
      <c r="E2747" s="32" t="s">
        <v>459</v>
      </c>
      <c r="F2747" s="32" t="s">
        <v>460</v>
      </c>
      <c r="G2747" s="29">
        <v>44375</v>
      </c>
      <c r="H2747" s="29">
        <v>44420</v>
      </c>
      <c r="I2747" s="30">
        <v>-31</v>
      </c>
      <c r="J2747" s="32" t="s">
        <v>13332</v>
      </c>
      <c r="K2747" s="40">
        <v>2900</v>
      </c>
      <c r="L2747" s="40" t="s">
        <v>13333</v>
      </c>
      <c r="M2747" s="40" t="s">
        <v>99</v>
      </c>
      <c r="N2747" s="32" t="s">
        <v>13311</v>
      </c>
      <c r="O2747" s="32"/>
      <c r="P2747" s="31"/>
      <c r="Q2747" s="31"/>
      <c r="R2747" s="31" t="s">
        <v>13264</v>
      </c>
      <c r="S2747" s="31" t="s">
        <v>1295</v>
      </c>
      <c r="T2747" s="31" t="s">
        <v>13265</v>
      </c>
      <c r="U2747" s="31" t="s">
        <v>3331</v>
      </c>
      <c r="V2747" s="31" t="s">
        <v>3332</v>
      </c>
      <c r="W2747" s="31" t="s">
        <v>3754</v>
      </c>
      <c r="X2747" s="31" t="s">
        <v>13266</v>
      </c>
      <c r="Y2747" s="31" t="s">
        <v>1295</v>
      </c>
      <c r="Z2747" s="31" t="s">
        <v>13267</v>
      </c>
      <c r="AA2747" s="31" t="s">
        <v>1295</v>
      </c>
      <c r="AB2747" s="31" t="s">
        <v>13334</v>
      </c>
      <c r="AC2747" s="31" t="s">
        <v>1455</v>
      </c>
      <c r="AD2747" s="31" t="s">
        <v>1295</v>
      </c>
      <c r="AE2747" s="31" t="s">
        <v>1295</v>
      </c>
      <c r="AF2747" s="31" t="s">
        <v>13269</v>
      </c>
    </row>
    <row r="2748" spans="1:32" s="7" customFormat="1" ht="15.95" customHeight="1">
      <c r="A2748" s="32" t="s">
        <v>11</v>
      </c>
      <c r="B2748" s="32" t="s">
        <v>3708</v>
      </c>
      <c r="C2748" s="32" t="s">
        <v>42</v>
      </c>
      <c r="D2748" s="32" t="s">
        <v>34</v>
      </c>
      <c r="E2748" s="32" t="s">
        <v>459</v>
      </c>
      <c r="F2748" s="32" t="s">
        <v>460</v>
      </c>
      <c r="G2748" s="29">
        <v>44375</v>
      </c>
      <c r="H2748" s="29">
        <v>44420</v>
      </c>
      <c r="I2748" s="30">
        <v>-31</v>
      </c>
      <c r="J2748" s="32" t="s">
        <v>13335</v>
      </c>
      <c r="K2748" s="40">
        <v>1200</v>
      </c>
      <c r="L2748" s="40" t="s">
        <v>13336</v>
      </c>
      <c r="M2748" s="40" t="s">
        <v>99</v>
      </c>
      <c r="N2748" s="32" t="s">
        <v>13311</v>
      </c>
      <c r="O2748" s="32"/>
      <c r="P2748" s="31"/>
      <c r="Q2748" s="31"/>
      <c r="R2748" s="31" t="s">
        <v>13264</v>
      </c>
      <c r="S2748" s="31" t="s">
        <v>1295</v>
      </c>
      <c r="T2748" s="31" t="s">
        <v>13265</v>
      </c>
      <c r="U2748" s="31" t="s">
        <v>3331</v>
      </c>
      <c r="V2748" s="31" t="s">
        <v>3332</v>
      </c>
      <c r="W2748" s="31" t="s">
        <v>3754</v>
      </c>
      <c r="X2748" s="31" t="s">
        <v>13337</v>
      </c>
      <c r="Y2748" s="31" t="s">
        <v>1295</v>
      </c>
      <c r="Z2748" s="31" t="s">
        <v>13267</v>
      </c>
      <c r="AA2748" s="31" t="s">
        <v>1295</v>
      </c>
      <c r="AB2748" s="31" t="s">
        <v>13338</v>
      </c>
      <c r="AC2748" s="31" t="s">
        <v>1455</v>
      </c>
      <c r="AD2748" s="31" t="s">
        <v>1295</v>
      </c>
      <c r="AE2748" s="31" t="s">
        <v>1295</v>
      </c>
      <c r="AF2748" s="31" t="s">
        <v>13269</v>
      </c>
    </row>
    <row r="2749" spans="1:32" s="7" customFormat="1" ht="15.95" customHeight="1">
      <c r="A2749" s="32" t="s">
        <v>11</v>
      </c>
      <c r="B2749" s="32" t="s">
        <v>3708</v>
      </c>
      <c r="C2749" s="32" t="s">
        <v>42</v>
      </c>
      <c r="D2749" s="32" t="s">
        <v>34</v>
      </c>
      <c r="E2749" s="32" t="s">
        <v>459</v>
      </c>
      <c r="F2749" s="32" t="s">
        <v>460</v>
      </c>
      <c r="G2749" s="29">
        <v>44375</v>
      </c>
      <c r="H2749" s="29">
        <v>44420</v>
      </c>
      <c r="I2749" s="30">
        <v>-31</v>
      </c>
      <c r="J2749" s="32" t="s">
        <v>13339</v>
      </c>
      <c r="K2749" s="40">
        <v>1200</v>
      </c>
      <c r="L2749" s="40" t="s">
        <v>13340</v>
      </c>
      <c r="M2749" s="40" t="s">
        <v>99</v>
      </c>
      <c r="N2749" s="32" t="s">
        <v>13311</v>
      </c>
      <c r="O2749" s="32"/>
      <c r="P2749" s="31"/>
      <c r="Q2749" s="31"/>
      <c r="R2749" s="31" t="s">
        <v>13264</v>
      </c>
      <c r="S2749" s="31" t="s">
        <v>1295</v>
      </c>
      <c r="T2749" s="31" t="s">
        <v>13265</v>
      </c>
      <c r="U2749" s="31" t="s">
        <v>3331</v>
      </c>
      <c r="V2749" s="31" t="s">
        <v>3332</v>
      </c>
      <c r="W2749" s="31" t="s">
        <v>3754</v>
      </c>
      <c r="X2749" s="31" t="s">
        <v>13337</v>
      </c>
      <c r="Y2749" s="31" t="s">
        <v>1295</v>
      </c>
      <c r="Z2749" s="31" t="s">
        <v>13267</v>
      </c>
      <c r="AA2749" s="31" t="s">
        <v>1295</v>
      </c>
      <c r="AB2749" s="31" t="s">
        <v>13341</v>
      </c>
      <c r="AC2749" s="31" t="s">
        <v>1455</v>
      </c>
      <c r="AD2749" s="31" t="s">
        <v>1295</v>
      </c>
      <c r="AE2749" s="31" t="s">
        <v>1295</v>
      </c>
      <c r="AF2749" s="31" t="s">
        <v>13269</v>
      </c>
    </row>
    <row r="2750" spans="1:32" s="7" customFormat="1" ht="15.95" customHeight="1">
      <c r="A2750" s="32" t="s">
        <v>11</v>
      </c>
      <c r="B2750" s="32" t="s">
        <v>3708</v>
      </c>
      <c r="C2750" s="32" t="s">
        <v>42</v>
      </c>
      <c r="D2750" s="32" t="s">
        <v>34</v>
      </c>
      <c r="E2750" s="32" t="s">
        <v>459</v>
      </c>
      <c r="F2750" s="32" t="s">
        <v>460</v>
      </c>
      <c r="G2750" s="29">
        <v>44343</v>
      </c>
      <c r="H2750" s="29">
        <v>44450</v>
      </c>
      <c r="I2750" s="30">
        <v>-61</v>
      </c>
      <c r="J2750" s="32" t="s">
        <v>13342</v>
      </c>
      <c r="K2750" s="41">
        <v>-1200</v>
      </c>
      <c r="L2750" s="40" t="s">
        <v>13283</v>
      </c>
      <c r="M2750" s="40" t="s">
        <v>99</v>
      </c>
      <c r="N2750" s="32" t="s">
        <v>4278</v>
      </c>
      <c r="O2750" s="32"/>
      <c r="P2750" s="31"/>
      <c r="Q2750" s="31"/>
      <c r="R2750" s="31"/>
      <c r="S2750" s="31"/>
      <c r="T2750" s="31"/>
      <c r="U2750" s="31"/>
      <c r="V2750" s="31"/>
      <c r="W2750" s="31"/>
      <c r="X2750" s="31"/>
      <c r="Y2750" s="31"/>
      <c r="Z2750" s="31"/>
      <c r="AA2750" s="31"/>
      <c r="AB2750" s="31"/>
      <c r="AC2750" s="31"/>
      <c r="AD2750" s="31"/>
      <c r="AE2750" s="31"/>
      <c r="AF2750" s="31"/>
    </row>
    <row r="2751" spans="1:32" s="7" customFormat="1" ht="15.95" customHeight="1">
      <c r="A2751" s="32" t="s">
        <v>11</v>
      </c>
      <c r="B2751" s="32" t="s">
        <v>3708</v>
      </c>
      <c r="C2751" s="32" t="s">
        <v>42</v>
      </c>
      <c r="D2751" s="32" t="s">
        <v>34</v>
      </c>
      <c r="E2751" s="32" t="s">
        <v>459</v>
      </c>
      <c r="F2751" s="32" t="s">
        <v>460</v>
      </c>
      <c r="G2751" s="29">
        <v>44343</v>
      </c>
      <c r="H2751" s="29">
        <v>44450</v>
      </c>
      <c r="I2751" s="30">
        <v>-61</v>
      </c>
      <c r="J2751" s="32" t="s">
        <v>13343</v>
      </c>
      <c r="K2751" s="41">
        <v>-1200</v>
      </c>
      <c r="L2751" s="40" t="s">
        <v>13291</v>
      </c>
      <c r="M2751" s="40" t="s">
        <v>99</v>
      </c>
      <c r="N2751" s="32" t="s">
        <v>4278</v>
      </c>
      <c r="O2751" s="32"/>
      <c r="P2751" s="31"/>
      <c r="Q2751" s="31"/>
      <c r="R2751" s="31"/>
      <c r="S2751" s="31"/>
      <c r="T2751" s="31"/>
      <c r="U2751" s="31"/>
      <c r="V2751" s="31"/>
      <c r="W2751" s="31"/>
      <c r="X2751" s="31"/>
      <c r="Y2751" s="31"/>
      <c r="Z2751" s="31"/>
      <c r="AA2751" s="31"/>
      <c r="AB2751" s="31"/>
      <c r="AC2751" s="31"/>
      <c r="AD2751" s="31"/>
      <c r="AE2751" s="31"/>
      <c r="AF2751" s="31"/>
    </row>
    <row r="2752" spans="1:32" s="7" customFormat="1" ht="15.95" customHeight="1">
      <c r="A2752" s="32" t="s">
        <v>11</v>
      </c>
      <c r="B2752" s="32" t="s">
        <v>3708</v>
      </c>
      <c r="C2752" s="32" t="s">
        <v>42</v>
      </c>
      <c r="D2752" s="32" t="s">
        <v>34</v>
      </c>
      <c r="E2752" s="32" t="s">
        <v>459</v>
      </c>
      <c r="F2752" s="32" t="s">
        <v>460</v>
      </c>
      <c r="G2752" s="29">
        <v>44405</v>
      </c>
      <c r="H2752" s="29">
        <v>44450</v>
      </c>
      <c r="I2752" s="30">
        <v>-61</v>
      </c>
      <c r="J2752" s="32" t="s">
        <v>13344</v>
      </c>
      <c r="K2752" s="40">
        <v>1200</v>
      </c>
      <c r="L2752" s="40" t="s">
        <v>13345</v>
      </c>
      <c r="M2752" s="40" t="s">
        <v>99</v>
      </c>
      <c r="N2752" s="32" t="s">
        <v>1295</v>
      </c>
      <c r="O2752" s="32"/>
      <c r="P2752" s="31"/>
      <c r="Q2752" s="31"/>
      <c r="R2752" s="31" t="s">
        <v>13264</v>
      </c>
      <c r="S2752" s="31" t="s">
        <v>1295</v>
      </c>
      <c r="T2752" s="31" t="s">
        <v>13265</v>
      </c>
      <c r="U2752" s="31" t="s">
        <v>3331</v>
      </c>
      <c r="V2752" s="31" t="s">
        <v>3332</v>
      </c>
      <c r="W2752" s="31" t="s">
        <v>1310</v>
      </c>
      <c r="X2752" s="31" t="s">
        <v>3083</v>
      </c>
      <c r="Y2752" s="31" t="s">
        <v>1295</v>
      </c>
      <c r="Z2752" s="31" t="s">
        <v>13267</v>
      </c>
      <c r="AA2752" s="31" t="s">
        <v>1295</v>
      </c>
      <c r="AB2752" s="31" t="s">
        <v>13346</v>
      </c>
      <c r="AC2752" s="31" t="s">
        <v>1455</v>
      </c>
      <c r="AD2752" s="31" t="s">
        <v>1295</v>
      </c>
      <c r="AE2752" s="31" t="s">
        <v>1295</v>
      </c>
      <c r="AF2752" s="31" t="s">
        <v>13269</v>
      </c>
    </row>
    <row r="2753" spans="1:32" s="7" customFormat="1" ht="15.95" customHeight="1">
      <c r="A2753" s="32" t="s">
        <v>11</v>
      </c>
      <c r="B2753" s="32" t="s">
        <v>3708</v>
      </c>
      <c r="C2753" s="32" t="s">
        <v>42</v>
      </c>
      <c r="D2753" s="32" t="s">
        <v>34</v>
      </c>
      <c r="E2753" s="32" t="s">
        <v>459</v>
      </c>
      <c r="F2753" s="32" t="s">
        <v>460</v>
      </c>
      <c r="G2753" s="29">
        <v>44405</v>
      </c>
      <c r="H2753" s="29">
        <v>44450</v>
      </c>
      <c r="I2753" s="30">
        <v>-61</v>
      </c>
      <c r="J2753" s="32" t="s">
        <v>13347</v>
      </c>
      <c r="K2753" s="40">
        <v>1200</v>
      </c>
      <c r="L2753" s="40" t="s">
        <v>13348</v>
      </c>
      <c r="M2753" s="40" t="s">
        <v>99</v>
      </c>
      <c r="N2753" s="32" t="s">
        <v>1295</v>
      </c>
      <c r="O2753" s="32"/>
      <c r="P2753" s="31"/>
      <c r="Q2753" s="31"/>
      <c r="R2753" s="31" t="s">
        <v>13264</v>
      </c>
      <c r="S2753" s="31" t="s">
        <v>1295</v>
      </c>
      <c r="T2753" s="31" t="s">
        <v>13265</v>
      </c>
      <c r="U2753" s="31" t="s">
        <v>3331</v>
      </c>
      <c r="V2753" s="31" t="s">
        <v>3332</v>
      </c>
      <c r="W2753" s="31" t="s">
        <v>1310</v>
      </c>
      <c r="X2753" s="31" t="s">
        <v>13349</v>
      </c>
      <c r="Y2753" s="31" t="s">
        <v>1295</v>
      </c>
      <c r="Z2753" s="31" t="s">
        <v>13267</v>
      </c>
      <c r="AA2753" s="31" t="s">
        <v>1295</v>
      </c>
      <c r="AB2753" s="31" t="s">
        <v>13349</v>
      </c>
      <c r="AC2753" s="31" t="s">
        <v>1455</v>
      </c>
      <c r="AD2753" s="31" t="s">
        <v>1295</v>
      </c>
      <c r="AE2753" s="31" t="s">
        <v>1295</v>
      </c>
      <c r="AF2753" s="31" t="s">
        <v>13269</v>
      </c>
    </row>
    <row r="2754" spans="1:32" s="7" customFormat="1" ht="15.95" customHeight="1">
      <c r="A2754" s="32" t="s">
        <v>11</v>
      </c>
      <c r="B2754" s="32" t="s">
        <v>3708</v>
      </c>
      <c r="C2754" s="32" t="s">
        <v>42</v>
      </c>
      <c r="D2754" s="32" t="s">
        <v>34</v>
      </c>
      <c r="E2754" s="32" t="s">
        <v>459</v>
      </c>
      <c r="F2754" s="32" t="s">
        <v>460</v>
      </c>
      <c r="G2754" s="29">
        <v>44405</v>
      </c>
      <c r="H2754" s="29">
        <v>44450</v>
      </c>
      <c r="I2754" s="30">
        <v>-61</v>
      </c>
      <c r="J2754" s="32" t="s">
        <v>13350</v>
      </c>
      <c r="K2754" s="40">
        <v>1200</v>
      </c>
      <c r="L2754" s="40" t="s">
        <v>13351</v>
      </c>
      <c r="M2754" s="40" t="s">
        <v>99</v>
      </c>
      <c r="N2754" s="32" t="s">
        <v>1295</v>
      </c>
      <c r="O2754" s="32"/>
      <c r="P2754" s="31"/>
      <c r="Q2754" s="31"/>
      <c r="R2754" s="31" t="s">
        <v>13264</v>
      </c>
      <c r="S2754" s="31" t="s">
        <v>1295</v>
      </c>
      <c r="T2754" s="31" t="s">
        <v>13265</v>
      </c>
      <c r="U2754" s="31" t="s">
        <v>3331</v>
      </c>
      <c r="V2754" s="31" t="s">
        <v>3332</v>
      </c>
      <c r="W2754" s="31" t="s">
        <v>1301</v>
      </c>
      <c r="X2754" s="31" t="s">
        <v>3083</v>
      </c>
      <c r="Y2754" s="31" t="s">
        <v>1295</v>
      </c>
      <c r="Z2754" s="31" t="s">
        <v>13267</v>
      </c>
      <c r="AA2754" s="31" t="s">
        <v>1295</v>
      </c>
      <c r="AB2754" s="31" t="s">
        <v>13352</v>
      </c>
      <c r="AC2754" s="31" t="s">
        <v>1455</v>
      </c>
      <c r="AD2754" s="31" t="s">
        <v>1295</v>
      </c>
      <c r="AE2754" s="31" t="s">
        <v>1295</v>
      </c>
      <c r="AF2754" s="31" t="s">
        <v>13269</v>
      </c>
    </row>
    <row r="2755" spans="1:32" s="7" customFormat="1" ht="15.95" customHeight="1">
      <c r="A2755" s="32" t="s">
        <v>11</v>
      </c>
      <c r="B2755" s="32" t="s">
        <v>3708</v>
      </c>
      <c r="C2755" s="32" t="s">
        <v>42</v>
      </c>
      <c r="D2755" s="32" t="s">
        <v>34</v>
      </c>
      <c r="E2755" s="32" t="s">
        <v>459</v>
      </c>
      <c r="F2755" s="32" t="s">
        <v>460</v>
      </c>
      <c r="G2755" s="29">
        <v>44405</v>
      </c>
      <c r="H2755" s="29">
        <v>44450</v>
      </c>
      <c r="I2755" s="30">
        <v>-61</v>
      </c>
      <c r="J2755" s="32" t="s">
        <v>13353</v>
      </c>
      <c r="K2755" s="40">
        <v>1200</v>
      </c>
      <c r="L2755" s="40" t="s">
        <v>13354</v>
      </c>
      <c r="M2755" s="40" t="s">
        <v>99</v>
      </c>
      <c r="N2755" s="32" t="s">
        <v>1295</v>
      </c>
      <c r="O2755" s="32"/>
      <c r="P2755" s="31"/>
      <c r="Q2755" s="31"/>
      <c r="R2755" s="31" t="s">
        <v>13264</v>
      </c>
      <c r="S2755" s="31" t="s">
        <v>1295</v>
      </c>
      <c r="T2755" s="31" t="s">
        <v>13265</v>
      </c>
      <c r="U2755" s="31" t="s">
        <v>3331</v>
      </c>
      <c r="V2755" s="31" t="s">
        <v>3332</v>
      </c>
      <c r="W2755" s="31" t="s">
        <v>1310</v>
      </c>
      <c r="X2755" s="31" t="s">
        <v>13337</v>
      </c>
      <c r="Y2755" s="31" t="s">
        <v>1295</v>
      </c>
      <c r="Z2755" s="31" t="s">
        <v>13267</v>
      </c>
      <c r="AA2755" s="31" t="s">
        <v>1295</v>
      </c>
      <c r="AB2755" s="31" t="s">
        <v>13355</v>
      </c>
      <c r="AC2755" s="31" t="s">
        <v>1455</v>
      </c>
      <c r="AD2755" s="31" t="s">
        <v>1295</v>
      </c>
      <c r="AE2755" s="31" t="s">
        <v>1295</v>
      </c>
      <c r="AF2755" s="31" t="s">
        <v>13269</v>
      </c>
    </row>
    <row r="2756" spans="1:32" s="7" customFormat="1" ht="15.95" customHeight="1">
      <c r="A2756" s="32" t="s">
        <v>11</v>
      </c>
      <c r="B2756" s="32" t="s">
        <v>3708</v>
      </c>
      <c r="C2756" s="32" t="s">
        <v>42</v>
      </c>
      <c r="D2756" s="32" t="s">
        <v>34</v>
      </c>
      <c r="E2756" s="32" t="s">
        <v>459</v>
      </c>
      <c r="F2756" s="32" t="s">
        <v>460</v>
      </c>
      <c r="G2756" s="29">
        <v>44405</v>
      </c>
      <c r="H2756" s="29">
        <v>44450</v>
      </c>
      <c r="I2756" s="30">
        <v>-61</v>
      </c>
      <c r="J2756" s="32" t="s">
        <v>13356</v>
      </c>
      <c r="K2756" s="40">
        <v>1200</v>
      </c>
      <c r="L2756" s="40" t="s">
        <v>13357</v>
      </c>
      <c r="M2756" s="40" t="s">
        <v>99</v>
      </c>
      <c r="N2756" s="32" t="s">
        <v>1295</v>
      </c>
      <c r="O2756" s="32"/>
      <c r="P2756" s="31"/>
      <c r="Q2756" s="31"/>
      <c r="R2756" s="31" t="s">
        <v>13264</v>
      </c>
      <c r="S2756" s="31" t="s">
        <v>1295</v>
      </c>
      <c r="T2756" s="31" t="s">
        <v>13265</v>
      </c>
      <c r="U2756" s="31" t="s">
        <v>3331</v>
      </c>
      <c r="V2756" s="31" t="s">
        <v>3332</v>
      </c>
      <c r="W2756" s="31" t="s">
        <v>1301</v>
      </c>
      <c r="X2756" s="31" t="s">
        <v>13266</v>
      </c>
      <c r="Y2756" s="31" t="s">
        <v>1295</v>
      </c>
      <c r="Z2756" s="31" t="s">
        <v>13267</v>
      </c>
      <c r="AA2756" s="31" t="s">
        <v>1295</v>
      </c>
      <c r="AB2756" s="31" t="s">
        <v>13358</v>
      </c>
      <c r="AC2756" s="31" t="s">
        <v>1455</v>
      </c>
      <c r="AD2756" s="31" t="s">
        <v>1295</v>
      </c>
      <c r="AE2756" s="31" t="s">
        <v>1295</v>
      </c>
      <c r="AF2756" s="31" t="s">
        <v>13269</v>
      </c>
    </row>
    <row r="2757" spans="1:32" s="7" customFormat="1" ht="15.95" customHeight="1">
      <c r="A2757" s="32" t="s">
        <v>11</v>
      </c>
      <c r="B2757" s="32" t="s">
        <v>3708</v>
      </c>
      <c r="C2757" s="32" t="s">
        <v>42</v>
      </c>
      <c r="D2757" s="32" t="s">
        <v>34</v>
      </c>
      <c r="E2757" s="32" t="s">
        <v>459</v>
      </c>
      <c r="F2757" s="32" t="s">
        <v>460</v>
      </c>
      <c r="G2757" s="29">
        <v>44405</v>
      </c>
      <c r="H2757" s="29">
        <v>44450</v>
      </c>
      <c r="I2757" s="30">
        <v>-61</v>
      </c>
      <c r="J2757" s="32" t="s">
        <v>13359</v>
      </c>
      <c r="K2757" s="40">
        <v>1200</v>
      </c>
      <c r="L2757" s="40" t="s">
        <v>13360</v>
      </c>
      <c r="M2757" s="40" t="s">
        <v>99</v>
      </c>
      <c r="N2757" s="32" t="s">
        <v>1295</v>
      </c>
      <c r="O2757" s="32"/>
      <c r="P2757" s="31"/>
      <c r="Q2757" s="31"/>
      <c r="R2757" s="31" t="s">
        <v>13264</v>
      </c>
      <c r="S2757" s="31" t="s">
        <v>13361</v>
      </c>
      <c r="T2757" s="31" t="s">
        <v>13265</v>
      </c>
      <c r="U2757" s="31" t="s">
        <v>3331</v>
      </c>
      <c r="V2757" s="31" t="s">
        <v>3332</v>
      </c>
      <c r="W2757" s="31" t="s">
        <v>1301</v>
      </c>
      <c r="X2757" s="31" t="s">
        <v>13337</v>
      </c>
      <c r="Y2757" s="31" t="s">
        <v>1295</v>
      </c>
      <c r="Z2757" s="31" t="s">
        <v>13267</v>
      </c>
      <c r="AA2757" s="31" t="s">
        <v>1295</v>
      </c>
      <c r="AB2757" s="31" t="s">
        <v>13362</v>
      </c>
      <c r="AC2757" s="31" t="s">
        <v>1455</v>
      </c>
      <c r="AD2757" s="31" t="s">
        <v>1295</v>
      </c>
      <c r="AE2757" s="31" t="s">
        <v>1295</v>
      </c>
      <c r="AF2757" s="31" t="s">
        <v>13269</v>
      </c>
    </row>
    <row r="2758" spans="1:32" s="7" customFormat="1" ht="15.95" customHeight="1">
      <c r="A2758" s="32" t="s">
        <v>11</v>
      </c>
      <c r="B2758" s="32" t="s">
        <v>3943</v>
      </c>
      <c r="C2758" s="32" t="s">
        <v>55</v>
      </c>
      <c r="D2758" s="32" t="s">
        <v>13</v>
      </c>
      <c r="E2758" s="32" t="s">
        <v>747</v>
      </c>
      <c r="F2758" s="32" t="s">
        <v>748</v>
      </c>
      <c r="G2758" s="29">
        <v>44320</v>
      </c>
      <c r="H2758" s="29">
        <v>44350</v>
      </c>
      <c r="I2758" s="30">
        <v>39</v>
      </c>
      <c r="J2758" s="32" t="s">
        <v>13363</v>
      </c>
      <c r="K2758" s="40">
        <v>450</v>
      </c>
      <c r="L2758" s="40" t="s">
        <v>13364</v>
      </c>
      <c r="M2758" s="40" t="s">
        <v>102</v>
      </c>
      <c r="N2758" s="32" t="s">
        <v>1295</v>
      </c>
      <c r="O2758" s="32" t="s">
        <v>1372</v>
      </c>
      <c r="P2758" s="31">
        <v>44383</v>
      </c>
      <c r="Q2758" s="31" t="s">
        <v>13365</v>
      </c>
      <c r="R2758" s="31" t="s">
        <v>13366</v>
      </c>
      <c r="S2758" s="31" t="s">
        <v>1295</v>
      </c>
      <c r="T2758" s="31" t="s">
        <v>13367</v>
      </c>
      <c r="U2758" s="31" t="s">
        <v>13368</v>
      </c>
      <c r="V2758" s="31" t="s">
        <v>13369</v>
      </c>
      <c r="W2758" s="31" t="s">
        <v>1301</v>
      </c>
      <c r="X2758" s="31" t="s">
        <v>1295</v>
      </c>
      <c r="Y2758" s="31" t="s">
        <v>1295</v>
      </c>
      <c r="Z2758" s="31" t="s">
        <v>13366</v>
      </c>
      <c r="AA2758" s="31" t="s">
        <v>1295</v>
      </c>
      <c r="AB2758" s="31" t="s">
        <v>1295</v>
      </c>
      <c r="AC2758" s="31" t="s">
        <v>1322</v>
      </c>
      <c r="AD2758" s="31" t="s">
        <v>13370</v>
      </c>
      <c r="AE2758" s="31" t="s">
        <v>1295</v>
      </c>
      <c r="AF2758" s="31" t="s">
        <v>13371</v>
      </c>
    </row>
    <row r="2759" spans="1:32" s="7" customFormat="1" ht="15.95" customHeight="1">
      <c r="A2759" s="32" t="s">
        <v>11</v>
      </c>
      <c r="B2759" s="32" t="s">
        <v>3708</v>
      </c>
      <c r="C2759" s="32" t="s">
        <v>55</v>
      </c>
      <c r="D2759" s="32" t="s">
        <v>34</v>
      </c>
      <c r="E2759" s="32" t="s">
        <v>13372</v>
      </c>
      <c r="F2759" s="32" t="s">
        <v>13373</v>
      </c>
      <c r="G2759" s="29">
        <v>44375</v>
      </c>
      <c r="H2759" s="29">
        <v>44405</v>
      </c>
      <c r="I2759" s="30">
        <v>-16</v>
      </c>
      <c r="J2759" s="32" t="s">
        <v>13374</v>
      </c>
      <c r="K2759" s="40">
        <v>340</v>
      </c>
      <c r="L2759" s="40" t="s">
        <v>13375</v>
      </c>
      <c r="M2759" s="40" t="s">
        <v>99</v>
      </c>
      <c r="N2759" s="32" t="s">
        <v>13376</v>
      </c>
      <c r="O2759" s="32"/>
      <c r="P2759" s="31"/>
      <c r="Q2759" s="31"/>
      <c r="R2759" s="31" t="s">
        <v>1466</v>
      </c>
      <c r="S2759" s="31" t="s">
        <v>1295</v>
      </c>
      <c r="T2759" s="31" t="s">
        <v>13377</v>
      </c>
      <c r="U2759" s="31" t="s">
        <v>13378</v>
      </c>
      <c r="V2759" s="31" t="s">
        <v>13379</v>
      </c>
      <c r="W2759" s="31" t="s">
        <v>1301</v>
      </c>
      <c r="X2759" s="31" t="s">
        <v>13380</v>
      </c>
      <c r="Y2759" s="31" t="s">
        <v>1295</v>
      </c>
      <c r="Z2759" s="31" t="s">
        <v>13381</v>
      </c>
      <c r="AA2759" s="31" t="s">
        <v>13382</v>
      </c>
      <c r="AB2759" s="31" t="s">
        <v>1295</v>
      </c>
      <c r="AC2759" s="31" t="s">
        <v>1322</v>
      </c>
      <c r="AD2759" s="31" t="s">
        <v>1295</v>
      </c>
      <c r="AE2759" s="31" t="s">
        <v>13383</v>
      </c>
      <c r="AF2759" s="31" t="s">
        <v>13384</v>
      </c>
    </row>
    <row r="2760" spans="1:32" s="7" customFormat="1" ht="15.95" customHeight="1">
      <c r="A2760" s="32" t="s">
        <v>11</v>
      </c>
      <c r="B2760" s="32" t="s">
        <v>3708</v>
      </c>
      <c r="C2760" s="32" t="s">
        <v>55</v>
      </c>
      <c r="D2760" s="32" t="s">
        <v>34</v>
      </c>
      <c r="E2760" s="32" t="s">
        <v>13372</v>
      </c>
      <c r="F2760" s="32" t="s">
        <v>13373</v>
      </c>
      <c r="G2760" s="29">
        <v>44375</v>
      </c>
      <c r="H2760" s="29">
        <v>44405</v>
      </c>
      <c r="I2760" s="30">
        <v>-16</v>
      </c>
      <c r="J2760" s="32" t="s">
        <v>13385</v>
      </c>
      <c r="K2760" s="40">
        <v>1960</v>
      </c>
      <c r="L2760" s="40" t="s">
        <v>13386</v>
      </c>
      <c r="M2760" s="40" t="s">
        <v>99</v>
      </c>
      <c r="N2760" s="32" t="s">
        <v>13376</v>
      </c>
      <c r="O2760" s="32"/>
      <c r="P2760" s="31"/>
      <c r="Q2760" s="31"/>
      <c r="R2760" s="31" t="s">
        <v>1466</v>
      </c>
      <c r="S2760" s="31" t="s">
        <v>1295</v>
      </c>
      <c r="T2760" s="31" t="s">
        <v>13377</v>
      </c>
      <c r="U2760" s="31" t="s">
        <v>13378</v>
      </c>
      <c r="V2760" s="31" t="s">
        <v>13379</v>
      </c>
      <c r="W2760" s="31" t="s">
        <v>1310</v>
      </c>
      <c r="X2760" s="31" t="s">
        <v>1295</v>
      </c>
      <c r="Y2760" s="31" t="s">
        <v>1295</v>
      </c>
      <c r="Z2760" s="31" t="s">
        <v>13381</v>
      </c>
      <c r="AA2760" s="31" t="s">
        <v>13382</v>
      </c>
      <c r="AB2760" s="31" t="s">
        <v>1295</v>
      </c>
      <c r="AC2760" s="31" t="s">
        <v>1322</v>
      </c>
      <c r="AD2760" s="31" t="s">
        <v>1295</v>
      </c>
      <c r="AE2760" s="31" t="s">
        <v>13383</v>
      </c>
      <c r="AF2760" s="31" t="s">
        <v>13384</v>
      </c>
    </row>
    <row r="2761" spans="1:32" s="7" customFormat="1" ht="15.95" customHeight="1">
      <c r="A2761" s="32" t="s">
        <v>11</v>
      </c>
      <c r="B2761" s="32" t="s">
        <v>3708</v>
      </c>
      <c r="C2761" s="32" t="s">
        <v>55</v>
      </c>
      <c r="D2761" s="32" t="s">
        <v>34</v>
      </c>
      <c r="E2761" s="32" t="s">
        <v>13372</v>
      </c>
      <c r="F2761" s="32" t="s">
        <v>13373</v>
      </c>
      <c r="G2761" s="29">
        <v>44375</v>
      </c>
      <c r="H2761" s="29">
        <v>44405</v>
      </c>
      <c r="I2761" s="30">
        <v>-16</v>
      </c>
      <c r="J2761" s="32" t="s">
        <v>13387</v>
      </c>
      <c r="K2761" s="40">
        <v>1960</v>
      </c>
      <c r="L2761" s="40" t="s">
        <v>13388</v>
      </c>
      <c r="M2761" s="40" t="s">
        <v>99</v>
      </c>
      <c r="N2761" s="32" t="s">
        <v>13376</v>
      </c>
      <c r="O2761" s="32"/>
      <c r="P2761" s="31"/>
      <c r="Q2761" s="31"/>
      <c r="R2761" s="31" t="s">
        <v>1466</v>
      </c>
      <c r="S2761" s="31" t="s">
        <v>1295</v>
      </c>
      <c r="T2761" s="31" t="s">
        <v>13377</v>
      </c>
      <c r="U2761" s="31" t="s">
        <v>13378</v>
      </c>
      <c r="V2761" s="31" t="s">
        <v>13379</v>
      </c>
      <c r="W2761" s="31" t="s">
        <v>1301</v>
      </c>
      <c r="X2761" s="31" t="s">
        <v>3963</v>
      </c>
      <c r="Y2761" s="31" t="s">
        <v>2059</v>
      </c>
      <c r="Z2761" s="31" t="s">
        <v>13381</v>
      </c>
      <c r="AA2761" s="31" t="s">
        <v>13382</v>
      </c>
      <c r="AB2761" s="31" t="s">
        <v>1295</v>
      </c>
      <c r="AC2761" s="31" t="s">
        <v>1322</v>
      </c>
      <c r="AD2761" s="31" t="s">
        <v>1295</v>
      </c>
      <c r="AE2761" s="31" t="s">
        <v>13383</v>
      </c>
      <c r="AF2761" s="31" t="s">
        <v>13384</v>
      </c>
    </row>
    <row r="2762" spans="1:32" s="7" customFormat="1" ht="15.95" customHeight="1">
      <c r="A2762" s="32" t="s">
        <v>11</v>
      </c>
      <c r="B2762" s="32" t="s">
        <v>3708</v>
      </c>
      <c r="C2762" s="32" t="s">
        <v>55</v>
      </c>
      <c r="D2762" s="32" t="s">
        <v>34</v>
      </c>
      <c r="E2762" s="32" t="s">
        <v>13372</v>
      </c>
      <c r="F2762" s="32" t="s">
        <v>13373</v>
      </c>
      <c r="G2762" s="29">
        <v>44375</v>
      </c>
      <c r="H2762" s="29">
        <v>44405</v>
      </c>
      <c r="I2762" s="30">
        <v>-16</v>
      </c>
      <c r="J2762" s="32" t="s">
        <v>13389</v>
      </c>
      <c r="K2762" s="40">
        <v>340</v>
      </c>
      <c r="L2762" s="40" t="s">
        <v>13390</v>
      </c>
      <c r="M2762" s="40" t="s">
        <v>99</v>
      </c>
      <c r="N2762" s="32" t="s">
        <v>13376</v>
      </c>
      <c r="O2762" s="32"/>
      <c r="P2762" s="31"/>
      <c r="Q2762" s="31"/>
      <c r="R2762" s="31" t="s">
        <v>1466</v>
      </c>
      <c r="S2762" s="31" t="s">
        <v>1295</v>
      </c>
      <c r="T2762" s="31" t="s">
        <v>13377</v>
      </c>
      <c r="U2762" s="31" t="s">
        <v>13378</v>
      </c>
      <c r="V2762" s="31" t="s">
        <v>13379</v>
      </c>
      <c r="W2762" s="31" t="s">
        <v>1310</v>
      </c>
      <c r="X2762" s="31" t="s">
        <v>3963</v>
      </c>
      <c r="Y2762" s="31" t="s">
        <v>2059</v>
      </c>
      <c r="Z2762" s="31" t="s">
        <v>13381</v>
      </c>
      <c r="AA2762" s="31" t="s">
        <v>13382</v>
      </c>
      <c r="AB2762" s="31" t="s">
        <v>1295</v>
      </c>
      <c r="AC2762" s="31" t="s">
        <v>1322</v>
      </c>
      <c r="AD2762" s="31" t="s">
        <v>1295</v>
      </c>
      <c r="AE2762" s="31" t="s">
        <v>13383</v>
      </c>
      <c r="AF2762" s="31" t="s">
        <v>13384</v>
      </c>
    </row>
    <row r="2763" spans="1:32" s="7" customFormat="1" ht="15.95" customHeight="1">
      <c r="A2763" s="32" t="s">
        <v>11</v>
      </c>
      <c r="B2763" s="32" t="s">
        <v>3708</v>
      </c>
      <c r="C2763" s="32" t="s">
        <v>55</v>
      </c>
      <c r="D2763" s="32" t="s">
        <v>34</v>
      </c>
      <c r="E2763" s="32" t="s">
        <v>13372</v>
      </c>
      <c r="F2763" s="32" t="s">
        <v>13373</v>
      </c>
      <c r="G2763" s="29">
        <v>44375</v>
      </c>
      <c r="H2763" s="29">
        <v>44405</v>
      </c>
      <c r="I2763" s="30">
        <v>-16</v>
      </c>
      <c r="J2763" s="32" t="s">
        <v>13391</v>
      </c>
      <c r="K2763" s="40">
        <v>340</v>
      </c>
      <c r="L2763" s="40" t="s">
        <v>13392</v>
      </c>
      <c r="M2763" s="40" t="s">
        <v>99</v>
      </c>
      <c r="N2763" s="32" t="s">
        <v>13376</v>
      </c>
      <c r="O2763" s="32"/>
      <c r="P2763" s="31"/>
      <c r="Q2763" s="31"/>
      <c r="R2763" s="31" t="s">
        <v>1466</v>
      </c>
      <c r="S2763" s="31" t="s">
        <v>1295</v>
      </c>
      <c r="T2763" s="31" t="s">
        <v>13377</v>
      </c>
      <c r="U2763" s="31" t="s">
        <v>13378</v>
      </c>
      <c r="V2763" s="31" t="s">
        <v>13379</v>
      </c>
      <c r="W2763" s="31" t="s">
        <v>3754</v>
      </c>
      <c r="X2763" s="31" t="s">
        <v>3963</v>
      </c>
      <c r="Y2763" s="31" t="s">
        <v>2059</v>
      </c>
      <c r="Z2763" s="31" t="s">
        <v>13381</v>
      </c>
      <c r="AA2763" s="31" t="s">
        <v>13382</v>
      </c>
      <c r="AB2763" s="31" t="s">
        <v>1295</v>
      </c>
      <c r="AC2763" s="31" t="s">
        <v>1322</v>
      </c>
      <c r="AD2763" s="31" t="s">
        <v>1295</v>
      </c>
      <c r="AE2763" s="31" t="s">
        <v>13383</v>
      </c>
      <c r="AF2763" s="31" t="s">
        <v>13384</v>
      </c>
    </row>
    <row r="2764" spans="1:32" s="7" customFormat="1" ht="15.95" customHeight="1">
      <c r="A2764" s="32" t="s">
        <v>11</v>
      </c>
      <c r="B2764" s="32" t="s">
        <v>3708</v>
      </c>
      <c r="C2764" s="32" t="s">
        <v>55</v>
      </c>
      <c r="D2764" s="32" t="s">
        <v>34</v>
      </c>
      <c r="E2764" s="32" t="s">
        <v>13372</v>
      </c>
      <c r="F2764" s="32" t="s">
        <v>13373</v>
      </c>
      <c r="G2764" s="29">
        <v>44375</v>
      </c>
      <c r="H2764" s="29">
        <v>44405</v>
      </c>
      <c r="I2764" s="30">
        <v>-16</v>
      </c>
      <c r="J2764" s="32" t="s">
        <v>13393</v>
      </c>
      <c r="K2764" s="40">
        <v>340</v>
      </c>
      <c r="L2764" s="40" t="s">
        <v>13394</v>
      </c>
      <c r="M2764" s="40" t="s">
        <v>99</v>
      </c>
      <c r="N2764" s="32" t="s">
        <v>13376</v>
      </c>
      <c r="O2764" s="32"/>
      <c r="P2764" s="31"/>
      <c r="Q2764" s="31"/>
      <c r="R2764" s="31" t="s">
        <v>1466</v>
      </c>
      <c r="S2764" s="31" t="s">
        <v>1295</v>
      </c>
      <c r="T2764" s="31" t="s">
        <v>13377</v>
      </c>
      <c r="U2764" s="31" t="s">
        <v>13378</v>
      </c>
      <c r="V2764" s="31" t="s">
        <v>13379</v>
      </c>
      <c r="W2764" s="31" t="s">
        <v>1301</v>
      </c>
      <c r="X2764" s="31" t="s">
        <v>3963</v>
      </c>
      <c r="Y2764" s="31" t="s">
        <v>2059</v>
      </c>
      <c r="Z2764" s="31" t="s">
        <v>13381</v>
      </c>
      <c r="AA2764" s="31" t="s">
        <v>13382</v>
      </c>
      <c r="AB2764" s="31" t="s">
        <v>1295</v>
      </c>
      <c r="AC2764" s="31" t="s">
        <v>1322</v>
      </c>
      <c r="AD2764" s="31" t="s">
        <v>1295</v>
      </c>
      <c r="AE2764" s="31" t="s">
        <v>13383</v>
      </c>
      <c r="AF2764" s="31" t="s">
        <v>13384</v>
      </c>
    </row>
    <row r="2765" spans="1:32" s="7" customFormat="1" ht="15.95" customHeight="1">
      <c r="A2765" s="32" t="s">
        <v>11</v>
      </c>
      <c r="B2765" s="32" t="s">
        <v>3708</v>
      </c>
      <c r="C2765" s="32" t="s">
        <v>55</v>
      </c>
      <c r="D2765" s="32" t="s">
        <v>34</v>
      </c>
      <c r="E2765" s="32" t="s">
        <v>13372</v>
      </c>
      <c r="F2765" s="32" t="s">
        <v>13373</v>
      </c>
      <c r="G2765" s="29">
        <v>44375</v>
      </c>
      <c r="H2765" s="29">
        <v>44405</v>
      </c>
      <c r="I2765" s="30">
        <v>-16</v>
      </c>
      <c r="J2765" s="32" t="s">
        <v>13395</v>
      </c>
      <c r="K2765" s="40">
        <v>340</v>
      </c>
      <c r="L2765" s="40" t="s">
        <v>13396</v>
      </c>
      <c r="M2765" s="40" t="s">
        <v>99</v>
      </c>
      <c r="N2765" s="32" t="s">
        <v>13376</v>
      </c>
      <c r="O2765" s="32"/>
      <c r="P2765" s="31"/>
      <c r="Q2765" s="31"/>
      <c r="R2765" s="31" t="s">
        <v>1466</v>
      </c>
      <c r="S2765" s="31" t="s">
        <v>1295</v>
      </c>
      <c r="T2765" s="31" t="s">
        <v>13377</v>
      </c>
      <c r="U2765" s="31" t="s">
        <v>13378</v>
      </c>
      <c r="V2765" s="31" t="s">
        <v>13379</v>
      </c>
      <c r="W2765" s="31" t="s">
        <v>1310</v>
      </c>
      <c r="X2765" s="31" t="s">
        <v>3963</v>
      </c>
      <c r="Y2765" s="31" t="s">
        <v>2059</v>
      </c>
      <c r="Z2765" s="31" t="s">
        <v>13381</v>
      </c>
      <c r="AA2765" s="31" t="s">
        <v>13382</v>
      </c>
      <c r="AB2765" s="31" t="s">
        <v>1295</v>
      </c>
      <c r="AC2765" s="31" t="s">
        <v>1322</v>
      </c>
      <c r="AD2765" s="31" t="s">
        <v>1295</v>
      </c>
      <c r="AE2765" s="31" t="s">
        <v>13383</v>
      </c>
      <c r="AF2765" s="31" t="s">
        <v>13384</v>
      </c>
    </row>
    <row r="2766" spans="1:32" s="7" customFormat="1" ht="15.95" customHeight="1">
      <c r="A2766" s="32" t="s">
        <v>11</v>
      </c>
      <c r="B2766" s="32" t="s">
        <v>3708</v>
      </c>
      <c r="C2766" s="32" t="s">
        <v>55</v>
      </c>
      <c r="D2766" s="32" t="s">
        <v>34</v>
      </c>
      <c r="E2766" s="32" t="s">
        <v>13372</v>
      </c>
      <c r="F2766" s="32" t="s">
        <v>13373</v>
      </c>
      <c r="G2766" s="29">
        <v>44375</v>
      </c>
      <c r="H2766" s="29">
        <v>44405</v>
      </c>
      <c r="I2766" s="30">
        <v>-16</v>
      </c>
      <c r="J2766" s="32" t="s">
        <v>13397</v>
      </c>
      <c r="K2766" s="40">
        <v>340</v>
      </c>
      <c r="L2766" s="40" t="s">
        <v>13398</v>
      </c>
      <c r="M2766" s="40" t="s">
        <v>99</v>
      </c>
      <c r="N2766" s="32" t="s">
        <v>13376</v>
      </c>
      <c r="O2766" s="32"/>
      <c r="P2766" s="31"/>
      <c r="Q2766" s="31"/>
      <c r="R2766" s="31" t="s">
        <v>1466</v>
      </c>
      <c r="S2766" s="31" t="s">
        <v>1295</v>
      </c>
      <c r="T2766" s="31" t="s">
        <v>13377</v>
      </c>
      <c r="U2766" s="31" t="s">
        <v>13378</v>
      </c>
      <c r="V2766" s="31" t="s">
        <v>13379</v>
      </c>
      <c r="W2766" s="31" t="s">
        <v>3754</v>
      </c>
      <c r="X2766" s="31" t="s">
        <v>3963</v>
      </c>
      <c r="Y2766" s="31" t="s">
        <v>2059</v>
      </c>
      <c r="Z2766" s="31" t="s">
        <v>13381</v>
      </c>
      <c r="AA2766" s="31" t="s">
        <v>13382</v>
      </c>
      <c r="AB2766" s="31" t="s">
        <v>1295</v>
      </c>
      <c r="AC2766" s="31" t="s">
        <v>1322</v>
      </c>
      <c r="AD2766" s="31" t="s">
        <v>1295</v>
      </c>
      <c r="AE2766" s="31" t="s">
        <v>13383</v>
      </c>
      <c r="AF2766" s="31" t="s">
        <v>13384</v>
      </c>
    </row>
    <row r="2767" spans="1:32" s="7" customFormat="1" ht="15.95" customHeight="1">
      <c r="A2767" s="32" t="s">
        <v>11</v>
      </c>
      <c r="B2767" s="32" t="s">
        <v>3708</v>
      </c>
      <c r="C2767" s="32" t="s">
        <v>55</v>
      </c>
      <c r="D2767" s="32" t="s">
        <v>34</v>
      </c>
      <c r="E2767" s="32" t="s">
        <v>13372</v>
      </c>
      <c r="F2767" s="32" t="s">
        <v>13373</v>
      </c>
      <c r="G2767" s="29">
        <v>44375</v>
      </c>
      <c r="H2767" s="29">
        <v>44405</v>
      </c>
      <c r="I2767" s="30">
        <v>-16</v>
      </c>
      <c r="J2767" s="32" t="s">
        <v>13399</v>
      </c>
      <c r="K2767" s="40">
        <v>340</v>
      </c>
      <c r="L2767" s="40" t="s">
        <v>13400</v>
      </c>
      <c r="M2767" s="40" t="s">
        <v>99</v>
      </c>
      <c r="N2767" s="32" t="s">
        <v>13376</v>
      </c>
      <c r="O2767" s="32"/>
      <c r="P2767" s="31"/>
      <c r="Q2767" s="31"/>
      <c r="R2767" s="31" t="s">
        <v>1466</v>
      </c>
      <c r="S2767" s="31" t="s">
        <v>1295</v>
      </c>
      <c r="T2767" s="31" t="s">
        <v>13377</v>
      </c>
      <c r="U2767" s="31" t="s">
        <v>13378</v>
      </c>
      <c r="V2767" s="31" t="s">
        <v>13379</v>
      </c>
      <c r="W2767" s="31" t="s">
        <v>1310</v>
      </c>
      <c r="X2767" s="31" t="s">
        <v>1295</v>
      </c>
      <c r="Y2767" s="31" t="s">
        <v>1295</v>
      </c>
      <c r="Z2767" s="31" t="s">
        <v>13401</v>
      </c>
      <c r="AA2767" s="31" t="s">
        <v>13382</v>
      </c>
      <c r="AB2767" s="31" t="s">
        <v>1295</v>
      </c>
      <c r="AC2767" s="31" t="s">
        <v>1322</v>
      </c>
      <c r="AD2767" s="31" t="s">
        <v>1295</v>
      </c>
      <c r="AE2767" s="31" t="s">
        <v>13383</v>
      </c>
      <c r="AF2767" s="31" t="s">
        <v>13384</v>
      </c>
    </row>
    <row r="2768" spans="1:32" s="7" customFormat="1" ht="15.95" customHeight="1">
      <c r="A2768" s="32" t="s">
        <v>11</v>
      </c>
      <c r="B2768" s="32" t="s">
        <v>3708</v>
      </c>
      <c r="C2768" s="32" t="s">
        <v>55</v>
      </c>
      <c r="D2768" s="32" t="s">
        <v>34</v>
      </c>
      <c r="E2768" s="32" t="s">
        <v>13372</v>
      </c>
      <c r="F2768" s="32" t="s">
        <v>13373</v>
      </c>
      <c r="G2768" s="29">
        <v>44405</v>
      </c>
      <c r="H2768" s="29">
        <v>44435</v>
      </c>
      <c r="I2768" s="30">
        <v>-46</v>
      </c>
      <c r="J2768" s="32" t="s">
        <v>13402</v>
      </c>
      <c r="K2768" s="40">
        <v>340</v>
      </c>
      <c r="L2768" s="40" t="s">
        <v>13403</v>
      </c>
      <c r="M2768" s="40" t="s">
        <v>99</v>
      </c>
      <c r="N2768" s="32" t="s">
        <v>1295</v>
      </c>
      <c r="O2768" s="32"/>
      <c r="P2768" s="31"/>
      <c r="Q2768" s="31"/>
      <c r="R2768" s="31" t="s">
        <v>1466</v>
      </c>
      <c r="S2768" s="31" t="s">
        <v>1295</v>
      </c>
      <c r="T2768" s="31" t="s">
        <v>13377</v>
      </c>
      <c r="U2768" s="31" t="s">
        <v>13378</v>
      </c>
      <c r="V2768" s="31" t="s">
        <v>13379</v>
      </c>
      <c r="W2768" s="31" t="s">
        <v>3703</v>
      </c>
      <c r="X2768" s="31" t="s">
        <v>3963</v>
      </c>
      <c r="Y2768" s="31" t="s">
        <v>2059</v>
      </c>
      <c r="Z2768" s="31" t="s">
        <v>13381</v>
      </c>
      <c r="AA2768" s="31" t="s">
        <v>13382</v>
      </c>
      <c r="AB2768" s="31" t="s">
        <v>1295</v>
      </c>
      <c r="AC2768" s="31" t="s">
        <v>1322</v>
      </c>
      <c r="AD2768" s="31" t="s">
        <v>1295</v>
      </c>
      <c r="AE2768" s="31" t="s">
        <v>13383</v>
      </c>
      <c r="AF2768" s="31" t="s">
        <v>13384</v>
      </c>
    </row>
    <row r="2769" spans="1:32" s="7" customFormat="1" ht="15.95" customHeight="1">
      <c r="A2769" s="32" t="s">
        <v>11</v>
      </c>
      <c r="B2769" s="32" t="s">
        <v>3708</v>
      </c>
      <c r="C2769" s="32" t="s">
        <v>55</v>
      </c>
      <c r="D2769" s="32" t="s">
        <v>34</v>
      </c>
      <c r="E2769" s="32" t="s">
        <v>13372</v>
      </c>
      <c r="F2769" s="32" t="s">
        <v>13373</v>
      </c>
      <c r="G2769" s="29">
        <v>44405</v>
      </c>
      <c r="H2769" s="29">
        <v>44435</v>
      </c>
      <c r="I2769" s="30">
        <v>-46</v>
      </c>
      <c r="J2769" s="32" t="s">
        <v>13404</v>
      </c>
      <c r="K2769" s="40">
        <v>3840</v>
      </c>
      <c r="L2769" s="40" t="s">
        <v>13405</v>
      </c>
      <c r="M2769" s="40" t="s">
        <v>99</v>
      </c>
      <c r="N2769" s="32" t="s">
        <v>1295</v>
      </c>
      <c r="O2769" s="32"/>
      <c r="P2769" s="31"/>
      <c r="Q2769" s="31"/>
      <c r="R2769" s="31" t="s">
        <v>1466</v>
      </c>
      <c r="S2769" s="31" t="s">
        <v>1295</v>
      </c>
      <c r="T2769" s="31" t="s">
        <v>13377</v>
      </c>
      <c r="U2769" s="31" t="s">
        <v>13378</v>
      </c>
      <c r="V2769" s="31" t="s">
        <v>13379</v>
      </c>
      <c r="W2769" s="31" t="s">
        <v>1301</v>
      </c>
      <c r="X2769" s="31" t="s">
        <v>1295</v>
      </c>
      <c r="Y2769" s="31" t="s">
        <v>1295</v>
      </c>
      <c r="Z2769" s="31" t="s">
        <v>13401</v>
      </c>
      <c r="AA2769" s="31" t="s">
        <v>13382</v>
      </c>
      <c r="AB2769" s="31" t="s">
        <v>1295</v>
      </c>
      <c r="AC2769" s="31" t="s">
        <v>1322</v>
      </c>
      <c r="AD2769" s="31" t="s">
        <v>1295</v>
      </c>
      <c r="AE2769" s="31" t="s">
        <v>13383</v>
      </c>
      <c r="AF2769" s="31" t="s">
        <v>13384</v>
      </c>
    </row>
    <row r="2770" spans="1:32" s="7" customFormat="1" ht="15.95" customHeight="1">
      <c r="A2770" s="32" t="s">
        <v>11</v>
      </c>
      <c r="B2770" s="32" t="s">
        <v>3708</v>
      </c>
      <c r="C2770" s="32" t="s">
        <v>55</v>
      </c>
      <c r="D2770" s="32" t="s">
        <v>34</v>
      </c>
      <c r="E2770" s="32" t="s">
        <v>13372</v>
      </c>
      <c r="F2770" s="32" t="s">
        <v>13373</v>
      </c>
      <c r="G2770" s="29">
        <v>44405</v>
      </c>
      <c r="H2770" s="29">
        <v>44435</v>
      </c>
      <c r="I2770" s="30">
        <v>-46</v>
      </c>
      <c r="J2770" s="32" t="s">
        <v>13406</v>
      </c>
      <c r="K2770" s="40">
        <v>340</v>
      </c>
      <c r="L2770" s="40" t="s">
        <v>13407</v>
      </c>
      <c r="M2770" s="40" t="s">
        <v>99</v>
      </c>
      <c r="N2770" s="32" t="s">
        <v>1295</v>
      </c>
      <c r="O2770" s="32"/>
      <c r="P2770" s="31"/>
      <c r="Q2770" s="31"/>
      <c r="R2770" s="31" t="s">
        <v>1466</v>
      </c>
      <c r="S2770" s="31" t="s">
        <v>1295</v>
      </c>
      <c r="T2770" s="31" t="s">
        <v>13377</v>
      </c>
      <c r="U2770" s="31" t="s">
        <v>13378</v>
      </c>
      <c r="V2770" s="31" t="s">
        <v>13379</v>
      </c>
      <c r="W2770" s="31" t="s">
        <v>1301</v>
      </c>
      <c r="X2770" s="31" t="s">
        <v>1295</v>
      </c>
      <c r="Y2770" s="31" t="s">
        <v>1295</v>
      </c>
      <c r="Z2770" s="31" t="s">
        <v>13401</v>
      </c>
      <c r="AA2770" s="31" t="s">
        <v>1295</v>
      </c>
      <c r="AB2770" s="31" t="s">
        <v>1295</v>
      </c>
      <c r="AC2770" s="31" t="s">
        <v>1322</v>
      </c>
      <c r="AD2770" s="31" t="s">
        <v>1295</v>
      </c>
      <c r="AE2770" s="31" t="s">
        <v>13383</v>
      </c>
      <c r="AF2770" s="31" t="s">
        <v>13384</v>
      </c>
    </row>
    <row r="2771" spans="1:32" s="7" customFormat="1" ht="15.95" customHeight="1">
      <c r="A2771" s="32" t="s">
        <v>11</v>
      </c>
      <c r="B2771" s="32" t="s">
        <v>3862</v>
      </c>
      <c r="C2771" s="32" t="s">
        <v>12</v>
      </c>
      <c r="D2771" s="32" t="s">
        <v>13</v>
      </c>
      <c r="E2771" s="32" t="s">
        <v>13408</v>
      </c>
      <c r="F2771" s="32" t="s">
        <v>13409</v>
      </c>
      <c r="G2771" s="29">
        <v>44386</v>
      </c>
      <c r="H2771" s="29">
        <v>44416</v>
      </c>
      <c r="I2771" s="30">
        <v>-27</v>
      </c>
      <c r="J2771" s="32" t="s">
        <v>13410</v>
      </c>
      <c r="K2771" s="40">
        <v>3995</v>
      </c>
      <c r="L2771" s="40" t="s">
        <v>13411</v>
      </c>
      <c r="M2771" s="40" t="s">
        <v>99</v>
      </c>
      <c r="N2771" s="32" t="s">
        <v>1295</v>
      </c>
      <c r="O2771" s="32"/>
      <c r="P2771" s="31"/>
      <c r="Q2771" s="31"/>
      <c r="R2771" s="31" t="s">
        <v>13412</v>
      </c>
      <c r="S2771" s="31" t="s">
        <v>1295</v>
      </c>
      <c r="T2771" s="31" t="s">
        <v>13413</v>
      </c>
      <c r="U2771" s="31" t="s">
        <v>13414</v>
      </c>
      <c r="V2771" s="31" t="s">
        <v>3872</v>
      </c>
      <c r="W2771" s="31" t="s">
        <v>3703</v>
      </c>
      <c r="X2771" s="31" t="s">
        <v>1295</v>
      </c>
      <c r="Y2771" s="31" t="s">
        <v>1295</v>
      </c>
      <c r="Z2771" s="31" t="s">
        <v>13412</v>
      </c>
      <c r="AA2771" s="31" t="s">
        <v>1295</v>
      </c>
      <c r="AB2771" s="31" t="s">
        <v>1295</v>
      </c>
      <c r="AC2771" s="31" t="s">
        <v>1322</v>
      </c>
      <c r="AD2771" s="31" t="s">
        <v>5463</v>
      </c>
      <c r="AE2771" s="31" t="s">
        <v>1295</v>
      </c>
      <c r="AF2771" s="31" t="s">
        <v>13415</v>
      </c>
    </row>
    <row r="2772" spans="1:32" s="7" customFormat="1" ht="15.95" customHeight="1">
      <c r="A2772" s="32" t="s">
        <v>11</v>
      </c>
      <c r="B2772" s="32" t="s">
        <v>4332</v>
      </c>
      <c r="C2772" s="32" t="s">
        <v>42</v>
      </c>
      <c r="D2772" s="32" t="s">
        <v>13</v>
      </c>
      <c r="E2772" s="32" t="s">
        <v>306</v>
      </c>
      <c r="F2772" s="32" t="s">
        <v>307</v>
      </c>
      <c r="G2772" s="29">
        <v>44008</v>
      </c>
      <c r="H2772" s="29">
        <v>44008</v>
      </c>
      <c r="I2772" s="30">
        <v>381</v>
      </c>
      <c r="J2772" s="32" t="s">
        <v>13416</v>
      </c>
      <c r="K2772" s="41">
        <v>-3500</v>
      </c>
      <c r="L2772" s="40" t="s">
        <v>1295</v>
      </c>
      <c r="M2772" s="40" t="s">
        <v>1632</v>
      </c>
      <c r="N2772" s="32" t="s">
        <v>3037</v>
      </c>
      <c r="O2772" s="32" t="s">
        <v>3109</v>
      </c>
      <c r="P2772" s="31">
        <v>44389</v>
      </c>
      <c r="Q2772" s="31" t="s">
        <v>13417</v>
      </c>
      <c r="R2772" s="31"/>
      <c r="S2772" s="31"/>
      <c r="T2772" s="31"/>
      <c r="U2772" s="31"/>
      <c r="V2772" s="31"/>
      <c r="W2772" s="31"/>
      <c r="X2772" s="31"/>
      <c r="Y2772" s="31"/>
      <c r="Z2772" s="31"/>
      <c r="AA2772" s="31"/>
      <c r="AB2772" s="31"/>
      <c r="AC2772" s="31"/>
      <c r="AD2772" s="31"/>
      <c r="AE2772" s="31"/>
      <c r="AF2772" s="31"/>
    </row>
    <row r="2773" spans="1:32" s="7" customFormat="1" ht="15.95" customHeight="1">
      <c r="A2773" s="32" t="s">
        <v>11</v>
      </c>
      <c r="B2773" s="32" t="s">
        <v>4332</v>
      </c>
      <c r="C2773" s="32" t="s">
        <v>42</v>
      </c>
      <c r="D2773" s="32" t="s">
        <v>13</v>
      </c>
      <c r="E2773" s="32" t="s">
        <v>306</v>
      </c>
      <c r="F2773" s="32" t="s">
        <v>307</v>
      </c>
      <c r="G2773" s="29">
        <v>44293</v>
      </c>
      <c r="H2773" s="29">
        <v>44323</v>
      </c>
      <c r="I2773" s="30">
        <v>66</v>
      </c>
      <c r="J2773" s="32" t="s">
        <v>13418</v>
      </c>
      <c r="K2773" s="40">
        <v>2150</v>
      </c>
      <c r="L2773" s="40" t="s">
        <v>13419</v>
      </c>
      <c r="M2773" s="40" t="s">
        <v>103</v>
      </c>
      <c r="N2773" s="32" t="s">
        <v>1295</v>
      </c>
      <c r="O2773" s="32" t="s">
        <v>1634</v>
      </c>
      <c r="P2773" s="31">
        <v>44389</v>
      </c>
      <c r="Q2773" s="31" t="s">
        <v>13420</v>
      </c>
      <c r="R2773" s="31" t="s">
        <v>13421</v>
      </c>
      <c r="S2773" s="31" t="s">
        <v>1295</v>
      </c>
      <c r="T2773" s="31" t="s">
        <v>13422</v>
      </c>
      <c r="U2773" s="31" t="s">
        <v>13423</v>
      </c>
      <c r="V2773" s="31" t="s">
        <v>4373</v>
      </c>
      <c r="W2773" s="31" t="s">
        <v>3703</v>
      </c>
      <c r="X2773" s="31" t="s">
        <v>1295</v>
      </c>
      <c r="Y2773" s="31" t="s">
        <v>1295</v>
      </c>
      <c r="Z2773" s="31" t="s">
        <v>13424</v>
      </c>
      <c r="AA2773" s="31" t="s">
        <v>1295</v>
      </c>
      <c r="AB2773" s="31" t="s">
        <v>1295</v>
      </c>
      <c r="AC2773" s="31" t="s">
        <v>1322</v>
      </c>
      <c r="AD2773" s="31" t="s">
        <v>1295</v>
      </c>
      <c r="AE2773" s="31" t="s">
        <v>1295</v>
      </c>
      <c r="AF2773" s="31" t="s">
        <v>13425</v>
      </c>
    </row>
    <row r="2774" spans="1:32" s="7" customFormat="1" ht="15.95" customHeight="1">
      <c r="A2774" s="32" t="s">
        <v>11</v>
      </c>
      <c r="B2774" s="32" t="s">
        <v>4332</v>
      </c>
      <c r="C2774" s="32" t="s">
        <v>42</v>
      </c>
      <c r="D2774" s="32" t="s">
        <v>13</v>
      </c>
      <c r="E2774" s="32" t="s">
        <v>306</v>
      </c>
      <c r="F2774" s="32" t="s">
        <v>307</v>
      </c>
      <c r="G2774" s="29">
        <v>44302</v>
      </c>
      <c r="H2774" s="29">
        <v>44332</v>
      </c>
      <c r="I2774" s="30">
        <v>57</v>
      </c>
      <c r="J2774" s="32" t="s">
        <v>13426</v>
      </c>
      <c r="K2774" s="40">
        <v>1100</v>
      </c>
      <c r="L2774" s="40" t="s">
        <v>13427</v>
      </c>
      <c r="M2774" s="40" t="s">
        <v>102</v>
      </c>
      <c r="N2774" s="32" t="s">
        <v>1295</v>
      </c>
      <c r="O2774" s="32" t="s">
        <v>1634</v>
      </c>
      <c r="P2774" s="31">
        <v>44389</v>
      </c>
      <c r="Q2774" s="31" t="s">
        <v>13428</v>
      </c>
      <c r="R2774" s="31" t="s">
        <v>13421</v>
      </c>
      <c r="S2774" s="31" t="s">
        <v>1295</v>
      </c>
      <c r="T2774" s="31" t="s">
        <v>13422</v>
      </c>
      <c r="U2774" s="31" t="s">
        <v>13423</v>
      </c>
      <c r="V2774" s="31" t="s">
        <v>4373</v>
      </c>
      <c r="W2774" s="31" t="s">
        <v>1301</v>
      </c>
      <c r="X2774" s="31" t="s">
        <v>1295</v>
      </c>
      <c r="Y2774" s="31" t="s">
        <v>1295</v>
      </c>
      <c r="Z2774" s="31" t="s">
        <v>13424</v>
      </c>
      <c r="AA2774" s="31" t="s">
        <v>1295</v>
      </c>
      <c r="AB2774" s="31" t="s">
        <v>1295</v>
      </c>
      <c r="AC2774" s="31" t="s">
        <v>1322</v>
      </c>
      <c r="AD2774" s="31" t="s">
        <v>1295</v>
      </c>
      <c r="AE2774" s="31" t="s">
        <v>1295</v>
      </c>
      <c r="AF2774" s="31" t="s">
        <v>13425</v>
      </c>
    </row>
    <row r="2775" spans="1:32" s="7" customFormat="1" ht="15.95" customHeight="1">
      <c r="A2775" s="32" t="s">
        <v>11</v>
      </c>
      <c r="B2775" s="32" t="s">
        <v>4332</v>
      </c>
      <c r="C2775" s="32" t="s">
        <v>42</v>
      </c>
      <c r="D2775" s="32" t="s">
        <v>13</v>
      </c>
      <c r="E2775" s="32" t="s">
        <v>306</v>
      </c>
      <c r="F2775" s="32" t="s">
        <v>307</v>
      </c>
      <c r="G2775" s="29">
        <v>44379</v>
      </c>
      <c r="H2775" s="29">
        <v>44409</v>
      </c>
      <c r="I2775" s="30">
        <v>-20</v>
      </c>
      <c r="J2775" s="32" t="s">
        <v>13429</v>
      </c>
      <c r="K2775" s="40">
        <v>2150</v>
      </c>
      <c r="L2775" s="40" t="s">
        <v>13430</v>
      </c>
      <c r="M2775" s="40" t="s">
        <v>99</v>
      </c>
      <c r="N2775" s="32" t="s">
        <v>1295</v>
      </c>
      <c r="O2775" s="32"/>
      <c r="P2775" s="31"/>
      <c r="Q2775" s="31"/>
      <c r="R2775" s="31" t="s">
        <v>1601</v>
      </c>
      <c r="S2775" s="31" t="s">
        <v>1295</v>
      </c>
      <c r="T2775" s="31" t="s">
        <v>13431</v>
      </c>
      <c r="U2775" s="31" t="s">
        <v>5479</v>
      </c>
      <c r="V2775" s="31" t="s">
        <v>3872</v>
      </c>
      <c r="W2775" s="31" t="s">
        <v>3703</v>
      </c>
      <c r="X2775" s="31" t="s">
        <v>1295</v>
      </c>
      <c r="Y2775" s="31" t="s">
        <v>1295</v>
      </c>
      <c r="Z2775" s="31" t="s">
        <v>13432</v>
      </c>
      <c r="AA2775" s="31" t="s">
        <v>1295</v>
      </c>
      <c r="AB2775" s="31" t="s">
        <v>1295</v>
      </c>
      <c r="AC2775" s="31" t="s">
        <v>1322</v>
      </c>
      <c r="AD2775" s="31" t="s">
        <v>1295</v>
      </c>
      <c r="AE2775" s="31" t="s">
        <v>1295</v>
      </c>
      <c r="AF2775" s="31" t="s">
        <v>13433</v>
      </c>
    </row>
    <row r="2776" spans="1:32" s="7" customFormat="1" ht="15.95" customHeight="1">
      <c r="A2776" s="32" t="s">
        <v>11</v>
      </c>
      <c r="B2776" s="32" t="s">
        <v>4332</v>
      </c>
      <c r="C2776" s="32" t="s">
        <v>42</v>
      </c>
      <c r="D2776" s="32" t="s">
        <v>13</v>
      </c>
      <c r="E2776" s="32" t="s">
        <v>13434</v>
      </c>
      <c r="F2776" s="32" t="s">
        <v>13435</v>
      </c>
      <c r="G2776" s="29">
        <v>44371</v>
      </c>
      <c r="H2776" s="29">
        <v>44401</v>
      </c>
      <c r="I2776" s="30">
        <v>-12</v>
      </c>
      <c r="J2776" s="32" t="s">
        <v>13436</v>
      </c>
      <c r="K2776" s="40">
        <v>2000</v>
      </c>
      <c r="L2776" s="40" t="s">
        <v>13437</v>
      </c>
      <c r="M2776" s="40" t="s">
        <v>99</v>
      </c>
      <c r="N2776" s="32" t="s">
        <v>1295</v>
      </c>
      <c r="O2776" s="32"/>
      <c r="P2776" s="31"/>
      <c r="Q2776" s="31"/>
      <c r="R2776" s="31" t="s">
        <v>13438</v>
      </c>
      <c r="S2776" s="31" t="s">
        <v>1295</v>
      </c>
      <c r="T2776" s="31" t="s">
        <v>13439</v>
      </c>
      <c r="U2776" s="31" t="s">
        <v>5495</v>
      </c>
      <c r="V2776" s="31" t="s">
        <v>4373</v>
      </c>
      <c r="W2776" s="31" t="s">
        <v>1310</v>
      </c>
      <c r="X2776" s="31" t="s">
        <v>1295</v>
      </c>
      <c r="Y2776" s="31" t="s">
        <v>1295</v>
      </c>
      <c r="Z2776" s="31" t="s">
        <v>13438</v>
      </c>
      <c r="AA2776" s="31" t="s">
        <v>1295</v>
      </c>
      <c r="AB2776" s="31" t="s">
        <v>1295</v>
      </c>
      <c r="AC2776" s="31" t="s">
        <v>1322</v>
      </c>
      <c r="AD2776" s="31" t="s">
        <v>8667</v>
      </c>
      <c r="AE2776" s="31" t="s">
        <v>13440</v>
      </c>
      <c r="AF2776" s="31" t="s">
        <v>13441</v>
      </c>
    </row>
    <row r="2777" spans="1:32" s="7" customFormat="1" ht="15.95" customHeight="1">
      <c r="A2777" s="32" t="s">
        <v>11</v>
      </c>
      <c r="B2777" s="32" t="s">
        <v>3696</v>
      </c>
      <c r="C2777" s="32" t="s">
        <v>55</v>
      </c>
      <c r="D2777" s="32" t="s">
        <v>13</v>
      </c>
      <c r="E2777" s="32" t="s">
        <v>899</v>
      </c>
      <c r="F2777" s="32" t="s">
        <v>900</v>
      </c>
      <c r="G2777" s="29">
        <v>44266</v>
      </c>
      <c r="H2777" s="29">
        <v>44326</v>
      </c>
      <c r="I2777" s="30">
        <v>63</v>
      </c>
      <c r="J2777" s="32" t="s">
        <v>13442</v>
      </c>
      <c r="K2777" s="40">
        <v>4400</v>
      </c>
      <c r="L2777" s="40" t="s">
        <v>13443</v>
      </c>
      <c r="M2777" s="40" t="s">
        <v>103</v>
      </c>
      <c r="N2777" s="32" t="s">
        <v>1295</v>
      </c>
      <c r="O2777" s="32" t="s">
        <v>1634</v>
      </c>
      <c r="P2777" s="31">
        <v>44388</v>
      </c>
      <c r="Q2777" s="31" t="s">
        <v>13444</v>
      </c>
      <c r="R2777" s="31" t="s">
        <v>13445</v>
      </c>
      <c r="S2777" s="31" t="s">
        <v>1295</v>
      </c>
      <c r="T2777" s="31" t="s">
        <v>13446</v>
      </c>
      <c r="U2777" s="31" t="s">
        <v>6313</v>
      </c>
      <c r="V2777" s="31" t="s">
        <v>8274</v>
      </c>
      <c r="W2777" s="31" t="s">
        <v>1301</v>
      </c>
      <c r="X2777" s="31" t="s">
        <v>13447</v>
      </c>
      <c r="Y2777" s="31" t="s">
        <v>13448</v>
      </c>
      <c r="Z2777" s="31" t="s">
        <v>13449</v>
      </c>
      <c r="AA2777" s="31" t="s">
        <v>1295</v>
      </c>
      <c r="AB2777" s="31" t="s">
        <v>1295</v>
      </c>
      <c r="AC2777" s="31" t="s">
        <v>1341</v>
      </c>
      <c r="AD2777" s="31" t="s">
        <v>1295</v>
      </c>
      <c r="AE2777" s="31" t="s">
        <v>1295</v>
      </c>
      <c r="AF2777" s="31" t="s">
        <v>13450</v>
      </c>
    </row>
    <row r="2778" spans="1:32" s="7" customFormat="1" ht="15.95" customHeight="1">
      <c r="A2778" s="32" t="s">
        <v>11</v>
      </c>
      <c r="B2778" s="32" t="s">
        <v>3928</v>
      </c>
      <c r="C2778" s="32" t="s">
        <v>42</v>
      </c>
      <c r="D2778" s="32" t="s">
        <v>13</v>
      </c>
      <c r="E2778" s="32" t="s">
        <v>13451</v>
      </c>
      <c r="F2778" s="32" t="s">
        <v>13452</v>
      </c>
      <c r="G2778" s="29">
        <v>44257</v>
      </c>
      <c r="H2778" s="29">
        <v>44317</v>
      </c>
      <c r="I2778" s="30">
        <v>72</v>
      </c>
      <c r="J2778" s="32" t="s">
        <v>13453</v>
      </c>
      <c r="K2778" s="40">
        <v>2100</v>
      </c>
      <c r="L2778" s="40" t="s">
        <v>13454</v>
      </c>
      <c r="M2778" s="40" t="s">
        <v>103</v>
      </c>
      <c r="N2778" s="32" t="s">
        <v>1295</v>
      </c>
      <c r="O2778" s="32" t="s">
        <v>1331</v>
      </c>
      <c r="P2778" s="31">
        <v>44386</v>
      </c>
      <c r="Q2778" s="31" t="s">
        <v>13455</v>
      </c>
      <c r="R2778" s="31" t="s">
        <v>13456</v>
      </c>
      <c r="S2778" s="31" t="s">
        <v>1295</v>
      </c>
      <c r="T2778" s="31" t="s">
        <v>13457</v>
      </c>
      <c r="U2778" s="31" t="s">
        <v>13458</v>
      </c>
      <c r="V2778" s="31" t="s">
        <v>5425</v>
      </c>
      <c r="W2778" s="31" t="s">
        <v>3754</v>
      </c>
      <c r="X2778" s="31" t="s">
        <v>1295</v>
      </c>
      <c r="Y2778" s="31" t="s">
        <v>1295</v>
      </c>
      <c r="Z2778" s="31" t="s">
        <v>13459</v>
      </c>
      <c r="AA2778" s="31" t="s">
        <v>1295</v>
      </c>
      <c r="AB2778" s="31" t="s">
        <v>1295</v>
      </c>
      <c r="AC2778" s="31" t="s">
        <v>1341</v>
      </c>
      <c r="AD2778" s="31" t="s">
        <v>1295</v>
      </c>
      <c r="AE2778" s="31" t="s">
        <v>1295</v>
      </c>
      <c r="AF2778" s="31" t="s">
        <v>13460</v>
      </c>
    </row>
    <row r="2779" spans="1:32" s="7" customFormat="1" ht="15.95" customHeight="1">
      <c r="A2779" s="32" t="s">
        <v>11</v>
      </c>
      <c r="B2779" s="32" t="s">
        <v>3928</v>
      </c>
      <c r="C2779" s="32" t="s">
        <v>42</v>
      </c>
      <c r="D2779" s="32" t="s">
        <v>13</v>
      </c>
      <c r="E2779" s="32" t="s">
        <v>13451</v>
      </c>
      <c r="F2779" s="32" t="s">
        <v>13452</v>
      </c>
      <c r="G2779" s="29">
        <v>44267</v>
      </c>
      <c r="H2779" s="29">
        <v>44327</v>
      </c>
      <c r="I2779" s="30">
        <v>62</v>
      </c>
      <c r="J2779" s="32" t="s">
        <v>13461</v>
      </c>
      <c r="K2779" s="40">
        <v>2100</v>
      </c>
      <c r="L2779" s="40" t="s">
        <v>13462</v>
      </c>
      <c r="M2779" s="40" t="s">
        <v>103</v>
      </c>
      <c r="N2779" s="32" t="s">
        <v>1295</v>
      </c>
      <c r="O2779" s="32" t="s">
        <v>1331</v>
      </c>
      <c r="P2779" s="31">
        <v>44386</v>
      </c>
      <c r="Q2779" s="31" t="s">
        <v>13463</v>
      </c>
      <c r="R2779" s="31" t="s">
        <v>13456</v>
      </c>
      <c r="S2779" s="31" t="s">
        <v>13464</v>
      </c>
      <c r="T2779" s="31" t="s">
        <v>13457</v>
      </c>
      <c r="U2779" s="31" t="s">
        <v>13458</v>
      </c>
      <c r="V2779" s="31" t="s">
        <v>5425</v>
      </c>
      <c r="W2779" s="31" t="s">
        <v>1301</v>
      </c>
      <c r="X2779" s="31" t="s">
        <v>1264</v>
      </c>
      <c r="Y2779" s="31" t="s">
        <v>1264</v>
      </c>
      <c r="Z2779" s="31" t="s">
        <v>13465</v>
      </c>
      <c r="AA2779" s="31" t="s">
        <v>1295</v>
      </c>
      <c r="AB2779" s="31" t="s">
        <v>1295</v>
      </c>
      <c r="AC2779" s="31" t="s">
        <v>1341</v>
      </c>
      <c r="AD2779" s="31" t="s">
        <v>1295</v>
      </c>
      <c r="AE2779" s="31" t="s">
        <v>1295</v>
      </c>
      <c r="AF2779" s="31" t="s">
        <v>13460</v>
      </c>
    </row>
    <row r="2780" spans="1:32" s="7" customFormat="1" ht="15.95" customHeight="1">
      <c r="A2780" s="32" t="s">
        <v>11</v>
      </c>
      <c r="B2780" s="32" t="s">
        <v>3928</v>
      </c>
      <c r="C2780" s="32" t="s">
        <v>42</v>
      </c>
      <c r="D2780" s="32" t="s">
        <v>13</v>
      </c>
      <c r="E2780" s="32" t="s">
        <v>13451</v>
      </c>
      <c r="F2780" s="32" t="s">
        <v>13452</v>
      </c>
      <c r="G2780" s="29">
        <v>44280</v>
      </c>
      <c r="H2780" s="29">
        <v>44340</v>
      </c>
      <c r="I2780" s="30">
        <v>49</v>
      </c>
      <c r="J2780" s="32" t="s">
        <v>13466</v>
      </c>
      <c r="K2780" s="40">
        <v>880</v>
      </c>
      <c r="L2780" s="40" t="s">
        <v>2813</v>
      </c>
      <c r="M2780" s="40" t="s">
        <v>102</v>
      </c>
      <c r="N2780" s="32" t="s">
        <v>1295</v>
      </c>
      <c r="O2780" s="32" t="s">
        <v>1331</v>
      </c>
      <c r="P2780" s="31">
        <v>44386</v>
      </c>
      <c r="Q2780" s="31" t="s">
        <v>13455</v>
      </c>
      <c r="R2780" s="31" t="s">
        <v>13456</v>
      </c>
      <c r="S2780" s="31" t="s">
        <v>13467</v>
      </c>
      <c r="T2780" s="31" t="s">
        <v>13457</v>
      </c>
      <c r="U2780" s="31" t="s">
        <v>13458</v>
      </c>
      <c r="V2780" s="31" t="s">
        <v>5425</v>
      </c>
      <c r="W2780" s="31" t="s">
        <v>1301</v>
      </c>
      <c r="X2780" s="31" t="s">
        <v>1264</v>
      </c>
      <c r="Y2780" s="31" t="s">
        <v>1264</v>
      </c>
      <c r="Z2780" s="31" t="s">
        <v>13468</v>
      </c>
      <c r="AA2780" s="31" t="s">
        <v>1295</v>
      </c>
      <c r="AB2780" s="31" t="s">
        <v>13469</v>
      </c>
      <c r="AC2780" s="31" t="s">
        <v>1341</v>
      </c>
      <c r="AD2780" s="31" t="s">
        <v>1295</v>
      </c>
      <c r="AE2780" s="31" t="s">
        <v>1295</v>
      </c>
      <c r="AF2780" s="31" t="s">
        <v>13460</v>
      </c>
    </row>
    <row r="2781" spans="1:32" s="7" customFormat="1" ht="15.95" customHeight="1">
      <c r="A2781" s="32" t="s">
        <v>11</v>
      </c>
      <c r="B2781" s="32" t="s">
        <v>3928</v>
      </c>
      <c r="C2781" s="32" t="s">
        <v>42</v>
      </c>
      <c r="D2781" s="32" t="s">
        <v>13</v>
      </c>
      <c r="E2781" s="32" t="s">
        <v>13451</v>
      </c>
      <c r="F2781" s="32" t="s">
        <v>13452</v>
      </c>
      <c r="G2781" s="29">
        <v>44328</v>
      </c>
      <c r="H2781" s="29">
        <v>44388</v>
      </c>
      <c r="I2781" s="30">
        <v>1</v>
      </c>
      <c r="J2781" s="32" t="s">
        <v>13470</v>
      </c>
      <c r="K2781" s="40">
        <v>2100</v>
      </c>
      <c r="L2781" s="40" t="s">
        <v>13471</v>
      </c>
      <c r="M2781" s="40" t="s">
        <v>100</v>
      </c>
      <c r="N2781" s="32" t="s">
        <v>1295</v>
      </c>
      <c r="O2781" s="32" t="s">
        <v>1318</v>
      </c>
      <c r="P2781" s="31"/>
      <c r="Q2781" s="31" t="s">
        <v>13472</v>
      </c>
      <c r="R2781" s="31" t="s">
        <v>13456</v>
      </c>
      <c r="S2781" s="31" t="s">
        <v>1295</v>
      </c>
      <c r="T2781" s="31" t="s">
        <v>13457</v>
      </c>
      <c r="U2781" s="31" t="s">
        <v>13458</v>
      </c>
      <c r="V2781" s="31" t="s">
        <v>5425</v>
      </c>
      <c r="W2781" s="31" t="s">
        <v>1310</v>
      </c>
      <c r="X2781" s="31" t="s">
        <v>1295</v>
      </c>
      <c r="Y2781" s="31" t="s">
        <v>1295</v>
      </c>
      <c r="Z2781" s="31" t="s">
        <v>13473</v>
      </c>
      <c r="AA2781" s="31" t="s">
        <v>1295</v>
      </c>
      <c r="AB2781" s="31" t="s">
        <v>1295</v>
      </c>
      <c r="AC2781" s="31" t="s">
        <v>1341</v>
      </c>
      <c r="AD2781" s="31" t="s">
        <v>1295</v>
      </c>
      <c r="AE2781" s="31" t="s">
        <v>1295</v>
      </c>
      <c r="AF2781" s="31" t="s">
        <v>13460</v>
      </c>
    </row>
    <row r="2782" spans="1:32" s="7" customFormat="1" ht="15.95" customHeight="1">
      <c r="A2782" s="32" t="s">
        <v>11</v>
      </c>
      <c r="B2782" s="32" t="s">
        <v>3928</v>
      </c>
      <c r="C2782" s="32" t="s">
        <v>42</v>
      </c>
      <c r="D2782" s="32" t="s">
        <v>13</v>
      </c>
      <c r="E2782" s="32" t="s">
        <v>13451</v>
      </c>
      <c r="F2782" s="32" t="s">
        <v>13452</v>
      </c>
      <c r="G2782" s="29">
        <v>44340</v>
      </c>
      <c r="H2782" s="29">
        <v>44400</v>
      </c>
      <c r="I2782" s="30">
        <v>-11</v>
      </c>
      <c r="J2782" s="32" t="s">
        <v>13474</v>
      </c>
      <c r="K2782" s="40">
        <v>2100</v>
      </c>
      <c r="L2782" s="40" t="s">
        <v>13475</v>
      </c>
      <c r="M2782" s="40" t="s">
        <v>99</v>
      </c>
      <c r="N2782" s="32" t="s">
        <v>1295</v>
      </c>
      <c r="O2782" s="32"/>
      <c r="P2782" s="31"/>
      <c r="Q2782" s="31" t="s">
        <v>13476</v>
      </c>
      <c r="R2782" s="31" t="s">
        <v>13456</v>
      </c>
      <c r="S2782" s="31" t="s">
        <v>1295</v>
      </c>
      <c r="T2782" s="31" t="s">
        <v>13457</v>
      </c>
      <c r="U2782" s="31" t="s">
        <v>13458</v>
      </c>
      <c r="V2782" s="31" t="s">
        <v>5425</v>
      </c>
      <c r="W2782" s="31" t="s">
        <v>1301</v>
      </c>
      <c r="X2782" s="31" t="s">
        <v>1295</v>
      </c>
      <c r="Y2782" s="31" t="s">
        <v>13477</v>
      </c>
      <c r="Z2782" s="31" t="s">
        <v>13478</v>
      </c>
      <c r="AA2782" s="31" t="s">
        <v>1295</v>
      </c>
      <c r="AB2782" s="31" t="s">
        <v>1295</v>
      </c>
      <c r="AC2782" s="31" t="s">
        <v>1341</v>
      </c>
      <c r="AD2782" s="31" t="s">
        <v>1295</v>
      </c>
      <c r="AE2782" s="31" t="s">
        <v>1295</v>
      </c>
      <c r="AF2782" s="31" t="s">
        <v>13460</v>
      </c>
    </row>
    <row r="2783" spans="1:32" s="7" customFormat="1" ht="15.95" customHeight="1">
      <c r="A2783" s="32" t="s">
        <v>11</v>
      </c>
      <c r="B2783" s="32" t="s">
        <v>4134</v>
      </c>
      <c r="C2783" s="32" t="s">
        <v>12</v>
      </c>
      <c r="D2783" s="32" t="s">
        <v>13</v>
      </c>
      <c r="E2783" s="32" t="s">
        <v>853</v>
      </c>
      <c r="F2783" s="32" t="s">
        <v>854</v>
      </c>
      <c r="G2783" s="29">
        <v>44305</v>
      </c>
      <c r="H2783" s="29">
        <v>44350</v>
      </c>
      <c r="I2783" s="30">
        <v>39</v>
      </c>
      <c r="J2783" s="32" t="s">
        <v>13479</v>
      </c>
      <c r="K2783" s="40">
        <v>1080</v>
      </c>
      <c r="L2783" s="40" t="s">
        <v>13480</v>
      </c>
      <c r="M2783" s="40" t="s">
        <v>102</v>
      </c>
      <c r="N2783" s="32" t="s">
        <v>1295</v>
      </c>
      <c r="O2783" s="32" t="s">
        <v>13481</v>
      </c>
      <c r="P2783" s="31">
        <v>44384</v>
      </c>
      <c r="Q2783" s="31" t="s">
        <v>13482</v>
      </c>
      <c r="R2783" s="31" t="s">
        <v>13483</v>
      </c>
      <c r="S2783" s="31" t="s">
        <v>1295</v>
      </c>
      <c r="T2783" s="31" t="s">
        <v>13484</v>
      </c>
      <c r="U2783" s="31" t="s">
        <v>11578</v>
      </c>
      <c r="V2783" s="31" t="s">
        <v>4143</v>
      </c>
      <c r="W2783" s="31" t="s">
        <v>3754</v>
      </c>
      <c r="X2783" s="31" t="s">
        <v>13485</v>
      </c>
      <c r="Y2783" s="31" t="s">
        <v>13486</v>
      </c>
      <c r="Z2783" s="31" t="s">
        <v>13487</v>
      </c>
      <c r="AA2783" s="31" t="s">
        <v>13488</v>
      </c>
      <c r="AB2783" s="31" t="s">
        <v>1295</v>
      </c>
      <c r="AC2783" s="31" t="s">
        <v>1455</v>
      </c>
      <c r="AD2783" s="31" t="s">
        <v>1295</v>
      </c>
      <c r="AE2783" s="31" t="s">
        <v>1295</v>
      </c>
      <c r="AF2783" s="31" t="s">
        <v>13489</v>
      </c>
    </row>
    <row r="2784" spans="1:32" s="7" customFormat="1" ht="15.95" customHeight="1">
      <c r="A2784" s="32" t="s">
        <v>11</v>
      </c>
      <c r="B2784" s="32" t="s">
        <v>4134</v>
      </c>
      <c r="C2784" s="32" t="s">
        <v>12</v>
      </c>
      <c r="D2784" s="32" t="s">
        <v>13</v>
      </c>
      <c r="E2784" s="32" t="s">
        <v>853</v>
      </c>
      <c r="F2784" s="32" t="s">
        <v>854</v>
      </c>
      <c r="G2784" s="29">
        <v>44307</v>
      </c>
      <c r="H2784" s="29">
        <v>44352</v>
      </c>
      <c r="I2784" s="30">
        <v>37</v>
      </c>
      <c r="J2784" s="32" t="s">
        <v>13490</v>
      </c>
      <c r="K2784" s="40">
        <v>1080</v>
      </c>
      <c r="L2784" s="40" t="s">
        <v>13491</v>
      </c>
      <c r="M2784" s="40" t="s">
        <v>102</v>
      </c>
      <c r="N2784" s="32" t="s">
        <v>1295</v>
      </c>
      <c r="O2784" s="32" t="s">
        <v>13481</v>
      </c>
      <c r="P2784" s="31">
        <v>44384</v>
      </c>
      <c r="Q2784" s="31" t="s">
        <v>13482</v>
      </c>
      <c r="R2784" s="31" t="s">
        <v>13483</v>
      </c>
      <c r="S2784" s="31" t="s">
        <v>13492</v>
      </c>
      <c r="T2784" s="31" t="s">
        <v>13484</v>
      </c>
      <c r="U2784" s="31" t="s">
        <v>11578</v>
      </c>
      <c r="V2784" s="31" t="s">
        <v>4143</v>
      </c>
      <c r="W2784" s="31" t="s">
        <v>3754</v>
      </c>
      <c r="X2784" s="31" t="s">
        <v>13493</v>
      </c>
      <c r="Y2784" s="31" t="s">
        <v>13494</v>
      </c>
      <c r="Z2784" s="31" t="s">
        <v>13487</v>
      </c>
      <c r="AA2784" s="31" t="s">
        <v>13495</v>
      </c>
      <c r="AB2784" s="31" t="s">
        <v>1295</v>
      </c>
      <c r="AC2784" s="31" t="s">
        <v>1455</v>
      </c>
      <c r="AD2784" s="31" t="s">
        <v>1295</v>
      </c>
      <c r="AE2784" s="31" t="s">
        <v>1295</v>
      </c>
      <c r="AF2784" s="31" t="s">
        <v>13489</v>
      </c>
    </row>
    <row r="2785" spans="1:32" s="7" customFormat="1" ht="15.95" customHeight="1">
      <c r="A2785" s="32" t="s">
        <v>11</v>
      </c>
      <c r="B2785" s="32" t="s">
        <v>4134</v>
      </c>
      <c r="C2785" s="32" t="s">
        <v>12</v>
      </c>
      <c r="D2785" s="32" t="s">
        <v>13</v>
      </c>
      <c r="E2785" s="32" t="s">
        <v>853</v>
      </c>
      <c r="F2785" s="32" t="s">
        <v>854</v>
      </c>
      <c r="G2785" s="29">
        <v>44307</v>
      </c>
      <c r="H2785" s="29">
        <v>44352</v>
      </c>
      <c r="I2785" s="30">
        <v>37</v>
      </c>
      <c r="J2785" s="32" t="s">
        <v>13496</v>
      </c>
      <c r="K2785" s="40">
        <v>1080</v>
      </c>
      <c r="L2785" s="40" t="s">
        <v>13497</v>
      </c>
      <c r="M2785" s="40" t="s">
        <v>102</v>
      </c>
      <c r="N2785" s="32" t="s">
        <v>1295</v>
      </c>
      <c r="O2785" s="32" t="s">
        <v>13481</v>
      </c>
      <c r="P2785" s="31">
        <v>44384</v>
      </c>
      <c r="Q2785" s="31" t="s">
        <v>13498</v>
      </c>
      <c r="R2785" s="31" t="s">
        <v>13483</v>
      </c>
      <c r="S2785" s="31" t="s">
        <v>13492</v>
      </c>
      <c r="T2785" s="31" t="s">
        <v>13484</v>
      </c>
      <c r="U2785" s="31" t="s">
        <v>11578</v>
      </c>
      <c r="V2785" s="31" t="s">
        <v>4143</v>
      </c>
      <c r="W2785" s="31" t="s">
        <v>3754</v>
      </c>
      <c r="X2785" s="31" t="s">
        <v>13493</v>
      </c>
      <c r="Y2785" s="31" t="s">
        <v>13499</v>
      </c>
      <c r="Z2785" s="31" t="s">
        <v>13487</v>
      </c>
      <c r="AA2785" s="31" t="s">
        <v>13500</v>
      </c>
      <c r="AB2785" s="31" t="s">
        <v>1295</v>
      </c>
      <c r="AC2785" s="31" t="s">
        <v>1455</v>
      </c>
      <c r="AD2785" s="31" t="s">
        <v>1295</v>
      </c>
      <c r="AE2785" s="31" t="s">
        <v>1295</v>
      </c>
      <c r="AF2785" s="31" t="s">
        <v>13489</v>
      </c>
    </row>
    <row r="2786" spans="1:32" s="7" customFormat="1" ht="15.95" customHeight="1">
      <c r="A2786" s="32" t="s">
        <v>11</v>
      </c>
      <c r="B2786" s="32" t="s">
        <v>4134</v>
      </c>
      <c r="C2786" s="32" t="s">
        <v>12</v>
      </c>
      <c r="D2786" s="32" t="s">
        <v>13</v>
      </c>
      <c r="E2786" s="32" t="s">
        <v>853</v>
      </c>
      <c r="F2786" s="32" t="s">
        <v>854</v>
      </c>
      <c r="G2786" s="29">
        <v>44313</v>
      </c>
      <c r="H2786" s="29">
        <v>44358</v>
      </c>
      <c r="I2786" s="30">
        <v>31</v>
      </c>
      <c r="J2786" s="32" t="s">
        <v>13501</v>
      </c>
      <c r="K2786" s="40">
        <v>1080</v>
      </c>
      <c r="L2786" s="40" t="s">
        <v>13502</v>
      </c>
      <c r="M2786" s="40" t="s">
        <v>102</v>
      </c>
      <c r="N2786" s="32" t="s">
        <v>1295</v>
      </c>
      <c r="O2786" s="32" t="s">
        <v>13481</v>
      </c>
      <c r="P2786" s="31">
        <v>44384</v>
      </c>
      <c r="Q2786" s="31" t="s">
        <v>13482</v>
      </c>
      <c r="R2786" s="31" t="s">
        <v>13483</v>
      </c>
      <c r="S2786" s="31" t="s">
        <v>13492</v>
      </c>
      <c r="T2786" s="31" t="s">
        <v>13484</v>
      </c>
      <c r="U2786" s="31" t="s">
        <v>11578</v>
      </c>
      <c r="V2786" s="31" t="s">
        <v>4143</v>
      </c>
      <c r="W2786" s="31" t="s">
        <v>1301</v>
      </c>
      <c r="X2786" s="31" t="s">
        <v>13493</v>
      </c>
      <c r="Y2786" s="31" t="s">
        <v>13494</v>
      </c>
      <c r="Z2786" s="31" t="s">
        <v>13487</v>
      </c>
      <c r="AA2786" s="31" t="s">
        <v>13503</v>
      </c>
      <c r="AB2786" s="31" t="s">
        <v>1295</v>
      </c>
      <c r="AC2786" s="31" t="s">
        <v>1455</v>
      </c>
      <c r="AD2786" s="31" t="s">
        <v>1295</v>
      </c>
      <c r="AE2786" s="31" t="s">
        <v>1295</v>
      </c>
      <c r="AF2786" s="31" t="s">
        <v>13489</v>
      </c>
    </row>
    <row r="2787" spans="1:32" s="7" customFormat="1" ht="15.95" customHeight="1">
      <c r="A2787" s="32" t="s">
        <v>11</v>
      </c>
      <c r="B2787" s="32" t="s">
        <v>4134</v>
      </c>
      <c r="C2787" s="32" t="s">
        <v>12</v>
      </c>
      <c r="D2787" s="32" t="s">
        <v>13</v>
      </c>
      <c r="E2787" s="32" t="s">
        <v>853</v>
      </c>
      <c r="F2787" s="32" t="s">
        <v>854</v>
      </c>
      <c r="G2787" s="29">
        <v>44335</v>
      </c>
      <c r="H2787" s="29">
        <v>44380</v>
      </c>
      <c r="I2787" s="30">
        <v>9</v>
      </c>
      <c r="J2787" s="32" t="s">
        <v>13504</v>
      </c>
      <c r="K2787" s="40">
        <v>1080</v>
      </c>
      <c r="L2787" s="40" t="s">
        <v>13505</v>
      </c>
      <c r="M2787" s="40" t="s">
        <v>100</v>
      </c>
      <c r="N2787" s="32" t="s">
        <v>1295</v>
      </c>
      <c r="O2787" s="32" t="s">
        <v>13481</v>
      </c>
      <c r="P2787" s="31">
        <v>44384</v>
      </c>
      <c r="Q2787" s="31" t="s">
        <v>13506</v>
      </c>
      <c r="R2787" s="31" t="s">
        <v>13483</v>
      </c>
      <c r="S2787" s="31" t="s">
        <v>13492</v>
      </c>
      <c r="T2787" s="31" t="s">
        <v>13484</v>
      </c>
      <c r="U2787" s="31" t="s">
        <v>11578</v>
      </c>
      <c r="V2787" s="31" t="s">
        <v>4143</v>
      </c>
      <c r="W2787" s="31" t="s">
        <v>1301</v>
      </c>
      <c r="X2787" s="31" t="s">
        <v>13493</v>
      </c>
      <c r="Y2787" s="31" t="s">
        <v>13494</v>
      </c>
      <c r="Z2787" s="31" t="s">
        <v>13487</v>
      </c>
      <c r="AA2787" s="31" t="s">
        <v>13507</v>
      </c>
      <c r="AB2787" s="31" t="s">
        <v>1295</v>
      </c>
      <c r="AC2787" s="31" t="s">
        <v>1455</v>
      </c>
      <c r="AD2787" s="31" t="s">
        <v>1295</v>
      </c>
      <c r="AE2787" s="31" t="s">
        <v>1295</v>
      </c>
      <c r="AF2787" s="31" t="s">
        <v>13489</v>
      </c>
    </row>
    <row r="2788" spans="1:32" s="7" customFormat="1" ht="15.95" customHeight="1">
      <c r="A2788" s="32" t="s">
        <v>11</v>
      </c>
      <c r="B2788" s="32" t="s">
        <v>4134</v>
      </c>
      <c r="C2788" s="32" t="s">
        <v>12</v>
      </c>
      <c r="D2788" s="32" t="s">
        <v>13</v>
      </c>
      <c r="E2788" s="32" t="s">
        <v>853</v>
      </c>
      <c r="F2788" s="32" t="s">
        <v>854</v>
      </c>
      <c r="G2788" s="29">
        <v>44341</v>
      </c>
      <c r="H2788" s="29">
        <v>44386</v>
      </c>
      <c r="I2788" s="30">
        <v>3</v>
      </c>
      <c r="J2788" s="32" t="s">
        <v>13508</v>
      </c>
      <c r="K2788" s="40">
        <v>1080</v>
      </c>
      <c r="L2788" s="40" t="s">
        <v>13509</v>
      </c>
      <c r="M2788" s="40" t="s">
        <v>100</v>
      </c>
      <c r="N2788" s="32" t="s">
        <v>1295</v>
      </c>
      <c r="O2788" s="32" t="s">
        <v>1318</v>
      </c>
      <c r="P2788" s="31">
        <v>44356</v>
      </c>
      <c r="Q2788" s="31" t="s">
        <v>13510</v>
      </c>
      <c r="R2788" s="31" t="s">
        <v>13483</v>
      </c>
      <c r="S2788" s="31" t="s">
        <v>1295</v>
      </c>
      <c r="T2788" s="31" t="s">
        <v>13484</v>
      </c>
      <c r="U2788" s="31" t="s">
        <v>11578</v>
      </c>
      <c r="V2788" s="31" t="s">
        <v>4143</v>
      </c>
      <c r="W2788" s="31" t="s">
        <v>1301</v>
      </c>
      <c r="X2788" s="31" t="s">
        <v>13511</v>
      </c>
      <c r="Y2788" s="31" t="s">
        <v>13499</v>
      </c>
      <c r="Z2788" s="31" t="s">
        <v>13487</v>
      </c>
      <c r="AA2788" s="31" t="s">
        <v>13512</v>
      </c>
      <c r="AB2788" s="31" t="s">
        <v>1295</v>
      </c>
      <c r="AC2788" s="31" t="s">
        <v>1455</v>
      </c>
      <c r="AD2788" s="31" t="s">
        <v>1295</v>
      </c>
      <c r="AE2788" s="31" t="s">
        <v>1295</v>
      </c>
      <c r="AF2788" s="31" t="s">
        <v>13489</v>
      </c>
    </row>
    <row r="2789" spans="1:32" s="7" customFormat="1" ht="15.95" customHeight="1">
      <c r="A2789" s="32" t="s">
        <v>11</v>
      </c>
      <c r="B2789" s="32" t="s">
        <v>4134</v>
      </c>
      <c r="C2789" s="32" t="s">
        <v>12</v>
      </c>
      <c r="D2789" s="32" t="s">
        <v>13</v>
      </c>
      <c r="E2789" s="32" t="s">
        <v>853</v>
      </c>
      <c r="F2789" s="32" t="s">
        <v>854</v>
      </c>
      <c r="G2789" s="29">
        <v>44372</v>
      </c>
      <c r="H2789" s="29">
        <v>44417</v>
      </c>
      <c r="I2789" s="30">
        <v>-28</v>
      </c>
      <c r="J2789" s="32" t="s">
        <v>13513</v>
      </c>
      <c r="K2789" s="40">
        <v>1080</v>
      </c>
      <c r="L2789" s="40" t="s">
        <v>13514</v>
      </c>
      <c r="M2789" s="40" t="s">
        <v>99</v>
      </c>
      <c r="N2789" s="32" t="s">
        <v>1295</v>
      </c>
      <c r="O2789" s="32"/>
      <c r="P2789" s="31"/>
      <c r="Q2789" s="31"/>
      <c r="R2789" s="31" t="s">
        <v>13483</v>
      </c>
      <c r="S2789" s="31" t="s">
        <v>1295</v>
      </c>
      <c r="T2789" s="31" t="s">
        <v>13484</v>
      </c>
      <c r="U2789" s="31" t="s">
        <v>11578</v>
      </c>
      <c r="V2789" s="31" t="s">
        <v>4143</v>
      </c>
      <c r="W2789" s="31" t="s">
        <v>1301</v>
      </c>
      <c r="X2789" s="31" t="s">
        <v>13493</v>
      </c>
      <c r="Y2789" s="31" t="s">
        <v>13515</v>
      </c>
      <c r="Z2789" s="31" t="s">
        <v>13487</v>
      </c>
      <c r="AA2789" s="31" t="s">
        <v>13516</v>
      </c>
      <c r="AB2789" s="31" t="s">
        <v>1295</v>
      </c>
      <c r="AC2789" s="31" t="s">
        <v>1455</v>
      </c>
      <c r="AD2789" s="31" t="s">
        <v>1295</v>
      </c>
      <c r="AE2789" s="31" t="s">
        <v>1295</v>
      </c>
      <c r="AF2789" s="31" t="s">
        <v>13489</v>
      </c>
    </row>
    <row r="2790" spans="1:32" s="7" customFormat="1" ht="15.95" customHeight="1">
      <c r="A2790" s="32" t="s">
        <v>11</v>
      </c>
      <c r="B2790" s="32" t="s">
        <v>4134</v>
      </c>
      <c r="C2790" s="32" t="s">
        <v>12</v>
      </c>
      <c r="D2790" s="32" t="s">
        <v>13</v>
      </c>
      <c r="E2790" s="32" t="s">
        <v>853</v>
      </c>
      <c r="F2790" s="32" t="s">
        <v>854</v>
      </c>
      <c r="G2790" s="29">
        <v>44372</v>
      </c>
      <c r="H2790" s="29">
        <v>44417</v>
      </c>
      <c r="I2790" s="30">
        <v>-28</v>
      </c>
      <c r="J2790" s="32" t="s">
        <v>13517</v>
      </c>
      <c r="K2790" s="40">
        <v>784</v>
      </c>
      <c r="L2790" s="40" t="s">
        <v>13518</v>
      </c>
      <c r="M2790" s="40" t="s">
        <v>99</v>
      </c>
      <c r="N2790" s="32" t="s">
        <v>1295</v>
      </c>
      <c r="O2790" s="32"/>
      <c r="P2790" s="31"/>
      <c r="Q2790" s="31"/>
      <c r="R2790" s="31" t="s">
        <v>13483</v>
      </c>
      <c r="S2790" s="31" t="s">
        <v>13492</v>
      </c>
      <c r="T2790" s="31" t="s">
        <v>13484</v>
      </c>
      <c r="U2790" s="31" t="s">
        <v>11578</v>
      </c>
      <c r="V2790" s="31" t="s">
        <v>4143</v>
      </c>
      <c r="W2790" s="31" t="s">
        <v>1301</v>
      </c>
      <c r="X2790" s="31" t="s">
        <v>13519</v>
      </c>
      <c r="Y2790" s="31" t="s">
        <v>13520</v>
      </c>
      <c r="Z2790" s="31" t="s">
        <v>13487</v>
      </c>
      <c r="AA2790" s="31" t="s">
        <v>13521</v>
      </c>
      <c r="AB2790" s="31" t="s">
        <v>1295</v>
      </c>
      <c r="AC2790" s="31" t="s">
        <v>1455</v>
      </c>
      <c r="AD2790" s="31" t="s">
        <v>1295</v>
      </c>
      <c r="AE2790" s="31" t="s">
        <v>1295</v>
      </c>
      <c r="AF2790" s="31" t="s">
        <v>13489</v>
      </c>
    </row>
    <row r="2791" spans="1:32" s="7" customFormat="1" ht="15.95" customHeight="1">
      <c r="A2791" s="32" t="s">
        <v>11</v>
      </c>
      <c r="B2791" s="32" t="s">
        <v>4134</v>
      </c>
      <c r="C2791" s="32" t="s">
        <v>12</v>
      </c>
      <c r="D2791" s="32" t="s">
        <v>13</v>
      </c>
      <c r="E2791" s="32" t="s">
        <v>853</v>
      </c>
      <c r="F2791" s="32" t="s">
        <v>854</v>
      </c>
      <c r="G2791" s="29">
        <v>44372</v>
      </c>
      <c r="H2791" s="29">
        <v>44417</v>
      </c>
      <c r="I2791" s="30">
        <v>-28</v>
      </c>
      <c r="J2791" s="32" t="s">
        <v>13522</v>
      </c>
      <c r="K2791" s="40">
        <v>1080</v>
      </c>
      <c r="L2791" s="40" t="s">
        <v>13523</v>
      </c>
      <c r="M2791" s="40" t="s">
        <v>99</v>
      </c>
      <c r="N2791" s="32" t="s">
        <v>1295</v>
      </c>
      <c r="O2791" s="32"/>
      <c r="P2791" s="31"/>
      <c r="Q2791" s="31"/>
      <c r="R2791" s="31" t="s">
        <v>13483</v>
      </c>
      <c r="S2791" s="31" t="s">
        <v>13524</v>
      </c>
      <c r="T2791" s="31" t="s">
        <v>13484</v>
      </c>
      <c r="U2791" s="31" t="s">
        <v>11578</v>
      </c>
      <c r="V2791" s="31" t="s">
        <v>4143</v>
      </c>
      <c r="W2791" s="31" t="s">
        <v>1301</v>
      </c>
      <c r="X2791" s="31" t="s">
        <v>13493</v>
      </c>
      <c r="Y2791" s="31" t="s">
        <v>13525</v>
      </c>
      <c r="Z2791" s="31" t="s">
        <v>13487</v>
      </c>
      <c r="AA2791" s="31" t="s">
        <v>13526</v>
      </c>
      <c r="AB2791" s="31" t="s">
        <v>1295</v>
      </c>
      <c r="AC2791" s="31" t="s">
        <v>1455</v>
      </c>
      <c r="AD2791" s="31" t="s">
        <v>1295</v>
      </c>
      <c r="AE2791" s="31" t="s">
        <v>1295</v>
      </c>
      <c r="AF2791" s="31" t="s">
        <v>13489</v>
      </c>
    </row>
    <row r="2792" spans="1:32" s="7" customFormat="1" ht="15.95" customHeight="1">
      <c r="A2792" s="32" t="s">
        <v>11</v>
      </c>
      <c r="B2792" s="32" t="s">
        <v>4134</v>
      </c>
      <c r="C2792" s="32" t="s">
        <v>12</v>
      </c>
      <c r="D2792" s="32" t="s">
        <v>13</v>
      </c>
      <c r="E2792" s="32" t="s">
        <v>853</v>
      </c>
      <c r="F2792" s="32" t="s">
        <v>854</v>
      </c>
      <c r="G2792" s="29">
        <v>44372</v>
      </c>
      <c r="H2792" s="29">
        <v>44417</v>
      </c>
      <c r="I2792" s="30">
        <v>-28</v>
      </c>
      <c r="J2792" s="32" t="s">
        <v>13527</v>
      </c>
      <c r="K2792" s="40">
        <v>1080</v>
      </c>
      <c r="L2792" s="40" t="s">
        <v>13528</v>
      </c>
      <c r="M2792" s="40" t="s">
        <v>99</v>
      </c>
      <c r="N2792" s="32" t="s">
        <v>1295</v>
      </c>
      <c r="O2792" s="32"/>
      <c r="P2792" s="31"/>
      <c r="Q2792" s="31"/>
      <c r="R2792" s="31" t="s">
        <v>13483</v>
      </c>
      <c r="S2792" s="31" t="s">
        <v>13524</v>
      </c>
      <c r="T2792" s="31" t="s">
        <v>13484</v>
      </c>
      <c r="U2792" s="31" t="s">
        <v>11578</v>
      </c>
      <c r="V2792" s="31" t="s">
        <v>4143</v>
      </c>
      <c r="W2792" s="31" t="s">
        <v>1301</v>
      </c>
      <c r="X2792" s="31" t="s">
        <v>13529</v>
      </c>
      <c r="Y2792" s="31" t="s">
        <v>13530</v>
      </c>
      <c r="Z2792" s="31" t="s">
        <v>13487</v>
      </c>
      <c r="AA2792" s="31" t="s">
        <v>13531</v>
      </c>
      <c r="AB2792" s="31" t="s">
        <v>1295</v>
      </c>
      <c r="AC2792" s="31" t="s">
        <v>1455</v>
      </c>
      <c r="AD2792" s="31" t="s">
        <v>1295</v>
      </c>
      <c r="AE2792" s="31" t="s">
        <v>1295</v>
      </c>
      <c r="AF2792" s="31" t="s">
        <v>13489</v>
      </c>
    </row>
    <row r="2793" spans="1:32" s="7" customFormat="1" ht="15.95" customHeight="1">
      <c r="A2793" s="32" t="s">
        <v>11</v>
      </c>
      <c r="B2793" s="32" t="s">
        <v>4134</v>
      </c>
      <c r="C2793" s="32" t="s">
        <v>12</v>
      </c>
      <c r="D2793" s="32" t="s">
        <v>13</v>
      </c>
      <c r="E2793" s="32" t="s">
        <v>853</v>
      </c>
      <c r="F2793" s="32" t="s">
        <v>854</v>
      </c>
      <c r="G2793" s="29">
        <v>44372</v>
      </c>
      <c r="H2793" s="29">
        <v>44417</v>
      </c>
      <c r="I2793" s="30">
        <v>-28</v>
      </c>
      <c r="J2793" s="32" t="s">
        <v>13532</v>
      </c>
      <c r="K2793" s="40">
        <v>1080</v>
      </c>
      <c r="L2793" s="40" t="s">
        <v>13533</v>
      </c>
      <c r="M2793" s="40" t="s">
        <v>99</v>
      </c>
      <c r="N2793" s="32" t="s">
        <v>1295</v>
      </c>
      <c r="O2793" s="32"/>
      <c r="P2793" s="31"/>
      <c r="Q2793" s="31"/>
      <c r="R2793" s="31" t="s">
        <v>13483</v>
      </c>
      <c r="S2793" s="31" t="s">
        <v>13524</v>
      </c>
      <c r="T2793" s="31" t="s">
        <v>13484</v>
      </c>
      <c r="U2793" s="31" t="s">
        <v>11578</v>
      </c>
      <c r="V2793" s="31" t="s">
        <v>4143</v>
      </c>
      <c r="W2793" s="31" t="s">
        <v>1301</v>
      </c>
      <c r="X2793" s="31" t="s">
        <v>13529</v>
      </c>
      <c r="Y2793" s="31" t="s">
        <v>13530</v>
      </c>
      <c r="Z2793" s="31" t="s">
        <v>13487</v>
      </c>
      <c r="AA2793" s="31" t="s">
        <v>13534</v>
      </c>
      <c r="AB2793" s="31" t="s">
        <v>1295</v>
      </c>
      <c r="AC2793" s="31" t="s">
        <v>1455</v>
      </c>
      <c r="AD2793" s="31" t="s">
        <v>1295</v>
      </c>
      <c r="AE2793" s="31" t="s">
        <v>1295</v>
      </c>
      <c r="AF2793" s="31" t="s">
        <v>13489</v>
      </c>
    </row>
    <row r="2794" spans="1:32" s="7" customFormat="1" ht="15.95" customHeight="1">
      <c r="A2794" s="32" t="s">
        <v>11</v>
      </c>
      <c r="B2794" s="32" t="s">
        <v>4332</v>
      </c>
      <c r="C2794" s="32" t="s">
        <v>42</v>
      </c>
      <c r="D2794" s="32" t="s">
        <v>13</v>
      </c>
      <c r="E2794" s="32" t="s">
        <v>13535</v>
      </c>
      <c r="F2794" s="32" t="s">
        <v>13536</v>
      </c>
      <c r="G2794" s="29">
        <v>44371</v>
      </c>
      <c r="H2794" s="29">
        <v>44401</v>
      </c>
      <c r="I2794" s="30">
        <v>-12</v>
      </c>
      <c r="J2794" s="32" t="s">
        <v>13537</v>
      </c>
      <c r="K2794" s="40">
        <v>2500</v>
      </c>
      <c r="L2794" s="40" t="s">
        <v>13538</v>
      </c>
      <c r="M2794" s="40" t="s">
        <v>99</v>
      </c>
      <c r="N2794" s="32" t="s">
        <v>1295</v>
      </c>
      <c r="O2794" s="32"/>
      <c r="P2794" s="31"/>
      <c r="Q2794" s="31"/>
      <c r="R2794" s="31" t="s">
        <v>13539</v>
      </c>
      <c r="S2794" s="31" t="s">
        <v>1295</v>
      </c>
      <c r="T2794" s="31" t="s">
        <v>13540</v>
      </c>
      <c r="U2794" s="31" t="s">
        <v>6299</v>
      </c>
      <c r="V2794" s="31" t="s">
        <v>6452</v>
      </c>
      <c r="W2794" s="31" t="s">
        <v>1310</v>
      </c>
      <c r="X2794" s="31" t="s">
        <v>1295</v>
      </c>
      <c r="Y2794" s="31" t="s">
        <v>1295</v>
      </c>
      <c r="Z2794" s="31" t="s">
        <v>13539</v>
      </c>
      <c r="AA2794" s="31" t="s">
        <v>1295</v>
      </c>
      <c r="AB2794" s="31" t="s">
        <v>1295</v>
      </c>
      <c r="AC2794" s="31" t="s">
        <v>1322</v>
      </c>
      <c r="AD2794" s="31" t="s">
        <v>1295</v>
      </c>
      <c r="AE2794" s="31" t="s">
        <v>13541</v>
      </c>
      <c r="AF2794" s="31" t="s">
        <v>13542</v>
      </c>
    </row>
    <row r="2795" spans="1:32" s="7" customFormat="1" ht="15.95" customHeight="1">
      <c r="A2795" s="32" t="s">
        <v>11</v>
      </c>
      <c r="B2795" s="32" t="s">
        <v>3928</v>
      </c>
      <c r="C2795" s="32" t="s">
        <v>55</v>
      </c>
      <c r="D2795" s="32" t="s">
        <v>34</v>
      </c>
      <c r="E2795" s="32" t="s">
        <v>291</v>
      </c>
      <c r="F2795" s="32" t="s">
        <v>292</v>
      </c>
      <c r="G2795" s="29">
        <v>44375</v>
      </c>
      <c r="H2795" s="29">
        <v>44405</v>
      </c>
      <c r="I2795" s="30">
        <v>-16</v>
      </c>
      <c r="J2795" s="32" t="s">
        <v>13543</v>
      </c>
      <c r="K2795" s="40">
        <v>4500</v>
      </c>
      <c r="L2795" s="40" t="s">
        <v>13544</v>
      </c>
      <c r="M2795" s="40" t="s">
        <v>99</v>
      </c>
      <c r="N2795" s="32" t="s">
        <v>13545</v>
      </c>
      <c r="O2795" s="32"/>
      <c r="P2795" s="31"/>
      <c r="Q2795" s="31"/>
      <c r="R2795" s="31" t="s">
        <v>13546</v>
      </c>
      <c r="S2795" s="31" t="s">
        <v>13547</v>
      </c>
      <c r="T2795" s="31" t="s">
        <v>13548</v>
      </c>
      <c r="U2795" s="31" t="s">
        <v>13549</v>
      </c>
      <c r="V2795" s="31" t="s">
        <v>5425</v>
      </c>
      <c r="W2795" s="31" t="s">
        <v>1301</v>
      </c>
      <c r="X2795" s="31" t="s">
        <v>13550</v>
      </c>
      <c r="Y2795" s="31" t="s">
        <v>13551</v>
      </c>
      <c r="Z2795" s="31" t="s">
        <v>13546</v>
      </c>
      <c r="AA2795" s="31" t="s">
        <v>1295</v>
      </c>
      <c r="AB2795" s="31" t="s">
        <v>13552</v>
      </c>
      <c r="AC2795" s="31" t="s">
        <v>1322</v>
      </c>
      <c r="AD2795" s="31" t="s">
        <v>11619</v>
      </c>
      <c r="AE2795" s="31" t="s">
        <v>1295</v>
      </c>
      <c r="AF2795" s="31" t="s">
        <v>13553</v>
      </c>
    </row>
    <row r="2796" spans="1:32" s="7" customFormat="1" ht="15.95" customHeight="1">
      <c r="A2796" s="32" t="s">
        <v>11</v>
      </c>
      <c r="B2796" s="32" t="s">
        <v>3928</v>
      </c>
      <c r="C2796" s="32" t="s">
        <v>55</v>
      </c>
      <c r="D2796" s="32" t="s">
        <v>34</v>
      </c>
      <c r="E2796" s="32" t="s">
        <v>291</v>
      </c>
      <c r="F2796" s="32" t="s">
        <v>292</v>
      </c>
      <c r="G2796" s="29">
        <v>44375</v>
      </c>
      <c r="H2796" s="29">
        <v>44405</v>
      </c>
      <c r="I2796" s="30">
        <v>-16</v>
      </c>
      <c r="J2796" s="32" t="s">
        <v>13554</v>
      </c>
      <c r="K2796" s="40">
        <v>825</v>
      </c>
      <c r="L2796" s="40" t="s">
        <v>13555</v>
      </c>
      <c r="M2796" s="40" t="s">
        <v>99</v>
      </c>
      <c r="N2796" s="32" t="s">
        <v>13545</v>
      </c>
      <c r="O2796" s="32"/>
      <c r="P2796" s="31"/>
      <c r="Q2796" s="31"/>
      <c r="R2796" s="31" t="s">
        <v>13546</v>
      </c>
      <c r="S2796" s="31" t="s">
        <v>13556</v>
      </c>
      <c r="T2796" s="31" t="s">
        <v>13548</v>
      </c>
      <c r="U2796" s="31" t="s">
        <v>13549</v>
      </c>
      <c r="V2796" s="31" t="s">
        <v>5425</v>
      </c>
      <c r="W2796" s="31" t="s">
        <v>1301</v>
      </c>
      <c r="X2796" s="31" t="s">
        <v>7115</v>
      </c>
      <c r="Y2796" s="31" t="s">
        <v>13557</v>
      </c>
      <c r="Z2796" s="31" t="s">
        <v>13546</v>
      </c>
      <c r="AA2796" s="31" t="s">
        <v>1295</v>
      </c>
      <c r="AB2796" s="31" t="s">
        <v>13558</v>
      </c>
      <c r="AC2796" s="31" t="s">
        <v>1322</v>
      </c>
      <c r="AD2796" s="31" t="s">
        <v>11619</v>
      </c>
      <c r="AE2796" s="31" t="s">
        <v>1295</v>
      </c>
      <c r="AF2796" s="31" t="s">
        <v>13553</v>
      </c>
    </row>
    <row r="2797" spans="1:32" s="7" customFormat="1" ht="15.95" customHeight="1">
      <c r="A2797" s="32" t="s">
        <v>11</v>
      </c>
      <c r="B2797" s="32" t="s">
        <v>3928</v>
      </c>
      <c r="C2797" s="32" t="s">
        <v>55</v>
      </c>
      <c r="D2797" s="32" t="s">
        <v>34</v>
      </c>
      <c r="E2797" s="32" t="s">
        <v>291</v>
      </c>
      <c r="F2797" s="32" t="s">
        <v>292</v>
      </c>
      <c r="G2797" s="29">
        <v>44375</v>
      </c>
      <c r="H2797" s="29">
        <v>44405</v>
      </c>
      <c r="I2797" s="30">
        <v>-16</v>
      </c>
      <c r="J2797" s="32" t="s">
        <v>13559</v>
      </c>
      <c r="K2797" s="40">
        <v>825</v>
      </c>
      <c r="L2797" s="40" t="s">
        <v>13560</v>
      </c>
      <c r="M2797" s="40" t="s">
        <v>99</v>
      </c>
      <c r="N2797" s="32" t="s">
        <v>13545</v>
      </c>
      <c r="O2797" s="32"/>
      <c r="P2797" s="31"/>
      <c r="Q2797" s="31"/>
      <c r="R2797" s="31" t="s">
        <v>13546</v>
      </c>
      <c r="S2797" s="31" t="s">
        <v>13556</v>
      </c>
      <c r="T2797" s="31" t="s">
        <v>13548</v>
      </c>
      <c r="U2797" s="31" t="s">
        <v>13549</v>
      </c>
      <c r="V2797" s="31" t="s">
        <v>5425</v>
      </c>
      <c r="W2797" s="31" t="s">
        <v>1301</v>
      </c>
      <c r="X2797" s="31" t="s">
        <v>7115</v>
      </c>
      <c r="Y2797" s="31" t="s">
        <v>13557</v>
      </c>
      <c r="Z2797" s="31" t="s">
        <v>13546</v>
      </c>
      <c r="AA2797" s="31" t="s">
        <v>1295</v>
      </c>
      <c r="AB2797" s="31" t="s">
        <v>13561</v>
      </c>
      <c r="AC2797" s="31" t="s">
        <v>1322</v>
      </c>
      <c r="AD2797" s="31" t="s">
        <v>11619</v>
      </c>
      <c r="AE2797" s="31" t="s">
        <v>1295</v>
      </c>
      <c r="AF2797" s="31" t="s">
        <v>13553</v>
      </c>
    </row>
    <row r="2798" spans="1:32" s="7" customFormat="1" ht="15.95" customHeight="1">
      <c r="A2798" s="32" t="s">
        <v>11</v>
      </c>
      <c r="B2798" s="32" t="s">
        <v>3928</v>
      </c>
      <c r="C2798" s="32" t="s">
        <v>55</v>
      </c>
      <c r="D2798" s="32" t="s">
        <v>34</v>
      </c>
      <c r="E2798" s="32" t="s">
        <v>291</v>
      </c>
      <c r="F2798" s="32" t="s">
        <v>292</v>
      </c>
      <c r="G2798" s="29">
        <v>44375</v>
      </c>
      <c r="H2798" s="29">
        <v>44405</v>
      </c>
      <c r="I2798" s="30">
        <v>-16</v>
      </c>
      <c r="J2798" s="32" t="s">
        <v>13562</v>
      </c>
      <c r="K2798" s="40">
        <v>825</v>
      </c>
      <c r="L2798" s="40" t="s">
        <v>13563</v>
      </c>
      <c r="M2798" s="40" t="s">
        <v>99</v>
      </c>
      <c r="N2798" s="32" t="s">
        <v>13545</v>
      </c>
      <c r="O2798" s="32"/>
      <c r="P2798" s="31"/>
      <c r="Q2798" s="31"/>
      <c r="R2798" s="31" t="s">
        <v>13546</v>
      </c>
      <c r="S2798" s="31" t="s">
        <v>13556</v>
      </c>
      <c r="T2798" s="31" t="s">
        <v>13548</v>
      </c>
      <c r="U2798" s="31" t="s">
        <v>13549</v>
      </c>
      <c r="V2798" s="31" t="s">
        <v>5425</v>
      </c>
      <c r="W2798" s="31" t="s">
        <v>1301</v>
      </c>
      <c r="X2798" s="31" t="s">
        <v>7115</v>
      </c>
      <c r="Y2798" s="31" t="s">
        <v>13557</v>
      </c>
      <c r="Z2798" s="31" t="s">
        <v>13546</v>
      </c>
      <c r="AA2798" s="31" t="s">
        <v>1295</v>
      </c>
      <c r="AB2798" s="31" t="s">
        <v>13564</v>
      </c>
      <c r="AC2798" s="31" t="s">
        <v>1322</v>
      </c>
      <c r="AD2798" s="31" t="s">
        <v>11619</v>
      </c>
      <c r="AE2798" s="31" t="s">
        <v>1295</v>
      </c>
      <c r="AF2798" s="31" t="s">
        <v>13553</v>
      </c>
    </row>
    <row r="2799" spans="1:32" s="7" customFormat="1" ht="15.95" customHeight="1">
      <c r="A2799" s="32" t="s">
        <v>11</v>
      </c>
      <c r="B2799" s="32" t="s">
        <v>3928</v>
      </c>
      <c r="C2799" s="32" t="s">
        <v>55</v>
      </c>
      <c r="D2799" s="32" t="s">
        <v>34</v>
      </c>
      <c r="E2799" s="32" t="s">
        <v>291</v>
      </c>
      <c r="F2799" s="32" t="s">
        <v>292</v>
      </c>
      <c r="G2799" s="29">
        <v>44375</v>
      </c>
      <c r="H2799" s="29">
        <v>44405</v>
      </c>
      <c r="I2799" s="30">
        <v>-16</v>
      </c>
      <c r="J2799" s="32" t="s">
        <v>13565</v>
      </c>
      <c r="K2799" s="40">
        <v>1700</v>
      </c>
      <c r="L2799" s="40" t="s">
        <v>13566</v>
      </c>
      <c r="M2799" s="40" t="s">
        <v>99</v>
      </c>
      <c r="N2799" s="32" t="s">
        <v>13545</v>
      </c>
      <c r="O2799" s="32"/>
      <c r="P2799" s="31"/>
      <c r="Q2799" s="31"/>
      <c r="R2799" s="31" t="s">
        <v>13546</v>
      </c>
      <c r="S2799" s="31" t="s">
        <v>13567</v>
      </c>
      <c r="T2799" s="31" t="s">
        <v>13548</v>
      </c>
      <c r="U2799" s="31" t="s">
        <v>13549</v>
      </c>
      <c r="V2799" s="31" t="s">
        <v>5425</v>
      </c>
      <c r="W2799" s="31" t="s">
        <v>1301</v>
      </c>
      <c r="X2799" s="31" t="s">
        <v>13568</v>
      </c>
      <c r="Y2799" s="31" t="s">
        <v>13569</v>
      </c>
      <c r="Z2799" s="31" t="s">
        <v>13546</v>
      </c>
      <c r="AA2799" s="31" t="s">
        <v>1295</v>
      </c>
      <c r="AB2799" s="31" t="s">
        <v>13570</v>
      </c>
      <c r="AC2799" s="31" t="s">
        <v>1322</v>
      </c>
      <c r="AD2799" s="31" t="s">
        <v>11619</v>
      </c>
      <c r="AE2799" s="31" t="s">
        <v>1295</v>
      </c>
      <c r="AF2799" s="31" t="s">
        <v>13553</v>
      </c>
    </row>
    <row r="2800" spans="1:32" s="7" customFormat="1" ht="15.95" customHeight="1">
      <c r="A2800" s="32" t="s">
        <v>11</v>
      </c>
      <c r="B2800" s="32" t="s">
        <v>3928</v>
      </c>
      <c r="C2800" s="32" t="s">
        <v>55</v>
      </c>
      <c r="D2800" s="32" t="s">
        <v>34</v>
      </c>
      <c r="E2800" s="32" t="s">
        <v>291</v>
      </c>
      <c r="F2800" s="32" t="s">
        <v>292</v>
      </c>
      <c r="G2800" s="29">
        <v>44375</v>
      </c>
      <c r="H2800" s="29">
        <v>44405</v>
      </c>
      <c r="I2800" s="30">
        <v>-16</v>
      </c>
      <c r="J2800" s="32" t="s">
        <v>13571</v>
      </c>
      <c r="K2800" s="40">
        <v>1700</v>
      </c>
      <c r="L2800" s="40" t="s">
        <v>13572</v>
      </c>
      <c r="M2800" s="40" t="s">
        <v>99</v>
      </c>
      <c r="N2800" s="32" t="s">
        <v>13545</v>
      </c>
      <c r="O2800" s="32"/>
      <c r="P2800" s="31"/>
      <c r="Q2800" s="31"/>
      <c r="R2800" s="31" t="s">
        <v>13546</v>
      </c>
      <c r="S2800" s="31" t="s">
        <v>13573</v>
      </c>
      <c r="T2800" s="31" t="s">
        <v>13548</v>
      </c>
      <c r="U2800" s="31" t="s">
        <v>13549</v>
      </c>
      <c r="V2800" s="31" t="s">
        <v>5425</v>
      </c>
      <c r="W2800" s="31" t="s">
        <v>3754</v>
      </c>
      <c r="X2800" s="31" t="s">
        <v>13568</v>
      </c>
      <c r="Y2800" s="31" t="s">
        <v>13574</v>
      </c>
      <c r="Z2800" s="31" t="s">
        <v>13546</v>
      </c>
      <c r="AA2800" s="31" t="s">
        <v>1295</v>
      </c>
      <c r="AB2800" s="31" t="s">
        <v>13575</v>
      </c>
      <c r="AC2800" s="31" t="s">
        <v>1322</v>
      </c>
      <c r="AD2800" s="31" t="s">
        <v>11619</v>
      </c>
      <c r="AE2800" s="31" t="s">
        <v>1295</v>
      </c>
      <c r="AF2800" s="31" t="s">
        <v>13553</v>
      </c>
    </row>
    <row r="2801" spans="1:32" s="7" customFormat="1" ht="15.95" customHeight="1">
      <c r="A2801" s="32" t="s">
        <v>11</v>
      </c>
      <c r="B2801" s="32" t="s">
        <v>3928</v>
      </c>
      <c r="C2801" s="32" t="s">
        <v>42</v>
      </c>
      <c r="D2801" s="32" t="s">
        <v>13</v>
      </c>
      <c r="E2801" s="32" t="s">
        <v>13576</v>
      </c>
      <c r="F2801" s="32" t="s">
        <v>13577</v>
      </c>
      <c r="G2801" s="29">
        <v>44383</v>
      </c>
      <c r="H2801" s="29">
        <v>44413</v>
      </c>
      <c r="I2801" s="30">
        <v>-24</v>
      </c>
      <c r="J2801" s="32" t="s">
        <v>13578</v>
      </c>
      <c r="K2801" s="40">
        <v>3500</v>
      </c>
      <c r="L2801" s="40" t="s">
        <v>13579</v>
      </c>
      <c r="M2801" s="40" t="s">
        <v>99</v>
      </c>
      <c r="N2801" s="32" t="s">
        <v>1295</v>
      </c>
      <c r="O2801" s="32"/>
      <c r="P2801" s="31"/>
      <c r="Q2801" s="31"/>
      <c r="R2801" s="31" t="s">
        <v>13580</v>
      </c>
      <c r="S2801" s="31" t="s">
        <v>1295</v>
      </c>
      <c r="T2801" s="31" t="s">
        <v>13581</v>
      </c>
      <c r="U2801" s="31" t="s">
        <v>5214</v>
      </c>
      <c r="V2801" s="31" t="s">
        <v>4957</v>
      </c>
      <c r="W2801" s="31" t="s">
        <v>3703</v>
      </c>
      <c r="X2801" s="31" t="s">
        <v>1295</v>
      </c>
      <c r="Y2801" s="31" t="s">
        <v>1295</v>
      </c>
      <c r="Z2801" s="31" t="s">
        <v>13580</v>
      </c>
      <c r="AA2801" s="31" t="s">
        <v>1295</v>
      </c>
      <c r="AB2801" s="31" t="s">
        <v>1295</v>
      </c>
      <c r="AC2801" s="31" t="s">
        <v>1322</v>
      </c>
      <c r="AD2801" s="31" t="s">
        <v>1295</v>
      </c>
      <c r="AE2801" s="31" t="s">
        <v>1295</v>
      </c>
      <c r="AF2801" s="31" t="s">
        <v>13582</v>
      </c>
    </row>
    <row r="2802" spans="1:32" s="7" customFormat="1" ht="15.95" customHeight="1">
      <c r="A2802" s="32" t="s">
        <v>11</v>
      </c>
      <c r="B2802" s="32" t="s">
        <v>4080</v>
      </c>
      <c r="C2802" s="32" t="s">
        <v>55</v>
      </c>
      <c r="D2802" s="32" t="s">
        <v>13</v>
      </c>
      <c r="E2802" s="32" t="s">
        <v>13583</v>
      </c>
      <c r="F2802" s="32" t="s">
        <v>13584</v>
      </c>
      <c r="G2802" s="29">
        <v>44320</v>
      </c>
      <c r="H2802" s="29">
        <v>44350</v>
      </c>
      <c r="I2802" s="30">
        <v>39</v>
      </c>
      <c r="J2802" s="32" t="s">
        <v>13585</v>
      </c>
      <c r="K2802" s="40">
        <v>5000</v>
      </c>
      <c r="L2802" s="40" t="s">
        <v>13586</v>
      </c>
      <c r="M2802" s="40" t="s">
        <v>102</v>
      </c>
      <c r="N2802" s="32" t="s">
        <v>1295</v>
      </c>
      <c r="O2802" s="32" t="s">
        <v>1634</v>
      </c>
      <c r="P2802" s="31">
        <v>44385</v>
      </c>
      <c r="Q2802" s="31" t="s">
        <v>13587</v>
      </c>
      <c r="R2802" s="31" t="s">
        <v>13588</v>
      </c>
      <c r="S2802" s="31" t="s">
        <v>1295</v>
      </c>
      <c r="T2802" s="31" t="s">
        <v>13589</v>
      </c>
      <c r="U2802" s="31" t="s">
        <v>13590</v>
      </c>
      <c r="V2802" s="31" t="s">
        <v>6621</v>
      </c>
      <c r="W2802" s="31" t="s">
        <v>1301</v>
      </c>
      <c r="X2802" s="31" t="s">
        <v>1295</v>
      </c>
      <c r="Y2802" s="31" t="s">
        <v>13591</v>
      </c>
      <c r="Z2802" s="31" t="s">
        <v>13592</v>
      </c>
      <c r="AA2802" s="31" t="s">
        <v>1295</v>
      </c>
      <c r="AB2802" s="31" t="s">
        <v>1295</v>
      </c>
      <c r="AC2802" s="31" t="s">
        <v>1322</v>
      </c>
      <c r="AD2802" s="31" t="s">
        <v>1295</v>
      </c>
      <c r="AE2802" s="31" t="s">
        <v>1295</v>
      </c>
      <c r="AF2802" s="31" t="s">
        <v>13593</v>
      </c>
    </row>
    <row r="2803" spans="1:32" s="7" customFormat="1" ht="15.95" customHeight="1">
      <c r="A2803" s="32" t="s">
        <v>11</v>
      </c>
      <c r="B2803" s="32" t="s">
        <v>3862</v>
      </c>
      <c r="C2803" s="32" t="s">
        <v>55</v>
      </c>
      <c r="D2803" s="32" t="s">
        <v>13</v>
      </c>
      <c r="E2803" s="32" t="s">
        <v>13583</v>
      </c>
      <c r="F2803" s="32" t="s">
        <v>13584</v>
      </c>
      <c r="G2803" s="29">
        <v>44340</v>
      </c>
      <c r="H2803" s="29">
        <v>44370</v>
      </c>
      <c r="I2803" s="30">
        <v>19</v>
      </c>
      <c r="J2803" s="32" t="s">
        <v>13594</v>
      </c>
      <c r="K2803" s="40">
        <v>2500</v>
      </c>
      <c r="L2803" s="40" t="s">
        <v>13595</v>
      </c>
      <c r="M2803" s="40" t="s">
        <v>101</v>
      </c>
      <c r="N2803" s="32" t="s">
        <v>1295</v>
      </c>
      <c r="O2803" s="32" t="s">
        <v>1634</v>
      </c>
      <c r="P2803" s="31">
        <v>44385</v>
      </c>
      <c r="Q2803" s="31" t="s">
        <v>13596</v>
      </c>
      <c r="R2803" s="31" t="s">
        <v>13588</v>
      </c>
      <c r="S2803" s="31" t="s">
        <v>13597</v>
      </c>
      <c r="T2803" s="31" t="s">
        <v>13589</v>
      </c>
      <c r="U2803" s="31" t="s">
        <v>13590</v>
      </c>
      <c r="V2803" s="31" t="s">
        <v>6621</v>
      </c>
      <c r="W2803" s="31" t="s">
        <v>1301</v>
      </c>
      <c r="X2803" s="31" t="s">
        <v>13598</v>
      </c>
      <c r="Y2803" s="31" t="s">
        <v>13599</v>
      </c>
      <c r="Z2803" s="31" t="s">
        <v>13600</v>
      </c>
      <c r="AA2803" s="31" t="s">
        <v>1295</v>
      </c>
      <c r="AB2803" s="31" t="s">
        <v>1295</v>
      </c>
      <c r="AC2803" s="31" t="s">
        <v>1322</v>
      </c>
      <c r="AD2803" s="31" t="s">
        <v>1295</v>
      </c>
      <c r="AE2803" s="31" t="s">
        <v>1295</v>
      </c>
      <c r="AF2803" s="31" t="s">
        <v>13593</v>
      </c>
    </row>
    <row r="2804" spans="1:32" s="7" customFormat="1" ht="15.95" customHeight="1">
      <c r="A2804" s="32" t="s">
        <v>11</v>
      </c>
      <c r="B2804" s="32" t="s">
        <v>3708</v>
      </c>
      <c r="C2804" s="32" t="s">
        <v>55</v>
      </c>
      <c r="D2804" s="32" t="s">
        <v>13</v>
      </c>
      <c r="E2804" s="32" t="s">
        <v>429</v>
      </c>
      <c r="F2804" s="32" t="s">
        <v>430</v>
      </c>
      <c r="G2804" s="29">
        <v>44362</v>
      </c>
      <c r="H2804" s="29">
        <v>44392</v>
      </c>
      <c r="I2804" s="30">
        <v>-3</v>
      </c>
      <c r="J2804" s="32" t="s">
        <v>13601</v>
      </c>
      <c r="K2804" s="40">
        <v>2053</v>
      </c>
      <c r="L2804" s="40" t="s">
        <v>13602</v>
      </c>
      <c r="M2804" s="40" t="s">
        <v>99</v>
      </c>
      <c r="N2804" s="32" t="s">
        <v>1295</v>
      </c>
      <c r="O2804" s="32"/>
      <c r="P2804" s="31">
        <v>44385</v>
      </c>
      <c r="Q2804" s="31" t="s">
        <v>13603</v>
      </c>
      <c r="R2804" s="31" t="s">
        <v>13604</v>
      </c>
      <c r="S2804" s="31" t="s">
        <v>1295</v>
      </c>
      <c r="T2804" s="31" t="s">
        <v>13605</v>
      </c>
      <c r="U2804" s="31" t="s">
        <v>3331</v>
      </c>
      <c r="V2804" s="31" t="s">
        <v>3332</v>
      </c>
      <c r="W2804" s="31" t="s">
        <v>1310</v>
      </c>
      <c r="X2804" s="31" t="s">
        <v>1295</v>
      </c>
      <c r="Y2804" s="31" t="s">
        <v>3132</v>
      </c>
      <c r="Z2804" s="31" t="s">
        <v>13604</v>
      </c>
      <c r="AA2804" s="31" t="s">
        <v>1295</v>
      </c>
      <c r="AB2804" s="31" t="s">
        <v>13606</v>
      </c>
      <c r="AC2804" s="31" t="s">
        <v>1322</v>
      </c>
      <c r="AD2804" s="31" t="s">
        <v>13607</v>
      </c>
      <c r="AE2804" s="31" t="s">
        <v>13608</v>
      </c>
      <c r="AF2804" s="31" t="s">
        <v>13609</v>
      </c>
    </row>
    <row r="2805" spans="1:32" s="7" customFormat="1" ht="15.95" customHeight="1">
      <c r="A2805" s="32" t="s">
        <v>11</v>
      </c>
      <c r="B2805" s="32" t="s">
        <v>3708</v>
      </c>
      <c r="C2805" s="32" t="s">
        <v>55</v>
      </c>
      <c r="D2805" s="32" t="s">
        <v>13</v>
      </c>
      <c r="E2805" s="32" t="s">
        <v>429</v>
      </c>
      <c r="F2805" s="32" t="s">
        <v>430</v>
      </c>
      <c r="G2805" s="29">
        <v>44378</v>
      </c>
      <c r="H2805" s="29">
        <v>44408</v>
      </c>
      <c r="I2805" s="30">
        <v>-19</v>
      </c>
      <c r="J2805" s="32" t="s">
        <v>13610</v>
      </c>
      <c r="K2805" s="40">
        <v>2633</v>
      </c>
      <c r="L2805" s="40" t="s">
        <v>13611</v>
      </c>
      <c r="M2805" s="40" t="s">
        <v>99</v>
      </c>
      <c r="N2805" s="32" t="s">
        <v>1295</v>
      </c>
      <c r="O2805" s="32"/>
      <c r="P2805" s="31">
        <v>44385</v>
      </c>
      <c r="Q2805" s="31" t="s">
        <v>13603</v>
      </c>
      <c r="R2805" s="31" t="s">
        <v>13604</v>
      </c>
      <c r="S2805" s="31" t="s">
        <v>1295</v>
      </c>
      <c r="T2805" s="31" t="s">
        <v>13605</v>
      </c>
      <c r="U2805" s="31" t="s">
        <v>3331</v>
      </c>
      <c r="V2805" s="31" t="s">
        <v>3332</v>
      </c>
      <c r="W2805" s="31" t="s">
        <v>1310</v>
      </c>
      <c r="X2805" s="31" t="s">
        <v>1295</v>
      </c>
      <c r="Y2805" s="31" t="s">
        <v>13612</v>
      </c>
      <c r="Z2805" s="31" t="s">
        <v>13604</v>
      </c>
      <c r="AA2805" s="31" t="s">
        <v>1295</v>
      </c>
      <c r="AB2805" s="31" t="s">
        <v>13613</v>
      </c>
      <c r="AC2805" s="31" t="s">
        <v>1322</v>
      </c>
      <c r="AD2805" s="31" t="s">
        <v>13607</v>
      </c>
      <c r="AE2805" s="31" t="s">
        <v>13608</v>
      </c>
      <c r="AF2805" s="31" t="s">
        <v>13609</v>
      </c>
    </row>
    <row r="2806" spans="1:32" s="7" customFormat="1" ht="15.95" customHeight="1">
      <c r="A2806" s="32" t="s">
        <v>11</v>
      </c>
      <c r="B2806" s="32" t="s">
        <v>3708</v>
      </c>
      <c r="C2806" s="32" t="s">
        <v>55</v>
      </c>
      <c r="D2806" s="32" t="s">
        <v>13</v>
      </c>
      <c r="E2806" s="32" t="s">
        <v>429</v>
      </c>
      <c r="F2806" s="32" t="s">
        <v>430</v>
      </c>
      <c r="G2806" s="29">
        <v>44384</v>
      </c>
      <c r="H2806" s="29">
        <v>44414</v>
      </c>
      <c r="I2806" s="30">
        <v>-25</v>
      </c>
      <c r="J2806" s="32" t="s">
        <v>13614</v>
      </c>
      <c r="K2806" s="40">
        <v>2053</v>
      </c>
      <c r="L2806" s="40" t="s">
        <v>13615</v>
      </c>
      <c r="M2806" s="40" t="s">
        <v>99</v>
      </c>
      <c r="N2806" s="32" t="s">
        <v>1295</v>
      </c>
      <c r="O2806" s="32"/>
      <c r="P2806" s="31"/>
      <c r="Q2806" s="31"/>
      <c r="R2806" s="31" t="s">
        <v>13604</v>
      </c>
      <c r="S2806" s="31" t="s">
        <v>1295</v>
      </c>
      <c r="T2806" s="31" t="s">
        <v>13605</v>
      </c>
      <c r="U2806" s="31" t="s">
        <v>3331</v>
      </c>
      <c r="V2806" s="31" t="s">
        <v>3332</v>
      </c>
      <c r="W2806" s="31" t="s">
        <v>3754</v>
      </c>
      <c r="X2806" s="31" t="s">
        <v>1295</v>
      </c>
      <c r="Y2806" s="31" t="s">
        <v>13616</v>
      </c>
      <c r="Z2806" s="31" t="s">
        <v>13604</v>
      </c>
      <c r="AA2806" s="31" t="s">
        <v>1295</v>
      </c>
      <c r="AB2806" s="31" t="s">
        <v>13617</v>
      </c>
      <c r="AC2806" s="31" t="s">
        <v>1322</v>
      </c>
      <c r="AD2806" s="31" t="s">
        <v>13607</v>
      </c>
      <c r="AE2806" s="31" t="s">
        <v>13608</v>
      </c>
      <c r="AF2806" s="31" t="s">
        <v>13609</v>
      </c>
    </row>
    <row r="2807" spans="1:32" s="7" customFormat="1" ht="15.95" customHeight="1">
      <c r="A2807" s="32" t="s">
        <v>11</v>
      </c>
      <c r="B2807" s="32" t="s">
        <v>3943</v>
      </c>
      <c r="C2807" s="32" t="s">
        <v>42</v>
      </c>
      <c r="D2807" s="32" t="s">
        <v>13</v>
      </c>
      <c r="E2807" s="32" t="s">
        <v>13618</v>
      </c>
      <c r="F2807" s="32" t="s">
        <v>13619</v>
      </c>
      <c r="G2807" s="29">
        <v>44301</v>
      </c>
      <c r="H2807" s="29">
        <v>44331</v>
      </c>
      <c r="I2807" s="30">
        <v>58</v>
      </c>
      <c r="J2807" s="32" t="s">
        <v>13620</v>
      </c>
      <c r="K2807" s="40">
        <v>2000</v>
      </c>
      <c r="L2807" s="40" t="s">
        <v>13621</v>
      </c>
      <c r="M2807" s="40" t="s">
        <v>102</v>
      </c>
      <c r="N2807" s="32" t="s">
        <v>1295</v>
      </c>
      <c r="O2807" s="32" t="s">
        <v>7604</v>
      </c>
      <c r="P2807" s="31">
        <v>44386</v>
      </c>
      <c r="Q2807" s="31" t="s">
        <v>13622</v>
      </c>
      <c r="R2807" s="31" t="s">
        <v>13623</v>
      </c>
      <c r="S2807" s="31" t="s">
        <v>13624</v>
      </c>
      <c r="T2807" s="31" t="s">
        <v>13625</v>
      </c>
      <c r="U2807" s="31" t="s">
        <v>13590</v>
      </c>
      <c r="V2807" s="31" t="s">
        <v>6621</v>
      </c>
      <c r="W2807" s="31" t="s">
        <v>3754</v>
      </c>
      <c r="X2807" s="31" t="s">
        <v>1295</v>
      </c>
      <c r="Y2807" s="31" t="s">
        <v>13626</v>
      </c>
      <c r="Z2807" s="31" t="s">
        <v>13627</v>
      </c>
      <c r="AA2807" s="31" t="s">
        <v>1295</v>
      </c>
      <c r="AB2807" s="31" t="s">
        <v>1295</v>
      </c>
      <c r="AC2807" s="31" t="s">
        <v>1322</v>
      </c>
      <c r="AD2807" s="31" t="s">
        <v>1295</v>
      </c>
      <c r="AE2807" s="31" t="s">
        <v>1295</v>
      </c>
      <c r="AF2807" s="31" t="s">
        <v>13628</v>
      </c>
    </row>
    <row r="2808" spans="1:32" s="7" customFormat="1" ht="15.95" customHeight="1">
      <c r="A2808" s="32" t="s">
        <v>11</v>
      </c>
      <c r="B2808" s="32" t="s">
        <v>4108</v>
      </c>
      <c r="C2808" s="32" t="s">
        <v>42</v>
      </c>
      <c r="D2808" s="32" t="s">
        <v>13</v>
      </c>
      <c r="E2808" s="32" t="s">
        <v>13618</v>
      </c>
      <c r="F2808" s="32" t="s">
        <v>13619</v>
      </c>
      <c r="G2808" s="29">
        <v>44378</v>
      </c>
      <c r="H2808" s="29">
        <v>44408</v>
      </c>
      <c r="I2808" s="30">
        <v>-19</v>
      </c>
      <c r="J2808" s="32" t="s">
        <v>13629</v>
      </c>
      <c r="K2808" s="40">
        <v>2000</v>
      </c>
      <c r="L2808" s="40" t="s">
        <v>13630</v>
      </c>
      <c r="M2808" s="40" t="s">
        <v>99</v>
      </c>
      <c r="N2808" s="32" t="s">
        <v>1295</v>
      </c>
      <c r="O2808" s="32"/>
      <c r="P2808" s="31"/>
      <c r="Q2808" s="31"/>
      <c r="R2808" s="31" t="s">
        <v>13623</v>
      </c>
      <c r="S2808" s="31" t="s">
        <v>13631</v>
      </c>
      <c r="T2808" s="31" t="s">
        <v>13625</v>
      </c>
      <c r="U2808" s="31" t="s">
        <v>13590</v>
      </c>
      <c r="V2808" s="31" t="s">
        <v>6621</v>
      </c>
      <c r="W2808" s="31" t="s">
        <v>1310</v>
      </c>
      <c r="X2808" s="31" t="s">
        <v>1295</v>
      </c>
      <c r="Y2808" s="31" t="s">
        <v>13632</v>
      </c>
      <c r="Z2808" s="31" t="s">
        <v>13633</v>
      </c>
      <c r="AA2808" s="31" t="s">
        <v>13634</v>
      </c>
      <c r="AB2808" s="31" t="s">
        <v>1295</v>
      </c>
      <c r="AC2808" s="31" t="s">
        <v>1322</v>
      </c>
      <c r="AD2808" s="31" t="s">
        <v>1295</v>
      </c>
      <c r="AE2808" s="31" t="s">
        <v>1295</v>
      </c>
      <c r="AF2808" s="31" t="s">
        <v>13628</v>
      </c>
    </row>
    <row r="2809" spans="1:32" s="7" customFormat="1" ht="15.95" customHeight="1">
      <c r="A2809" s="32" t="s">
        <v>11</v>
      </c>
      <c r="B2809" s="32" t="s">
        <v>4080</v>
      </c>
      <c r="C2809" s="32" t="s">
        <v>42</v>
      </c>
      <c r="D2809" s="32" t="s">
        <v>13</v>
      </c>
      <c r="E2809" s="32" t="s">
        <v>795</v>
      </c>
      <c r="F2809" s="32" t="s">
        <v>796</v>
      </c>
      <c r="G2809" s="29">
        <v>44358</v>
      </c>
      <c r="H2809" s="29">
        <v>44418</v>
      </c>
      <c r="I2809" s="30">
        <v>-29</v>
      </c>
      <c r="J2809" s="32" t="s">
        <v>13635</v>
      </c>
      <c r="K2809" s="40">
        <v>2800</v>
      </c>
      <c r="L2809" s="40" t="s">
        <v>13636</v>
      </c>
      <c r="M2809" s="40" t="s">
        <v>99</v>
      </c>
      <c r="N2809" s="32" t="s">
        <v>1295</v>
      </c>
      <c r="O2809" s="32"/>
      <c r="P2809" s="31"/>
      <c r="Q2809" s="31"/>
      <c r="R2809" s="31" t="s">
        <v>13637</v>
      </c>
      <c r="S2809" s="31" t="s">
        <v>1295</v>
      </c>
      <c r="T2809" s="31" t="s">
        <v>13638</v>
      </c>
      <c r="U2809" s="31" t="s">
        <v>13639</v>
      </c>
      <c r="V2809" s="31" t="s">
        <v>8646</v>
      </c>
      <c r="W2809" s="31" t="s">
        <v>1301</v>
      </c>
      <c r="X2809" s="31" t="s">
        <v>1295</v>
      </c>
      <c r="Y2809" s="31" t="s">
        <v>1295</v>
      </c>
      <c r="Z2809" s="31" t="s">
        <v>13637</v>
      </c>
      <c r="AA2809" s="31" t="s">
        <v>1295</v>
      </c>
      <c r="AB2809" s="31" t="s">
        <v>1295</v>
      </c>
      <c r="AC2809" s="31" t="s">
        <v>1341</v>
      </c>
      <c r="AD2809" s="31" t="s">
        <v>13640</v>
      </c>
      <c r="AE2809" s="31" t="s">
        <v>13641</v>
      </c>
      <c r="AF2809" s="31" t="s">
        <v>13642</v>
      </c>
    </row>
    <row r="2810" spans="1:32" s="7" customFormat="1" ht="15.95" customHeight="1">
      <c r="A2810" s="32" t="s">
        <v>11</v>
      </c>
      <c r="B2810" s="32" t="s">
        <v>3696</v>
      </c>
      <c r="C2810" s="32" t="s">
        <v>42</v>
      </c>
      <c r="D2810" s="32" t="s">
        <v>34</v>
      </c>
      <c r="E2810" s="32" t="s">
        <v>13643</v>
      </c>
      <c r="F2810" s="32" t="s">
        <v>13644</v>
      </c>
      <c r="G2810" s="29">
        <v>44375</v>
      </c>
      <c r="H2810" s="29">
        <v>44405</v>
      </c>
      <c r="I2810" s="30">
        <v>-16</v>
      </c>
      <c r="J2810" s="32" t="s">
        <v>13645</v>
      </c>
      <c r="K2810" s="40">
        <v>100</v>
      </c>
      <c r="L2810" s="40" t="s">
        <v>13646</v>
      </c>
      <c r="M2810" s="40" t="s">
        <v>99</v>
      </c>
      <c r="N2810" s="32" t="s">
        <v>13647</v>
      </c>
      <c r="O2810" s="32"/>
      <c r="P2810" s="31"/>
      <c r="Q2810" s="31"/>
      <c r="R2810" s="31" t="s">
        <v>13648</v>
      </c>
      <c r="S2810" s="31" t="s">
        <v>1295</v>
      </c>
      <c r="T2810" s="31" t="s">
        <v>13649</v>
      </c>
      <c r="U2810" s="31" t="s">
        <v>7527</v>
      </c>
      <c r="V2810" s="31" t="s">
        <v>4231</v>
      </c>
      <c r="W2810" s="31" t="s">
        <v>1301</v>
      </c>
      <c r="X2810" s="31" t="s">
        <v>13650</v>
      </c>
      <c r="Y2810" s="31" t="s">
        <v>1295</v>
      </c>
      <c r="Z2810" s="31" t="s">
        <v>13648</v>
      </c>
      <c r="AA2810" s="31" t="s">
        <v>1295</v>
      </c>
      <c r="AB2810" s="31" t="s">
        <v>1295</v>
      </c>
      <c r="AC2810" s="31" t="s">
        <v>1322</v>
      </c>
      <c r="AD2810" s="31" t="s">
        <v>1295</v>
      </c>
      <c r="AE2810" s="31" t="s">
        <v>1295</v>
      </c>
      <c r="AF2810" s="31" t="s">
        <v>13651</v>
      </c>
    </row>
    <row r="2811" spans="1:32" s="7" customFormat="1" ht="15.95" customHeight="1">
      <c r="A2811" s="32" t="s">
        <v>11</v>
      </c>
      <c r="B2811" s="32" t="s">
        <v>3696</v>
      </c>
      <c r="C2811" s="32" t="s">
        <v>42</v>
      </c>
      <c r="D2811" s="32" t="s">
        <v>34</v>
      </c>
      <c r="E2811" s="32" t="s">
        <v>13643</v>
      </c>
      <c r="F2811" s="32" t="s">
        <v>13644</v>
      </c>
      <c r="G2811" s="29">
        <v>44375</v>
      </c>
      <c r="H2811" s="29">
        <v>44405</v>
      </c>
      <c r="I2811" s="30">
        <v>-16</v>
      </c>
      <c r="J2811" s="32" t="s">
        <v>13652</v>
      </c>
      <c r="K2811" s="40">
        <v>100</v>
      </c>
      <c r="L2811" s="40" t="s">
        <v>13653</v>
      </c>
      <c r="M2811" s="40" t="s">
        <v>99</v>
      </c>
      <c r="N2811" s="32" t="s">
        <v>13647</v>
      </c>
      <c r="O2811" s="32"/>
      <c r="P2811" s="31"/>
      <c r="Q2811" s="31"/>
      <c r="R2811" s="31" t="s">
        <v>13648</v>
      </c>
      <c r="S2811" s="31" t="s">
        <v>1295</v>
      </c>
      <c r="T2811" s="31" t="s">
        <v>13649</v>
      </c>
      <c r="U2811" s="31" t="s">
        <v>7527</v>
      </c>
      <c r="V2811" s="31" t="s">
        <v>4231</v>
      </c>
      <c r="W2811" s="31" t="s">
        <v>1301</v>
      </c>
      <c r="X2811" s="31" t="s">
        <v>13654</v>
      </c>
      <c r="Y2811" s="31" t="s">
        <v>1295</v>
      </c>
      <c r="Z2811" s="31" t="s">
        <v>13648</v>
      </c>
      <c r="AA2811" s="31" t="s">
        <v>1295</v>
      </c>
      <c r="AB2811" s="31" t="s">
        <v>1295</v>
      </c>
      <c r="AC2811" s="31" t="s">
        <v>1322</v>
      </c>
      <c r="AD2811" s="31" t="s">
        <v>1295</v>
      </c>
      <c r="AE2811" s="31" t="s">
        <v>1295</v>
      </c>
      <c r="AF2811" s="31" t="s">
        <v>13651</v>
      </c>
    </row>
    <row r="2812" spans="1:32" s="7" customFormat="1" ht="15.95" customHeight="1">
      <c r="A2812" s="32" t="s">
        <v>11</v>
      </c>
      <c r="B2812" s="32" t="s">
        <v>4332</v>
      </c>
      <c r="C2812" s="32" t="s">
        <v>55</v>
      </c>
      <c r="D2812" s="32" t="s">
        <v>13</v>
      </c>
      <c r="E2812" s="32" t="s">
        <v>13655</v>
      </c>
      <c r="F2812" s="32" t="s">
        <v>13656</v>
      </c>
      <c r="G2812" s="29">
        <v>44249</v>
      </c>
      <c r="H2812" s="29">
        <v>44279</v>
      </c>
      <c r="I2812" s="30">
        <v>110</v>
      </c>
      <c r="J2812" s="32" t="s">
        <v>13657</v>
      </c>
      <c r="K2812" s="40">
        <v>7000</v>
      </c>
      <c r="L2812" s="40" t="s">
        <v>13658</v>
      </c>
      <c r="M2812" s="40" t="s">
        <v>1395</v>
      </c>
      <c r="N2812" s="32" t="s">
        <v>1295</v>
      </c>
      <c r="O2812" s="32" t="s">
        <v>1634</v>
      </c>
      <c r="P2812" s="31">
        <v>44384</v>
      </c>
      <c r="Q2812" s="31" t="s">
        <v>13659</v>
      </c>
      <c r="R2812" s="31" t="s">
        <v>13660</v>
      </c>
      <c r="S2812" s="31" t="s">
        <v>1295</v>
      </c>
      <c r="T2812" s="31" t="s">
        <v>13661</v>
      </c>
      <c r="U2812" s="31" t="s">
        <v>13662</v>
      </c>
      <c r="V2812" s="31" t="s">
        <v>4373</v>
      </c>
      <c r="W2812" s="31" t="s">
        <v>1301</v>
      </c>
      <c r="X2812" s="31" t="s">
        <v>1295</v>
      </c>
      <c r="Y2812" s="31" t="s">
        <v>1295</v>
      </c>
      <c r="Z2812" s="31" t="s">
        <v>13660</v>
      </c>
      <c r="AA2812" s="31" t="s">
        <v>1295</v>
      </c>
      <c r="AB2812" s="31" t="s">
        <v>1295</v>
      </c>
      <c r="AC2812" s="31" t="s">
        <v>1322</v>
      </c>
      <c r="AD2812" s="31" t="s">
        <v>13663</v>
      </c>
      <c r="AE2812" s="31" t="s">
        <v>13664</v>
      </c>
      <c r="AF2812" s="31" t="s">
        <v>13665</v>
      </c>
    </row>
    <row r="2813" spans="1:32" s="7" customFormat="1" ht="15.95" customHeight="1">
      <c r="A2813" s="32" t="s">
        <v>11</v>
      </c>
      <c r="B2813" s="32" t="s">
        <v>4332</v>
      </c>
      <c r="C2813" s="32" t="s">
        <v>55</v>
      </c>
      <c r="D2813" s="32" t="s">
        <v>13</v>
      </c>
      <c r="E2813" s="32" t="s">
        <v>13655</v>
      </c>
      <c r="F2813" s="32" t="s">
        <v>13656</v>
      </c>
      <c r="G2813" s="29">
        <v>44362</v>
      </c>
      <c r="H2813" s="29">
        <v>44392</v>
      </c>
      <c r="I2813" s="30">
        <v>-3</v>
      </c>
      <c r="J2813" s="32" t="s">
        <v>13666</v>
      </c>
      <c r="K2813" s="40">
        <v>5000</v>
      </c>
      <c r="L2813" s="40" t="s">
        <v>13667</v>
      </c>
      <c r="M2813" s="40" t="s">
        <v>99</v>
      </c>
      <c r="N2813" s="32" t="s">
        <v>1295</v>
      </c>
      <c r="O2813" s="32"/>
      <c r="P2813" s="31"/>
      <c r="Q2813" s="31"/>
      <c r="R2813" s="31" t="s">
        <v>13668</v>
      </c>
      <c r="S2813" s="31" t="s">
        <v>1295</v>
      </c>
      <c r="T2813" s="31" t="s">
        <v>13669</v>
      </c>
      <c r="U2813" s="31" t="s">
        <v>13662</v>
      </c>
      <c r="V2813" s="31" t="s">
        <v>4373</v>
      </c>
      <c r="W2813" s="31" t="s">
        <v>1310</v>
      </c>
      <c r="X2813" s="31" t="s">
        <v>1295</v>
      </c>
      <c r="Y2813" s="31" t="s">
        <v>1295</v>
      </c>
      <c r="Z2813" s="31" t="s">
        <v>13668</v>
      </c>
      <c r="AA2813" s="31" t="s">
        <v>1295</v>
      </c>
      <c r="AB2813" s="31" t="s">
        <v>1295</v>
      </c>
      <c r="AC2813" s="31" t="s">
        <v>1322</v>
      </c>
      <c r="AD2813" s="31" t="s">
        <v>13670</v>
      </c>
      <c r="AE2813" s="31" t="s">
        <v>13671</v>
      </c>
      <c r="AF2813" s="31" t="s">
        <v>13672</v>
      </c>
    </row>
    <row r="2814" spans="1:32" s="7" customFormat="1" ht="15.95" customHeight="1">
      <c r="A2814" s="32" t="s">
        <v>11</v>
      </c>
      <c r="B2814" s="32" t="s">
        <v>4332</v>
      </c>
      <c r="C2814" s="32" t="s">
        <v>55</v>
      </c>
      <c r="D2814" s="32" t="s">
        <v>13</v>
      </c>
      <c r="E2814" s="32" t="s">
        <v>13655</v>
      </c>
      <c r="F2814" s="32" t="s">
        <v>13656</v>
      </c>
      <c r="G2814" s="29">
        <v>44368</v>
      </c>
      <c r="H2814" s="29">
        <v>44398</v>
      </c>
      <c r="I2814" s="30">
        <v>-9</v>
      </c>
      <c r="J2814" s="32" t="s">
        <v>13673</v>
      </c>
      <c r="K2814" s="40">
        <v>5000</v>
      </c>
      <c r="L2814" s="40" t="s">
        <v>13674</v>
      </c>
      <c r="M2814" s="40" t="s">
        <v>99</v>
      </c>
      <c r="N2814" s="32" t="s">
        <v>1295</v>
      </c>
      <c r="O2814" s="32"/>
      <c r="P2814" s="31"/>
      <c r="Q2814" s="31"/>
      <c r="R2814" s="31" t="s">
        <v>13668</v>
      </c>
      <c r="S2814" s="31" t="s">
        <v>1295</v>
      </c>
      <c r="T2814" s="31" t="s">
        <v>13669</v>
      </c>
      <c r="U2814" s="31" t="s">
        <v>13662</v>
      </c>
      <c r="V2814" s="31" t="s">
        <v>4373</v>
      </c>
      <c r="W2814" s="31" t="s">
        <v>1301</v>
      </c>
      <c r="X2814" s="31" t="s">
        <v>1295</v>
      </c>
      <c r="Y2814" s="31" t="s">
        <v>1295</v>
      </c>
      <c r="Z2814" s="31" t="s">
        <v>13668</v>
      </c>
      <c r="AA2814" s="31" t="s">
        <v>1295</v>
      </c>
      <c r="AB2814" s="31" t="s">
        <v>1295</v>
      </c>
      <c r="AC2814" s="31" t="s">
        <v>1322</v>
      </c>
      <c r="AD2814" s="31" t="s">
        <v>13670</v>
      </c>
      <c r="AE2814" s="31" t="s">
        <v>13671</v>
      </c>
      <c r="AF2814" s="31" t="s">
        <v>13672</v>
      </c>
    </row>
    <row r="2815" spans="1:32" s="7" customFormat="1" ht="15.95" customHeight="1">
      <c r="A2815" s="32" t="s">
        <v>11</v>
      </c>
      <c r="B2815" s="32" t="s">
        <v>4332</v>
      </c>
      <c r="C2815" s="32" t="s">
        <v>55</v>
      </c>
      <c r="D2815" s="32" t="s">
        <v>13</v>
      </c>
      <c r="E2815" s="32" t="s">
        <v>13655</v>
      </c>
      <c r="F2815" s="32" t="s">
        <v>13656</v>
      </c>
      <c r="G2815" s="29">
        <v>44368</v>
      </c>
      <c r="H2815" s="29">
        <v>44398</v>
      </c>
      <c r="I2815" s="30">
        <v>-9</v>
      </c>
      <c r="J2815" s="32" t="s">
        <v>13675</v>
      </c>
      <c r="K2815" s="40">
        <v>5000</v>
      </c>
      <c r="L2815" s="40" t="s">
        <v>13676</v>
      </c>
      <c r="M2815" s="40" t="s">
        <v>99</v>
      </c>
      <c r="N2815" s="32" t="s">
        <v>1295</v>
      </c>
      <c r="O2815" s="32"/>
      <c r="P2815" s="31"/>
      <c r="Q2815" s="31"/>
      <c r="R2815" s="31" t="s">
        <v>13677</v>
      </c>
      <c r="S2815" s="31" t="s">
        <v>1295</v>
      </c>
      <c r="T2815" s="31" t="s">
        <v>13678</v>
      </c>
      <c r="U2815" s="31" t="s">
        <v>13679</v>
      </c>
      <c r="V2815" s="31" t="s">
        <v>4373</v>
      </c>
      <c r="W2815" s="31" t="s">
        <v>1301</v>
      </c>
      <c r="X2815" s="31" t="s">
        <v>1295</v>
      </c>
      <c r="Y2815" s="31" t="s">
        <v>1295</v>
      </c>
      <c r="Z2815" s="31" t="s">
        <v>13677</v>
      </c>
      <c r="AA2815" s="31" t="s">
        <v>1295</v>
      </c>
      <c r="AB2815" s="31" t="s">
        <v>1295</v>
      </c>
      <c r="AC2815" s="31" t="s">
        <v>1322</v>
      </c>
      <c r="AD2815" s="31" t="s">
        <v>13680</v>
      </c>
      <c r="AE2815" s="31" t="s">
        <v>13681</v>
      </c>
      <c r="AF2815" s="31" t="s">
        <v>13682</v>
      </c>
    </row>
    <row r="2816" spans="1:32" s="7" customFormat="1" ht="15.95" customHeight="1">
      <c r="A2816" s="32" t="s">
        <v>11</v>
      </c>
      <c r="B2816" s="32" t="s">
        <v>4332</v>
      </c>
      <c r="C2816" s="32" t="s">
        <v>55</v>
      </c>
      <c r="D2816" s="32" t="s">
        <v>13</v>
      </c>
      <c r="E2816" s="32" t="s">
        <v>13655</v>
      </c>
      <c r="F2816" s="32" t="s">
        <v>13656</v>
      </c>
      <c r="G2816" s="29">
        <v>44372</v>
      </c>
      <c r="H2816" s="29">
        <v>44402</v>
      </c>
      <c r="I2816" s="30">
        <v>-13</v>
      </c>
      <c r="J2816" s="32" t="s">
        <v>13683</v>
      </c>
      <c r="K2816" s="40">
        <v>5000</v>
      </c>
      <c r="L2816" s="40" t="s">
        <v>13684</v>
      </c>
      <c r="M2816" s="40" t="s">
        <v>99</v>
      </c>
      <c r="N2816" s="32" t="s">
        <v>1295</v>
      </c>
      <c r="O2816" s="32"/>
      <c r="P2816" s="31"/>
      <c r="Q2816" s="31"/>
      <c r="R2816" s="31" t="s">
        <v>13668</v>
      </c>
      <c r="S2816" s="31" t="s">
        <v>1295</v>
      </c>
      <c r="T2816" s="31" t="s">
        <v>13669</v>
      </c>
      <c r="U2816" s="31" t="s">
        <v>13662</v>
      </c>
      <c r="V2816" s="31" t="s">
        <v>4373</v>
      </c>
      <c r="W2816" s="31" t="s">
        <v>3754</v>
      </c>
      <c r="X2816" s="31" t="s">
        <v>1295</v>
      </c>
      <c r="Y2816" s="31" t="s">
        <v>1295</v>
      </c>
      <c r="Z2816" s="31" t="s">
        <v>13668</v>
      </c>
      <c r="AA2816" s="31" t="s">
        <v>1295</v>
      </c>
      <c r="AB2816" s="31" t="s">
        <v>1295</v>
      </c>
      <c r="AC2816" s="31" t="s">
        <v>1322</v>
      </c>
      <c r="AD2816" s="31" t="s">
        <v>13670</v>
      </c>
      <c r="AE2816" s="31" t="s">
        <v>13671</v>
      </c>
      <c r="AF2816" s="31" t="s">
        <v>13672</v>
      </c>
    </row>
    <row r="2817" spans="1:32" s="7" customFormat="1" ht="15.95" customHeight="1">
      <c r="A2817" s="32" t="s">
        <v>11</v>
      </c>
      <c r="B2817" s="32" t="s">
        <v>4332</v>
      </c>
      <c r="C2817" s="32" t="s">
        <v>55</v>
      </c>
      <c r="D2817" s="32" t="s">
        <v>13</v>
      </c>
      <c r="E2817" s="32" t="s">
        <v>13655</v>
      </c>
      <c r="F2817" s="32" t="s">
        <v>13656</v>
      </c>
      <c r="G2817" s="29">
        <v>44379</v>
      </c>
      <c r="H2817" s="29">
        <v>44409</v>
      </c>
      <c r="I2817" s="30">
        <v>-20</v>
      </c>
      <c r="J2817" s="32" t="s">
        <v>13685</v>
      </c>
      <c r="K2817" s="40">
        <v>5000</v>
      </c>
      <c r="L2817" s="40" t="s">
        <v>13686</v>
      </c>
      <c r="M2817" s="40" t="s">
        <v>99</v>
      </c>
      <c r="N2817" s="32" t="s">
        <v>1295</v>
      </c>
      <c r="O2817" s="32"/>
      <c r="P2817" s="31"/>
      <c r="Q2817" s="31"/>
      <c r="R2817" s="31" t="s">
        <v>13687</v>
      </c>
      <c r="S2817" s="31" t="s">
        <v>1295</v>
      </c>
      <c r="T2817" s="31" t="s">
        <v>13678</v>
      </c>
      <c r="U2817" s="31" t="s">
        <v>13679</v>
      </c>
      <c r="V2817" s="31" t="s">
        <v>4373</v>
      </c>
      <c r="W2817" s="31" t="s">
        <v>3703</v>
      </c>
      <c r="X2817" s="31" t="s">
        <v>1295</v>
      </c>
      <c r="Y2817" s="31" t="s">
        <v>1295</v>
      </c>
      <c r="Z2817" s="31" t="s">
        <v>13687</v>
      </c>
      <c r="AA2817" s="31" t="s">
        <v>1295</v>
      </c>
      <c r="AB2817" s="31" t="s">
        <v>1295</v>
      </c>
      <c r="AC2817" s="31" t="s">
        <v>1322</v>
      </c>
      <c r="AD2817" s="31" t="s">
        <v>13680</v>
      </c>
      <c r="AE2817" s="31" t="s">
        <v>1295</v>
      </c>
      <c r="AF2817" s="31" t="s">
        <v>13688</v>
      </c>
    </row>
    <row r="2818" spans="1:32" s="7" customFormat="1" ht="15.95" customHeight="1">
      <c r="A2818" s="32" t="s">
        <v>11</v>
      </c>
      <c r="B2818" s="32" t="s">
        <v>3708</v>
      </c>
      <c r="C2818" s="32" t="s">
        <v>42</v>
      </c>
      <c r="D2818" s="32" t="s">
        <v>34</v>
      </c>
      <c r="E2818" s="32" t="s">
        <v>1078</v>
      </c>
      <c r="F2818" s="32" t="s">
        <v>1079</v>
      </c>
      <c r="G2818" s="29">
        <v>44375</v>
      </c>
      <c r="H2818" s="29">
        <v>44405</v>
      </c>
      <c r="I2818" s="30">
        <v>-16</v>
      </c>
      <c r="J2818" s="32" t="s">
        <v>13689</v>
      </c>
      <c r="K2818" s="40">
        <v>2304</v>
      </c>
      <c r="L2818" s="40" t="s">
        <v>13690</v>
      </c>
      <c r="M2818" s="40" t="s">
        <v>99</v>
      </c>
      <c r="N2818" s="32" t="s">
        <v>13691</v>
      </c>
      <c r="O2818" s="32"/>
      <c r="P2818" s="31"/>
      <c r="Q2818" s="31"/>
      <c r="R2818" s="31" t="s">
        <v>13692</v>
      </c>
      <c r="S2818" s="31" t="s">
        <v>13693</v>
      </c>
      <c r="T2818" s="31" t="s">
        <v>13694</v>
      </c>
      <c r="U2818" s="31" t="s">
        <v>3331</v>
      </c>
      <c r="V2818" s="31" t="s">
        <v>3332</v>
      </c>
      <c r="W2818" s="31" t="s">
        <v>1301</v>
      </c>
      <c r="X2818" s="31" t="s">
        <v>1295</v>
      </c>
      <c r="Y2818" s="31" t="s">
        <v>1295</v>
      </c>
      <c r="Z2818" s="31" t="s">
        <v>13692</v>
      </c>
      <c r="AA2818" s="31" t="s">
        <v>1295</v>
      </c>
      <c r="AB2818" s="31" t="s">
        <v>1295</v>
      </c>
      <c r="AC2818" s="31" t="s">
        <v>1322</v>
      </c>
      <c r="AD2818" s="31" t="s">
        <v>1295</v>
      </c>
      <c r="AE2818" s="31" t="s">
        <v>1295</v>
      </c>
      <c r="AF2818" s="31" t="s">
        <v>13695</v>
      </c>
    </row>
    <row r="2819" spans="1:32" s="7" customFormat="1" ht="15.95" customHeight="1">
      <c r="A2819" s="32" t="s">
        <v>11</v>
      </c>
      <c r="B2819" s="32" t="s">
        <v>3708</v>
      </c>
      <c r="C2819" s="32" t="s">
        <v>42</v>
      </c>
      <c r="D2819" s="32" t="s">
        <v>34</v>
      </c>
      <c r="E2819" s="32" t="s">
        <v>1078</v>
      </c>
      <c r="F2819" s="32" t="s">
        <v>1079</v>
      </c>
      <c r="G2819" s="29">
        <v>44375</v>
      </c>
      <c r="H2819" s="29">
        <v>44405</v>
      </c>
      <c r="I2819" s="30">
        <v>-16</v>
      </c>
      <c r="J2819" s="32" t="s">
        <v>13696</v>
      </c>
      <c r="K2819" s="40">
        <v>2304</v>
      </c>
      <c r="L2819" s="40" t="s">
        <v>13697</v>
      </c>
      <c r="M2819" s="40" t="s">
        <v>99</v>
      </c>
      <c r="N2819" s="32" t="s">
        <v>13691</v>
      </c>
      <c r="O2819" s="32"/>
      <c r="P2819" s="31"/>
      <c r="Q2819" s="31"/>
      <c r="R2819" s="31" t="s">
        <v>13692</v>
      </c>
      <c r="S2819" s="31" t="s">
        <v>13693</v>
      </c>
      <c r="T2819" s="31" t="s">
        <v>13694</v>
      </c>
      <c r="U2819" s="31" t="s">
        <v>3331</v>
      </c>
      <c r="V2819" s="31" t="s">
        <v>3332</v>
      </c>
      <c r="W2819" s="31" t="s">
        <v>1301</v>
      </c>
      <c r="X2819" s="31" t="s">
        <v>1295</v>
      </c>
      <c r="Y2819" s="31" t="s">
        <v>1295</v>
      </c>
      <c r="Z2819" s="31" t="s">
        <v>13692</v>
      </c>
      <c r="AA2819" s="31" t="s">
        <v>1295</v>
      </c>
      <c r="AB2819" s="31" t="s">
        <v>1295</v>
      </c>
      <c r="AC2819" s="31" t="s">
        <v>1322</v>
      </c>
      <c r="AD2819" s="31" t="s">
        <v>1295</v>
      </c>
      <c r="AE2819" s="31" t="s">
        <v>1295</v>
      </c>
      <c r="AF2819" s="31" t="s">
        <v>13695</v>
      </c>
    </row>
    <row r="2820" spans="1:32" s="7" customFormat="1" ht="15.95" customHeight="1">
      <c r="A2820" s="32" t="s">
        <v>11</v>
      </c>
      <c r="B2820" s="32" t="s">
        <v>3708</v>
      </c>
      <c r="C2820" s="32" t="s">
        <v>42</v>
      </c>
      <c r="D2820" s="32" t="s">
        <v>34</v>
      </c>
      <c r="E2820" s="32" t="s">
        <v>1078</v>
      </c>
      <c r="F2820" s="32" t="s">
        <v>1079</v>
      </c>
      <c r="G2820" s="29">
        <v>44375</v>
      </c>
      <c r="H2820" s="29">
        <v>44405</v>
      </c>
      <c r="I2820" s="30">
        <v>-16</v>
      </c>
      <c r="J2820" s="32" t="s">
        <v>13698</v>
      </c>
      <c r="K2820" s="40">
        <v>1796</v>
      </c>
      <c r="L2820" s="40" t="s">
        <v>13699</v>
      </c>
      <c r="M2820" s="40" t="s">
        <v>99</v>
      </c>
      <c r="N2820" s="32" t="s">
        <v>13691</v>
      </c>
      <c r="O2820" s="32"/>
      <c r="P2820" s="31"/>
      <c r="Q2820" s="31"/>
      <c r="R2820" s="31" t="s">
        <v>13692</v>
      </c>
      <c r="S2820" s="31" t="s">
        <v>13693</v>
      </c>
      <c r="T2820" s="31" t="s">
        <v>13694</v>
      </c>
      <c r="U2820" s="31" t="s">
        <v>3331</v>
      </c>
      <c r="V2820" s="31" t="s">
        <v>3332</v>
      </c>
      <c r="W2820" s="31" t="s">
        <v>1301</v>
      </c>
      <c r="X2820" s="31" t="s">
        <v>1295</v>
      </c>
      <c r="Y2820" s="31" t="s">
        <v>1295</v>
      </c>
      <c r="Z2820" s="31" t="s">
        <v>13692</v>
      </c>
      <c r="AA2820" s="31" t="s">
        <v>1295</v>
      </c>
      <c r="AB2820" s="31" t="s">
        <v>1295</v>
      </c>
      <c r="AC2820" s="31" t="s">
        <v>1322</v>
      </c>
      <c r="AD2820" s="31" t="s">
        <v>1295</v>
      </c>
      <c r="AE2820" s="31" t="s">
        <v>1295</v>
      </c>
      <c r="AF2820" s="31" t="s">
        <v>13695</v>
      </c>
    </row>
    <row r="2821" spans="1:32" s="7" customFormat="1" ht="15.95" customHeight="1">
      <c r="A2821" s="32" t="s">
        <v>11</v>
      </c>
      <c r="B2821" s="32" t="s">
        <v>5193</v>
      </c>
      <c r="C2821" s="32" t="s">
        <v>42</v>
      </c>
      <c r="D2821" s="32" t="s">
        <v>13</v>
      </c>
      <c r="E2821" s="32" t="s">
        <v>1160</v>
      </c>
      <c r="F2821" s="32" t="s">
        <v>13700</v>
      </c>
      <c r="G2821" s="29">
        <v>44312</v>
      </c>
      <c r="H2821" s="29">
        <v>44342</v>
      </c>
      <c r="I2821" s="30">
        <v>47</v>
      </c>
      <c r="J2821" s="32" t="s">
        <v>13701</v>
      </c>
      <c r="K2821" s="40">
        <v>3060</v>
      </c>
      <c r="L2821" s="40" t="s">
        <v>13702</v>
      </c>
      <c r="M2821" s="40" t="s">
        <v>102</v>
      </c>
      <c r="N2821" s="32" t="s">
        <v>1295</v>
      </c>
      <c r="O2821" s="32" t="s">
        <v>1372</v>
      </c>
      <c r="P2821" s="31">
        <v>44386</v>
      </c>
      <c r="Q2821" s="31" t="s">
        <v>13703</v>
      </c>
      <c r="R2821" s="31" t="s">
        <v>13704</v>
      </c>
      <c r="S2821" s="31" t="s">
        <v>1295</v>
      </c>
      <c r="T2821" s="31" t="s">
        <v>13705</v>
      </c>
      <c r="U2821" s="31" t="s">
        <v>5198</v>
      </c>
      <c r="V2821" s="31" t="s">
        <v>4629</v>
      </c>
      <c r="W2821" s="31" t="s">
        <v>1301</v>
      </c>
      <c r="X2821" s="31" t="s">
        <v>1295</v>
      </c>
      <c r="Y2821" s="31" t="s">
        <v>1295</v>
      </c>
      <c r="Z2821" s="31" t="s">
        <v>13704</v>
      </c>
      <c r="AA2821" s="31" t="s">
        <v>1295</v>
      </c>
      <c r="AB2821" s="31" t="s">
        <v>1295</v>
      </c>
      <c r="AC2821" s="31" t="s">
        <v>1322</v>
      </c>
      <c r="AD2821" s="31" t="s">
        <v>1295</v>
      </c>
      <c r="AE2821" s="31" t="s">
        <v>1295</v>
      </c>
      <c r="AF2821" s="31" t="s">
        <v>13706</v>
      </c>
    </row>
    <row r="2822" spans="1:32" s="7" customFormat="1" ht="15.95" customHeight="1">
      <c r="A2822" s="32" t="s">
        <v>11</v>
      </c>
      <c r="B2822" s="32" t="s">
        <v>5193</v>
      </c>
      <c r="C2822" s="32" t="s">
        <v>42</v>
      </c>
      <c r="D2822" s="32" t="s">
        <v>13</v>
      </c>
      <c r="E2822" s="32" t="s">
        <v>1160</v>
      </c>
      <c r="F2822" s="32" t="s">
        <v>13700</v>
      </c>
      <c r="G2822" s="29">
        <v>44335</v>
      </c>
      <c r="H2822" s="29">
        <v>44365</v>
      </c>
      <c r="I2822" s="30">
        <v>24</v>
      </c>
      <c r="J2822" s="32" t="s">
        <v>13707</v>
      </c>
      <c r="K2822" s="40">
        <v>1250</v>
      </c>
      <c r="L2822" s="40" t="s">
        <v>13708</v>
      </c>
      <c r="M2822" s="40" t="s">
        <v>101</v>
      </c>
      <c r="N2822" s="32" t="s">
        <v>1295</v>
      </c>
      <c r="O2822" s="32" t="s">
        <v>1372</v>
      </c>
      <c r="P2822" s="31">
        <v>44386</v>
      </c>
      <c r="Q2822" s="31" t="s">
        <v>13709</v>
      </c>
      <c r="R2822" s="31" t="s">
        <v>13704</v>
      </c>
      <c r="S2822" s="31" t="s">
        <v>1295</v>
      </c>
      <c r="T2822" s="31" t="s">
        <v>13705</v>
      </c>
      <c r="U2822" s="31" t="s">
        <v>5198</v>
      </c>
      <c r="V2822" s="31" t="s">
        <v>4629</v>
      </c>
      <c r="W2822" s="31" t="s">
        <v>1301</v>
      </c>
      <c r="X2822" s="31" t="s">
        <v>1295</v>
      </c>
      <c r="Y2822" s="31" t="s">
        <v>1295</v>
      </c>
      <c r="Z2822" s="31" t="s">
        <v>13704</v>
      </c>
      <c r="AA2822" s="31" t="s">
        <v>1295</v>
      </c>
      <c r="AB2822" s="31" t="s">
        <v>1295</v>
      </c>
      <c r="AC2822" s="31" t="s">
        <v>1322</v>
      </c>
      <c r="AD2822" s="31" t="s">
        <v>1295</v>
      </c>
      <c r="AE2822" s="31" t="s">
        <v>1295</v>
      </c>
      <c r="AF2822" s="31" t="s">
        <v>13706</v>
      </c>
    </row>
    <row r="2823" spans="1:32" s="7" customFormat="1" ht="15.95" customHeight="1">
      <c r="A2823" s="32" t="s">
        <v>11</v>
      </c>
      <c r="B2823" s="32" t="s">
        <v>5193</v>
      </c>
      <c r="C2823" s="32" t="s">
        <v>42</v>
      </c>
      <c r="D2823" s="32" t="s">
        <v>13</v>
      </c>
      <c r="E2823" s="32" t="s">
        <v>1160</v>
      </c>
      <c r="F2823" s="32" t="s">
        <v>13700</v>
      </c>
      <c r="G2823" s="29">
        <v>44335</v>
      </c>
      <c r="H2823" s="29">
        <v>44365</v>
      </c>
      <c r="I2823" s="30">
        <v>24</v>
      </c>
      <c r="J2823" s="32" t="s">
        <v>13710</v>
      </c>
      <c r="K2823" s="40">
        <v>1250</v>
      </c>
      <c r="L2823" s="40" t="s">
        <v>13711</v>
      </c>
      <c r="M2823" s="40" t="s">
        <v>101</v>
      </c>
      <c r="N2823" s="32" t="s">
        <v>1295</v>
      </c>
      <c r="O2823" s="32" t="s">
        <v>1372</v>
      </c>
      <c r="P2823" s="31">
        <v>44386</v>
      </c>
      <c r="Q2823" s="31" t="s">
        <v>13709</v>
      </c>
      <c r="R2823" s="31" t="s">
        <v>13704</v>
      </c>
      <c r="S2823" s="31" t="s">
        <v>1295</v>
      </c>
      <c r="T2823" s="31" t="s">
        <v>13705</v>
      </c>
      <c r="U2823" s="31" t="s">
        <v>5198</v>
      </c>
      <c r="V2823" s="31" t="s">
        <v>4629</v>
      </c>
      <c r="W2823" s="31" t="s">
        <v>1301</v>
      </c>
      <c r="X2823" s="31" t="s">
        <v>1295</v>
      </c>
      <c r="Y2823" s="31" t="s">
        <v>1295</v>
      </c>
      <c r="Z2823" s="31" t="s">
        <v>13704</v>
      </c>
      <c r="AA2823" s="31" t="s">
        <v>1295</v>
      </c>
      <c r="AB2823" s="31" t="s">
        <v>1295</v>
      </c>
      <c r="AC2823" s="31" t="s">
        <v>1322</v>
      </c>
      <c r="AD2823" s="31" t="s">
        <v>1295</v>
      </c>
      <c r="AE2823" s="31" t="s">
        <v>1295</v>
      </c>
      <c r="AF2823" s="31" t="s">
        <v>13706</v>
      </c>
    </row>
    <row r="2824" spans="1:32" s="7" customFormat="1" ht="15.95" customHeight="1">
      <c r="A2824" s="32" t="s">
        <v>11</v>
      </c>
      <c r="B2824" s="32" t="s">
        <v>4108</v>
      </c>
      <c r="C2824" s="32" t="s">
        <v>55</v>
      </c>
      <c r="D2824" s="32" t="s">
        <v>34</v>
      </c>
      <c r="E2824" s="32" t="s">
        <v>593</v>
      </c>
      <c r="F2824" s="32" t="s">
        <v>594</v>
      </c>
      <c r="G2824" s="29">
        <v>44102</v>
      </c>
      <c r="H2824" s="29">
        <v>44162</v>
      </c>
      <c r="I2824" s="30">
        <v>227</v>
      </c>
      <c r="J2824" s="32" t="s">
        <v>13712</v>
      </c>
      <c r="K2824" s="41">
        <v>-660</v>
      </c>
      <c r="L2824" s="40" t="s">
        <v>13713</v>
      </c>
      <c r="M2824" s="40" t="s">
        <v>1371</v>
      </c>
      <c r="N2824" s="32" t="s">
        <v>13714</v>
      </c>
      <c r="O2824" s="32" t="s">
        <v>4289</v>
      </c>
      <c r="P2824" s="31">
        <v>44379</v>
      </c>
      <c r="Q2824" s="31" t="s">
        <v>13715</v>
      </c>
      <c r="R2824" s="31" t="s">
        <v>13716</v>
      </c>
      <c r="S2824" s="31" t="s">
        <v>13717</v>
      </c>
      <c r="T2824" s="31" t="s">
        <v>13718</v>
      </c>
      <c r="U2824" s="31" t="s">
        <v>13590</v>
      </c>
      <c r="V2824" s="31" t="s">
        <v>6621</v>
      </c>
      <c r="W2824" s="31" t="s">
        <v>1378</v>
      </c>
      <c r="X2824" s="31" t="s">
        <v>13719</v>
      </c>
      <c r="Y2824" s="31" t="s">
        <v>13720</v>
      </c>
      <c r="Z2824" s="31" t="s">
        <v>13716</v>
      </c>
      <c r="AA2824" s="31" t="s">
        <v>1295</v>
      </c>
      <c r="AB2824" s="31" t="s">
        <v>13721</v>
      </c>
      <c r="AC2824" s="31" t="s">
        <v>1341</v>
      </c>
      <c r="AD2824" s="31" t="s">
        <v>13722</v>
      </c>
      <c r="AE2824" s="31" t="s">
        <v>1295</v>
      </c>
      <c r="AF2824" s="31" t="s">
        <v>13723</v>
      </c>
    </row>
    <row r="2825" spans="1:32" s="7" customFormat="1" ht="15.95" customHeight="1">
      <c r="A2825" s="32" t="s">
        <v>11</v>
      </c>
      <c r="B2825" s="32" t="s">
        <v>4108</v>
      </c>
      <c r="C2825" s="32" t="s">
        <v>55</v>
      </c>
      <c r="D2825" s="32" t="s">
        <v>34</v>
      </c>
      <c r="E2825" s="32" t="s">
        <v>593</v>
      </c>
      <c r="F2825" s="32" t="s">
        <v>594</v>
      </c>
      <c r="G2825" s="29">
        <v>44041</v>
      </c>
      <c r="H2825" s="29">
        <v>44222</v>
      </c>
      <c r="I2825" s="30">
        <v>167</v>
      </c>
      <c r="J2825" s="32" t="s">
        <v>13724</v>
      </c>
      <c r="K2825" s="41">
        <v>-660</v>
      </c>
      <c r="L2825" s="40" t="s">
        <v>13725</v>
      </c>
      <c r="M2825" s="40" t="s">
        <v>1395</v>
      </c>
      <c r="N2825" s="32" t="s">
        <v>13726</v>
      </c>
      <c r="O2825" s="32" t="s">
        <v>4289</v>
      </c>
      <c r="P2825" s="31">
        <v>44379</v>
      </c>
      <c r="Q2825" s="31" t="s">
        <v>13715</v>
      </c>
      <c r="R2825" s="31"/>
      <c r="S2825" s="31"/>
      <c r="T2825" s="31"/>
      <c r="U2825" s="31"/>
      <c r="V2825" s="31"/>
      <c r="W2825" s="31"/>
      <c r="X2825" s="31"/>
      <c r="Y2825" s="31"/>
      <c r="Z2825" s="31"/>
      <c r="AA2825" s="31"/>
      <c r="AB2825" s="31"/>
      <c r="AC2825" s="31"/>
      <c r="AD2825" s="31"/>
      <c r="AE2825" s="31"/>
      <c r="AF2825" s="31"/>
    </row>
    <row r="2826" spans="1:32" s="7" customFormat="1" ht="15.95" customHeight="1">
      <c r="A2826" s="32" t="s">
        <v>11</v>
      </c>
      <c r="B2826" s="32" t="s">
        <v>4108</v>
      </c>
      <c r="C2826" s="32" t="s">
        <v>55</v>
      </c>
      <c r="D2826" s="32" t="s">
        <v>34</v>
      </c>
      <c r="E2826" s="32" t="s">
        <v>593</v>
      </c>
      <c r="F2826" s="32" t="s">
        <v>594</v>
      </c>
      <c r="G2826" s="29">
        <v>44041</v>
      </c>
      <c r="H2826" s="29">
        <v>44222</v>
      </c>
      <c r="I2826" s="30">
        <v>167</v>
      </c>
      <c r="J2826" s="32" t="s">
        <v>13727</v>
      </c>
      <c r="K2826" s="41">
        <v>-660</v>
      </c>
      <c r="L2826" s="40" t="s">
        <v>13728</v>
      </c>
      <c r="M2826" s="40" t="s">
        <v>1395</v>
      </c>
      <c r="N2826" s="32" t="s">
        <v>13726</v>
      </c>
      <c r="O2826" s="32" t="s">
        <v>4289</v>
      </c>
      <c r="P2826" s="31">
        <v>44379</v>
      </c>
      <c r="Q2826" s="31" t="s">
        <v>13715</v>
      </c>
      <c r="R2826" s="31"/>
      <c r="S2826" s="31"/>
      <c r="T2826" s="31"/>
      <c r="U2826" s="31"/>
      <c r="V2826" s="31"/>
      <c r="W2826" s="31"/>
      <c r="X2826" s="31"/>
      <c r="Y2826" s="31"/>
      <c r="Z2826" s="31"/>
      <c r="AA2826" s="31"/>
      <c r="AB2826" s="31"/>
      <c r="AC2826" s="31"/>
      <c r="AD2826" s="31"/>
      <c r="AE2826" s="31"/>
      <c r="AF2826" s="31"/>
    </row>
    <row r="2827" spans="1:32" s="7" customFormat="1" ht="15.95" customHeight="1">
      <c r="A2827" s="32" t="s">
        <v>11</v>
      </c>
      <c r="B2827" s="32" t="s">
        <v>4108</v>
      </c>
      <c r="C2827" s="32" t="s">
        <v>55</v>
      </c>
      <c r="D2827" s="32" t="s">
        <v>34</v>
      </c>
      <c r="E2827" s="32" t="s">
        <v>593</v>
      </c>
      <c r="F2827" s="32" t="s">
        <v>594</v>
      </c>
      <c r="G2827" s="29">
        <v>44102</v>
      </c>
      <c r="H2827" s="29">
        <v>44222</v>
      </c>
      <c r="I2827" s="30">
        <v>167</v>
      </c>
      <c r="J2827" s="32" t="s">
        <v>13729</v>
      </c>
      <c r="K2827" s="41">
        <v>-660</v>
      </c>
      <c r="L2827" s="40" t="s">
        <v>13730</v>
      </c>
      <c r="M2827" s="40" t="s">
        <v>1395</v>
      </c>
      <c r="N2827" s="32" t="s">
        <v>13726</v>
      </c>
      <c r="O2827" s="32" t="s">
        <v>4289</v>
      </c>
      <c r="P2827" s="31">
        <v>44379</v>
      </c>
      <c r="Q2827" s="31" t="s">
        <v>13715</v>
      </c>
      <c r="R2827" s="31"/>
      <c r="S2827" s="31"/>
      <c r="T2827" s="31"/>
      <c r="U2827" s="31"/>
      <c r="V2827" s="31"/>
      <c r="W2827" s="31"/>
      <c r="X2827" s="31"/>
      <c r="Y2827" s="31"/>
      <c r="Z2827" s="31"/>
      <c r="AA2827" s="31"/>
      <c r="AB2827" s="31"/>
      <c r="AC2827" s="31"/>
      <c r="AD2827" s="31"/>
      <c r="AE2827" s="31"/>
      <c r="AF2827" s="31"/>
    </row>
    <row r="2828" spans="1:32" s="7" customFormat="1" ht="15.95" customHeight="1">
      <c r="A2828" s="32" t="s">
        <v>11</v>
      </c>
      <c r="B2828" s="32" t="s">
        <v>4108</v>
      </c>
      <c r="C2828" s="32" t="s">
        <v>55</v>
      </c>
      <c r="D2828" s="32" t="s">
        <v>34</v>
      </c>
      <c r="E2828" s="32" t="s">
        <v>593</v>
      </c>
      <c r="F2828" s="32" t="s">
        <v>594</v>
      </c>
      <c r="G2828" s="29">
        <v>44102</v>
      </c>
      <c r="H2828" s="29">
        <v>44222</v>
      </c>
      <c r="I2828" s="30">
        <v>167</v>
      </c>
      <c r="J2828" s="32" t="s">
        <v>13731</v>
      </c>
      <c r="K2828" s="41">
        <v>-660</v>
      </c>
      <c r="L2828" s="40" t="s">
        <v>13732</v>
      </c>
      <c r="M2828" s="40" t="s">
        <v>1395</v>
      </c>
      <c r="N2828" s="32" t="s">
        <v>13726</v>
      </c>
      <c r="O2828" s="32" t="s">
        <v>4289</v>
      </c>
      <c r="P2828" s="31">
        <v>44379</v>
      </c>
      <c r="Q2828" s="31" t="s">
        <v>13715</v>
      </c>
      <c r="R2828" s="31"/>
      <c r="S2828" s="31"/>
      <c r="T2828" s="31"/>
      <c r="U2828" s="31"/>
      <c r="V2828" s="31"/>
      <c r="W2828" s="31"/>
      <c r="X2828" s="31"/>
      <c r="Y2828" s="31"/>
      <c r="Z2828" s="31"/>
      <c r="AA2828" s="31"/>
      <c r="AB2828" s="31"/>
      <c r="AC2828" s="31"/>
      <c r="AD2828" s="31"/>
      <c r="AE2828" s="31"/>
      <c r="AF2828" s="31"/>
    </row>
    <row r="2829" spans="1:32" s="7" customFormat="1" ht="15.95" customHeight="1">
      <c r="A2829" s="32" t="s">
        <v>11</v>
      </c>
      <c r="B2829" s="32" t="s">
        <v>4108</v>
      </c>
      <c r="C2829" s="32" t="s">
        <v>55</v>
      </c>
      <c r="D2829" s="32" t="s">
        <v>34</v>
      </c>
      <c r="E2829" s="32" t="s">
        <v>593</v>
      </c>
      <c r="F2829" s="32" t="s">
        <v>594</v>
      </c>
      <c r="G2829" s="29">
        <v>44102</v>
      </c>
      <c r="H2829" s="29">
        <v>44222</v>
      </c>
      <c r="I2829" s="30">
        <v>167</v>
      </c>
      <c r="J2829" s="32" t="s">
        <v>13733</v>
      </c>
      <c r="K2829" s="41">
        <v>-660</v>
      </c>
      <c r="L2829" s="40" t="s">
        <v>13734</v>
      </c>
      <c r="M2829" s="40" t="s">
        <v>1395</v>
      </c>
      <c r="N2829" s="32" t="s">
        <v>13726</v>
      </c>
      <c r="O2829" s="32" t="s">
        <v>4289</v>
      </c>
      <c r="P2829" s="31">
        <v>44379</v>
      </c>
      <c r="Q2829" s="31" t="s">
        <v>13715</v>
      </c>
      <c r="R2829" s="31"/>
      <c r="S2829" s="31"/>
      <c r="T2829" s="31"/>
      <c r="U2829" s="31"/>
      <c r="V2829" s="31"/>
      <c r="W2829" s="31"/>
      <c r="X2829" s="31"/>
      <c r="Y2829" s="31"/>
      <c r="Z2829" s="31"/>
      <c r="AA2829" s="31"/>
      <c r="AB2829" s="31"/>
      <c r="AC2829" s="31"/>
      <c r="AD2829" s="31"/>
      <c r="AE2829" s="31"/>
      <c r="AF2829" s="31"/>
    </row>
    <row r="2830" spans="1:32" s="7" customFormat="1" ht="15.95" customHeight="1">
      <c r="A2830" s="32" t="s">
        <v>11</v>
      </c>
      <c r="B2830" s="32" t="s">
        <v>4108</v>
      </c>
      <c r="C2830" s="32" t="s">
        <v>55</v>
      </c>
      <c r="D2830" s="32" t="s">
        <v>34</v>
      </c>
      <c r="E2830" s="32" t="s">
        <v>593</v>
      </c>
      <c r="F2830" s="32" t="s">
        <v>594</v>
      </c>
      <c r="G2830" s="29">
        <v>44102</v>
      </c>
      <c r="H2830" s="29">
        <v>44222</v>
      </c>
      <c r="I2830" s="30">
        <v>167</v>
      </c>
      <c r="J2830" s="32" t="s">
        <v>13735</v>
      </c>
      <c r="K2830" s="41">
        <v>-660</v>
      </c>
      <c r="L2830" s="40" t="s">
        <v>13736</v>
      </c>
      <c r="M2830" s="40" t="s">
        <v>1395</v>
      </c>
      <c r="N2830" s="32" t="s">
        <v>13726</v>
      </c>
      <c r="O2830" s="32" t="s">
        <v>4289</v>
      </c>
      <c r="P2830" s="31">
        <v>44379</v>
      </c>
      <c r="Q2830" s="31" t="s">
        <v>13715</v>
      </c>
      <c r="R2830" s="31"/>
      <c r="S2830" s="31"/>
      <c r="T2830" s="31"/>
      <c r="U2830" s="31"/>
      <c r="V2830" s="31"/>
      <c r="W2830" s="31"/>
      <c r="X2830" s="31"/>
      <c r="Y2830" s="31"/>
      <c r="Z2830" s="31"/>
      <c r="AA2830" s="31"/>
      <c r="AB2830" s="31"/>
      <c r="AC2830" s="31"/>
      <c r="AD2830" s="31"/>
      <c r="AE2830" s="31"/>
      <c r="AF2830" s="31"/>
    </row>
    <row r="2831" spans="1:32" s="7" customFormat="1" ht="15.95" customHeight="1">
      <c r="A2831" s="32" t="s">
        <v>11</v>
      </c>
      <c r="B2831" s="32" t="s">
        <v>4108</v>
      </c>
      <c r="C2831" s="32" t="s">
        <v>55</v>
      </c>
      <c r="D2831" s="32" t="s">
        <v>34</v>
      </c>
      <c r="E2831" s="32" t="s">
        <v>593</v>
      </c>
      <c r="F2831" s="32" t="s">
        <v>594</v>
      </c>
      <c r="G2831" s="29">
        <v>44102</v>
      </c>
      <c r="H2831" s="29">
        <v>44222</v>
      </c>
      <c r="I2831" s="30">
        <v>167</v>
      </c>
      <c r="J2831" s="32" t="s">
        <v>13737</v>
      </c>
      <c r="K2831" s="41">
        <v>-660</v>
      </c>
      <c r="L2831" s="40" t="s">
        <v>13738</v>
      </c>
      <c r="M2831" s="40" t="s">
        <v>1395</v>
      </c>
      <c r="N2831" s="32" t="s">
        <v>13726</v>
      </c>
      <c r="O2831" s="32" t="s">
        <v>4289</v>
      </c>
      <c r="P2831" s="31">
        <v>44379</v>
      </c>
      <c r="Q2831" s="31" t="s">
        <v>13715</v>
      </c>
      <c r="R2831" s="31"/>
      <c r="S2831" s="31"/>
      <c r="T2831" s="31"/>
      <c r="U2831" s="31"/>
      <c r="V2831" s="31"/>
      <c r="W2831" s="31"/>
      <c r="X2831" s="31"/>
      <c r="Y2831" s="31"/>
      <c r="Z2831" s="31"/>
      <c r="AA2831" s="31"/>
      <c r="AB2831" s="31"/>
      <c r="AC2831" s="31"/>
      <c r="AD2831" s="31"/>
      <c r="AE2831" s="31"/>
      <c r="AF2831" s="31"/>
    </row>
    <row r="2832" spans="1:32" s="7" customFormat="1" ht="15.95" customHeight="1">
      <c r="A2832" s="32" t="s">
        <v>11</v>
      </c>
      <c r="B2832" s="32" t="s">
        <v>4108</v>
      </c>
      <c r="C2832" s="32" t="s">
        <v>55</v>
      </c>
      <c r="D2832" s="32" t="s">
        <v>34</v>
      </c>
      <c r="E2832" s="32" t="s">
        <v>593</v>
      </c>
      <c r="F2832" s="32" t="s">
        <v>594</v>
      </c>
      <c r="G2832" s="29">
        <v>44102</v>
      </c>
      <c r="H2832" s="29">
        <v>44222</v>
      </c>
      <c r="I2832" s="30">
        <v>167</v>
      </c>
      <c r="J2832" s="32" t="s">
        <v>13739</v>
      </c>
      <c r="K2832" s="41">
        <v>-660</v>
      </c>
      <c r="L2832" s="40" t="s">
        <v>13740</v>
      </c>
      <c r="M2832" s="40" t="s">
        <v>1395</v>
      </c>
      <c r="N2832" s="32" t="s">
        <v>13726</v>
      </c>
      <c r="O2832" s="32" t="s">
        <v>4289</v>
      </c>
      <c r="P2832" s="31">
        <v>44379</v>
      </c>
      <c r="Q2832" s="31" t="s">
        <v>13715</v>
      </c>
      <c r="R2832" s="31"/>
      <c r="S2832" s="31"/>
      <c r="T2832" s="31"/>
      <c r="U2832" s="31"/>
      <c r="V2832" s="31"/>
      <c r="W2832" s="31"/>
      <c r="X2832" s="31"/>
      <c r="Y2832" s="31"/>
      <c r="Z2832" s="31"/>
      <c r="AA2832" s="31"/>
      <c r="AB2832" s="31"/>
      <c r="AC2832" s="31"/>
      <c r="AD2832" s="31"/>
      <c r="AE2832" s="31"/>
      <c r="AF2832" s="31"/>
    </row>
    <row r="2833" spans="1:32" s="7" customFormat="1" ht="15.95" customHeight="1">
      <c r="A2833" s="32" t="s">
        <v>11</v>
      </c>
      <c r="B2833" s="32" t="s">
        <v>4108</v>
      </c>
      <c r="C2833" s="32" t="s">
        <v>55</v>
      </c>
      <c r="D2833" s="32" t="s">
        <v>34</v>
      </c>
      <c r="E2833" s="32" t="s">
        <v>593</v>
      </c>
      <c r="F2833" s="32" t="s">
        <v>594</v>
      </c>
      <c r="G2833" s="29">
        <v>44102</v>
      </c>
      <c r="H2833" s="29">
        <v>44222</v>
      </c>
      <c r="I2833" s="30">
        <v>167</v>
      </c>
      <c r="J2833" s="32" t="s">
        <v>13741</v>
      </c>
      <c r="K2833" s="41">
        <v>-770</v>
      </c>
      <c r="L2833" s="40" t="s">
        <v>13742</v>
      </c>
      <c r="M2833" s="40" t="s">
        <v>1395</v>
      </c>
      <c r="N2833" s="32" t="s">
        <v>13726</v>
      </c>
      <c r="O2833" s="32" t="s">
        <v>4289</v>
      </c>
      <c r="P2833" s="31">
        <v>44379</v>
      </c>
      <c r="Q2833" s="31" t="s">
        <v>13715</v>
      </c>
      <c r="R2833" s="31"/>
      <c r="S2833" s="31"/>
      <c r="T2833" s="31"/>
      <c r="U2833" s="31"/>
      <c r="V2833" s="31"/>
      <c r="W2833" s="31"/>
      <c r="X2833" s="31"/>
      <c r="Y2833" s="31"/>
      <c r="Z2833" s="31"/>
      <c r="AA2833" s="31"/>
      <c r="AB2833" s="31"/>
      <c r="AC2833" s="31"/>
      <c r="AD2833" s="31"/>
      <c r="AE2833" s="31"/>
      <c r="AF2833" s="31"/>
    </row>
    <row r="2834" spans="1:32" s="7" customFormat="1" ht="15.95" customHeight="1">
      <c r="A2834" s="32" t="s">
        <v>11</v>
      </c>
      <c r="B2834" s="32" t="s">
        <v>4108</v>
      </c>
      <c r="C2834" s="32" t="s">
        <v>55</v>
      </c>
      <c r="D2834" s="32" t="s">
        <v>34</v>
      </c>
      <c r="E2834" s="32" t="s">
        <v>593</v>
      </c>
      <c r="F2834" s="32" t="s">
        <v>594</v>
      </c>
      <c r="G2834" s="29">
        <v>44102</v>
      </c>
      <c r="H2834" s="29">
        <v>44222</v>
      </c>
      <c r="I2834" s="30">
        <v>167</v>
      </c>
      <c r="J2834" s="32" t="s">
        <v>13743</v>
      </c>
      <c r="K2834" s="41">
        <v>-660</v>
      </c>
      <c r="L2834" s="40" t="s">
        <v>13744</v>
      </c>
      <c r="M2834" s="40" t="s">
        <v>1395</v>
      </c>
      <c r="N2834" s="32" t="s">
        <v>13726</v>
      </c>
      <c r="O2834" s="32" t="s">
        <v>4289</v>
      </c>
      <c r="P2834" s="31">
        <v>44379</v>
      </c>
      <c r="Q2834" s="31" t="s">
        <v>13715</v>
      </c>
      <c r="R2834" s="31"/>
      <c r="S2834" s="31"/>
      <c r="T2834" s="31"/>
      <c r="U2834" s="31"/>
      <c r="V2834" s="31"/>
      <c r="W2834" s="31"/>
      <c r="X2834" s="31"/>
      <c r="Y2834" s="31"/>
      <c r="Z2834" s="31"/>
      <c r="AA2834" s="31"/>
      <c r="AB2834" s="31"/>
      <c r="AC2834" s="31"/>
      <c r="AD2834" s="31"/>
      <c r="AE2834" s="31"/>
      <c r="AF2834" s="31"/>
    </row>
    <row r="2835" spans="1:32" s="7" customFormat="1" ht="15.95" customHeight="1">
      <c r="A2835" s="32" t="s">
        <v>11</v>
      </c>
      <c r="B2835" s="32" t="s">
        <v>4108</v>
      </c>
      <c r="C2835" s="32" t="s">
        <v>55</v>
      </c>
      <c r="D2835" s="32" t="s">
        <v>34</v>
      </c>
      <c r="E2835" s="32" t="s">
        <v>593</v>
      </c>
      <c r="F2835" s="32" t="s">
        <v>594</v>
      </c>
      <c r="G2835" s="29">
        <v>44102</v>
      </c>
      <c r="H2835" s="29">
        <v>44222</v>
      </c>
      <c r="I2835" s="30">
        <v>167</v>
      </c>
      <c r="J2835" s="32" t="s">
        <v>13745</v>
      </c>
      <c r="K2835" s="41">
        <v>-660</v>
      </c>
      <c r="L2835" s="40" t="s">
        <v>13746</v>
      </c>
      <c r="M2835" s="40" t="s">
        <v>1395</v>
      </c>
      <c r="N2835" s="32" t="s">
        <v>13726</v>
      </c>
      <c r="O2835" s="32" t="s">
        <v>4289</v>
      </c>
      <c r="P2835" s="31">
        <v>44379</v>
      </c>
      <c r="Q2835" s="31" t="s">
        <v>13715</v>
      </c>
      <c r="R2835" s="31"/>
      <c r="S2835" s="31"/>
      <c r="T2835" s="31"/>
      <c r="U2835" s="31"/>
      <c r="V2835" s="31"/>
      <c r="W2835" s="31"/>
      <c r="X2835" s="31"/>
      <c r="Y2835" s="31"/>
      <c r="Z2835" s="31"/>
      <c r="AA2835" s="31"/>
      <c r="AB2835" s="31"/>
      <c r="AC2835" s="31"/>
      <c r="AD2835" s="31"/>
      <c r="AE2835" s="31"/>
      <c r="AF2835" s="31"/>
    </row>
    <row r="2836" spans="1:32" s="7" customFormat="1" ht="15.95" customHeight="1">
      <c r="A2836" s="32" t="s">
        <v>11</v>
      </c>
      <c r="B2836" s="32" t="s">
        <v>4108</v>
      </c>
      <c r="C2836" s="32" t="s">
        <v>55</v>
      </c>
      <c r="D2836" s="32" t="s">
        <v>34</v>
      </c>
      <c r="E2836" s="32" t="s">
        <v>593</v>
      </c>
      <c r="F2836" s="32" t="s">
        <v>594</v>
      </c>
      <c r="G2836" s="29">
        <v>44102</v>
      </c>
      <c r="H2836" s="29">
        <v>44222</v>
      </c>
      <c r="I2836" s="30">
        <v>167</v>
      </c>
      <c r="J2836" s="32" t="s">
        <v>13747</v>
      </c>
      <c r="K2836" s="41">
        <v>-660</v>
      </c>
      <c r="L2836" s="40" t="s">
        <v>13748</v>
      </c>
      <c r="M2836" s="40" t="s">
        <v>1395</v>
      </c>
      <c r="N2836" s="32" t="s">
        <v>13726</v>
      </c>
      <c r="O2836" s="32" t="s">
        <v>4289</v>
      </c>
      <c r="P2836" s="31">
        <v>44379</v>
      </c>
      <c r="Q2836" s="31" t="s">
        <v>13715</v>
      </c>
      <c r="R2836" s="31"/>
      <c r="S2836" s="31"/>
      <c r="T2836" s="31"/>
      <c r="U2836" s="31"/>
      <c r="V2836" s="31"/>
      <c r="W2836" s="31"/>
      <c r="X2836" s="31"/>
      <c r="Y2836" s="31"/>
      <c r="Z2836" s="31"/>
      <c r="AA2836" s="31"/>
      <c r="AB2836" s="31"/>
      <c r="AC2836" s="31"/>
      <c r="AD2836" s="31"/>
      <c r="AE2836" s="31"/>
      <c r="AF2836" s="31"/>
    </row>
    <row r="2837" spans="1:32" s="7" customFormat="1" ht="15.95" customHeight="1">
      <c r="A2837" s="32" t="s">
        <v>11</v>
      </c>
      <c r="B2837" s="32" t="s">
        <v>4108</v>
      </c>
      <c r="C2837" s="32" t="s">
        <v>55</v>
      </c>
      <c r="D2837" s="32" t="s">
        <v>34</v>
      </c>
      <c r="E2837" s="32" t="s">
        <v>593</v>
      </c>
      <c r="F2837" s="32" t="s">
        <v>594</v>
      </c>
      <c r="G2837" s="29">
        <v>44102</v>
      </c>
      <c r="H2837" s="29">
        <v>44222</v>
      </c>
      <c r="I2837" s="30">
        <v>167</v>
      </c>
      <c r="J2837" s="32" t="s">
        <v>13749</v>
      </c>
      <c r="K2837" s="41">
        <v>-660</v>
      </c>
      <c r="L2837" s="40" t="s">
        <v>13750</v>
      </c>
      <c r="M2837" s="40" t="s">
        <v>1395</v>
      </c>
      <c r="N2837" s="32" t="s">
        <v>13726</v>
      </c>
      <c r="O2837" s="32" t="s">
        <v>4289</v>
      </c>
      <c r="P2837" s="31">
        <v>44379</v>
      </c>
      <c r="Q2837" s="31" t="s">
        <v>13715</v>
      </c>
      <c r="R2837" s="31"/>
      <c r="S2837" s="31"/>
      <c r="T2837" s="31"/>
      <c r="U2837" s="31"/>
      <c r="V2837" s="31"/>
      <c r="W2837" s="31"/>
      <c r="X2837" s="31"/>
      <c r="Y2837" s="31"/>
      <c r="Z2837" s="31"/>
      <c r="AA2837" s="31"/>
      <c r="AB2837" s="31"/>
      <c r="AC2837" s="31"/>
      <c r="AD2837" s="31"/>
      <c r="AE2837" s="31"/>
      <c r="AF2837" s="31"/>
    </row>
    <row r="2838" spans="1:32" s="7" customFormat="1" ht="15.95" customHeight="1">
      <c r="A2838" s="32" t="s">
        <v>11</v>
      </c>
      <c r="B2838" s="32" t="s">
        <v>4108</v>
      </c>
      <c r="C2838" s="32" t="s">
        <v>55</v>
      </c>
      <c r="D2838" s="32" t="s">
        <v>34</v>
      </c>
      <c r="E2838" s="32" t="s">
        <v>593</v>
      </c>
      <c r="F2838" s="32" t="s">
        <v>594</v>
      </c>
      <c r="G2838" s="29">
        <v>44102</v>
      </c>
      <c r="H2838" s="29">
        <v>44222</v>
      </c>
      <c r="I2838" s="30">
        <v>167</v>
      </c>
      <c r="J2838" s="32" t="s">
        <v>13751</v>
      </c>
      <c r="K2838" s="41">
        <v>-523</v>
      </c>
      <c r="L2838" s="40" t="s">
        <v>13752</v>
      </c>
      <c r="M2838" s="40" t="s">
        <v>1395</v>
      </c>
      <c r="N2838" s="32" t="s">
        <v>13726</v>
      </c>
      <c r="O2838" s="32" t="s">
        <v>4289</v>
      </c>
      <c r="P2838" s="31">
        <v>44379</v>
      </c>
      <c r="Q2838" s="31" t="s">
        <v>13715</v>
      </c>
      <c r="R2838" s="31"/>
      <c r="S2838" s="31"/>
      <c r="T2838" s="31"/>
      <c r="U2838" s="31"/>
      <c r="V2838" s="31"/>
      <c r="W2838" s="31"/>
      <c r="X2838" s="31"/>
      <c r="Y2838" s="31"/>
      <c r="Z2838" s="31"/>
      <c r="AA2838" s="31"/>
      <c r="AB2838" s="31"/>
      <c r="AC2838" s="31"/>
      <c r="AD2838" s="31"/>
      <c r="AE2838" s="31"/>
      <c r="AF2838" s="31"/>
    </row>
    <row r="2839" spans="1:32" s="7" customFormat="1" ht="15.95" customHeight="1">
      <c r="A2839" s="32" t="s">
        <v>11</v>
      </c>
      <c r="B2839" s="32" t="s">
        <v>4108</v>
      </c>
      <c r="C2839" s="32" t="s">
        <v>55</v>
      </c>
      <c r="D2839" s="32" t="s">
        <v>34</v>
      </c>
      <c r="E2839" s="32" t="s">
        <v>593</v>
      </c>
      <c r="F2839" s="32" t="s">
        <v>594</v>
      </c>
      <c r="G2839" s="29">
        <v>44132</v>
      </c>
      <c r="H2839" s="29">
        <v>44222</v>
      </c>
      <c r="I2839" s="30">
        <v>167</v>
      </c>
      <c r="J2839" s="32" t="s">
        <v>13753</v>
      </c>
      <c r="K2839" s="41">
        <v>-1650</v>
      </c>
      <c r="L2839" s="40" t="s">
        <v>13754</v>
      </c>
      <c r="M2839" s="40" t="s">
        <v>1395</v>
      </c>
      <c r="N2839" s="32" t="s">
        <v>13726</v>
      </c>
      <c r="O2839" s="32" t="s">
        <v>4289</v>
      </c>
      <c r="P2839" s="31">
        <v>44379</v>
      </c>
      <c r="Q2839" s="31" t="s">
        <v>13715</v>
      </c>
      <c r="R2839" s="31"/>
      <c r="S2839" s="31"/>
      <c r="T2839" s="31"/>
      <c r="U2839" s="31"/>
      <c r="V2839" s="31"/>
      <c r="W2839" s="31"/>
      <c r="X2839" s="31"/>
      <c r="Y2839" s="31"/>
      <c r="Z2839" s="31"/>
      <c r="AA2839" s="31"/>
      <c r="AB2839" s="31"/>
      <c r="AC2839" s="31"/>
      <c r="AD2839" s="31"/>
      <c r="AE2839" s="31"/>
      <c r="AF2839" s="31"/>
    </row>
    <row r="2840" spans="1:32" s="7" customFormat="1" ht="15.95" customHeight="1">
      <c r="A2840" s="32" t="s">
        <v>11</v>
      </c>
      <c r="B2840" s="32" t="s">
        <v>4108</v>
      </c>
      <c r="C2840" s="32" t="s">
        <v>55</v>
      </c>
      <c r="D2840" s="32" t="s">
        <v>34</v>
      </c>
      <c r="E2840" s="32" t="s">
        <v>593</v>
      </c>
      <c r="F2840" s="32" t="s">
        <v>594</v>
      </c>
      <c r="G2840" s="29">
        <v>44132</v>
      </c>
      <c r="H2840" s="29">
        <v>44222</v>
      </c>
      <c r="I2840" s="30">
        <v>167</v>
      </c>
      <c r="J2840" s="32" t="s">
        <v>13755</v>
      </c>
      <c r="K2840" s="41">
        <v>-660</v>
      </c>
      <c r="L2840" s="40" t="s">
        <v>13756</v>
      </c>
      <c r="M2840" s="40" t="s">
        <v>1395</v>
      </c>
      <c r="N2840" s="32" t="s">
        <v>13726</v>
      </c>
      <c r="O2840" s="32" t="s">
        <v>4289</v>
      </c>
      <c r="P2840" s="31">
        <v>44379</v>
      </c>
      <c r="Q2840" s="31" t="s">
        <v>13715</v>
      </c>
      <c r="R2840" s="31"/>
      <c r="S2840" s="31"/>
      <c r="T2840" s="31"/>
      <c r="U2840" s="31"/>
      <c r="V2840" s="31"/>
      <c r="W2840" s="31"/>
      <c r="X2840" s="31"/>
      <c r="Y2840" s="31"/>
      <c r="Z2840" s="31"/>
      <c r="AA2840" s="31"/>
      <c r="AB2840" s="31"/>
      <c r="AC2840" s="31"/>
      <c r="AD2840" s="31"/>
      <c r="AE2840" s="31"/>
      <c r="AF2840" s="31"/>
    </row>
    <row r="2841" spans="1:32" s="7" customFormat="1" ht="15.95" customHeight="1">
      <c r="A2841" s="32" t="s">
        <v>11</v>
      </c>
      <c r="B2841" s="32" t="s">
        <v>4108</v>
      </c>
      <c r="C2841" s="32" t="s">
        <v>55</v>
      </c>
      <c r="D2841" s="32" t="s">
        <v>34</v>
      </c>
      <c r="E2841" s="32" t="s">
        <v>593</v>
      </c>
      <c r="F2841" s="32" t="s">
        <v>594</v>
      </c>
      <c r="G2841" s="29">
        <v>44132</v>
      </c>
      <c r="H2841" s="29">
        <v>44222</v>
      </c>
      <c r="I2841" s="30">
        <v>167</v>
      </c>
      <c r="J2841" s="32" t="s">
        <v>13757</v>
      </c>
      <c r="K2841" s="41">
        <v>-523</v>
      </c>
      <c r="L2841" s="40" t="s">
        <v>13758</v>
      </c>
      <c r="M2841" s="40" t="s">
        <v>1395</v>
      </c>
      <c r="N2841" s="32" t="s">
        <v>13726</v>
      </c>
      <c r="O2841" s="32" t="s">
        <v>4289</v>
      </c>
      <c r="P2841" s="31">
        <v>44379</v>
      </c>
      <c r="Q2841" s="31" t="s">
        <v>13759</v>
      </c>
      <c r="R2841" s="31"/>
      <c r="S2841" s="31"/>
      <c r="T2841" s="31"/>
      <c r="U2841" s="31"/>
      <c r="V2841" s="31"/>
      <c r="W2841" s="31"/>
      <c r="X2841" s="31"/>
      <c r="Y2841" s="31"/>
      <c r="Z2841" s="31"/>
      <c r="AA2841" s="31"/>
      <c r="AB2841" s="31"/>
      <c r="AC2841" s="31"/>
      <c r="AD2841" s="31"/>
      <c r="AE2841" s="31"/>
      <c r="AF2841" s="31"/>
    </row>
    <row r="2842" spans="1:32" s="7" customFormat="1" ht="15.95" customHeight="1">
      <c r="A2842" s="32" t="s">
        <v>11</v>
      </c>
      <c r="B2842" s="32" t="s">
        <v>4108</v>
      </c>
      <c r="C2842" s="32" t="s">
        <v>55</v>
      </c>
      <c r="D2842" s="32" t="s">
        <v>34</v>
      </c>
      <c r="E2842" s="32" t="s">
        <v>593</v>
      </c>
      <c r="F2842" s="32" t="s">
        <v>594</v>
      </c>
      <c r="G2842" s="29">
        <v>44102</v>
      </c>
      <c r="H2842" s="29">
        <v>44256</v>
      </c>
      <c r="I2842" s="30">
        <v>133</v>
      </c>
      <c r="J2842" s="32" t="s">
        <v>13760</v>
      </c>
      <c r="K2842" s="41">
        <v>-660</v>
      </c>
      <c r="L2842" s="40" t="s">
        <v>13761</v>
      </c>
      <c r="M2842" s="40" t="s">
        <v>1395</v>
      </c>
      <c r="N2842" s="32" t="s">
        <v>13762</v>
      </c>
      <c r="O2842" s="32" t="s">
        <v>4289</v>
      </c>
      <c r="P2842" s="31">
        <v>44379</v>
      </c>
      <c r="Q2842" s="31" t="s">
        <v>13715</v>
      </c>
      <c r="R2842" s="31"/>
      <c r="S2842" s="31"/>
      <c r="T2842" s="31"/>
      <c r="U2842" s="31"/>
      <c r="V2842" s="31"/>
      <c r="W2842" s="31"/>
      <c r="X2842" s="31"/>
      <c r="Y2842" s="31"/>
      <c r="Z2842" s="31"/>
      <c r="AA2842" s="31"/>
      <c r="AB2842" s="31"/>
      <c r="AC2842" s="31"/>
      <c r="AD2842" s="31"/>
      <c r="AE2842" s="31"/>
      <c r="AF2842" s="31"/>
    </row>
    <row r="2843" spans="1:32" s="7" customFormat="1" ht="15.95" customHeight="1">
      <c r="A2843" s="32" t="s">
        <v>11</v>
      </c>
      <c r="B2843" s="32" t="s">
        <v>4108</v>
      </c>
      <c r="C2843" s="32" t="s">
        <v>55</v>
      </c>
      <c r="D2843" s="32" t="s">
        <v>34</v>
      </c>
      <c r="E2843" s="32" t="s">
        <v>593</v>
      </c>
      <c r="F2843" s="32" t="s">
        <v>594</v>
      </c>
      <c r="G2843" s="29">
        <v>44132</v>
      </c>
      <c r="H2843" s="29">
        <v>44256</v>
      </c>
      <c r="I2843" s="30">
        <v>133</v>
      </c>
      <c r="J2843" s="32" t="s">
        <v>13763</v>
      </c>
      <c r="K2843" s="41">
        <v>-1650</v>
      </c>
      <c r="L2843" s="40" t="s">
        <v>13764</v>
      </c>
      <c r="M2843" s="40" t="s">
        <v>1395</v>
      </c>
      <c r="N2843" s="32" t="s">
        <v>13762</v>
      </c>
      <c r="O2843" s="32" t="s">
        <v>4289</v>
      </c>
      <c r="P2843" s="31">
        <v>44379</v>
      </c>
      <c r="Q2843" s="31" t="s">
        <v>13715</v>
      </c>
      <c r="R2843" s="31"/>
      <c r="S2843" s="31"/>
      <c r="T2843" s="31"/>
      <c r="U2843" s="31"/>
      <c r="V2843" s="31"/>
      <c r="W2843" s="31"/>
      <c r="X2843" s="31"/>
      <c r="Y2843" s="31"/>
      <c r="Z2843" s="31"/>
      <c r="AA2843" s="31"/>
      <c r="AB2843" s="31"/>
      <c r="AC2843" s="31"/>
      <c r="AD2843" s="31"/>
      <c r="AE2843" s="31"/>
      <c r="AF2843" s="31"/>
    </row>
    <row r="2844" spans="1:32" s="7" customFormat="1" ht="15.95" customHeight="1">
      <c r="A2844" s="32" t="s">
        <v>11</v>
      </c>
      <c r="B2844" s="32" t="s">
        <v>4108</v>
      </c>
      <c r="C2844" s="32" t="s">
        <v>55</v>
      </c>
      <c r="D2844" s="32" t="s">
        <v>34</v>
      </c>
      <c r="E2844" s="32" t="s">
        <v>593</v>
      </c>
      <c r="F2844" s="32" t="s">
        <v>594</v>
      </c>
      <c r="G2844" s="29">
        <v>44132</v>
      </c>
      <c r="H2844" s="29">
        <v>44256</v>
      </c>
      <c r="I2844" s="30">
        <v>133</v>
      </c>
      <c r="J2844" s="32" t="s">
        <v>13765</v>
      </c>
      <c r="K2844" s="41">
        <v>-770</v>
      </c>
      <c r="L2844" s="40" t="s">
        <v>13766</v>
      </c>
      <c r="M2844" s="40" t="s">
        <v>1395</v>
      </c>
      <c r="N2844" s="32" t="s">
        <v>13762</v>
      </c>
      <c r="O2844" s="32" t="s">
        <v>4289</v>
      </c>
      <c r="P2844" s="31">
        <v>44379</v>
      </c>
      <c r="Q2844" s="31" t="s">
        <v>13715</v>
      </c>
      <c r="R2844" s="31"/>
      <c r="S2844" s="31"/>
      <c r="T2844" s="31"/>
      <c r="U2844" s="31"/>
      <c r="V2844" s="31"/>
      <c r="W2844" s="31"/>
      <c r="X2844" s="31"/>
      <c r="Y2844" s="31"/>
      <c r="Z2844" s="31"/>
      <c r="AA2844" s="31"/>
      <c r="AB2844" s="31"/>
      <c r="AC2844" s="31"/>
      <c r="AD2844" s="31"/>
      <c r="AE2844" s="31"/>
      <c r="AF2844" s="31"/>
    </row>
    <row r="2845" spans="1:32" s="7" customFormat="1" ht="15.95" customHeight="1">
      <c r="A2845" s="32" t="s">
        <v>11</v>
      </c>
      <c r="B2845" s="32" t="s">
        <v>4108</v>
      </c>
      <c r="C2845" s="32" t="s">
        <v>55</v>
      </c>
      <c r="D2845" s="32" t="s">
        <v>34</v>
      </c>
      <c r="E2845" s="32" t="s">
        <v>593</v>
      </c>
      <c r="F2845" s="32" t="s">
        <v>594</v>
      </c>
      <c r="G2845" s="29">
        <v>44162</v>
      </c>
      <c r="H2845" s="29">
        <v>44256</v>
      </c>
      <c r="I2845" s="30">
        <v>133</v>
      </c>
      <c r="J2845" s="32" t="s">
        <v>13767</v>
      </c>
      <c r="K2845" s="41">
        <v>-523</v>
      </c>
      <c r="L2845" s="40" t="s">
        <v>13768</v>
      </c>
      <c r="M2845" s="40" t="s">
        <v>1395</v>
      </c>
      <c r="N2845" s="32" t="s">
        <v>13762</v>
      </c>
      <c r="O2845" s="32" t="s">
        <v>4289</v>
      </c>
      <c r="P2845" s="31">
        <v>44379</v>
      </c>
      <c r="Q2845" s="31" t="s">
        <v>13715</v>
      </c>
      <c r="R2845" s="31"/>
      <c r="S2845" s="31"/>
      <c r="T2845" s="31"/>
      <c r="U2845" s="31"/>
      <c r="V2845" s="31"/>
      <c r="W2845" s="31"/>
      <c r="X2845" s="31"/>
      <c r="Y2845" s="31"/>
      <c r="Z2845" s="31"/>
      <c r="AA2845" s="31"/>
      <c r="AB2845" s="31"/>
      <c r="AC2845" s="31"/>
      <c r="AD2845" s="31"/>
      <c r="AE2845" s="31"/>
      <c r="AF2845" s="31"/>
    </row>
    <row r="2846" spans="1:32" s="7" customFormat="1" ht="15.95" customHeight="1">
      <c r="A2846" s="32" t="s">
        <v>11</v>
      </c>
      <c r="B2846" s="32" t="s">
        <v>4108</v>
      </c>
      <c r="C2846" s="32" t="s">
        <v>55</v>
      </c>
      <c r="D2846" s="32" t="s">
        <v>34</v>
      </c>
      <c r="E2846" s="32" t="s">
        <v>593</v>
      </c>
      <c r="F2846" s="32" t="s">
        <v>594</v>
      </c>
      <c r="G2846" s="29">
        <v>44196</v>
      </c>
      <c r="H2846" s="29">
        <v>44311</v>
      </c>
      <c r="I2846" s="30">
        <v>78</v>
      </c>
      <c r="J2846" s="32" t="s">
        <v>13769</v>
      </c>
      <c r="K2846" s="41">
        <v>-523</v>
      </c>
      <c r="L2846" s="40" t="s">
        <v>13770</v>
      </c>
      <c r="M2846" s="40" t="s">
        <v>103</v>
      </c>
      <c r="N2846" s="32" t="s">
        <v>13714</v>
      </c>
      <c r="O2846" s="32" t="s">
        <v>4289</v>
      </c>
      <c r="P2846" s="31">
        <v>44379</v>
      </c>
      <c r="Q2846" s="31" t="s">
        <v>13715</v>
      </c>
      <c r="R2846" s="31"/>
      <c r="S2846" s="31"/>
      <c r="T2846" s="31"/>
      <c r="U2846" s="31"/>
      <c r="V2846" s="31"/>
      <c r="W2846" s="31"/>
      <c r="X2846" s="31"/>
      <c r="Y2846" s="31"/>
      <c r="Z2846" s="31"/>
      <c r="AA2846" s="31"/>
      <c r="AB2846" s="31"/>
      <c r="AC2846" s="31"/>
      <c r="AD2846" s="31"/>
      <c r="AE2846" s="31"/>
      <c r="AF2846" s="31"/>
    </row>
    <row r="2847" spans="1:32" s="7" customFormat="1" ht="15.95" customHeight="1">
      <c r="A2847" s="32" t="s">
        <v>11</v>
      </c>
      <c r="B2847" s="32" t="s">
        <v>4108</v>
      </c>
      <c r="C2847" s="32" t="s">
        <v>55</v>
      </c>
      <c r="D2847" s="32" t="s">
        <v>34</v>
      </c>
      <c r="E2847" s="32" t="s">
        <v>593</v>
      </c>
      <c r="F2847" s="32" t="s">
        <v>594</v>
      </c>
      <c r="G2847" s="29">
        <v>44343</v>
      </c>
      <c r="H2847" s="29">
        <v>44403</v>
      </c>
      <c r="I2847" s="30">
        <v>-14</v>
      </c>
      <c r="J2847" s="32" t="s">
        <v>13771</v>
      </c>
      <c r="K2847" s="40">
        <v>523</v>
      </c>
      <c r="L2847" s="40" t="s">
        <v>13772</v>
      </c>
      <c r="M2847" s="40" t="s">
        <v>99</v>
      </c>
      <c r="N2847" s="32" t="s">
        <v>13773</v>
      </c>
      <c r="O2847" s="32"/>
      <c r="P2847" s="31"/>
      <c r="Q2847" s="31"/>
      <c r="R2847" s="31" t="s">
        <v>13716</v>
      </c>
      <c r="S2847" s="31" t="s">
        <v>1264</v>
      </c>
      <c r="T2847" s="31" t="s">
        <v>13718</v>
      </c>
      <c r="U2847" s="31" t="s">
        <v>13590</v>
      </c>
      <c r="V2847" s="31" t="s">
        <v>6621</v>
      </c>
      <c r="W2847" s="31" t="s">
        <v>1301</v>
      </c>
      <c r="X2847" s="31" t="s">
        <v>13774</v>
      </c>
      <c r="Y2847" s="31" t="s">
        <v>13775</v>
      </c>
      <c r="Z2847" s="31" t="s">
        <v>13716</v>
      </c>
      <c r="AA2847" s="31">
        <v>0</v>
      </c>
      <c r="AB2847" s="31" t="s">
        <v>13776</v>
      </c>
      <c r="AC2847" s="31" t="s">
        <v>1341</v>
      </c>
      <c r="AD2847" s="31" t="s">
        <v>13722</v>
      </c>
      <c r="AE2847" s="31" t="s">
        <v>1295</v>
      </c>
      <c r="AF2847" s="31" t="s">
        <v>13723</v>
      </c>
    </row>
    <row r="2848" spans="1:32" s="7" customFormat="1" ht="15.95" customHeight="1">
      <c r="A2848" s="32" t="s">
        <v>11</v>
      </c>
      <c r="B2848" s="32" t="s">
        <v>4108</v>
      </c>
      <c r="C2848" s="32" t="s">
        <v>55</v>
      </c>
      <c r="D2848" s="32" t="s">
        <v>34</v>
      </c>
      <c r="E2848" s="32" t="s">
        <v>593</v>
      </c>
      <c r="F2848" s="32" t="s">
        <v>594</v>
      </c>
      <c r="G2848" s="29">
        <v>44343</v>
      </c>
      <c r="H2848" s="29">
        <v>44403</v>
      </c>
      <c r="I2848" s="30">
        <v>-14</v>
      </c>
      <c r="J2848" s="32" t="s">
        <v>13777</v>
      </c>
      <c r="K2848" s="40">
        <v>3200</v>
      </c>
      <c r="L2848" s="40" t="s">
        <v>13778</v>
      </c>
      <c r="M2848" s="40" t="s">
        <v>99</v>
      </c>
      <c r="N2848" s="32" t="s">
        <v>13773</v>
      </c>
      <c r="O2848" s="32"/>
      <c r="P2848" s="31"/>
      <c r="Q2848" s="31"/>
      <c r="R2848" s="31" t="s">
        <v>13716</v>
      </c>
      <c r="S2848" s="31" t="s">
        <v>1295</v>
      </c>
      <c r="T2848" s="31" t="s">
        <v>13718</v>
      </c>
      <c r="U2848" s="31" t="s">
        <v>13590</v>
      </c>
      <c r="V2848" s="31" t="s">
        <v>6621</v>
      </c>
      <c r="W2848" s="31" t="s">
        <v>1301</v>
      </c>
      <c r="X2848" s="31" t="s">
        <v>13774</v>
      </c>
      <c r="Y2848" s="31" t="s">
        <v>13779</v>
      </c>
      <c r="Z2848" s="31" t="s">
        <v>13716</v>
      </c>
      <c r="AA2848" s="31" t="s">
        <v>1295</v>
      </c>
      <c r="AB2848" s="31" t="s">
        <v>13780</v>
      </c>
      <c r="AC2848" s="31" t="s">
        <v>1341</v>
      </c>
      <c r="AD2848" s="31" t="s">
        <v>13722</v>
      </c>
      <c r="AE2848" s="31" t="s">
        <v>1295</v>
      </c>
      <c r="AF2848" s="31" t="s">
        <v>13723</v>
      </c>
    </row>
    <row r="2849" spans="1:32" s="7" customFormat="1" ht="15.95" customHeight="1">
      <c r="A2849" s="32" t="s">
        <v>11</v>
      </c>
      <c r="B2849" s="32" t="s">
        <v>4108</v>
      </c>
      <c r="C2849" s="32" t="s">
        <v>55</v>
      </c>
      <c r="D2849" s="32" t="s">
        <v>34</v>
      </c>
      <c r="E2849" s="32" t="s">
        <v>593</v>
      </c>
      <c r="F2849" s="32" t="s">
        <v>594</v>
      </c>
      <c r="G2849" s="29">
        <v>44343</v>
      </c>
      <c r="H2849" s="29">
        <v>44403</v>
      </c>
      <c r="I2849" s="30">
        <v>-14</v>
      </c>
      <c r="J2849" s="32" t="s">
        <v>13781</v>
      </c>
      <c r="K2849" s="40">
        <v>3200</v>
      </c>
      <c r="L2849" s="40" t="s">
        <v>13782</v>
      </c>
      <c r="M2849" s="40" t="s">
        <v>99</v>
      </c>
      <c r="N2849" s="32" t="s">
        <v>13773</v>
      </c>
      <c r="O2849" s="32"/>
      <c r="P2849" s="31"/>
      <c r="Q2849" s="31"/>
      <c r="R2849" s="31" t="s">
        <v>13716</v>
      </c>
      <c r="S2849" s="31" t="s">
        <v>1295</v>
      </c>
      <c r="T2849" s="31" t="s">
        <v>13718</v>
      </c>
      <c r="U2849" s="31" t="s">
        <v>13590</v>
      </c>
      <c r="V2849" s="31" t="s">
        <v>6621</v>
      </c>
      <c r="W2849" s="31" t="s">
        <v>1301</v>
      </c>
      <c r="X2849" s="31" t="s">
        <v>13783</v>
      </c>
      <c r="Y2849" s="31" t="s">
        <v>13784</v>
      </c>
      <c r="Z2849" s="31" t="s">
        <v>13716</v>
      </c>
      <c r="AA2849" s="31" t="s">
        <v>1295</v>
      </c>
      <c r="AB2849" s="31" t="s">
        <v>13785</v>
      </c>
      <c r="AC2849" s="31" t="s">
        <v>1341</v>
      </c>
      <c r="AD2849" s="31" t="s">
        <v>13722</v>
      </c>
      <c r="AE2849" s="31" t="s">
        <v>1295</v>
      </c>
      <c r="AF2849" s="31" t="s">
        <v>13723</v>
      </c>
    </row>
    <row r="2850" spans="1:32" s="7" customFormat="1" ht="15.95" customHeight="1">
      <c r="A2850" s="32" t="s">
        <v>11</v>
      </c>
      <c r="B2850" s="32" t="s">
        <v>4108</v>
      </c>
      <c r="C2850" s="32" t="s">
        <v>55</v>
      </c>
      <c r="D2850" s="32" t="s">
        <v>34</v>
      </c>
      <c r="E2850" s="32" t="s">
        <v>593</v>
      </c>
      <c r="F2850" s="32" t="s">
        <v>594</v>
      </c>
      <c r="G2850" s="29">
        <v>44343</v>
      </c>
      <c r="H2850" s="29">
        <v>44403</v>
      </c>
      <c r="I2850" s="30">
        <v>-14</v>
      </c>
      <c r="J2850" s="32" t="s">
        <v>13786</v>
      </c>
      <c r="K2850" s="40">
        <v>4200</v>
      </c>
      <c r="L2850" s="40" t="s">
        <v>13787</v>
      </c>
      <c r="M2850" s="40" t="s">
        <v>99</v>
      </c>
      <c r="N2850" s="32" t="s">
        <v>13773</v>
      </c>
      <c r="O2850" s="32"/>
      <c r="P2850" s="31"/>
      <c r="Q2850" s="31"/>
      <c r="R2850" s="31" t="s">
        <v>13716</v>
      </c>
      <c r="S2850" s="31" t="s">
        <v>1295</v>
      </c>
      <c r="T2850" s="31" t="s">
        <v>13718</v>
      </c>
      <c r="U2850" s="31" t="s">
        <v>13590</v>
      </c>
      <c r="V2850" s="31" t="s">
        <v>6621</v>
      </c>
      <c r="W2850" s="31" t="s">
        <v>1301</v>
      </c>
      <c r="X2850" s="31" t="s">
        <v>3963</v>
      </c>
      <c r="Y2850" s="31" t="s">
        <v>3963</v>
      </c>
      <c r="Z2850" s="31" t="s">
        <v>13716</v>
      </c>
      <c r="AA2850" s="31" t="s">
        <v>1295</v>
      </c>
      <c r="AB2850" s="31" t="s">
        <v>13788</v>
      </c>
      <c r="AC2850" s="31" t="s">
        <v>1341</v>
      </c>
      <c r="AD2850" s="31" t="s">
        <v>13722</v>
      </c>
      <c r="AE2850" s="31" t="s">
        <v>1295</v>
      </c>
      <c r="AF2850" s="31" t="s">
        <v>13723</v>
      </c>
    </row>
    <row r="2851" spans="1:32" s="7" customFormat="1" ht="15.95" customHeight="1">
      <c r="A2851" s="32" t="s">
        <v>11</v>
      </c>
      <c r="B2851" s="32" t="s">
        <v>4108</v>
      </c>
      <c r="C2851" s="32" t="s">
        <v>55</v>
      </c>
      <c r="D2851" s="32" t="s">
        <v>34</v>
      </c>
      <c r="E2851" s="32" t="s">
        <v>593</v>
      </c>
      <c r="F2851" s="32" t="s">
        <v>594</v>
      </c>
      <c r="G2851" s="29">
        <v>44343</v>
      </c>
      <c r="H2851" s="29">
        <v>44403</v>
      </c>
      <c r="I2851" s="30">
        <v>-14</v>
      </c>
      <c r="J2851" s="32" t="s">
        <v>13789</v>
      </c>
      <c r="K2851" s="40">
        <v>1650</v>
      </c>
      <c r="L2851" s="40" t="s">
        <v>13790</v>
      </c>
      <c r="M2851" s="40" t="s">
        <v>99</v>
      </c>
      <c r="N2851" s="32" t="s">
        <v>13773</v>
      </c>
      <c r="O2851" s="32"/>
      <c r="P2851" s="31"/>
      <c r="Q2851" s="31"/>
      <c r="R2851" s="31" t="s">
        <v>13716</v>
      </c>
      <c r="S2851" s="31" t="s">
        <v>1295</v>
      </c>
      <c r="T2851" s="31" t="s">
        <v>13718</v>
      </c>
      <c r="U2851" s="31" t="s">
        <v>13590</v>
      </c>
      <c r="V2851" s="31" t="s">
        <v>6621</v>
      </c>
      <c r="W2851" s="31" t="s">
        <v>1301</v>
      </c>
      <c r="X2851" s="31" t="s">
        <v>13774</v>
      </c>
      <c r="Y2851" s="31" t="s">
        <v>13791</v>
      </c>
      <c r="Z2851" s="31" t="s">
        <v>13716</v>
      </c>
      <c r="AA2851" s="31" t="s">
        <v>1295</v>
      </c>
      <c r="AB2851" s="31" t="s">
        <v>13792</v>
      </c>
      <c r="AC2851" s="31" t="s">
        <v>1341</v>
      </c>
      <c r="AD2851" s="31" t="s">
        <v>13722</v>
      </c>
      <c r="AE2851" s="31" t="s">
        <v>1295</v>
      </c>
      <c r="AF2851" s="31" t="s">
        <v>13723</v>
      </c>
    </row>
    <row r="2852" spans="1:32" s="7" customFormat="1" ht="15.95" customHeight="1">
      <c r="A2852" s="32" t="s">
        <v>11</v>
      </c>
      <c r="B2852" s="32" t="s">
        <v>4108</v>
      </c>
      <c r="C2852" s="32" t="s">
        <v>55</v>
      </c>
      <c r="D2852" s="32" t="s">
        <v>34</v>
      </c>
      <c r="E2852" s="32" t="s">
        <v>593</v>
      </c>
      <c r="F2852" s="32" t="s">
        <v>594</v>
      </c>
      <c r="G2852" s="29">
        <v>44343</v>
      </c>
      <c r="H2852" s="29">
        <v>44403</v>
      </c>
      <c r="I2852" s="30">
        <v>-14</v>
      </c>
      <c r="J2852" s="32" t="s">
        <v>13793</v>
      </c>
      <c r="K2852" s="40">
        <v>770</v>
      </c>
      <c r="L2852" s="40" t="s">
        <v>13794</v>
      </c>
      <c r="M2852" s="40" t="s">
        <v>99</v>
      </c>
      <c r="N2852" s="32" t="s">
        <v>13773</v>
      </c>
      <c r="O2852" s="32"/>
      <c r="P2852" s="31"/>
      <c r="Q2852" s="31"/>
      <c r="R2852" s="31" t="s">
        <v>13716</v>
      </c>
      <c r="S2852" s="31" t="s">
        <v>1295</v>
      </c>
      <c r="T2852" s="31" t="s">
        <v>13718</v>
      </c>
      <c r="U2852" s="31" t="s">
        <v>13590</v>
      </c>
      <c r="V2852" s="31" t="s">
        <v>6621</v>
      </c>
      <c r="W2852" s="31" t="s">
        <v>1301</v>
      </c>
      <c r="X2852" s="31" t="s">
        <v>1295</v>
      </c>
      <c r="Y2852" s="31" t="s">
        <v>1295</v>
      </c>
      <c r="Z2852" s="31" t="s">
        <v>13716</v>
      </c>
      <c r="AA2852" s="31" t="s">
        <v>1295</v>
      </c>
      <c r="AB2852" s="31" t="s">
        <v>13795</v>
      </c>
      <c r="AC2852" s="31" t="s">
        <v>1341</v>
      </c>
      <c r="AD2852" s="31" t="s">
        <v>13722</v>
      </c>
      <c r="AE2852" s="31" t="s">
        <v>1295</v>
      </c>
      <c r="AF2852" s="31" t="s">
        <v>13723</v>
      </c>
    </row>
    <row r="2853" spans="1:32" s="7" customFormat="1" ht="15.95" customHeight="1">
      <c r="A2853" s="32" t="s">
        <v>11</v>
      </c>
      <c r="B2853" s="32" t="s">
        <v>4108</v>
      </c>
      <c r="C2853" s="32" t="s">
        <v>55</v>
      </c>
      <c r="D2853" s="32" t="s">
        <v>34</v>
      </c>
      <c r="E2853" s="32" t="s">
        <v>593</v>
      </c>
      <c r="F2853" s="32" t="s">
        <v>594</v>
      </c>
      <c r="G2853" s="29">
        <v>44314</v>
      </c>
      <c r="H2853" s="29">
        <v>44435</v>
      </c>
      <c r="I2853" s="30">
        <v>-46</v>
      </c>
      <c r="J2853" s="32" t="s">
        <v>13796</v>
      </c>
      <c r="K2853" s="41">
        <v>-770</v>
      </c>
      <c r="L2853" s="40" t="s">
        <v>13797</v>
      </c>
      <c r="M2853" s="40" t="s">
        <v>99</v>
      </c>
      <c r="N2853" s="32" t="s">
        <v>13798</v>
      </c>
      <c r="O2853" s="32"/>
      <c r="P2853" s="31"/>
      <c r="Q2853" s="31"/>
      <c r="R2853" s="31"/>
      <c r="S2853" s="31"/>
      <c r="T2853" s="31"/>
      <c r="U2853" s="31"/>
      <c r="V2853" s="31"/>
      <c r="W2853" s="31"/>
      <c r="X2853" s="31"/>
      <c r="Y2853" s="31"/>
      <c r="Z2853" s="31"/>
      <c r="AA2853" s="31"/>
      <c r="AB2853" s="31"/>
      <c r="AC2853" s="31"/>
      <c r="AD2853" s="31"/>
      <c r="AE2853" s="31"/>
      <c r="AF2853" s="31"/>
    </row>
    <row r="2854" spans="1:32" s="7" customFormat="1" ht="15.95" customHeight="1">
      <c r="A2854" s="32" t="s">
        <v>11</v>
      </c>
      <c r="B2854" s="32" t="s">
        <v>4108</v>
      </c>
      <c r="C2854" s="32" t="s">
        <v>55</v>
      </c>
      <c r="D2854" s="32" t="s">
        <v>34</v>
      </c>
      <c r="E2854" s="32" t="s">
        <v>593</v>
      </c>
      <c r="F2854" s="32" t="s">
        <v>594</v>
      </c>
      <c r="G2854" s="29">
        <v>44375</v>
      </c>
      <c r="H2854" s="29">
        <v>44435</v>
      </c>
      <c r="I2854" s="30">
        <v>-46</v>
      </c>
      <c r="J2854" s="32" t="s">
        <v>13799</v>
      </c>
      <c r="K2854" s="40">
        <v>350</v>
      </c>
      <c r="L2854" s="40" t="s">
        <v>13800</v>
      </c>
      <c r="M2854" s="40" t="s">
        <v>99</v>
      </c>
      <c r="N2854" s="32" t="s">
        <v>13801</v>
      </c>
      <c r="O2854" s="32"/>
      <c r="P2854" s="31"/>
      <c r="Q2854" s="31"/>
      <c r="R2854" s="31" t="s">
        <v>13716</v>
      </c>
      <c r="S2854" s="31" t="s">
        <v>1295</v>
      </c>
      <c r="T2854" s="31" t="s">
        <v>13718</v>
      </c>
      <c r="U2854" s="31" t="s">
        <v>13590</v>
      </c>
      <c r="V2854" s="31" t="s">
        <v>6621</v>
      </c>
      <c r="W2854" s="31" t="s">
        <v>1310</v>
      </c>
      <c r="X2854" s="31" t="s">
        <v>13774</v>
      </c>
      <c r="Y2854" s="31" t="s">
        <v>13802</v>
      </c>
      <c r="Z2854" s="31" t="s">
        <v>13716</v>
      </c>
      <c r="AA2854" s="31" t="s">
        <v>1295</v>
      </c>
      <c r="AB2854" s="31" t="s">
        <v>13803</v>
      </c>
      <c r="AC2854" s="31" t="s">
        <v>1341</v>
      </c>
      <c r="AD2854" s="31" t="s">
        <v>13722</v>
      </c>
      <c r="AE2854" s="31" t="s">
        <v>1295</v>
      </c>
      <c r="AF2854" s="31" t="s">
        <v>13723</v>
      </c>
    </row>
    <row r="2855" spans="1:32" s="7" customFormat="1" ht="15.95" customHeight="1">
      <c r="A2855" s="32" t="s">
        <v>11</v>
      </c>
      <c r="B2855" s="32" t="s">
        <v>4108</v>
      </c>
      <c r="C2855" s="32" t="s">
        <v>55</v>
      </c>
      <c r="D2855" s="32" t="s">
        <v>34</v>
      </c>
      <c r="E2855" s="32" t="s">
        <v>593</v>
      </c>
      <c r="F2855" s="32" t="s">
        <v>594</v>
      </c>
      <c r="G2855" s="29">
        <v>44375</v>
      </c>
      <c r="H2855" s="29">
        <v>44435</v>
      </c>
      <c r="I2855" s="30">
        <v>-46</v>
      </c>
      <c r="J2855" s="32" t="s">
        <v>13804</v>
      </c>
      <c r="K2855" s="40">
        <v>523</v>
      </c>
      <c r="L2855" s="40" t="s">
        <v>13805</v>
      </c>
      <c r="M2855" s="40" t="s">
        <v>99</v>
      </c>
      <c r="N2855" s="32" t="s">
        <v>13801</v>
      </c>
      <c r="O2855" s="32"/>
      <c r="P2855" s="31"/>
      <c r="Q2855" s="31"/>
      <c r="R2855" s="31" t="s">
        <v>13716</v>
      </c>
      <c r="S2855" s="31" t="s">
        <v>1295</v>
      </c>
      <c r="T2855" s="31" t="s">
        <v>13718</v>
      </c>
      <c r="U2855" s="31" t="s">
        <v>13590</v>
      </c>
      <c r="V2855" s="31" t="s">
        <v>6621</v>
      </c>
      <c r="W2855" s="31" t="s">
        <v>3754</v>
      </c>
      <c r="X2855" s="31" t="s">
        <v>13774</v>
      </c>
      <c r="Y2855" s="31" t="s">
        <v>13806</v>
      </c>
      <c r="Z2855" s="31" t="s">
        <v>13716</v>
      </c>
      <c r="AA2855" s="31" t="s">
        <v>1295</v>
      </c>
      <c r="AB2855" s="31" t="s">
        <v>13807</v>
      </c>
      <c r="AC2855" s="31" t="s">
        <v>1341</v>
      </c>
      <c r="AD2855" s="31" t="s">
        <v>13722</v>
      </c>
      <c r="AE2855" s="31" t="s">
        <v>1295</v>
      </c>
      <c r="AF2855" s="31" t="s">
        <v>13723</v>
      </c>
    </row>
    <row r="2856" spans="1:32" s="7" customFormat="1" ht="15.95" customHeight="1">
      <c r="A2856" s="32" t="s">
        <v>11</v>
      </c>
      <c r="B2856" s="32" t="s">
        <v>4108</v>
      </c>
      <c r="C2856" s="32" t="s">
        <v>55</v>
      </c>
      <c r="D2856" s="32" t="s">
        <v>34</v>
      </c>
      <c r="E2856" s="32" t="s">
        <v>593</v>
      </c>
      <c r="F2856" s="32" t="s">
        <v>594</v>
      </c>
      <c r="G2856" s="29">
        <v>44375</v>
      </c>
      <c r="H2856" s="29">
        <v>44435</v>
      </c>
      <c r="I2856" s="30">
        <v>-46</v>
      </c>
      <c r="J2856" s="32" t="s">
        <v>13808</v>
      </c>
      <c r="K2856" s="40">
        <v>523</v>
      </c>
      <c r="L2856" s="40" t="s">
        <v>13809</v>
      </c>
      <c r="M2856" s="40" t="s">
        <v>99</v>
      </c>
      <c r="N2856" s="32" t="s">
        <v>13801</v>
      </c>
      <c r="O2856" s="32"/>
      <c r="P2856" s="31"/>
      <c r="Q2856" s="31"/>
      <c r="R2856" s="31" t="s">
        <v>13716</v>
      </c>
      <c r="S2856" s="31" t="s">
        <v>1295</v>
      </c>
      <c r="T2856" s="31" t="s">
        <v>13718</v>
      </c>
      <c r="U2856" s="31" t="s">
        <v>13590</v>
      </c>
      <c r="V2856" s="31" t="s">
        <v>6621</v>
      </c>
      <c r="W2856" s="31" t="s">
        <v>1310</v>
      </c>
      <c r="X2856" s="31" t="s">
        <v>13774</v>
      </c>
      <c r="Y2856" s="31" t="s">
        <v>13806</v>
      </c>
      <c r="Z2856" s="31" t="s">
        <v>13716</v>
      </c>
      <c r="AA2856" s="31" t="s">
        <v>1295</v>
      </c>
      <c r="AB2856" s="31" t="s">
        <v>13810</v>
      </c>
      <c r="AC2856" s="31" t="s">
        <v>1341</v>
      </c>
      <c r="AD2856" s="31" t="s">
        <v>13722</v>
      </c>
      <c r="AE2856" s="31" t="s">
        <v>1295</v>
      </c>
      <c r="AF2856" s="31" t="s">
        <v>13723</v>
      </c>
    </row>
    <row r="2857" spans="1:32" s="7" customFormat="1" ht="15.95" customHeight="1">
      <c r="A2857" s="32" t="s">
        <v>11</v>
      </c>
      <c r="B2857" s="32" t="s">
        <v>4108</v>
      </c>
      <c r="C2857" s="32" t="s">
        <v>55</v>
      </c>
      <c r="D2857" s="32" t="s">
        <v>34</v>
      </c>
      <c r="E2857" s="32" t="s">
        <v>593</v>
      </c>
      <c r="F2857" s="32" t="s">
        <v>594</v>
      </c>
      <c r="G2857" s="29">
        <v>44375</v>
      </c>
      <c r="H2857" s="29">
        <v>44435</v>
      </c>
      <c r="I2857" s="30">
        <v>-46</v>
      </c>
      <c r="J2857" s="32" t="s">
        <v>13811</v>
      </c>
      <c r="K2857" s="40">
        <v>523</v>
      </c>
      <c r="L2857" s="40" t="s">
        <v>13812</v>
      </c>
      <c r="M2857" s="40" t="s">
        <v>99</v>
      </c>
      <c r="N2857" s="32" t="s">
        <v>13801</v>
      </c>
      <c r="O2857" s="32"/>
      <c r="P2857" s="31"/>
      <c r="Q2857" s="31"/>
      <c r="R2857" s="31" t="s">
        <v>13716</v>
      </c>
      <c r="S2857" s="31" t="s">
        <v>1295</v>
      </c>
      <c r="T2857" s="31" t="s">
        <v>13718</v>
      </c>
      <c r="U2857" s="31" t="s">
        <v>13590</v>
      </c>
      <c r="V2857" s="31" t="s">
        <v>6621</v>
      </c>
      <c r="W2857" s="31" t="s">
        <v>3754</v>
      </c>
      <c r="X2857" s="31" t="s">
        <v>13774</v>
      </c>
      <c r="Y2857" s="31" t="s">
        <v>13806</v>
      </c>
      <c r="Z2857" s="31" t="s">
        <v>13716</v>
      </c>
      <c r="AA2857" s="31" t="s">
        <v>1295</v>
      </c>
      <c r="AB2857" s="31" t="s">
        <v>13813</v>
      </c>
      <c r="AC2857" s="31" t="s">
        <v>1341</v>
      </c>
      <c r="AD2857" s="31" t="s">
        <v>13722</v>
      </c>
      <c r="AE2857" s="31" t="s">
        <v>1295</v>
      </c>
      <c r="AF2857" s="31" t="s">
        <v>13723</v>
      </c>
    </row>
    <row r="2858" spans="1:32" s="7" customFormat="1" ht="15.95" customHeight="1">
      <c r="A2858" s="32" t="s">
        <v>11</v>
      </c>
      <c r="B2858" s="32" t="s">
        <v>4108</v>
      </c>
      <c r="C2858" s="32" t="s">
        <v>55</v>
      </c>
      <c r="D2858" s="32" t="s">
        <v>34</v>
      </c>
      <c r="E2858" s="32" t="s">
        <v>593</v>
      </c>
      <c r="F2858" s="32" t="s">
        <v>594</v>
      </c>
      <c r="G2858" s="29">
        <v>44375</v>
      </c>
      <c r="H2858" s="29">
        <v>44435</v>
      </c>
      <c r="I2858" s="30">
        <v>-46</v>
      </c>
      <c r="J2858" s="32" t="s">
        <v>13814</v>
      </c>
      <c r="K2858" s="40">
        <v>523</v>
      </c>
      <c r="L2858" s="40" t="s">
        <v>13815</v>
      </c>
      <c r="M2858" s="40" t="s">
        <v>99</v>
      </c>
      <c r="N2858" s="32" t="s">
        <v>13801</v>
      </c>
      <c r="O2858" s="32"/>
      <c r="P2858" s="31"/>
      <c r="Q2858" s="31"/>
      <c r="R2858" s="31" t="s">
        <v>13716</v>
      </c>
      <c r="S2858" s="31" t="s">
        <v>1295</v>
      </c>
      <c r="T2858" s="31" t="s">
        <v>13718</v>
      </c>
      <c r="U2858" s="31" t="s">
        <v>13590</v>
      </c>
      <c r="V2858" s="31" t="s">
        <v>6621</v>
      </c>
      <c r="W2858" s="31" t="s">
        <v>3754</v>
      </c>
      <c r="X2858" s="31" t="s">
        <v>13774</v>
      </c>
      <c r="Y2858" s="31" t="s">
        <v>13806</v>
      </c>
      <c r="Z2858" s="31" t="s">
        <v>13716</v>
      </c>
      <c r="AA2858" s="31" t="s">
        <v>1295</v>
      </c>
      <c r="AB2858" s="31" t="s">
        <v>13816</v>
      </c>
      <c r="AC2858" s="31" t="s">
        <v>1341</v>
      </c>
      <c r="AD2858" s="31" t="s">
        <v>13722</v>
      </c>
      <c r="AE2858" s="31" t="s">
        <v>1295</v>
      </c>
      <c r="AF2858" s="31" t="s">
        <v>13723</v>
      </c>
    </row>
    <row r="2859" spans="1:32" s="7" customFormat="1" ht="15.95" customHeight="1">
      <c r="A2859" s="32" t="s">
        <v>11</v>
      </c>
      <c r="B2859" s="32" t="s">
        <v>4108</v>
      </c>
      <c r="C2859" s="32" t="s">
        <v>55</v>
      </c>
      <c r="D2859" s="32" t="s">
        <v>34</v>
      </c>
      <c r="E2859" s="32" t="s">
        <v>593</v>
      </c>
      <c r="F2859" s="32" t="s">
        <v>594</v>
      </c>
      <c r="G2859" s="29">
        <v>44375</v>
      </c>
      <c r="H2859" s="29">
        <v>44435</v>
      </c>
      <c r="I2859" s="30">
        <v>-46</v>
      </c>
      <c r="J2859" s="32" t="s">
        <v>13817</v>
      </c>
      <c r="K2859" s="40">
        <v>523</v>
      </c>
      <c r="L2859" s="40" t="s">
        <v>13818</v>
      </c>
      <c r="M2859" s="40" t="s">
        <v>99</v>
      </c>
      <c r="N2859" s="32" t="s">
        <v>13801</v>
      </c>
      <c r="O2859" s="32"/>
      <c r="P2859" s="31"/>
      <c r="Q2859" s="31"/>
      <c r="R2859" s="31" t="s">
        <v>13716</v>
      </c>
      <c r="S2859" s="31" t="s">
        <v>1295</v>
      </c>
      <c r="T2859" s="31" t="s">
        <v>13718</v>
      </c>
      <c r="U2859" s="31" t="s">
        <v>13590</v>
      </c>
      <c r="V2859" s="31" t="s">
        <v>6621</v>
      </c>
      <c r="W2859" s="31" t="s">
        <v>3754</v>
      </c>
      <c r="X2859" s="31" t="s">
        <v>13774</v>
      </c>
      <c r="Y2859" s="31" t="s">
        <v>13806</v>
      </c>
      <c r="Z2859" s="31" t="s">
        <v>13716</v>
      </c>
      <c r="AA2859" s="31" t="s">
        <v>1295</v>
      </c>
      <c r="AB2859" s="31" t="s">
        <v>13819</v>
      </c>
      <c r="AC2859" s="31" t="s">
        <v>1341</v>
      </c>
      <c r="AD2859" s="31" t="s">
        <v>13722</v>
      </c>
      <c r="AE2859" s="31" t="s">
        <v>1295</v>
      </c>
      <c r="AF2859" s="31" t="s">
        <v>13723</v>
      </c>
    </row>
    <row r="2860" spans="1:32" s="7" customFormat="1" ht="15.95" customHeight="1">
      <c r="A2860" s="32" t="s">
        <v>11</v>
      </c>
      <c r="B2860" s="32" t="s">
        <v>4108</v>
      </c>
      <c r="C2860" s="32" t="s">
        <v>55</v>
      </c>
      <c r="D2860" s="32" t="s">
        <v>34</v>
      </c>
      <c r="E2860" s="32" t="s">
        <v>593</v>
      </c>
      <c r="F2860" s="32" t="s">
        <v>594</v>
      </c>
      <c r="G2860" s="29">
        <v>44375</v>
      </c>
      <c r="H2860" s="29">
        <v>44435</v>
      </c>
      <c r="I2860" s="30">
        <v>-46</v>
      </c>
      <c r="J2860" s="32" t="s">
        <v>13820</v>
      </c>
      <c r="K2860" s="40">
        <v>770</v>
      </c>
      <c r="L2860" s="40" t="s">
        <v>13821</v>
      </c>
      <c r="M2860" s="40" t="s">
        <v>99</v>
      </c>
      <c r="N2860" s="32" t="s">
        <v>13801</v>
      </c>
      <c r="O2860" s="32"/>
      <c r="P2860" s="31"/>
      <c r="Q2860" s="31"/>
      <c r="R2860" s="31" t="s">
        <v>13716</v>
      </c>
      <c r="S2860" s="31" t="s">
        <v>1295</v>
      </c>
      <c r="T2860" s="31" t="s">
        <v>13718</v>
      </c>
      <c r="U2860" s="31" t="s">
        <v>13590</v>
      </c>
      <c r="V2860" s="31" t="s">
        <v>6621</v>
      </c>
      <c r="W2860" s="31" t="s">
        <v>3754</v>
      </c>
      <c r="X2860" s="31" t="s">
        <v>13774</v>
      </c>
      <c r="Y2860" s="31" t="s">
        <v>13822</v>
      </c>
      <c r="Z2860" s="31" t="s">
        <v>13716</v>
      </c>
      <c r="AA2860" s="31" t="s">
        <v>1295</v>
      </c>
      <c r="AB2860" s="31" t="s">
        <v>13823</v>
      </c>
      <c r="AC2860" s="31" t="s">
        <v>1341</v>
      </c>
      <c r="AD2860" s="31" t="s">
        <v>13722</v>
      </c>
      <c r="AE2860" s="31" t="s">
        <v>1295</v>
      </c>
      <c r="AF2860" s="31" t="s">
        <v>13723</v>
      </c>
    </row>
    <row r="2861" spans="1:32" s="7" customFormat="1" ht="15.95" customHeight="1">
      <c r="A2861" s="32" t="s">
        <v>11</v>
      </c>
      <c r="B2861" s="32" t="s">
        <v>4108</v>
      </c>
      <c r="C2861" s="32" t="s">
        <v>55</v>
      </c>
      <c r="D2861" s="32" t="s">
        <v>34</v>
      </c>
      <c r="E2861" s="32" t="s">
        <v>593</v>
      </c>
      <c r="F2861" s="32" t="s">
        <v>594</v>
      </c>
      <c r="G2861" s="29">
        <v>44375</v>
      </c>
      <c r="H2861" s="29">
        <v>44435</v>
      </c>
      <c r="I2861" s="30">
        <v>-46</v>
      </c>
      <c r="J2861" s="32" t="s">
        <v>13824</v>
      </c>
      <c r="K2861" s="40">
        <v>523</v>
      </c>
      <c r="L2861" s="40" t="s">
        <v>13825</v>
      </c>
      <c r="M2861" s="40" t="s">
        <v>99</v>
      </c>
      <c r="N2861" s="32" t="s">
        <v>13801</v>
      </c>
      <c r="O2861" s="32"/>
      <c r="P2861" s="31"/>
      <c r="Q2861" s="31"/>
      <c r="R2861" s="31" t="s">
        <v>13716</v>
      </c>
      <c r="S2861" s="31" t="s">
        <v>1295</v>
      </c>
      <c r="T2861" s="31" t="s">
        <v>13718</v>
      </c>
      <c r="U2861" s="31" t="s">
        <v>13590</v>
      </c>
      <c r="V2861" s="31" t="s">
        <v>6621</v>
      </c>
      <c r="W2861" s="31" t="s">
        <v>1301</v>
      </c>
      <c r="X2861" s="31" t="s">
        <v>13826</v>
      </c>
      <c r="Y2861" s="31" t="s">
        <v>13827</v>
      </c>
      <c r="Z2861" s="31" t="s">
        <v>13716</v>
      </c>
      <c r="AA2861" s="31" t="s">
        <v>1295</v>
      </c>
      <c r="AB2861" s="31" t="s">
        <v>13828</v>
      </c>
      <c r="AC2861" s="31" t="s">
        <v>1341</v>
      </c>
      <c r="AD2861" s="31" t="s">
        <v>13722</v>
      </c>
      <c r="AE2861" s="31" t="s">
        <v>1295</v>
      </c>
      <c r="AF2861" s="31" t="s">
        <v>13723</v>
      </c>
    </row>
    <row r="2862" spans="1:32" s="7" customFormat="1" ht="15.95" customHeight="1">
      <c r="A2862" s="32" t="s">
        <v>11</v>
      </c>
      <c r="B2862" s="32" t="s">
        <v>4108</v>
      </c>
      <c r="C2862" s="32" t="s">
        <v>55</v>
      </c>
      <c r="D2862" s="32" t="s">
        <v>34</v>
      </c>
      <c r="E2862" s="32" t="s">
        <v>593</v>
      </c>
      <c r="F2862" s="32" t="s">
        <v>594</v>
      </c>
      <c r="G2862" s="29">
        <v>44375</v>
      </c>
      <c r="H2862" s="29">
        <v>44435</v>
      </c>
      <c r="I2862" s="30">
        <v>-46</v>
      </c>
      <c r="J2862" s="32" t="s">
        <v>13829</v>
      </c>
      <c r="K2862" s="40">
        <v>523</v>
      </c>
      <c r="L2862" s="40" t="s">
        <v>13830</v>
      </c>
      <c r="M2862" s="40" t="s">
        <v>99</v>
      </c>
      <c r="N2862" s="32" t="s">
        <v>13801</v>
      </c>
      <c r="O2862" s="32"/>
      <c r="P2862" s="31"/>
      <c r="Q2862" s="31"/>
      <c r="R2862" s="31" t="s">
        <v>13716</v>
      </c>
      <c r="S2862" s="31" t="s">
        <v>1295</v>
      </c>
      <c r="T2862" s="31" t="s">
        <v>13718</v>
      </c>
      <c r="U2862" s="31" t="s">
        <v>13590</v>
      </c>
      <c r="V2862" s="31" t="s">
        <v>6621</v>
      </c>
      <c r="W2862" s="31" t="s">
        <v>1310</v>
      </c>
      <c r="X2862" s="31" t="s">
        <v>13826</v>
      </c>
      <c r="Y2862" s="31" t="s">
        <v>13831</v>
      </c>
      <c r="Z2862" s="31" t="s">
        <v>13716</v>
      </c>
      <c r="AA2862" s="31" t="s">
        <v>1295</v>
      </c>
      <c r="AB2862" s="31" t="s">
        <v>13832</v>
      </c>
      <c r="AC2862" s="31" t="s">
        <v>1341</v>
      </c>
      <c r="AD2862" s="31" t="s">
        <v>13722</v>
      </c>
      <c r="AE2862" s="31" t="s">
        <v>1295</v>
      </c>
      <c r="AF2862" s="31" t="s">
        <v>13723</v>
      </c>
    </row>
    <row r="2863" spans="1:32" s="7" customFormat="1" ht="15.95" customHeight="1">
      <c r="A2863" s="32" t="s">
        <v>11</v>
      </c>
      <c r="B2863" s="32" t="s">
        <v>4108</v>
      </c>
      <c r="C2863" s="32" t="s">
        <v>55</v>
      </c>
      <c r="D2863" s="32" t="s">
        <v>34</v>
      </c>
      <c r="E2863" s="32" t="s">
        <v>593</v>
      </c>
      <c r="F2863" s="32" t="s">
        <v>594</v>
      </c>
      <c r="G2863" s="29">
        <v>44375</v>
      </c>
      <c r="H2863" s="29">
        <v>44435</v>
      </c>
      <c r="I2863" s="30">
        <v>-46</v>
      </c>
      <c r="J2863" s="32" t="s">
        <v>13833</v>
      </c>
      <c r="K2863" s="40">
        <v>1650</v>
      </c>
      <c r="L2863" s="40" t="s">
        <v>13834</v>
      </c>
      <c r="M2863" s="40" t="s">
        <v>99</v>
      </c>
      <c r="N2863" s="32" t="s">
        <v>13801</v>
      </c>
      <c r="O2863" s="32"/>
      <c r="P2863" s="31"/>
      <c r="Q2863" s="31"/>
      <c r="R2863" s="31" t="s">
        <v>13716</v>
      </c>
      <c r="S2863" s="31" t="s">
        <v>1295</v>
      </c>
      <c r="T2863" s="31" t="s">
        <v>13718</v>
      </c>
      <c r="U2863" s="31" t="s">
        <v>13590</v>
      </c>
      <c r="V2863" s="31" t="s">
        <v>6621</v>
      </c>
      <c r="W2863" s="31" t="s">
        <v>3754</v>
      </c>
      <c r="X2863" s="31" t="s">
        <v>13835</v>
      </c>
      <c r="Y2863" s="31" t="s">
        <v>13836</v>
      </c>
      <c r="Z2863" s="31" t="s">
        <v>13716</v>
      </c>
      <c r="AA2863" s="31" t="s">
        <v>1295</v>
      </c>
      <c r="AB2863" s="31" t="s">
        <v>13837</v>
      </c>
      <c r="AC2863" s="31" t="s">
        <v>1341</v>
      </c>
      <c r="AD2863" s="31" t="s">
        <v>13722</v>
      </c>
      <c r="AE2863" s="31" t="s">
        <v>1295</v>
      </c>
      <c r="AF2863" s="31" t="s">
        <v>13723</v>
      </c>
    </row>
    <row r="2864" spans="1:32" s="7" customFormat="1" ht="15.95" customHeight="1">
      <c r="A2864" s="32" t="s">
        <v>11</v>
      </c>
      <c r="B2864" s="32" t="s">
        <v>4108</v>
      </c>
      <c r="C2864" s="32" t="s">
        <v>55</v>
      </c>
      <c r="D2864" s="32" t="s">
        <v>34</v>
      </c>
      <c r="E2864" s="32" t="s">
        <v>593</v>
      </c>
      <c r="F2864" s="32" t="s">
        <v>594</v>
      </c>
      <c r="G2864" s="29">
        <v>44375</v>
      </c>
      <c r="H2864" s="29">
        <v>44435</v>
      </c>
      <c r="I2864" s="30">
        <v>-46</v>
      </c>
      <c r="J2864" s="32" t="s">
        <v>13838</v>
      </c>
      <c r="K2864" s="40">
        <v>1650</v>
      </c>
      <c r="L2864" s="40" t="s">
        <v>13839</v>
      </c>
      <c r="M2864" s="40" t="s">
        <v>99</v>
      </c>
      <c r="N2864" s="32" t="s">
        <v>13801</v>
      </c>
      <c r="O2864" s="32"/>
      <c r="P2864" s="31"/>
      <c r="Q2864" s="31"/>
      <c r="R2864" s="31" t="s">
        <v>13716</v>
      </c>
      <c r="S2864" s="31" t="s">
        <v>1295</v>
      </c>
      <c r="T2864" s="31" t="s">
        <v>13718</v>
      </c>
      <c r="U2864" s="31" t="s">
        <v>13590</v>
      </c>
      <c r="V2864" s="31" t="s">
        <v>6621</v>
      </c>
      <c r="W2864" s="31" t="s">
        <v>1301</v>
      </c>
      <c r="X2864" s="31" t="s">
        <v>13835</v>
      </c>
      <c r="Y2864" s="31" t="s">
        <v>13840</v>
      </c>
      <c r="Z2864" s="31" t="s">
        <v>13716</v>
      </c>
      <c r="AA2864" s="31" t="s">
        <v>1295</v>
      </c>
      <c r="AB2864" s="31" t="s">
        <v>13841</v>
      </c>
      <c r="AC2864" s="31" t="s">
        <v>1341</v>
      </c>
      <c r="AD2864" s="31" t="s">
        <v>13722</v>
      </c>
      <c r="AE2864" s="31" t="s">
        <v>1295</v>
      </c>
      <c r="AF2864" s="31" t="s">
        <v>13723</v>
      </c>
    </row>
    <row r="2865" spans="1:32" s="7" customFormat="1" ht="15.95" customHeight="1">
      <c r="A2865" s="32" t="s">
        <v>11</v>
      </c>
      <c r="B2865" s="32" t="s">
        <v>4108</v>
      </c>
      <c r="C2865" s="32" t="s">
        <v>55</v>
      </c>
      <c r="D2865" s="32" t="s">
        <v>34</v>
      </c>
      <c r="E2865" s="32" t="s">
        <v>593</v>
      </c>
      <c r="F2865" s="32" t="s">
        <v>594</v>
      </c>
      <c r="G2865" s="29">
        <v>44405</v>
      </c>
      <c r="H2865" s="29">
        <v>44465</v>
      </c>
      <c r="I2865" s="30">
        <v>-76</v>
      </c>
      <c r="J2865" s="32" t="s">
        <v>13842</v>
      </c>
      <c r="K2865" s="40">
        <v>523</v>
      </c>
      <c r="L2865" s="40" t="s">
        <v>13843</v>
      </c>
      <c r="M2865" s="40" t="s">
        <v>99</v>
      </c>
      <c r="N2865" s="32" t="s">
        <v>1295</v>
      </c>
      <c r="O2865" s="32"/>
      <c r="P2865" s="31"/>
      <c r="Q2865" s="31"/>
      <c r="R2865" s="31" t="s">
        <v>13716</v>
      </c>
      <c r="S2865" s="31" t="s">
        <v>1295</v>
      </c>
      <c r="T2865" s="31" t="s">
        <v>13718</v>
      </c>
      <c r="U2865" s="31" t="s">
        <v>13590</v>
      </c>
      <c r="V2865" s="31" t="s">
        <v>6621</v>
      </c>
      <c r="W2865" s="31" t="s">
        <v>3754</v>
      </c>
      <c r="X2865" s="31" t="s">
        <v>13774</v>
      </c>
      <c r="Y2865" s="31" t="s">
        <v>13844</v>
      </c>
      <c r="Z2865" s="31" t="s">
        <v>13716</v>
      </c>
      <c r="AA2865" s="31" t="s">
        <v>1295</v>
      </c>
      <c r="AB2865" s="31" t="s">
        <v>13845</v>
      </c>
      <c r="AC2865" s="31" t="s">
        <v>1341</v>
      </c>
      <c r="AD2865" s="31" t="s">
        <v>13722</v>
      </c>
      <c r="AE2865" s="31" t="s">
        <v>1295</v>
      </c>
      <c r="AF2865" s="31" t="s">
        <v>13723</v>
      </c>
    </row>
    <row r="2866" spans="1:32" s="7" customFormat="1" ht="15.95" customHeight="1">
      <c r="A2866" s="32" t="s">
        <v>11</v>
      </c>
      <c r="B2866" s="32" t="s">
        <v>4108</v>
      </c>
      <c r="C2866" s="32" t="s">
        <v>55</v>
      </c>
      <c r="D2866" s="32" t="s">
        <v>34</v>
      </c>
      <c r="E2866" s="32" t="s">
        <v>593</v>
      </c>
      <c r="F2866" s="32" t="s">
        <v>594</v>
      </c>
      <c r="G2866" s="29">
        <v>44405</v>
      </c>
      <c r="H2866" s="29">
        <v>44465</v>
      </c>
      <c r="I2866" s="30">
        <v>-76</v>
      </c>
      <c r="J2866" s="32" t="s">
        <v>13846</v>
      </c>
      <c r="K2866" s="40">
        <v>523</v>
      </c>
      <c r="L2866" s="40" t="s">
        <v>13847</v>
      </c>
      <c r="M2866" s="40" t="s">
        <v>99</v>
      </c>
      <c r="N2866" s="32" t="s">
        <v>1295</v>
      </c>
      <c r="O2866" s="32"/>
      <c r="P2866" s="31"/>
      <c r="Q2866" s="31"/>
      <c r="R2866" s="31" t="s">
        <v>13716</v>
      </c>
      <c r="S2866" s="31" t="s">
        <v>1295</v>
      </c>
      <c r="T2866" s="31" t="s">
        <v>13718</v>
      </c>
      <c r="U2866" s="31" t="s">
        <v>13590</v>
      </c>
      <c r="V2866" s="31" t="s">
        <v>6621</v>
      </c>
      <c r="W2866" s="31" t="s">
        <v>3754</v>
      </c>
      <c r="X2866" s="31" t="s">
        <v>13774</v>
      </c>
      <c r="Y2866" s="31" t="s">
        <v>13844</v>
      </c>
      <c r="Z2866" s="31" t="s">
        <v>13716</v>
      </c>
      <c r="AA2866" s="31" t="s">
        <v>1295</v>
      </c>
      <c r="AB2866" s="31" t="s">
        <v>13848</v>
      </c>
      <c r="AC2866" s="31" t="s">
        <v>1341</v>
      </c>
      <c r="AD2866" s="31" t="s">
        <v>13722</v>
      </c>
      <c r="AE2866" s="31" t="s">
        <v>1295</v>
      </c>
      <c r="AF2866" s="31" t="s">
        <v>13723</v>
      </c>
    </row>
    <row r="2867" spans="1:32" s="7" customFormat="1" ht="15.95" customHeight="1">
      <c r="A2867" s="32" t="s">
        <v>11</v>
      </c>
      <c r="B2867" s="32" t="s">
        <v>3943</v>
      </c>
      <c r="C2867" s="32" t="s">
        <v>42</v>
      </c>
      <c r="D2867" s="32" t="s">
        <v>13</v>
      </c>
      <c r="E2867" s="32" t="s">
        <v>657</v>
      </c>
      <c r="F2867" s="32" t="s">
        <v>658</v>
      </c>
      <c r="G2867" s="29">
        <v>44357</v>
      </c>
      <c r="H2867" s="29">
        <v>44402</v>
      </c>
      <c r="I2867" s="30">
        <v>-13</v>
      </c>
      <c r="J2867" s="32" t="s">
        <v>13849</v>
      </c>
      <c r="K2867" s="40">
        <v>1600</v>
      </c>
      <c r="L2867" s="40" t="s">
        <v>13850</v>
      </c>
      <c r="M2867" s="40" t="s">
        <v>99</v>
      </c>
      <c r="N2867" s="32" t="s">
        <v>1295</v>
      </c>
      <c r="O2867" s="32"/>
      <c r="P2867" s="31"/>
      <c r="Q2867" s="31"/>
      <c r="R2867" s="31" t="s">
        <v>13851</v>
      </c>
      <c r="S2867" s="31" t="s">
        <v>1295</v>
      </c>
      <c r="T2867" s="31" t="s">
        <v>13852</v>
      </c>
      <c r="U2867" s="31" t="s">
        <v>12103</v>
      </c>
      <c r="V2867" s="31" t="s">
        <v>3154</v>
      </c>
      <c r="W2867" s="31" t="s">
        <v>3703</v>
      </c>
      <c r="X2867" s="31" t="s">
        <v>1295</v>
      </c>
      <c r="Y2867" s="31" t="s">
        <v>1295</v>
      </c>
      <c r="Z2867" s="31" t="s">
        <v>13851</v>
      </c>
      <c r="AA2867" s="31" t="s">
        <v>1295</v>
      </c>
      <c r="AB2867" s="31" t="s">
        <v>1295</v>
      </c>
      <c r="AC2867" s="31" t="s">
        <v>1455</v>
      </c>
      <c r="AD2867" s="31" t="s">
        <v>13853</v>
      </c>
      <c r="AE2867" s="31" t="s">
        <v>13854</v>
      </c>
      <c r="AF2867" s="31" t="s">
        <v>13855</v>
      </c>
    </row>
    <row r="2868" spans="1:32" s="7" customFormat="1" ht="15.95" customHeight="1">
      <c r="A2868" s="32" t="s">
        <v>11</v>
      </c>
      <c r="B2868" s="32" t="s">
        <v>3943</v>
      </c>
      <c r="C2868" s="32" t="s">
        <v>42</v>
      </c>
      <c r="D2868" s="32" t="s">
        <v>13</v>
      </c>
      <c r="E2868" s="32" t="s">
        <v>657</v>
      </c>
      <c r="F2868" s="32" t="s">
        <v>658</v>
      </c>
      <c r="G2868" s="29">
        <v>44362</v>
      </c>
      <c r="H2868" s="29">
        <v>44407</v>
      </c>
      <c r="I2868" s="30">
        <v>-18</v>
      </c>
      <c r="J2868" s="32" t="s">
        <v>13856</v>
      </c>
      <c r="K2868" s="40">
        <v>1600</v>
      </c>
      <c r="L2868" s="40" t="s">
        <v>13857</v>
      </c>
      <c r="M2868" s="40" t="s">
        <v>99</v>
      </c>
      <c r="N2868" s="32" t="s">
        <v>1295</v>
      </c>
      <c r="O2868" s="32"/>
      <c r="P2868" s="31"/>
      <c r="Q2868" s="31"/>
      <c r="R2868" s="31" t="s">
        <v>13851</v>
      </c>
      <c r="S2868" s="31" t="s">
        <v>1295</v>
      </c>
      <c r="T2868" s="31" t="s">
        <v>13852</v>
      </c>
      <c r="U2868" s="31" t="s">
        <v>12103</v>
      </c>
      <c r="V2868" s="31" t="s">
        <v>3154</v>
      </c>
      <c r="W2868" s="31" t="s">
        <v>3754</v>
      </c>
      <c r="X2868" s="31" t="s">
        <v>1295</v>
      </c>
      <c r="Y2868" s="31" t="s">
        <v>1295</v>
      </c>
      <c r="Z2868" s="31" t="s">
        <v>13851</v>
      </c>
      <c r="AA2868" s="31" t="s">
        <v>1295</v>
      </c>
      <c r="AB2868" s="31" t="s">
        <v>1295</v>
      </c>
      <c r="AC2868" s="31" t="s">
        <v>1455</v>
      </c>
      <c r="AD2868" s="31" t="s">
        <v>13853</v>
      </c>
      <c r="AE2868" s="31" t="s">
        <v>13854</v>
      </c>
      <c r="AF2868" s="31" t="s">
        <v>13855</v>
      </c>
    </row>
    <row r="2869" spans="1:32" s="7" customFormat="1" ht="15.95" customHeight="1">
      <c r="A2869" s="32" t="s">
        <v>11</v>
      </c>
      <c r="B2869" s="32" t="s">
        <v>3943</v>
      </c>
      <c r="C2869" s="32" t="s">
        <v>42</v>
      </c>
      <c r="D2869" s="32" t="s">
        <v>13</v>
      </c>
      <c r="E2869" s="32" t="s">
        <v>657</v>
      </c>
      <c r="F2869" s="32" t="s">
        <v>658</v>
      </c>
      <c r="G2869" s="29">
        <v>44370</v>
      </c>
      <c r="H2869" s="29">
        <v>44415</v>
      </c>
      <c r="I2869" s="30">
        <v>-26</v>
      </c>
      <c r="J2869" s="32" t="s">
        <v>13858</v>
      </c>
      <c r="K2869" s="40">
        <v>1600</v>
      </c>
      <c r="L2869" s="40" t="s">
        <v>13859</v>
      </c>
      <c r="M2869" s="40" t="s">
        <v>99</v>
      </c>
      <c r="N2869" s="32" t="s">
        <v>1295</v>
      </c>
      <c r="O2869" s="32"/>
      <c r="P2869" s="31"/>
      <c r="Q2869" s="31"/>
      <c r="R2869" s="31" t="s">
        <v>13851</v>
      </c>
      <c r="S2869" s="31" t="s">
        <v>1295</v>
      </c>
      <c r="T2869" s="31" t="s">
        <v>13852</v>
      </c>
      <c r="U2869" s="31" t="s">
        <v>12103</v>
      </c>
      <c r="V2869" s="31" t="s">
        <v>3154</v>
      </c>
      <c r="W2869" s="31" t="s">
        <v>3703</v>
      </c>
      <c r="X2869" s="31" t="s">
        <v>1295</v>
      </c>
      <c r="Y2869" s="31" t="s">
        <v>1295</v>
      </c>
      <c r="Z2869" s="31" t="s">
        <v>13851</v>
      </c>
      <c r="AA2869" s="31" t="s">
        <v>1295</v>
      </c>
      <c r="AB2869" s="31" t="s">
        <v>1295</v>
      </c>
      <c r="AC2869" s="31" t="s">
        <v>1455</v>
      </c>
      <c r="AD2869" s="31" t="s">
        <v>13853</v>
      </c>
      <c r="AE2869" s="31" t="s">
        <v>13854</v>
      </c>
      <c r="AF2869" s="31" t="s">
        <v>13855</v>
      </c>
    </row>
    <row r="2870" spans="1:32" s="7" customFormat="1" ht="15.95" customHeight="1">
      <c r="A2870" s="32" t="s">
        <v>11</v>
      </c>
      <c r="B2870" s="32" t="s">
        <v>3862</v>
      </c>
      <c r="C2870" s="32" t="s">
        <v>42</v>
      </c>
      <c r="D2870" s="32" t="s">
        <v>13</v>
      </c>
      <c r="E2870" s="32" t="s">
        <v>13860</v>
      </c>
      <c r="F2870" s="32" t="s">
        <v>13861</v>
      </c>
      <c r="G2870" s="29">
        <v>44383</v>
      </c>
      <c r="H2870" s="29">
        <v>44428</v>
      </c>
      <c r="I2870" s="30">
        <v>-39</v>
      </c>
      <c r="J2870" s="32" t="s">
        <v>13862</v>
      </c>
      <c r="K2870" s="40">
        <v>2700</v>
      </c>
      <c r="L2870" s="40" t="s">
        <v>13863</v>
      </c>
      <c r="M2870" s="40" t="s">
        <v>99</v>
      </c>
      <c r="N2870" s="32" t="s">
        <v>1295</v>
      </c>
      <c r="O2870" s="32"/>
      <c r="P2870" s="31"/>
      <c r="Q2870" s="31"/>
      <c r="R2870" s="31" t="s">
        <v>13864</v>
      </c>
      <c r="S2870" s="31" t="s">
        <v>1295</v>
      </c>
      <c r="T2870" s="31" t="s">
        <v>13865</v>
      </c>
      <c r="U2870" s="31" t="s">
        <v>12138</v>
      </c>
      <c r="V2870" s="31" t="s">
        <v>3872</v>
      </c>
      <c r="W2870" s="31" t="s">
        <v>3703</v>
      </c>
      <c r="X2870" s="31" t="s">
        <v>1295</v>
      </c>
      <c r="Y2870" s="31" t="s">
        <v>1295</v>
      </c>
      <c r="Z2870" s="31" t="s">
        <v>13864</v>
      </c>
      <c r="AA2870" s="31" t="s">
        <v>1295</v>
      </c>
      <c r="AB2870" s="31" t="s">
        <v>1295</v>
      </c>
      <c r="AC2870" s="31" t="s">
        <v>1455</v>
      </c>
      <c r="AD2870" s="31" t="s">
        <v>1295</v>
      </c>
      <c r="AE2870" s="31" t="s">
        <v>13866</v>
      </c>
      <c r="AF2870" s="31" t="s">
        <v>13867</v>
      </c>
    </row>
    <row r="2871" spans="1:32" s="7" customFormat="1" ht="15.95" customHeight="1">
      <c r="A2871" s="32" t="s">
        <v>11</v>
      </c>
      <c r="B2871" s="32" t="s">
        <v>3696</v>
      </c>
      <c r="C2871" s="32" t="s">
        <v>55</v>
      </c>
      <c r="D2871" s="32" t="s">
        <v>13</v>
      </c>
      <c r="E2871" s="32" t="s">
        <v>13868</v>
      </c>
      <c r="F2871" s="32" t="s">
        <v>13869</v>
      </c>
      <c r="G2871" s="29">
        <v>44187</v>
      </c>
      <c r="H2871" s="29">
        <v>44217</v>
      </c>
      <c r="I2871" s="30">
        <v>172</v>
      </c>
      <c r="J2871" s="32" t="s">
        <v>13870</v>
      </c>
      <c r="K2871" s="40">
        <v>1700</v>
      </c>
      <c r="L2871" s="40" t="s">
        <v>13871</v>
      </c>
      <c r="M2871" s="40" t="s">
        <v>1395</v>
      </c>
      <c r="N2871" s="32" t="s">
        <v>1295</v>
      </c>
      <c r="O2871" s="32" t="s">
        <v>1331</v>
      </c>
      <c r="P2871" s="31">
        <v>44385</v>
      </c>
      <c r="Q2871" s="31" t="s">
        <v>13872</v>
      </c>
      <c r="R2871" s="31" t="s">
        <v>13873</v>
      </c>
      <c r="S2871" s="31" t="s">
        <v>1295</v>
      </c>
      <c r="T2871" s="31" t="s">
        <v>13874</v>
      </c>
      <c r="U2871" s="31" t="s">
        <v>6313</v>
      </c>
      <c r="V2871" s="31" t="s">
        <v>4231</v>
      </c>
      <c r="W2871" s="31" t="s">
        <v>1310</v>
      </c>
      <c r="X2871" s="31" t="s">
        <v>1295</v>
      </c>
      <c r="Y2871" s="31" t="s">
        <v>1295</v>
      </c>
      <c r="Z2871" s="31" t="s">
        <v>13875</v>
      </c>
      <c r="AA2871" s="31" t="s">
        <v>1295</v>
      </c>
      <c r="AB2871" s="31" t="s">
        <v>1295</v>
      </c>
      <c r="AC2871" s="31" t="s">
        <v>1322</v>
      </c>
      <c r="AD2871" s="31" t="s">
        <v>1295</v>
      </c>
      <c r="AE2871" s="31" t="s">
        <v>1295</v>
      </c>
      <c r="AF2871" s="31" t="s">
        <v>13876</v>
      </c>
    </row>
    <row r="2872" spans="1:32" s="7" customFormat="1" ht="15.95" customHeight="1">
      <c r="A2872" s="32" t="s">
        <v>11</v>
      </c>
      <c r="B2872" s="32" t="s">
        <v>3696</v>
      </c>
      <c r="C2872" s="32" t="s">
        <v>55</v>
      </c>
      <c r="D2872" s="32" t="s">
        <v>13</v>
      </c>
      <c r="E2872" s="32" t="s">
        <v>13868</v>
      </c>
      <c r="F2872" s="32" t="s">
        <v>13869</v>
      </c>
      <c r="G2872" s="29">
        <v>44372</v>
      </c>
      <c r="H2872" s="29">
        <v>44402</v>
      </c>
      <c r="I2872" s="30">
        <v>-13</v>
      </c>
      <c r="J2872" s="32" t="s">
        <v>13877</v>
      </c>
      <c r="K2872" s="40">
        <v>1700</v>
      </c>
      <c r="L2872" s="40" t="s">
        <v>13878</v>
      </c>
      <c r="M2872" s="40" t="s">
        <v>99</v>
      </c>
      <c r="N2872" s="32" t="s">
        <v>1295</v>
      </c>
      <c r="O2872" s="32"/>
      <c r="P2872" s="31"/>
      <c r="Q2872" s="31"/>
      <c r="R2872" s="31" t="s">
        <v>13879</v>
      </c>
      <c r="S2872" s="31" t="s">
        <v>1295</v>
      </c>
      <c r="T2872" s="31" t="s">
        <v>13874</v>
      </c>
      <c r="U2872" s="31" t="s">
        <v>6313</v>
      </c>
      <c r="V2872" s="31" t="s">
        <v>4231</v>
      </c>
      <c r="W2872" s="31" t="s">
        <v>3754</v>
      </c>
      <c r="X2872" s="31" t="s">
        <v>1295</v>
      </c>
      <c r="Y2872" s="31" t="s">
        <v>13880</v>
      </c>
      <c r="Z2872" s="31" t="s">
        <v>13881</v>
      </c>
      <c r="AA2872" s="31" t="s">
        <v>1295</v>
      </c>
      <c r="AB2872" s="31" t="s">
        <v>13882</v>
      </c>
      <c r="AC2872" s="31" t="s">
        <v>1322</v>
      </c>
      <c r="AD2872" s="31" t="s">
        <v>1295</v>
      </c>
      <c r="AE2872" s="31" t="s">
        <v>1295</v>
      </c>
      <c r="AF2872" s="31" t="s">
        <v>13883</v>
      </c>
    </row>
    <row r="2873" spans="1:32" s="7" customFormat="1" ht="15.95" customHeight="1">
      <c r="A2873" s="32" t="s">
        <v>11</v>
      </c>
      <c r="B2873" s="32" t="s">
        <v>3696</v>
      </c>
      <c r="C2873" s="32" t="s">
        <v>55</v>
      </c>
      <c r="D2873" s="32" t="s">
        <v>13</v>
      </c>
      <c r="E2873" s="32" t="s">
        <v>13868</v>
      </c>
      <c r="F2873" s="32" t="s">
        <v>13869</v>
      </c>
      <c r="G2873" s="29">
        <v>44385</v>
      </c>
      <c r="H2873" s="29">
        <v>44415</v>
      </c>
      <c r="I2873" s="30">
        <v>-26</v>
      </c>
      <c r="J2873" s="32" t="s">
        <v>13884</v>
      </c>
      <c r="K2873" s="40">
        <v>1700</v>
      </c>
      <c r="L2873" s="40" t="s">
        <v>13885</v>
      </c>
      <c r="M2873" s="40" t="s">
        <v>99</v>
      </c>
      <c r="N2873" s="32" t="s">
        <v>1295</v>
      </c>
      <c r="O2873" s="32"/>
      <c r="P2873" s="31"/>
      <c r="Q2873" s="31"/>
      <c r="R2873" s="31" t="s">
        <v>13879</v>
      </c>
      <c r="S2873" s="31" t="s">
        <v>1295</v>
      </c>
      <c r="T2873" s="31" t="s">
        <v>13874</v>
      </c>
      <c r="U2873" s="31" t="s">
        <v>6313</v>
      </c>
      <c r="V2873" s="31" t="s">
        <v>4231</v>
      </c>
      <c r="W2873" s="31" t="s">
        <v>3754</v>
      </c>
      <c r="X2873" s="31" t="s">
        <v>1295</v>
      </c>
      <c r="Y2873" s="31" t="s">
        <v>13880</v>
      </c>
      <c r="Z2873" s="31" t="s">
        <v>13881</v>
      </c>
      <c r="AA2873" s="31" t="s">
        <v>1295</v>
      </c>
      <c r="AB2873" s="31" t="s">
        <v>13886</v>
      </c>
      <c r="AC2873" s="31" t="s">
        <v>1322</v>
      </c>
      <c r="AD2873" s="31" t="s">
        <v>1295</v>
      </c>
      <c r="AE2873" s="31" t="s">
        <v>1295</v>
      </c>
      <c r="AF2873" s="31" t="s">
        <v>13883</v>
      </c>
    </row>
    <row r="2874" spans="1:32" s="7" customFormat="1" ht="15.95" customHeight="1">
      <c r="A2874" s="32" t="s">
        <v>11</v>
      </c>
      <c r="B2874" s="32" t="s">
        <v>3928</v>
      </c>
      <c r="C2874" s="32" t="s">
        <v>42</v>
      </c>
      <c r="D2874" s="32" t="s">
        <v>13</v>
      </c>
      <c r="E2874" s="32" t="s">
        <v>13887</v>
      </c>
      <c r="F2874" s="32" t="s">
        <v>13888</v>
      </c>
      <c r="G2874" s="29">
        <v>44383</v>
      </c>
      <c r="H2874" s="29">
        <v>44413</v>
      </c>
      <c r="I2874" s="30">
        <v>-24</v>
      </c>
      <c r="J2874" s="32" t="s">
        <v>13889</v>
      </c>
      <c r="K2874" s="40">
        <v>1995</v>
      </c>
      <c r="L2874" s="40" t="s">
        <v>13890</v>
      </c>
      <c r="M2874" s="40" t="s">
        <v>99</v>
      </c>
      <c r="N2874" s="32" t="s">
        <v>1295</v>
      </c>
      <c r="O2874" s="32"/>
      <c r="P2874" s="31"/>
      <c r="Q2874" s="31"/>
      <c r="R2874" s="31" t="s">
        <v>13891</v>
      </c>
      <c r="S2874" s="31" t="s">
        <v>1295</v>
      </c>
      <c r="T2874" s="31" t="s">
        <v>13892</v>
      </c>
      <c r="U2874" s="31" t="s">
        <v>13893</v>
      </c>
      <c r="V2874" s="31" t="s">
        <v>4957</v>
      </c>
      <c r="W2874" s="31" t="s">
        <v>3703</v>
      </c>
      <c r="X2874" s="31" t="s">
        <v>1295</v>
      </c>
      <c r="Y2874" s="31" t="s">
        <v>1295</v>
      </c>
      <c r="Z2874" s="31" t="s">
        <v>13891</v>
      </c>
      <c r="AA2874" s="31" t="s">
        <v>1295</v>
      </c>
      <c r="AB2874" s="31" t="s">
        <v>1295</v>
      </c>
      <c r="AC2874" s="31" t="s">
        <v>1322</v>
      </c>
      <c r="AD2874" s="31" t="s">
        <v>1295</v>
      </c>
      <c r="AE2874" s="31" t="s">
        <v>13894</v>
      </c>
      <c r="AF2874" s="31" t="s">
        <v>13895</v>
      </c>
    </row>
    <row r="2875" spans="1:32" s="7" customFormat="1" ht="15.95" customHeight="1">
      <c r="A2875" s="32" t="s">
        <v>11</v>
      </c>
      <c r="B2875" s="32" t="s">
        <v>5193</v>
      </c>
      <c r="C2875" s="32" t="s">
        <v>42</v>
      </c>
      <c r="D2875" s="32" t="s">
        <v>13</v>
      </c>
      <c r="E2875" s="32" t="s">
        <v>13896</v>
      </c>
      <c r="F2875" s="32" t="s">
        <v>13897</v>
      </c>
      <c r="G2875" s="29">
        <v>44279</v>
      </c>
      <c r="H2875" s="29">
        <v>44324</v>
      </c>
      <c r="I2875" s="30">
        <v>65</v>
      </c>
      <c r="J2875" s="32" t="s">
        <v>13898</v>
      </c>
      <c r="K2875" s="40">
        <v>2000</v>
      </c>
      <c r="L2875" s="40" t="s">
        <v>13899</v>
      </c>
      <c r="M2875" s="40" t="s">
        <v>103</v>
      </c>
      <c r="N2875" s="32" t="s">
        <v>1295</v>
      </c>
      <c r="O2875" s="32" t="s">
        <v>1817</v>
      </c>
      <c r="P2875" s="31">
        <v>44386</v>
      </c>
      <c r="Q2875" s="31" t="s">
        <v>13900</v>
      </c>
      <c r="R2875" s="31" t="s">
        <v>13901</v>
      </c>
      <c r="S2875" s="31" t="s">
        <v>13902</v>
      </c>
      <c r="T2875" s="31" t="s">
        <v>13903</v>
      </c>
      <c r="U2875" s="31" t="s">
        <v>6867</v>
      </c>
      <c r="V2875" s="31" t="s">
        <v>4629</v>
      </c>
      <c r="W2875" s="31" t="s">
        <v>1310</v>
      </c>
      <c r="X2875" s="31" t="s">
        <v>1295</v>
      </c>
      <c r="Y2875" s="31" t="s">
        <v>1295</v>
      </c>
      <c r="Z2875" s="31" t="s">
        <v>13901</v>
      </c>
      <c r="AA2875" s="31" t="s">
        <v>1295</v>
      </c>
      <c r="AB2875" s="31">
        <v>0</v>
      </c>
      <c r="AC2875" s="31" t="s">
        <v>1455</v>
      </c>
      <c r="AD2875" s="31" t="s">
        <v>1295</v>
      </c>
      <c r="AE2875" s="31" t="s">
        <v>1295</v>
      </c>
      <c r="AF2875" s="31" t="s">
        <v>13904</v>
      </c>
    </row>
    <row r="2876" spans="1:32" s="7" customFormat="1" ht="15.95" customHeight="1">
      <c r="A2876" s="32" t="s">
        <v>11</v>
      </c>
      <c r="B2876" s="32" t="s">
        <v>5193</v>
      </c>
      <c r="C2876" s="32" t="s">
        <v>42</v>
      </c>
      <c r="D2876" s="32" t="s">
        <v>13</v>
      </c>
      <c r="E2876" s="32" t="s">
        <v>13896</v>
      </c>
      <c r="F2876" s="32" t="s">
        <v>13897</v>
      </c>
      <c r="G2876" s="29">
        <v>44307</v>
      </c>
      <c r="H2876" s="29">
        <v>44352</v>
      </c>
      <c r="I2876" s="30">
        <v>37</v>
      </c>
      <c r="J2876" s="32" t="s">
        <v>13905</v>
      </c>
      <c r="K2876" s="40">
        <v>3750</v>
      </c>
      <c r="L2876" s="40" t="s">
        <v>13899</v>
      </c>
      <c r="M2876" s="40" t="s">
        <v>102</v>
      </c>
      <c r="N2876" s="32" t="s">
        <v>1295</v>
      </c>
      <c r="O2876" s="32" t="s">
        <v>1817</v>
      </c>
      <c r="P2876" s="31">
        <v>44386</v>
      </c>
      <c r="Q2876" s="31" t="s">
        <v>13906</v>
      </c>
      <c r="R2876" s="31" t="s">
        <v>13901</v>
      </c>
      <c r="S2876" s="31" t="s">
        <v>13902</v>
      </c>
      <c r="T2876" s="31" t="s">
        <v>13903</v>
      </c>
      <c r="U2876" s="31" t="s">
        <v>6867</v>
      </c>
      <c r="V2876" s="31" t="s">
        <v>4629</v>
      </c>
      <c r="W2876" s="31" t="s">
        <v>1310</v>
      </c>
      <c r="X2876" s="31" t="s">
        <v>1295</v>
      </c>
      <c r="Y2876" s="31" t="s">
        <v>1295</v>
      </c>
      <c r="Z2876" s="31" t="s">
        <v>13901</v>
      </c>
      <c r="AA2876" s="31" t="s">
        <v>1295</v>
      </c>
      <c r="AB2876" s="31">
        <v>0</v>
      </c>
      <c r="AC2876" s="31" t="s">
        <v>1455</v>
      </c>
      <c r="AD2876" s="31" t="s">
        <v>1295</v>
      </c>
      <c r="AE2876" s="31" t="s">
        <v>1295</v>
      </c>
      <c r="AF2876" s="31" t="s">
        <v>13904</v>
      </c>
    </row>
    <row r="2877" spans="1:32" s="7" customFormat="1" ht="15.95" customHeight="1">
      <c r="A2877" s="32" t="s">
        <v>11</v>
      </c>
      <c r="B2877" s="32" t="s">
        <v>5193</v>
      </c>
      <c r="C2877" s="32" t="s">
        <v>42</v>
      </c>
      <c r="D2877" s="32" t="s">
        <v>13</v>
      </c>
      <c r="E2877" s="32" t="s">
        <v>13896</v>
      </c>
      <c r="F2877" s="32" t="s">
        <v>13897</v>
      </c>
      <c r="G2877" s="29">
        <v>44336</v>
      </c>
      <c r="H2877" s="29">
        <v>44381</v>
      </c>
      <c r="I2877" s="30">
        <v>8</v>
      </c>
      <c r="J2877" s="32" t="s">
        <v>13907</v>
      </c>
      <c r="K2877" s="40">
        <v>4250</v>
      </c>
      <c r="L2877" s="40" t="s">
        <v>13899</v>
      </c>
      <c r="M2877" s="40" t="s">
        <v>100</v>
      </c>
      <c r="N2877" s="32" t="s">
        <v>1295</v>
      </c>
      <c r="O2877" s="32" t="s">
        <v>1817</v>
      </c>
      <c r="P2877" s="31">
        <v>44386</v>
      </c>
      <c r="Q2877" s="31" t="s">
        <v>13908</v>
      </c>
      <c r="R2877" s="31" t="s">
        <v>13901</v>
      </c>
      <c r="S2877" s="31" t="s">
        <v>13902</v>
      </c>
      <c r="T2877" s="31" t="s">
        <v>13903</v>
      </c>
      <c r="U2877" s="31" t="s">
        <v>6867</v>
      </c>
      <c r="V2877" s="31" t="s">
        <v>4629</v>
      </c>
      <c r="W2877" s="31" t="s">
        <v>1310</v>
      </c>
      <c r="X2877" s="31" t="s">
        <v>1295</v>
      </c>
      <c r="Y2877" s="31" t="s">
        <v>1295</v>
      </c>
      <c r="Z2877" s="31" t="s">
        <v>13901</v>
      </c>
      <c r="AA2877" s="31" t="s">
        <v>1295</v>
      </c>
      <c r="AB2877" s="31">
        <v>0</v>
      </c>
      <c r="AC2877" s="31" t="s">
        <v>1455</v>
      </c>
      <c r="AD2877" s="31" t="s">
        <v>1295</v>
      </c>
      <c r="AE2877" s="31" t="s">
        <v>1295</v>
      </c>
      <c r="AF2877" s="31" t="s">
        <v>13904</v>
      </c>
    </row>
    <row r="2878" spans="1:32" s="7" customFormat="1" ht="15.95" customHeight="1">
      <c r="A2878" s="32" t="s">
        <v>11</v>
      </c>
      <c r="B2878" s="32" t="s">
        <v>4080</v>
      </c>
      <c r="C2878" s="32" t="s">
        <v>42</v>
      </c>
      <c r="D2878" s="32" t="s">
        <v>34</v>
      </c>
      <c r="E2878" s="32" t="s">
        <v>328</v>
      </c>
      <c r="F2878" s="32" t="s">
        <v>329</v>
      </c>
      <c r="G2878" s="29">
        <v>44343</v>
      </c>
      <c r="H2878" s="29">
        <v>44373</v>
      </c>
      <c r="I2878" s="30">
        <v>16</v>
      </c>
      <c r="J2878" s="32" t="s">
        <v>13909</v>
      </c>
      <c r="K2878" s="40">
        <v>880</v>
      </c>
      <c r="L2878" s="40" t="s">
        <v>13910</v>
      </c>
      <c r="M2878" s="40" t="s">
        <v>101</v>
      </c>
      <c r="N2878" s="32" t="s">
        <v>13911</v>
      </c>
      <c r="O2878" s="32" t="s">
        <v>1817</v>
      </c>
      <c r="P2878" s="31">
        <v>44378</v>
      </c>
      <c r="Q2878" s="31" t="s">
        <v>13912</v>
      </c>
      <c r="R2878" s="31" t="s">
        <v>13913</v>
      </c>
      <c r="S2878" s="31" t="s">
        <v>1295</v>
      </c>
      <c r="T2878" s="31" t="s">
        <v>13914</v>
      </c>
      <c r="U2878" s="31" t="s">
        <v>13915</v>
      </c>
      <c r="V2878" s="31" t="s">
        <v>13916</v>
      </c>
      <c r="W2878" s="31" t="s">
        <v>1301</v>
      </c>
      <c r="X2878" s="31" t="s">
        <v>1295</v>
      </c>
      <c r="Y2878" s="31" t="s">
        <v>13917</v>
      </c>
      <c r="Z2878" s="31" t="s">
        <v>13918</v>
      </c>
      <c r="AA2878" s="31" t="s">
        <v>1295</v>
      </c>
      <c r="AB2878" s="31" t="s">
        <v>13919</v>
      </c>
      <c r="AC2878" s="31" t="s">
        <v>1322</v>
      </c>
      <c r="AD2878" s="31" t="s">
        <v>1295</v>
      </c>
      <c r="AE2878" s="31" t="s">
        <v>1295</v>
      </c>
      <c r="AF2878" s="31" t="s">
        <v>13920</v>
      </c>
    </row>
    <row r="2879" spans="1:32" s="7" customFormat="1" ht="15.95" customHeight="1">
      <c r="A2879" s="32" t="s">
        <v>11</v>
      </c>
      <c r="B2879" s="32" t="s">
        <v>4080</v>
      </c>
      <c r="C2879" s="32" t="s">
        <v>42</v>
      </c>
      <c r="D2879" s="32" t="s">
        <v>34</v>
      </c>
      <c r="E2879" s="32" t="s">
        <v>328</v>
      </c>
      <c r="F2879" s="32" t="s">
        <v>329</v>
      </c>
      <c r="G2879" s="29">
        <v>44375</v>
      </c>
      <c r="H2879" s="29">
        <v>44405</v>
      </c>
      <c r="I2879" s="30">
        <v>-16</v>
      </c>
      <c r="J2879" s="32" t="s">
        <v>13921</v>
      </c>
      <c r="K2879" s="40">
        <v>950</v>
      </c>
      <c r="L2879" s="40" t="s">
        <v>13922</v>
      </c>
      <c r="M2879" s="40" t="s">
        <v>99</v>
      </c>
      <c r="N2879" s="32" t="s">
        <v>13923</v>
      </c>
      <c r="O2879" s="32"/>
      <c r="P2879" s="31"/>
      <c r="Q2879" s="31"/>
      <c r="R2879" s="31" t="s">
        <v>13913</v>
      </c>
      <c r="S2879" s="31" t="s">
        <v>13924</v>
      </c>
      <c r="T2879" s="31" t="s">
        <v>13914</v>
      </c>
      <c r="U2879" s="31" t="s">
        <v>13915</v>
      </c>
      <c r="V2879" s="31" t="s">
        <v>13916</v>
      </c>
      <c r="W2879" s="31" t="s">
        <v>1301</v>
      </c>
      <c r="X2879" s="31" t="s">
        <v>13925</v>
      </c>
      <c r="Y2879" s="31" t="s">
        <v>13926</v>
      </c>
      <c r="Z2879" s="31" t="s">
        <v>13918</v>
      </c>
      <c r="AA2879" s="31" t="s">
        <v>13927</v>
      </c>
      <c r="AB2879" s="31" t="s">
        <v>13927</v>
      </c>
      <c r="AC2879" s="31" t="s">
        <v>1322</v>
      </c>
      <c r="AD2879" s="31" t="s">
        <v>1295</v>
      </c>
      <c r="AE2879" s="31" t="s">
        <v>1295</v>
      </c>
      <c r="AF2879" s="31" t="s">
        <v>13920</v>
      </c>
    </row>
    <row r="2880" spans="1:32" s="7" customFormat="1" ht="15.95" customHeight="1">
      <c r="A2880" s="32" t="s">
        <v>11</v>
      </c>
      <c r="B2880" s="32" t="s">
        <v>4080</v>
      </c>
      <c r="C2880" s="32" t="s">
        <v>42</v>
      </c>
      <c r="D2880" s="32" t="s">
        <v>34</v>
      </c>
      <c r="E2880" s="32" t="s">
        <v>328</v>
      </c>
      <c r="F2880" s="32" t="s">
        <v>329</v>
      </c>
      <c r="G2880" s="29">
        <v>44375</v>
      </c>
      <c r="H2880" s="29">
        <v>44405</v>
      </c>
      <c r="I2880" s="30">
        <v>-16</v>
      </c>
      <c r="J2880" s="32" t="s">
        <v>13928</v>
      </c>
      <c r="K2880" s="40">
        <v>880</v>
      </c>
      <c r="L2880" s="40" t="s">
        <v>13929</v>
      </c>
      <c r="M2880" s="40" t="s">
        <v>99</v>
      </c>
      <c r="N2880" s="32" t="s">
        <v>13923</v>
      </c>
      <c r="O2880" s="32"/>
      <c r="P2880" s="31"/>
      <c r="Q2880" s="31"/>
      <c r="R2880" s="31" t="s">
        <v>13913</v>
      </c>
      <c r="S2880" s="31" t="s">
        <v>1295</v>
      </c>
      <c r="T2880" s="31" t="s">
        <v>13914</v>
      </c>
      <c r="U2880" s="31" t="s">
        <v>13915</v>
      </c>
      <c r="V2880" s="31" t="s">
        <v>13916</v>
      </c>
      <c r="W2880" s="31" t="s">
        <v>1301</v>
      </c>
      <c r="X2880" s="31" t="s">
        <v>1295</v>
      </c>
      <c r="Y2880" s="31" t="s">
        <v>13930</v>
      </c>
      <c r="Z2880" s="31" t="s">
        <v>13918</v>
      </c>
      <c r="AA2880" s="31" t="s">
        <v>1295</v>
      </c>
      <c r="AB2880" s="31" t="s">
        <v>13931</v>
      </c>
      <c r="AC2880" s="31" t="s">
        <v>1322</v>
      </c>
      <c r="AD2880" s="31" t="s">
        <v>1295</v>
      </c>
      <c r="AE2880" s="31" t="s">
        <v>1295</v>
      </c>
      <c r="AF2880" s="31" t="s">
        <v>13920</v>
      </c>
    </row>
    <row r="2881" spans="1:32" s="7" customFormat="1" ht="15.95" customHeight="1">
      <c r="A2881" s="32" t="s">
        <v>11</v>
      </c>
      <c r="B2881" s="32" t="s">
        <v>4080</v>
      </c>
      <c r="C2881" s="32" t="s">
        <v>42</v>
      </c>
      <c r="D2881" s="32" t="s">
        <v>34</v>
      </c>
      <c r="E2881" s="32" t="s">
        <v>328</v>
      </c>
      <c r="F2881" s="32" t="s">
        <v>329</v>
      </c>
      <c r="G2881" s="29">
        <v>44405</v>
      </c>
      <c r="H2881" s="29">
        <v>44435</v>
      </c>
      <c r="I2881" s="30">
        <v>-46</v>
      </c>
      <c r="J2881" s="32" t="s">
        <v>13932</v>
      </c>
      <c r="K2881" s="40">
        <v>2250</v>
      </c>
      <c r="L2881" s="40" t="s">
        <v>13933</v>
      </c>
      <c r="M2881" s="40" t="s">
        <v>99</v>
      </c>
      <c r="N2881" s="32" t="s">
        <v>1295</v>
      </c>
      <c r="O2881" s="32"/>
      <c r="P2881" s="31"/>
      <c r="Q2881" s="31"/>
      <c r="R2881" s="31" t="s">
        <v>13913</v>
      </c>
      <c r="S2881" s="31" t="s">
        <v>1295</v>
      </c>
      <c r="T2881" s="31" t="s">
        <v>13914</v>
      </c>
      <c r="U2881" s="31" t="s">
        <v>13915</v>
      </c>
      <c r="V2881" s="31" t="s">
        <v>13916</v>
      </c>
      <c r="W2881" s="31" t="s">
        <v>1301</v>
      </c>
      <c r="X2881" s="31" t="s">
        <v>1295</v>
      </c>
      <c r="Y2881" s="31" t="s">
        <v>13934</v>
      </c>
      <c r="Z2881" s="31" t="s">
        <v>13918</v>
      </c>
      <c r="AA2881" s="31" t="s">
        <v>1295</v>
      </c>
      <c r="AB2881" s="31" t="s">
        <v>13935</v>
      </c>
      <c r="AC2881" s="31" t="s">
        <v>1322</v>
      </c>
      <c r="AD2881" s="31" t="s">
        <v>1295</v>
      </c>
      <c r="AE2881" s="31" t="s">
        <v>1295</v>
      </c>
      <c r="AF2881" s="31" t="s">
        <v>13920</v>
      </c>
    </row>
    <row r="2882" spans="1:32" s="7" customFormat="1" ht="15.95" customHeight="1">
      <c r="A2882" s="32" t="s">
        <v>11</v>
      </c>
      <c r="B2882" s="32" t="s">
        <v>4080</v>
      </c>
      <c r="C2882" s="32" t="s">
        <v>42</v>
      </c>
      <c r="D2882" s="32" t="s">
        <v>34</v>
      </c>
      <c r="E2882" s="32" t="s">
        <v>328</v>
      </c>
      <c r="F2882" s="32" t="s">
        <v>329</v>
      </c>
      <c r="G2882" s="29">
        <v>44405</v>
      </c>
      <c r="H2882" s="29">
        <v>44435</v>
      </c>
      <c r="I2882" s="30">
        <v>-46</v>
      </c>
      <c r="J2882" s="32" t="s">
        <v>13936</v>
      </c>
      <c r="K2882" s="40">
        <v>880</v>
      </c>
      <c r="L2882" s="40" t="s">
        <v>13937</v>
      </c>
      <c r="M2882" s="40" t="s">
        <v>99</v>
      </c>
      <c r="N2882" s="32" t="s">
        <v>1295</v>
      </c>
      <c r="O2882" s="32"/>
      <c r="P2882" s="31"/>
      <c r="Q2882" s="31"/>
      <c r="R2882" s="31" t="s">
        <v>13913</v>
      </c>
      <c r="S2882" s="31" t="s">
        <v>1295</v>
      </c>
      <c r="T2882" s="31" t="s">
        <v>13914</v>
      </c>
      <c r="U2882" s="31" t="s">
        <v>13915</v>
      </c>
      <c r="V2882" s="31" t="s">
        <v>13916</v>
      </c>
      <c r="W2882" s="31" t="s">
        <v>1301</v>
      </c>
      <c r="X2882" s="31" t="s">
        <v>13938</v>
      </c>
      <c r="Y2882" s="31" t="s">
        <v>13939</v>
      </c>
      <c r="Z2882" s="31" t="s">
        <v>13918</v>
      </c>
      <c r="AA2882" s="31" t="s">
        <v>1295</v>
      </c>
      <c r="AB2882" s="31" t="s">
        <v>13940</v>
      </c>
      <c r="AC2882" s="31" t="s">
        <v>1322</v>
      </c>
      <c r="AD2882" s="31" t="s">
        <v>1295</v>
      </c>
      <c r="AE2882" s="31" t="s">
        <v>1295</v>
      </c>
      <c r="AF2882" s="31" t="s">
        <v>13920</v>
      </c>
    </row>
    <row r="2883" spans="1:32" s="7" customFormat="1" ht="15.95" customHeight="1">
      <c r="A2883" s="32" t="s">
        <v>11</v>
      </c>
      <c r="B2883" s="32" t="s">
        <v>4080</v>
      </c>
      <c r="C2883" s="32" t="s">
        <v>42</v>
      </c>
      <c r="D2883" s="32" t="s">
        <v>34</v>
      </c>
      <c r="E2883" s="32" t="s">
        <v>328</v>
      </c>
      <c r="F2883" s="32" t="s">
        <v>329</v>
      </c>
      <c r="G2883" s="29">
        <v>44405</v>
      </c>
      <c r="H2883" s="29">
        <v>44435</v>
      </c>
      <c r="I2883" s="30">
        <v>-46</v>
      </c>
      <c r="J2883" s="32" t="s">
        <v>13941</v>
      </c>
      <c r="K2883" s="40">
        <v>880</v>
      </c>
      <c r="L2883" s="40" t="s">
        <v>13942</v>
      </c>
      <c r="M2883" s="40" t="s">
        <v>99</v>
      </c>
      <c r="N2883" s="32" t="s">
        <v>1295</v>
      </c>
      <c r="O2883" s="32"/>
      <c r="P2883" s="31"/>
      <c r="Q2883" s="31"/>
      <c r="R2883" s="31" t="s">
        <v>13913</v>
      </c>
      <c r="S2883" s="31" t="s">
        <v>1295</v>
      </c>
      <c r="T2883" s="31" t="s">
        <v>13914</v>
      </c>
      <c r="U2883" s="31" t="s">
        <v>13915</v>
      </c>
      <c r="V2883" s="31" t="s">
        <v>13916</v>
      </c>
      <c r="W2883" s="31" t="s">
        <v>1301</v>
      </c>
      <c r="X2883" s="31" t="s">
        <v>13938</v>
      </c>
      <c r="Y2883" s="31" t="s">
        <v>13943</v>
      </c>
      <c r="Z2883" s="31" t="s">
        <v>13918</v>
      </c>
      <c r="AA2883" s="31" t="s">
        <v>1295</v>
      </c>
      <c r="AB2883" s="31" t="s">
        <v>13944</v>
      </c>
      <c r="AC2883" s="31" t="s">
        <v>1322</v>
      </c>
      <c r="AD2883" s="31" t="s">
        <v>1295</v>
      </c>
      <c r="AE2883" s="31" t="s">
        <v>1295</v>
      </c>
      <c r="AF2883" s="31" t="s">
        <v>13920</v>
      </c>
    </row>
    <row r="2884" spans="1:32" s="7" customFormat="1" ht="15.95" customHeight="1">
      <c r="A2884" s="32" t="s">
        <v>11</v>
      </c>
      <c r="B2884" s="32" t="s">
        <v>5193</v>
      </c>
      <c r="C2884" s="32" t="s">
        <v>42</v>
      </c>
      <c r="D2884" s="32" t="s">
        <v>13</v>
      </c>
      <c r="E2884" s="32" t="s">
        <v>461</v>
      </c>
      <c r="F2884" s="32" t="s">
        <v>462</v>
      </c>
      <c r="G2884" s="29">
        <v>44301</v>
      </c>
      <c r="H2884" s="29">
        <v>44361</v>
      </c>
      <c r="I2884" s="30">
        <v>28</v>
      </c>
      <c r="J2884" s="32" t="s">
        <v>13945</v>
      </c>
      <c r="K2884" s="40">
        <v>2800</v>
      </c>
      <c r="L2884" s="40" t="s">
        <v>13946</v>
      </c>
      <c r="M2884" s="40" t="s">
        <v>101</v>
      </c>
      <c r="N2884" s="32" t="s">
        <v>1295</v>
      </c>
      <c r="O2884" s="32" t="s">
        <v>7604</v>
      </c>
      <c r="P2884" s="31">
        <v>44385</v>
      </c>
      <c r="Q2884" s="31" t="s">
        <v>13947</v>
      </c>
      <c r="R2884" s="31" t="s">
        <v>13948</v>
      </c>
      <c r="S2884" s="31" t="s">
        <v>1295</v>
      </c>
      <c r="T2884" s="31" t="s">
        <v>13949</v>
      </c>
      <c r="U2884" s="31" t="s">
        <v>13950</v>
      </c>
      <c r="V2884" s="31" t="s">
        <v>4629</v>
      </c>
      <c r="W2884" s="31" t="s">
        <v>1310</v>
      </c>
      <c r="X2884" s="31" t="s">
        <v>13951</v>
      </c>
      <c r="Y2884" s="31" t="s">
        <v>13952</v>
      </c>
      <c r="Z2884" s="31" t="s">
        <v>13948</v>
      </c>
      <c r="AA2884" s="31" t="s">
        <v>13953</v>
      </c>
      <c r="AB2884" s="31" t="s">
        <v>13954</v>
      </c>
      <c r="AC2884" s="31" t="s">
        <v>1341</v>
      </c>
      <c r="AD2884" s="31" t="s">
        <v>1295</v>
      </c>
      <c r="AE2884" s="31" t="s">
        <v>1295</v>
      </c>
      <c r="AF2884" s="31" t="s">
        <v>13955</v>
      </c>
    </row>
    <row r="2885" spans="1:32" s="7" customFormat="1" ht="15.95" customHeight="1">
      <c r="A2885" s="32" t="s">
        <v>11</v>
      </c>
      <c r="B2885" s="32" t="s">
        <v>5193</v>
      </c>
      <c r="C2885" s="32" t="s">
        <v>42</v>
      </c>
      <c r="D2885" s="32" t="s">
        <v>13</v>
      </c>
      <c r="E2885" s="32" t="s">
        <v>461</v>
      </c>
      <c r="F2885" s="32" t="s">
        <v>462</v>
      </c>
      <c r="G2885" s="29">
        <v>44330</v>
      </c>
      <c r="H2885" s="29">
        <v>44390</v>
      </c>
      <c r="I2885" s="30">
        <v>-1</v>
      </c>
      <c r="J2885" s="32" t="s">
        <v>13956</v>
      </c>
      <c r="K2885" s="40">
        <v>5000</v>
      </c>
      <c r="L2885" s="40" t="s">
        <v>13957</v>
      </c>
      <c r="M2885" s="40" t="s">
        <v>99</v>
      </c>
      <c r="N2885" s="32" t="s">
        <v>1633</v>
      </c>
      <c r="O2885" s="32"/>
      <c r="P2885" s="31"/>
      <c r="Q2885" s="31"/>
      <c r="R2885" s="31" t="s">
        <v>13948</v>
      </c>
      <c r="S2885" s="31" t="s">
        <v>1295</v>
      </c>
      <c r="T2885" s="31" t="s">
        <v>13949</v>
      </c>
      <c r="U2885" s="31" t="s">
        <v>13950</v>
      </c>
      <c r="V2885" s="31" t="s">
        <v>4629</v>
      </c>
      <c r="W2885" s="31" t="s">
        <v>1301</v>
      </c>
      <c r="X2885" s="31" t="s">
        <v>13958</v>
      </c>
      <c r="Y2885" s="31" t="s">
        <v>13959</v>
      </c>
      <c r="Z2885" s="31" t="s">
        <v>13960</v>
      </c>
      <c r="AA2885" s="31" t="s">
        <v>13953</v>
      </c>
      <c r="AB2885" s="31" t="s">
        <v>13961</v>
      </c>
      <c r="AC2885" s="31" t="s">
        <v>1341</v>
      </c>
      <c r="AD2885" s="31" t="s">
        <v>1295</v>
      </c>
      <c r="AE2885" s="31" t="s">
        <v>1295</v>
      </c>
      <c r="AF2885" s="31" t="s">
        <v>13955</v>
      </c>
    </row>
    <row r="2886" spans="1:32" s="7" customFormat="1" ht="15.95" customHeight="1">
      <c r="A2886" s="32" t="s">
        <v>11</v>
      </c>
      <c r="B2886" s="32" t="s">
        <v>5193</v>
      </c>
      <c r="C2886" s="32" t="s">
        <v>42</v>
      </c>
      <c r="D2886" s="32" t="s">
        <v>13</v>
      </c>
      <c r="E2886" s="32" t="s">
        <v>461</v>
      </c>
      <c r="F2886" s="32" t="s">
        <v>462</v>
      </c>
      <c r="G2886" s="29">
        <v>44348</v>
      </c>
      <c r="H2886" s="29">
        <v>44408</v>
      </c>
      <c r="I2886" s="30">
        <v>-19</v>
      </c>
      <c r="J2886" s="32" t="s">
        <v>13962</v>
      </c>
      <c r="K2886" s="40">
        <v>5000</v>
      </c>
      <c r="L2886" s="40" t="s">
        <v>13963</v>
      </c>
      <c r="M2886" s="40" t="s">
        <v>99</v>
      </c>
      <c r="N2886" s="32" t="s">
        <v>1295</v>
      </c>
      <c r="O2886" s="32"/>
      <c r="P2886" s="31"/>
      <c r="Q2886" s="31"/>
      <c r="R2886" s="31" t="s">
        <v>13948</v>
      </c>
      <c r="S2886" s="31" t="s">
        <v>1295</v>
      </c>
      <c r="T2886" s="31" t="s">
        <v>13949</v>
      </c>
      <c r="U2886" s="31" t="s">
        <v>13950</v>
      </c>
      <c r="V2886" s="31" t="s">
        <v>4629</v>
      </c>
      <c r="W2886" s="31" t="s">
        <v>1301</v>
      </c>
      <c r="X2886" s="31" t="s">
        <v>1295</v>
      </c>
      <c r="Y2886" s="31" t="s">
        <v>13964</v>
      </c>
      <c r="Z2886" s="31" t="s">
        <v>13965</v>
      </c>
      <c r="AA2886" s="31" t="s">
        <v>13953</v>
      </c>
      <c r="AB2886" s="31" t="s">
        <v>1295</v>
      </c>
      <c r="AC2886" s="31" t="s">
        <v>1341</v>
      </c>
      <c r="AD2886" s="31" t="s">
        <v>1295</v>
      </c>
      <c r="AE2886" s="31" t="s">
        <v>1295</v>
      </c>
      <c r="AF2886" s="31" t="s">
        <v>13955</v>
      </c>
    </row>
    <row r="2887" spans="1:32" s="7" customFormat="1" ht="15.95" customHeight="1">
      <c r="A2887" s="32" t="s">
        <v>11</v>
      </c>
      <c r="B2887" s="32" t="s">
        <v>5216</v>
      </c>
      <c r="C2887" s="32" t="s">
        <v>12</v>
      </c>
      <c r="D2887" s="32" t="s">
        <v>13</v>
      </c>
      <c r="E2887" s="32" t="s">
        <v>437</v>
      </c>
      <c r="F2887" s="32" t="s">
        <v>438</v>
      </c>
      <c r="G2887" s="29">
        <v>44308</v>
      </c>
      <c r="H2887" s="29">
        <v>44398</v>
      </c>
      <c r="I2887" s="30">
        <v>-9</v>
      </c>
      <c r="J2887" s="32" t="s">
        <v>13966</v>
      </c>
      <c r="K2887" s="40">
        <v>978</v>
      </c>
      <c r="L2887" s="40" t="s">
        <v>13967</v>
      </c>
      <c r="M2887" s="40" t="s">
        <v>99</v>
      </c>
      <c r="N2887" s="32" t="s">
        <v>1295</v>
      </c>
      <c r="O2887" s="32"/>
      <c r="P2887" s="31"/>
      <c r="Q2887" s="31"/>
      <c r="R2887" s="31" t="s">
        <v>13968</v>
      </c>
      <c r="S2887" s="31" t="s">
        <v>13969</v>
      </c>
      <c r="T2887" s="31" t="s">
        <v>13970</v>
      </c>
      <c r="U2887" s="31" t="s">
        <v>13971</v>
      </c>
      <c r="V2887" s="31" t="s">
        <v>5224</v>
      </c>
      <c r="W2887" s="31" t="s">
        <v>1301</v>
      </c>
      <c r="X2887" s="31" t="s">
        <v>3442</v>
      </c>
      <c r="Y2887" s="31" t="s">
        <v>13972</v>
      </c>
      <c r="Z2887" s="31" t="s">
        <v>13968</v>
      </c>
      <c r="AA2887" s="31" t="s">
        <v>13973</v>
      </c>
      <c r="AB2887" s="31" t="s">
        <v>1295</v>
      </c>
      <c r="AC2887" s="31" t="s">
        <v>1305</v>
      </c>
      <c r="AD2887" s="31" t="s">
        <v>1295</v>
      </c>
      <c r="AE2887" s="31" t="s">
        <v>1295</v>
      </c>
      <c r="AF2887" s="31" t="s">
        <v>13974</v>
      </c>
    </row>
    <row r="2888" spans="1:32" s="7" customFormat="1" ht="15.95" customHeight="1">
      <c r="A2888" s="32" t="s">
        <v>11</v>
      </c>
      <c r="B2888" s="32" t="s">
        <v>5216</v>
      </c>
      <c r="C2888" s="32" t="s">
        <v>12</v>
      </c>
      <c r="D2888" s="32" t="s">
        <v>13</v>
      </c>
      <c r="E2888" s="32" t="s">
        <v>437</v>
      </c>
      <c r="F2888" s="32" t="s">
        <v>438</v>
      </c>
      <c r="G2888" s="29">
        <v>44342</v>
      </c>
      <c r="H2888" s="29">
        <v>44432</v>
      </c>
      <c r="I2888" s="30">
        <v>-43</v>
      </c>
      <c r="J2888" s="32" t="s">
        <v>13975</v>
      </c>
      <c r="K2888" s="40">
        <v>978</v>
      </c>
      <c r="L2888" s="40" t="s">
        <v>13976</v>
      </c>
      <c r="M2888" s="40" t="s">
        <v>99</v>
      </c>
      <c r="N2888" s="32" t="s">
        <v>1295</v>
      </c>
      <c r="O2888" s="32"/>
      <c r="P2888" s="31"/>
      <c r="Q2888" s="31"/>
      <c r="R2888" s="31" t="s">
        <v>13968</v>
      </c>
      <c r="S2888" s="31" t="s">
        <v>1295</v>
      </c>
      <c r="T2888" s="31" t="s">
        <v>13970</v>
      </c>
      <c r="U2888" s="31" t="s">
        <v>13971</v>
      </c>
      <c r="V2888" s="31" t="s">
        <v>5224</v>
      </c>
      <c r="W2888" s="31" t="s">
        <v>1301</v>
      </c>
      <c r="X2888" s="31" t="s">
        <v>13977</v>
      </c>
      <c r="Y2888" s="31" t="s">
        <v>13978</v>
      </c>
      <c r="Z2888" s="31" t="s">
        <v>13968</v>
      </c>
      <c r="AA2888" s="31" t="s">
        <v>13979</v>
      </c>
      <c r="AB2888" s="31" t="s">
        <v>13980</v>
      </c>
      <c r="AC2888" s="31" t="s">
        <v>1305</v>
      </c>
      <c r="AD2888" s="31" t="s">
        <v>1295</v>
      </c>
      <c r="AE2888" s="31" t="s">
        <v>1295</v>
      </c>
      <c r="AF2888" s="31" t="s">
        <v>13974</v>
      </c>
    </row>
    <row r="2889" spans="1:32" s="7" customFormat="1" ht="15.95" customHeight="1">
      <c r="A2889" s="32" t="s">
        <v>11</v>
      </c>
      <c r="B2889" s="32" t="s">
        <v>5216</v>
      </c>
      <c r="C2889" s="32" t="s">
        <v>12</v>
      </c>
      <c r="D2889" s="32" t="s">
        <v>13</v>
      </c>
      <c r="E2889" s="32" t="s">
        <v>437</v>
      </c>
      <c r="F2889" s="32" t="s">
        <v>438</v>
      </c>
      <c r="G2889" s="29">
        <v>44364</v>
      </c>
      <c r="H2889" s="29">
        <v>44454</v>
      </c>
      <c r="I2889" s="30">
        <v>-65</v>
      </c>
      <c r="J2889" s="32" t="s">
        <v>13981</v>
      </c>
      <c r="K2889" s="40">
        <v>1838</v>
      </c>
      <c r="L2889" s="40" t="s">
        <v>13982</v>
      </c>
      <c r="M2889" s="40" t="s">
        <v>99</v>
      </c>
      <c r="N2889" s="32" t="s">
        <v>1295</v>
      </c>
      <c r="O2889" s="32"/>
      <c r="P2889" s="31"/>
      <c r="Q2889" s="31"/>
      <c r="R2889" s="31" t="s">
        <v>13968</v>
      </c>
      <c r="S2889" s="31" t="s">
        <v>13983</v>
      </c>
      <c r="T2889" s="31" t="s">
        <v>13970</v>
      </c>
      <c r="U2889" s="31" t="s">
        <v>13971</v>
      </c>
      <c r="V2889" s="31" t="s">
        <v>5224</v>
      </c>
      <c r="W2889" s="31" t="s">
        <v>1301</v>
      </c>
      <c r="X2889" s="31" t="s">
        <v>1295</v>
      </c>
      <c r="Y2889" s="31" t="s">
        <v>1295</v>
      </c>
      <c r="Z2889" s="31" t="s">
        <v>13968</v>
      </c>
      <c r="AA2889" s="31" t="s">
        <v>13984</v>
      </c>
      <c r="AB2889" s="31" t="s">
        <v>1295</v>
      </c>
      <c r="AC2889" s="31" t="s">
        <v>1305</v>
      </c>
      <c r="AD2889" s="31" t="s">
        <v>1295</v>
      </c>
      <c r="AE2889" s="31" t="s">
        <v>1295</v>
      </c>
      <c r="AF2889" s="31" t="s">
        <v>13974</v>
      </c>
    </row>
    <row r="2890" spans="1:32" s="7" customFormat="1" ht="15.95" customHeight="1">
      <c r="A2890" s="32" t="s">
        <v>11</v>
      </c>
      <c r="B2890" s="32" t="s">
        <v>5216</v>
      </c>
      <c r="C2890" s="32" t="s">
        <v>12</v>
      </c>
      <c r="D2890" s="32" t="s">
        <v>13</v>
      </c>
      <c r="E2890" s="32" t="s">
        <v>437</v>
      </c>
      <c r="F2890" s="32" t="s">
        <v>438</v>
      </c>
      <c r="G2890" s="29">
        <v>44365</v>
      </c>
      <c r="H2890" s="29">
        <v>44455</v>
      </c>
      <c r="I2890" s="30">
        <v>-66</v>
      </c>
      <c r="J2890" s="32" t="s">
        <v>13985</v>
      </c>
      <c r="K2890" s="40">
        <v>1838</v>
      </c>
      <c r="L2890" s="40" t="s">
        <v>13986</v>
      </c>
      <c r="M2890" s="40" t="s">
        <v>99</v>
      </c>
      <c r="N2890" s="32" t="s">
        <v>1295</v>
      </c>
      <c r="O2890" s="32"/>
      <c r="P2890" s="31"/>
      <c r="Q2890" s="31"/>
      <c r="R2890" s="31" t="s">
        <v>13968</v>
      </c>
      <c r="S2890" s="31" t="s">
        <v>1295</v>
      </c>
      <c r="T2890" s="31" t="s">
        <v>13970</v>
      </c>
      <c r="U2890" s="31" t="s">
        <v>13971</v>
      </c>
      <c r="V2890" s="31" t="s">
        <v>5224</v>
      </c>
      <c r="W2890" s="31" t="s">
        <v>1301</v>
      </c>
      <c r="X2890" s="31" t="s">
        <v>1397</v>
      </c>
      <c r="Y2890" s="31" t="s">
        <v>13987</v>
      </c>
      <c r="Z2890" s="31" t="s">
        <v>13968</v>
      </c>
      <c r="AA2890" s="31" t="s">
        <v>13979</v>
      </c>
      <c r="AB2890" s="31" t="s">
        <v>13988</v>
      </c>
      <c r="AC2890" s="31" t="s">
        <v>1305</v>
      </c>
      <c r="AD2890" s="31" t="s">
        <v>1295</v>
      </c>
      <c r="AE2890" s="31" t="s">
        <v>1295</v>
      </c>
      <c r="AF2890" s="31" t="s">
        <v>13974</v>
      </c>
    </row>
    <row r="2891" spans="1:32" s="7" customFormat="1" ht="15.95" customHeight="1">
      <c r="A2891" s="32" t="s">
        <v>11</v>
      </c>
      <c r="B2891" s="32" t="s">
        <v>5216</v>
      </c>
      <c r="C2891" s="32" t="s">
        <v>12</v>
      </c>
      <c r="D2891" s="32" t="s">
        <v>13</v>
      </c>
      <c r="E2891" s="32" t="s">
        <v>437</v>
      </c>
      <c r="F2891" s="32" t="s">
        <v>438</v>
      </c>
      <c r="G2891" s="29">
        <v>44383</v>
      </c>
      <c r="H2891" s="29">
        <v>44473</v>
      </c>
      <c r="I2891" s="30">
        <v>-84</v>
      </c>
      <c r="J2891" s="32" t="s">
        <v>13989</v>
      </c>
      <c r="K2891" s="40">
        <v>1838</v>
      </c>
      <c r="L2891" s="40" t="s">
        <v>13990</v>
      </c>
      <c r="M2891" s="40" t="s">
        <v>99</v>
      </c>
      <c r="N2891" s="32" t="s">
        <v>1295</v>
      </c>
      <c r="O2891" s="32"/>
      <c r="P2891" s="31"/>
      <c r="Q2891" s="31"/>
      <c r="R2891" s="31" t="s">
        <v>13968</v>
      </c>
      <c r="S2891" s="31" t="s">
        <v>1295</v>
      </c>
      <c r="T2891" s="31" t="s">
        <v>13970</v>
      </c>
      <c r="U2891" s="31" t="s">
        <v>13971</v>
      </c>
      <c r="V2891" s="31" t="s">
        <v>5224</v>
      </c>
      <c r="W2891" s="31" t="s">
        <v>1301</v>
      </c>
      <c r="X2891" s="31" t="s">
        <v>1397</v>
      </c>
      <c r="Y2891" s="31" t="s">
        <v>13991</v>
      </c>
      <c r="Z2891" s="31" t="s">
        <v>13968</v>
      </c>
      <c r="AA2891" s="31" t="s">
        <v>13979</v>
      </c>
      <c r="AB2891" s="31" t="s">
        <v>13992</v>
      </c>
      <c r="AC2891" s="31" t="s">
        <v>1305</v>
      </c>
      <c r="AD2891" s="31" t="s">
        <v>1295</v>
      </c>
      <c r="AE2891" s="31" t="s">
        <v>1295</v>
      </c>
      <c r="AF2891" s="31" t="s">
        <v>13974</v>
      </c>
    </row>
    <row r="2892" spans="1:32" s="7" customFormat="1" ht="15.95" customHeight="1">
      <c r="A2892" s="32" t="s">
        <v>11</v>
      </c>
      <c r="B2892" s="32" t="s">
        <v>5216</v>
      </c>
      <c r="C2892" s="32" t="s">
        <v>12</v>
      </c>
      <c r="D2892" s="32" t="s">
        <v>13</v>
      </c>
      <c r="E2892" s="32" t="s">
        <v>437</v>
      </c>
      <c r="F2892" s="32" t="s">
        <v>438</v>
      </c>
      <c r="G2892" s="29">
        <v>44384</v>
      </c>
      <c r="H2892" s="29">
        <v>44474</v>
      </c>
      <c r="I2892" s="30">
        <v>-85</v>
      </c>
      <c r="J2892" s="32" t="s">
        <v>13993</v>
      </c>
      <c r="K2892" s="40">
        <v>978</v>
      </c>
      <c r="L2892" s="40" t="s">
        <v>13994</v>
      </c>
      <c r="M2892" s="40" t="s">
        <v>99</v>
      </c>
      <c r="N2892" s="32" t="s">
        <v>1295</v>
      </c>
      <c r="O2892" s="32"/>
      <c r="P2892" s="31"/>
      <c r="Q2892" s="31"/>
      <c r="R2892" s="31" t="s">
        <v>13968</v>
      </c>
      <c r="S2892" s="31" t="s">
        <v>13995</v>
      </c>
      <c r="T2892" s="31" t="s">
        <v>13970</v>
      </c>
      <c r="U2892" s="31" t="s">
        <v>13971</v>
      </c>
      <c r="V2892" s="31" t="s">
        <v>5224</v>
      </c>
      <c r="W2892" s="31" t="s">
        <v>1301</v>
      </c>
      <c r="X2892" s="31" t="s">
        <v>1397</v>
      </c>
      <c r="Y2892" s="31" t="s">
        <v>1397</v>
      </c>
      <c r="Z2892" s="31" t="s">
        <v>13968</v>
      </c>
      <c r="AA2892" s="31" t="s">
        <v>13973</v>
      </c>
      <c r="AB2892" s="31" t="s">
        <v>3963</v>
      </c>
      <c r="AC2892" s="31" t="s">
        <v>1305</v>
      </c>
      <c r="AD2892" s="31" t="s">
        <v>1295</v>
      </c>
      <c r="AE2892" s="31" t="s">
        <v>1295</v>
      </c>
      <c r="AF2892" s="31" t="s">
        <v>13974</v>
      </c>
    </row>
    <row r="2893" spans="1:32" s="7" customFormat="1" ht="15.95" customHeight="1">
      <c r="A2893" s="32" t="s">
        <v>11</v>
      </c>
      <c r="B2893" s="32" t="s">
        <v>4332</v>
      </c>
      <c r="C2893" s="32" t="s">
        <v>12</v>
      </c>
      <c r="D2893" s="32" t="s">
        <v>82</v>
      </c>
      <c r="E2893" s="32" t="s">
        <v>330</v>
      </c>
      <c r="F2893" s="32" t="s">
        <v>331</v>
      </c>
      <c r="G2893" s="29">
        <v>44251</v>
      </c>
      <c r="H2893" s="29">
        <v>44359</v>
      </c>
      <c r="I2893" s="30">
        <v>30</v>
      </c>
      <c r="J2893" s="32" t="s">
        <v>13996</v>
      </c>
      <c r="K2893" s="41">
        <v>-290</v>
      </c>
      <c r="L2893" s="40" t="s">
        <v>13997</v>
      </c>
      <c r="M2893" s="40" t="s">
        <v>101</v>
      </c>
      <c r="N2893" s="32" t="s">
        <v>13998</v>
      </c>
      <c r="O2893" s="32" t="s">
        <v>1817</v>
      </c>
      <c r="P2893" s="31">
        <v>44410</v>
      </c>
      <c r="Q2893" s="31" t="s">
        <v>13999</v>
      </c>
      <c r="R2893" s="31"/>
      <c r="S2893" s="31"/>
      <c r="T2893" s="31"/>
      <c r="U2893" s="31"/>
      <c r="V2893" s="31"/>
      <c r="W2893" s="31"/>
      <c r="X2893" s="31"/>
      <c r="Y2893" s="31"/>
      <c r="Z2893" s="31"/>
      <c r="AA2893" s="31"/>
      <c r="AB2893" s="31"/>
      <c r="AC2893" s="31"/>
      <c r="AD2893" s="31"/>
      <c r="AE2893" s="31"/>
      <c r="AF2893" s="31"/>
    </row>
    <row r="2894" spans="1:32" s="7" customFormat="1" ht="15.95" customHeight="1">
      <c r="A2894" s="32" t="s">
        <v>11</v>
      </c>
      <c r="B2894" s="32" t="s">
        <v>4332</v>
      </c>
      <c r="C2894" s="32" t="s">
        <v>12</v>
      </c>
      <c r="D2894" s="32" t="s">
        <v>82</v>
      </c>
      <c r="E2894" s="32" t="s">
        <v>330</v>
      </c>
      <c r="F2894" s="32" t="s">
        <v>331</v>
      </c>
      <c r="G2894" s="29">
        <v>44314</v>
      </c>
      <c r="H2894" s="29">
        <v>44359</v>
      </c>
      <c r="I2894" s="30">
        <v>30</v>
      </c>
      <c r="J2894" s="32" t="s">
        <v>14000</v>
      </c>
      <c r="K2894" s="40">
        <v>1705</v>
      </c>
      <c r="L2894" s="40" t="s">
        <v>14001</v>
      </c>
      <c r="M2894" s="40" t="s">
        <v>101</v>
      </c>
      <c r="N2894" s="32" t="s">
        <v>13998</v>
      </c>
      <c r="O2894" s="32" t="s">
        <v>1817</v>
      </c>
      <c r="P2894" s="31">
        <v>44410</v>
      </c>
      <c r="Q2894" s="31" t="s">
        <v>13999</v>
      </c>
      <c r="R2894" s="31" t="s">
        <v>14002</v>
      </c>
      <c r="S2894" s="31" t="s">
        <v>1295</v>
      </c>
      <c r="T2894" s="31" t="s">
        <v>14003</v>
      </c>
      <c r="U2894" s="31" t="s">
        <v>14004</v>
      </c>
      <c r="V2894" s="31" t="s">
        <v>4373</v>
      </c>
      <c r="W2894" s="31" t="s">
        <v>1310</v>
      </c>
      <c r="X2894" s="31" t="s">
        <v>14005</v>
      </c>
      <c r="Y2894" s="31" t="s">
        <v>14006</v>
      </c>
      <c r="Z2894" s="31" t="s">
        <v>14002</v>
      </c>
      <c r="AA2894" s="31" t="s">
        <v>14007</v>
      </c>
      <c r="AB2894" s="31" t="s">
        <v>14008</v>
      </c>
      <c r="AC2894" s="31" t="s">
        <v>1455</v>
      </c>
      <c r="AD2894" s="31" t="s">
        <v>1295</v>
      </c>
      <c r="AE2894" s="31" t="s">
        <v>1295</v>
      </c>
      <c r="AF2894" s="31" t="s">
        <v>14009</v>
      </c>
    </row>
    <row r="2895" spans="1:32" s="7" customFormat="1" ht="15.95" customHeight="1">
      <c r="A2895" s="32" t="s">
        <v>11</v>
      </c>
      <c r="B2895" s="32" t="s">
        <v>4332</v>
      </c>
      <c r="C2895" s="32" t="s">
        <v>12</v>
      </c>
      <c r="D2895" s="32" t="s">
        <v>82</v>
      </c>
      <c r="E2895" s="32" t="s">
        <v>330</v>
      </c>
      <c r="F2895" s="32" t="s">
        <v>331</v>
      </c>
      <c r="G2895" s="29">
        <v>44314</v>
      </c>
      <c r="H2895" s="29">
        <v>44359</v>
      </c>
      <c r="I2895" s="30">
        <v>30</v>
      </c>
      <c r="J2895" s="32" t="s">
        <v>14010</v>
      </c>
      <c r="K2895" s="40">
        <v>440</v>
      </c>
      <c r="L2895" s="40" t="s">
        <v>14011</v>
      </c>
      <c r="M2895" s="40" t="s">
        <v>101</v>
      </c>
      <c r="N2895" s="32" t="s">
        <v>13998</v>
      </c>
      <c r="O2895" s="32" t="s">
        <v>1817</v>
      </c>
      <c r="P2895" s="31">
        <v>44410</v>
      </c>
      <c r="Q2895" s="31" t="s">
        <v>13999</v>
      </c>
      <c r="R2895" s="31" t="s">
        <v>14002</v>
      </c>
      <c r="S2895" s="31" t="s">
        <v>1295</v>
      </c>
      <c r="T2895" s="31" t="s">
        <v>14003</v>
      </c>
      <c r="U2895" s="31" t="s">
        <v>14004</v>
      </c>
      <c r="V2895" s="31" t="s">
        <v>4373</v>
      </c>
      <c r="W2895" s="31" t="s">
        <v>1310</v>
      </c>
      <c r="X2895" s="31" t="s">
        <v>14012</v>
      </c>
      <c r="Y2895" s="31" t="s">
        <v>14013</v>
      </c>
      <c r="Z2895" s="31" t="s">
        <v>14002</v>
      </c>
      <c r="AA2895" s="31" t="s">
        <v>14007</v>
      </c>
      <c r="AB2895" s="31" t="s">
        <v>14014</v>
      </c>
      <c r="AC2895" s="31" t="s">
        <v>1455</v>
      </c>
      <c r="AD2895" s="31" t="s">
        <v>1295</v>
      </c>
      <c r="AE2895" s="31" t="s">
        <v>1295</v>
      </c>
      <c r="AF2895" s="31" t="s">
        <v>14009</v>
      </c>
    </row>
    <row r="2896" spans="1:32" s="7" customFormat="1" ht="15.95" customHeight="1">
      <c r="A2896" s="32" t="s">
        <v>11</v>
      </c>
      <c r="B2896" s="32" t="s">
        <v>4332</v>
      </c>
      <c r="C2896" s="32" t="s">
        <v>12</v>
      </c>
      <c r="D2896" s="32" t="s">
        <v>82</v>
      </c>
      <c r="E2896" s="32" t="s">
        <v>330</v>
      </c>
      <c r="F2896" s="32" t="s">
        <v>331</v>
      </c>
      <c r="G2896" s="29">
        <v>44314</v>
      </c>
      <c r="H2896" s="29">
        <v>44359</v>
      </c>
      <c r="I2896" s="30">
        <v>30</v>
      </c>
      <c r="J2896" s="32" t="s">
        <v>14015</v>
      </c>
      <c r="K2896" s="40">
        <v>850</v>
      </c>
      <c r="L2896" s="40" t="s">
        <v>14016</v>
      </c>
      <c r="M2896" s="40" t="s">
        <v>101</v>
      </c>
      <c r="N2896" s="32" t="s">
        <v>13998</v>
      </c>
      <c r="O2896" s="32" t="s">
        <v>1817</v>
      </c>
      <c r="P2896" s="31">
        <v>44410</v>
      </c>
      <c r="Q2896" s="31" t="s">
        <v>13999</v>
      </c>
      <c r="R2896" s="31" t="s">
        <v>14002</v>
      </c>
      <c r="S2896" s="31" t="s">
        <v>1295</v>
      </c>
      <c r="T2896" s="31" t="s">
        <v>14003</v>
      </c>
      <c r="U2896" s="31" t="s">
        <v>14004</v>
      </c>
      <c r="V2896" s="31" t="s">
        <v>4373</v>
      </c>
      <c r="W2896" s="31" t="s">
        <v>3754</v>
      </c>
      <c r="X2896" s="31" t="s">
        <v>14017</v>
      </c>
      <c r="Y2896" s="31" t="s">
        <v>14018</v>
      </c>
      <c r="Z2896" s="31" t="s">
        <v>14002</v>
      </c>
      <c r="AA2896" s="31" t="s">
        <v>14007</v>
      </c>
      <c r="AB2896" s="31" t="s">
        <v>14019</v>
      </c>
      <c r="AC2896" s="31" t="s">
        <v>1455</v>
      </c>
      <c r="AD2896" s="31" t="s">
        <v>1295</v>
      </c>
      <c r="AE2896" s="31" t="s">
        <v>1295</v>
      </c>
      <c r="AF2896" s="31" t="s">
        <v>14009</v>
      </c>
    </row>
    <row r="2897" spans="1:32" s="7" customFormat="1" ht="15.95" customHeight="1">
      <c r="A2897" s="32" t="s">
        <v>11</v>
      </c>
      <c r="B2897" s="32" t="s">
        <v>4332</v>
      </c>
      <c r="C2897" s="32" t="s">
        <v>12</v>
      </c>
      <c r="D2897" s="32" t="s">
        <v>82</v>
      </c>
      <c r="E2897" s="32" t="s">
        <v>330</v>
      </c>
      <c r="F2897" s="32" t="s">
        <v>331</v>
      </c>
      <c r="G2897" s="29">
        <v>44314</v>
      </c>
      <c r="H2897" s="29">
        <v>44359</v>
      </c>
      <c r="I2897" s="30">
        <v>30</v>
      </c>
      <c r="J2897" s="32" t="s">
        <v>14020</v>
      </c>
      <c r="K2897" s="40">
        <v>850</v>
      </c>
      <c r="L2897" s="40" t="s">
        <v>14021</v>
      </c>
      <c r="M2897" s="40" t="s">
        <v>101</v>
      </c>
      <c r="N2897" s="32" t="s">
        <v>13998</v>
      </c>
      <c r="O2897" s="32" t="s">
        <v>1817</v>
      </c>
      <c r="P2897" s="31">
        <v>44410</v>
      </c>
      <c r="Q2897" s="31" t="s">
        <v>13999</v>
      </c>
      <c r="R2897" s="31" t="s">
        <v>14002</v>
      </c>
      <c r="S2897" s="31" t="s">
        <v>1295</v>
      </c>
      <c r="T2897" s="31" t="s">
        <v>14003</v>
      </c>
      <c r="U2897" s="31" t="s">
        <v>14004</v>
      </c>
      <c r="V2897" s="31" t="s">
        <v>4373</v>
      </c>
      <c r="W2897" s="31" t="s">
        <v>1310</v>
      </c>
      <c r="X2897" s="31" t="s">
        <v>14022</v>
      </c>
      <c r="Y2897" s="31" t="s">
        <v>14013</v>
      </c>
      <c r="Z2897" s="31" t="s">
        <v>14002</v>
      </c>
      <c r="AA2897" s="31" t="s">
        <v>14007</v>
      </c>
      <c r="AB2897" s="31" t="s">
        <v>14023</v>
      </c>
      <c r="AC2897" s="31" t="s">
        <v>1455</v>
      </c>
      <c r="AD2897" s="31" t="s">
        <v>1295</v>
      </c>
      <c r="AE2897" s="31" t="s">
        <v>1295</v>
      </c>
      <c r="AF2897" s="31" t="s">
        <v>14009</v>
      </c>
    </row>
    <row r="2898" spans="1:32" s="7" customFormat="1" ht="15.95" customHeight="1">
      <c r="A2898" s="32" t="s">
        <v>11</v>
      </c>
      <c r="B2898" s="32" t="s">
        <v>4332</v>
      </c>
      <c r="C2898" s="32" t="s">
        <v>12</v>
      </c>
      <c r="D2898" s="32" t="s">
        <v>82</v>
      </c>
      <c r="E2898" s="32" t="s">
        <v>330</v>
      </c>
      <c r="F2898" s="32" t="s">
        <v>331</v>
      </c>
      <c r="G2898" s="29">
        <v>44314</v>
      </c>
      <c r="H2898" s="29">
        <v>44359</v>
      </c>
      <c r="I2898" s="30">
        <v>30</v>
      </c>
      <c r="J2898" s="32" t="s">
        <v>14024</v>
      </c>
      <c r="K2898" s="40">
        <v>850</v>
      </c>
      <c r="L2898" s="40" t="s">
        <v>14025</v>
      </c>
      <c r="M2898" s="40" t="s">
        <v>101</v>
      </c>
      <c r="N2898" s="32" t="s">
        <v>13998</v>
      </c>
      <c r="O2898" s="32" t="s">
        <v>1817</v>
      </c>
      <c r="P2898" s="31">
        <v>44410</v>
      </c>
      <c r="Q2898" s="31" t="s">
        <v>13999</v>
      </c>
      <c r="R2898" s="31" t="s">
        <v>14002</v>
      </c>
      <c r="S2898" s="31" t="s">
        <v>1295</v>
      </c>
      <c r="T2898" s="31" t="s">
        <v>14003</v>
      </c>
      <c r="U2898" s="31" t="s">
        <v>14004</v>
      </c>
      <c r="V2898" s="31" t="s">
        <v>4373</v>
      </c>
      <c r="W2898" s="31" t="s">
        <v>1301</v>
      </c>
      <c r="X2898" s="31" t="s">
        <v>14026</v>
      </c>
      <c r="Y2898" s="31" t="s">
        <v>14013</v>
      </c>
      <c r="Z2898" s="31" t="s">
        <v>14002</v>
      </c>
      <c r="AA2898" s="31" t="s">
        <v>14007</v>
      </c>
      <c r="AB2898" s="31" t="s">
        <v>14027</v>
      </c>
      <c r="AC2898" s="31" t="s">
        <v>1455</v>
      </c>
      <c r="AD2898" s="31" t="s">
        <v>1295</v>
      </c>
      <c r="AE2898" s="31" t="s">
        <v>1295</v>
      </c>
      <c r="AF2898" s="31" t="s">
        <v>14009</v>
      </c>
    </row>
    <row r="2899" spans="1:32" s="7" customFormat="1" ht="15.95" customHeight="1">
      <c r="A2899" s="32" t="s">
        <v>11</v>
      </c>
      <c r="B2899" s="32" t="s">
        <v>4332</v>
      </c>
      <c r="C2899" s="32" t="s">
        <v>12</v>
      </c>
      <c r="D2899" s="32" t="s">
        <v>82</v>
      </c>
      <c r="E2899" s="32" t="s">
        <v>330</v>
      </c>
      <c r="F2899" s="32" t="s">
        <v>331</v>
      </c>
      <c r="G2899" s="29">
        <v>44314</v>
      </c>
      <c r="H2899" s="29">
        <v>44359</v>
      </c>
      <c r="I2899" s="30">
        <v>30</v>
      </c>
      <c r="J2899" s="32" t="s">
        <v>14028</v>
      </c>
      <c r="K2899" s="40">
        <v>850</v>
      </c>
      <c r="L2899" s="40" t="s">
        <v>14029</v>
      </c>
      <c r="M2899" s="40" t="s">
        <v>101</v>
      </c>
      <c r="N2899" s="32" t="s">
        <v>13998</v>
      </c>
      <c r="O2899" s="32" t="s">
        <v>1817</v>
      </c>
      <c r="P2899" s="31">
        <v>44410</v>
      </c>
      <c r="Q2899" s="31" t="s">
        <v>13999</v>
      </c>
      <c r="R2899" s="31" t="s">
        <v>14002</v>
      </c>
      <c r="S2899" s="31" t="s">
        <v>1295</v>
      </c>
      <c r="T2899" s="31" t="s">
        <v>14003</v>
      </c>
      <c r="U2899" s="31" t="s">
        <v>14004</v>
      </c>
      <c r="V2899" s="31" t="s">
        <v>4373</v>
      </c>
      <c r="W2899" s="31" t="s">
        <v>1301</v>
      </c>
      <c r="X2899" s="31" t="s">
        <v>14030</v>
      </c>
      <c r="Y2899" s="31" t="s">
        <v>14031</v>
      </c>
      <c r="Z2899" s="31" t="s">
        <v>14002</v>
      </c>
      <c r="AA2899" s="31" t="s">
        <v>14007</v>
      </c>
      <c r="AB2899" s="31" t="s">
        <v>14032</v>
      </c>
      <c r="AC2899" s="31" t="s">
        <v>1455</v>
      </c>
      <c r="AD2899" s="31" t="s">
        <v>1295</v>
      </c>
      <c r="AE2899" s="31" t="s">
        <v>1295</v>
      </c>
      <c r="AF2899" s="31" t="s">
        <v>14009</v>
      </c>
    </row>
    <row r="2900" spans="1:32" s="7" customFormat="1" ht="15.95" customHeight="1">
      <c r="A2900" s="32" t="s">
        <v>11</v>
      </c>
      <c r="B2900" s="32" t="s">
        <v>4332</v>
      </c>
      <c r="C2900" s="32" t="s">
        <v>12</v>
      </c>
      <c r="D2900" s="32" t="s">
        <v>82</v>
      </c>
      <c r="E2900" s="32" t="s">
        <v>330</v>
      </c>
      <c r="F2900" s="32" t="s">
        <v>331</v>
      </c>
      <c r="G2900" s="29">
        <v>44314</v>
      </c>
      <c r="H2900" s="29">
        <v>44359</v>
      </c>
      <c r="I2900" s="30">
        <v>30</v>
      </c>
      <c r="J2900" s="32" t="s">
        <v>14033</v>
      </c>
      <c r="K2900" s="40">
        <v>850</v>
      </c>
      <c r="L2900" s="40" t="s">
        <v>14034</v>
      </c>
      <c r="M2900" s="40" t="s">
        <v>101</v>
      </c>
      <c r="N2900" s="32" t="s">
        <v>13998</v>
      </c>
      <c r="O2900" s="32" t="s">
        <v>1817</v>
      </c>
      <c r="P2900" s="31">
        <v>44410</v>
      </c>
      <c r="Q2900" s="31" t="s">
        <v>13999</v>
      </c>
      <c r="R2900" s="31" t="s">
        <v>14002</v>
      </c>
      <c r="S2900" s="31" t="s">
        <v>1295</v>
      </c>
      <c r="T2900" s="31" t="s">
        <v>14003</v>
      </c>
      <c r="U2900" s="31" t="s">
        <v>14004</v>
      </c>
      <c r="V2900" s="31" t="s">
        <v>4373</v>
      </c>
      <c r="W2900" s="31" t="s">
        <v>1301</v>
      </c>
      <c r="X2900" s="31" t="s">
        <v>14035</v>
      </c>
      <c r="Y2900" s="31" t="s">
        <v>14036</v>
      </c>
      <c r="Z2900" s="31" t="s">
        <v>14002</v>
      </c>
      <c r="AA2900" s="31" t="s">
        <v>14007</v>
      </c>
      <c r="AB2900" s="31" t="s">
        <v>14037</v>
      </c>
      <c r="AC2900" s="31" t="s">
        <v>1455</v>
      </c>
      <c r="AD2900" s="31" t="s">
        <v>1295</v>
      </c>
      <c r="AE2900" s="31" t="s">
        <v>1295</v>
      </c>
      <c r="AF2900" s="31" t="s">
        <v>14009</v>
      </c>
    </row>
    <row r="2901" spans="1:32" s="7" customFormat="1" ht="15.95" customHeight="1">
      <c r="A2901" s="32" t="s">
        <v>11</v>
      </c>
      <c r="B2901" s="32" t="s">
        <v>4332</v>
      </c>
      <c r="C2901" s="32" t="s">
        <v>12</v>
      </c>
      <c r="D2901" s="32" t="s">
        <v>82</v>
      </c>
      <c r="E2901" s="32" t="s">
        <v>330</v>
      </c>
      <c r="F2901" s="32" t="s">
        <v>331</v>
      </c>
      <c r="G2901" s="29">
        <v>44314</v>
      </c>
      <c r="H2901" s="29">
        <v>44359</v>
      </c>
      <c r="I2901" s="30">
        <v>30</v>
      </c>
      <c r="J2901" s="32" t="s">
        <v>14038</v>
      </c>
      <c r="K2901" s="40">
        <v>290</v>
      </c>
      <c r="L2901" s="40" t="s">
        <v>14039</v>
      </c>
      <c r="M2901" s="40" t="s">
        <v>101</v>
      </c>
      <c r="N2901" s="32" t="s">
        <v>13998</v>
      </c>
      <c r="O2901" s="32" t="s">
        <v>1817</v>
      </c>
      <c r="P2901" s="31">
        <v>44410</v>
      </c>
      <c r="Q2901" s="31" t="s">
        <v>13999</v>
      </c>
      <c r="R2901" s="31" t="s">
        <v>14002</v>
      </c>
      <c r="S2901" s="31" t="s">
        <v>1295</v>
      </c>
      <c r="T2901" s="31" t="s">
        <v>14003</v>
      </c>
      <c r="U2901" s="31" t="s">
        <v>14004</v>
      </c>
      <c r="V2901" s="31" t="s">
        <v>4373</v>
      </c>
      <c r="W2901" s="31" t="s">
        <v>1310</v>
      </c>
      <c r="X2901" s="31" t="s">
        <v>14040</v>
      </c>
      <c r="Y2901" s="31" t="s">
        <v>14041</v>
      </c>
      <c r="Z2901" s="31" t="s">
        <v>14002</v>
      </c>
      <c r="AA2901" s="31" t="s">
        <v>14007</v>
      </c>
      <c r="AB2901" s="31" t="s">
        <v>14042</v>
      </c>
      <c r="AC2901" s="31" t="s">
        <v>1455</v>
      </c>
      <c r="AD2901" s="31" t="s">
        <v>1295</v>
      </c>
      <c r="AE2901" s="31" t="s">
        <v>1295</v>
      </c>
      <c r="AF2901" s="31" t="s">
        <v>14009</v>
      </c>
    </row>
    <row r="2902" spans="1:32" s="7" customFormat="1" ht="15.95" customHeight="1">
      <c r="A2902" s="32" t="s">
        <v>11</v>
      </c>
      <c r="B2902" s="32" t="s">
        <v>4332</v>
      </c>
      <c r="C2902" s="32" t="s">
        <v>12</v>
      </c>
      <c r="D2902" s="32" t="s">
        <v>82</v>
      </c>
      <c r="E2902" s="32" t="s">
        <v>330</v>
      </c>
      <c r="F2902" s="32" t="s">
        <v>331</v>
      </c>
      <c r="G2902" s="29">
        <v>44314</v>
      </c>
      <c r="H2902" s="29">
        <v>44359</v>
      </c>
      <c r="I2902" s="30">
        <v>30</v>
      </c>
      <c r="J2902" s="32" t="s">
        <v>14043</v>
      </c>
      <c r="K2902" s="40">
        <v>290</v>
      </c>
      <c r="L2902" s="40" t="s">
        <v>14044</v>
      </c>
      <c r="M2902" s="40" t="s">
        <v>101</v>
      </c>
      <c r="N2902" s="32" t="s">
        <v>13998</v>
      </c>
      <c r="O2902" s="32" t="s">
        <v>1817</v>
      </c>
      <c r="P2902" s="31">
        <v>44410</v>
      </c>
      <c r="Q2902" s="31" t="s">
        <v>13999</v>
      </c>
      <c r="R2902" s="31" t="s">
        <v>14002</v>
      </c>
      <c r="S2902" s="31" t="s">
        <v>1295</v>
      </c>
      <c r="T2902" s="31" t="s">
        <v>14003</v>
      </c>
      <c r="U2902" s="31" t="s">
        <v>14004</v>
      </c>
      <c r="V2902" s="31" t="s">
        <v>4373</v>
      </c>
      <c r="W2902" s="31" t="s">
        <v>1310</v>
      </c>
      <c r="X2902" s="31" t="s">
        <v>14045</v>
      </c>
      <c r="Y2902" s="31" t="s">
        <v>14018</v>
      </c>
      <c r="Z2902" s="31" t="s">
        <v>14002</v>
      </c>
      <c r="AA2902" s="31" t="s">
        <v>14007</v>
      </c>
      <c r="AB2902" s="31" t="s">
        <v>14046</v>
      </c>
      <c r="AC2902" s="31" t="s">
        <v>1455</v>
      </c>
      <c r="AD2902" s="31" t="s">
        <v>1295</v>
      </c>
      <c r="AE2902" s="31" t="s">
        <v>1295</v>
      </c>
      <c r="AF2902" s="31" t="s">
        <v>14009</v>
      </c>
    </row>
    <row r="2903" spans="1:32" s="7" customFormat="1" ht="15.95" customHeight="1">
      <c r="A2903" s="32" t="s">
        <v>11</v>
      </c>
      <c r="B2903" s="32" t="s">
        <v>4332</v>
      </c>
      <c r="C2903" s="32" t="s">
        <v>12</v>
      </c>
      <c r="D2903" s="32" t="s">
        <v>82</v>
      </c>
      <c r="E2903" s="32" t="s">
        <v>330</v>
      </c>
      <c r="F2903" s="32" t="s">
        <v>331</v>
      </c>
      <c r="G2903" s="29">
        <v>44314</v>
      </c>
      <c r="H2903" s="29">
        <v>44359</v>
      </c>
      <c r="I2903" s="30">
        <v>30</v>
      </c>
      <c r="J2903" s="32" t="s">
        <v>14047</v>
      </c>
      <c r="K2903" s="40">
        <v>850</v>
      </c>
      <c r="L2903" s="40" t="s">
        <v>14048</v>
      </c>
      <c r="M2903" s="40" t="s">
        <v>101</v>
      </c>
      <c r="N2903" s="32" t="s">
        <v>13998</v>
      </c>
      <c r="O2903" s="32" t="s">
        <v>1817</v>
      </c>
      <c r="P2903" s="31">
        <v>44410</v>
      </c>
      <c r="Q2903" s="31" t="s">
        <v>13999</v>
      </c>
      <c r="R2903" s="31" t="s">
        <v>14002</v>
      </c>
      <c r="S2903" s="31" t="s">
        <v>1295</v>
      </c>
      <c r="T2903" s="31" t="s">
        <v>14003</v>
      </c>
      <c r="U2903" s="31" t="s">
        <v>14004</v>
      </c>
      <c r="V2903" s="31" t="s">
        <v>4373</v>
      </c>
      <c r="W2903" s="31" t="s">
        <v>1301</v>
      </c>
      <c r="X2903" s="31" t="s">
        <v>14049</v>
      </c>
      <c r="Y2903" s="31" t="s">
        <v>14013</v>
      </c>
      <c r="Z2903" s="31" t="s">
        <v>14002</v>
      </c>
      <c r="AA2903" s="31" t="s">
        <v>14007</v>
      </c>
      <c r="AB2903" s="31" t="s">
        <v>14050</v>
      </c>
      <c r="AC2903" s="31" t="s">
        <v>1455</v>
      </c>
      <c r="AD2903" s="31" t="s">
        <v>1295</v>
      </c>
      <c r="AE2903" s="31" t="s">
        <v>1295</v>
      </c>
      <c r="AF2903" s="31" t="s">
        <v>14009</v>
      </c>
    </row>
    <row r="2904" spans="1:32" s="7" customFormat="1" ht="15.95" customHeight="1">
      <c r="A2904" s="32" t="s">
        <v>11</v>
      </c>
      <c r="B2904" s="32" t="s">
        <v>4332</v>
      </c>
      <c r="C2904" s="32" t="s">
        <v>12</v>
      </c>
      <c r="D2904" s="32" t="s">
        <v>82</v>
      </c>
      <c r="E2904" s="32" t="s">
        <v>330</v>
      </c>
      <c r="F2904" s="32" t="s">
        <v>331</v>
      </c>
      <c r="G2904" s="29">
        <v>44314</v>
      </c>
      <c r="H2904" s="29">
        <v>44359</v>
      </c>
      <c r="I2904" s="30">
        <v>30</v>
      </c>
      <c r="J2904" s="32" t="s">
        <v>14051</v>
      </c>
      <c r="K2904" s="40">
        <v>850</v>
      </c>
      <c r="L2904" s="40" t="s">
        <v>14052</v>
      </c>
      <c r="M2904" s="40" t="s">
        <v>101</v>
      </c>
      <c r="N2904" s="32" t="s">
        <v>13998</v>
      </c>
      <c r="O2904" s="32" t="s">
        <v>1817</v>
      </c>
      <c r="P2904" s="31">
        <v>44410</v>
      </c>
      <c r="Q2904" s="31" t="s">
        <v>13999</v>
      </c>
      <c r="R2904" s="31" t="s">
        <v>14002</v>
      </c>
      <c r="S2904" s="31" t="s">
        <v>1295</v>
      </c>
      <c r="T2904" s="31" t="s">
        <v>14003</v>
      </c>
      <c r="U2904" s="31" t="s">
        <v>14004</v>
      </c>
      <c r="V2904" s="31" t="s">
        <v>4373</v>
      </c>
      <c r="W2904" s="31" t="s">
        <v>1301</v>
      </c>
      <c r="X2904" s="31" t="s">
        <v>14053</v>
      </c>
      <c r="Y2904" s="31" t="s">
        <v>14013</v>
      </c>
      <c r="Z2904" s="31" t="s">
        <v>14002</v>
      </c>
      <c r="AA2904" s="31" t="s">
        <v>14007</v>
      </c>
      <c r="AB2904" s="31" t="s">
        <v>14054</v>
      </c>
      <c r="AC2904" s="31" t="s">
        <v>1455</v>
      </c>
      <c r="AD2904" s="31" t="s">
        <v>1295</v>
      </c>
      <c r="AE2904" s="31" t="s">
        <v>1295</v>
      </c>
      <c r="AF2904" s="31" t="s">
        <v>14009</v>
      </c>
    </row>
    <row r="2905" spans="1:32" s="7" customFormat="1" ht="15.95" customHeight="1">
      <c r="A2905" s="32" t="s">
        <v>11</v>
      </c>
      <c r="B2905" s="32" t="s">
        <v>4332</v>
      </c>
      <c r="C2905" s="32" t="s">
        <v>12</v>
      </c>
      <c r="D2905" s="32" t="s">
        <v>82</v>
      </c>
      <c r="E2905" s="32" t="s">
        <v>330</v>
      </c>
      <c r="F2905" s="32" t="s">
        <v>331</v>
      </c>
      <c r="G2905" s="29">
        <v>44314</v>
      </c>
      <c r="H2905" s="29">
        <v>44359</v>
      </c>
      <c r="I2905" s="30">
        <v>30</v>
      </c>
      <c r="J2905" s="32" t="s">
        <v>14055</v>
      </c>
      <c r="K2905" s="40">
        <v>850</v>
      </c>
      <c r="L2905" s="40" t="s">
        <v>14056</v>
      </c>
      <c r="M2905" s="40" t="s">
        <v>101</v>
      </c>
      <c r="N2905" s="32" t="s">
        <v>13998</v>
      </c>
      <c r="O2905" s="32" t="s">
        <v>1817</v>
      </c>
      <c r="P2905" s="31">
        <v>44410</v>
      </c>
      <c r="Q2905" s="31" t="s">
        <v>13999</v>
      </c>
      <c r="R2905" s="31" t="s">
        <v>14002</v>
      </c>
      <c r="S2905" s="31" t="s">
        <v>1295</v>
      </c>
      <c r="T2905" s="31" t="s">
        <v>14003</v>
      </c>
      <c r="U2905" s="31" t="s">
        <v>14004</v>
      </c>
      <c r="V2905" s="31" t="s">
        <v>4373</v>
      </c>
      <c r="W2905" s="31" t="s">
        <v>1301</v>
      </c>
      <c r="X2905" s="31" t="s">
        <v>14057</v>
      </c>
      <c r="Y2905" s="31" t="s">
        <v>14013</v>
      </c>
      <c r="Z2905" s="31" t="s">
        <v>14002</v>
      </c>
      <c r="AA2905" s="31" t="s">
        <v>14007</v>
      </c>
      <c r="AB2905" s="31" t="s">
        <v>14058</v>
      </c>
      <c r="AC2905" s="31" t="s">
        <v>1455</v>
      </c>
      <c r="AD2905" s="31" t="s">
        <v>1295</v>
      </c>
      <c r="AE2905" s="31" t="s">
        <v>1295</v>
      </c>
      <c r="AF2905" s="31" t="s">
        <v>14009</v>
      </c>
    </row>
    <row r="2906" spans="1:32" s="7" customFormat="1" ht="15.95" customHeight="1">
      <c r="A2906" s="32" t="s">
        <v>11</v>
      </c>
      <c r="B2906" s="32" t="s">
        <v>4332</v>
      </c>
      <c r="C2906" s="32" t="s">
        <v>12</v>
      </c>
      <c r="D2906" s="32" t="s">
        <v>82</v>
      </c>
      <c r="E2906" s="32" t="s">
        <v>330</v>
      </c>
      <c r="F2906" s="32" t="s">
        <v>331</v>
      </c>
      <c r="G2906" s="29">
        <v>44314</v>
      </c>
      <c r="H2906" s="29">
        <v>44359</v>
      </c>
      <c r="I2906" s="30">
        <v>30</v>
      </c>
      <c r="J2906" s="32" t="s">
        <v>14059</v>
      </c>
      <c r="K2906" s="40">
        <v>850</v>
      </c>
      <c r="L2906" s="40" t="s">
        <v>14060</v>
      </c>
      <c r="M2906" s="40" t="s">
        <v>101</v>
      </c>
      <c r="N2906" s="32" t="s">
        <v>13998</v>
      </c>
      <c r="O2906" s="32" t="s">
        <v>1817</v>
      </c>
      <c r="P2906" s="31">
        <v>44410</v>
      </c>
      <c r="Q2906" s="31" t="s">
        <v>13999</v>
      </c>
      <c r="R2906" s="31" t="s">
        <v>14002</v>
      </c>
      <c r="S2906" s="31" t="s">
        <v>1295</v>
      </c>
      <c r="T2906" s="31" t="s">
        <v>14003</v>
      </c>
      <c r="U2906" s="31" t="s">
        <v>14004</v>
      </c>
      <c r="V2906" s="31" t="s">
        <v>4373</v>
      </c>
      <c r="W2906" s="31" t="s">
        <v>1310</v>
      </c>
      <c r="X2906" s="31" t="s">
        <v>14061</v>
      </c>
      <c r="Y2906" s="31" t="s">
        <v>14031</v>
      </c>
      <c r="Z2906" s="31" t="s">
        <v>14002</v>
      </c>
      <c r="AA2906" s="31" t="s">
        <v>14007</v>
      </c>
      <c r="AB2906" s="31" t="s">
        <v>14062</v>
      </c>
      <c r="AC2906" s="31" t="s">
        <v>1455</v>
      </c>
      <c r="AD2906" s="31" t="s">
        <v>1295</v>
      </c>
      <c r="AE2906" s="31" t="s">
        <v>1295</v>
      </c>
      <c r="AF2906" s="31" t="s">
        <v>14009</v>
      </c>
    </row>
    <row r="2907" spans="1:32" s="7" customFormat="1" ht="15" customHeight="1">
      <c r="A2907" s="32" t="s">
        <v>11</v>
      </c>
      <c r="B2907" s="32" t="s">
        <v>4332</v>
      </c>
      <c r="C2907" s="32" t="s">
        <v>12</v>
      </c>
      <c r="D2907" s="32" t="s">
        <v>82</v>
      </c>
      <c r="E2907" s="32" t="s">
        <v>330</v>
      </c>
      <c r="F2907" s="32" t="s">
        <v>331</v>
      </c>
      <c r="G2907" s="29">
        <v>44314</v>
      </c>
      <c r="H2907" s="29">
        <v>44359</v>
      </c>
      <c r="I2907" s="30">
        <v>30</v>
      </c>
      <c r="J2907" s="32" t="s">
        <v>14063</v>
      </c>
      <c r="K2907" s="40">
        <v>850</v>
      </c>
      <c r="L2907" s="40" t="s">
        <v>14064</v>
      </c>
      <c r="M2907" s="40" t="s">
        <v>101</v>
      </c>
      <c r="N2907" s="32" t="s">
        <v>13998</v>
      </c>
      <c r="O2907" s="32" t="s">
        <v>1817</v>
      </c>
      <c r="P2907" s="31">
        <v>44410</v>
      </c>
      <c r="Q2907" s="31" t="s">
        <v>13999</v>
      </c>
      <c r="R2907" s="31" t="s">
        <v>14002</v>
      </c>
      <c r="S2907" s="31" t="s">
        <v>1295</v>
      </c>
      <c r="T2907" s="31" t="s">
        <v>14003</v>
      </c>
      <c r="U2907" s="31" t="s">
        <v>14004</v>
      </c>
      <c r="V2907" s="31" t="s">
        <v>4373</v>
      </c>
      <c r="W2907" s="31" t="s">
        <v>1301</v>
      </c>
      <c r="X2907" s="31" t="s">
        <v>14065</v>
      </c>
      <c r="Y2907" s="31" t="s">
        <v>14066</v>
      </c>
      <c r="Z2907" s="31" t="s">
        <v>14002</v>
      </c>
      <c r="AA2907" s="31" t="s">
        <v>14007</v>
      </c>
      <c r="AB2907" s="31" t="s">
        <v>14067</v>
      </c>
      <c r="AC2907" s="31" t="s">
        <v>1455</v>
      </c>
      <c r="AD2907" s="31" t="s">
        <v>1295</v>
      </c>
      <c r="AE2907" s="31" t="s">
        <v>1295</v>
      </c>
      <c r="AF2907" s="31" t="s">
        <v>14009</v>
      </c>
    </row>
    <row r="2908" spans="1:32" s="7" customFormat="1" ht="15.95" customHeight="1">
      <c r="A2908" s="32" t="s">
        <v>11</v>
      </c>
      <c r="B2908" s="32" t="s">
        <v>4332</v>
      </c>
      <c r="C2908" s="32" t="s">
        <v>12</v>
      </c>
      <c r="D2908" s="32" t="s">
        <v>82</v>
      </c>
      <c r="E2908" s="32" t="s">
        <v>330</v>
      </c>
      <c r="F2908" s="32" t="s">
        <v>331</v>
      </c>
      <c r="G2908" s="29">
        <v>44314</v>
      </c>
      <c r="H2908" s="29">
        <v>44359</v>
      </c>
      <c r="I2908" s="30">
        <v>30</v>
      </c>
      <c r="J2908" s="32" t="s">
        <v>14068</v>
      </c>
      <c r="K2908" s="40">
        <v>850</v>
      </c>
      <c r="L2908" s="40" t="s">
        <v>14069</v>
      </c>
      <c r="M2908" s="40" t="s">
        <v>101</v>
      </c>
      <c r="N2908" s="32" t="s">
        <v>13998</v>
      </c>
      <c r="O2908" s="32" t="s">
        <v>1817</v>
      </c>
      <c r="P2908" s="31">
        <v>44410</v>
      </c>
      <c r="Q2908" s="31" t="s">
        <v>13999</v>
      </c>
      <c r="R2908" s="31" t="s">
        <v>14002</v>
      </c>
      <c r="S2908" s="31" t="s">
        <v>1295</v>
      </c>
      <c r="T2908" s="31" t="s">
        <v>14003</v>
      </c>
      <c r="U2908" s="31" t="s">
        <v>14004</v>
      </c>
      <c r="V2908" s="31" t="s">
        <v>4373</v>
      </c>
      <c r="W2908" s="31" t="s">
        <v>1301</v>
      </c>
      <c r="X2908" s="31" t="s">
        <v>14070</v>
      </c>
      <c r="Y2908" s="31" t="s">
        <v>14071</v>
      </c>
      <c r="Z2908" s="31" t="s">
        <v>14002</v>
      </c>
      <c r="AA2908" s="31" t="s">
        <v>14007</v>
      </c>
      <c r="AB2908" s="31" t="s">
        <v>14072</v>
      </c>
      <c r="AC2908" s="31" t="s">
        <v>1455</v>
      </c>
      <c r="AD2908" s="31" t="s">
        <v>1295</v>
      </c>
      <c r="AE2908" s="31" t="s">
        <v>1295</v>
      </c>
      <c r="AF2908" s="31" t="s">
        <v>14009</v>
      </c>
    </row>
    <row r="2909" spans="1:32" s="7" customFormat="1" ht="15.95" customHeight="1">
      <c r="A2909" s="32" t="s">
        <v>11</v>
      </c>
      <c r="B2909" s="32" t="s">
        <v>4332</v>
      </c>
      <c r="C2909" s="32" t="s">
        <v>12</v>
      </c>
      <c r="D2909" s="32" t="s">
        <v>82</v>
      </c>
      <c r="E2909" s="32" t="s">
        <v>330</v>
      </c>
      <c r="F2909" s="32" t="s">
        <v>331</v>
      </c>
      <c r="G2909" s="29">
        <v>44314</v>
      </c>
      <c r="H2909" s="29">
        <v>44359</v>
      </c>
      <c r="I2909" s="30">
        <v>30</v>
      </c>
      <c r="J2909" s="32" t="s">
        <v>14073</v>
      </c>
      <c r="K2909" s="40">
        <v>850</v>
      </c>
      <c r="L2909" s="40" t="s">
        <v>14074</v>
      </c>
      <c r="M2909" s="40" t="s">
        <v>101</v>
      </c>
      <c r="N2909" s="32" t="s">
        <v>13998</v>
      </c>
      <c r="O2909" s="32" t="s">
        <v>1817</v>
      </c>
      <c r="P2909" s="31">
        <v>44410</v>
      </c>
      <c r="Q2909" s="31" t="s">
        <v>13999</v>
      </c>
      <c r="R2909" s="31" t="s">
        <v>14002</v>
      </c>
      <c r="S2909" s="31" t="s">
        <v>1295</v>
      </c>
      <c r="T2909" s="31" t="s">
        <v>14003</v>
      </c>
      <c r="U2909" s="31" t="s">
        <v>14004</v>
      </c>
      <c r="V2909" s="31" t="s">
        <v>4373</v>
      </c>
      <c r="W2909" s="31" t="s">
        <v>1301</v>
      </c>
      <c r="X2909" s="31" t="s">
        <v>14075</v>
      </c>
      <c r="Y2909" s="31" t="s">
        <v>14018</v>
      </c>
      <c r="Z2909" s="31" t="s">
        <v>14002</v>
      </c>
      <c r="AA2909" s="31" t="s">
        <v>14007</v>
      </c>
      <c r="AB2909" s="31" t="s">
        <v>14076</v>
      </c>
      <c r="AC2909" s="31" t="s">
        <v>1455</v>
      </c>
      <c r="AD2909" s="31" t="s">
        <v>1295</v>
      </c>
      <c r="AE2909" s="31" t="s">
        <v>1295</v>
      </c>
      <c r="AF2909" s="31" t="s">
        <v>14009</v>
      </c>
    </row>
    <row r="2910" spans="1:32" s="7" customFormat="1" ht="15.95" customHeight="1">
      <c r="A2910" s="32" t="s">
        <v>11</v>
      </c>
      <c r="B2910" s="32" t="s">
        <v>4332</v>
      </c>
      <c r="C2910" s="32" t="s">
        <v>12</v>
      </c>
      <c r="D2910" s="32" t="s">
        <v>82</v>
      </c>
      <c r="E2910" s="32" t="s">
        <v>330</v>
      </c>
      <c r="F2910" s="32" t="s">
        <v>331</v>
      </c>
      <c r="G2910" s="29">
        <v>44314</v>
      </c>
      <c r="H2910" s="29">
        <v>44359</v>
      </c>
      <c r="I2910" s="30">
        <v>30</v>
      </c>
      <c r="J2910" s="32" t="s">
        <v>14077</v>
      </c>
      <c r="K2910" s="40">
        <v>850</v>
      </c>
      <c r="L2910" s="40" t="s">
        <v>14078</v>
      </c>
      <c r="M2910" s="40" t="s">
        <v>101</v>
      </c>
      <c r="N2910" s="32" t="s">
        <v>13998</v>
      </c>
      <c r="O2910" s="32" t="s">
        <v>1817</v>
      </c>
      <c r="P2910" s="31">
        <v>44410</v>
      </c>
      <c r="Q2910" s="31" t="s">
        <v>13999</v>
      </c>
      <c r="R2910" s="31" t="s">
        <v>14002</v>
      </c>
      <c r="S2910" s="31" t="s">
        <v>1295</v>
      </c>
      <c r="T2910" s="31" t="s">
        <v>14003</v>
      </c>
      <c r="U2910" s="31" t="s">
        <v>14004</v>
      </c>
      <c r="V2910" s="31" t="s">
        <v>4373</v>
      </c>
      <c r="W2910" s="31" t="s">
        <v>3754</v>
      </c>
      <c r="X2910" s="31" t="s">
        <v>14079</v>
      </c>
      <c r="Y2910" s="31" t="s">
        <v>14018</v>
      </c>
      <c r="Z2910" s="31" t="s">
        <v>14002</v>
      </c>
      <c r="AA2910" s="31" t="s">
        <v>14007</v>
      </c>
      <c r="AB2910" s="31" t="s">
        <v>1295</v>
      </c>
      <c r="AC2910" s="31" t="s">
        <v>1455</v>
      </c>
      <c r="AD2910" s="31" t="s">
        <v>1295</v>
      </c>
      <c r="AE2910" s="31" t="s">
        <v>1295</v>
      </c>
      <c r="AF2910" s="31" t="s">
        <v>14009</v>
      </c>
    </row>
    <row r="2911" spans="1:32" s="7" customFormat="1" ht="15.95" customHeight="1">
      <c r="A2911" s="32" t="s">
        <v>11</v>
      </c>
      <c r="B2911" s="32" t="s">
        <v>4332</v>
      </c>
      <c r="C2911" s="32" t="s">
        <v>12</v>
      </c>
      <c r="D2911" s="32" t="s">
        <v>82</v>
      </c>
      <c r="E2911" s="32" t="s">
        <v>330</v>
      </c>
      <c r="F2911" s="32" t="s">
        <v>331</v>
      </c>
      <c r="G2911" s="29">
        <v>44314</v>
      </c>
      <c r="H2911" s="29">
        <v>44359</v>
      </c>
      <c r="I2911" s="30">
        <v>30</v>
      </c>
      <c r="J2911" s="32" t="s">
        <v>14080</v>
      </c>
      <c r="K2911" s="40">
        <v>850</v>
      </c>
      <c r="L2911" s="40" t="s">
        <v>14081</v>
      </c>
      <c r="M2911" s="40" t="s">
        <v>101</v>
      </c>
      <c r="N2911" s="32" t="s">
        <v>13998</v>
      </c>
      <c r="O2911" s="32" t="s">
        <v>1817</v>
      </c>
      <c r="P2911" s="31">
        <v>44410</v>
      </c>
      <c r="Q2911" s="31" t="s">
        <v>13999</v>
      </c>
      <c r="R2911" s="31" t="s">
        <v>14002</v>
      </c>
      <c r="S2911" s="31" t="s">
        <v>1295</v>
      </c>
      <c r="T2911" s="31" t="s">
        <v>14003</v>
      </c>
      <c r="U2911" s="31" t="s">
        <v>14004</v>
      </c>
      <c r="V2911" s="31" t="s">
        <v>4373</v>
      </c>
      <c r="W2911" s="31" t="s">
        <v>1310</v>
      </c>
      <c r="X2911" s="31" t="s">
        <v>14082</v>
      </c>
      <c r="Y2911" s="31" t="s">
        <v>14018</v>
      </c>
      <c r="Z2911" s="31" t="s">
        <v>14002</v>
      </c>
      <c r="AA2911" s="31" t="s">
        <v>14007</v>
      </c>
      <c r="AB2911" s="31" t="s">
        <v>14083</v>
      </c>
      <c r="AC2911" s="31" t="s">
        <v>1455</v>
      </c>
      <c r="AD2911" s="31" t="s">
        <v>1295</v>
      </c>
      <c r="AE2911" s="31" t="s">
        <v>1295</v>
      </c>
      <c r="AF2911" s="31" t="s">
        <v>14009</v>
      </c>
    </row>
    <row r="2912" spans="1:32" s="7" customFormat="1" ht="15.95" customHeight="1">
      <c r="A2912" s="32" t="s">
        <v>11</v>
      </c>
      <c r="B2912" s="32" t="s">
        <v>4332</v>
      </c>
      <c r="C2912" s="32" t="s">
        <v>12</v>
      </c>
      <c r="D2912" s="32" t="s">
        <v>82</v>
      </c>
      <c r="E2912" s="32" t="s">
        <v>330</v>
      </c>
      <c r="F2912" s="32" t="s">
        <v>331</v>
      </c>
      <c r="G2912" s="29">
        <v>44314</v>
      </c>
      <c r="H2912" s="29">
        <v>44359</v>
      </c>
      <c r="I2912" s="30">
        <v>30</v>
      </c>
      <c r="J2912" s="32" t="s">
        <v>14084</v>
      </c>
      <c r="K2912" s="40">
        <v>850</v>
      </c>
      <c r="L2912" s="40" t="s">
        <v>14085</v>
      </c>
      <c r="M2912" s="40" t="s">
        <v>101</v>
      </c>
      <c r="N2912" s="32" t="s">
        <v>13998</v>
      </c>
      <c r="O2912" s="32" t="s">
        <v>1817</v>
      </c>
      <c r="P2912" s="31">
        <v>44410</v>
      </c>
      <c r="Q2912" s="31" t="s">
        <v>13999</v>
      </c>
      <c r="R2912" s="31" t="s">
        <v>14002</v>
      </c>
      <c r="S2912" s="31" t="s">
        <v>1295</v>
      </c>
      <c r="T2912" s="31" t="s">
        <v>14003</v>
      </c>
      <c r="U2912" s="31" t="s">
        <v>14004</v>
      </c>
      <c r="V2912" s="31" t="s">
        <v>4373</v>
      </c>
      <c r="W2912" s="31" t="s">
        <v>1301</v>
      </c>
      <c r="X2912" s="31" t="s">
        <v>14086</v>
      </c>
      <c r="Y2912" s="31" t="s">
        <v>14071</v>
      </c>
      <c r="Z2912" s="31" t="s">
        <v>14002</v>
      </c>
      <c r="AA2912" s="31" t="s">
        <v>14007</v>
      </c>
      <c r="AB2912" s="31" t="s">
        <v>14087</v>
      </c>
      <c r="AC2912" s="31" t="s">
        <v>1455</v>
      </c>
      <c r="AD2912" s="31" t="s">
        <v>1295</v>
      </c>
      <c r="AE2912" s="31" t="s">
        <v>1295</v>
      </c>
      <c r="AF2912" s="31" t="s">
        <v>14009</v>
      </c>
    </row>
    <row r="2913" spans="1:32" s="7" customFormat="1" ht="15.95" customHeight="1">
      <c r="A2913" s="32" t="s">
        <v>11</v>
      </c>
      <c r="B2913" s="32" t="s">
        <v>4332</v>
      </c>
      <c r="C2913" s="32" t="s">
        <v>12</v>
      </c>
      <c r="D2913" s="32" t="s">
        <v>82</v>
      </c>
      <c r="E2913" s="32" t="s">
        <v>330</v>
      </c>
      <c r="F2913" s="32" t="s">
        <v>331</v>
      </c>
      <c r="G2913" s="29">
        <v>44314</v>
      </c>
      <c r="H2913" s="29">
        <v>44359</v>
      </c>
      <c r="I2913" s="30">
        <v>30</v>
      </c>
      <c r="J2913" s="32" t="s">
        <v>14088</v>
      </c>
      <c r="K2913" s="40">
        <v>850</v>
      </c>
      <c r="L2913" s="40" t="s">
        <v>14089</v>
      </c>
      <c r="M2913" s="40" t="s">
        <v>101</v>
      </c>
      <c r="N2913" s="32" t="s">
        <v>13998</v>
      </c>
      <c r="O2913" s="32" t="s">
        <v>1817</v>
      </c>
      <c r="P2913" s="31">
        <v>44410</v>
      </c>
      <c r="Q2913" s="31" t="s">
        <v>13999</v>
      </c>
      <c r="R2913" s="31" t="s">
        <v>14002</v>
      </c>
      <c r="S2913" s="31" t="s">
        <v>1295</v>
      </c>
      <c r="T2913" s="31" t="s">
        <v>14003</v>
      </c>
      <c r="U2913" s="31" t="s">
        <v>14004</v>
      </c>
      <c r="V2913" s="31" t="s">
        <v>4373</v>
      </c>
      <c r="W2913" s="31" t="s">
        <v>3754</v>
      </c>
      <c r="X2913" s="31" t="s">
        <v>14090</v>
      </c>
      <c r="Y2913" s="31" t="s">
        <v>14031</v>
      </c>
      <c r="Z2913" s="31" t="s">
        <v>14002</v>
      </c>
      <c r="AA2913" s="31" t="s">
        <v>14007</v>
      </c>
      <c r="AB2913" s="31" t="s">
        <v>14091</v>
      </c>
      <c r="AC2913" s="31" t="s">
        <v>1455</v>
      </c>
      <c r="AD2913" s="31" t="s">
        <v>1295</v>
      </c>
      <c r="AE2913" s="31" t="s">
        <v>1295</v>
      </c>
      <c r="AF2913" s="31" t="s">
        <v>14009</v>
      </c>
    </row>
    <row r="2914" spans="1:32" s="7" customFormat="1" ht="15.95" customHeight="1">
      <c r="A2914" s="32" t="s">
        <v>11</v>
      </c>
      <c r="B2914" s="32" t="s">
        <v>4332</v>
      </c>
      <c r="C2914" s="32" t="s">
        <v>12</v>
      </c>
      <c r="D2914" s="32" t="s">
        <v>82</v>
      </c>
      <c r="E2914" s="32" t="s">
        <v>330</v>
      </c>
      <c r="F2914" s="32" t="s">
        <v>331</v>
      </c>
      <c r="G2914" s="29">
        <v>44314</v>
      </c>
      <c r="H2914" s="29">
        <v>44359</v>
      </c>
      <c r="I2914" s="30">
        <v>30</v>
      </c>
      <c r="J2914" s="32" t="s">
        <v>14092</v>
      </c>
      <c r="K2914" s="40">
        <v>290</v>
      </c>
      <c r="L2914" s="40" t="s">
        <v>14093</v>
      </c>
      <c r="M2914" s="40" t="s">
        <v>101</v>
      </c>
      <c r="N2914" s="32" t="s">
        <v>13998</v>
      </c>
      <c r="O2914" s="32" t="s">
        <v>1817</v>
      </c>
      <c r="P2914" s="31">
        <v>44410</v>
      </c>
      <c r="Q2914" s="31" t="s">
        <v>13999</v>
      </c>
      <c r="R2914" s="31" t="s">
        <v>14002</v>
      </c>
      <c r="S2914" s="31" t="s">
        <v>1295</v>
      </c>
      <c r="T2914" s="31" t="s">
        <v>14003</v>
      </c>
      <c r="U2914" s="31" t="s">
        <v>14004</v>
      </c>
      <c r="V2914" s="31" t="s">
        <v>4373</v>
      </c>
      <c r="W2914" s="31" t="s">
        <v>1301</v>
      </c>
      <c r="X2914" s="31" t="s">
        <v>14094</v>
      </c>
      <c r="Y2914" s="31" t="s">
        <v>14071</v>
      </c>
      <c r="Z2914" s="31" t="s">
        <v>14002</v>
      </c>
      <c r="AA2914" s="31" t="s">
        <v>14007</v>
      </c>
      <c r="AB2914" s="31" t="s">
        <v>14095</v>
      </c>
      <c r="AC2914" s="31" t="s">
        <v>1455</v>
      </c>
      <c r="AD2914" s="31" t="s">
        <v>1295</v>
      </c>
      <c r="AE2914" s="31" t="s">
        <v>1295</v>
      </c>
      <c r="AF2914" s="31" t="s">
        <v>14009</v>
      </c>
    </row>
    <row r="2915" spans="1:32" s="7" customFormat="1" ht="15.95" customHeight="1">
      <c r="A2915" s="32" t="s">
        <v>11</v>
      </c>
      <c r="B2915" s="32" t="s">
        <v>4332</v>
      </c>
      <c r="C2915" s="32" t="s">
        <v>12</v>
      </c>
      <c r="D2915" s="32" t="s">
        <v>82</v>
      </c>
      <c r="E2915" s="32" t="s">
        <v>330</v>
      </c>
      <c r="F2915" s="32" t="s">
        <v>331</v>
      </c>
      <c r="G2915" s="29">
        <v>44314</v>
      </c>
      <c r="H2915" s="29">
        <v>44359</v>
      </c>
      <c r="I2915" s="30">
        <v>30</v>
      </c>
      <c r="J2915" s="32" t="s">
        <v>14096</v>
      </c>
      <c r="K2915" s="40">
        <v>850</v>
      </c>
      <c r="L2915" s="40" t="s">
        <v>14097</v>
      </c>
      <c r="M2915" s="40" t="s">
        <v>101</v>
      </c>
      <c r="N2915" s="32" t="s">
        <v>13998</v>
      </c>
      <c r="O2915" s="32" t="s">
        <v>1817</v>
      </c>
      <c r="P2915" s="31">
        <v>44410</v>
      </c>
      <c r="Q2915" s="31" t="s">
        <v>13999</v>
      </c>
      <c r="R2915" s="31" t="s">
        <v>14002</v>
      </c>
      <c r="S2915" s="31" t="s">
        <v>1295</v>
      </c>
      <c r="T2915" s="31" t="s">
        <v>14003</v>
      </c>
      <c r="U2915" s="31" t="s">
        <v>14004</v>
      </c>
      <c r="V2915" s="31" t="s">
        <v>4373</v>
      </c>
      <c r="W2915" s="31" t="s">
        <v>1310</v>
      </c>
      <c r="X2915" s="31" t="s">
        <v>14098</v>
      </c>
      <c r="Y2915" s="31" t="s">
        <v>14013</v>
      </c>
      <c r="Z2915" s="31" t="s">
        <v>14002</v>
      </c>
      <c r="AA2915" s="31" t="s">
        <v>14007</v>
      </c>
      <c r="AB2915" s="31" t="s">
        <v>14099</v>
      </c>
      <c r="AC2915" s="31" t="s">
        <v>1455</v>
      </c>
      <c r="AD2915" s="31" t="s">
        <v>1295</v>
      </c>
      <c r="AE2915" s="31" t="s">
        <v>1295</v>
      </c>
      <c r="AF2915" s="31" t="s">
        <v>14009</v>
      </c>
    </row>
    <row r="2916" spans="1:32" s="7" customFormat="1" ht="15.95" customHeight="1">
      <c r="A2916" s="32" t="s">
        <v>11</v>
      </c>
      <c r="B2916" s="32" t="s">
        <v>4332</v>
      </c>
      <c r="C2916" s="32" t="s">
        <v>12</v>
      </c>
      <c r="D2916" s="32" t="s">
        <v>82</v>
      </c>
      <c r="E2916" s="32" t="s">
        <v>330</v>
      </c>
      <c r="F2916" s="32" t="s">
        <v>331</v>
      </c>
      <c r="G2916" s="29">
        <v>44314</v>
      </c>
      <c r="H2916" s="29">
        <v>44359</v>
      </c>
      <c r="I2916" s="30">
        <v>30</v>
      </c>
      <c r="J2916" s="32" t="s">
        <v>14100</v>
      </c>
      <c r="K2916" s="40">
        <v>850</v>
      </c>
      <c r="L2916" s="40" t="s">
        <v>14101</v>
      </c>
      <c r="M2916" s="40" t="s">
        <v>101</v>
      </c>
      <c r="N2916" s="32" t="s">
        <v>13998</v>
      </c>
      <c r="O2916" s="32" t="s">
        <v>1817</v>
      </c>
      <c r="P2916" s="31">
        <v>44410</v>
      </c>
      <c r="Q2916" s="31" t="s">
        <v>13999</v>
      </c>
      <c r="R2916" s="31" t="s">
        <v>14002</v>
      </c>
      <c r="S2916" s="31" t="s">
        <v>1295</v>
      </c>
      <c r="T2916" s="31" t="s">
        <v>14003</v>
      </c>
      <c r="U2916" s="31" t="s">
        <v>14004</v>
      </c>
      <c r="V2916" s="31" t="s">
        <v>4373</v>
      </c>
      <c r="W2916" s="31" t="s">
        <v>1310</v>
      </c>
      <c r="X2916" s="31" t="s">
        <v>14102</v>
      </c>
      <c r="Y2916" s="31" t="s">
        <v>14103</v>
      </c>
      <c r="Z2916" s="31" t="s">
        <v>14002</v>
      </c>
      <c r="AA2916" s="31" t="s">
        <v>14007</v>
      </c>
      <c r="AB2916" s="31" t="s">
        <v>14104</v>
      </c>
      <c r="AC2916" s="31" t="s">
        <v>1455</v>
      </c>
      <c r="AD2916" s="31" t="s">
        <v>1295</v>
      </c>
      <c r="AE2916" s="31" t="s">
        <v>1295</v>
      </c>
      <c r="AF2916" s="31" t="s">
        <v>14009</v>
      </c>
    </row>
    <row r="2917" spans="1:32" s="7" customFormat="1" ht="15.95" customHeight="1">
      <c r="A2917" s="32" t="s">
        <v>11</v>
      </c>
      <c r="B2917" s="32" t="s">
        <v>4332</v>
      </c>
      <c r="C2917" s="32" t="s">
        <v>12</v>
      </c>
      <c r="D2917" s="32" t="s">
        <v>82</v>
      </c>
      <c r="E2917" s="32" t="s">
        <v>330</v>
      </c>
      <c r="F2917" s="32" t="s">
        <v>331</v>
      </c>
      <c r="G2917" s="29">
        <v>44314</v>
      </c>
      <c r="H2917" s="29">
        <v>44359</v>
      </c>
      <c r="I2917" s="30">
        <v>30</v>
      </c>
      <c r="J2917" s="32" t="s">
        <v>14105</v>
      </c>
      <c r="K2917" s="40">
        <v>850</v>
      </c>
      <c r="L2917" s="40" t="s">
        <v>14106</v>
      </c>
      <c r="M2917" s="40" t="s">
        <v>101</v>
      </c>
      <c r="N2917" s="32" t="s">
        <v>13998</v>
      </c>
      <c r="O2917" s="32" t="s">
        <v>1817</v>
      </c>
      <c r="P2917" s="31">
        <v>44410</v>
      </c>
      <c r="Q2917" s="31" t="s">
        <v>13999</v>
      </c>
      <c r="R2917" s="31" t="s">
        <v>14002</v>
      </c>
      <c r="S2917" s="31" t="s">
        <v>1295</v>
      </c>
      <c r="T2917" s="31" t="s">
        <v>14003</v>
      </c>
      <c r="U2917" s="31" t="s">
        <v>14004</v>
      </c>
      <c r="V2917" s="31" t="s">
        <v>4373</v>
      </c>
      <c r="W2917" s="31" t="s">
        <v>3754</v>
      </c>
      <c r="X2917" s="31" t="s">
        <v>14107</v>
      </c>
      <c r="Y2917" s="31" t="s">
        <v>14013</v>
      </c>
      <c r="Z2917" s="31" t="s">
        <v>14002</v>
      </c>
      <c r="AA2917" s="31" t="s">
        <v>14007</v>
      </c>
      <c r="AB2917" s="31" t="s">
        <v>14108</v>
      </c>
      <c r="AC2917" s="31" t="s">
        <v>1455</v>
      </c>
      <c r="AD2917" s="31" t="s">
        <v>1295</v>
      </c>
      <c r="AE2917" s="31" t="s">
        <v>1295</v>
      </c>
      <c r="AF2917" s="31" t="s">
        <v>14009</v>
      </c>
    </row>
    <row r="2918" spans="1:32" s="7" customFormat="1" ht="15.95" customHeight="1">
      <c r="A2918" s="32" t="s">
        <v>11</v>
      </c>
      <c r="B2918" s="32" t="s">
        <v>4332</v>
      </c>
      <c r="C2918" s="32" t="s">
        <v>12</v>
      </c>
      <c r="D2918" s="32" t="s">
        <v>82</v>
      </c>
      <c r="E2918" s="32" t="s">
        <v>330</v>
      </c>
      <c r="F2918" s="32" t="s">
        <v>331</v>
      </c>
      <c r="G2918" s="29">
        <v>44314</v>
      </c>
      <c r="H2918" s="29">
        <v>44359</v>
      </c>
      <c r="I2918" s="30">
        <v>30</v>
      </c>
      <c r="J2918" s="32" t="s">
        <v>14109</v>
      </c>
      <c r="K2918" s="40">
        <v>850</v>
      </c>
      <c r="L2918" s="40" t="s">
        <v>14110</v>
      </c>
      <c r="M2918" s="40" t="s">
        <v>101</v>
      </c>
      <c r="N2918" s="32" t="s">
        <v>13998</v>
      </c>
      <c r="O2918" s="32" t="s">
        <v>1817</v>
      </c>
      <c r="P2918" s="31">
        <v>44410</v>
      </c>
      <c r="Q2918" s="31" t="s">
        <v>13999</v>
      </c>
      <c r="R2918" s="31" t="s">
        <v>14002</v>
      </c>
      <c r="S2918" s="31" t="s">
        <v>1295</v>
      </c>
      <c r="T2918" s="31" t="s">
        <v>14003</v>
      </c>
      <c r="U2918" s="31" t="s">
        <v>14004</v>
      </c>
      <c r="V2918" s="31" t="s">
        <v>4373</v>
      </c>
      <c r="W2918" s="31" t="s">
        <v>3754</v>
      </c>
      <c r="X2918" s="31" t="s">
        <v>14111</v>
      </c>
      <c r="Y2918" s="31" t="s">
        <v>14018</v>
      </c>
      <c r="Z2918" s="31" t="s">
        <v>14002</v>
      </c>
      <c r="AA2918" s="31" t="s">
        <v>14007</v>
      </c>
      <c r="AB2918" s="31" t="s">
        <v>14112</v>
      </c>
      <c r="AC2918" s="31" t="s">
        <v>1455</v>
      </c>
      <c r="AD2918" s="31" t="s">
        <v>1295</v>
      </c>
      <c r="AE2918" s="31" t="s">
        <v>1295</v>
      </c>
      <c r="AF2918" s="31" t="s">
        <v>14009</v>
      </c>
    </row>
    <row r="2919" spans="1:32" s="7" customFormat="1" ht="15.95" customHeight="1">
      <c r="A2919" s="32" t="s">
        <v>11</v>
      </c>
      <c r="B2919" s="32" t="s">
        <v>4332</v>
      </c>
      <c r="C2919" s="32" t="s">
        <v>12</v>
      </c>
      <c r="D2919" s="32" t="s">
        <v>82</v>
      </c>
      <c r="E2919" s="32" t="s">
        <v>330</v>
      </c>
      <c r="F2919" s="32" t="s">
        <v>331</v>
      </c>
      <c r="G2919" s="29">
        <v>44314</v>
      </c>
      <c r="H2919" s="29">
        <v>44359</v>
      </c>
      <c r="I2919" s="30">
        <v>30</v>
      </c>
      <c r="J2919" s="32" t="s">
        <v>14113</v>
      </c>
      <c r="K2919" s="40">
        <v>850</v>
      </c>
      <c r="L2919" s="40" t="s">
        <v>14114</v>
      </c>
      <c r="M2919" s="40" t="s">
        <v>101</v>
      </c>
      <c r="N2919" s="32" t="s">
        <v>13998</v>
      </c>
      <c r="O2919" s="32" t="s">
        <v>1817</v>
      </c>
      <c r="P2919" s="31">
        <v>44410</v>
      </c>
      <c r="Q2919" s="31" t="s">
        <v>13999</v>
      </c>
      <c r="R2919" s="31" t="s">
        <v>14002</v>
      </c>
      <c r="S2919" s="31" t="s">
        <v>1295</v>
      </c>
      <c r="T2919" s="31" t="s">
        <v>14003</v>
      </c>
      <c r="U2919" s="31" t="s">
        <v>14004</v>
      </c>
      <c r="V2919" s="31" t="s">
        <v>4373</v>
      </c>
      <c r="W2919" s="31" t="s">
        <v>3754</v>
      </c>
      <c r="X2919" s="31" t="s">
        <v>14115</v>
      </c>
      <c r="Y2919" s="31" t="s">
        <v>14071</v>
      </c>
      <c r="Z2919" s="31" t="s">
        <v>14002</v>
      </c>
      <c r="AA2919" s="31" t="s">
        <v>14007</v>
      </c>
      <c r="AB2919" s="31" t="s">
        <v>14116</v>
      </c>
      <c r="AC2919" s="31" t="s">
        <v>1455</v>
      </c>
      <c r="AD2919" s="31" t="s">
        <v>1295</v>
      </c>
      <c r="AE2919" s="31" t="s">
        <v>1295</v>
      </c>
      <c r="AF2919" s="31" t="s">
        <v>14009</v>
      </c>
    </row>
    <row r="2920" spans="1:32" s="7" customFormat="1" ht="15.95" customHeight="1">
      <c r="A2920" s="32" t="s">
        <v>11</v>
      </c>
      <c r="B2920" s="32" t="s">
        <v>4332</v>
      </c>
      <c r="C2920" s="32" t="s">
        <v>12</v>
      </c>
      <c r="D2920" s="32" t="s">
        <v>82</v>
      </c>
      <c r="E2920" s="32" t="s">
        <v>330</v>
      </c>
      <c r="F2920" s="32" t="s">
        <v>331</v>
      </c>
      <c r="G2920" s="29">
        <v>44314</v>
      </c>
      <c r="H2920" s="29">
        <v>44359</v>
      </c>
      <c r="I2920" s="30">
        <v>30</v>
      </c>
      <c r="J2920" s="32" t="s">
        <v>14117</v>
      </c>
      <c r="K2920" s="40">
        <v>850</v>
      </c>
      <c r="L2920" s="40" t="s">
        <v>14118</v>
      </c>
      <c r="M2920" s="40" t="s">
        <v>101</v>
      </c>
      <c r="N2920" s="32" t="s">
        <v>13998</v>
      </c>
      <c r="O2920" s="32" t="s">
        <v>1817</v>
      </c>
      <c r="P2920" s="31">
        <v>44410</v>
      </c>
      <c r="Q2920" s="31" t="s">
        <v>13999</v>
      </c>
      <c r="R2920" s="31" t="s">
        <v>14002</v>
      </c>
      <c r="S2920" s="31" t="s">
        <v>1295</v>
      </c>
      <c r="T2920" s="31" t="s">
        <v>14003</v>
      </c>
      <c r="U2920" s="31" t="s">
        <v>14004</v>
      </c>
      <c r="V2920" s="31" t="s">
        <v>4373</v>
      </c>
      <c r="W2920" s="31" t="s">
        <v>1310</v>
      </c>
      <c r="X2920" s="31" t="s">
        <v>14119</v>
      </c>
      <c r="Y2920" s="31" t="s">
        <v>14018</v>
      </c>
      <c r="Z2920" s="31" t="s">
        <v>14002</v>
      </c>
      <c r="AA2920" s="31" t="s">
        <v>14007</v>
      </c>
      <c r="AB2920" s="31" t="s">
        <v>14120</v>
      </c>
      <c r="AC2920" s="31" t="s">
        <v>1455</v>
      </c>
      <c r="AD2920" s="31" t="s">
        <v>1295</v>
      </c>
      <c r="AE2920" s="31" t="s">
        <v>1295</v>
      </c>
      <c r="AF2920" s="31" t="s">
        <v>14009</v>
      </c>
    </row>
    <row r="2921" spans="1:32" s="7" customFormat="1" ht="15.95" customHeight="1">
      <c r="A2921" s="32" t="s">
        <v>11</v>
      </c>
      <c r="B2921" s="32" t="s">
        <v>4332</v>
      </c>
      <c r="C2921" s="32" t="s">
        <v>12</v>
      </c>
      <c r="D2921" s="32" t="s">
        <v>82</v>
      </c>
      <c r="E2921" s="32" t="s">
        <v>330</v>
      </c>
      <c r="F2921" s="32" t="s">
        <v>331</v>
      </c>
      <c r="G2921" s="29">
        <v>44314</v>
      </c>
      <c r="H2921" s="29">
        <v>44359</v>
      </c>
      <c r="I2921" s="30">
        <v>30</v>
      </c>
      <c r="J2921" s="32" t="s">
        <v>14121</v>
      </c>
      <c r="K2921" s="40">
        <v>850</v>
      </c>
      <c r="L2921" s="40" t="s">
        <v>14122</v>
      </c>
      <c r="M2921" s="40" t="s">
        <v>101</v>
      </c>
      <c r="N2921" s="32" t="s">
        <v>13998</v>
      </c>
      <c r="O2921" s="32" t="s">
        <v>1817</v>
      </c>
      <c r="P2921" s="31">
        <v>44410</v>
      </c>
      <c r="Q2921" s="31" t="s">
        <v>13999</v>
      </c>
      <c r="R2921" s="31" t="s">
        <v>14002</v>
      </c>
      <c r="S2921" s="31" t="s">
        <v>1295</v>
      </c>
      <c r="T2921" s="31" t="s">
        <v>14003</v>
      </c>
      <c r="U2921" s="31" t="s">
        <v>14004</v>
      </c>
      <c r="V2921" s="31" t="s">
        <v>4373</v>
      </c>
      <c r="W2921" s="31" t="s">
        <v>1310</v>
      </c>
      <c r="X2921" s="31" t="s">
        <v>14123</v>
      </c>
      <c r="Y2921" s="31" t="s">
        <v>14031</v>
      </c>
      <c r="Z2921" s="31" t="s">
        <v>14002</v>
      </c>
      <c r="AA2921" s="31" t="s">
        <v>14007</v>
      </c>
      <c r="AB2921" s="31" t="s">
        <v>14124</v>
      </c>
      <c r="AC2921" s="31" t="s">
        <v>1455</v>
      </c>
      <c r="AD2921" s="31" t="s">
        <v>1295</v>
      </c>
      <c r="AE2921" s="31" t="s">
        <v>1295</v>
      </c>
      <c r="AF2921" s="31" t="s">
        <v>14009</v>
      </c>
    </row>
    <row r="2922" spans="1:32" s="7" customFormat="1" ht="15.95" customHeight="1">
      <c r="A2922" s="32" t="s">
        <v>11</v>
      </c>
      <c r="B2922" s="32" t="s">
        <v>4332</v>
      </c>
      <c r="C2922" s="32" t="s">
        <v>12</v>
      </c>
      <c r="D2922" s="32" t="s">
        <v>82</v>
      </c>
      <c r="E2922" s="32" t="s">
        <v>330</v>
      </c>
      <c r="F2922" s="32" t="s">
        <v>331</v>
      </c>
      <c r="G2922" s="29">
        <v>44314</v>
      </c>
      <c r="H2922" s="29">
        <v>44359</v>
      </c>
      <c r="I2922" s="30">
        <v>30</v>
      </c>
      <c r="J2922" s="32" t="s">
        <v>14125</v>
      </c>
      <c r="K2922" s="40">
        <v>850</v>
      </c>
      <c r="L2922" s="40" t="s">
        <v>14126</v>
      </c>
      <c r="M2922" s="40" t="s">
        <v>101</v>
      </c>
      <c r="N2922" s="32" t="s">
        <v>13998</v>
      </c>
      <c r="O2922" s="32" t="s">
        <v>1817</v>
      </c>
      <c r="P2922" s="31">
        <v>44410</v>
      </c>
      <c r="Q2922" s="31" t="s">
        <v>13999</v>
      </c>
      <c r="R2922" s="31" t="s">
        <v>14002</v>
      </c>
      <c r="S2922" s="31" t="s">
        <v>1295</v>
      </c>
      <c r="T2922" s="31" t="s">
        <v>14003</v>
      </c>
      <c r="U2922" s="31" t="s">
        <v>14004</v>
      </c>
      <c r="V2922" s="31" t="s">
        <v>4373</v>
      </c>
      <c r="W2922" s="31" t="s">
        <v>1301</v>
      </c>
      <c r="X2922" s="31" t="s">
        <v>14127</v>
      </c>
      <c r="Y2922" s="31" t="s">
        <v>14128</v>
      </c>
      <c r="Z2922" s="31" t="s">
        <v>14002</v>
      </c>
      <c r="AA2922" s="31" t="s">
        <v>14007</v>
      </c>
      <c r="AB2922" s="31" t="s">
        <v>14129</v>
      </c>
      <c r="AC2922" s="31" t="s">
        <v>1455</v>
      </c>
      <c r="AD2922" s="31" t="s">
        <v>1295</v>
      </c>
      <c r="AE2922" s="31" t="s">
        <v>1295</v>
      </c>
      <c r="AF2922" s="31" t="s">
        <v>14009</v>
      </c>
    </row>
    <row r="2923" spans="1:32" s="7" customFormat="1" ht="15.95" customHeight="1">
      <c r="A2923" s="32" t="s">
        <v>11</v>
      </c>
      <c r="B2923" s="32" t="s">
        <v>4332</v>
      </c>
      <c r="C2923" s="32" t="s">
        <v>12</v>
      </c>
      <c r="D2923" s="32" t="s">
        <v>82</v>
      </c>
      <c r="E2923" s="32" t="s">
        <v>330</v>
      </c>
      <c r="F2923" s="32" t="s">
        <v>331</v>
      </c>
      <c r="G2923" s="29">
        <v>44314</v>
      </c>
      <c r="H2923" s="29">
        <v>44359</v>
      </c>
      <c r="I2923" s="30">
        <v>30</v>
      </c>
      <c r="J2923" s="32" t="s">
        <v>14130</v>
      </c>
      <c r="K2923" s="40">
        <v>290</v>
      </c>
      <c r="L2923" s="40" t="s">
        <v>14131</v>
      </c>
      <c r="M2923" s="40" t="s">
        <v>101</v>
      </c>
      <c r="N2923" s="32" t="s">
        <v>13998</v>
      </c>
      <c r="O2923" s="32" t="s">
        <v>1817</v>
      </c>
      <c r="P2923" s="31">
        <v>44410</v>
      </c>
      <c r="Q2923" s="31" t="s">
        <v>13999</v>
      </c>
      <c r="R2923" s="31" t="s">
        <v>14002</v>
      </c>
      <c r="S2923" s="31" t="s">
        <v>1295</v>
      </c>
      <c r="T2923" s="31" t="s">
        <v>14003</v>
      </c>
      <c r="U2923" s="31" t="s">
        <v>14004</v>
      </c>
      <c r="V2923" s="31" t="s">
        <v>4373</v>
      </c>
      <c r="W2923" s="31" t="s">
        <v>1301</v>
      </c>
      <c r="X2923" s="31" t="s">
        <v>14132</v>
      </c>
      <c r="Y2923" s="31" t="s">
        <v>14031</v>
      </c>
      <c r="Z2923" s="31" t="s">
        <v>14002</v>
      </c>
      <c r="AA2923" s="31" t="s">
        <v>14007</v>
      </c>
      <c r="AB2923" s="31" t="s">
        <v>14133</v>
      </c>
      <c r="AC2923" s="31" t="s">
        <v>1455</v>
      </c>
      <c r="AD2923" s="31" t="s">
        <v>1295</v>
      </c>
      <c r="AE2923" s="31" t="s">
        <v>1295</v>
      </c>
      <c r="AF2923" s="31" t="s">
        <v>14009</v>
      </c>
    </row>
    <row r="2924" spans="1:32" s="7" customFormat="1" ht="15.95" customHeight="1">
      <c r="A2924" s="32" t="s">
        <v>11</v>
      </c>
      <c r="B2924" s="32" t="s">
        <v>4332</v>
      </c>
      <c r="C2924" s="32" t="s">
        <v>12</v>
      </c>
      <c r="D2924" s="32" t="s">
        <v>82</v>
      </c>
      <c r="E2924" s="32" t="s">
        <v>330</v>
      </c>
      <c r="F2924" s="32" t="s">
        <v>331</v>
      </c>
      <c r="G2924" s="29">
        <v>44314</v>
      </c>
      <c r="H2924" s="29">
        <v>44359</v>
      </c>
      <c r="I2924" s="30">
        <v>30</v>
      </c>
      <c r="J2924" s="32" t="s">
        <v>14134</v>
      </c>
      <c r="K2924" s="40">
        <v>290</v>
      </c>
      <c r="L2924" s="40" t="s">
        <v>14135</v>
      </c>
      <c r="M2924" s="40" t="s">
        <v>101</v>
      </c>
      <c r="N2924" s="32" t="s">
        <v>13998</v>
      </c>
      <c r="O2924" s="32" t="s">
        <v>1817</v>
      </c>
      <c r="P2924" s="31">
        <v>44410</v>
      </c>
      <c r="Q2924" s="31" t="s">
        <v>13999</v>
      </c>
      <c r="R2924" s="31" t="s">
        <v>14002</v>
      </c>
      <c r="S2924" s="31" t="s">
        <v>1295</v>
      </c>
      <c r="T2924" s="31" t="s">
        <v>14003</v>
      </c>
      <c r="U2924" s="31" t="s">
        <v>14004</v>
      </c>
      <c r="V2924" s="31" t="s">
        <v>4373</v>
      </c>
      <c r="W2924" s="31" t="s">
        <v>3754</v>
      </c>
      <c r="X2924" s="31" t="s">
        <v>14136</v>
      </c>
      <c r="Y2924" s="31" t="s">
        <v>14071</v>
      </c>
      <c r="Z2924" s="31" t="s">
        <v>14002</v>
      </c>
      <c r="AA2924" s="31" t="s">
        <v>14007</v>
      </c>
      <c r="AB2924" s="31" t="s">
        <v>14137</v>
      </c>
      <c r="AC2924" s="31" t="s">
        <v>1455</v>
      </c>
      <c r="AD2924" s="31" t="s">
        <v>1295</v>
      </c>
      <c r="AE2924" s="31" t="s">
        <v>1295</v>
      </c>
      <c r="AF2924" s="31" t="s">
        <v>14009</v>
      </c>
    </row>
    <row r="2925" spans="1:32" s="7" customFormat="1" ht="15.95" customHeight="1">
      <c r="A2925" s="32" t="s">
        <v>11</v>
      </c>
      <c r="B2925" s="32" t="s">
        <v>4332</v>
      </c>
      <c r="C2925" s="32" t="s">
        <v>12</v>
      </c>
      <c r="D2925" s="32" t="s">
        <v>82</v>
      </c>
      <c r="E2925" s="32" t="s">
        <v>330</v>
      </c>
      <c r="F2925" s="32" t="s">
        <v>331</v>
      </c>
      <c r="G2925" s="29">
        <v>44314</v>
      </c>
      <c r="H2925" s="29">
        <v>44359</v>
      </c>
      <c r="I2925" s="30">
        <v>30</v>
      </c>
      <c r="J2925" s="32" t="s">
        <v>14138</v>
      </c>
      <c r="K2925" s="40">
        <v>850</v>
      </c>
      <c r="L2925" s="40" t="s">
        <v>14139</v>
      </c>
      <c r="M2925" s="40" t="s">
        <v>101</v>
      </c>
      <c r="N2925" s="32" t="s">
        <v>13998</v>
      </c>
      <c r="O2925" s="32" t="s">
        <v>1817</v>
      </c>
      <c r="P2925" s="31">
        <v>44410</v>
      </c>
      <c r="Q2925" s="31" t="s">
        <v>13999</v>
      </c>
      <c r="R2925" s="31" t="s">
        <v>14002</v>
      </c>
      <c r="S2925" s="31" t="s">
        <v>14140</v>
      </c>
      <c r="T2925" s="31" t="s">
        <v>14003</v>
      </c>
      <c r="U2925" s="31" t="s">
        <v>14004</v>
      </c>
      <c r="V2925" s="31" t="s">
        <v>4373</v>
      </c>
      <c r="W2925" s="31" t="s">
        <v>3754</v>
      </c>
      <c r="X2925" s="31" t="s">
        <v>14141</v>
      </c>
      <c r="Y2925" s="31" t="s">
        <v>14013</v>
      </c>
      <c r="Z2925" s="31" t="s">
        <v>14002</v>
      </c>
      <c r="AA2925" s="31" t="s">
        <v>14007</v>
      </c>
      <c r="AB2925" s="31" t="s">
        <v>14142</v>
      </c>
      <c r="AC2925" s="31" t="s">
        <v>1455</v>
      </c>
      <c r="AD2925" s="31" t="s">
        <v>1295</v>
      </c>
      <c r="AE2925" s="31" t="s">
        <v>1295</v>
      </c>
      <c r="AF2925" s="31" t="s">
        <v>14009</v>
      </c>
    </row>
    <row r="2926" spans="1:32" s="7" customFormat="1" ht="15.95" customHeight="1">
      <c r="A2926" s="32" t="s">
        <v>11</v>
      </c>
      <c r="B2926" s="32" t="s">
        <v>4332</v>
      </c>
      <c r="C2926" s="32" t="s">
        <v>12</v>
      </c>
      <c r="D2926" s="32" t="s">
        <v>82</v>
      </c>
      <c r="E2926" s="32" t="s">
        <v>330</v>
      </c>
      <c r="F2926" s="32" t="s">
        <v>331</v>
      </c>
      <c r="G2926" s="29">
        <v>44314</v>
      </c>
      <c r="H2926" s="29">
        <v>44359</v>
      </c>
      <c r="I2926" s="30">
        <v>30</v>
      </c>
      <c r="J2926" s="32" t="s">
        <v>14143</v>
      </c>
      <c r="K2926" s="40">
        <v>850</v>
      </c>
      <c r="L2926" s="40" t="s">
        <v>14144</v>
      </c>
      <c r="M2926" s="40" t="s">
        <v>101</v>
      </c>
      <c r="N2926" s="32" t="s">
        <v>13998</v>
      </c>
      <c r="O2926" s="32" t="s">
        <v>1817</v>
      </c>
      <c r="P2926" s="31">
        <v>44410</v>
      </c>
      <c r="Q2926" s="31" t="s">
        <v>13999</v>
      </c>
      <c r="R2926" s="31" t="s">
        <v>14002</v>
      </c>
      <c r="S2926" s="31" t="s">
        <v>14145</v>
      </c>
      <c r="T2926" s="31" t="s">
        <v>14003</v>
      </c>
      <c r="U2926" s="31" t="s">
        <v>14004</v>
      </c>
      <c r="V2926" s="31" t="s">
        <v>4373</v>
      </c>
      <c r="W2926" s="31" t="s">
        <v>1301</v>
      </c>
      <c r="X2926" s="31" t="s">
        <v>14146</v>
      </c>
      <c r="Y2926" s="31" t="s">
        <v>14147</v>
      </c>
      <c r="Z2926" s="31" t="s">
        <v>14002</v>
      </c>
      <c r="AA2926" s="31" t="s">
        <v>14007</v>
      </c>
      <c r="AB2926" s="31" t="s">
        <v>14148</v>
      </c>
      <c r="AC2926" s="31" t="s">
        <v>1455</v>
      </c>
      <c r="AD2926" s="31" t="s">
        <v>1295</v>
      </c>
      <c r="AE2926" s="31" t="s">
        <v>1295</v>
      </c>
      <c r="AF2926" s="31" t="s">
        <v>14009</v>
      </c>
    </row>
    <row r="2927" spans="1:32" s="7" customFormat="1" ht="15.95" customHeight="1">
      <c r="A2927" s="32" t="s">
        <v>11</v>
      </c>
      <c r="B2927" s="32" t="s">
        <v>4332</v>
      </c>
      <c r="C2927" s="32" t="s">
        <v>12</v>
      </c>
      <c r="D2927" s="32" t="s">
        <v>82</v>
      </c>
      <c r="E2927" s="32" t="s">
        <v>330</v>
      </c>
      <c r="F2927" s="32" t="s">
        <v>331</v>
      </c>
      <c r="G2927" s="29">
        <v>44314</v>
      </c>
      <c r="H2927" s="29">
        <v>44359</v>
      </c>
      <c r="I2927" s="30">
        <v>30</v>
      </c>
      <c r="J2927" s="32" t="s">
        <v>14149</v>
      </c>
      <c r="K2927" s="40">
        <v>850</v>
      </c>
      <c r="L2927" s="40" t="s">
        <v>14150</v>
      </c>
      <c r="M2927" s="40" t="s">
        <v>101</v>
      </c>
      <c r="N2927" s="32" t="s">
        <v>13998</v>
      </c>
      <c r="O2927" s="32" t="s">
        <v>1817</v>
      </c>
      <c r="P2927" s="31">
        <v>44410</v>
      </c>
      <c r="Q2927" s="31" t="s">
        <v>13999</v>
      </c>
      <c r="R2927" s="31" t="s">
        <v>14002</v>
      </c>
      <c r="S2927" s="31" t="s">
        <v>14151</v>
      </c>
      <c r="T2927" s="31" t="s">
        <v>14003</v>
      </c>
      <c r="U2927" s="31" t="s">
        <v>14004</v>
      </c>
      <c r="V2927" s="31" t="s">
        <v>4373</v>
      </c>
      <c r="W2927" s="31" t="s">
        <v>1301</v>
      </c>
      <c r="X2927" s="31" t="s">
        <v>14152</v>
      </c>
      <c r="Y2927" s="31" t="s">
        <v>14153</v>
      </c>
      <c r="Z2927" s="31" t="s">
        <v>14002</v>
      </c>
      <c r="AA2927" s="31" t="s">
        <v>14007</v>
      </c>
      <c r="AB2927" s="31" t="s">
        <v>14154</v>
      </c>
      <c r="AC2927" s="31" t="s">
        <v>1455</v>
      </c>
      <c r="AD2927" s="31" t="s">
        <v>1295</v>
      </c>
      <c r="AE2927" s="31" t="s">
        <v>1295</v>
      </c>
      <c r="AF2927" s="31" t="s">
        <v>14009</v>
      </c>
    </row>
    <row r="2928" spans="1:32" s="7" customFormat="1" ht="15.95" customHeight="1">
      <c r="A2928" s="32" t="s">
        <v>11</v>
      </c>
      <c r="B2928" s="32" t="s">
        <v>4332</v>
      </c>
      <c r="C2928" s="32" t="s">
        <v>12</v>
      </c>
      <c r="D2928" s="32" t="s">
        <v>82</v>
      </c>
      <c r="E2928" s="32" t="s">
        <v>330</v>
      </c>
      <c r="F2928" s="32" t="s">
        <v>331</v>
      </c>
      <c r="G2928" s="29">
        <v>44314</v>
      </c>
      <c r="H2928" s="29">
        <v>44359</v>
      </c>
      <c r="I2928" s="30">
        <v>30</v>
      </c>
      <c r="J2928" s="32" t="s">
        <v>14155</v>
      </c>
      <c r="K2928" s="40">
        <v>850</v>
      </c>
      <c r="L2928" s="40" t="s">
        <v>14156</v>
      </c>
      <c r="M2928" s="40" t="s">
        <v>101</v>
      </c>
      <c r="N2928" s="32" t="s">
        <v>13998</v>
      </c>
      <c r="O2928" s="32" t="s">
        <v>1817</v>
      </c>
      <c r="P2928" s="31">
        <v>44410</v>
      </c>
      <c r="Q2928" s="31" t="s">
        <v>13999</v>
      </c>
      <c r="R2928" s="31" t="s">
        <v>14002</v>
      </c>
      <c r="S2928" s="31" t="s">
        <v>14157</v>
      </c>
      <c r="T2928" s="31" t="s">
        <v>14003</v>
      </c>
      <c r="U2928" s="31" t="s">
        <v>14004</v>
      </c>
      <c r="V2928" s="31" t="s">
        <v>4373</v>
      </c>
      <c r="W2928" s="31" t="s">
        <v>1301</v>
      </c>
      <c r="X2928" s="31" t="s">
        <v>14158</v>
      </c>
      <c r="Y2928" s="31" t="s">
        <v>14159</v>
      </c>
      <c r="Z2928" s="31" t="s">
        <v>14002</v>
      </c>
      <c r="AA2928" s="31" t="s">
        <v>14007</v>
      </c>
      <c r="AB2928" s="31" t="s">
        <v>14160</v>
      </c>
      <c r="AC2928" s="31" t="s">
        <v>1455</v>
      </c>
      <c r="AD2928" s="31" t="s">
        <v>1295</v>
      </c>
      <c r="AE2928" s="31" t="s">
        <v>1295</v>
      </c>
      <c r="AF2928" s="31" t="s">
        <v>14009</v>
      </c>
    </row>
    <row r="2929" spans="1:32" s="7" customFormat="1" ht="15.95" customHeight="1">
      <c r="A2929" s="32" t="s">
        <v>11</v>
      </c>
      <c r="B2929" s="32" t="s">
        <v>4332</v>
      </c>
      <c r="C2929" s="32" t="s">
        <v>12</v>
      </c>
      <c r="D2929" s="32" t="s">
        <v>82</v>
      </c>
      <c r="E2929" s="32" t="s">
        <v>330</v>
      </c>
      <c r="F2929" s="32" t="s">
        <v>331</v>
      </c>
      <c r="G2929" s="29">
        <v>44314</v>
      </c>
      <c r="H2929" s="29">
        <v>44359</v>
      </c>
      <c r="I2929" s="30">
        <v>30</v>
      </c>
      <c r="J2929" s="32" t="s">
        <v>14161</v>
      </c>
      <c r="K2929" s="40">
        <v>850</v>
      </c>
      <c r="L2929" s="40" t="s">
        <v>14162</v>
      </c>
      <c r="M2929" s="40" t="s">
        <v>101</v>
      </c>
      <c r="N2929" s="32" t="s">
        <v>13998</v>
      </c>
      <c r="O2929" s="32" t="s">
        <v>1817</v>
      </c>
      <c r="P2929" s="31">
        <v>44410</v>
      </c>
      <c r="Q2929" s="31" t="s">
        <v>13999</v>
      </c>
      <c r="R2929" s="31" t="s">
        <v>14002</v>
      </c>
      <c r="S2929" s="31" t="s">
        <v>14163</v>
      </c>
      <c r="T2929" s="31" t="s">
        <v>14003</v>
      </c>
      <c r="U2929" s="31" t="s">
        <v>14004</v>
      </c>
      <c r="V2929" s="31" t="s">
        <v>4373</v>
      </c>
      <c r="W2929" s="31" t="s">
        <v>1310</v>
      </c>
      <c r="X2929" s="31" t="s">
        <v>14164</v>
      </c>
      <c r="Y2929" s="31" t="s">
        <v>14165</v>
      </c>
      <c r="Z2929" s="31" t="s">
        <v>14002</v>
      </c>
      <c r="AA2929" s="31" t="s">
        <v>14007</v>
      </c>
      <c r="AB2929" s="31" t="s">
        <v>14166</v>
      </c>
      <c r="AC2929" s="31" t="s">
        <v>1455</v>
      </c>
      <c r="AD2929" s="31" t="s">
        <v>1295</v>
      </c>
      <c r="AE2929" s="31" t="s">
        <v>1295</v>
      </c>
      <c r="AF2929" s="31" t="s">
        <v>14009</v>
      </c>
    </row>
    <row r="2930" spans="1:32" s="7" customFormat="1" ht="15.95" customHeight="1">
      <c r="A2930" s="32" t="s">
        <v>11</v>
      </c>
      <c r="B2930" s="32" t="s">
        <v>4332</v>
      </c>
      <c r="C2930" s="32" t="s">
        <v>12</v>
      </c>
      <c r="D2930" s="32" t="s">
        <v>82</v>
      </c>
      <c r="E2930" s="32" t="s">
        <v>330</v>
      </c>
      <c r="F2930" s="32" t="s">
        <v>331</v>
      </c>
      <c r="G2930" s="29">
        <v>44314</v>
      </c>
      <c r="H2930" s="29">
        <v>44359</v>
      </c>
      <c r="I2930" s="30">
        <v>30</v>
      </c>
      <c r="J2930" s="32" t="s">
        <v>14167</v>
      </c>
      <c r="K2930" s="40">
        <v>850</v>
      </c>
      <c r="L2930" s="40" t="s">
        <v>14168</v>
      </c>
      <c r="M2930" s="40" t="s">
        <v>101</v>
      </c>
      <c r="N2930" s="32" t="s">
        <v>13998</v>
      </c>
      <c r="O2930" s="32" t="s">
        <v>1817</v>
      </c>
      <c r="P2930" s="31">
        <v>44410</v>
      </c>
      <c r="Q2930" s="31" t="s">
        <v>13999</v>
      </c>
      <c r="R2930" s="31" t="s">
        <v>14002</v>
      </c>
      <c r="S2930" s="31" t="s">
        <v>14169</v>
      </c>
      <c r="T2930" s="31" t="s">
        <v>14003</v>
      </c>
      <c r="U2930" s="31" t="s">
        <v>14004</v>
      </c>
      <c r="V2930" s="31" t="s">
        <v>4373</v>
      </c>
      <c r="W2930" s="31" t="s">
        <v>3754</v>
      </c>
      <c r="X2930" s="31" t="s">
        <v>14170</v>
      </c>
      <c r="Y2930" s="31" t="s">
        <v>14071</v>
      </c>
      <c r="Z2930" s="31" t="s">
        <v>14002</v>
      </c>
      <c r="AA2930" s="31" t="s">
        <v>14007</v>
      </c>
      <c r="AB2930" s="31" t="s">
        <v>14171</v>
      </c>
      <c r="AC2930" s="31" t="s">
        <v>1455</v>
      </c>
      <c r="AD2930" s="31" t="s">
        <v>1295</v>
      </c>
      <c r="AE2930" s="31" t="s">
        <v>1295</v>
      </c>
      <c r="AF2930" s="31" t="s">
        <v>14009</v>
      </c>
    </row>
    <row r="2931" spans="1:32" s="7" customFormat="1" ht="15.95" customHeight="1">
      <c r="A2931" s="32" t="s">
        <v>11</v>
      </c>
      <c r="B2931" s="32" t="s">
        <v>4332</v>
      </c>
      <c r="C2931" s="32" t="s">
        <v>12</v>
      </c>
      <c r="D2931" s="32" t="s">
        <v>82</v>
      </c>
      <c r="E2931" s="32" t="s">
        <v>330</v>
      </c>
      <c r="F2931" s="32" t="s">
        <v>331</v>
      </c>
      <c r="G2931" s="29">
        <v>44314</v>
      </c>
      <c r="H2931" s="29">
        <v>44359</v>
      </c>
      <c r="I2931" s="30">
        <v>30</v>
      </c>
      <c r="J2931" s="32" t="s">
        <v>14172</v>
      </c>
      <c r="K2931" s="40">
        <v>290</v>
      </c>
      <c r="L2931" s="40" t="s">
        <v>14173</v>
      </c>
      <c r="M2931" s="40" t="s">
        <v>101</v>
      </c>
      <c r="N2931" s="32" t="s">
        <v>13998</v>
      </c>
      <c r="O2931" s="32" t="s">
        <v>1817</v>
      </c>
      <c r="P2931" s="31">
        <v>44410</v>
      </c>
      <c r="Q2931" s="31" t="s">
        <v>13999</v>
      </c>
      <c r="R2931" s="31" t="s">
        <v>14002</v>
      </c>
      <c r="S2931" s="31" t="s">
        <v>1295</v>
      </c>
      <c r="T2931" s="31" t="s">
        <v>14003</v>
      </c>
      <c r="U2931" s="31" t="s">
        <v>14004</v>
      </c>
      <c r="V2931" s="31" t="s">
        <v>4373</v>
      </c>
      <c r="W2931" s="31" t="s">
        <v>1301</v>
      </c>
      <c r="X2931" s="31" t="s">
        <v>14174</v>
      </c>
      <c r="Y2931" s="31" t="s">
        <v>14071</v>
      </c>
      <c r="Z2931" s="31" t="s">
        <v>14002</v>
      </c>
      <c r="AA2931" s="31" t="s">
        <v>14175</v>
      </c>
      <c r="AB2931" s="31" t="s">
        <v>14176</v>
      </c>
      <c r="AC2931" s="31" t="s">
        <v>1455</v>
      </c>
      <c r="AD2931" s="31" t="s">
        <v>1295</v>
      </c>
      <c r="AE2931" s="31" t="s">
        <v>1295</v>
      </c>
      <c r="AF2931" s="31" t="s">
        <v>14009</v>
      </c>
    </row>
    <row r="2932" spans="1:32" s="7" customFormat="1" ht="15.95" customHeight="1">
      <c r="A2932" s="32" t="s">
        <v>11</v>
      </c>
      <c r="B2932" s="32" t="s">
        <v>4332</v>
      </c>
      <c r="C2932" s="32" t="s">
        <v>12</v>
      </c>
      <c r="D2932" s="32" t="s">
        <v>82</v>
      </c>
      <c r="E2932" s="32" t="s">
        <v>330</v>
      </c>
      <c r="F2932" s="32" t="s">
        <v>331</v>
      </c>
      <c r="G2932" s="29">
        <v>44343</v>
      </c>
      <c r="H2932" s="29">
        <v>44388</v>
      </c>
      <c r="I2932" s="30">
        <v>1</v>
      </c>
      <c r="J2932" s="32" t="s">
        <v>14177</v>
      </c>
      <c r="K2932" s="40">
        <v>850</v>
      </c>
      <c r="L2932" s="40" t="s">
        <v>14178</v>
      </c>
      <c r="M2932" s="40" t="s">
        <v>100</v>
      </c>
      <c r="N2932" s="32" t="s">
        <v>14179</v>
      </c>
      <c r="O2932" s="32" t="s">
        <v>1318</v>
      </c>
      <c r="P2932" s="31">
        <v>44358</v>
      </c>
      <c r="Q2932" s="31" t="s">
        <v>14180</v>
      </c>
      <c r="R2932" s="31" t="s">
        <v>14002</v>
      </c>
      <c r="S2932" s="31" t="s">
        <v>1295</v>
      </c>
      <c r="T2932" s="31" t="s">
        <v>14003</v>
      </c>
      <c r="U2932" s="31" t="s">
        <v>14004</v>
      </c>
      <c r="V2932" s="31" t="s">
        <v>4373</v>
      </c>
      <c r="W2932" s="31" t="s">
        <v>1301</v>
      </c>
      <c r="X2932" s="31" t="s">
        <v>14181</v>
      </c>
      <c r="Y2932" s="31" t="s">
        <v>14018</v>
      </c>
      <c r="Z2932" s="31" t="s">
        <v>14002</v>
      </c>
      <c r="AA2932" s="31" t="s">
        <v>14007</v>
      </c>
      <c r="AB2932" s="31" t="s">
        <v>14182</v>
      </c>
      <c r="AC2932" s="31" t="s">
        <v>1455</v>
      </c>
      <c r="AD2932" s="31" t="s">
        <v>1295</v>
      </c>
      <c r="AE2932" s="31" t="s">
        <v>1295</v>
      </c>
      <c r="AF2932" s="31" t="s">
        <v>14009</v>
      </c>
    </row>
    <row r="2933" spans="1:32" s="7" customFormat="1" ht="15.95" customHeight="1">
      <c r="A2933" s="32" t="s">
        <v>11</v>
      </c>
      <c r="B2933" s="32" t="s">
        <v>4332</v>
      </c>
      <c r="C2933" s="32" t="s">
        <v>12</v>
      </c>
      <c r="D2933" s="32" t="s">
        <v>82</v>
      </c>
      <c r="E2933" s="32" t="s">
        <v>330</v>
      </c>
      <c r="F2933" s="32" t="s">
        <v>331</v>
      </c>
      <c r="G2933" s="29">
        <v>44343</v>
      </c>
      <c r="H2933" s="29">
        <v>44388</v>
      </c>
      <c r="I2933" s="30">
        <v>1</v>
      </c>
      <c r="J2933" s="32" t="s">
        <v>14183</v>
      </c>
      <c r="K2933" s="40">
        <v>850</v>
      </c>
      <c r="L2933" s="40" t="s">
        <v>14184</v>
      </c>
      <c r="M2933" s="40" t="s">
        <v>100</v>
      </c>
      <c r="N2933" s="32" t="s">
        <v>14179</v>
      </c>
      <c r="O2933" s="32" t="s">
        <v>1318</v>
      </c>
      <c r="P2933" s="31">
        <v>44358</v>
      </c>
      <c r="Q2933" s="31" t="s">
        <v>14180</v>
      </c>
      <c r="R2933" s="31" t="s">
        <v>14002</v>
      </c>
      <c r="S2933" s="31" t="s">
        <v>1295</v>
      </c>
      <c r="T2933" s="31" t="s">
        <v>14003</v>
      </c>
      <c r="U2933" s="31" t="s">
        <v>14004</v>
      </c>
      <c r="V2933" s="31" t="s">
        <v>4373</v>
      </c>
      <c r="W2933" s="31" t="s">
        <v>1301</v>
      </c>
      <c r="X2933" s="31" t="s">
        <v>14185</v>
      </c>
      <c r="Y2933" s="31" t="s">
        <v>14013</v>
      </c>
      <c r="Z2933" s="31" t="s">
        <v>14002</v>
      </c>
      <c r="AA2933" s="31" t="s">
        <v>14007</v>
      </c>
      <c r="AB2933" s="31" t="s">
        <v>14186</v>
      </c>
      <c r="AC2933" s="31" t="s">
        <v>1455</v>
      </c>
      <c r="AD2933" s="31" t="s">
        <v>1295</v>
      </c>
      <c r="AE2933" s="31" t="s">
        <v>1295</v>
      </c>
      <c r="AF2933" s="31" t="s">
        <v>14009</v>
      </c>
    </row>
    <row r="2934" spans="1:32" s="7" customFormat="1" ht="15.95" customHeight="1">
      <c r="A2934" s="32" t="s">
        <v>11</v>
      </c>
      <c r="B2934" s="32" t="s">
        <v>4332</v>
      </c>
      <c r="C2934" s="32" t="s">
        <v>12</v>
      </c>
      <c r="D2934" s="32" t="s">
        <v>82</v>
      </c>
      <c r="E2934" s="32" t="s">
        <v>330</v>
      </c>
      <c r="F2934" s="32" t="s">
        <v>331</v>
      </c>
      <c r="G2934" s="29">
        <v>44343</v>
      </c>
      <c r="H2934" s="29">
        <v>44388</v>
      </c>
      <c r="I2934" s="30">
        <v>1</v>
      </c>
      <c r="J2934" s="32" t="s">
        <v>14187</v>
      </c>
      <c r="K2934" s="40">
        <v>850</v>
      </c>
      <c r="L2934" s="40" t="s">
        <v>14188</v>
      </c>
      <c r="M2934" s="40" t="s">
        <v>100</v>
      </c>
      <c r="N2934" s="32" t="s">
        <v>14179</v>
      </c>
      <c r="O2934" s="32" t="s">
        <v>1318</v>
      </c>
      <c r="P2934" s="31">
        <v>44358</v>
      </c>
      <c r="Q2934" s="31" t="s">
        <v>14180</v>
      </c>
      <c r="R2934" s="31" t="s">
        <v>14002</v>
      </c>
      <c r="S2934" s="31" t="s">
        <v>1295</v>
      </c>
      <c r="T2934" s="31" t="s">
        <v>14003</v>
      </c>
      <c r="U2934" s="31" t="s">
        <v>14004</v>
      </c>
      <c r="V2934" s="31" t="s">
        <v>4373</v>
      </c>
      <c r="W2934" s="31" t="s">
        <v>1301</v>
      </c>
      <c r="X2934" s="31" t="s">
        <v>14189</v>
      </c>
      <c r="Y2934" s="31" t="s">
        <v>14018</v>
      </c>
      <c r="Z2934" s="31" t="s">
        <v>14002</v>
      </c>
      <c r="AA2934" s="31" t="s">
        <v>14007</v>
      </c>
      <c r="AB2934" s="31" t="s">
        <v>14190</v>
      </c>
      <c r="AC2934" s="31" t="s">
        <v>1455</v>
      </c>
      <c r="AD2934" s="31" t="s">
        <v>1295</v>
      </c>
      <c r="AE2934" s="31" t="s">
        <v>1295</v>
      </c>
      <c r="AF2934" s="31" t="s">
        <v>14009</v>
      </c>
    </row>
    <row r="2935" spans="1:32" s="7" customFormat="1" ht="15.95" customHeight="1">
      <c r="A2935" s="32" t="s">
        <v>11</v>
      </c>
      <c r="B2935" s="32" t="s">
        <v>4332</v>
      </c>
      <c r="C2935" s="32" t="s">
        <v>12</v>
      </c>
      <c r="D2935" s="32" t="s">
        <v>82</v>
      </c>
      <c r="E2935" s="32" t="s">
        <v>330</v>
      </c>
      <c r="F2935" s="32" t="s">
        <v>331</v>
      </c>
      <c r="G2935" s="29">
        <v>44343</v>
      </c>
      <c r="H2935" s="29">
        <v>44388</v>
      </c>
      <c r="I2935" s="30">
        <v>1</v>
      </c>
      <c r="J2935" s="32" t="s">
        <v>14191</v>
      </c>
      <c r="K2935" s="40">
        <v>850</v>
      </c>
      <c r="L2935" s="40" t="s">
        <v>14192</v>
      </c>
      <c r="M2935" s="40" t="s">
        <v>100</v>
      </c>
      <c r="N2935" s="32" t="s">
        <v>14179</v>
      </c>
      <c r="O2935" s="32" t="s">
        <v>1318</v>
      </c>
      <c r="P2935" s="31">
        <v>44358</v>
      </c>
      <c r="Q2935" s="31" t="s">
        <v>14180</v>
      </c>
      <c r="R2935" s="31" t="s">
        <v>14002</v>
      </c>
      <c r="S2935" s="31" t="s">
        <v>1295</v>
      </c>
      <c r="T2935" s="31" t="s">
        <v>14003</v>
      </c>
      <c r="U2935" s="31" t="s">
        <v>14004</v>
      </c>
      <c r="V2935" s="31" t="s">
        <v>4373</v>
      </c>
      <c r="W2935" s="31" t="s">
        <v>1301</v>
      </c>
      <c r="X2935" s="31" t="s">
        <v>14193</v>
      </c>
      <c r="Y2935" s="31" t="s">
        <v>14194</v>
      </c>
      <c r="Z2935" s="31" t="s">
        <v>14002</v>
      </c>
      <c r="AA2935" s="31" t="s">
        <v>14007</v>
      </c>
      <c r="AB2935" s="31" t="s">
        <v>14195</v>
      </c>
      <c r="AC2935" s="31" t="s">
        <v>1455</v>
      </c>
      <c r="AD2935" s="31" t="s">
        <v>1295</v>
      </c>
      <c r="AE2935" s="31" t="s">
        <v>1295</v>
      </c>
      <c r="AF2935" s="31" t="s">
        <v>14009</v>
      </c>
    </row>
    <row r="2936" spans="1:32" s="7" customFormat="1" ht="15.95" customHeight="1">
      <c r="A2936" s="32" t="s">
        <v>11</v>
      </c>
      <c r="B2936" s="32" t="s">
        <v>4332</v>
      </c>
      <c r="C2936" s="32" t="s">
        <v>12</v>
      </c>
      <c r="D2936" s="32" t="s">
        <v>82</v>
      </c>
      <c r="E2936" s="32" t="s">
        <v>330</v>
      </c>
      <c r="F2936" s="32" t="s">
        <v>331</v>
      </c>
      <c r="G2936" s="29">
        <v>44343</v>
      </c>
      <c r="H2936" s="29">
        <v>44388</v>
      </c>
      <c r="I2936" s="30">
        <v>1</v>
      </c>
      <c r="J2936" s="32" t="s">
        <v>14196</v>
      </c>
      <c r="K2936" s="40">
        <v>850</v>
      </c>
      <c r="L2936" s="40" t="s">
        <v>14197</v>
      </c>
      <c r="M2936" s="40" t="s">
        <v>100</v>
      </c>
      <c r="N2936" s="32" t="s">
        <v>14179</v>
      </c>
      <c r="O2936" s="32" t="s">
        <v>1318</v>
      </c>
      <c r="P2936" s="31">
        <v>44358</v>
      </c>
      <c r="Q2936" s="31" t="s">
        <v>14180</v>
      </c>
      <c r="R2936" s="31" t="s">
        <v>14002</v>
      </c>
      <c r="S2936" s="31" t="s">
        <v>14198</v>
      </c>
      <c r="T2936" s="31" t="s">
        <v>14003</v>
      </c>
      <c r="U2936" s="31" t="s">
        <v>14004</v>
      </c>
      <c r="V2936" s="31" t="s">
        <v>4373</v>
      </c>
      <c r="W2936" s="31" t="s">
        <v>1301</v>
      </c>
      <c r="X2936" s="31" t="s">
        <v>14199</v>
      </c>
      <c r="Y2936" s="31" t="s">
        <v>14153</v>
      </c>
      <c r="Z2936" s="31" t="s">
        <v>14002</v>
      </c>
      <c r="AA2936" s="31" t="s">
        <v>14007</v>
      </c>
      <c r="AB2936" s="31" t="s">
        <v>14200</v>
      </c>
      <c r="AC2936" s="31" t="s">
        <v>1455</v>
      </c>
      <c r="AD2936" s="31" t="s">
        <v>1295</v>
      </c>
      <c r="AE2936" s="31" t="s">
        <v>1295</v>
      </c>
      <c r="AF2936" s="31" t="s">
        <v>14009</v>
      </c>
    </row>
    <row r="2937" spans="1:32" s="7" customFormat="1" ht="15.95" customHeight="1">
      <c r="A2937" s="32" t="s">
        <v>11</v>
      </c>
      <c r="B2937" s="32" t="s">
        <v>4332</v>
      </c>
      <c r="C2937" s="32" t="s">
        <v>12</v>
      </c>
      <c r="D2937" s="32" t="s">
        <v>82</v>
      </c>
      <c r="E2937" s="32" t="s">
        <v>330</v>
      </c>
      <c r="F2937" s="32" t="s">
        <v>331</v>
      </c>
      <c r="G2937" s="29">
        <v>44343</v>
      </c>
      <c r="H2937" s="29">
        <v>44388</v>
      </c>
      <c r="I2937" s="30">
        <v>1</v>
      </c>
      <c r="J2937" s="32" t="s">
        <v>14201</v>
      </c>
      <c r="K2937" s="40">
        <v>850</v>
      </c>
      <c r="L2937" s="40" t="s">
        <v>14202</v>
      </c>
      <c r="M2937" s="40" t="s">
        <v>100</v>
      </c>
      <c r="N2937" s="32" t="s">
        <v>14179</v>
      </c>
      <c r="O2937" s="32" t="s">
        <v>1318</v>
      </c>
      <c r="P2937" s="31">
        <v>44358</v>
      </c>
      <c r="Q2937" s="31" t="s">
        <v>14180</v>
      </c>
      <c r="R2937" s="31" t="s">
        <v>14002</v>
      </c>
      <c r="S2937" s="31" t="s">
        <v>14203</v>
      </c>
      <c r="T2937" s="31" t="s">
        <v>14003</v>
      </c>
      <c r="U2937" s="31" t="s">
        <v>14004</v>
      </c>
      <c r="V2937" s="31" t="s">
        <v>4373</v>
      </c>
      <c r="W2937" s="31" t="s">
        <v>1301</v>
      </c>
      <c r="X2937" s="31" t="s">
        <v>14204</v>
      </c>
      <c r="Y2937" s="31" t="s">
        <v>14159</v>
      </c>
      <c r="Z2937" s="31" t="s">
        <v>14002</v>
      </c>
      <c r="AA2937" s="31" t="s">
        <v>14007</v>
      </c>
      <c r="AB2937" s="31" t="s">
        <v>14205</v>
      </c>
      <c r="AC2937" s="31" t="s">
        <v>1455</v>
      </c>
      <c r="AD2937" s="31" t="s">
        <v>1295</v>
      </c>
      <c r="AE2937" s="31" t="s">
        <v>1295</v>
      </c>
      <c r="AF2937" s="31" t="s">
        <v>14009</v>
      </c>
    </row>
    <row r="2938" spans="1:32" s="7" customFormat="1" ht="15.95" customHeight="1">
      <c r="A2938" s="32" t="s">
        <v>11</v>
      </c>
      <c r="B2938" s="32" t="s">
        <v>4332</v>
      </c>
      <c r="C2938" s="32" t="s">
        <v>12</v>
      </c>
      <c r="D2938" s="32" t="s">
        <v>82</v>
      </c>
      <c r="E2938" s="32" t="s">
        <v>330</v>
      </c>
      <c r="F2938" s="32" t="s">
        <v>331</v>
      </c>
      <c r="G2938" s="29">
        <v>44343</v>
      </c>
      <c r="H2938" s="29">
        <v>44388</v>
      </c>
      <c r="I2938" s="30">
        <v>1</v>
      </c>
      <c r="J2938" s="32" t="s">
        <v>14206</v>
      </c>
      <c r="K2938" s="40">
        <v>850</v>
      </c>
      <c r="L2938" s="40" t="s">
        <v>14207</v>
      </c>
      <c r="M2938" s="40" t="s">
        <v>100</v>
      </c>
      <c r="N2938" s="32" t="s">
        <v>14179</v>
      </c>
      <c r="O2938" s="32" t="s">
        <v>1318</v>
      </c>
      <c r="P2938" s="31">
        <v>44358</v>
      </c>
      <c r="Q2938" s="31" t="s">
        <v>14180</v>
      </c>
      <c r="R2938" s="31" t="s">
        <v>14002</v>
      </c>
      <c r="S2938" s="31" t="s">
        <v>1295</v>
      </c>
      <c r="T2938" s="31" t="s">
        <v>14003</v>
      </c>
      <c r="U2938" s="31" t="s">
        <v>14004</v>
      </c>
      <c r="V2938" s="31" t="s">
        <v>4373</v>
      </c>
      <c r="W2938" s="31" t="s">
        <v>1301</v>
      </c>
      <c r="X2938" s="31" t="s">
        <v>14208</v>
      </c>
      <c r="Y2938" s="31" t="s">
        <v>14071</v>
      </c>
      <c r="Z2938" s="31" t="s">
        <v>14002</v>
      </c>
      <c r="AA2938" s="31" t="s">
        <v>14007</v>
      </c>
      <c r="AB2938" s="31" t="s">
        <v>14209</v>
      </c>
      <c r="AC2938" s="31" t="s">
        <v>1455</v>
      </c>
      <c r="AD2938" s="31" t="s">
        <v>1295</v>
      </c>
      <c r="AE2938" s="31" t="s">
        <v>1295</v>
      </c>
      <c r="AF2938" s="31" t="s">
        <v>14009</v>
      </c>
    </row>
    <row r="2939" spans="1:32" s="7" customFormat="1" ht="15.95" customHeight="1">
      <c r="A2939" s="32" t="s">
        <v>11</v>
      </c>
      <c r="B2939" s="32" t="s">
        <v>4332</v>
      </c>
      <c r="C2939" s="32" t="s">
        <v>12</v>
      </c>
      <c r="D2939" s="32" t="s">
        <v>82</v>
      </c>
      <c r="E2939" s="32" t="s">
        <v>330</v>
      </c>
      <c r="F2939" s="32" t="s">
        <v>331</v>
      </c>
      <c r="G2939" s="29">
        <v>44375</v>
      </c>
      <c r="H2939" s="29">
        <v>44420</v>
      </c>
      <c r="I2939" s="30">
        <v>-31</v>
      </c>
      <c r="J2939" s="32" t="s">
        <v>14210</v>
      </c>
      <c r="K2939" s="40">
        <v>850</v>
      </c>
      <c r="L2939" s="40" t="s">
        <v>14211</v>
      </c>
      <c r="M2939" s="40" t="s">
        <v>99</v>
      </c>
      <c r="N2939" s="32" t="s">
        <v>14212</v>
      </c>
      <c r="O2939" s="32"/>
      <c r="P2939" s="31"/>
      <c r="Q2939" s="31"/>
      <c r="R2939" s="31" t="s">
        <v>14002</v>
      </c>
      <c r="S2939" s="31" t="s">
        <v>1295</v>
      </c>
      <c r="T2939" s="31" t="s">
        <v>14003</v>
      </c>
      <c r="U2939" s="31" t="s">
        <v>14004</v>
      </c>
      <c r="V2939" s="31" t="s">
        <v>4373</v>
      </c>
      <c r="W2939" s="31" t="s">
        <v>1301</v>
      </c>
      <c r="X2939" s="31" t="s">
        <v>14213</v>
      </c>
      <c r="Y2939" s="31" t="s">
        <v>14018</v>
      </c>
      <c r="Z2939" s="31" t="s">
        <v>14002</v>
      </c>
      <c r="AA2939" s="31" t="s">
        <v>14007</v>
      </c>
      <c r="AB2939" s="31" t="s">
        <v>14214</v>
      </c>
      <c r="AC2939" s="31" t="s">
        <v>1455</v>
      </c>
      <c r="AD2939" s="31" t="s">
        <v>1295</v>
      </c>
      <c r="AE2939" s="31" t="s">
        <v>1295</v>
      </c>
      <c r="AF2939" s="31" t="s">
        <v>14009</v>
      </c>
    </row>
    <row r="2940" spans="1:32" s="7" customFormat="1" ht="15.95" customHeight="1">
      <c r="A2940" s="32" t="s">
        <v>11</v>
      </c>
      <c r="B2940" s="32" t="s">
        <v>4332</v>
      </c>
      <c r="C2940" s="32" t="s">
        <v>12</v>
      </c>
      <c r="D2940" s="32" t="s">
        <v>82</v>
      </c>
      <c r="E2940" s="32" t="s">
        <v>330</v>
      </c>
      <c r="F2940" s="32" t="s">
        <v>331</v>
      </c>
      <c r="G2940" s="29">
        <v>44375</v>
      </c>
      <c r="H2940" s="29">
        <v>44420</v>
      </c>
      <c r="I2940" s="30">
        <v>-31</v>
      </c>
      <c r="J2940" s="32" t="s">
        <v>14215</v>
      </c>
      <c r="K2940" s="40">
        <v>850</v>
      </c>
      <c r="L2940" s="40" t="s">
        <v>14216</v>
      </c>
      <c r="M2940" s="40" t="s">
        <v>99</v>
      </c>
      <c r="N2940" s="32" t="s">
        <v>14212</v>
      </c>
      <c r="O2940" s="32"/>
      <c r="P2940" s="31"/>
      <c r="Q2940" s="31"/>
      <c r="R2940" s="31" t="s">
        <v>14002</v>
      </c>
      <c r="S2940" s="31" t="s">
        <v>14217</v>
      </c>
      <c r="T2940" s="31" t="s">
        <v>14003</v>
      </c>
      <c r="U2940" s="31" t="s">
        <v>14004</v>
      </c>
      <c r="V2940" s="31" t="s">
        <v>4373</v>
      </c>
      <c r="W2940" s="31" t="s">
        <v>1301</v>
      </c>
      <c r="X2940" s="31" t="s">
        <v>14218</v>
      </c>
      <c r="Y2940" s="31" t="s">
        <v>14018</v>
      </c>
      <c r="Z2940" s="31" t="s">
        <v>14002</v>
      </c>
      <c r="AA2940" s="31" t="s">
        <v>14007</v>
      </c>
      <c r="AB2940" s="31" t="s">
        <v>14219</v>
      </c>
      <c r="AC2940" s="31" t="s">
        <v>1455</v>
      </c>
      <c r="AD2940" s="31" t="s">
        <v>1295</v>
      </c>
      <c r="AE2940" s="31" t="s">
        <v>1295</v>
      </c>
      <c r="AF2940" s="31" t="s">
        <v>14009</v>
      </c>
    </row>
    <row r="2941" spans="1:32" s="7" customFormat="1" ht="15.95" customHeight="1">
      <c r="A2941" s="32" t="s">
        <v>11</v>
      </c>
      <c r="B2941" s="32" t="s">
        <v>4332</v>
      </c>
      <c r="C2941" s="32" t="s">
        <v>12</v>
      </c>
      <c r="D2941" s="32" t="s">
        <v>82</v>
      </c>
      <c r="E2941" s="32" t="s">
        <v>330</v>
      </c>
      <c r="F2941" s="32" t="s">
        <v>331</v>
      </c>
      <c r="G2941" s="29">
        <v>44375</v>
      </c>
      <c r="H2941" s="29">
        <v>44420</v>
      </c>
      <c r="I2941" s="30">
        <v>-31</v>
      </c>
      <c r="J2941" s="32" t="s">
        <v>14220</v>
      </c>
      <c r="K2941" s="40">
        <v>850</v>
      </c>
      <c r="L2941" s="40" t="s">
        <v>14221</v>
      </c>
      <c r="M2941" s="40" t="s">
        <v>99</v>
      </c>
      <c r="N2941" s="32" t="s">
        <v>14212</v>
      </c>
      <c r="O2941" s="32"/>
      <c r="P2941" s="31"/>
      <c r="Q2941" s="31"/>
      <c r="R2941" s="31" t="s">
        <v>14002</v>
      </c>
      <c r="S2941" s="31" t="s">
        <v>1295</v>
      </c>
      <c r="T2941" s="31" t="s">
        <v>14003</v>
      </c>
      <c r="U2941" s="31" t="s">
        <v>14004</v>
      </c>
      <c r="V2941" s="31" t="s">
        <v>4373</v>
      </c>
      <c r="W2941" s="31" t="s">
        <v>1301</v>
      </c>
      <c r="X2941" s="31" t="s">
        <v>14222</v>
      </c>
      <c r="Y2941" s="31" t="s">
        <v>14223</v>
      </c>
      <c r="Z2941" s="31" t="s">
        <v>14002</v>
      </c>
      <c r="AA2941" s="31" t="s">
        <v>14007</v>
      </c>
      <c r="AB2941" s="31" t="s">
        <v>14224</v>
      </c>
      <c r="AC2941" s="31" t="s">
        <v>1455</v>
      </c>
      <c r="AD2941" s="31" t="s">
        <v>1295</v>
      </c>
      <c r="AE2941" s="31" t="s">
        <v>1295</v>
      </c>
      <c r="AF2941" s="31" t="s">
        <v>14009</v>
      </c>
    </row>
    <row r="2942" spans="1:32" s="7" customFormat="1" ht="15.95" customHeight="1">
      <c r="A2942" s="32" t="s">
        <v>11</v>
      </c>
      <c r="B2942" s="32" t="s">
        <v>4332</v>
      </c>
      <c r="C2942" s="32" t="s">
        <v>12</v>
      </c>
      <c r="D2942" s="32" t="s">
        <v>82</v>
      </c>
      <c r="E2942" s="32" t="s">
        <v>330</v>
      </c>
      <c r="F2942" s="32" t="s">
        <v>331</v>
      </c>
      <c r="G2942" s="29">
        <v>44375</v>
      </c>
      <c r="H2942" s="29">
        <v>44420</v>
      </c>
      <c r="I2942" s="30">
        <v>-31</v>
      </c>
      <c r="J2942" s="32" t="s">
        <v>14225</v>
      </c>
      <c r="K2942" s="40">
        <v>290</v>
      </c>
      <c r="L2942" s="40" t="s">
        <v>14226</v>
      </c>
      <c r="M2942" s="40" t="s">
        <v>99</v>
      </c>
      <c r="N2942" s="32" t="s">
        <v>14212</v>
      </c>
      <c r="O2942" s="32"/>
      <c r="P2942" s="31"/>
      <c r="Q2942" s="31"/>
      <c r="R2942" s="31" t="s">
        <v>14002</v>
      </c>
      <c r="S2942" s="31" t="s">
        <v>1295</v>
      </c>
      <c r="T2942" s="31" t="s">
        <v>14003</v>
      </c>
      <c r="U2942" s="31" t="s">
        <v>14004</v>
      </c>
      <c r="V2942" s="31" t="s">
        <v>4373</v>
      </c>
      <c r="W2942" s="31" t="s">
        <v>3754</v>
      </c>
      <c r="X2942" s="31" t="s">
        <v>14227</v>
      </c>
      <c r="Y2942" s="31" t="s">
        <v>14228</v>
      </c>
      <c r="Z2942" s="31" t="s">
        <v>14002</v>
      </c>
      <c r="AA2942" s="31" t="s">
        <v>14007</v>
      </c>
      <c r="AB2942" s="31" t="s">
        <v>14229</v>
      </c>
      <c r="AC2942" s="31" t="s">
        <v>1455</v>
      </c>
      <c r="AD2942" s="31" t="s">
        <v>1295</v>
      </c>
      <c r="AE2942" s="31" t="s">
        <v>1295</v>
      </c>
      <c r="AF2942" s="31" t="s">
        <v>14009</v>
      </c>
    </row>
    <row r="2943" spans="1:32" s="7" customFormat="1" ht="15.95" customHeight="1">
      <c r="A2943" s="32" t="s">
        <v>11</v>
      </c>
      <c r="B2943" s="32" t="s">
        <v>3928</v>
      </c>
      <c r="C2943" s="32" t="s">
        <v>42</v>
      </c>
      <c r="D2943" s="32" t="s">
        <v>13</v>
      </c>
      <c r="E2943" s="32" t="s">
        <v>345</v>
      </c>
      <c r="F2943" s="32" t="s">
        <v>346</v>
      </c>
      <c r="G2943" s="29">
        <v>44375</v>
      </c>
      <c r="H2943" s="29">
        <v>44420</v>
      </c>
      <c r="I2943" s="30">
        <v>-31</v>
      </c>
      <c r="J2943" s="32" t="s">
        <v>14230</v>
      </c>
      <c r="K2943" s="40">
        <v>1350</v>
      </c>
      <c r="L2943" s="40" t="s">
        <v>14231</v>
      </c>
      <c r="M2943" s="40" t="s">
        <v>99</v>
      </c>
      <c r="N2943" s="32" t="s">
        <v>1295</v>
      </c>
      <c r="O2943" s="32"/>
      <c r="P2943" s="31"/>
      <c r="Q2943" s="31"/>
      <c r="R2943" s="31" t="s">
        <v>14232</v>
      </c>
      <c r="S2943" s="31" t="s">
        <v>9871</v>
      </c>
      <c r="T2943" s="31" t="s">
        <v>14233</v>
      </c>
      <c r="U2943" s="31" t="s">
        <v>11608</v>
      </c>
      <c r="V2943" s="31" t="s">
        <v>5425</v>
      </c>
      <c r="W2943" s="31" t="s">
        <v>1301</v>
      </c>
      <c r="X2943" s="31" t="s">
        <v>1295</v>
      </c>
      <c r="Y2943" s="31" t="s">
        <v>1295</v>
      </c>
      <c r="Z2943" s="31" t="s">
        <v>14232</v>
      </c>
      <c r="AA2943" s="31" t="s">
        <v>1295</v>
      </c>
      <c r="AB2943" s="31" t="s">
        <v>1295</v>
      </c>
      <c r="AC2943" s="31" t="s">
        <v>1455</v>
      </c>
      <c r="AD2943" s="31" t="s">
        <v>14234</v>
      </c>
      <c r="AE2943" s="31" t="s">
        <v>14235</v>
      </c>
      <c r="AF2943" s="31" t="s">
        <v>14236</v>
      </c>
    </row>
    <row r="2944" spans="1:32" s="7" customFormat="1" ht="15.95" customHeight="1">
      <c r="A2944" s="32" t="s">
        <v>11</v>
      </c>
      <c r="B2944" s="32" t="s">
        <v>3928</v>
      </c>
      <c r="C2944" s="32" t="s">
        <v>42</v>
      </c>
      <c r="D2944" s="32" t="s">
        <v>13</v>
      </c>
      <c r="E2944" s="32" t="s">
        <v>345</v>
      </c>
      <c r="F2944" s="32" t="s">
        <v>346</v>
      </c>
      <c r="G2944" s="29">
        <v>44375</v>
      </c>
      <c r="H2944" s="29">
        <v>44420</v>
      </c>
      <c r="I2944" s="30">
        <v>-31</v>
      </c>
      <c r="J2944" s="32" t="s">
        <v>14237</v>
      </c>
      <c r="K2944" s="40">
        <v>1350</v>
      </c>
      <c r="L2944" s="40" t="s">
        <v>14238</v>
      </c>
      <c r="M2944" s="40" t="s">
        <v>99</v>
      </c>
      <c r="N2944" s="32" t="s">
        <v>1295</v>
      </c>
      <c r="O2944" s="32"/>
      <c r="P2944" s="31"/>
      <c r="Q2944" s="31"/>
      <c r="R2944" s="31" t="s">
        <v>14232</v>
      </c>
      <c r="S2944" s="31" t="s">
        <v>14239</v>
      </c>
      <c r="T2944" s="31" t="s">
        <v>14233</v>
      </c>
      <c r="U2944" s="31" t="s">
        <v>11608</v>
      </c>
      <c r="V2944" s="31" t="s">
        <v>5425</v>
      </c>
      <c r="W2944" s="31" t="s">
        <v>1310</v>
      </c>
      <c r="X2944" s="31" t="s">
        <v>1295</v>
      </c>
      <c r="Y2944" s="31" t="s">
        <v>1295</v>
      </c>
      <c r="Z2944" s="31" t="s">
        <v>14232</v>
      </c>
      <c r="AA2944" s="31" t="s">
        <v>1295</v>
      </c>
      <c r="AB2944" s="31" t="s">
        <v>14240</v>
      </c>
      <c r="AC2944" s="31" t="s">
        <v>1455</v>
      </c>
      <c r="AD2944" s="31" t="s">
        <v>14234</v>
      </c>
      <c r="AE2944" s="31" t="s">
        <v>14235</v>
      </c>
      <c r="AF2944" s="31" t="s">
        <v>14236</v>
      </c>
    </row>
    <row r="2945" spans="1:32" s="7" customFormat="1" ht="15.95" customHeight="1">
      <c r="A2945" s="32" t="s">
        <v>11</v>
      </c>
      <c r="B2945" s="32" t="s">
        <v>4332</v>
      </c>
      <c r="C2945" s="32" t="s">
        <v>42</v>
      </c>
      <c r="D2945" s="32" t="s">
        <v>13</v>
      </c>
      <c r="E2945" s="32" t="s">
        <v>14241</v>
      </c>
      <c r="F2945" s="32" t="s">
        <v>14242</v>
      </c>
      <c r="G2945" s="29">
        <v>44371</v>
      </c>
      <c r="H2945" s="29">
        <v>44401</v>
      </c>
      <c r="I2945" s="30">
        <v>-12</v>
      </c>
      <c r="J2945" s="32" t="s">
        <v>14243</v>
      </c>
      <c r="K2945" s="40">
        <v>2300</v>
      </c>
      <c r="L2945" s="40" t="s">
        <v>14244</v>
      </c>
      <c r="M2945" s="40" t="s">
        <v>99</v>
      </c>
      <c r="N2945" s="32" t="s">
        <v>1295</v>
      </c>
      <c r="O2945" s="32"/>
      <c r="P2945" s="31"/>
      <c r="Q2945" s="31"/>
      <c r="R2945" s="31" t="s">
        <v>14245</v>
      </c>
      <c r="S2945" s="31" t="s">
        <v>14246</v>
      </c>
      <c r="T2945" s="31" t="s">
        <v>14247</v>
      </c>
      <c r="U2945" s="31" t="s">
        <v>14248</v>
      </c>
      <c r="V2945" s="31" t="s">
        <v>14249</v>
      </c>
      <c r="W2945" s="31" t="s">
        <v>1310</v>
      </c>
      <c r="X2945" s="31" t="s">
        <v>1295</v>
      </c>
      <c r="Y2945" s="31" t="s">
        <v>1295</v>
      </c>
      <c r="Z2945" s="31" t="s">
        <v>14245</v>
      </c>
      <c r="AA2945" s="31" t="s">
        <v>14250</v>
      </c>
      <c r="AB2945" s="31" t="s">
        <v>1295</v>
      </c>
      <c r="AC2945" s="31" t="s">
        <v>1322</v>
      </c>
      <c r="AD2945" s="31" t="s">
        <v>9576</v>
      </c>
      <c r="AE2945" s="31" t="s">
        <v>14251</v>
      </c>
      <c r="AF2945" s="31" t="s">
        <v>14252</v>
      </c>
    </row>
    <row r="2946" spans="1:32" s="7" customFormat="1" ht="15.95" customHeight="1">
      <c r="A2946" s="32" t="s">
        <v>11</v>
      </c>
      <c r="B2946" s="32" t="s">
        <v>3696</v>
      </c>
      <c r="C2946" s="32" t="s">
        <v>12</v>
      </c>
      <c r="D2946" s="32" t="s">
        <v>34</v>
      </c>
      <c r="E2946" s="32" t="s">
        <v>771</v>
      </c>
      <c r="F2946" s="32" t="s">
        <v>772</v>
      </c>
      <c r="G2946" s="29">
        <v>44375</v>
      </c>
      <c r="H2946" s="29">
        <v>44405</v>
      </c>
      <c r="I2946" s="30">
        <v>-16</v>
      </c>
      <c r="J2946" s="32" t="s">
        <v>14253</v>
      </c>
      <c r="K2946" s="40">
        <v>800</v>
      </c>
      <c r="L2946" s="40" t="s">
        <v>14254</v>
      </c>
      <c r="M2946" s="40" t="s">
        <v>99</v>
      </c>
      <c r="N2946" s="32" t="s">
        <v>14255</v>
      </c>
      <c r="O2946" s="32"/>
      <c r="P2946" s="31"/>
      <c r="Q2946" s="31"/>
      <c r="R2946" s="31" t="s">
        <v>14256</v>
      </c>
      <c r="S2946" s="31" t="s">
        <v>14257</v>
      </c>
      <c r="T2946" s="31" t="s">
        <v>14258</v>
      </c>
      <c r="U2946" s="31" t="s">
        <v>4095</v>
      </c>
      <c r="V2946" s="31" t="s">
        <v>2862</v>
      </c>
      <c r="W2946" s="31" t="s">
        <v>3754</v>
      </c>
      <c r="X2946" s="31" t="s">
        <v>14259</v>
      </c>
      <c r="Y2946" s="31" t="s">
        <v>1295</v>
      </c>
      <c r="Z2946" s="31" t="s">
        <v>14256</v>
      </c>
      <c r="AA2946" s="31" t="s">
        <v>1295</v>
      </c>
      <c r="AB2946" s="31" t="s">
        <v>1295</v>
      </c>
      <c r="AC2946" s="31" t="s">
        <v>1322</v>
      </c>
      <c r="AD2946" s="31" t="s">
        <v>1295</v>
      </c>
      <c r="AE2946" s="31" t="s">
        <v>1295</v>
      </c>
      <c r="AF2946" s="31" t="s">
        <v>14260</v>
      </c>
    </row>
    <row r="2947" spans="1:32" s="7" customFormat="1" ht="15.95" customHeight="1">
      <c r="A2947" s="32" t="s">
        <v>11</v>
      </c>
      <c r="B2947" s="32" t="s">
        <v>4949</v>
      </c>
      <c r="C2947" s="32" t="s">
        <v>12</v>
      </c>
      <c r="D2947" s="32" t="s">
        <v>34</v>
      </c>
      <c r="E2947" s="32" t="s">
        <v>771</v>
      </c>
      <c r="F2947" s="32" t="s">
        <v>772</v>
      </c>
      <c r="G2947" s="29">
        <v>44375</v>
      </c>
      <c r="H2947" s="29">
        <v>44405</v>
      </c>
      <c r="I2947" s="30">
        <v>-16</v>
      </c>
      <c r="J2947" s="32" t="s">
        <v>14261</v>
      </c>
      <c r="K2947" s="40">
        <v>800</v>
      </c>
      <c r="L2947" s="40" t="s">
        <v>14262</v>
      </c>
      <c r="M2947" s="40" t="s">
        <v>99</v>
      </c>
      <c r="N2947" s="32" t="s">
        <v>14255</v>
      </c>
      <c r="O2947" s="32"/>
      <c r="P2947" s="31"/>
      <c r="Q2947" s="31"/>
      <c r="R2947" s="31" t="s">
        <v>14256</v>
      </c>
      <c r="S2947" s="31" t="s">
        <v>14257</v>
      </c>
      <c r="T2947" s="31" t="s">
        <v>14258</v>
      </c>
      <c r="U2947" s="31" t="s">
        <v>4095</v>
      </c>
      <c r="V2947" s="31" t="s">
        <v>2862</v>
      </c>
      <c r="W2947" s="31" t="s">
        <v>3703</v>
      </c>
      <c r="X2947" s="31" t="s">
        <v>14263</v>
      </c>
      <c r="Y2947" s="31" t="s">
        <v>1295</v>
      </c>
      <c r="Z2947" s="31" t="s">
        <v>14256</v>
      </c>
      <c r="AA2947" s="31" t="s">
        <v>1295</v>
      </c>
      <c r="AB2947" s="31" t="s">
        <v>1295</v>
      </c>
      <c r="AC2947" s="31" t="s">
        <v>1322</v>
      </c>
      <c r="AD2947" s="31" t="s">
        <v>1295</v>
      </c>
      <c r="AE2947" s="31" t="s">
        <v>1295</v>
      </c>
      <c r="AF2947" s="31" t="s">
        <v>14260</v>
      </c>
    </row>
    <row r="2948" spans="1:32" s="7" customFormat="1" ht="15.95" customHeight="1">
      <c r="A2948" s="32" t="s">
        <v>11</v>
      </c>
      <c r="B2948" s="32" t="s">
        <v>4949</v>
      </c>
      <c r="C2948" s="32" t="s">
        <v>12</v>
      </c>
      <c r="D2948" s="32" t="s">
        <v>34</v>
      </c>
      <c r="E2948" s="32" t="s">
        <v>771</v>
      </c>
      <c r="F2948" s="32" t="s">
        <v>772</v>
      </c>
      <c r="G2948" s="29">
        <v>44375</v>
      </c>
      <c r="H2948" s="29">
        <v>44405</v>
      </c>
      <c r="I2948" s="30">
        <v>-16</v>
      </c>
      <c r="J2948" s="32" t="s">
        <v>14264</v>
      </c>
      <c r="K2948" s="40">
        <v>800</v>
      </c>
      <c r="L2948" s="40" t="s">
        <v>14265</v>
      </c>
      <c r="M2948" s="40" t="s">
        <v>99</v>
      </c>
      <c r="N2948" s="32" t="s">
        <v>14255</v>
      </c>
      <c r="O2948" s="32"/>
      <c r="P2948" s="31"/>
      <c r="Q2948" s="31"/>
      <c r="R2948" s="31" t="s">
        <v>14266</v>
      </c>
      <c r="S2948" s="31" t="s">
        <v>14257</v>
      </c>
      <c r="T2948" s="31" t="s">
        <v>14258</v>
      </c>
      <c r="U2948" s="31" t="s">
        <v>4095</v>
      </c>
      <c r="V2948" s="31" t="s">
        <v>2862</v>
      </c>
      <c r="W2948" s="31" t="s">
        <v>1301</v>
      </c>
      <c r="X2948" s="31" t="s">
        <v>14263</v>
      </c>
      <c r="Y2948" s="31" t="s">
        <v>1295</v>
      </c>
      <c r="Z2948" s="31" t="s">
        <v>14266</v>
      </c>
      <c r="AA2948" s="31" t="s">
        <v>1295</v>
      </c>
      <c r="AB2948" s="31" t="s">
        <v>1295</v>
      </c>
      <c r="AC2948" s="31" t="s">
        <v>1322</v>
      </c>
      <c r="AD2948" s="31" t="s">
        <v>1295</v>
      </c>
      <c r="AE2948" s="31" t="s">
        <v>1295</v>
      </c>
      <c r="AF2948" s="31" t="s">
        <v>14267</v>
      </c>
    </row>
    <row r="2949" spans="1:32" s="7" customFormat="1" ht="15.95" customHeight="1">
      <c r="A2949" s="32" t="s">
        <v>11</v>
      </c>
      <c r="B2949" s="32" t="s">
        <v>6511</v>
      </c>
      <c r="C2949" s="32" t="s">
        <v>12</v>
      </c>
      <c r="D2949" s="32" t="s">
        <v>34</v>
      </c>
      <c r="E2949" s="32" t="s">
        <v>423</v>
      </c>
      <c r="F2949" s="32" t="s">
        <v>424</v>
      </c>
      <c r="G2949" s="29">
        <v>44343</v>
      </c>
      <c r="H2949" s="29">
        <v>44403</v>
      </c>
      <c r="I2949" s="30">
        <v>-14</v>
      </c>
      <c r="J2949" s="32" t="s">
        <v>14268</v>
      </c>
      <c r="K2949" s="40">
        <v>676</v>
      </c>
      <c r="L2949" s="40" t="s">
        <v>14269</v>
      </c>
      <c r="M2949" s="40" t="s">
        <v>99</v>
      </c>
      <c r="N2949" s="32" t="s">
        <v>14270</v>
      </c>
      <c r="O2949" s="32"/>
      <c r="P2949" s="31">
        <v>44355</v>
      </c>
      <c r="Q2949" s="31" t="s">
        <v>1347</v>
      </c>
      <c r="R2949" s="31" t="s">
        <v>11908</v>
      </c>
      <c r="S2949" s="31" t="s">
        <v>1264</v>
      </c>
      <c r="T2949" s="31" t="s">
        <v>14271</v>
      </c>
      <c r="U2949" s="31" t="s">
        <v>14272</v>
      </c>
      <c r="V2949" s="31" t="s">
        <v>6073</v>
      </c>
      <c r="W2949" s="31" t="s">
        <v>1301</v>
      </c>
      <c r="X2949" s="31" t="s">
        <v>14273</v>
      </c>
      <c r="Y2949" s="31" t="s">
        <v>14274</v>
      </c>
      <c r="Z2949" s="31" t="s">
        <v>14275</v>
      </c>
      <c r="AA2949" s="31">
        <v>0</v>
      </c>
      <c r="AB2949" s="31" t="s">
        <v>1295</v>
      </c>
      <c r="AC2949" s="31" t="s">
        <v>1341</v>
      </c>
      <c r="AD2949" s="31" t="s">
        <v>14276</v>
      </c>
      <c r="AE2949" s="31" t="s">
        <v>14277</v>
      </c>
      <c r="AF2949" s="31" t="s">
        <v>14278</v>
      </c>
    </row>
    <row r="2950" spans="1:32" s="7" customFormat="1" ht="15.95" customHeight="1">
      <c r="A2950" s="32" t="s">
        <v>11</v>
      </c>
      <c r="B2950" s="32" t="s">
        <v>6511</v>
      </c>
      <c r="C2950" s="32" t="s">
        <v>12</v>
      </c>
      <c r="D2950" s="32" t="s">
        <v>34</v>
      </c>
      <c r="E2950" s="32" t="s">
        <v>423</v>
      </c>
      <c r="F2950" s="32" t="s">
        <v>424</v>
      </c>
      <c r="G2950" s="29">
        <v>44343</v>
      </c>
      <c r="H2950" s="29">
        <v>44403</v>
      </c>
      <c r="I2950" s="30">
        <v>-14</v>
      </c>
      <c r="J2950" s="32" t="s">
        <v>14279</v>
      </c>
      <c r="K2950" s="40">
        <v>676</v>
      </c>
      <c r="L2950" s="40" t="s">
        <v>14280</v>
      </c>
      <c r="M2950" s="40" t="s">
        <v>99</v>
      </c>
      <c r="N2950" s="32" t="s">
        <v>14270</v>
      </c>
      <c r="O2950" s="32"/>
      <c r="P2950" s="31">
        <v>44355</v>
      </c>
      <c r="Q2950" s="31" t="s">
        <v>1347</v>
      </c>
      <c r="R2950" s="31" t="s">
        <v>11823</v>
      </c>
      <c r="S2950" s="31" t="s">
        <v>1264</v>
      </c>
      <c r="T2950" s="31" t="s">
        <v>14281</v>
      </c>
      <c r="U2950" s="31" t="s">
        <v>14282</v>
      </c>
      <c r="V2950" s="31" t="s">
        <v>5425</v>
      </c>
      <c r="W2950" s="31" t="s">
        <v>1301</v>
      </c>
      <c r="X2950" s="31" t="s">
        <v>14283</v>
      </c>
      <c r="Y2950" s="31" t="s">
        <v>14284</v>
      </c>
      <c r="Z2950" s="31" t="s">
        <v>11908</v>
      </c>
      <c r="AA2950" s="31">
        <v>0</v>
      </c>
      <c r="AB2950" s="31" t="s">
        <v>1295</v>
      </c>
      <c r="AC2950" s="31" t="s">
        <v>1341</v>
      </c>
      <c r="AD2950" s="31" t="s">
        <v>14285</v>
      </c>
      <c r="AE2950" s="31" t="s">
        <v>14286</v>
      </c>
      <c r="AF2950" s="31" t="s">
        <v>11903</v>
      </c>
    </row>
    <row r="2951" spans="1:32" s="7" customFormat="1" ht="15.95" customHeight="1">
      <c r="A2951" s="32" t="s">
        <v>11</v>
      </c>
      <c r="B2951" s="32" t="s">
        <v>6511</v>
      </c>
      <c r="C2951" s="32" t="s">
        <v>12</v>
      </c>
      <c r="D2951" s="32" t="s">
        <v>34</v>
      </c>
      <c r="E2951" s="32" t="s">
        <v>423</v>
      </c>
      <c r="F2951" s="32" t="s">
        <v>424</v>
      </c>
      <c r="G2951" s="29">
        <v>44343</v>
      </c>
      <c r="H2951" s="29">
        <v>44403</v>
      </c>
      <c r="I2951" s="30">
        <v>-14</v>
      </c>
      <c r="J2951" s="32" t="s">
        <v>14287</v>
      </c>
      <c r="K2951" s="40">
        <v>1050</v>
      </c>
      <c r="L2951" s="40" t="s">
        <v>14288</v>
      </c>
      <c r="M2951" s="40" t="s">
        <v>99</v>
      </c>
      <c r="N2951" s="32" t="s">
        <v>14270</v>
      </c>
      <c r="O2951" s="32"/>
      <c r="P2951" s="31">
        <v>44355</v>
      </c>
      <c r="Q2951" s="31" t="s">
        <v>1347</v>
      </c>
      <c r="R2951" s="31" t="s">
        <v>11823</v>
      </c>
      <c r="S2951" s="31" t="s">
        <v>1264</v>
      </c>
      <c r="T2951" s="31" t="s">
        <v>14281</v>
      </c>
      <c r="U2951" s="31" t="s">
        <v>14282</v>
      </c>
      <c r="V2951" s="31" t="s">
        <v>5425</v>
      </c>
      <c r="W2951" s="31" t="s">
        <v>1301</v>
      </c>
      <c r="X2951" s="31" t="s">
        <v>14283</v>
      </c>
      <c r="Y2951" s="31" t="s">
        <v>14289</v>
      </c>
      <c r="Z2951" s="31" t="s">
        <v>11908</v>
      </c>
      <c r="AA2951" s="31" t="s">
        <v>1295</v>
      </c>
      <c r="AB2951" s="31" t="s">
        <v>1295</v>
      </c>
      <c r="AC2951" s="31" t="s">
        <v>1341</v>
      </c>
      <c r="AD2951" s="31" t="s">
        <v>14285</v>
      </c>
      <c r="AE2951" s="31" t="s">
        <v>14286</v>
      </c>
      <c r="AF2951" s="31" t="s">
        <v>11903</v>
      </c>
    </row>
    <row r="2952" spans="1:32" s="7" customFormat="1" ht="15.95" customHeight="1">
      <c r="A2952" s="32" t="s">
        <v>11</v>
      </c>
      <c r="B2952" s="32" t="s">
        <v>3696</v>
      </c>
      <c r="C2952" s="32" t="s">
        <v>42</v>
      </c>
      <c r="D2952" s="32" t="s">
        <v>13</v>
      </c>
      <c r="E2952" s="32" t="s">
        <v>845</v>
      </c>
      <c r="F2952" s="32" t="s">
        <v>846</v>
      </c>
      <c r="G2952" s="29">
        <v>44358</v>
      </c>
      <c r="H2952" s="29">
        <v>44388</v>
      </c>
      <c r="I2952" s="30">
        <v>1</v>
      </c>
      <c r="J2952" s="32" t="s">
        <v>14290</v>
      </c>
      <c r="K2952" s="40">
        <v>550</v>
      </c>
      <c r="L2952" s="40" t="s">
        <v>14291</v>
      </c>
      <c r="M2952" s="40" t="s">
        <v>100</v>
      </c>
      <c r="N2952" s="32" t="s">
        <v>1295</v>
      </c>
      <c r="O2952" s="32" t="s">
        <v>1318</v>
      </c>
      <c r="P2952" s="31"/>
      <c r="Q2952" s="31"/>
      <c r="R2952" s="31" t="s">
        <v>14292</v>
      </c>
      <c r="S2952" s="31" t="s">
        <v>1295</v>
      </c>
      <c r="T2952" s="31" t="s">
        <v>14293</v>
      </c>
      <c r="U2952" s="31" t="s">
        <v>9509</v>
      </c>
      <c r="V2952" s="31" t="s">
        <v>4231</v>
      </c>
      <c r="W2952" s="31" t="s">
        <v>1301</v>
      </c>
      <c r="X2952" s="31" t="s">
        <v>1295</v>
      </c>
      <c r="Y2952" s="31" t="s">
        <v>1295</v>
      </c>
      <c r="Z2952" s="31" t="s">
        <v>14294</v>
      </c>
      <c r="AA2952" s="31" t="s">
        <v>1295</v>
      </c>
      <c r="AB2952" s="31" t="s">
        <v>1295</v>
      </c>
      <c r="AC2952" s="31" t="s">
        <v>1322</v>
      </c>
      <c r="AD2952" s="31" t="s">
        <v>14295</v>
      </c>
      <c r="AE2952" s="31" t="s">
        <v>1295</v>
      </c>
      <c r="AF2952" s="31" t="s">
        <v>14296</v>
      </c>
    </row>
    <row r="2953" spans="1:32" s="7" customFormat="1" ht="15.95" customHeight="1">
      <c r="A2953" s="32" t="s">
        <v>11</v>
      </c>
      <c r="B2953" s="32" t="s">
        <v>5216</v>
      </c>
      <c r="C2953" s="32" t="s">
        <v>12</v>
      </c>
      <c r="D2953" s="32" t="s">
        <v>13</v>
      </c>
      <c r="E2953" s="32" t="s">
        <v>14</v>
      </c>
      <c r="F2953" s="32" t="s">
        <v>15</v>
      </c>
      <c r="G2953" s="29">
        <v>44279</v>
      </c>
      <c r="H2953" s="29">
        <v>44339</v>
      </c>
      <c r="I2953" s="30">
        <v>50</v>
      </c>
      <c r="J2953" s="32" t="s">
        <v>14297</v>
      </c>
      <c r="K2953" s="40">
        <v>22400</v>
      </c>
      <c r="L2953" s="40" t="s">
        <v>14298</v>
      </c>
      <c r="M2953" s="40" t="s">
        <v>102</v>
      </c>
      <c r="N2953" s="32" t="s">
        <v>1295</v>
      </c>
      <c r="O2953" s="32" t="s">
        <v>1817</v>
      </c>
      <c r="P2953" s="31">
        <v>44389</v>
      </c>
      <c r="Q2953" s="31" t="s">
        <v>14299</v>
      </c>
      <c r="R2953" s="31" t="s">
        <v>14300</v>
      </c>
      <c r="S2953" s="31" t="s">
        <v>14301</v>
      </c>
      <c r="T2953" s="31" t="s">
        <v>14302</v>
      </c>
      <c r="U2953" s="31" t="s">
        <v>7055</v>
      </c>
      <c r="V2953" s="31" t="s">
        <v>5224</v>
      </c>
      <c r="W2953" s="31" t="s">
        <v>1310</v>
      </c>
      <c r="X2953" s="31" t="s">
        <v>1295</v>
      </c>
      <c r="Y2953" s="31" t="s">
        <v>1295</v>
      </c>
      <c r="Z2953" s="31" t="s">
        <v>14303</v>
      </c>
      <c r="AA2953" s="31" t="s">
        <v>14304</v>
      </c>
      <c r="AB2953" s="31" t="s">
        <v>1295</v>
      </c>
      <c r="AC2953" s="31" t="s">
        <v>1341</v>
      </c>
      <c r="AD2953" s="31" t="s">
        <v>1295</v>
      </c>
      <c r="AE2953" s="31" t="s">
        <v>14305</v>
      </c>
      <c r="AF2953" s="31" t="s">
        <v>14306</v>
      </c>
    </row>
    <row r="2954" spans="1:32" s="7" customFormat="1" ht="15.95" customHeight="1">
      <c r="A2954" s="32" t="s">
        <v>11</v>
      </c>
      <c r="B2954" s="32" t="s">
        <v>5216</v>
      </c>
      <c r="C2954" s="32" t="s">
        <v>12</v>
      </c>
      <c r="D2954" s="32" t="s">
        <v>13</v>
      </c>
      <c r="E2954" s="32" t="s">
        <v>14</v>
      </c>
      <c r="F2954" s="32" t="s">
        <v>15</v>
      </c>
      <c r="G2954" s="29">
        <v>44306</v>
      </c>
      <c r="H2954" s="29">
        <v>44366</v>
      </c>
      <c r="I2954" s="30">
        <v>23</v>
      </c>
      <c r="J2954" s="32" t="s">
        <v>14307</v>
      </c>
      <c r="K2954" s="40">
        <v>17600</v>
      </c>
      <c r="L2954" s="40" t="s">
        <v>14308</v>
      </c>
      <c r="M2954" s="40" t="s">
        <v>101</v>
      </c>
      <c r="N2954" s="32" t="s">
        <v>1295</v>
      </c>
      <c r="O2954" s="32" t="s">
        <v>1416</v>
      </c>
      <c r="P2954" s="31">
        <v>44385</v>
      </c>
      <c r="Q2954" s="31" t="s">
        <v>14309</v>
      </c>
      <c r="R2954" s="31" t="s">
        <v>14310</v>
      </c>
      <c r="S2954" s="31" t="s">
        <v>14311</v>
      </c>
      <c r="T2954" s="31" t="s">
        <v>14302</v>
      </c>
      <c r="U2954" s="31" t="s">
        <v>7055</v>
      </c>
      <c r="V2954" s="31" t="s">
        <v>5224</v>
      </c>
      <c r="W2954" s="31" t="s">
        <v>1310</v>
      </c>
      <c r="X2954" s="31" t="s">
        <v>1295</v>
      </c>
      <c r="Y2954" s="31" t="s">
        <v>1295</v>
      </c>
      <c r="Z2954" s="31" t="s">
        <v>14303</v>
      </c>
      <c r="AA2954" s="31" t="s">
        <v>14312</v>
      </c>
      <c r="AB2954" s="31" t="s">
        <v>1295</v>
      </c>
      <c r="AC2954" s="31" t="s">
        <v>1341</v>
      </c>
      <c r="AD2954" s="31" t="s">
        <v>1295</v>
      </c>
      <c r="AE2954" s="31" t="s">
        <v>1295</v>
      </c>
      <c r="AF2954" s="31" t="s">
        <v>14313</v>
      </c>
    </row>
    <row r="2955" spans="1:32" s="7" customFormat="1" ht="15.95" customHeight="1">
      <c r="A2955" s="32" t="s">
        <v>11</v>
      </c>
      <c r="B2955" s="32" t="s">
        <v>5216</v>
      </c>
      <c r="C2955" s="32" t="s">
        <v>12</v>
      </c>
      <c r="D2955" s="32" t="s">
        <v>13</v>
      </c>
      <c r="E2955" s="32" t="s">
        <v>14</v>
      </c>
      <c r="F2955" s="32" t="s">
        <v>15</v>
      </c>
      <c r="G2955" s="29">
        <v>44351</v>
      </c>
      <c r="H2955" s="29">
        <v>44411</v>
      </c>
      <c r="I2955" s="30">
        <v>-22</v>
      </c>
      <c r="J2955" s="32" t="s">
        <v>14314</v>
      </c>
      <c r="K2955" s="40">
        <v>22500</v>
      </c>
      <c r="L2955" s="40" t="s">
        <v>14315</v>
      </c>
      <c r="M2955" s="40" t="s">
        <v>99</v>
      </c>
      <c r="N2955" s="32" t="s">
        <v>1295</v>
      </c>
      <c r="O2955" s="32"/>
      <c r="P2955" s="31"/>
      <c r="Q2955" s="31"/>
      <c r="R2955" s="31" t="s">
        <v>14316</v>
      </c>
      <c r="S2955" s="31" t="s">
        <v>14317</v>
      </c>
      <c r="T2955" s="31" t="s">
        <v>14302</v>
      </c>
      <c r="U2955" s="31" t="s">
        <v>7055</v>
      </c>
      <c r="V2955" s="31" t="s">
        <v>5224</v>
      </c>
      <c r="W2955" s="31" t="s">
        <v>1310</v>
      </c>
      <c r="X2955" s="31" t="s">
        <v>1295</v>
      </c>
      <c r="Y2955" s="31" t="s">
        <v>1295</v>
      </c>
      <c r="Z2955" s="31" t="s">
        <v>14303</v>
      </c>
      <c r="AA2955" s="31" t="s">
        <v>14312</v>
      </c>
      <c r="AB2955" s="31" t="s">
        <v>1295</v>
      </c>
      <c r="AC2955" s="31" t="s">
        <v>1341</v>
      </c>
      <c r="AD2955" s="31" t="s">
        <v>1295</v>
      </c>
      <c r="AE2955" s="31" t="s">
        <v>1295</v>
      </c>
      <c r="AF2955" s="31" t="s">
        <v>14318</v>
      </c>
    </row>
    <row r="2956" spans="1:32" s="7" customFormat="1" ht="15.95" customHeight="1">
      <c r="A2956" s="32" t="s">
        <v>11</v>
      </c>
      <c r="B2956" s="32" t="s">
        <v>4949</v>
      </c>
      <c r="C2956" s="32" t="s">
        <v>12</v>
      </c>
      <c r="D2956" s="32" t="s">
        <v>13</v>
      </c>
      <c r="E2956" s="32" t="s">
        <v>393</v>
      </c>
      <c r="F2956" s="32" t="s">
        <v>394</v>
      </c>
      <c r="G2956" s="29">
        <v>44342</v>
      </c>
      <c r="H2956" s="29">
        <v>44387</v>
      </c>
      <c r="I2956" s="30">
        <v>2</v>
      </c>
      <c r="J2956" s="32" t="s">
        <v>14319</v>
      </c>
      <c r="K2956" s="40">
        <v>4750</v>
      </c>
      <c r="L2956" s="40" t="s">
        <v>14320</v>
      </c>
      <c r="M2956" s="40" t="s">
        <v>100</v>
      </c>
      <c r="N2956" s="32" t="s">
        <v>1295</v>
      </c>
      <c r="O2956" s="32" t="s">
        <v>1318</v>
      </c>
      <c r="P2956" s="31">
        <v>44364</v>
      </c>
      <c r="Q2956" s="31" t="s">
        <v>14321</v>
      </c>
      <c r="R2956" s="31" t="s">
        <v>1601</v>
      </c>
      <c r="S2956" s="31" t="s">
        <v>1295</v>
      </c>
      <c r="T2956" s="31" t="s">
        <v>14322</v>
      </c>
      <c r="U2956" s="31" t="s">
        <v>8665</v>
      </c>
      <c r="V2956" s="31" t="s">
        <v>3872</v>
      </c>
      <c r="W2956" s="31" t="s">
        <v>1301</v>
      </c>
      <c r="X2956" s="31" t="s">
        <v>1295</v>
      </c>
      <c r="Y2956" s="31" t="s">
        <v>1295</v>
      </c>
      <c r="Z2956" s="31" t="s">
        <v>14323</v>
      </c>
      <c r="AA2956" s="31" t="s">
        <v>14324</v>
      </c>
      <c r="AB2956" s="31" t="s">
        <v>14325</v>
      </c>
      <c r="AC2956" s="31" t="s">
        <v>1455</v>
      </c>
      <c r="AD2956" s="31" t="s">
        <v>1295</v>
      </c>
      <c r="AE2956" s="31" t="s">
        <v>1295</v>
      </c>
      <c r="AF2956" s="31" t="s">
        <v>14326</v>
      </c>
    </row>
    <row r="2957" spans="1:32" s="7" customFormat="1" ht="15.95" customHeight="1">
      <c r="A2957" s="32" t="s">
        <v>11</v>
      </c>
      <c r="B2957" s="32" t="s">
        <v>4949</v>
      </c>
      <c r="C2957" s="32" t="s">
        <v>12</v>
      </c>
      <c r="D2957" s="32" t="s">
        <v>13</v>
      </c>
      <c r="E2957" s="32" t="s">
        <v>393</v>
      </c>
      <c r="F2957" s="32" t="s">
        <v>394</v>
      </c>
      <c r="G2957" s="29">
        <v>44342</v>
      </c>
      <c r="H2957" s="29">
        <v>44387</v>
      </c>
      <c r="I2957" s="30">
        <v>2</v>
      </c>
      <c r="J2957" s="32" t="s">
        <v>14327</v>
      </c>
      <c r="K2957" s="40">
        <v>1500</v>
      </c>
      <c r="L2957" s="40" t="s">
        <v>14328</v>
      </c>
      <c r="M2957" s="40" t="s">
        <v>100</v>
      </c>
      <c r="N2957" s="32" t="s">
        <v>1295</v>
      </c>
      <c r="O2957" s="32" t="s">
        <v>1318</v>
      </c>
      <c r="P2957" s="31">
        <v>44364</v>
      </c>
      <c r="Q2957" s="31" t="s">
        <v>14321</v>
      </c>
      <c r="R2957" s="31" t="s">
        <v>1601</v>
      </c>
      <c r="S2957" s="31" t="s">
        <v>1295</v>
      </c>
      <c r="T2957" s="31" t="s">
        <v>14322</v>
      </c>
      <c r="U2957" s="31" t="s">
        <v>8665</v>
      </c>
      <c r="V2957" s="31" t="s">
        <v>3872</v>
      </c>
      <c r="W2957" s="31" t="s">
        <v>1301</v>
      </c>
      <c r="X2957" s="31" t="s">
        <v>1295</v>
      </c>
      <c r="Y2957" s="31" t="s">
        <v>1295</v>
      </c>
      <c r="Z2957" s="31" t="s">
        <v>14323</v>
      </c>
      <c r="AA2957" s="31" t="s">
        <v>14324</v>
      </c>
      <c r="AB2957" s="31" t="s">
        <v>14329</v>
      </c>
      <c r="AC2957" s="31" t="s">
        <v>1455</v>
      </c>
      <c r="AD2957" s="31" t="s">
        <v>1295</v>
      </c>
      <c r="AE2957" s="31" t="s">
        <v>1295</v>
      </c>
      <c r="AF2957" s="31" t="s">
        <v>14326</v>
      </c>
    </row>
    <row r="2958" spans="1:32" s="7" customFormat="1" ht="15.95" customHeight="1">
      <c r="A2958" s="32" t="s">
        <v>11</v>
      </c>
      <c r="B2958" s="32" t="s">
        <v>4949</v>
      </c>
      <c r="C2958" s="32" t="s">
        <v>12</v>
      </c>
      <c r="D2958" s="32" t="s">
        <v>13</v>
      </c>
      <c r="E2958" s="32" t="s">
        <v>393</v>
      </c>
      <c r="F2958" s="32" t="s">
        <v>394</v>
      </c>
      <c r="G2958" s="29">
        <v>44370</v>
      </c>
      <c r="H2958" s="29">
        <v>44415</v>
      </c>
      <c r="I2958" s="30">
        <v>-26</v>
      </c>
      <c r="J2958" s="32" t="s">
        <v>14330</v>
      </c>
      <c r="K2958" s="40">
        <v>4750</v>
      </c>
      <c r="L2958" s="40" t="s">
        <v>14331</v>
      </c>
      <c r="M2958" s="40" t="s">
        <v>99</v>
      </c>
      <c r="N2958" s="32" t="s">
        <v>1295</v>
      </c>
      <c r="O2958" s="32"/>
      <c r="P2958" s="31"/>
      <c r="Q2958" s="31"/>
      <c r="R2958" s="31" t="s">
        <v>1601</v>
      </c>
      <c r="S2958" s="31" t="s">
        <v>1295</v>
      </c>
      <c r="T2958" s="31" t="s">
        <v>14322</v>
      </c>
      <c r="U2958" s="31" t="s">
        <v>8665</v>
      </c>
      <c r="V2958" s="31" t="s">
        <v>3872</v>
      </c>
      <c r="W2958" s="31" t="s">
        <v>3754</v>
      </c>
      <c r="X2958" s="31" t="s">
        <v>14332</v>
      </c>
      <c r="Y2958" s="31" t="s">
        <v>1295</v>
      </c>
      <c r="Z2958" s="31" t="s">
        <v>14323</v>
      </c>
      <c r="AA2958" s="31" t="s">
        <v>14333</v>
      </c>
      <c r="AB2958" s="31" t="s">
        <v>14334</v>
      </c>
      <c r="AC2958" s="31" t="s">
        <v>1455</v>
      </c>
      <c r="AD2958" s="31" t="s">
        <v>1295</v>
      </c>
      <c r="AE2958" s="31" t="s">
        <v>1295</v>
      </c>
      <c r="AF2958" s="31" t="s">
        <v>14326</v>
      </c>
    </row>
    <row r="2959" spans="1:32" s="7" customFormat="1" ht="15.95" customHeight="1">
      <c r="A2959" s="32" t="s">
        <v>11</v>
      </c>
      <c r="B2959" s="32" t="s">
        <v>4949</v>
      </c>
      <c r="C2959" s="32" t="s">
        <v>12</v>
      </c>
      <c r="D2959" s="32" t="s">
        <v>13</v>
      </c>
      <c r="E2959" s="32" t="s">
        <v>393</v>
      </c>
      <c r="F2959" s="32" t="s">
        <v>394</v>
      </c>
      <c r="G2959" s="29">
        <v>44378</v>
      </c>
      <c r="H2959" s="29">
        <v>44423</v>
      </c>
      <c r="I2959" s="30">
        <v>-34</v>
      </c>
      <c r="J2959" s="32" t="s">
        <v>14335</v>
      </c>
      <c r="K2959" s="40">
        <v>3000</v>
      </c>
      <c r="L2959" s="40" t="s">
        <v>14336</v>
      </c>
      <c r="M2959" s="40" t="s">
        <v>99</v>
      </c>
      <c r="N2959" s="32" t="s">
        <v>1295</v>
      </c>
      <c r="O2959" s="32"/>
      <c r="P2959" s="31"/>
      <c r="Q2959" s="31"/>
      <c r="R2959" s="31" t="s">
        <v>1601</v>
      </c>
      <c r="S2959" s="31" t="s">
        <v>1295</v>
      </c>
      <c r="T2959" s="31" t="s">
        <v>14322</v>
      </c>
      <c r="U2959" s="31" t="s">
        <v>8665</v>
      </c>
      <c r="V2959" s="31" t="s">
        <v>3872</v>
      </c>
      <c r="W2959" s="31" t="s">
        <v>1310</v>
      </c>
      <c r="X2959" s="31" t="s">
        <v>1295</v>
      </c>
      <c r="Y2959" s="31" t="s">
        <v>1295</v>
      </c>
      <c r="Z2959" s="31" t="s">
        <v>14323</v>
      </c>
      <c r="AA2959" s="31" t="s">
        <v>14324</v>
      </c>
      <c r="AB2959" s="31" t="s">
        <v>14337</v>
      </c>
      <c r="AC2959" s="31" t="s">
        <v>1455</v>
      </c>
      <c r="AD2959" s="31" t="s">
        <v>1295</v>
      </c>
      <c r="AE2959" s="31" t="s">
        <v>1295</v>
      </c>
      <c r="AF2959" s="31" t="s">
        <v>14326</v>
      </c>
    </row>
    <row r="2960" spans="1:32" s="7" customFormat="1" ht="15.95" customHeight="1">
      <c r="A2960" s="32" t="s">
        <v>11</v>
      </c>
      <c r="B2960" s="32" t="s">
        <v>4949</v>
      </c>
      <c r="C2960" s="32" t="s">
        <v>12</v>
      </c>
      <c r="D2960" s="32" t="s">
        <v>13</v>
      </c>
      <c r="E2960" s="32" t="s">
        <v>393</v>
      </c>
      <c r="F2960" s="32" t="s">
        <v>394</v>
      </c>
      <c r="G2960" s="29">
        <v>44379</v>
      </c>
      <c r="H2960" s="29">
        <v>44424</v>
      </c>
      <c r="I2960" s="30">
        <v>-35</v>
      </c>
      <c r="J2960" s="32" t="s">
        <v>14338</v>
      </c>
      <c r="K2960" s="40">
        <v>2000</v>
      </c>
      <c r="L2960" s="40" t="s">
        <v>14339</v>
      </c>
      <c r="M2960" s="40" t="s">
        <v>99</v>
      </c>
      <c r="N2960" s="32" t="s">
        <v>1295</v>
      </c>
      <c r="O2960" s="32"/>
      <c r="P2960" s="31"/>
      <c r="Q2960" s="31"/>
      <c r="R2960" s="31" t="s">
        <v>1601</v>
      </c>
      <c r="S2960" s="31" t="s">
        <v>1295</v>
      </c>
      <c r="T2960" s="31" t="s">
        <v>14322</v>
      </c>
      <c r="U2960" s="31" t="s">
        <v>8665</v>
      </c>
      <c r="V2960" s="31" t="s">
        <v>3872</v>
      </c>
      <c r="W2960" s="31" t="s">
        <v>1310</v>
      </c>
      <c r="X2960" s="31" t="s">
        <v>394</v>
      </c>
      <c r="Y2960" s="31" t="s">
        <v>1295</v>
      </c>
      <c r="Z2960" s="31" t="s">
        <v>14323</v>
      </c>
      <c r="AA2960" s="31" t="s">
        <v>14324</v>
      </c>
      <c r="AB2960" s="31" t="s">
        <v>14340</v>
      </c>
      <c r="AC2960" s="31" t="s">
        <v>1455</v>
      </c>
      <c r="AD2960" s="31" t="s">
        <v>1295</v>
      </c>
      <c r="AE2960" s="31" t="s">
        <v>1295</v>
      </c>
      <c r="AF2960" s="31" t="s">
        <v>14326</v>
      </c>
    </row>
    <row r="2961" spans="1:32" s="7" customFormat="1" ht="15.95" customHeight="1">
      <c r="A2961" s="32" t="s">
        <v>11</v>
      </c>
      <c r="B2961" s="32" t="s">
        <v>3928</v>
      </c>
      <c r="C2961" s="32" t="s">
        <v>42</v>
      </c>
      <c r="D2961" s="32" t="s">
        <v>13</v>
      </c>
      <c r="E2961" s="32" t="s">
        <v>14341</v>
      </c>
      <c r="F2961" s="32" t="s">
        <v>14342</v>
      </c>
      <c r="G2961" s="29">
        <v>44378</v>
      </c>
      <c r="H2961" s="29">
        <v>44408</v>
      </c>
      <c r="I2961" s="30">
        <v>-19</v>
      </c>
      <c r="J2961" s="32" t="s">
        <v>14343</v>
      </c>
      <c r="K2961" s="40">
        <v>2300</v>
      </c>
      <c r="L2961" s="40" t="s">
        <v>14344</v>
      </c>
      <c r="M2961" s="40" t="s">
        <v>99</v>
      </c>
      <c r="N2961" s="32" t="s">
        <v>1295</v>
      </c>
      <c r="O2961" s="32"/>
      <c r="P2961" s="31"/>
      <c r="Q2961" s="31"/>
      <c r="R2961" s="31" t="s">
        <v>14345</v>
      </c>
      <c r="S2961" s="31" t="s">
        <v>1295</v>
      </c>
      <c r="T2961" s="31" t="s">
        <v>14346</v>
      </c>
      <c r="U2961" s="31" t="s">
        <v>5214</v>
      </c>
      <c r="V2961" s="31" t="s">
        <v>4957</v>
      </c>
      <c r="W2961" s="31" t="s">
        <v>3703</v>
      </c>
      <c r="X2961" s="31" t="s">
        <v>1295</v>
      </c>
      <c r="Y2961" s="31" t="s">
        <v>1295</v>
      </c>
      <c r="Z2961" s="31" t="s">
        <v>14345</v>
      </c>
      <c r="AA2961" s="31" t="s">
        <v>1295</v>
      </c>
      <c r="AB2961" s="31" t="s">
        <v>1295</v>
      </c>
      <c r="AC2961" s="31" t="s">
        <v>1322</v>
      </c>
      <c r="AD2961" s="31" t="s">
        <v>1295</v>
      </c>
      <c r="AE2961" s="31" t="s">
        <v>1295</v>
      </c>
      <c r="AF2961" s="31" t="s">
        <v>14347</v>
      </c>
    </row>
    <row r="2962" spans="1:32" s="7" customFormat="1" ht="15.95" customHeight="1">
      <c r="A2962" s="32" t="s">
        <v>11</v>
      </c>
      <c r="B2962" s="32" t="s">
        <v>3862</v>
      </c>
      <c r="C2962" s="32" t="s">
        <v>12</v>
      </c>
      <c r="D2962" s="32" t="s">
        <v>13</v>
      </c>
      <c r="E2962" s="32" t="s">
        <v>64</v>
      </c>
      <c r="F2962" s="32" t="s">
        <v>65</v>
      </c>
      <c r="G2962" s="29">
        <v>44284</v>
      </c>
      <c r="H2962" s="29">
        <v>44374</v>
      </c>
      <c r="I2962" s="30">
        <v>15</v>
      </c>
      <c r="J2962" s="32" t="s">
        <v>14348</v>
      </c>
      <c r="K2962" s="40">
        <v>1590</v>
      </c>
      <c r="L2962" s="40" t="s">
        <v>14349</v>
      </c>
      <c r="M2962" s="40" t="s">
        <v>101</v>
      </c>
      <c r="N2962" s="32" t="s">
        <v>14350</v>
      </c>
      <c r="O2962" s="32" t="s">
        <v>1817</v>
      </c>
      <c r="P2962" s="31">
        <v>44377</v>
      </c>
      <c r="Q2962" s="31" t="s">
        <v>14351</v>
      </c>
      <c r="R2962" s="31" t="s">
        <v>14352</v>
      </c>
      <c r="S2962" s="31" t="s">
        <v>14353</v>
      </c>
      <c r="T2962" s="31" t="s">
        <v>14354</v>
      </c>
      <c r="U2962" s="31" t="s">
        <v>8665</v>
      </c>
      <c r="V2962" s="31" t="s">
        <v>3872</v>
      </c>
      <c r="W2962" s="31" t="s">
        <v>3754</v>
      </c>
      <c r="X2962" s="31" t="s">
        <v>14355</v>
      </c>
      <c r="Y2962" s="31" t="s">
        <v>14356</v>
      </c>
      <c r="Z2962" s="31" t="s">
        <v>14352</v>
      </c>
      <c r="AA2962" s="31" t="s">
        <v>14357</v>
      </c>
      <c r="AB2962" s="31" t="s">
        <v>1295</v>
      </c>
      <c r="AC2962" s="31" t="s">
        <v>1305</v>
      </c>
      <c r="AD2962" s="31" t="s">
        <v>1295</v>
      </c>
      <c r="AE2962" s="31" t="s">
        <v>1295</v>
      </c>
      <c r="AF2962" s="31" t="s">
        <v>14358</v>
      </c>
    </row>
    <row r="2963" spans="1:32" s="7" customFormat="1" ht="15.95" customHeight="1">
      <c r="A2963" s="32" t="s">
        <v>11</v>
      </c>
      <c r="B2963" s="32" t="s">
        <v>3862</v>
      </c>
      <c r="C2963" s="32" t="s">
        <v>12</v>
      </c>
      <c r="D2963" s="32" t="s">
        <v>13</v>
      </c>
      <c r="E2963" s="32" t="s">
        <v>64</v>
      </c>
      <c r="F2963" s="32" t="s">
        <v>65</v>
      </c>
      <c r="G2963" s="29">
        <v>44378</v>
      </c>
      <c r="H2963" s="29">
        <v>44378</v>
      </c>
      <c r="I2963" s="30">
        <v>11</v>
      </c>
      <c r="J2963" s="32" t="s">
        <v>14359</v>
      </c>
      <c r="K2963" s="41">
        <v>-5000</v>
      </c>
      <c r="L2963" s="40" t="s">
        <v>1295</v>
      </c>
      <c r="M2963" s="40" t="s">
        <v>101</v>
      </c>
      <c r="N2963" s="32" t="s">
        <v>3037</v>
      </c>
      <c r="O2963" s="32" t="s">
        <v>1318</v>
      </c>
      <c r="P2963" s="31"/>
      <c r="Q2963" s="31"/>
      <c r="R2963" s="31"/>
      <c r="S2963" s="31"/>
      <c r="T2963" s="31"/>
      <c r="U2963" s="31"/>
      <c r="V2963" s="31"/>
      <c r="W2963" s="31"/>
      <c r="X2963" s="31"/>
      <c r="Y2963" s="31"/>
      <c r="Z2963" s="31"/>
      <c r="AA2963" s="31"/>
      <c r="AB2963" s="31"/>
      <c r="AC2963" s="31"/>
      <c r="AD2963" s="31"/>
      <c r="AE2963" s="31"/>
      <c r="AF2963" s="31"/>
    </row>
    <row r="2964" spans="1:32" s="7" customFormat="1" ht="15.95" customHeight="1">
      <c r="A2964" s="32" t="s">
        <v>11</v>
      </c>
      <c r="B2964" s="32" t="s">
        <v>3862</v>
      </c>
      <c r="C2964" s="32" t="s">
        <v>12</v>
      </c>
      <c r="D2964" s="32" t="s">
        <v>13</v>
      </c>
      <c r="E2964" s="32" t="s">
        <v>64</v>
      </c>
      <c r="F2964" s="32" t="s">
        <v>65</v>
      </c>
      <c r="G2964" s="29">
        <v>44383</v>
      </c>
      <c r="H2964" s="29">
        <v>44383</v>
      </c>
      <c r="I2964" s="30">
        <v>6</v>
      </c>
      <c r="J2964" s="32" t="s">
        <v>14360</v>
      </c>
      <c r="K2964" s="41">
        <v>-1590</v>
      </c>
      <c r="L2964" s="40" t="s">
        <v>1295</v>
      </c>
      <c r="M2964" s="40" t="s">
        <v>100</v>
      </c>
      <c r="N2964" s="32" t="s">
        <v>3037</v>
      </c>
      <c r="O2964" s="32" t="s">
        <v>1318</v>
      </c>
      <c r="P2964" s="31"/>
      <c r="Q2964" s="31"/>
      <c r="R2964" s="31"/>
      <c r="S2964" s="31"/>
      <c r="T2964" s="31"/>
      <c r="U2964" s="31"/>
      <c r="V2964" s="31"/>
      <c r="W2964" s="31"/>
      <c r="X2964" s="31"/>
      <c r="Y2964" s="31"/>
      <c r="Z2964" s="31"/>
      <c r="AA2964" s="31"/>
      <c r="AB2964" s="31"/>
      <c r="AC2964" s="31"/>
      <c r="AD2964" s="31"/>
      <c r="AE2964" s="31"/>
      <c r="AF2964" s="31"/>
    </row>
    <row r="2965" spans="1:32" s="7" customFormat="1" ht="15.95" customHeight="1">
      <c r="A2965" s="32" t="s">
        <v>11</v>
      </c>
      <c r="B2965" s="32" t="s">
        <v>3862</v>
      </c>
      <c r="C2965" s="32" t="s">
        <v>12</v>
      </c>
      <c r="D2965" s="32" t="s">
        <v>13</v>
      </c>
      <c r="E2965" s="32" t="s">
        <v>64</v>
      </c>
      <c r="F2965" s="32" t="s">
        <v>65</v>
      </c>
      <c r="G2965" s="29">
        <v>44041</v>
      </c>
      <c r="H2965" s="29">
        <v>44433</v>
      </c>
      <c r="I2965" s="30">
        <v>-44</v>
      </c>
      <c r="J2965" s="32" t="s">
        <v>14361</v>
      </c>
      <c r="K2965" s="41">
        <v>-1590</v>
      </c>
      <c r="L2965" s="40" t="s">
        <v>14362</v>
      </c>
      <c r="M2965" s="40" t="s">
        <v>99</v>
      </c>
      <c r="N2965" s="32" t="s">
        <v>14363</v>
      </c>
      <c r="O2965" s="32" t="s">
        <v>1318</v>
      </c>
      <c r="P2965" s="31"/>
      <c r="Q2965" s="31"/>
      <c r="R2965" s="31"/>
      <c r="S2965" s="31"/>
      <c r="T2965" s="31"/>
      <c r="U2965" s="31"/>
      <c r="V2965" s="31"/>
      <c r="W2965" s="31"/>
      <c r="X2965" s="31"/>
      <c r="Y2965" s="31"/>
      <c r="Z2965" s="31"/>
      <c r="AA2965" s="31"/>
      <c r="AB2965" s="31"/>
      <c r="AC2965" s="31"/>
      <c r="AD2965" s="31"/>
      <c r="AE2965" s="31"/>
      <c r="AF2965" s="31"/>
    </row>
    <row r="2966" spans="1:32" s="7" customFormat="1" ht="15.95" customHeight="1">
      <c r="A2966" s="32" t="s">
        <v>11</v>
      </c>
      <c r="B2966" s="32" t="s">
        <v>3862</v>
      </c>
      <c r="C2966" s="32" t="s">
        <v>12</v>
      </c>
      <c r="D2966" s="32" t="s">
        <v>13</v>
      </c>
      <c r="E2966" s="32" t="s">
        <v>64</v>
      </c>
      <c r="F2966" s="32" t="s">
        <v>65</v>
      </c>
      <c r="G2966" s="29">
        <v>44102</v>
      </c>
      <c r="H2966" s="29">
        <v>44433</v>
      </c>
      <c r="I2966" s="30">
        <v>-44</v>
      </c>
      <c r="J2966" s="32" t="s">
        <v>14364</v>
      </c>
      <c r="K2966" s="41">
        <v>-1590</v>
      </c>
      <c r="L2966" s="40" t="s">
        <v>14365</v>
      </c>
      <c r="M2966" s="40" t="s">
        <v>99</v>
      </c>
      <c r="N2966" s="32" t="s">
        <v>14363</v>
      </c>
      <c r="O2966" s="32" t="s">
        <v>1318</v>
      </c>
      <c r="P2966" s="31"/>
      <c r="Q2966" s="31"/>
      <c r="R2966" s="31"/>
      <c r="S2966" s="31"/>
      <c r="T2966" s="31"/>
      <c r="U2966" s="31"/>
      <c r="V2966" s="31"/>
      <c r="W2966" s="31"/>
      <c r="X2966" s="31"/>
      <c r="Y2966" s="31"/>
      <c r="Z2966" s="31"/>
      <c r="AA2966" s="31"/>
      <c r="AB2966" s="31"/>
      <c r="AC2966" s="31"/>
      <c r="AD2966" s="31"/>
      <c r="AE2966" s="31"/>
      <c r="AF2966" s="31"/>
    </row>
    <row r="2967" spans="1:32" s="7" customFormat="1" ht="15.95" customHeight="1">
      <c r="A2967" s="32" t="s">
        <v>11</v>
      </c>
      <c r="B2967" s="32" t="s">
        <v>3862</v>
      </c>
      <c r="C2967" s="32" t="s">
        <v>12</v>
      </c>
      <c r="D2967" s="32" t="s">
        <v>13</v>
      </c>
      <c r="E2967" s="32" t="s">
        <v>64</v>
      </c>
      <c r="F2967" s="32" t="s">
        <v>65</v>
      </c>
      <c r="G2967" s="29">
        <v>44102</v>
      </c>
      <c r="H2967" s="29">
        <v>44433</v>
      </c>
      <c r="I2967" s="30">
        <v>-44</v>
      </c>
      <c r="J2967" s="32" t="s">
        <v>14366</v>
      </c>
      <c r="K2967" s="41">
        <v>-1590</v>
      </c>
      <c r="L2967" s="40" t="s">
        <v>14367</v>
      </c>
      <c r="M2967" s="40" t="s">
        <v>99</v>
      </c>
      <c r="N2967" s="32" t="s">
        <v>14368</v>
      </c>
      <c r="O2967" s="32"/>
      <c r="P2967" s="31"/>
      <c r="Q2967" s="31"/>
      <c r="R2967" s="31"/>
      <c r="S2967" s="31"/>
      <c r="T2967" s="31"/>
      <c r="U2967" s="31"/>
      <c r="V2967" s="31"/>
      <c r="W2967" s="31"/>
      <c r="X2967" s="31"/>
      <c r="Y2967" s="31"/>
      <c r="Z2967" s="31"/>
      <c r="AA2967" s="31"/>
      <c r="AB2967" s="31"/>
      <c r="AC2967" s="31"/>
      <c r="AD2967" s="31"/>
      <c r="AE2967" s="31"/>
      <c r="AF2967" s="31"/>
    </row>
    <row r="2968" spans="1:32" s="7" customFormat="1" ht="15.95" customHeight="1">
      <c r="A2968" s="32" t="s">
        <v>11</v>
      </c>
      <c r="B2968" s="32" t="s">
        <v>3862</v>
      </c>
      <c r="C2968" s="32" t="s">
        <v>12</v>
      </c>
      <c r="D2968" s="32" t="s">
        <v>13</v>
      </c>
      <c r="E2968" s="32" t="s">
        <v>64</v>
      </c>
      <c r="F2968" s="32" t="s">
        <v>65</v>
      </c>
      <c r="G2968" s="29">
        <v>44102</v>
      </c>
      <c r="H2968" s="29">
        <v>44433</v>
      </c>
      <c r="I2968" s="30">
        <v>-44</v>
      </c>
      <c r="J2968" s="32" t="s">
        <v>14369</v>
      </c>
      <c r="K2968" s="41">
        <v>-1590</v>
      </c>
      <c r="L2968" s="40" t="s">
        <v>14370</v>
      </c>
      <c r="M2968" s="40" t="s">
        <v>99</v>
      </c>
      <c r="N2968" s="32" t="s">
        <v>14368</v>
      </c>
      <c r="O2968" s="32"/>
      <c r="P2968" s="31"/>
      <c r="Q2968" s="31"/>
      <c r="R2968" s="31"/>
      <c r="S2968" s="31"/>
      <c r="T2968" s="31"/>
      <c r="U2968" s="31"/>
      <c r="V2968" s="31"/>
      <c r="W2968" s="31"/>
      <c r="X2968" s="31"/>
      <c r="Y2968" s="31"/>
      <c r="Z2968" s="31"/>
      <c r="AA2968" s="31"/>
      <c r="AB2968" s="31"/>
      <c r="AC2968" s="31"/>
      <c r="AD2968" s="31"/>
      <c r="AE2968" s="31"/>
      <c r="AF2968" s="31"/>
    </row>
    <row r="2969" spans="1:32" s="7" customFormat="1" ht="15.95" customHeight="1">
      <c r="A2969" s="32" t="s">
        <v>11</v>
      </c>
      <c r="B2969" s="32" t="s">
        <v>3862</v>
      </c>
      <c r="C2969" s="32" t="s">
        <v>12</v>
      </c>
      <c r="D2969" s="32" t="s">
        <v>13</v>
      </c>
      <c r="E2969" s="32" t="s">
        <v>64</v>
      </c>
      <c r="F2969" s="32" t="s">
        <v>65</v>
      </c>
      <c r="G2969" s="29">
        <v>44102</v>
      </c>
      <c r="H2969" s="29">
        <v>44433</v>
      </c>
      <c r="I2969" s="30">
        <v>-44</v>
      </c>
      <c r="J2969" s="32" t="s">
        <v>14371</v>
      </c>
      <c r="K2969" s="41">
        <v>-1590</v>
      </c>
      <c r="L2969" s="40" t="s">
        <v>14372</v>
      </c>
      <c r="M2969" s="40" t="s">
        <v>99</v>
      </c>
      <c r="N2969" s="32" t="s">
        <v>14368</v>
      </c>
      <c r="O2969" s="32"/>
      <c r="P2969" s="31"/>
      <c r="Q2969" s="31"/>
      <c r="R2969" s="31"/>
      <c r="S2969" s="31"/>
      <c r="T2969" s="31"/>
      <c r="U2969" s="31"/>
      <c r="V2969" s="31"/>
      <c r="W2969" s="31"/>
      <c r="X2969" s="31"/>
      <c r="Y2969" s="31"/>
      <c r="Z2969" s="31"/>
      <c r="AA2969" s="31"/>
      <c r="AB2969" s="31"/>
      <c r="AC2969" s="31"/>
      <c r="AD2969" s="31"/>
      <c r="AE2969" s="31"/>
      <c r="AF2969" s="31"/>
    </row>
    <row r="2970" spans="1:32" s="7" customFormat="1" ht="15.95" customHeight="1">
      <c r="A2970" s="32" t="s">
        <v>11</v>
      </c>
      <c r="B2970" s="32" t="s">
        <v>5193</v>
      </c>
      <c r="C2970" s="32" t="s">
        <v>55</v>
      </c>
      <c r="D2970" s="32" t="s">
        <v>91</v>
      </c>
      <c r="E2970" s="32" t="s">
        <v>677</v>
      </c>
      <c r="F2970" s="32" t="s">
        <v>678</v>
      </c>
      <c r="G2970" s="29">
        <v>44305</v>
      </c>
      <c r="H2970" s="29">
        <v>44335</v>
      </c>
      <c r="I2970" s="30">
        <v>54</v>
      </c>
      <c r="J2970" s="32" t="s">
        <v>14373</v>
      </c>
      <c r="K2970" s="40">
        <v>4800</v>
      </c>
      <c r="L2970" s="40" t="s">
        <v>14374</v>
      </c>
      <c r="M2970" s="40" t="s">
        <v>102</v>
      </c>
      <c r="N2970" s="32" t="s">
        <v>1295</v>
      </c>
      <c r="O2970" s="32" t="s">
        <v>1634</v>
      </c>
      <c r="P2970" s="31">
        <v>44383</v>
      </c>
      <c r="Q2970" s="31" t="s">
        <v>14375</v>
      </c>
      <c r="R2970" s="31" t="s">
        <v>14376</v>
      </c>
      <c r="S2970" s="31" t="s">
        <v>1295</v>
      </c>
      <c r="T2970" s="31" t="s">
        <v>14377</v>
      </c>
      <c r="U2970" s="31" t="s">
        <v>6867</v>
      </c>
      <c r="V2970" s="31" t="s">
        <v>1295</v>
      </c>
      <c r="W2970" s="31" t="s">
        <v>1301</v>
      </c>
      <c r="X2970" s="31" t="s">
        <v>14378</v>
      </c>
      <c r="Y2970" s="31" t="s">
        <v>14379</v>
      </c>
      <c r="Z2970" s="31" t="s">
        <v>14380</v>
      </c>
      <c r="AA2970" s="31" t="s">
        <v>14381</v>
      </c>
      <c r="AB2970" s="31" t="s">
        <v>14381</v>
      </c>
      <c r="AC2970" s="31" t="s">
        <v>1322</v>
      </c>
      <c r="AD2970" s="31" t="s">
        <v>1295</v>
      </c>
      <c r="AE2970" s="31" t="s">
        <v>1295</v>
      </c>
      <c r="AF2970" s="31" t="s">
        <v>14382</v>
      </c>
    </row>
    <row r="2971" spans="1:32" s="7" customFormat="1" ht="15.95" customHeight="1">
      <c r="A2971" s="32" t="s">
        <v>11</v>
      </c>
      <c r="B2971" s="32" t="s">
        <v>5193</v>
      </c>
      <c r="C2971" s="32" t="s">
        <v>55</v>
      </c>
      <c r="D2971" s="32" t="s">
        <v>91</v>
      </c>
      <c r="E2971" s="32" t="s">
        <v>677</v>
      </c>
      <c r="F2971" s="32" t="s">
        <v>678</v>
      </c>
      <c r="G2971" s="29">
        <v>44307</v>
      </c>
      <c r="H2971" s="29">
        <v>44337</v>
      </c>
      <c r="I2971" s="30">
        <v>52</v>
      </c>
      <c r="J2971" s="32" t="s">
        <v>14383</v>
      </c>
      <c r="K2971" s="40">
        <v>350</v>
      </c>
      <c r="L2971" s="40" t="s">
        <v>14384</v>
      </c>
      <c r="M2971" s="40" t="s">
        <v>102</v>
      </c>
      <c r="N2971" s="32" t="s">
        <v>1295</v>
      </c>
      <c r="O2971" s="32" t="s">
        <v>1634</v>
      </c>
      <c r="P2971" s="31">
        <v>44383</v>
      </c>
      <c r="Q2971" s="31" t="s">
        <v>14385</v>
      </c>
      <c r="R2971" s="31" t="s">
        <v>14376</v>
      </c>
      <c r="S2971" s="31" t="s">
        <v>1295</v>
      </c>
      <c r="T2971" s="31" t="s">
        <v>14377</v>
      </c>
      <c r="U2971" s="31" t="s">
        <v>6867</v>
      </c>
      <c r="V2971" s="31" t="s">
        <v>1295</v>
      </c>
      <c r="W2971" s="31" t="s">
        <v>1301</v>
      </c>
      <c r="X2971" s="31" t="s">
        <v>14386</v>
      </c>
      <c r="Y2971" s="31" t="s">
        <v>14387</v>
      </c>
      <c r="Z2971" s="31" t="s">
        <v>14388</v>
      </c>
      <c r="AA2971" s="31" t="s">
        <v>14389</v>
      </c>
      <c r="AB2971" s="31" t="s">
        <v>1295</v>
      </c>
      <c r="AC2971" s="31" t="s">
        <v>1322</v>
      </c>
      <c r="AD2971" s="31" t="s">
        <v>1295</v>
      </c>
      <c r="AE2971" s="31" t="s">
        <v>1295</v>
      </c>
      <c r="AF2971" s="31" t="s">
        <v>14382</v>
      </c>
    </row>
    <row r="2972" spans="1:32" s="7" customFormat="1" ht="15.95" customHeight="1">
      <c r="A2972" s="32" t="s">
        <v>11</v>
      </c>
      <c r="B2972" s="32" t="s">
        <v>5193</v>
      </c>
      <c r="C2972" s="32" t="s">
        <v>55</v>
      </c>
      <c r="D2972" s="32" t="s">
        <v>91</v>
      </c>
      <c r="E2972" s="32" t="s">
        <v>677</v>
      </c>
      <c r="F2972" s="32" t="s">
        <v>678</v>
      </c>
      <c r="G2972" s="29">
        <v>44312</v>
      </c>
      <c r="H2972" s="29">
        <v>44342</v>
      </c>
      <c r="I2972" s="30">
        <v>47</v>
      </c>
      <c r="J2972" s="32" t="s">
        <v>14390</v>
      </c>
      <c r="K2972" s="40">
        <v>3500</v>
      </c>
      <c r="L2972" s="40" t="s">
        <v>14391</v>
      </c>
      <c r="M2972" s="40" t="s">
        <v>102</v>
      </c>
      <c r="N2972" s="32" t="s">
        <v>1295</v>
      </c>
      <c r="O2972" s="32" t="s">
        <v>1634</v>
      </c>
      <c r="P2972" s="31">
        <v>44383</v>
      </c>
      <c r="Q2972" s="31" t="s">
        <v>14385</v>
      </c>
      <c r="R2972" s="31" t="s">
        <v>14376</v>
      </c>
      <c r="S2972" s="31" t="s">
        <v>1295</v>
      </c>
      <c r="T2972" s="31" t="s">
        <v>14377</v>
      </c>
      <c r="U2972" s="31" t="s">
        <v>6867</v>
      </c>
      <c r="V2972" s="31" t="s">
        <v>1295</v>
      </c>
      <c r="W2972" s="31" t="s">
        <v>1301</v>
      </c>
      <c r="X2972" s="31" t="s">
        <v>14392</v>
      </c>
      <c r="Y2972" s="31" t="s">
        <v>14393</v>
      </c>
      <c r="Z2972" s="31" t="s">
        <v>14380</v>
      </c>
      <c r="AA2972" s="31" t="s">
        <v>14394</v>
      </c>
      <c r="AB2972" s="31" t="s">
        <v>14394</v>
      </c>
      <c r="AC2972" s="31" t="s">
        <v>1322</v>
      </c>
      <c r="AD2972" s="31" t="s">
        <v>1295</v>
      </c>
      <c r="AE2972" s="31" t="s">
        <v>1295</v>
      </c>
      <c r="AF2972" s="31" t="s">
        <v>14382</v>
      </c>
    </row>
    <row r="2973" spans="1:32" s="7" customFormat="1" ht="15.95" customHeight="1">
      <c r="A2973" s="32" t="s">
        <v>11</v>
      </c>
      <c r="B2973" s="32" t="s">
        <v>5193</v>
      </c>
      <c r="C2973" s="32" t="s">
        <v>55</v>
      </c>
      <c r="D2973" s="32" t="s">
        <v>91</v>
      </c>
      <c r="E2973" s="32" t="s">
        <v>677</v>
      </c>
      <c r="F2973" s="32" t="s">
        <v>678</v>
      </c>
      <c r="G2973" s="29">
        <v>44322</v>
      </c>
      <c r="H2973" s="29">
        <v>44352</v>
      </c>
      <c r="I2973" s="30">
        <v>37</v>
      </c>
      <c r="J2973" s="32" t="s">
        <v>14395</v>
      </c>
      <c r="K2973" s="40">
        <v>3500</v>
      </c>
      <c r="L2973" s="40" t="s">
        <v>14396</v>
      </c>
      <c r="M2973" s="40" t="s">
        <v>102</v>
      </c>
      <c r="N2973" s="32" t="s">
        <v>1295</v>
      </c>
      <c r="O2973" s="32" t="s">
        <v>1634</v>
      </c>
      <c r="P2973" s="31">
        <v>44383</v>
      </c>
      <c r="Q2973" s="31" t="s">
        <v>14397</v>
      </c>
      <c r="R2973" s="31" t="s">
        <v>14376</v>
      </c>
      <c r="S2973" s="31" t="s">
        <v>1295</v>
      </c>
      <c r="T2973" s="31" t="s">
        <v>14377</v>
      </c>
      <c r="U2973" s="31" t="s">
        <v>6867</v>
      </c>
      <c r="V2973" s="31" t="s">
        <v>1295</v>
      </c>
      <c r="W2973" s="31" t="s">
        <v>1310</v>
      </c>
      <c r="X2973" s="31" t="s">
        <v>14378</v>
      </c>
      <c r="Y2973" s="31" t="s">
        <v>3734</v>
      </c>
      <c r="Z2973" s="31" t="s">
        <v>14398</v>
      </c>
      <c r="AA2973" s="31" t="s">
        <v>14399</v>
      </c>
      <c r="AB2973" s="31" t="s">
        <v>1295</v>
      </c>
      <c r="AC2973" s="31" t="s">
        <v>1322</v>
      </c>
      <c r="AD2973" s="31" t="s">
        <v>1295</v>
      </c>
      <c r="AE2973" s="31" t="s">
        <v>1295</v>
      </c>
      <c r="AF2973" s="31" t="s">
        <v>14382</v>
      </c>
    </row>
    <row r="2974" spans="1:32" s="7" customFormat="1" ht="15.95" customHeight="1">
      <c r="A2974" s="32" t="s">
        <v>11</v>
      </c>
      <c r="B2974" s="32" t="s">
        <v>5193</v>
      </c>
      <c r="C2974" s="32" t="s">
        <v>55</v>
      </c>
      <c r="D2974" s="32" t="s">
        <v>91</v>
      </c>
      <c r="E2974" s="32" t="s">
        <v>677</v>
      </c>
      <c r="F2974" s="32" t="s">
        <v>678</v>
      </c>
      <c r="G2974" s="29">
        <v>44327</v>
      </c>
      <c r="H2974" s="29">
        <v>44357</v>
      </c>
      <c r="I2974" s="30">
        <v>32</v>
      </c>
      <c r="J2974" s="32" t="s">
        <v>14400</v>
      </c>
      <c r="K2974" s="40">
        <v>350</v>
      </c>
      <c r="L2974" s="40" t="s">
        <v>14401</v>
      </c>
      <c r="M2974" s="40" t="s">
        <v>102</v>
      </c>
      <c r="N2974" s="32" t="s">
        <v>1295</v>
      </c>
      <c r="O2974" s="32" t="s">
        <v>1634</v>
      </c>
      <c r="P2974" s="31">
        <v>44383</v>
      </c>
      <c r="Q2974" s="31" t="s">
        <v>14397</v>
      </c>
      <c r="R2974" s="31" t="s">
        <v>14376</v>
      </c>
      <c r="S2974" s="31" t="s">
        <v>1295</v>
      </c>
      <c r="T2974" s="31" t="s">
        <v>14377</v>
      </c>
      <c r="U2974" s="31" t="s">
        <v>6867</v>
      </c>
      <c r="V2974" s="31" t="s">
        <v>1295</v>
      </c>
      <c r="W2974" s="31" t="s">
        <v>1301</v>
      </c>
      <c r="X2974" s="31" t="s">
        <v>1295</v>
      </c>
      <c r="Y2974" s="31" t="s">
        <v>1295</v>
      </c>
      <c r="Z2974" s="31" t="s">
        <v>14380</v>
      </c>
      <c r="AA2974" s="31" t="s">
        <v>14402</v>
      </c>
      <c r="AB2974" s="31" t="s">
        <v>14402</v>
      </c>
      <c r="AC2974" s="31" t="s">
        <v>1322</v>
      </c>
      <c r="AD2974" s="31" t="s">
        <v>1295</v>
      </c>
      <c r="AE2974" s="31" t="s">
        <v>1295</v>
      </c>
      <c r="AF2974" s="31" t="s">
        <v>14382</v>
      </c>
    </row>
    <row r="2975" spans="1:32" s="7" customFormat="1" ht="15.95" customHeight="1">
      <c r="A2975" s="32" t="s">
        <v>11</v>
      </c>
      <c r="B2975" s="32" t="s">
        <v>5193</v>
      </c>
      <c r="C2975" s="32" t="s">
        <v>55</v>
      </c>
      <c r="D2975" s="32" t="s">
        <v>91</v>
      </c>
      <c r="E2975" s="32" t="s">
        <v>677</v>
      </c>
      <c r="F2975" s="32" t="s">
        <v>678</v>
      </c>
      <c r="G2975" s="29">
        <v>44335</v>
      </c>
      <c r="H2975" s="29">
        <v>44365</v>
      </c>
      <c r="I2975" s="30">
        <v>24</v>
      </c>
      <c r="J2975" s="32" t="s">
        <v>14403</v>
      </c>
      <c r="K2975" s="40">
        <v>1900</v>
      </c>
      <c r="L2975" s="40" t="s">
        <v>14404</v>
      </c>
      <c r="M2975" s="40" t="s">
        <v>101</v>
      </c>
      <c r="N2975" s="32" t="s">
        <v>1295</v>
      </c>
      <c r="O2975" s="32" t="s">
        <v>1634</v>
      </c>
      <c r="P2975" s="31">
        <v>44383</v>
      </c>
      <c r="Q2975" s="31" t="s">
        <v>14405</v>
      </c>
      <c r="R2975" s="31" t="s">
        <v>14376</v>
      </c>
      <c r="S2975" s="31" t="s">
        <v>1295</v>
      </c>
      <c r="T2975" s="31" t="s">
        <v>14377</v>
      </c>
      <c r="U2975" s="31" t="s">
        <v>6867</v>
      </c>
      <c r="V2975" s="31" t="s">
        <v>1295</v>
      </c>
      <c r="W2975" s="31" t="s">
        <v>1301</v>
      </c>
      <c r="X2975" s="31" t="s">
        <v>14406</v>
      </c>
      <c r="Y2975" s="31" t="s">
        <v>14407</v>
      </c>
      <c r="Z2975" s="31" t="s">
        <v>14388</v>
      </c>
      <c r="AA2975" s="31" t="s">
        <v>14408</v>
      </c>
      <c r="AB2975" s="31" t="s">
        <v>1295</v>
      </c>
      <c r="AC2975" s="31" t="s">
        <v>1322</v>
      </c>
      <c r="AD2975" s="31" t="s">
        <v>1295</v>
      </c>
      <c r="AE2975" s="31" t="s">
        <v>1295</v>
      </c>
      <c r="AF2975" s="31" t="s">
        <v>14382</v>
      </c>
    </row>
    <row r="2976" spans="1:32" s="7" customFormat="1" ht="15.95" customHeight="1">
      <c r="A2976" s="32" t="s">
        <v>11</v>
      </c>
      <c r="B2976" s="32" t="s">
        <v>5193</v>
      </c>
      <c r="C2976" s="32" t="s">
        <v>55</v>
      </c>
      <c r="D2976" s="32" t="s">
        <v>91</v>
      </c>
      <c r="E2976" s="32" t="s">
        <v>677</v>
      </c>
      <c r="F2976" s="32" t="s">
        <v>678</v>
      </c>
      <c r="G2976" s="29">
        <v>44335</v>
      </c>
      <c r="H2976" s="29">
        <v>44365</v>
      </c>
      <c r="I2976" s="30">
        <v>24</v>
      </c>
      <c r="J2976" s="32" t="s">
        <v>14409</v>
      </c>
      <c r="K2976" s="40">
        <v>1500</v>
      </c>
      <c r="L2976" s="40" t="s">
        <v>14410</v>
      </c>
      <c r="M2976" s="40" t="s">
        <v>101</v>
      </c>
      <c r="N2976" s="32" t="s">
        <v>1295</v>
      </c>
      <c r="O2976" s="32" t="s">
        <v>1634</v>
      </c>
      <c r="P2976" s="31">
        <v>44383</v>
      </c>
      <c r="Q2976" s="31" t="s">
        <v>14405</v>
      </c>
      <c r="R2976" s="31" t="s">
        <v>14376</v>
      </c>
      <c r="S2976" s="31" t="s">
        <v>1295</v>
      </c>
      <c r="T2976" s="31" t="s">
        <v>14377</v>
      </c>
      <c r="U2976" s="31" t="s">
        <v>6867</v>
      </c>
      <c r="V2976" s="31" t="s">
        <v>1295</v>
      </c>
      <c r="W2976" s="31" t="s">
        <v>1301</v>
      </c>
      <c r="X2976" s="31" t="s">
        <v>14411</v>
      </c>
      <c r="Y2976" s="31" t="s">
        <v>14412</v>
      </c>
      <c r="Z2976" s="31" t="s">
        <v>14388</v>
      </c>
      <c r="AA2976" s="31" t="s">
        <v>14413</v>
      </c>
      <c r="AB2976" s="31" t="s">
        <v>1295</v>
      </c>
      <c r="AC2976" s="31" t="s">
        <v>1322</v>
      </c>
      <c r="AD2976" s="31" t="s">
        <v>1295</v>
      </c>
      <c r="AE2976" s="31" t="s">
        <v>1295</v>
      </c>
      <c r="AF2976" s="31" t="s">
        <v>14382</v>
      </c>
    </row>
    <row r="2977" spans="1:32" s="7" customFormat="1" ht="15.95" customHeight="1">
      <c r="A2977" s="32" t="s">
        <v>11</v>
      </c>
      <c r="B2977" s="32" t="s">
        <v>5193</v>
      </c>
      <c r="C2977" s="32" t="s">
        <v>55</v>
      </c>
      <c r="D2977" s="32" t="s">
        <v>91</v>
      </c>
      <c r="E2977" s="32" t="s">
        <v>677</v>
      </c>
      <c r="F2977" s="32" t="s">
        <v>678</v>
      </c>
      <c r="G2977" s="29">
        <v>44335</v>
      </c>
      <c r="H2977" s="29">
        <v>44365</v>
      </c>
      <c r="I2977" s="30">
        <v>24</v>
      </c>
      <c r="J2977" s="32" t="s">
        <v>14414</v>
      </c>
      <c r="K2977" s="40">
        <v>3500</v>
      </c>
      <c r="L2977" s="40" t="s">
        <v>14415</v>
      </c>
      <c r="M2977" s="40" t="s">
        <v>101</v>
      </c>
      <c r="N2977" s="32" t="s">
        <v>1295</v>
      </c>
      <c r="O2977" s="32" t="s">
        <v>1634</v>
      </c>
      <c r="P2977" s="31">
        <v>44383</v>
      </c>
      <c r="Q2977" s="31" t="s">
        <v>14405</v>
      </c>
      <c r="R2977" s="31" t="s">
        <v>14376</v>
      </c>
      <c r="S2977" s="31" t="s">
        <v>1295</v>
      </c>
      <c r="T2977" s="31" t="s">
        <v>14377</v>
      </c>
      <c r="U2977" s="31" t="s">
        <v>6867</v>
      </c>
      <c r="V2977" s="31" t="s">
        <v>1295</v>
      </c>
      <c r="W2977" s="31" t="s">
        <v>1301</v>
      </c>
      <c r="X2977" s="31" t="s">
        <v>14406</v>
      </c>
      <c r="Y2977" s="31" t="s">
        <v>14416</v>
      </c>
      <c r="Z2977" s="31" t="s">
        <v>14388</v>
      </c>
      <c r="AA2977" s="31" t="s">
        <v>14417</v>
      </c>
      <c r="AB2977" s="31" t="s">
        <v>1295</v>
      </c>
      <c r="AC2977" s="31" t="s">
        <v>1322</v>
      </c>
      <c r="AD2977" s="31" t="s">
        <v>1295</v>
      </c>
      <c r="AE2977" s="31" t="s">
        <v>1295</v>
      </c>
      <c r="AF2977" s="31" t="s">
        <v>14382</v>
      </c>
    </row>
    <row r="2978" spans="1:32" s="7" customFormat="1" ht="15.95" customHeight="1">
      <c r="A2978" s="32" t="s">
        <v>11</v>
      </c>
      <c r="B2978" s="32" t="s">
        <v>5193</v>
      </c>
      <c r="C2978" s="32" t="s">
        <v>55</v>
      </c>
      <c r="D2978" s="32" t="s">
        <v>91</v>
      </c>
      <c r="E2978" s="32" t="s">
        <v>677</v>
      </c>
      <c r="F2978" s="32" t="s">
        <v>678</v>
      </c>
      <c r="G2978" s="29">
        <v>44341</v>
      </c>
      <c r="H2978" s="29">
        <v>44371</v>
      </c>
      <c r="I2978" s="30">
        <v>18</v>
      </c>
      <c r="J2978" s="32" t="s">
        <v>14418</v>
      </c>
      <c r="K2978" s="40">
        <v>1500</v>
      </c>
      <c r="L2978" s="40" t="s">
        <v>14419</v>
      </c>
      <c r="M2978" s="40" t="s">
        <v>101</v>
      </c>
      <c r="N2978" s="32" t="s">
        <v>1295</v>
      </c>
      <c r="O2978" s="32" t="s">
        <v>1634</v>
      </c>
      <c r="P2978" s="31">
        <v>44383</v>
      </c>
      <c r="Q2978" s="31" t="s">
        <v>14405</v>
      </c>
      <c r="R2978" s="31" t="s">
        <v>14376</v>
      </c>
      <c r="S2978" s="31" t="s">
        <v>1295</v>
      </c>
      <c r="T2978" s="31" t="s">
        <v>14377</v>
      </c>
      <c r="U2978" s="31" t="s">
        <v>6867</v>
      </c>
      <c r="V2978" s="31" t="s">
        <v>1295</v>
      </c>
      <c r="W2978" s="31" t="s">
        <v>1301</v>
      </c>
      <c r="X2978" s="31" t="s">
        <v>14411</v>
      </c>
      <c r="Y2978" s="31" t="s">
        <v>14420</v>
      </c>
      <c r="Z2978" s="31" t="s">
        <v>14421</v>
      </c>
      <c r="AA2978" s="31" t="s">
        <v>14422</v>
      </c>
      <c r="AB2978" s="31" t="s">
        <v>14422</v>
      </c>
      <c r="AC2978" s="31" t="s">
        <v>1322</v>
      </c>
      <c r="AD2978" s="31" t="s">
        <v>1295</v>
      </c>
      <c r="AE2978" s="31" t="s">
        <v>1295</v>
      </c>
      <c r="AF2978" s="31" t="s">
        <v>14382</v>
      </c>
    </row>
    <row r="2979" spans="1:32" s="7" customFormat="1" ht="15.95" customHeight="1">
      <c r="A2979" s="32" t="s">
        <v>11</v>
      </c>
      <c r="B2979" s="32" t="s">
        <v>5193</v>
      </c>
      <c r="C2979" s="32" t="s">
        <v>55</v>
      </c>
      <c r="D2979" s="32" t="s">
        <v>91</v>
      </c>
      <c r="E2979" s="32" t="s">
        <v>677</v>
      </c>
      <c r="F2979" s="32" t="s">
        <v>678</v>
      </c>
      <c r="G2979" s="29">
        <v>44358</v>
      </c>
      <c r="H2979" s="29">
        <v>44388</v>
      </c>
      <c r="I2979" s="30">
        <v>1</v>
      </c>
      <c r="J2979" s="32" t="s">
        <v>14423</v>
      </c>
      <c r="K2979" s="40">
        <v>1900</v>
      </c>
      <c r="L2979" s="40" t="s">
        <v>14424</v>
      </c>
      <c r="M2979" s="40" t="s">
        <v>100</v>
      </c>
      <c r="N2979" s="32" t="s">
        <v>1295</v>
      </c>
      <c r="O2979" s="32" t="s">
        <v>1318</v>
      </c>
      <c r="P2979" s="31"/>
      <c r="Q2979" s="31"/>
      <c r="R2979" s="31" t="s">
        <v>14376</v>
      </c>
      <c r="S2979" s="31" t="s">
        <v>1295</v>
      </c>
      <c r="T2979" s="31" t="s">
        <v>14377</v>
      </c>
      <c r="U2979" s="31" t="s">
        <v>6867</v>
      </c>
      <c r="V2979" s="31" t="s">
        <v>1295</v>
      </c>
      <c r="W2979" s="31" t="s">
        <v>1301</v>
      </c>
      <c r="X2979" s="31" t="s">
        <v>14406</v>
      </c>
      <c r="Y2979" s="31" t="s">
        <v>14416</v>
      </c>
      <c r="Z2979" s="31" t="s">
        <v>14388</v>
      </c>
      <c r="AA2979" s="31" t="s">
        <v>14425</v>
      </c>
      <c r="AB2979" s="31" t="s">
        <v>1295</v>
      </c>
      <c r="AC2979" s="31" t="s">
        <v>1322</v>
      </c>
      <c r="AD2979" s="31" t="s">
        <v>1295</v>
      </c>
      <c r="AE2979" s="31" t="s">
        <v>1295</v>
      </c>
      <c r="AF2979" s="31" t="s">
        <v>14382</v>
      </c>
    </row>
    <row r="2980" spans="1:32" s="7" customFormat="1" ht="15.95" customHeight="1">
      <c r="A2980" s="32" t="s">
        <v>11</v>
      </c>
      <c r="B2980" s="32" t="s">
        <v>5193</v>
      </c>
      <c r="C2980" s="32" t="s">
        <v>55</v>
      </c>
      <c r="D2980" s="32" t="s">
        <v>91</v>
      </c>
      <c r="E2980" s="32" t="s">
        <v>677</v>
      </c>
      <c r="F2980" s="32" t="s">
        <v>678</v>
      </c>
      <c r="G2980" s="29">
        <v>44358</v>
      </c>
      <c r="H2980" s="29">
        <v>44388</v>
      </c>
      <c r="I2980" s="30">
        <v>1</v>
      </c>
      <c r="J2980" s="32" t="s">
        <v>14426</v>
      </c>
      <c r="K2980" s="40">
        <v>1900</v>
      </c>
      <c r="L2980" s="40" t="s">
        <v>14427</v>
      </c>
      <c r="M2980" s="40" t="s">
        <v>100</v>
      </c>
      <c r="N2980" s="32" t="s">
        <v>1295</v>
      </c>
      <c r="O2980" s="32" t="s">
        <v>1318</v>
      </c>
      <c r="P2980" s="31"/>
      <c r="Q2980" s="31"/>
      <c r="R2980" s="31" t="s">
        <v>14376</v>
      </c>
      <c r="S2980" s="31" t="s">
        <v>1295</v>
      </c>
      <c r="T2980" s="31" t="s">
        <v>14377</v>
      </c>
      <c r="U2980" s="31" t="s">
        <v>6867</v>
      </c>
      <c r="V2980" s="31" t="s">
        <v>1295</v>
      </c>
      <c r="W2980" s="31" t="s">
        <v>1301</v>
      </c>
      <c r="X2980" s="31" t="s">
        <v>14386</v>
      </c>
      <c r="Y2980" s="31" t="s">
        <v>14428</v>
      </c>
      <c r="Z2980" s="31" t="s">
        <v>14388</v>
      </c>
      <c r="AA2980" s="31" t="s">
        <v>14429</v>
      </c>
      <c r="AB2980" s="31" t="s">
        <v>1295</v>
      </c>
      <c r="AC2980" s="31" t="s">
        <v>1322</v>
      </c>
      <c r="AD2980" s="31" t="s">
        <v>1295</v>
      </c>
      <c r="AE2980" s="31" t="s">
        <v>1295</v>
      </c>
      <c r="AF2980" s="31" t="s">
        <v>14382</v>
      </c>
    </row>
    <row r="2981" spans="1:32" s="7" customFormat="1" ht="15.95" customHeight="1">
      <c r="A2981" s="32" t="s">
        <v>11</v>
      </c>
      <c r="B2981" s="32" t="s">
        <v>5193</v>
      </c>
      <c r="C2981" s="32" t="s">
        <v>55</v>
      </c>
      <c r="D2981" s="32" t="s">
        <v>91</v>
      </c>
      <c r="E2981" s="32" t="s">
        <v>677</v>
      </c>
      <c r="F2981" s="32" t="s">
        <v>678</v>
      </c>
      <c r="G2981" s="29">
        <v>44365</v>
      </c>
      <c r="H2981" s="29">
        <v>44395</v>
      </c>
      <c r="I2981" s="30">
        <v>-6</v>
      </c>
      <c r="J2981" s="32" t="s">
        <v>14430</v>
      </c>
      <c r="K2981" s="40">
        <v>1900</v>
      </c>
      <c r="L2981" s="40" t="s">
        <v>14431</v>
      </c>
      <c r="M2981" s="40" t="s">
        <v>99</v>
      </c>
      <c r="N2981" s="32" t="s">
        <v>1295</v>
      </c>
      <c r="O2981" s="32"/>
      <c r="P2981" s="31"/>
      <c r="Q2981" s="31"/>
      <c r="R2981" s="31" t="s">
        <v>14376</v>
      </c>
      <c r="S2981" s="31" t="s">
        <v>1295</v>
      </c>
      <c r="T2981" s="31" t="s">
        <v>14377</v>
      </c>
      <c r="U2981" s="31" t="s">
        <v>6867</v>
      </c>
      <c r="V2981" s="31" t="s">
        <v>1295</v>
      </c>
      <c r="W2981" s="31" t="s">
        <v>1301</v>
      </c>
      <c r="X2981" s="31" t="s">
        <v>14392</v>
      </c>
      <c r="Y2981" s="31" t="s">
        <v>14428</v>
      </c>
      <c r="Z2981" s="31" t="s">
        <v>14376</v>
      </c>
      <c r="AA2981" s="31" t="s">
        <v>14432</v>
      </c>
      <c r="AB2981" s="31" t="s">
        <v>1295</v>
      </c>
      <c r="AC2981" s="31" t="s">
        <v>1322</v>
      </c>
      <c r="AD2981" s="31" t="s">
        <v>1295</v>
      </c>
      <c r="AE2981" s="31" t="s">
        <v>1295</v>
      </c>
      <c r="AF2981" s="31" t="s">
        <v>14382</v>
      </c>
    </row>
    <row r="2982" spans="1:32" s="7" customFormat="1" ht="15.95" customHeight="1">
      <c r="A2982" s="32" t="s">
        <v>11</v>
      </c>
      <c r="B2982" s="32" t="s">
        <v>5193</v>
      </c>
      <c r="C2982" s="32" t="s">
        <v>55</v>
      </c>
      <c r="D2982" s="32" t="s">
        <v>91</v>
      </c>
      <c r="E2982" s="32" t="s">
        <v>677</v>
      </c>
      <c r="F2982" s="32" t="s">
        <v>678</v>
      </c>
      <c r="G2982" s="29">
        <v>44365</v>
      </c>
      <c r="H2982" s="29">
        <v>44395</v>
      </c>
      <c r="I2982" s="30">
        <v>-6</v>
      </c>
      <c r="J2982" s="32" t="s">
        <v>14433</v>
      </c>
      <c r="K2982" s="40">
        <v>1900</v>
      </c>
      <c r="L2982" s="40" t="s">
        <v>14434</v>
      </c>
      <c r="M2982" s="40" t="s">
        <v>99</v>
      </c>
      <c r="N2982" s="32" t="s">
        <v>1295</v>
      </c>
      <c r="O2982" s="32"/>
      <c r="P2982" s="31"/>
      <c r="Q2982" s="31"/>
      <c r="R2982" s="31" t="s">
        <v>14435</v>
      </c>
      <c r="S2982" s="31" t="s">
        <v>1295</v>
      </c>
      <c r="T2982" s="31" t="s">
        <v>14377</v>
      </c>
      <c r="U2982" s="31" t="s">
        <v>6867</v>
      </c>
      <c r="V2982" s="31" t="s">
        <v>1295</v>
      </c>
      <c r="W2982" s="31" t="s">
        <v>1301</v>
      </c>
      <c r="X2982" s="31" t="s">
        <v>14378</v>
      </c>
      <c r="Y2982" s="31" t="s">
        <v>14436</v>
      </c>
      <c r="Z2982" s="31" t="s">
        <v>14388</v>
      </c>
      <c r="AA2982" s="31" t="s">
        <v>14437</v>
      </c>
      <c r="AB2982" s="31" t="s">
        <v>14437</v>
      </c>
      <c r="AC2982" s="31" t="s">
        <v>1322</v>
      </c>
      <c r="AD2982" s="31" t="s">
        <v>1295</v>
      </c>
      <c r="AE2982" s="31" t="s">
        <v>14438</v>
      </c>
      <c r="AF2982" s="31" t="s">
        <v>14439</v>
      </c>
    </row>
    <row r="2983" spans="1:32" s="7" customFormat="1" ht="15.95" customHeight="1">
      <c r="A2983" s="32" t="s">
        <v>11</v>
      </c>
      <c r="B2983" s="32" t="s">
        <v>5193</v>
      </c>
      <c r="C2983" s="32" t="s">
        <v>55</v>
      </c>
      <c r="D2983" s="32" t="s">
        <v>91</v>
      </c>
      <c r="E2983" s="32" t="s">
        <v>677</v>
      </c>
      <c r="F2983" s="32" t="s">
        <v>678</v>
      </c>
      <c r="G2983" s="29">
        <v>44365</v>
      </c>
      <c r="H2983" s="29">
        <v>44395</v>
      </c>
      <c r="I2983" s="30">
        <v>-6</v>
      </c>
      <c r="J2983" s="32" t="s">
        <v>14440</v>
      </c>
      <c r="K2983" s="40">
        <v>1500</v>
      </c>
      <c r="L2983" s="40" t="s">
        <v>14441</v>
      </c>
      <c r="M2983" s="40" t="s">
        <v>99</v>
      </c>
      <c r="N2983" s="32" t="s">
        <v>1295</v>
      </c>
      <c r="O2983" s="32"/>
      <c r="P2983" s="31"/>
      <c r="Q2983" s="31"/>
      <c r="R2983" s="31" t="s">
        <v>14435</v>
      </c>
      <c r="S2983" s="31" t="s">
        <v>1295</v>
      </c>
      <c r="T2983" s="31" t="s">
        <v>14377</v>
      </c>
      <c r="U2983" s="31" t="s">
        <v>6867</v>
      </c>
      <c r="V2983" s="31" t="s">
        <v>1295</v>
      </c>
      <c r="W2983" s="31" t="s">
        <v>1301</v>
      </c>
      <c r="X2983" s="31" t="s">
        <v>14442</v>
      </c>
      <c r="Y2983" s="31" t="s">
        <v>14443</v>
      </c>
      <c r="Z2983" s="31" t="s">
        <v>14388</v>
      </c>
      <c r="AA2983" s="31" t="s">
        <v>14444</v>
      </c>
      <c r="AB2983" s="31" t="s">
        <v>14444</v>
      </c>
      <c r="AC2983" s="31" t="s">
        <v>1322</v>
      </c>
      <c r="AD2983" s="31" t="s">
        <v>1295</v>
      </c>
      <c r="AE2983" s="31" t="s">
        <v>14438</v>
      </c>
      <c r="AF2983" s="31" t="s">
        <v>14439</v>
      </c>
    </row>
    <row r="2984" spans="1:32" s="7" customFormat="1" ht="15.95" customHeight="1">
      <c r="A2984" s="32" t="s">
        <v>11</v>
      </c>
      <c r="B2984" s="32" t="s">
        <v>5193</v>
      </c>
      <c r="C2984" s="32" t="s">
        <v>55</v>
      </c>
      <c r="D2984" s="32" t="s">
        <v>91</v>
      </c>
      <c r="E2984" s="32" t="s">
        <v>677</v>
      </c>
      <c r="F2984" s="32" t="s">
        <v>678</v>
      </c>
      <c r="G2984" s="29">
        <v>44370</v>
      </c>
      <c r="H2984" s="29">
        <v>44400</v>
      </c>
      <c r="I2984" s="30">
        <v>-11</v>
      </c>
      <c r="J2984" s="32" t="s">
        <v>14445</v>
      </c>
      <c r="K2984" s="40">
        <v>350</v>
      </c>
      <c r="L2984" s="40" t="s">
        <v>14446</v>
      </c>
      <c r="M2984" s="40" t="s">
        <v>99</v>
      </c>
      <c r="N2984" s="32" t="s">
        <v>1295</v>
      </c>
      <c r="O2984" s="32"/>
      <c r="P2984" s="31"/>
      <c r="Q2984" s="31"/>
      <c r="R2984" s="31" t="s">
        <v>14435</v>
      </c>
      <c r="S2984" s="31" t="s">
        <v>1295</v>
      </c>
      <c r="T2984" s="31" t="s">
        <v>14377</v>
      </c>
      <c r="U2984" s="31" t="s">
        <v>6867</v>
      </c>
      <c r="V2984" s="31" t="s">
        <v>1295</v>
      </c>
      <c r="W2984" s="31" t="s">
        <v>3754</v>
      </c>
      <c r="X2984" s="31" t="s">
        <v>14386</v>
      </c>
      <c r="Y2984" s="31" t="s">
        <v>14387</v>
      </c>
      <c r="Z2984" s="31" t="s">
        <v>14388</v>
      </c>
      <c r="AA2984" s="31" t="s">
        <v>14447</v>
      </c>
      <c r="AB2984" s="31" t="s">
        <v>1295</v>
      </c>
      <c r="AC2984" s="31" t="s">
        <v>1322</v>
      </c>
      <c r="AD2984" s="31" t="s">
        <v>1295</v>
      </c>
      <c r="AE2984" s="31" t="s">
        <v>14438</v>
      </c>
      <c r="AF2984" s="31" t="s">
        <v>14439</v>
      </c>
    </row>
    <row r="2985" spans="1:32" s="7" customFormat="1" ht="15.95" customHeight="1">
      <c r="A2985" s="32" t="s">
        <v>11</v>
      </c>
      <c r="B2985" s="32" t="s">
        <v>5193</v>
      </c>
      <c r="C2985" s="32" t="s">
        <v>55</v>
      </c>
      <c r="D2985" s="32" t="s">
        <v>91</v>
      </c>
      <c r="E2985" s="32" t="s">
        <v>677</v>
      </c>
      <c r="F2985" s="32" t="s">
        <v>678</v>
      </c>
      <c r="G2985" s="29">
        <v>44372</v>
      </c>
      <c r="H2985" s="29">
        <v>44402</v>
      </c>
      <c r="I2985" s="30">
        <v>-13</v>
      </c>
      <c r="J2985" s="32" t="s">
        <v>14448</v>
      </c>
      <c r="K2985" s="40">
        <v>1900</v>
      </c>
      <c r="L2985" s="40" t="s">
        <v>14449</v>
      </c>
      <c r="M2985" s="40" t="s">
        <v>99</v>
      </c>
      <c r="N2985" s="32" t="s">
        <v>1295</v>
      </c>
      <c r="O2985" s="32"/>
      <c r="P2985" s="31"/>
      <c r="Q2985" s="31"/>
      <c r="R2985" s="31" t="s">
        <v>14435</v>
      </c>
      <c r="S2985" s="31" t="s">
        <v>1295</v>
      </c>
      <c r="T2985" s="31" t="s">
        <v>14377</v>
      </c>
      <c r="U2985" s="31" t="s">
        <v>6867</v>
      </c>
      <c r="V2985" s="31" t="s">
        <v>1295</v>
      </c>
      <c r="W2985" s="31" t="s">
        <v>1310</v>
      </c>
      <c r="X2985" s="31" t="s">
        <v>14442</v>
      </c>
      <c r="Y2985" s="31" t="s">
        <v>14450</v>
      </c>
      <c r="Z2985" s="31" t="s">
        <v>14388</v>
      </c>
      <c r="AA2985" s="31" t="s">
        <v>14451</v>
      </c>
      <c r="AB2985" s="31" t="s">
        <v>14451</v>
      </c>
      <c r="AC2985" s="31" t="s">
        <v>1322</v>
      </c>
      <c r="AD2985" s="31" t="s">
        <v>1295</v>
      </c>
      <c r="AE2985" s="31" t="s">
        <v>14438</v>
      </c>
      <c r="AF2985" s="31" t="s">
        <v>14439</v>
      </c>
    </row>
    <row r="2986" spans="1:32" s="7" customFormat="1" ht="15.95" customHeight="1">
      <c r="A2986" s="32" t="s">
        <v>11</v>
      </c>
      <c r="B2986" s="32" t="s">
        <v>5193</v>
      </c>
      <c r="C2986" s="32" t="s">
        <v>55</v>
      </c>
      <c r="D2986" s="32" t="s">
        <v>91</v>
      </c>
      <c r="E2986" s="32" t="s">
        <v>677</v>
      </c>
      <c r="F2986" s="32" t="s">
        <v>678</v>
      </c>
      <c r="G2986" s="29">
        <v>44372</v>
      </c>
      <c r="H2986" s="29">
        <v>44402</v>
      </c>
      <c r="I2986" s="30">
        <v>-13</v>
      </c>
      <c r="J2986" s="32" t="s">
        <v>14452</v>
      </c>
      <c r="K2986" s="40">
        <v>1900</v>
      </c>
      <c r="L2986" s="40" t="s">
        <v>14453</v>
      </c>
      <c r="M2986" s="40" t="s">
        <v>99</v>
      </c>
      <c r="N2986" s="32" t="s">
        <v>1295</v>
      </c>
      <c r="O2986" s="32"/>
      <c r="P2986" s="31"/>
      <c r="Q2986" s="31"/>
      <c r="R2986" s="31" t="s">
        <v>14435</v>
      </c>
      <c r="S2986" s="31" t="s">
        <v>1295</v>
      </c>
      <c r="T2986" s="31" t="s">
        <v>14377</v>
      </c>
      <c r="U2986" s="31" t="s">
        <v>6867</v>
      </c>
      <c r="V2986" s="31" t="s">
        <v>1295</v>
      </c>
      <c r="W2986" s="31" t="s">
        <v>1310</v>
      </c>
      <c r="X2986" s="31" t="s">
        <v>14378</v>
      </c>
      <c r="Y2986" s="31" t="s">
        <v>14454</v>
      </c>
      <c r="Z2986" s="31" t="s">
        <v>14388</v>
      </c>
      <c r="AA2986" s="31" t="s">
        <v>14455</v>
      </c>
      <c r="AB2986" s="31" t="s">
        <v>14455</v>
      </c>
      <c r="AC2986" s="31" t="s">
        <v>1322</v>
      </c>
      <c r="AD2986" s="31" t="s">
        <v>1295</v>
      </c>
      <c r="AE2986" s="31" t="s">
        <v>14438</v>
      </c>
      <c r="AF2986" s="31" t="s">
        <v>14439</v>
      </c>
    </row>
    <row r="2987" spans="1:32" s="7" customFormat="1" ht="15.95" customHeight="1">
      <c r="A2987" s="32" t="s">
        <v>11</v>
      </c>
      <c r="B2987" s="32" t="s">
        <v>5193</v>
      </c>
      <c r="C2987" s="32" t="s">
        <v>55</v>
      </c>
      <c r="D2987" s="32" t="s">
        <v>91</v>
      </c>
      <c r="E2987" s="32" t="s">
        <v>677</v>
      </c>
      <c r="F2987" s="32" t="s">
        <v>678</v>
      </c>
      <c r="G2987" s="29">
        <v>44372</v>
      </c>
      <c r="H2987" s="29">
        <v>44402</v>
      </c>
      <c r="I2987" s="30">
        <v>-13</v>
      </c>
      <c r="J2987" s="32" t="s">
        <v>14456</v>
      </c>
      <c r="K2987" s="40">
        <v>350</v>
      </c>
      <c r="L2987" s="40" t="s">
        <v>14457</v>
      </c>
      <c r="M2987" s="40" t="s">
        <v>99</v>
      </c>
      <c r="N2987" s="32" t="s">
        <v>1295</v>
      </c>
      <c r="O2987" s="32"/>
      <c r="P2987" s="31"/>
      <c r="Q2987" s="31"/>
      <c r="R2987" s="31" t="s">
        <v>14435</v>
      </c>
      <c r="S2987" s="31" t="s">
        <v>1295</v>
      </c>
      <c r="T2987" s="31" t="s">
        <v>14377</v>
      </c>
      <c r="U2987" s="31" t="s">
        <v>6867</v>
      </c>
      <c r="V2987" s="31" t="s">
        <v>1295</v>
      </c>
      <c r="W2987" s="31" t="s">
        <v>1310</v>
      </c>
      <c r="X2987" s="31" t="s">
        <v>14442</v>
      </c>
      <c r="Y2987" s="31" t="s">
        <v>14458</v>
      </c>
      <c r="Z2987" s="31" t="s">
        <v>14388</v>
      </c>
      <c r="AA2987" s="31" t="s">
        <v>14459</v>
      </c>
      <c r="AB2987" s="31" t="s">
        <v>14459</v>
      </c>
      <c r="AC2987" s="31" t="s">
        <v>1322</v>
      </c>
      <c r="AD2987" s="31" t="s">
        <v>1295</v>
      </c>
      <c r="AE2987" s="31" t="s">
        <v>14438</v>
      </c>
      <c r="AF2987" s="31" t="s">
        <v>14439</v>
      </c>
    </row>
    <row r="2988" spans="1:32" s="7" customFormat="1" ht="15.95" customHeight="1">
      <c r="A2988" s="32" t="s">
        <v>11</v>
      </c>
      <c r="B2988" s="32" t="s">
        <v>5193</v>
      </c>
      <c r="C2988" s="32" t="s">
        <v>55</v>
      </c>
      <c r="D2988" s="32" t="s">
        <v>91</v>
      </c>
      <c r="E2988" s="32" t="s">
        <v>677</v>
      </c>
      <c r="F2988" s="32" t="s">
        <v>678</v>
      </c>
      <c r="G2988" s="29">
        <v>44372</v>
      </c>
      <c r="H2988" s="29">
        <v>44402</v>
      </c>
      <c r="I2988" s="30">
        <v>-13</v>
      </c>
      <c r="J2988" s="32" t="s">
        <v>14460</v>
      </c>
      <c r="K2988" s="40">
        <v>350</v>
      </c>
      <c r="L2988" s="40" t="s">
        <v>14461</v>
      </c>
      <c r="M2988" s="40" t="s">
        <v>99</v>
      </c>
      <c r="N2988" s="32" t="s">
        <v>1295</v>
      </c>
      <c r="O2988" s="32"/>
      <c r="P2988" s="31"/>
      <c r="Q2988" s="31"/>
      <c r="R2988" s="31" t="s">
        <v>14435</v>
      </c>
      <c r="S2988" s="31" t="s">
        <v>1295</v>
      </c>
      <c r="T2988" s="31" t="s">
        <v>14377</v>
      </c>
      <c r="U2988" s="31" t="s">
        <v>6867</v>
      </c>
      <c r="V2988" s="31" t="s">
        <v>1295</v>
      </c>
      <c r="W2988" s="31" t="s">
        <v>1310</v>
      </c>
      <c r="X2988" s="31" t="s">
        <v>14378</v>
      </c>
      <c r="Y2988" s="31" t="s">
        <v>14436</v>
      </c>
      <c r="Z2988" s="31" t="s">
        <v>14388</v>
      </c>
      <c r="AA2988" s="31" t="s">
        <v>14462</v>
      </c>
      <c r="AB2988" s="31" t="s">
        <v>14462</v>
      </c>
      <c r="AC2988" s="31" t="s">
        <v>1322</v>
      </c>
      <c r="AD2988" s="31" t="s">
        <v>1295</v>
      </c>
      <c r="AE2988" s="31" t="s">
        <v>14438</v>
      </c>
      <c r="AF2988" s="31" t="s">
        <v>14439</v>
      </c>
    </row>
    <row r="2989" spans="1:32" s="7" customFormat="1" ht="15.95" customHeight="1">
      <c r="A2989" s="32" t="s">
        <v>11</v>
      </c>
      <c r="B2989" s="32" t="s">
        <v>5193</v>
      </c>
      <c r="C2989" s="32" t="s">
        <v>55</v>
      </c>
      <c r="D2989" s="32" t="s">
        <v>91</v>
      </c>
      <c r="E2989" s="32" t="s">
        <v>677</v>
      </c>
      <c r="F2989" s="32" t="s">
        <v>678</v>
      </c>
      <c r="G2989" s="29">
        <v>44372</v>
      </c>
      <c r="H2989" s="29">
        <v>44402</v>
      </c>
      <c r="I2989" s="30">
        <v>-13</v>
      </c>
      <c r="J2989" s="32" t="s">
        <v>14463</v>
      </c>
      <c r="K2989" s="40">
        <v>350</v>
      </c>
      <c r="L2989" s="40" t="s">
        <v>14464</v>
      </c>
      <c r="M2989" s="40" t="s">
        <v>99</v>
      </c>
      <c r="N2989" s="32" t="s">
        <v>1295</v>
      </c>
      <c r="O2989" s="32"/>
      <c r="P2989" s="31"/>
      <c r="Q2989" s="31"/>
      <c r="R2989" s="31" t="s">
        <v>14435</v>
      </c>
      <c r="S2989" s="31" t="s">
        <v>1295</v>
      </c>
      <c r="T2989" s="31" t="s">
        <v>14377</v>
      </c>
      <c r="U2989" s="31" t="s">
        <v>6867</v>
      </c>
      <c r="V2989" s="31" t="s">
        <v>1295</v>
      </c>
      <c r="W2989" s="31" t="s">
        <v>1310</v>
      </c>
      <c r="X2989" s="31" t="s">
        <v>14442</v>
      </c>
      <c r="Y2989" s="31" t="s">
        <v>14458</v>
      </c>
      <c r="Z2989" s="31" t="s">
        <v>14388</v>
      </c>
      <c r="AA2989" s="31" t="s">
        <v>14465</v>
      </c>
      <c r="AB2989" s="31" t="s">
        <v>14465</v>
      </c>
      <c r="AC2989" s="31" t="s">
        <v>1322</v>
      </c>
      <c r="AD2989" s="31" t="s">
        <v>1295</v>
      </c>
      <c r="AE2989" s="31" t="s">
        <v>14438</v>
      </c>
      <c r="AF2989" s="31" t="s">
        <v>14439</v>
      </c>
    </row>
    <row r="2990" spans="1:32" s="7" customFormat="1" ht="15.95" customHeight="1">
      <c r="A2990" s="32" t="s">
        <v>11</v>
      </c>
      <c r="B2990" s="32" t="s">
        <v>5193</v>
      </c>
      <c r="C2990" s="32" t="s">
        <v>55</v>
      </c>
      <c r="D2990" s="32" t="s">
        <v>91</v>
      </c>
      <c r="E2990" s="32" t="s">
        <v>677</v>
      </c>
      <c r="F2990" s="32" t="s">
        <v>678</v>
      </c>
      <c r="G2990" s="29">
        <v>44372</v>
      </c>
      <c r="H2990" s="29">
        <v>44402</v>
      </c>
      <c r="I2990" s="30">
        <v>-13</v>
      </c>
      <c r="J2990" s="32" t="s">
        <v>14466</v>
      </c>
      <c r="K2990" s="40">
        <v>350</v>
      </c>
      <c r="L2990" s="40" t="s">
        <v>14467</v>
      </c>
      <c r="M2990" s="40" t="s">
        <v>99</v>
      </c>
      <c r="N2990" s="32" t="s">
        <v>1295</v>
      </c>
      <c r="O2990" s="32"/>
      <c r="P2990" s="31"/>
      <c r="Q2990" s="31"/>
      <c r="R2990" s="31" t="s">
        <v>14435</v>
      </c>
      <c r="S2990" s="31" t="s">
        <v>1295</v>
      </c>
      <c r="T2990" s="31" t="s">
        <v>14377</v>
      </c>
      <c r="U2990" s="31" t="s">
        <v>6867</v>
      </c>
      <c r="V2990" s="31" t="s">
        <v>1295</v>
      </c>
      <c r="W2990" s="31" t="s">
        <v>1310</v>
      </c>
      <c r="X2990" s="31" t="s">
        <v>14442</v>
      </c>
      <c r="Y2990" s="31" t="s">
        <v>14436</v>
      </c>
      <c r="Z2990" s="31" t="s">
        <v>14388</v>
      </c>
      <c r="AA2990" s="31" t="s">
        <v>14468</v>
      </c>
      <c r="AB2990" s="31" t="s">
        <v>14468</v>
      </c>
      <c r="AC2990" s="31" t="s">
        <v>1322</v>
      </c>
      <c r="AD2990" s="31" t="s">
        <v>1295</v>
      </c>
      <c r="AE2990" s="31" t="s">
        <v>14438</v>
      </c>
      <c r="AF2990" s="31" t="s">
        <v>14439</v>
      </c>
    </row>
    <row r="2991" spans="1:32" s="7" customFormat="1" ht="15.95" customHeight="1">
      <c r="A2991" s="32" t="s">
        <v>11</v>
      </c>
      <c r="B2991" s="32" t="s">
        <v>5193</v>
      </c>
      <c r="C2991" s="32" t="s">
        <v>55</v>
      </c>
      <c r="D2991" s="32" t="s">
        <v>91</v>
      </c>
      <c r="E2991" s="32" t="s">
        <v>677</v>
      </c>
      <c r="F2991" s="32" t="s">
        <v>678</v>
      </c>
      <c r="G2991" s="29">
        <v>44372</v>
      </c>
      <c r="H2991" s="29">
        <v>44402</v>
      </c>
      <c r="I2991" s="30">
        <v>-13</v>
      </c>
      <c r="J2991" s="32" t="s">
        <v>14469</v>
      </c>
      <c r="K2991" s="40">
        <v>350</v>
      </c>
      <c r="L2991" s="40" t="s">
        <v>14470</v>
      </c>
      <c r="M2991" s="40" t="s">
        <v>99</v>
      </c>
      <c r="N2991" s="32" t="s">
        <v>1295</v>
      </c>
      <c r="O2991" s="32"/>
      <c r="P2991" s="31"/>
      <c r="Q2991" s="31"/>
      <c r="R2991" s="31" t="s">
        <v>14435</v>
      </c>
      <c r="S2991" s="31" t="s">
        <v>1295</v>
      </c>
      <c r="T2991" s="31" t="s">
        <v>14377</v>
      </c>
      <c r="U2991" s="31" t="s">
        <v>6867</v>
      </c>
      <c r="V2991" s="31" t="s">
        <v>1295</v>
      </c>
      <c r="W2991" s="31" t="s">
        <v>1310</v>
      </c>
      <c r="X2991" s="31" t="s">
        <v>14442</v>
      </c>
      <c r="Y2991" s="31" t="s">
        <v>14436</v>
      </c>
      <c r="Z2991" s="31" t="s">
        <v>14388</v>
      </c>
      <c r="AA2991" s="31" t="s">
        <v>14471</v>
      </c>
      <c r="AB2991" s="31" t="s">
        <v>14471</v>
      </c>
      <c r="AC2991" s="31" t="s">
        <v>1322</v>
      </c>
      <c r="AD2991" s="31" t="s">
        <v>1295</v>
      </c>
      <c r="AE2991" s="31" t="s">
        <v>14438</v>
      </c>
      <c r="AF2991" s="31" t="s">
        <v>14439</v>
      </c>
    </row>
    <row r="2992" spans="1:32" s="7" customFormat="1" ht="15.95" customHeight="1">
      <c r="A2992" s="32" t="s">
        <v>11</v>
      </c>
      <c r="B2992" s="32" t="s">
        <v>5193</v>
      </c>
      <c r="C2992" s="32" t="s">
        <v>55</v>
      </c>
      <c r="D2992" s="32" t="s">
        <v>91</v>
      </c>
      <c r="E2992" s="32" t="s">
        <v>677</v>
      </c>
      <c r="F2992" s="32" t="s">
        <v>678</v>
      </c>
      <c r="G2992" s="29">
        <v>44372</v>
      </c>
      <c r="H2992" s="29">
        <v>44402</v>
      </c>
      <c r="I2992" s="30">
        <v>-13</v>
      </c>
      <c r="J2992" s="32" t="s">
        <v>14472</v>
      </c>
      <c r="K2992" s="40">
        <v>350</v>
      </c>
      <c r="L2992" s="40" t="s">
        <v>14473</v>
      </c>
      <c r="M2992" s="40" t="s">
        <v>99</v>
      </c>
      <c r="N2992" s="32" t="s">
        <v>1295</v>
      </c>
      <c r="O2992" s="32"/>
      <c r="P2992" s="31"/>
      <c r="Q2992" s="31"/>
      <c r="R2992" s="31" t="s">
        <v>14435</v>
      </c>
      <c r="S2992" s="31" t="s">
        <v>1295</v>
      </c>
      <c r="T2992" s="31" t="s">
        <v>14377</v>
      </c>
      <c r="U2992" s="31" t="s">
        <v>6867</v>
      </c>
      <c r="V2992" s="31" t="s">
        <v>1295</v>
      </c>
      <c r="W2992" s="31" t="s">
        <v>1310</v>
      </c>
      <c r="X2992" s="31" t="s">
        <v>14442</v>
      </c>
      <c r="Y2992" s="31" t="s">
        <v>14436</v>
      </c>
      <c r="Z2992" s="31" t="s">
        <v>14388</v>
      </c>
      <c r="AA2992" s="31" t="s">
        <v>14474</v>
      </c>
      <c r="AB2992" s="31" t="s">
        <v>14474</v>
      </c>
      <c r="AC2992" s="31" t="s">
        <v>1322</v>
      </c>
      <c r="AD2992" s="31" t="s">
        <v>1295</v>
      </c>
      <c r="AE2992" s="31" t="s">
        <v>14438</v>
      </c>
      <c r="AF2992" s="31" t="s">
        <v>14439</v>
      </c>
    </row>
    <row r="2993" spans="1:32" s="7" customFormat="1" ht="15.95" customHeight="1">
      <c r="A2993" s="32" t="s">
        <v>11</v>
      </c>
      <c r="B2993" s="32" t="s">
        <v>5193</v>
      </c>
      <c r="C2993" s="32" t="s">
        <v>55</v>
      </c>
      <c r="D2993" s="32" t="s">
        <v>91</v>
      </c>
      <c r="E2993" s="32" t="s">
        <v>677</v>
      </c>
      <c r="F2993" s="32" t="s">
        <v>678</v>
      </c>
      <c r="G2993" s="29">
        <v>44372</v>
      </c>
      <c r="H2993" s="29">
        <v>44402</v>
      </c>
      <c r="I2993" s="30">
        <v>-13</v>
      </c>
      <c r="J2993" s="32" t="s">
        <v>14475</v>
      </c>
      <c r="K2993" s="40">
        <v>1500</v>
      </c>
      <c r="L2993" s="40" t="s">
        <v>14476</v>
      </c>
      <c r="M2993" s="40" t="s">
        <v>99</v>
      </c>
      <c r="N2993" s="32" t="s">
        <v>1295</v>
      </c>
      <c r="O2993" s="32"/>
      <c r="P2993" s="31"/>
      <c r="Q2993" s="31"/>
      <c r="R2993" s="31" t="s">
        <v>14435</v>
      </c>
      <c r="S2993" s="31" t="s">
        <v>1295</v>
      </c>
      <c r="T2993" s="31" t="s">
        <v>14377</v>
      </c>
      <c r="U2993" s="31" t="s">
        <v>6867</v>
      </c>
      <c r="V2993" s="31" t="s">
        <v>1295</v>
      </c>
      <c r="W2993" s="31" t="s">
        <v>1310</v>
      </c>
      <c r="X2993" s="31" t="s">
        <v>14442</v>
      </c>
      <c r="Y2993" s="31" t="s">
        <v>14458</v>
      </c>
      <c r="Z2993" s="31" t="s">
        <v>14388</v>
      </c>
      <c r="AA2993" s="31" t="s">
        <v>14477</v>
      </c>
      <c r="AB2993" s="31" t="s">
        <v>14477</v>
      </c>
      <c r="AC2993" s="31" t="s">
        <v>1322</v>
      </c>
      <c r="AD2993" s="31" t="s">
        <v>1295</v>
      </c>
      <c r="AE2993" s="31" t="s">
        <v>14438</v>
      </c>
      <c r="AF2993" s="31" t="s">
        <v>14439</v>
      </c>
    </row>
    <row r="2994" spans="1:32" s="7" customFormat="1" ht="15.95" customHeight="1">
      <c r="A2994" s="32" t="s">
        <v>11</v>
      </c>
      <c r="B2994" s="32" t="s">
        <v>4134</v>
      </c>
      <c r="C2994" s="32" t="s">
        <v>55</v>
      </c>
      <c r="D2994" s="32" t="s">
        <v>13</v>
      </c>
      <c r="E2994" s="32" t="s">
        <v>316</v>
      </c>
      <c r="F2994" s="32" t="s">
        <v>317</v>
      </c>
      <c r="G2994" s="29">
        <v>44263</v>
      </c>
      <c r="H2994" s="29">
        <v>44323</v>
      </c>
      <c r="I2994" s="30">
        <v>66</v>
      </c>
      <c r="J2994" s="32" t="s">
        <v>14478</v>
      </c>
      <c r="K2994" s="40">
        <v>4300</v>
      </c>
      <c r="L2994" s="40" t="s">
        <v>14479</v>
      </c>
      <c r="M2994" s="40" t="s">
        <v>103</v>
      </c>
      <c r="N2994" s="32" t="s">
        <v>1295</v>
      </c>
      <c r="O2994" s="32" t="s">
        <v>1331</v>
      </c>
      <c r="P2994" s="31">
        <v>44389</v>
      </c>
      <c r="Q2994" s="31" t="s">
        <v>14480</v>
      </c>
      <c r="R2994" s="31" t="s">
        <v>14481</v>
      </c>
      <c r="S2994" s="31" t="s">
        <v>1295</v>
      </c>
      <c r="T2994" s="31" t="s">
        <v>14482</v>
      </c>
      <c r="U2994" s="31" t="s">
        <v>11674</v>
      </c>
      <c r="V2994" s="31" t="s">
        <v>6044</v>
      </c>
      <c r="W2994" s="31" t="s">
        <v>1301</v>
      </c>
      <c r="X2994" s="31" t="s">
        <v>1295</v>
      </c>
      <c r="Y2994" s="31" t="s">
        <v>1295</v>
      </c>
      <c r="Z2994" s="31" t="s">
        <v>14483</v>
      </c>
      <c r="AA2994" s="31" t="s">
        <v>14484</v>
      </c>
      <c r="AB2994" s="31" t="s">
        <v>1295</v>
      </c>
      <c r="AC2994" s="31" t="s">
        <v>1341</v>
      </c>
      <c r="AD2994" s="31" t="s">
        <v>1295</v>
      </c>
      <c r="AE2994" s="31" t="s">
        <v>1295</v>
      </c>
      <c r="AF2994" s="31" t="s">
        <v>14485</v>
      </c>
    </row>
    <row r="2995" spans="1:32" s="7" customFormat="1" ht="15.95" customHeight="1">
      <c r="A2995" s="32" t="s">
        <v>11</v>
      </c>
      <c r="B2995" s="32" t="s">
        <v>4134</v>
      </c>
      <c r="C2995" s="32" t="s">
        <v>55</v>
      </c>
      <c r="D2995" s="32" t="s">
        <v>13</v>
      </c>
      <c r="E2995" s="32" t="s">
        <v>316</v>
      </c>
      <c r="F2995" s="32" t="s">
        <v>317</v>
      </c>
      <c r="G2995" s="29">
        <v>44335</v>
      </c>
      <c r="H2995" s="29">
        <v>44395</v>
      </c>
      <c r="I2995" s="30">
        <v>-6</v>
      </c>
      <c r="J2995" s="32" t="s">
        <v>14486</v>
      </c>
      <c r="K2995" s="40">
        <v>4300</v>
      </c>
      <c r="L2995" s="40" t="s">
        <v>14487</v>
      </c>
      <c r="M2995" s="40" t="s">
        <v>99</v>
      </c>
      <c r="N2995" s="32" t="s">
        <v>1295</v>
      </c>
      <c r="O2995" s="32"/>
      <c r="P2995" s="31"/>
      <c r="Q2995" s="31"/>
      <c r="R2995" s="31" t="s">
        <v>14481</v>
      </c>
      <c r="S2995" s="31" t="s">
        <v>1295</v>
      </c>
      <c r="T2995" s="31" t="s">
        <v>14482</v>
      </c>
      <c r="U2995" s="31" t="s">
        <v>11674</v>
      </c>
      <c r="V2995" s="31" t="s">
        <v>6044</v>
      </c>
      <c r="W2995" s="31" t="s">
        <v>1301</v>
      </c>
      <c r="X2995" s="31" t="s">
        <v>1295</v>
      </c>
      <c r="Y2995" s="31" t="s">
        <v>1295</v>
      </c>
      <c r="Z2995" s="31" t="s">
        <v>14483</v>
      </c>
      <c r="AA2995" s="31" t="s">
        <v>14484</v>
      </c>
      <c r="AB2995" s="31" t="s">
        <v>1295</v>
      </c>
      <c r="AC2995" s="31" t="s">
        <v>1341</v>
      </c>
      <c r="AD2995" s="31" t="s">
        <v>1295</v>
      </c>
      <c r="AE2995" s="31" t="s">
        <v>1295</v>
      </c>
      <c r="AF2995" s="31" t="s">
        <v>14485</v>
      </c>
    </row>
    <row r="2996" spans="1:32" s="7" customFormat="1" ht="15.95" customHeight="1">
      <c r="A2996" s="32" t="s">
        <v>11</v>
      </c>
      <c r="B2996" s="32" t="s">
        <v>4134</v>
      </c>
      <c r="C2996" s="32" t="s">
        <v>55</v>
      </c>
      <c r="D2996" s="32" t="s">
        <v>13</v>
      </c>
      <c r="E2996" s="32" t="s">
        <v>316</v>
      </c>
      <c r="F2996" s="32" t="s">
        <v>317</v>
      </c>
      <c r="G2996" s="29">
        <v>44361</v>
      </c>
      <c r="H2996" s="29">
        <v>44421</v>
      </c>
      <c r="I2996" s="30">
        <v>-32</v>
      </c>
      <c r="J2996" s="32" t="s">
        <v>14488</v>
      </c>
      <c r="K2996" s="40">
        <v>4300</v>
      </c>
      <c r="L2996" s="40" t="s">
        <v>14489</v>
      </c>
      <c r="M2996" s="40" t="s">
        <v>99</v>
      </c>
      <c r="N2996" s="32" t="s">
        <v>1295</v>
      </c>
      <c r="O2996" s="32"/>
      <c r="P2996" s="31"/>
      <c r="Q2996" s="31"/>
      <c r="R2996" s="31" t="s">
        <v>14481</v>
      </c>
      <c r="S2996" s="31" t="s">
        <v>1295</v>
      </c>
      <c r="T2996" s="31" t="s">
        <v>14482</v>
      </c>
      <c r="U2996" s="31" t="s">
        <v>11674</v>
      </c>
      <c r="V2996" s="31" t="s">
        <v>6044</v>
      </c>
      <c r="W2996" s="31" t="s">
        <v>1301</v>
      </c>
      <c r="X2996" s="31" t="s">
        <v>1295</v>
      </c>
      <c r="Y2996" s="31" t="s">
        <v>1295</v>
      </c>
      <c r="Z2996" s="31" t="s">
        <v>14483</v>
      </c>
      <c r="AA2996" s="31" t="s">
        <v>14484</v>
      </c>
      <c r="AB2996" s="31" t="s">
        <v>1295</v>
      </c>
      <c r="AC2996" s="31" t="s">
        <v>1341</v>
      </c>
      <c r="AD2996" s="31" t="s">
        <v>1295</v>
      </c>
      <c r="AE2996" s="31" t="s">
        <v>1295</v>
      </c>
      <c r="AF2996" s="31" t="s">
        <v>14485</v>
      </c>
    </row>
    <row r="2997" spans="1:32" s="7" customFormat="1" ht="15.95" customHeight="1">
      <c r="A2997" s="32" t="s">
        <v>11</v>
      </c>
      <c r="B2997" s="32" t="s">
        <v>4134</v>
      </c>
      <c r="C2997" s="32" t="s">
        <v>55</v>
      </c>
      <c r="D2997" s="32" t="s">
        <v>13</v>
      </c>
      <c r="E2997" s="32" t="s">
        <v>316</v>
      </c>
      <c r="F2997" s="32" t="s">
        <v>317</v>
      </c>
      <c r="G2997" s="29">
        <v>44384</v>
      </c>
      <c r="H2997" s="29">
        <v>44444</v>
      </c>
      <c r="I2997" s="30">
        <v>-55</v>
      </c>
      <c r="J2997" s="32" t="s">
        <v>14490</v>
      </c>
      <c r="K2997" s="40">
        <v>3000</v>
      </c>
      <c r="L2997" s="40" t="s">
        <v>14491</v>
      </c>
      <c r="M2997" s="40" t="s">
        <v>99</v>
      </c>
      <c r="N2997" s="32" t="s">
        <v>1295</v>
      </c>
      <c r="O2997" s="32"/>
      <c r="P2997" s="31"/>
      <c r="Q2997" s="31"/>
      <c r="R2997" s="31" t="s">
        <v>14481</v>
      </c>
      <c r="S2997" s="31" t="s">
        <v>1295</v>
      </c>
      <c r="T2997" s="31" t="s">
        <v>14482</v>
      </c>
      <c r="U2997" s="31" t="s">
        <v>11674</v>
      </c>
      <c r="V2997" s="31" t="s">
        <v>6044</v>
      </c>
      <c r="W2997" s="31" t="s">
        <v>3754</v>
      </c>
      <c r="X2997" s="31" t="s">
        <v>1295</v>
      </c>
      <c r="Y2997" s="31" t="s">
        <v>1295</v>
      </c>
      <c r="Z2997" s="31" t="s">
        <v>14492</v>
      </c>
      <c r="AA2997" s="31" t="s">
        <v>14484</v>
      </c>
      <c r="AB2997" s="31" t="s">
        <v>1295</v>
      </c>
      <c r="AC2997" s="31" t="s">
        <v>1341</v>
      </c>
      <c r="AD2997" s="31" t="s">
        <v>1295</v>
      </c>
      <c r="AE2997" s="31" t="s">
        <v>1295</v>
      </c>
      <c r="AF2997" s="31" t="s">
        <v>14485</v>
      </c>
    </row>
    <row r="2998" spans="1:32" s="7" customFormat="1" ht="15.95" customHeight="1">
      <c r="A2998" s="32" t="s">
        <v>11</v>
      </c>
      <c r="B2998" s="32" t="s">
        <v>3696</v>
      </c>
      <c r="C2998" s="32" t="s">
        <v>42</v>
      </c>
      <c r="D2998" s="32" t="s">
        <v>34</v>
      </c>
      <c r="E2998" s="32" t="s">
        <v>759</v>
      </c>
      <c r="F2998" s="32" t="s">
        <v>760</v>
      </c>
      <c r="G2998" s="29">
        <v>44343</v>
      </c>
      <c r="H2998" s="29">
        <v>44403</v>
      </c>
      <c r="I2998" s="30">
        <v>-14</v>
      </c>
      <c r="J2998" s="32" t="s">
        <v>14493</v>
      </c>
      <c r="K2998" s="40">
        <v>329.21</v>
      </c>
      <c r="L2998" s="40" t="s">
        <v>14494</v>
      </c>
      <c r="M2998" s="40" t="s">
        <v>99</v>
      </c>
      <c r="N2998" s="32" t="s">
        <v>14495</v>
      </c>
      <c r="O2998" s="32"/>
      <c r="P2998" s="31"/>
      <c r="Q2998" s="31"/>
      <c r="R2998" s="31" t="s">
        <v>14496</v>
      </c>
      <c r="S2998" s="31" t="s">
        <v>14497</v>
      </c>
      <c r="T2998" s="31" t="s">
        <v>14498</v>
      </c>
      <c r="U2998" s="31" t="s">
        <v>14499</v>
      </c>
      <c r="V2998" s="31" t="s">
        <v>4373</v>
      </c>
      <c r="W2998" s="31" t="s">
        <v>3504</v>
      </c>
      <c r="X2998" s="31" t="s">
        <v>1295</v>
      </c>
      <c r="Y2998" s="31" t="s">
        <v>1295</v>
      </c>
      <c r="Z2998" s="31" t="s">
        <v>14496</v>
      </c>
      <c r="AA2998" s="31" t="s">
        <v>14500</v>
      </c>
      <c r="AB2998" s="31">
        <v>0</v>
      </c>
      <c r="AC2998" s="31" t="s">
        <v>1341</v>
      </c>
      <c r="AD2998" s="31" t="s">
        <v>14501</v>
      </c>
      <c r="AE2998" s="31" t="s">
        <v>14502</v>
      </c>
      <c r="AF2998" s="31" t="s">
        <v>14503</v>
      </c>
    </row>
    <row r="2999" spans="1:32" s="7" customFormat="1" ht="15.95" customHeight="1">
      <c r="A2999" s="32" t="s">
        <v>11</v>
      </c>
      <c r="B2999" s="32" t="s">
        <v>3696</v>
      </c>
      <c r="C2999" s="32" t="s">
        <v>42</v>
      </c>
      <c r="D2999" s="32" t="s">
        <v>34</v>
      </c>
      <c r="E2999" s="32" t="s">
        <v>759</v>
      </c>
      <c r="F2999" s="32" t="s">
        <v>760</v>
      </c>
      <c r="G2999" s="29">
        <v>44343</v>
      </c>
      <c r="H2999" s="29">
        <v>44403</v>
      </c>
      <c r="I2999" s="30">
        <v>-14</v>
      </c>
      <c r="J2999" s="32" t="s">
        <v>14504</v>
      </c>
      <c r="K2999" s="40">
        <v>3200</v>
      </c>
      <c r="L2999" s="40" t="s">
        <v>4668</v>
      </c>
      <c r="M2999" s="40" t="s">
        <v>99</v>
      </c>
      <c r="N2999" s="32" t="s">
        <v>14495</v>
      </c>
      <c r="O2999" s="32"/>
      <c r="P2999" s="31"/>
      <c r="Q2999" s="31"/>
      <c r="R2999" s="31" t="s">
        <v>14496</v>
      </c>
      <c r="S2999" s="31" t="s">
        <v>1295</v>
      </c>
      <c r="T2999" s="31" t="s">
        <v>14498</v>
      </c>
      <c r="U2999" s="31" t="s">
        <v>14499</v>
      </c>
      <c r="V2999" s="31" t="s">
        <v>4373</v>
      </c>
      <c r="W2999" s="31" t="s">
        <v>1301</v>
      </c>
      <c r="X2999" s="31" t="s">
        <v>14505</v>
      </c>
      <c r="Y2999" s="31" t="s">
        <v>14506</v>
      </c>
      <c r="Z2999" s="31" t="s">
        <v>14507</v>
      </c>
      <c r="AA2999" s="31" t="s">
        <v>14508</v>
      </c>
      <c r="AB2999" s="31" t="s">
        <v>1295</v>
      </c>
      <c r="AC2999" s="31" t="s">
        <v>1341</v>
      </c>
      <c r="AD2999" s="31" t="s">
        <v>14501</v>
      </c>
      <c r="AE2999" s="31" t="s">
        <v>14502</v>
      </c>
      <c r="AF2999" s="31" t="s">
        <v>14503</v>
      </c>
    </row>
    <row r="3000" spans="1:32" s="7" customFormat="1" ht="15.95" customHeight="1">
      <c r="A3000" s="32" t="s">
        <v>11</v>
      </c>
      <c r="B3000" s="32" t="s">
        <v>3696</v>
      </c>
      <c r="C3000" s="32" t="s">
        <v>42</v>
      </c>
      <c r="D3000" s="32" t="s">
        <v>34</v>
      </c>
      <c r="E3000" s="32" t="s">
        <v>759</v>
      </c>
      <c r="F3000" s="32" t="s">
        <v>760</v>
      </c>
      <c r="G3000" s="29">
        <v>44343</v>
      </c>
      <c r="H3000" s="29">
        <v>44403</v>
      </c>
      <c r="I3000" s="30">
        <v>-14</v>
      </c>
      <c r="J3000" s="32" t="s">
        <v>14509</v>
      </c>
      <c r="K3000" s="40">
        <v>830</v>
      </c>
      <c r="L3000" s="40" t="s">
        <v>14510</v>
      </c>
      <c r="M3000" s="40" t="s">
        <v>99</v>
      </c>
      <c r="N3000" s="32" t="s">
        <v>14495</v>
      </c>
      <c r="O3000" s="32"/>
      <c r="P3000" s="31"/>
      <c r="Q3000" s="31"/>
      <c r="R3000" s="31" t="s">
        <v>14496</v>
      </c>
      <c r="S3000" s="31" t="s">
        <v>1295</v>
      </c>
      <c r="T3000" s="31" t="s">
        <v>14498</v>
      </c>
      <c r="U3000" s="31" t="s">
        <v>14499</v>
      </c>
      <c r="V3000" s="31" t="s">
        <v>4373</v>
      </c>
      <c r="W3000" s="31" t="s">
        <v>1301</v>
      </c>
      <c r="X3000" s="31" t="s">
        <v>14505</v>
      </c>
      <c r="Y3000" s="31" t="s">
        <v>14511</v>
      </c>
      <c r="Z3000" s="31" t="s">
        <v>14507</v>
      </c>
      <c r="AA3000" s="31" t="s">
        <v>14508</v>
      </c>
      <c r="AB3000" s="31" t="s">
        <v>1295</v>
      </c>
      <c r="AC3000" s="31" t="s">
        <v>1341</v>
      </c>
      <c r="AD3000" s="31" t="s">
        <v>14501</v>
      </c>
      <c r="AE3000" s="31" t="s">
        <v>14502</v>
      </c>
      <c r="AF3000" s="31" t="s">
        <v>14503</v>
      </c>
    </row>
    <row r="3001" spans="1:32" s="7" customFormat="1" ht="15.95" customHeight="1">
      <c r="A3001" s="32" t="s">
        <v>11</v>
      </c>
      <c r="B3001" s="32" t="s">
        <v>3696</v>
      </c>
      <c r="C3001" s="32" t="s">
        <v>42</v>
      </c>
      <c r="D3001" s="32" t="s">
        <v>34</v>
      </c>
      <c r="E3001" s="32" t="s">
        <v>759</v>
      </c>
      <c r="F3001" s="32" t="s">
        <v>760</v>
      </c>
      <c r="G3001" s="29">
        <v>44343</v>
      </c>
      <c r="H3001" s="29">
        <v>44403</v>
      </c>
      <c r="I3001" s="30">
        <v>-14</v>
      </c>
      <c r="J3001" s="32" t="s">
        <v>14512</v>
      </c>
      <c r="K3001" s="40">
        <v>6584.18</v>
      </c>
      <c r="L3001" s="40" t="s">
        <v>14513</v>
      </c>
      <c r="M3001" s="40" t="s">
        <v>99</v>
      </c>
      <c r="N3001" s="32" t="s">
        <v>14495</v>
      </c>
      <c r="O3001" s="32"/>
      <c r="P3001" s="31"/>
      <c r="Q3001" s="31"/>
      <c r="R3001" s="31" t="s">
        <v>14496</v>
      </c>
      <c r="S3001" s="31" t="s">
        <v>14514</v>
      </c>
      <c r="T3001" s="31" t="s">
        <v>14498</v>
      </c>
      <c r="U3001" s="31" t="s">
        <v>14499</v>
      </c>
      <c r="V3001" s="31" t="s">
        <v>4373</v>
      </c>
      <c r="W3001" s="31" t="s">
        <v>1301</v>
      </c>
      <c r="X3001" s="31" t="s">
        <v>14515</v>
      </c>
      <c r="Y3001" s="31" t="s">
        <v>14516</v>
      </c>
      <c r="Z3001" s="31" t="s">
        <v>14496</v>
      </c>
      <c r="AA3001" s="31" t="s">
        <v>14508</v>
      </c>
      <c r="AB3001" s="31" t="s">
        <v>1295</v>
      </c>
      <c r="AC3001" s="31" t="s">
        <v>1341</v>
      </c>
      <c r="AD3001" s="31" t="s">
        <v>14501</v>
      </c>
      <c r="AE3001" s="31" t="s">
        <v>14502</v>
      </c>
      <c r="AF3001" s="31" t="s">
        <v>14503</v>
      </c>
    </row>
    <row r="3002" spans="1:32" s="7" customFormat="1" ht="15.95" customHeight="1">
      <c r="A3002" s="32" t="s">
        <v>11</v>
      </c>
      <c r="B3002" s="32" t="s">
        <v>3696</v>
      </c>
      <c r="C3002" s="32" t="s">
        <v>42</v>
      </c>
      <c r="D3002" s="32" t="s">
        <v>34</v>
      </c>
      <c r="E3002" s="32" t="s">
        <v>759</v>
      </c>
      <c r="F3002" s="32" t="s">
        <v>760</v>
      </c>
      <c r="G3002" s="29">
        <v>44375</v>
      </c>
      <c r="H3002" s="29">
        <v>44435</v>
      </c>
      <c r="I3002" s="30">
        <v>-46</v>
      </c>
      <c r="J3002" s="32" t="s">
        <v>14517</v>
      </c>
      <c r="K3002" s="40">
        <v>850</v>
      </c>
      <c r="L3002" s="40" t="s">
        <v>14518</v>
      </c>
      <c r="M3002" s="40" t="s">
        <v>99</v>
      </c>
      <c r="N3002" s="32" t="s">
        <v>14519</v>
      </c>
      <c r="O3002" s="32"/>
      <c r="P3002" s="31"/>
      <c r="Q3002" s="31"/>
      <c r="R3002" s="31" t="s">
        <v>14520</v>
      </c>
      <c r="S3002" s="31" t="s">
        <v>14521</v>
      </c>
      <c r="T3002" s="31" t="s">
        <v>14522</v>
      </c>
      <c r="U3002" s="31" t="s">
        <v>14523</v>
      </c>
      <c r="V3002" s="31" t="s">
        <v>4373</v>
      </c>
      <c r="W3002" s="31" t="s">
        <v>3754</v>
      </c>
      <c r="X3002" s="31" t="s">
        <v>11855</v>
      </c>
      <c r="Y3002" s="31" t="s">
        <v>4131</v>
      </c>
      <c r="Z3002" s="31" t="s">
        <v>14520</v>
      </c>
      <c r="AA3002" s="31" t="s">
        <v>14508</v>
      </c>
      <c r="AB3002" s="31" t="s">
        <v>1295</v>
      </c>
      <c r="AC3002" s="31" t="s">
        <v>1341</v>
      </c>
      <c r="AD3002" s="31" t="s">
        <v>3341</v>
      </c>
      <c r="AE3002" s="31" t="s">
        <v>14524</v>
      </c>
      <c r="AF3002" s="31" t="s">
        <v>14525</v>
      </c>
    </row>
    <row r="3003" spans="1:32" s="7" customFormat="1" ht="15.95" customHeight="1">
      <c r="A3003" s="32" t="s">
        <v>11</v>
      </c>
      <c r="B3003" s="32" t="s">
        <v>3696</v>
      </c>
      <c r="C3003" s="32" t="s">
        <v>1627</v>
      </c>
      <c r="D3003" s="32" t="s">
        <v>13</v>
      </c>
      <c r="E3003" s="32" t="s">
        <v>619</v>
      </c>
      <c r="F3003" s="32" t="s">
        <v>620</v>
      </c>
      <c r="G3003" s="29">
        <v>43923</v>
      </c>
      <c r="H3003" s="29">
        <v>43923</v>
      </c>
      <c r="I3003" s="30">
        <v>466</v>
      </c>
      <c r="J3003" s="32" t="s">
        <v>14526</v>
      </c>
      <c r="K3003" s="41">
        <v>-1020</v>
      </c>
      <c r="L3003" s="40" t="s">
        <v>1295</v>
      </c>
      <c r="M3003" s="40" t="s">
        <v>1632</v>
      </c>
      <c r="N3003" s="32" t="s">
        <v>3026</v>
      </c>
      <c r="O3003" s="32" t="s">
        <v>3109</v>
      </c>
      <c r="P3003" s="31">
        <v>44385</v>
      </c>
      <c r="Q3003" s="31" t="s">
        <v>14527</v>
      </c>
      <c r="R3003" s="31"/>
      <c r="S3003" s="31"/>
      <c r="T3003" s="31"/>
      <c r="U3003" s="31"/>
      <c r="V3003" s="31"/>
      <c r="W3003" s="31"/>
      <c r="X3003" s="31"/>
      <c r="Y3003" s="31"/>
      <c r="Z3003" s="31"/>
      <c r="AA3003" s="31"/>
      <c r="AB3003" s="31"/>
      <c r="AC3003" s="31"/>
      <c r="AD3003" s="31"/>
      <c r="AE3003" s="31"/>
      <c r="AF3003" s="31"/>
    </row>
    <row r="3004" spans="1:32" s="7" customFormat="1" ht="15.95" customHeight="1">
      <c r="A3004" s="32" t="s">
        <v>11</v>
      </c>
      <c r="B3004" s="32" t="s">
        <v>3696</v>
      </c>
      <c r="C3004" s="32" t="s">
        <v>1627</v>
      </c>
      <c r="D3004" s="32" t="s">
        <v>13</v>
      </c>
      <c r="E3004" s="32" t="s">
        <v>619</v>
      </c>
      <c r="F3004" s="32" t="s">
        <v>620</v>
      </c>
      <c r="G3004" s="29">
        <v>44006</v>
      </c>
      <c r="H3004" s="29">
        <v>44006</v>
      </c>
      <c r="I3004" s="30">
        <v>383</v>
      </c>
      <c r="J3004" s="32" t="s">
        <v>14528</v>
      </c>
      <c r="K3004" s="41">
        <v>-1900</v>
      </c>
      <c r="L3004" s="40" t="s">
        <v>1295</v>
      </c>
      <c r="M3004" s="40" t="s">
        <v>1632</v>
      </c>
      <c r="N3004" s="32" t="s">
        <v>3037</v>
      </c>
      <c r="O3004" s="32" t="s">
        <v>3109</v>
      </c>
      <c r="P3004" s="31">
        <v>44385</v>
      </c>
      <c r="Q3004" s="31" t="s">
        <v>14529</v>
      </c>
      <c r="R3004" s="31"/>
      <c r="S3004" s="31"/>
      <c r="T3004" s="31"/>
      <c r="U3004" s="31"/>
      <c r="V3004" s="31"/>
      <c r="W3004" s="31"/>
      <c r="X3004" s="31"/>
      <c r="Y3004" s="31"/>
      <c r="Z3004" s="31"/>
      <c r="AA3004" s="31"/>
      <c r="AB3004" s="31"/>
      <c r="AC3004" s="31"/>
      <c r="AD3004" s="31"/>
      <c r="AE3004" s="31"/>
      <c r="AF3004" s="31"/>
    </row>
    <row r="3005" spans="1:32" s="7" customFormat="1" ht="15.95" customHeight="1">
      <c r="A3005" s="32" t="s">
        <v>11</v>
      </c>
      <c r="B3005" s="32" t="s">
        <v>3696</v>
      </c>
      <c r="C3005" s="32" t="s">
        <v>1627</v>
      </c>
      <c r="D3005" s="32" t="s">
        <v>13</v>
      </c>
      <c r="E3005" s="32" t="s">
        <v>619</v>
      </c>
      <c r="F3005" s="32" t="s">
        <v>620</v>
      </c>
      <c r="G3005" s="29">
        <v>43983</v>
      </c>
      <c r="H3005" s="29">
        <v>44028</v>
      </c>
      <c r="I3005" s="30">
        <v>361</v>
      </c>
      <c r="J3005" s="32" t="s">
        <v>14530</v>
      </c>
      <c r="K3005" s="40">
        <v>534</v>
      </c>
      <c r="L3005" s="40" t="s">
        <v>14531</v>
      </c>
      <c r="M3005" s="40" t="s">
        <v>1371</v>
      </c>
      <c r="N3005" s="32" t="s">
        <v>1295</v>
      </c>
      <c r="O3005" s="32" t="s">
        <v>1331</v>
      </c>
      <c r="P3005" s="31">
        <v>44385</v>
      </c>
      <c r="Q3005" s="31" t="s">
        <v>14532</v>
      </c>
      <c r="R3005" s="31" t="s">
        <v>14533</v>
      </c>
      <c r="S3005" s="31" t="s">
        <v>14534</v>
      </c>
      <c r="T3005" s="31" t="s">
        <v>14535</v>
      </c>
      <c r="U3005" s="31" t="s">
        <v>6313</v>
      </c>
      <c r="V3005" s="31" t="s">
        <v>4231</v>
      </c>
      <c r="W3005" s="31" t="s">
        <v>1310</v>
      </c>
      <c r="X3005" s="31" t="s">
        <v>14536</v>
      </c>
      <c r="Y3005" s="31" t="s">
        <v>14537</v>
      </c>
      <c r="Z3005" s="31" t="s">
        <v>14533</v>
      </c>
      <c r="AA3005" s="31" t="s">
        <v>1295</v>
      </c>
      <c r="AB3005" s="31" t="s">
        <v>1295</v>
      </c>
      <c r="AC3005" s="31" t="s">
        <v>1455</v>
      </c>
      <c r="AD3005" s="31" t="s">
        <v>14538</v>
      </c>
      <c r="AE3005" s="31" t="s">
        <v>14539</v>
      </c>
      <c r="AF3005" s="31" t="s">
        <v>14540</v>
      </c>
    </row>
    <row r="3006" spans="1:32" s="7" customFormat="1" ht="15.95" customHeight="1">
      <c r="A3006" s="32" t="s">
        <v>11</v>
      </c>
      <c r="B3006" s="32" t="s">
        <v>3696</v>
      </c>
      <c r="C3006" s="32" t="s">
        <v>1627</v>
      </c>
      <c r="D3006" s="32" t="s">
        <v>13</v>
      </c>
      <c r="E3006" s="32" t="s">
        <v>619</v>
      </c>
      <c r="F3006" s="32" t="s">
        <v>620</v>
      </c>
      <c r="G3006" s="29">
        <v>44049</v>
      </c>
      <c r="H3006" s="29">
        <v>44094</v>
      </c>
      <c r="I3006" s="30">
        <v>295</v>
      </c>
      <c r="J3006" s="32" t="s">
        <v>14541</v>
      </c>
      <c r="K3006" s="40">
        <v>2400</v>
      </c>
      <c r="L3006" s="40" t="s">
        <v>14542</v>
      </c>
      <c r="M3006" s="40" t="s">
        <v>1371</v>
      </c>
      <c r="N3006" s="32" t="s">
        <v>1295</v>
      </c>
      <c r="O3006" s="32" t="s">
        <v>1331</v>
      </c>
      <c r="P3006" s="31">
        <v>44385</v>
      </c>
      <c r="Q3006" s="31" t="s">
        <v>14543</v>
      </c>
      <c r="R3006" s="31" t="s">
        <v>14544</v>
      </c>
      <c r="S3006" s="31" t="s">
        <v>14545</v>
      </c>
      <c r="T3006" s="31" t="s">
        <v>14535</v>
      </c>
      <c r="U3006" s="31" t="s">
        <v>6313</v>
      </c>
      <c r="V3006" s="31" t="s">
        <v>4231</v>
      </c>
      <c r="W3006" s="31" t="s">
        <v>1310</v>
      </c>
      <c r="X3006" s="31" t="s">
        <v>14546</v>
      </c>
      <c r="Y3006" s="31" t="s">
        <v>14547</v>
      </c>
      <c r="Z3006" s="31" t="s">
        <v>14544</v>
      </c>
      <c r="AA3006" s="31" t="s">
        <v>1295</v>
      </c>
      <c r="AB3006" s="31" t="s">
        <v>1295</v>
      </c>
      <c r="AC3006" s="31" t="s">
        <v>1455</v>
      </c>
      <c r="AD3006" s="31" t="s">
        <v>1295</v>
      </c>
      <c r="AE3006" s="31" t="s">
        <v>1295</v>
      </c>
      <c r="AF3006" s="31" t="s">
        <v>14548</v>
      </c>
    </row>
    <row r="3007" spans="1:32" s="7" customFormat="1" ht="15.95" customHeight="1">
      <c r="A3007" s="32" t="s">
        <v>11</v>
      </c>
      <c r="B3007" s="32" t="s">
        <v>3696</v>
      </c>
      <c r="C3007" s="32" t="s">
        <v>1627</v>
      </c>
      <c r="D3007" s="32" t="s">
        <v>13</v>
      </c>
      <c r="E3007" s="32" t="s">
        <v>619</v>
      </c>
      <c r="F3007" s="32" t="s">
        <v>620</v>
      </c>
      <c r="G3007" s="29">
        <v>44082</v>
      </c>
      <c r="H3007" s="29">
        <v>44127</v>
      </c>
      <c r="I3007" s="30">
        <v>262</v>
      </c>
      <c r="J3007" s="32" t="s">
        <v>14549</v>
      </c>
      <c r="K3007" s="40">
        <v>1800</v>
      </c>
      <c r="L3007" s="40" t="s">
        <v>14550</v>
      </c>
      <c r="M3007" s="40" t="s">
        <v>1371</v>
      </c>
      <c r="N3007" s="32" t="s">
        <v>1295</v>
      </c>
      <c r="O3007" s="32" t="s">
        <v>1331</v>
      </c>
      <c r="P3007" s="31">
        <v>44385</v>
      </c>
      <c r="Q3007" s="31" t="s">
        <v>14551</v>
      </c>
      <c r="R3007" s="31" t="s">
        <v>14552</v>
      </c>
      <c r="S3007" s="31" t="s">
        <v>14553</v>
      </c>
      <c r="T3007" s="31" t="s">
        <v>14535</v>
      </c>
      <c r="U3007" s="31" t="s">
        <v>6313</v>
      </c>
      <c r="V3007" s="31" t="s">
        <v>4231</v>
      </c>
      <c r="W3007" s="31" t="s">
        <v>1310</v>
      </c>
      <c r="X3007" s="31" t="s">
        <v>14554</v>
      </c>
      <c r="Y3007" s="31" t="s">
        <v>14555</v>
      </c>
      <c r="Z3007" s="31" t="s">
        <v>14552</v>
      </c>
      <c r="AA3007" s="31" t="s">
        <v>1295</v>
      </c>
      <c r="AB3007" s="31" t="s">
        <v>1295</v>
      </c>
      <c r="AC3007" s="31" t="s">
        <v>1455</v>
      </c>
      <c r="AD3007" s="31" t="s">
        <v>1295</v>
      </c>
      <c r="AE3007" s="31" t="s">
        <v>1295</v>
      </c>
      <c r="AF3007" s="31" t="s">
        <v>14556</v>
      </c>
    </row>
    <row r="3008" spans="1:32" s="7" customFormat="1" ht="15.95" customHeight="1">
      <c r="A3008" s="32" t="s">
        <v>11</v>
      </c>
      <c r="B3008" s="32" t="s">
        <v>3696</v>
      </c>
      <c r="C3008" s="32" t="s">
        <v>1627</v>
      </c>
      <c r="D3008" s="32" t="s">
        <v>13</v>
      </c>
      <c r="E3008" s="32" t="s">
        <v>619</v>
      </c>
      <c r="F3008" s="32" t="s">
        <v>620</v>
      </c>
      <c r="G3008" s="29">
        <v>44091</v>
      </c>
      <c r="H3008" s="29">
        <v>44136</v>
      </c>
      <c r="I3008" s="30">
        <v>253</v>
      </c>
      <c r="J3008" s="32" t="s">
        <v>14557</v>
      </c>
      <c r="K3008" s="40">
        <v>1800</v>
      </c>
      <c r="L3008" s="40" t="s">
        <v>14558</v>
      </c>
      <c r="M3008" s="40" t="s">
        <v>1371</v>
      </c>
      <c r="N3008" s="32" t="s">
        <v>1295</v>
      </c>
      <c r="O3008" s="32" t="s">
        <v>1331</v>
      </c>
      <c r="P3008" s="31">
        <v>44385</v>
      </c>
      <c r="Q3008" s="31" t="s">
        <v>14559</v>
      </c>
      <c r="R3008" s="31" t="s">
        <v>14560</v>
      </c>
      <c r="S3008" s="31" t="s">
        <v>14561</v>
      </c>
      <c r="T3008" s="31" t="s">
        <v>14562</v>
      </c>
      <c r="U3008" s="31" t="s">
        <v>6313</v>
      </c>
      <c r="V3008" s="31" t="s">
        <v>4231</v>
      </c>
      <c r="W3008" s="31" t="s">
        <v>1301</v>
      </c>
      <c r="X3008" s="31" t="s">
        <v>14563</v>
      </c>
      <c r="Y3008" s="31" t="s">
        <v>14564</v>
      </c>
      <c r="Z3008" s="31" t="s">
        <v>14560</v>
      </c>
      <c r="AA3008" s="31" t="s">
        <v>1295</v>
      </c>
      <c r="AB3008" s="31" t="s">
        <v>1295</v>
      </c>
      <c r="AC3008" s="31" t="s">
        <v>1455</v>
      </c>
      <c r="AD3008" s="31" t="s">
        <v>1295</v>
      </c>
      <c r="AE3008" s="31" t="s">
        <v>1295</v>
      </c>
      <c r="AF3008" s="31" t="s">
        <v>14565</v>
      </c>
    </row>
    <row r="3009" spans="1:32" s="7" customFormat="1" ht="15.95" customHeight="1">
      <c r="A3009" s="32" t="s">
        <v>11</v>
      </c>
      <c r="B3009" s="32" t="s">
        <v>3696</v>
      </c>
      <c r="C3009" s="32" t="s">
        <v>1627</v>
      </c>
      <c r="D3009" s="32" t="s">
        <v>13</v>
      </c>
      <c r="E3009" s="32" t="s">
        <v>619</v>
      </c>
      <c r="F3009" s="32" t="s">
        <v>620</v>
      </c>
      <c r="G3009" s="29">
        <v>44263</v>
      </c>
      <c r="H3009" s="29">
        <v>44308</v>
      </c>
      <c r="I3009" s="30">
        <v>81</v>
      </c>
      <c r="J3009" s="32" t="s">
        <v>14566</v>
      </c>
      <c r="K3009" s="40">
        <v>4020</v>
      </c>
      <c r="L3009" s="40" t="s">
        <v>14567</v>
      </c>
      <c r="M3009" s="40" t="s">
        <v>103</v>
      </c>
      <c r="N3009" s="32" t="s">
        <v>1295</v>
      </c>
      <c r="O3009" s="32" t="s">
        <v>1874</v>
      </c>
      <c r="P3009" s="31">
        <v>44385</v>
      </c>
      <c r="Q3009" s="31" t="s">
        <v>14568</v>
      </c>
      <c r="R3009" s="31" t="s">
        <v>14569</v>
      </c>
      <c r="S3009" s="31" t="s">
        <v>14570</v>
      </c>
      <c r="T3009" s="31" t="s">
        <v>14535</v>
      </c>
      <c r="U3009" s="31" t="s">
        <v>6313</v>
      </c>
      <c r="V3009" s="31" t="s">
        <v>4231</v>
      </c>
      <c r="W3009" s="31" t="s">
        <v>1301</v>
      </c>
      <c r="X3009" s="31" t="s">
        <v>14571</v>
      </c>
      <c r="Y3009" s="31" t="s">
        <v>14572</v>
      </c>
      <c r="Z3009" s="31" t="s">
        <v>14573</v>
      </c>
      <c r="AA3009" s="31" t="s">
        <v>1295</v>
      </c>
      <c r="AB3009" s="31" t="s">
        <v>1295</v>
      </c>
      <c r="AC3009" s="31" t="s">
        <v>1455</v>
      </c>
      <c r="AD3009" s="31" t="s">
        <v>1295</v>
      </c>
      <c r="AE3009" s="31" t="s">
        <v>14574</v>
      </c>
      <c r="AF3009" s="31" t="s">
        <v>14575</v>
      </c>
    </row>
    <row r="3010" spans="1:32" s="7" customFormat="1" ht="15.95" customHeight="1">
      <c r="A3010" s="32" t="s">
        <v>11</v>
      </c>
      <c r="B3010" s="32" t="s">
        <v>3696</v>
      </c>
      <c r="C3010" s="32" t="s">
        <v>1627</v>
      </c>
      <c r="D3010" s="32" t="s">
        <v>13</v>
      </c>
      <c r="E3010" s="32" t="s">
        <v>619</v>
      </c>
      <c r="F3010" s="32" t="s">
        <v>620</v>
      </c>
      <c r="G3010" s="29">
        <v>44301</v>
      </c>
      <c r="H3010" s="29">
        <v>44346</v>
      </c>
      <c r="I3010" s="30">
        <v>43</v>
      </c>
      <c r="J3010" s="32" t="s">
        <v>14576</v>
      </c>
      <c r="K3010" s="40">
        <v>1800</v>
      </c>
      <c r="L3010" s="40" t="s">
        <v>14577</v>
      </c>
      <c r="M3010" s="40" t="s">
        <v>102</v>
      </c>
      <c r="N3010" s="32" t="s">
        <v>1295</v>
      </c>
      <c r="O3010" s="32" t="s">
        <v>1874</v>
      </c>
      <c r="P3010" s="31">
        <v>44385</v>
      </c>
      <c r="Q3010" s="31" t="s">
        <v>14578</v>
      </c>
      <c r="R3010" s="31" t="s">
        <v>13264</v>
      </c>
      <c r="S3010" s="31" t="s">
        <v>14579</v>
      </c>
      <c r="T3010" s="31" t="s">
        <v>14580</v>
      </c>
      <c r="U3010" s="31" t="s">
        <v>13590</v>
      </c>
      <c r="V3010" s="31" t="s">
        <v>6621</v>
      </c>
      <c r="W3010" s="31" t="s">
        <v>3754</v>
      </c>
      <c r="X3010" s="31" t="s">
        <v>14581</v>
      </c>
      <c r="Y3010" s="31" t="s">
        <v>14582</v>
      </c>
      <c r="Z3010" s="31" t="s">
        <v>14583</v>
      </c>
      <c r="AA3010" s="31" t="s">
        <v>1295</v>
      </c>
      <c r="AB3010" s="31" t="s">
        <v>1295</v>
      </c>
      <c r="AC3010" s="31" t="s">
        <v>1455</v>
      </c>
      <c r="AD3010" s="31" t="s">
        <v>1295</v>
      </c>
      <c r="AE3010" s="31" t="s">
        <v>1295</v>
      </c>
      <c r="AF3010" s="31" t="s">
        <v>14584</v>
      </c>
    </row>
    <row r="3011" spans="1:32" s="7" customFormat="1" ht="15.95" customHeight="1">
      <c r="A3011" s="32" t="s">
        <v>11</v>
      </c>
      <c r="B3011" s="32" t="s">
        <v>3696</v>
      </c>
      <c r="C3011" s="32" t="s">
        <v>1627</v>
      </c>
      <c r="D3011" s="32" t="s">
        <v>13</v>
      </c>
      <c r="E3011" s="32" t="s">
        <v>619</v>
      </c>
      <c r="F3011" s="32" t="s">
        <v>620</v>
      </c>
      <c r="G3011" s="29">
        <v>44301</v>
      </c>
      <c r="H3011" s="29">
        <v>44346</v>
      </c>
      <c r="I3011" s="30">
        <v>43</v>
      </c>
      <c r="J3011" s="32" t="s">
        <v>14585</v>
      </c>
      <c r="K3011" s="40">
        <v>1800</v>
      </c>
      <c r="L3011" s="40" t="s">
        <v>14586</v>
      </c>
      <c r="M3011" s="40" t="s">
        <v>102</v>
      </c>
      <c r="N3011" s="32" t="s">
        <v>1295</v>
      </c>
      <c r="O3011" s="32" t="s">
        <v>1874</v>
      </c>
      <c r="P3011" s="31">
        <v>44385</v>
      </c>
      <c r="Q3011" s="31" t="s">
        <v>14578</v>
      </c>
      <c r="R3011" s="31" t="s">
        <v>13264</v>
      </c>
      <c r="S3011" s="31" t="s">
        <v>14587</v>
      </c>
      <c r="T3011" s="31" t="s">
        <v>14580</v>
      </c>
      <c r="U3011" s="31" t="s">
        <v>13590</v>
      </c>
      <c r="V3011" s="31" t="s">
        <v>6621</v>
      </c>
      <c r="W3011" s="31" t="s">
        <v>3754</v>
      </c>
      <c r="X3011" s="31" t="s">
        <v>14588</v>
      </c>
      <c r="Y3011" s="31" t="s">
        <v>14582</v>
      </c>
      <c r="Z3011" s="31" t="s">
        <v>14583</v>
      </c>
      <c r="AA3011" s="31" t="s">
        <v>1295</v>
      </c>
      <c r="AB3011" s="31" t="s">
        <v>1295</v>
      </c>
      <c r="AC3011" s="31" t="s">
        <v>1455</v>
      </c>
      <c r="AD3011" s="31" t="s">
        <v>1295</v>
      </c>
      <c r="AE3011" s="31" t="s">
        <v>1295</v>
      </c>
      <c r="AF3011" s="31" t="s">
        <v>14584</v>
      </c>
    </row>
    <row r="3012" spans="1:32" s="7" customFormat="1" ht="15.95" customHeight="1">
      <c r="A3012" s="32" t="s">
        <v>11</v>
      </c>
      <c r="B3012" s="32" t="s">
        <v>3696</v>
      </c>
      <c r="C3012" s="32" t="s">
        <v>1627</v>
      </c>
      <c r="D3012" s="32" t="s">
        <v>13</v>
      </c>
      <c r="E3012" s="32" t="s">
        <v>619</v>
      </c>
      <c r="F3012" s="32" t="s">
        <v>620</v>
      </c>
      <c r="G3012" s="29">
        <v>44342</v>
      </c>
      <c r="H3012" s="29">
        <v>44387</v>
      </c>
      <c r="I3012" s="30">
        <v>2</v>
      </c>
      <c r="J3012" s="32" t="s">
        <v>14589</v>
      </c>
      <c r="K3012" s="40">
        <v>1800</v>
      </c>
      <c r="L3012" s="40" t="s">
        <v>14590</v>
      </c>
      <c r="M3012" s="40" t="s">
        <v>100</v>
      </c>
      <c r="N3012" s="32" t="s">
        <v>1295</v>
      </c>
      <c r="O3012" s="32" t="s">
        <v>1318</v>
      </c>
      <c r="P3012" s="31">
        <v>44385</v>
      </c>
      <c r="Q3012" s="31" t="s">
        <v>14591</v>
      </c>
      <c r="R3012" s="31" t="s">
        <v>13264</v>
      </c>
      <c r="S3012" s="31" t="s">
        <v>14592</v>
      </c>
      <c r="T3012" s="31" t="s">
        <v>14580</v>
      </c>
      <c r="U3012" s="31" t="s">
        <v>13590</v>
      </c>
      <c r="V3012" s="31" t="s">
        <v>6621</v>
      </c>
      <c r="W3012" s="31" t="s">
        <v>1301</v>
      </c>
      <c r="X3012" s="31" t="s">
        <v>14593</v>
      </c>
      <c r="Y3012" s="31" t="s">
        <v>14594</v>
      </c>
      <c r="Z3012" s="31" t="s">
        <v>14583</v>
      </c>
      <c r="AA3012" s="31" t="s">
        <v>1295</v>
      </c>
      <c r="AB3012" s="31" t="s">
        <v>1295</v>
      </c>
      <c r="AC3012" s="31" t="s">
        <v>1455</v>
      </c>
      <c r="AD3012" s="31" t="s">
        <v>1295</v>
      </c>
      <c r="AE3012" s="31" t="s">
        <v>1295</v>
      </c>
      <c r="AF3012" s="31" t="s">
        <v>14584</v>
      </c>
    </row>
    <row r="3013" spans="1:32" s="7" customFormat="1" ht="15.95" customHeight="1">
      <c r="A3013" s="32" t="s">
        <v>11</v>
      </c>
      <c r="B3013" s="32" t="s">
        <v>3696</v>
      </c>
      <c r="C3013" s="32" t="s">
        <v>1627</v>
      </c>
      <c r="D3013" s="32" t="s">
        <v>13</v>
      </c>
      <c r="E3013" s="32" t="s">
        <v>619</v>
      </c>
      <c r="F3013" s="32" t="s">
        <v>620</v>
      </c>
      <c r="G3013" s="29">
        <v>44362</v>
      </c>
      <c r="H3013" s="29">
        <v>44407</v>
      </c>
      <c r="I3013" s="30">
        <v>-18</v>
      </c>
      <c r="J3013" s="32" t="s">
        <v>14595</v>
      </c>
      <c r="K3013" s="40">
        <v>1020</v>
      </c>
      <c r="L3013" s="40" t="s">
        <v>14596</v>
      </c>
      <c r="M3013" s="40" t="s">
        <v>99</v>
      </c>
      <c r="N3013" s="32" t="s">
        <v>1295</v>
      </c>
      <c r="O3013" s="32"/>
      <c r="P3013" s="31">
        <v>44385</v>
      </c>
      <c r="Q3013" s="31" t="s">
        <v>14597</v>
      </c>
      <c r="R3013" s="31" t="s">
        <v>13264</v>
      </c>
      <c r="S3013" s="31" t="s">
        <v>14598</v>
      </c>
      <c r="T3013" s="31" t="s">
        <v>14580</v>
      </c>
      <c r="U3013" s="31" t="s">
        <v>13590</v>
      </c>
      <c r="V3013" s="31" t="s">
        <v>6621</v>
      </c>
      <c r="W3013" s="31" t="s">
        <v>1310</v>
      </c>
      <c r="X3013" s="31" t="s">
        <v>14599</v>
      </c>
      <c r="Y3013" s="31" t="s">
        <v>14600</v>
      </c>
      <c r="Z3013" s="31" t="s">
        <v>14601</v>
      </c>
      <c r="AA3013" s="31" t="s">
        <v>1295</v>
      </c>
      <c r="AB3013" s="31" t="s">
        <v>1295</v>
      </c>
      <c r="AC3013" s="31" t="s">
        <v>1455</v>
      </c>
      <c r="AD3013" s="31" t="s">
        <v>1295</v>
      </c>
      <c r="AE3013" s="31" t="s">
        <v>1295</v>
      </c>
      <c r="AF3013" s="31" t="s">
        <v>14584</v>
      </c>
    </row>
    <row r="3014" spans="1:32" s="7" customFormat="1" ht="15.95" customHeight="1">
      <c r="A3014" s="32" t="s">
        <v>11</v>
      </c>
      <c r="B3014" s="32" t="s">
        <v>3696</v>
      </c>
      <c r="C3014" s="32" t="s">
        <v>1627</v>
      </c>
      <c r="D3014" s="32" t="s">
        <v>13</v>
      </c>
      <c r="E3014" s="32" t="s">
        <v>619</v>
      </c>
      <c r="F3014" s="32" t="s">
        <v>620</v>
      </c>
      <c r="G3014" s="29">
        <v>44362</v>
      </c>
      <c r="H3014" s="29">
        <v>44407</v>
      </c>
      <c r="I3014" s="30">
        <v>-18</v>
      </c>
      <c r="J3014" s="32" t="s">
        <v>14602</v>
      </c>
      <c r="K3014" s="40">
        <v>1020</v>
      </c>
      <c r="L3014" s="40" t="s">
        <v>14603</v>
      </c>
      <c r="M3014" s="40" t="s">
        <v>99</v>
      </c>
      <c r="N3014" s="32" t="s">
        <v>1295</v>
      </c>
      <c r="O3014" s="32"/>
      <c r="P3014" s="31">
        <v>44385</v>
      </c>
      <c r="Q3014" s="31" t="s">
        <v>14597</v>
      </c>
      <c r="R3014" s="31" t="s">
        <v>13264</v>
      </c>
      <c r="S3014" s="31" t="s">
        <v>14604</v>
      </c>
      <c r="T3014" s="31" t="s">
        <v>14580</v>
      </c>
      <c r="U3014" s="31" t="s">
        <v>13590</v>
      </c>
      <c r="V3014" s="31" t="s">
        <v>6621</v>
      </c>
      <c r="W3014" s="31" t="s">
        <v>1310</v>
      </c>
      <c r="X3014" s="31" t="s">
        <v>14599</v>
      </c>
      <c r="Y3014" s="31" t="s">
        <v>14600</v>
      </c>
      <c r="Z3014" s="31" t="s">
        <v>14601</v>
      </c>
      <c r="AA3014" s="31" t="s">
        <v>1295</v>
      </c>
      <c r="AB3014" s="31" t="s">
        <v>1295</v>
      </c>
      <c r="AC3014" s="31" t="s">
        <v>1455</v>
      </c>
      <c r="AD3014" s="31" t="s">
        <v>1295</v>
      </c>
      <c r="AE3014" s="31" t="s">
        <v>1295</v>
      </c>
      <c r="AF3014" s="31" t="s">
        <v>14584</v>
      </c>
    </row>
    <row r="3015" spans="1:32" s="7" customFormat="1" ht="15.95" customHeight="1">
      <c r="A3015" s="32" t="s">
        <v>11</v>
      </c>
      <c r="B3015" s="32" t="s">
        <v>3696</v>
      </c>
      <c r="C3015" s="32" t="s">
        <v>1627</v>
      </c>
      <c r="D3015" s="32" t="s">
        <v>13</v>
      </c>
      <c r="E3015" s="32" t="s">
        <v>619</v>
      </c>
      <c r="F3015" s="32" t="s">
        <v>620</v>
      </c>
      <c r="G3015" s="29">
        <v>44362</v>
      </c>
      <c r="H3015" s="29">
        <v>44407</v>
      </c>
      <c r="I3015" s="30">
        <v>-18</v>
      </c>
      <c r="J3015" s="32" t="s">
        <v>14605</v>
      </c>
      <c r="K3015" s="40">
        <v>1020</v>
      </c>
      <c r="L3015" s="40" t="s">
        <v>14606</v>
      </c>
      <c r="M3015" s="40" t="s">
        <v>99</v>
      </c>
      <c r="N3015" s="32" t="s">
        <v>1295</v>
      </c>
      <c r="O3015" s="32"/>
      <c r="P3015" s="31">
        <v>44385</v>
      </c>
      <c r="Q3015" s="31" t="s">
        <v>14597</v>
      </c>
      <c r="R3015" s="31" t="s">
        <v>13264</v>
      </c>
      <c r="S3015" s="31" t="s">
        <v>14607</v>
      </c>
      <c r="T3015" s="31" t="s">
        <v>14580</v>
      </c>
      <c r="U3015" s="31" t="s">
        <v>13590</v>
      </c>
      <c r="V3015" s="31" t="s">
        <v>6621</v>
      </c>
      <c r="W3015" s="31" t="s">
        <v>1310</v>
      </c>
      <c r="X3015" s="31" t="s">
        <v>14608</v>
      </c>
      <c r="Y3015" s="31" t="s">
        <v>14609</v>
      </c>
      <c r="Z3015" s="31" t="s">
        <v>14601</v>
      </c>
      <c r="AA3015" s="31" t="s">
        <v>1295</v>
      </c>
      <c r="AB3015" s="31" t="s">
        <v>1295</v>
      </c>
      <c r="AC3015" s="31" t="s">
        <v>1455</v>
      </c>
      <c r="AD3015" s="31" t="s">
        <v>1295</v>
      </c>
      <c r="AE3015" s="31" t="s">
        <v>1295</v>
      </c>
      <c r="AF3015" s="31" t="s">
        <v>14584</v>
      </c>
    </row>
    <row r="3016" spans="1:32" s="7" customFormat="1" ht="15.95" customHeight="1">
      <c r="A3016" s="32" t="s">
        <v>11</v>
      </c>
      <c r="B3016" s="32" t="s">
        <v>3696</v>
      </c>
      <c r="C3016" s="32" t="s">
        <v>1627</v>
      </c>
      <c r="D3016" s="32" t="s">
        <v>13</v>
      </c>
      <c r="E3016" s="32" t="s">
        <v>619</v>
      </c>
      <c r="F3016" s="32" t="s">
        <v>620</v>
      </c>
      <c r="G3016" s="29">
        <v>44363</v>
      </c>
      <c r="H3016" s="29">
        <v>44408</v>
      </c>
      <c r="I3016" s="30">
        <v>-19</v>
      </c>
      <c r="J3016" s="32" t="s">
        <v>14610</v>
      </c>
      <c r="K3016" s="40">
        <v>1800</v>
      </c>
      <c r="L3016" s="40" t="s">
        <v>14611</v>
      </c>
      <c r="M3016" s="40" t="s">
        <v>99</v>
      </c>
      <c r="N3016" s="32" t="s">
        <v>1295</v>
      </c>
      <c r="O3016" s="32"/>
      <c r="P3016" s="31">
        <v>44385</v>
      </c>
      <c r="Q3016" s="31" t="s">
        <v>14597</v>
      </c>
      <c r="R3016" s="31" t="s">
        <v>13264</v>
      </c>
      <c r="S3016" s="31" t="s">
        <v>14612</v>
      </c>
      <c r="T3016" s="31" t="s">
        <v>14580</v>
      </c>
      <c r="U3016" s="31" t="s">
        <v>13590</v>
      </c>
      <c r="V3016" s="31" t="s">
        <v>6621</v>
      </c>
      <c r="W3016" s="31" t="s">
        <v>3754</v>
      </c>
      <c r="X3016" s="31" t="s">
        <v>14613</v>
      </c>
      <c r="Y3016" s="31" t="s">
        <v>14614</v>
      </c>
      <c r="Z3016" s="31" t="s">
        <v>14601</v>
      </c>
      <c r="AA3016" s="31" t="s">
        <v>1295</v>
      </c>
      <c r="AB3016" s="31" t="s">
        <v>1295</v>
      </c>
      <c r="AC3016" s="31" t="s">
        <v>1455</v>
      </c>
      <c r="AD3016" s="31" t="s">
        <v>1295</v>
      </c>
      <c r="AE3016" s="31" t="s">
        <v>1295</v>
      </c>
      <c r="AF3016" s="31" t="s">
        <v>14584</v>
      </c>
    </row>
    <row r="3017" spans="1:32" s="7" customFormat="1" ht="15.95" customHeight="1">
      <c r="A3017" s="32" t="s">
        <v>11</v>
      </c>
      <c r="B3017" s="32" t="s">
        <v>3696</v>
      </c>
      <c r="C3017" s="32" t="s">
        <v>1627</v>
      </c>
      <c r="D3017" s="32" t="s">
        <v>13</v>
      </c>
      <c r="E3017" s="32" t="s">
        <v>619</v>
      </c>
      <c r="F3017" s="32" t="s">
        <v>620</v>
      </c>
      <c r="G3017" s="29">
        <v>44363</v>
      </c>
      <c r="H3017" s="29">
        <v>44408</v>
      </c>
      <c r="I3017" s="30">
        <v>-19</v>
      </c>
      <c r="J3017" s="32" t="s">
        <v>14615</v>
      </c>
      <c r="K3017" s="40">
        <v>1800</v>
      </c>
      <c r="L3017" s="40" t="s">
        <v>14616</v>
      </c>
      <c r="M3017" s="40" t="s">
        <v>99</v>
      </c>
      <c r="N3017" s="32" t="s">
        <v>1295</v>
      </c>
      <c r="O3017" s="32"/>
      <c r="P3017" s="31">
        <v>44385</v>
      </c>
      <c r="Q3017" s="31" t="s">
        <v>14597</v>
      </c>
      <c r="R3017" s="31" t="s">
        <v>13264</v>
      </c>
      <c r="S3017" s="31" t="s">
        <v>14612</v>
      </c>
      <c r="T3017" s="31" t="s">
        <v>14580</v>
      </c>
      <c r="U3017" s="31" t="s">
        <v>13590</v>
      </c>
      <c r="V3017" s="31" t="s">
        <v>6621</v>
      </c>
      <c r="W3017" s="31" t="s">
        <v>3754</v>
      </c>
      <c r="X3017" s="31" t="s">
        <v>14613</v>
      </c>
      <c r="Y3017" s="31" t="s">
        <v>14614</v>
      </c>
      <c r="Z3017" s="31" t="s">
        <v>14601</v>
      </c>
      <c r="AA3017" s="31" t="s">
        <v>1295</v>
      </c>
      <c r="AB3017" s="31" t="s">
        <v>1295</v>
      </c>
      <c r="AC3017" s="31" t="s">
        <v>1455</v>
      </c>
      <c r="AD3017" s="31" t="s">
        <v>1295</v>
      </c>
      <c r="AE3017" s="31" t="s">
        <v>1295</v>
      </c>
      <c r="AF3017" s="31" t="s">
        <v>14584</v>
      </c>
    </row>
    <row r="3018" spans="1:32" s="7" customFormat="1" ht="15.95" customHeight="1">
      <c r="A3018" s="32" t="s">
        <v>11</v>
      </c>
      <c r="B3018" s="32" t="s">
        <v>3696</v>
      </c>
      <c r="C3018" s="32" t="s">
        <v>1627</v>
      </c>
      <c r="D3018" s="32" t="s">
        <v>13</v>
      </c>
      <c r="E3018" s="32" t="s">
        <v>619</v>
      </c>
      <c r="F3018" s="32" t="s">
        <v>620</v>
      </c>
      <c r="G3018" s="29">
        <v>44363</v>
      </c>
      <c r="H3018" s="29">
        <v>44408</v>
      </c>
      <c r="I3018" s="30">
        <v>-19</v>
      </c>
      <c r="J3018" s="32" t="s">
        <v>14617</v>
      </c>
      <c r="K3018" s="40">
        <v>1800</v>
      </c>
      <c r="L3018" s="40" t="s">
        <v>14618</v>
      </c>
      <c r="M3018" s="40" t="s">
        <v>99</v>
      </c>
      <c r="N3018" s="32" t="s">
        <v>1295</v>
      </c>
      <c r="O3018" s="32"/>
      <c r="P3018" s="31">
        <v>44385</v>
      </c>
      <c r="Q3018" s="31" t="s">
        <v>14597</v>
      </c>
      <c r="R3018" s="31" t="s">
        <v>13264</v>
      </c>
      <c r="S3018" s="31" t="s">
        <v>14612</v>
      </c>
      <c r="T3018" s="31" t="s">
        <v>14580</v>
      </c>
      <c r="U3018" s="31" t="s">
        <v>13590</v>
      </c>
      <c r="V3018" s="31" t="s">
        <v>6621</v>
      </c>
      <c r="W3018" s="31" t="s">
        <v>3754</v>
      </c>
      <c r="X3018" s="31" t="s">
        <v>14613</v>
      </c>
      <c r="Y3018" s="31" t="s">
        <v>14614</v>
      </c>
      <c r="Z3018" s="31" t="s">
        <v>14601</v>
      </c>
      <c r="AA3018" s="31" t="s">
        <v>1295</v>
      </c>
      <c r="AB3018" s="31" t="s">
        <v>1295</v>
      </c>
      <c r="AC3018" s="31" t="s">
        <v>1455</v>
      </c>
      <c r="AD3018" s="31" t="s">
        <v>1295</v>
      </c>
      <c r="AE3018" s="31" t="s">
        <v>1295</v>
      </c>
      <c r="AF3018" s="31" t="s">
        <v>14584</v>
      </c>
    </row>
    <row r="3019" spans="1:32" s="7" customFormat="1" ht="15.95" customHeight="1">
      <c r="A3019" s="32" t="s">
        <v>11</v>
      </c>
      <c r="B3019" s="32" t="s">
        <v>3696</v>
      </c>
      <c r="C3019" s="32" t="s">
        <v>1627</v>
      </c>
      <c r="D3019" s="32" t="s">
        <v>13</v>
      </c>
      <c r="E3019" s="32" t="s">
        <v>619</v>
      </c>
      <c r="F3019" s="32" t="s">
        <v>620</v>
      </c>
      <c r="G3019" s="29">
        <v>44363</v>
      </c>
      <c r="H3019" s="29">
        <v>44408</v>
      </c>
      <c r="I3019" s="30">
        <v>-19</v>
      </c>
      <c r="J3019" s="32" t="s">
        <v>14619</v>
      </c>
      <c r="K3019" s="40">
        <v>1800</v>
      </c>
      <c r="L3019" s="40" t="s">
        <v>14620</v>
      </c>
      <c r="M3019" s="40" t="s">
        <v>99</v>
      </c>
      <c r="N3019" s="32" t="s">
        <v>1295</v>
      </c>
      <c r="O3019" s="32"/>
      <c r="P3019" s="31">
        <v>44385</v>
      </c>
      <c r="Q3019" s="31" t="s">
        <v>14597</v>
      </c>
      <c r="R3019" s="31" t="s">
        <v>13264</v>
      </c>
      <c r="S3019" s="31" t="s">
        <v>14612</v>
      </c>
      <c r="T3019" s="31" t="s">
        <v>14580</v>
      </c>
      <c r="U3019" s="31" t="s">
        <v>13590</v>
      </c>
      <c r="V3019" s="31" t="s">
        <v>6621</v>
      </c>
      <c r="W3019" s="31" t="s">
        <v>3754</v>
      </c>
      <c r="X3019" s="31" t="s">
        <v>14613</v>
      </c>
      <c r="Y3019" s="31" t="s">
        <v>14614</v>
      </c>
      <c r="Z3019" s="31" t="s">
        <v>14601</v>
      </c>
      <c r="AA3019" s="31" t="s">
        <v>1295</v>
      </c>
      <c r="AB3019" s="31" t="s">
        <v>1295</v>
      </c>
      <c r="AC3019" s="31" t="s">
        <v>1455</v>
      </c>
      <c r="AD3019" s="31" t="s">
        <v>1295</v>
      </c>
      <c r="AE3019" s="31" t="s">
        <v>1295</v>
      </c>
      <c r="AF3019" s="31" t="s">
        <v>14584</v>
      </c>
    </row>
    <row r="3020" spans="1:32" s="7" customFormat="1" ht="15.95" customHeight="1">
      <c r="A3020" s="32" t="s">
        <v>11</v>
      </c>
      <c r="B3020" s="32" t="s">
        <v>3696</v>
      </c>
      <c r="C3020" s="32" t="s">
        <v>1627</v>
      </c>
      <c r="D3020" s="32" t="s">
        <v>13</v>
      </c>
      <c r="E3020" s="32" t="s">
        <v>619</v>
      </c>
      <c r="F3020" s="32" t="s">
        <v>620</v>
      </c>
      <c r="G3020" s="29">
        <v>44363</v>
      </c>
      <c r="H3020" s="29">
        <v>44408</v>
      </c>
      <c r="I3020" s="30">
        <v>-19</v>
      </c>
      <c r="J3020" s="32" t="s">
        <v>14621</v>
      </c>
      <c r="K3020" s="40">
        <v>1800</v>
      </c>
      <c r="L3020" s="40" t="s">
        <v>14622</v>
      </c>
      <c r="M3020" s="40" t="s">
        <v>99</v>
      </c>
      <c r="N3020" s="32" t="s">
        <v>1295</v>
      </c>
      <c r="O3020" s="32"/>
      <c r="P3020" s="31">
        <v>44385</v>
      </c>
      <c r="Q3020" s="31" t="s">
        <v>14597</v>
      </c>
      <c r="R3020" s="31" t="s">
        <v>13264</v>
      </c>
      <c r="S3020" s="31" t="s">
        <v>14623</v>
      </c>
      <c r="T3020" s="31" t="s">
        <v>14580</v>
      </c>
      <c r="U3020" s="31" t="s">
        <v>13590</v>
      </c>
      <c r="V3020" s="31" t="s">
        <v>6621</v>
      </c>
      <c r="W3020" s="31" t="s">
        <v>3754</v>
      </c>
      <c r="X3020" s="31" t="s">
        <v>14613</v>
      </c>
      <c r="Y3020" s="31" t="s">
        <v>14614</v>
      </c>
      <c r="Z3020" s="31" t="s">
        <v>14601</v>
      </c>
      <c r="AA3020" s="31" t="s">
        <v>1295</v>
      </c>
      <c r="AB3020" s="31" t="s">
        <v>1295</v>
      </c>
      <c r="AC3020" s="31" t="s">
        <v>1455</v>
      </c>
      <c r="AD3020" s="31" t="s">
        <v>1295</v>
      </c>
      <c r="AE3020" s="31" t="s">
        <v>1295</v>
      </c>
      <c r="AF3020" s="31" t="s">
        <v>14584</v>
      </c>
    </row>
    <row r="3021" spans="1:32" s="7" customFormat="1" ht="15.95" customHeight="1">
      <c r="A3021" s="32" t="s">
        <v>11</v>
      </c>
      <c r="B3021" s="32" t="s">
        <v>3696</v>
      </c>
      <c r="C3021" s="32" t="s">
        <v>1627</v>
      </c>
      <c r="D3021" s="32" t="s">
        <v>13</v>
      </c>
      <c r="E3021" s="32" t="s">
        <v>619</v>
      </c>
      <c r="F3021" s="32" t="s">
        <v>620</v>
      </c>
      <c r="G3021" s="29">
        <v>44363</v>
      </c>
      <c r="H3021" s="29">
        <v>44408</v>
      </c>
      <c r="I3021" s="30">
        <v>-19</v>
      </c>
      <c r="J3021" s="32" t="s">
        <v>14624</v>
      </c>
      <c r="K3021" s="40">
        <v>1800</v>
      </c>
      <c r="L3021" s="40" t="s">
        <v>14625</v>
      </c>
      <c r="M3021" s="40" t="s">
        <v>99</v>
      </c>
      <c r="N3021" s="32" t="s">
        <v>1295</v>
      </c>
      <c r="O3021" s="32"/>
      <c r="P3021" s="31">
        <v>44385</v>
      </c>
      <c r="Q3021" s="31" t="s">
        <v>14597</v>
      </c>
      <c r="R3021" s="31" t="s">
        <v>13264</v>
      </c>
      <c r="S3021" s="31" t="s">
        <v>14623</v>
      </c>
      <c r="T3021" s="31" t="s">
        <v>14580</v>
      </c>
      <c r="U3021" s="31" t="s">
        <v>13590</v>
      </c>
      <c r="V3021" s="31" t="s">
        <v>6621</v>
      </c>
      <c r="W3021" s="31" t="s">
        <v>3754</v>
      </c>
      <c r="X3021" s="31" t="s">
        <v>14613</v>
      </c>
      <c r="Y3021" s="31" t="s">
        <v>14614</v>
      </c>
      <c r="Z3021" s="31" t="s">
        <v>14601</v>
      </c>
      <c r="AA3021" s="31" t="s">
        <v>1295</v>
      </c>
      <c r="AB3021" s="31" t="s">
        <v>1295</v>
      </c>
      <c r="AC3021" s="31" t="s">
        <v>1455</v>
      </c>
      <c r="AD3021" s="31" t="s">
        <v>1295</v>
      </c>
      <c r="AE3021" s="31" t="s">
        <v>1295</v>
      </c>
      <c r="AF3021" s="31" t="s">
        <v>14584</v>
      </c>
    </row>
    <row r="3022" spans="1:32" s="7" customFormat="1" ht="15.95" customHeight="1">
      <c r="A3022" s="32" t="s">
        <v>11</v>
      </c>
      <c r="B3022" s="32" t="s">
        <v>3696</v>
      </c>
      <c r="C3022" s="32" t="s">
        <v>1627</v>
      </c>
      <c r="D3022" s="32" t="s">
        <v>13</v>
      </c>
      <c r="E3022" s="32" t="s">
        <v>619</v>
      </c>
      <c r="F3022" s="32" t="s">
        <v>620</v>
      </c>
      <c r="G3022" s="29">
        <v>44363</v>
      </c>
      <c r="H3022" s="29">
        <v>44408</v>
      </c>
      <c r="I3022" s="30">
        <v>-19</v>
      </c>
      <c r="J3022" s="32" t="s">
        <v>14626</v>
      </c>
      <c r="K3022" s="40">
        <v>1800</v>
      </c>
      <c r="L3022" s="40" t="s">
        <v>14627</v>
      </c>
      <c r="M3022" s="40" t="s">
        <v>99</v>
      </c>
      <c r="N3022" s="32" t="s">
        <v>1295</v>
      </c>
      <c r="O3022" s="32"/>
      <c r="P3022" s="31">
        <v>44385</v>
      </c>
      <c r="Q3022" s="31" t="s">
        <v>14597</v>
      </c>
      <c r="R3022" s="31" t="s">
        <v>13264</v>
      </c>
      <c r="S3022" s="31" t="s">
        <v>14623</v>
      </c>
      <c r="T3022" s="31" t="s">
        <v>14580</v>
      </c>
      <c r="U3022" s="31" t="s">
        <v>13590</v>
      </c>
      <c r="V3022" s="31" t="s">
        <v>6621</v>
      </c>
      <c r="W3022" s="31" t="s">
        <v>3754</v>
      </c>
      <c r="X3022" s="31" t="s">
        <v>14613</v>
      </c>
      <c r="Y3022" s="31" t="s">
        <v>14614</v>
      </c>
      <c r="Z3022" s="31" t="s">
        <v>14601</v>
      </c>
      <c r="AA3022" s="31" t="s">
        <v>1295</v>
      </c>
      <c r="AB3022" s="31" t="s">
        <v>1295</v>
      </c>
      <c r="AC3022" s="31" t="s">
        <v>1455</v>
      </c>
      <c r="AD3022" s="31" t="s">
        <v>1295</v>
      </c>
      <c r="AE3022" s="31" t="s">
        <v>1295</v>
      </c>
      <c r="AF3022" s="31" t="s">
        <v>14584</v>
      </c>
    </row>
    <row r="3023" spans="1:32" s="7" customFormat="1" ht="15.95" customHeight="1">
      <c r="A3023" s="32" t="s">
        <v>11</v>
      </c>
      <c r="B3023" s="32" t="s">
        <v>3696</v>
      </c>
      <c r="C3023" s="32" t="s">
        <v>1627</v>
      </c>
      <c r="D3023" s="32" t="s">
        <v>13</v>
      </c>
      <c r="E3023" s="32" t="s">
        <v>619</v>
      </c>
      <c r="F3023" s="32" t="s">
        <v>620</v>
      </c>
      <c r="G3023" s="29">
        <v>44364</v>
      </c>
      <c r="H3023" s="29">
        <v>44409</v>
      </c>
      <c r="I3023" s="30">
        <v>-20</v>
      </c>
      <c r="J3023" s="32" t="s">
        <v>14628</v>
      </c>
      <c r="K3023" s="40">
        <v>1800</v>
      </c>
      <c r="L3023" s="40" t="s">
        <v>14629</v>
      </c>
      <c r="M3023" s="40" t="s">
        <v>99</v>
      </c>
      <c r="N3023" s="32" t="s">
        <v>1295</v>
      </c>
      <c r="O3023" s="32"/>
      <c r="P3023" s="31">
        <v>44385</v>
      </c>
      <c r="Q3023" s="31" t="s">
        <v>14597</v>
      </c>
      <c r="R3023" s="31" t="s">
        <v>13264</v>
      </c>
      <c r="S3023" s="31" t="s">
        <v>14612</v>
      </c>
      <c r="T3023" s="31" t="s">
        <v>14580</v>
      </c>
      <c r="U3023" s="31" t="s">
        <v>13590</v>
      </c>
      <c r="V3023" s="31" t="s">
        <v>6621</v>
      </c>
      <c r="W3023" s="31" t="s">
        <v>1301</v>
      </c>
      <c r="X3023" s="31" t="s">
        <v>14613</v>
      </c>
      <c r="Y3023" s="31" t="s">
        <v>14614</v>
      </c>
      <c r="Z3023" s="31" t="s">
        <v>14601</v>
      </c>
      <c r="AA3023" s="31" t="s">
        <v>1295</v>
      </c>
      <c r="AB3023" s="31" t="s">
        <v>1295</v>
      </c>
      <c r="AC3023" s="31" t="s">
        <v>1455</v>
      </c>
      <c r="AD3023" s="31" t="s">
        <v>1295</v>
      </c>
      <c r="AE3023" s="31" t="s">
        <v>1295</v>
      </c>
      <c r="AF3023" s="31" t="s">
        <v>14584</v>
      </c>
    </row>
    <row r="3024" spans="1:32" s="7" customFormat="1" ht="15.95" customHeight="1">
      <c r="A3024" s="32" t="s">
        <v>11</v>
      </c>
      <c r="B3024" s="32" t="s">
        <v>3696</v>
      </c>
      <c r="C3024" s="32" t="s">
        <v>1627</v>
      </c>
      <c r="D3024" s="32" t="s">
        <v>13</v>
      </c>
      <c r="E3024" s="32" t="s">
        <v>619</v>
      </c>
      <c r="F3024" s="32" t="s">
        <v>620</v>
      </c>
      <c r="G3024" s="29">
        <v>44364</v>
      </c>
      <c r="H3024" s="29">
        <v>44409</v>
      </c>
      <c r="I3024" s="30">
        <v>-20</v>
      </c>
      <c r="J3024" s="32" t="s">
        <v>14630</v>
      </c>
      <c r="K3024" s="40">
        <v>1800</v>
      </c>
      <c r="L3024" s="40" t="s">
        <v>14631</v>
      </c>
      <c r="M3024" s="40" t="s">
        <v>99</v>
      </c>
      <c r="N3024" s="32" t="s">
        <v>1295</v>
      </c>
      <c r="O3024" s="32"/>
      <c r="P3024" s="31">
        <v>44385</v>
      </c>
      <c r="Q3024" s="31" t="s">
        <v>14632</v>
      </c>
      <c r="R3024" s="31" t="s">
        <v>13264</v>
      </c>
      <c r="S3024" s="31" t="s">
        <v>14612</v>
      </c>
      <c r="T3024" s="31" t="s">
        <v>14580</v>
      </c>
      <c r="U3024" s="31" t="s">
        <v>13590</v>
      </c>
      <c r="V3024" s="31" t="s">
        <v>6621</v>
      </c>
      <c r="W3024" s="31" t="s">
        <v>1301</v>
      </c>
      <c r="X3024" s="31" t="s">
        <v>14613</v>
      </c>
      <c r="Y3024" s="31" t="s">
        <v>14614</v>
      </c>
      <c r="Z3024" s="31" t="s">
        <v>14601</v>
      </c>
      <c r="AA3024" s="31" t="s">
        <v>1295</v>
      </c>
      <c r="AB3024" s="31" t="s">
        <v>1295</v>
      </c>
      <c r="AC3024" s="31" t="s">
        <v>1455</v>
      </c>
      <c r="AD3024" s="31" t="s">
        <v>1295</v>
      </c>
      <c r="AE3024" s="31" t="s">
        <v>1295</v>
      </c>
      <c r="AF3024" s="31" t="s">
        <v>14584</v>
      </c>
    </row>
    <row r="3025" spans="1:32" s="7" customFormat="1" ht="15.95" customHeight="1">
      <c r="A3025" s="32" t="s">
        <v>11</v>
      </c>
      <c r="B3025" s="32" t="s">
        <v>3696</v>
      </c>
      <c r="C3025" s="32" t="s">
        <v>1627</v>
      </c>
      <c r="D3025" s="32" t="s">
        <v>13</v>
      </c>
      <c r="E3025" s="32" t="s">
        <v>619</v>
      </c>
      <c r="F3025" s="32" t="s">
        <v>620</v>
      </c>
      <c r="G3025" s="29">
        <v>44364</v>
      </c>
      <c r="H3025" s="29">
        <v>44409</v>
      </c>
      <c r="I3025" s="30">
        <v>-20</v>
      </c>
      <c r="J3025" s="32" t="s">
        <v>14633</v>
      </c>
      <c r="K3025" s="40">
        <v>1800</v>
      </c>
      <c r="L3025" s="40" t="s">
        <v>14634</v>
      </c>
      <c r="M3025" s="40" t="s">
        <v>99</v>
      </c>
      <c r="N3025" s="32" t="s">
        <v>1295</v>
      </c>
      <c r="O3025" s="32"/>
      <c r="P3025" s="31">
        <v>44385</v>
      </c>
      <c r="Q3025" s="31" t="s">
        <v>14632</v>
      </c>
      <c r="R3025" s="31" t="s">
        <v>13264</v>
      </c>
      <c r="S3025" s="31" t="s">
        <v>14612</v>
      </c>
      <c r="T3025" s="31" t="s">
        <v>14580</v>
      </c>
      <c r="U3025" s="31" t="s">
        <v>13590</v>
      </c>
      <c r="V3025" s="31" t="s">
        <v>6621</v>
      </c>
      <c r="W3025" s="31" t="s">
        <v>1301</v>
      </c>
      <c r="X3025" s="31" t="s">
        <v>14613</v>
      </c>
      <c r="Y3025" s="31" t="s">
        <v>14614</v>
      </c>
      <c r="Z3025" s="31" t="s">
        <v>14601</v>
      </c>
      <c r="AA3025" s="31" t="s">
        <v>1295</v>
      </c>
      <c r="AB3025" s="31" t="s">
        <v>1295</v>
      </c>
      <c r="AC3025" s="31" t="s">
        <v>1455</v>
      </c>
      <c r="AD3025" s="31" t="s">
        <v>1295</v>
      </c>
      <c r="AE3025" s="31" t="s">
        <v>1295</v>
      </c>
      <c r="AF3025" s="31" t="s">
        <v>14584</v>
      </c>
    </row>
    <row r="3026" spans="1:32" s="7" customFormat="1" ht="15.95" customHeight="1">
      <c r="A3026" s="32" t="s">
        <v>11</v>
      </c>
      <c r="B3026" s="32" t="s">
        <v>3696</v>
      </c>
      <c r="C3026" s="32" t="s">
        <v>1627</v>
      </c>
      <c r="D3026" s="32" t="s">
        <v>13</v>
      </c>
      <c r="E3026" s="32" t="s">
        <v>619</v>
      </c>
      <c r="F3026" s="32" t="s">
        <v>620</v>
      </c>
      <c r="G3026" s="29">
        <v>44364</v>
      </c>
      <c r="H3026" s="29">
        <v>44409</v>
      </c>
      <c r="I3026" s="30">
        <v>-20</v>
      </c>
      <c r="J3026" s="32" t="s">
        <v>14635</v>
      </c>
      <c r="K3026" s="40">
        <v>1800</v>
      </c>
      <c r="L3026" s="40" t="s">
        <v>5789</v>
      </c>
      <c r="M3026" s="40" t="s">
        <v>99</v>
      </c>
      <c r="N3026" s="32" t="s">
        <v>1295</v>
      </c>
      <c r="O3026" s="32"/>
      <c r="P3026" s="31">
        <v>44385</v>
      </c>
      <c r="Q3026" s="31" t="s">
        <v>14632</v>
      </c>
      <c r="R3026" s="31" t="s">
        <v>13264</v>
      </c>
      <c r="S3026" s="31" t="s">
        <v>14612</v>
      </c>
      <c r="T3026" s="31" t="s">
        <v>14580</v>
      </c>
      <c r="U3026" s="31" t="s">
        <v>13590</v>
      </c>
      <c r="V3026" s="31" t="s">
        <v>6621</v>
      </c>
      <c r="W3026" s="31" t="s">
        <v>1301</v>
      </c>
      <c r="X3026" s="31" t="s">
        <v>14613</v>
      </c>
      <c r="Y3026" s="31" t="s">
        <v>14614</v>
      </c>
      <c r="Z3026" s="31" t="s">
        <v>14601</v>
      </c>
      <c r="AA3026" s="31" t="s">
        <v>1295</v>
      </c>
      <c r="AB3026" s="31" t="s">
        <v>1295</v>
      </c>
      <c r="AC3026" s="31" t="s">
        <v>1455</v>
      </c>
      <c r="AD3026" s="31" t="s">
        <v>1295</v>
      </c>
      <c r="AE3026" s="31" t="s">
        <v>1295</v>
      </c>
      <c r="AF3026" s="31" t="s">
        <v>14584</v>
      </c>
    </row>
    <row r="3027" spans="1:32" s="7" customFormat="1" ht="15.95" customHeight="1">
      <c r="A3027" s="32" t="s">
        <v>11</v>
      </c>
      <c r="B3027" s="32" t="s">
        <v>3696</v>
      </c>
      <c r="C3027" s="32" t="s">
        <v>1627</v>
      </c>
      <c r="D3027" s="32" t="s">
        <v>13</v>
      </c>
      <c r="E3027" s="32" t="s">
        <v>619</v>
      </c>
      <c r="F3027" s="32" t="s">
        <v>620</v>
      </c>
      <c r="G3027" s="29">
        <v>44364</v>
      </c>
      <c r="H3027" s="29">
        <v>44409</v>
      </c>
      <c r="I3027" s="30">
        <v>-20</v>
      </c>
      <c r="J3027" s="32" t="s">
        <v>14636</v>
      </c>
      <c r="K3027" s="40">
        <v>1800</v>
      </c>
      <c r="L3027" s="40" t="s">
        <v>14637</v>
      </c>
      <c r="M3027" s="40" t="s">
        <v>99</v>
      </c>
      <c r="N3027" s="32" t="s">
        <v>1295</v>
      </c>
      <c r="O3027" s="32"/>
      <c r="P3027" s="31">
        <v>44385</v>
      </c>
      <c r="Q3027" s="31" t="s">
        <v>14632</v>
      </c>
      <c r="R3027" s="31" t="s">
        <v>13264</v>
      </c>
      <c r="S3027" s="31" t="s">
        <v>14623</v>
      </c>
      <c r="T3027" s="31" t="s">
        <v>14580</v>
      </c>
      <c r="U3027" s="31" t="s">
        <v>13590</v>
      </c>
      <c r="V3027" s="31" t="s">
        <v>6621</v>
      </c>
      <c r="W3027" s="31" t="s">
        <v>1301</v>
      </c>
      <c r="X3027" s="31" t="s">
        <v>14613</v>
      </c>
      <c r="Y3027" s="31" t="s">
        <v>14614</v>
      </c>
      <c r="Z3027" s="31" t="s">
        <v>14601</v>
      </c>
      <c r="AA3027" s="31" t="s">
        <v>1295</v>
      </c>
      <c r="AB3027" s="31" t="s">
        <v>1295</v>
      </c>
      <c r="AC3027" s="31" t="s">
        <v>1455</v>
      </c>
      <c r="AD3027" s="31" t="s">
        <v>1295</v>
      </c>
      <c r="AE3027" s="31" t="s">
        <v>1295</v>
      </c>
      <c r="AF3027" s="31" t="s">
        <v>14584</v>
      </c>
    </row>
    <row r="3028" spans="1:32" s="7" customFormat="1" ht="15.95" customHeight="1">
      <c r="A3028" s="32" t="s">
        <v>11</v>
      </c>
      <c r="B3028" s="32" t="s">
        <v>3696</v>
      </c>
      <c r="C3028" s="32" t="s">
        <v>1627</v>
      </c>
      <c r="D3028" s="32" t="s">
        <v>13</v>
      </c>
      <c r="E3028" s="32" t="s">
        <v>619</v>
      </c>
      <c r="F3028" s="32" t="s">
        <v>620</v>
      </c>
      <c r="G3028" s="29">
        <v>44364</v>
      </c>
      <c r="H3028" s="29">
        <v>44409</v>
      </c>
      <c r="I3028" s="30">
        <v>-20</v>
      </c>
      <c r="J3028" s="32" t="s">
        <v>14638</v>
      </c>
      <c r="K3028" s="40">
        <v>1800</v>
      </c>
      <c r="L3028" s="40" t="s">
        <v>14639</v>
      </c>
      <c r="M3028" s="40" t="s">
        <v>99</v>
      </c>
      <c r="N3028" s="32" t="s">
        <v>1295</v>
      </c>
      <c r="O3028" s="32"/>
      <c r="P3028" s="31">
        <v>44385</v>
      </c>
      <c r="Q3028" s="31" t="s">
        <v>14632</v>
      </c>
      <c r="R3028" s="31" t="s">
        <v>13264</v>
      </c>
      <c r="S3028" s="31" t="s">
        <v>14623</v>
      </c>
      <c r="T3028" s="31" t="s">
        <v>14580</v>
      </c>
      <c r="U3028" s="31" t="s">
        <v>13590</v>
      </c>
      <c r="V3028" s="31" t="s">
        <v>6621</v>
      </c>
      <c r="W3028" s="31" t="s">
        <v>3754</v>
      </c>
      <c r="X3028" s="31" t="s">
        <v>14613</v>
      </c>
      <c r="Y3028" s="31" t="s">
        <v>14614</v>
      </c>
      <c r="Z3028" s="31" t="s">
        <v>14601</v>
      </c>
      <c r="AA3028" s="31" t="s">
        <v>1295</v>
      </c>
      <c r="AB3028" s="31" t="s">
        <v>1295</v>
      </c>
      <c r="AC3028" s="31" t="s">
        <v>1455</v>
      </c>
      <c r="AD3028" s="31" t="s">
        <v>1295</v>
      </c>
      <c r="AE3028" s="31" t="s">
        <v>1295</v>
      </c>
      <c r="AF3028" s="31" t="s">
        <v>14584</v>
      </c>
    </row>
    <row r="3029" spans="1:32" s="7" customFormat="1" ht="15.95" customHeight="1">
      <c r="A3029" s="32" t="s">
        <v>11</v>
      </c>
      <c r="B3029" s="32" t="s">
        <v>3696</v>
      </c>
      <c r="C3029" s="32" t="s">
        <v>1627</v>
      </c>
      <c r="D3029" s="32" t="s">
        <v>13</v>
      </c>
      <c r="E3029" s="32" t="s">
        <v>619</v>
      </c>
      <c r="F3029" s="32" t="s">
        <v>620</v>
      </c>
      <c r="G3029" s="29">
        <v>44364</v>
      </c>
      <c r="H3029" s="29">
        <v>44409</v>
      </c>
      <c r="I3029" s="30">
        <v>-20</v>
      </c>
      <c r="J3029" s="32" t="s">
        <v>14640</v>
      </c>
      <c r="K3029" s="40">
        <v>1800</v>
      </c>
      <c r="L3029" s="40" t="s">
        <v>14641</v>
      </c>
      <c r="M3029" s="40" t="s">
        <v>99</v>
      </c>
      <c r="N3029" s="32" t="s">
        <v>1295</v>
      </c>
      <c r="O3029" s="32"/>
      <c r="P3029" s="31">
        <v>44385</v>
      </c>
      <c r="Q3029" s="31" t="s">
        <v>14632</v>
      </c>
      <c r="R3029" s="31" t="s">
        <v>13264</v>
      </c>
      <c r="S3029" s="31" t="s">
        <v>14623</v>
      </c>
      <c r="T3029" s="31" t="s">
        <v>14580</v>
      </c>
      <c r="U3029" s="31" t="s">
        <v>13590</v>
      </c>
      <c r="V3029" s="31" t="s">
        <v>6621</v>
      </c>
      <c r="W3029" s="31" t="s">
        <v>1310</v>
      </c>
      <c r="X3029" s="31" t="s">
        <v>14613</v>
      </c>
      <c r="Y3029" s="31" t="s">
        <v>14614</v>
      </c>
      <c r="Z3029" s="31" t="s">
        <v>14601</v>
      </c>
      <c r="AA3029" s="31" t="s">
        <v>1295</v>
      </c>
      <c r="AB3029" s="31" t="s">
        <v>1295</v>
      </c>
      <c r="AC3029" s="31" t="s">
        <v>1455</v>
      </c>
      <c r="AD3029" s="31" t="s">
        <v>1295</v>
      </c>
      <c r="AE3029" s="31" t="s">
        <v>1295</v>
      </c>
      <c r="AF3029" s="31" t="s">
        <v>14584</v>
      </c>
    </row>
    <row r="3030" spans="1:32" s="7" customFormat="1" ht="15.95" customHeight="1">
      <c r="A3030" s="32" t="s">
        <v>11</v>
      </c>
      <c r="B3030" s="32" t="s">
        <v>3696</v>
      </c>
      <c r="C3030" s="32" t="s">
        <v>1627</v>
      </c>
      <c r="D3030" s="32" t="s">
        <v>13</v>
      </c>
      <c r="E3030" s="32" t="s">
        <v>619</v>
      </c>
      <c r="F3030" s="32" t="s">
        <v>620</v>
      </c>
      <c r="G3030" s="29">
        <v>44364</v>
      </c>
      <c r="H3030" s="29">
        <v>44409</v>
      </c>
      <c r="I3030" s="30">
        <v>-20</v>
      </c>
      <c r="J3030" s="32" t="s">
        <v>14642</v>
      </c>
      <c r="K3030" s="40">
        <v>1800</v>
      </c>
      <c r="L3030" s="40" t="s">
        <v>14643</v>
      </c>
      <c r="M3030" s="40" t="s">
        <v>99</v>
      </c>
      <c r="N3030" s="32" t="s">
        <v>1295</v>
      </c>
      <c r="O3030" s="32"/>
      <c r="P3030" s="31">
        <v>44385</v>
      </c>
      <c r="Q3030" s="31" t="s">
        <v>14632</v>
      </c>
      <c r="R3030" s="31" t="s">
        <v>13264</v>
      </c>
      <c r="S3030" s="31" t="s">
        <v>14623</v>
      </c>
      <c r="T3030" s="31" t="s">
        <v>14580</v>
      </c>
      <c r="U3030" s="31" t="s">
        <v>13590</v>
      </c>
      <c r="V3030" s="31" t="s">
        <v>6621</v>
      </c>
      <c r="W3030" s="31" t="s">
        <v>1310</v>
      </c>
      <c r="X3030" s="31" t="s">
        <v>14613</v>
      </c>
      <c r="Y3030" s="31" t="s">
        <v>14614</v>
      </c>
      <c r="Z3030" s="31" t="s">
        <v>14601</v>
      </c>
      <c r="AA3030" s="31" t="s">
        <v>1295</v>
      </c>
      <c r="AB3030" s="31" t="s">
        <v>1295</v>
      </c>
      <c r="AC3030" s="31" t="s">
        <v>1455</v>
      </c>
      <c r="AD3030" s="31" t="s">
        <v>1295</v>
      </c>
      <c r="AE3030" s="31" t="s">
        <v>1295</v>
      </c>
      <c r="AF3030" s="31" t="s">
        <v>14584</v>
      </c>
    </row>
    <row r="3031" spans="1:32" s="7" customFormat="1" ht="15.95" customHeight="1">
      <c r="A3031" s="32" t="s">
        <v>11</v>
      </c>
      <c r="B3031" s="32" t="s">
        <v>3696</v>
      </c>
      <c r="C3031" s="32" t="s">
        <v>1627</v>
      </c>
      <c r="D3031" s="32" t="s">
        <v>13</v>
      </c>
      <c r="E3031" s="32" t="s">
        <v>619</v>
      </c>
      <c r="F3031" s="32" t="s">
        <v>620</v>
      </c>
      <c r="G3031" s="29">
        <v>44364</v>
      </c>
      <c r="H3031" s="29">
        <v>44409</v>
      </c>
      <c r="I3031" s="30">
        <v>-20</v>
      </c>
      <c r="J3031" s="32" t="s">
        <v>14644</v>
      </c>
      <c r="K3031" s="40">
        <v>1800</v>
      </c>
      <c r="L3031" s="40" t="s">
        <v>14645</v>
      </c>
      <c r="M3031" s="40" t="s">
        <v>99</v>
      </c>
      <c r="N3031" s="32" t="s">
        <v>1295</v>
      </c>
      <c r="O3031" s="32"/>
      <c r="P3031" s="31">
        <v>44385</v>
      </c>
      <c r="Q3031" s="31" t="s">
        <v>14632</v>
      </c>
      <c r="R3031" s="31" t="s">
        <v>13264</v>
      </c>
      <c r="S3031" s="31" t="s">
        <v>14623</v>
      </c>
      <c r="T3031" s="31" t="s">
        <v>14580</v>
      </c>
      <c r="U3031" s="31" t="s">
        <v>13590</v>
      </c>
      <c r="V3031" s="31" t="s">
        <v>6621</v>
      </c>
      <c r="W3031" s="31" t="s">
        <v>1310</v>
      </c>
      <c r="X3031" s="31" t="s">
        <v>14613</v>
      </c>
      <c r="Y3031" s="31" t="s">
        <v>14614</v>
      </c>
      <c r="Z3031" s="31" t="s">
        <v>14601</v>
      </c>
      <c r="AA3031" s="31" t="s">
        <v>1295</v>
      </c>
      <c r="AB3031" s="31" t="s">
        <v>1295</v>
      </c>
      <c r="AC3031" s="31" t="s">
        <v>1455</v>
      </c>
      <c r="AD3031" s="31" t="s">
        <v>1295</v>
      </c>
      <c r="AE3031" s="31" t="s">
        <v>1295</v>
      </c>
      <c r="AF3031" s="31" t="s">
        <v>14584</v>
      </c>
    </row>
    <row r="3032" spans="1:32" s="7" customFormat="1" ht="15.95" customHeight="1">
      <c r="A3032" s="32" t="s">
        <v>11</v>
      </c>
      <c r="B3032" s="32" t="s">
        <v>3696</v>
      </c>
      <c r="C3032" s="32" t="s">
        <v>1627</v>
      </c>
      <c r="D3032" s="32" t="s">
        <v>13</v>
      </c>
      <c r="E3032" s="32" t="s">
        <v>619</v>
      </c>
      <c r="F3032" s="32" t="s">
        <v>620</v>
      </c>
      <c r="G3032" s="29">
        <v>44364</v>
      </c>
      <c r="H3032" s="29">
        <v>44409</v>
      </c>
      <c r="I3032" s="30">
        <v>-20</v>
      </c>
      <c r="J3032" s="32" t="s">
        <v>14646</v>
      </c>
      <c r="K3032" s="40">
        <v>1800</v>
      </c>
      <c r="L3032" s="40" t="s">
        <v>14647</v>
      </c>
      <c r="M3032" s="40" t="s">
        <v>99</v>
      </c>
      <c r="N3032" s="32" t="s">
        <v>1295</v>
      </c>
      <c r="O3032" s="32"/>
      <c r="P3032" s="31">
        <v>44385</v>
      </c>
      <c r="Q3032" s="31" t="s">
        <v>14632</v>
      </c>
      <c r="R3032" s="31" t="s">
        <v>13264</v>
      </c>
      <c r="S3032" s="31" t="s">
        <v>14623</v>
      </c>
      <c r="T3032" s="31" t="s">
        <v>14580</v>
      </c>
      <c r="U3032" s="31" t="s">
        <v>13590</v>
      </c>
      <c r="V3032" s="31" t="s">
        <v>6621</v>
      </c>
      <c r="W3032" s="31" t="s">
        <v>1310</v>
      </c>
      <c r="X3032" s="31" t="s">
        <v>14613</v>
      </c>
      <c r="Y3032" s="31" t="s">
        <v>14614</v>
      </c>
      <c r="Z3032" s="31" t="s">
        <v>14601</v>
      </c>
      <c r="AA3032" s="31" t="s">
        <v>1295</v>
      </c>
      <c r="AB3032" s="31" t="s">
        <v>1295</v>
      </c>
      <c r="AC3032" s="31" t="s">
        <v>1455</v>
      </c>
      <c r="AD3032" s="31" t="s">
        <v>1295</v>
      </c>
      <c r="AE3032" s="31" t="s">
        <v>1295</v>
      </c>
      <c r="AF3032" s="31" t="s">
        <v>14584</v>
      </c>
    </row>
    <row r="3033" spans="1:32" s="7" customFormat="1" ht="15.95" customHeight="1">
      <c r="A3033" s="32" t="s">
        <v>11</v>
      </c>
      <c r="B3033" s="32" t="s">
        <v>3696</v>
      </c>
      <c r="C3033" s="32" t="s">
        <v>1627</v>
      </c>
      <c r="D3033" s="32" t="s">
        <v>13</v>
      </c>
      <c r="E3033" s="32" t="s">
        <v>619</v>
      </c>
      <c r="F3033" s="32" t="s">
        <v>620</v>
      </c>
      <c r="G3033" s="29">
        <v>44364</v>
      </c>
      <c r="H3033" s="29">
        <v>44409</v>
      </c>
      <c r="I3033" s="30">
        <v>-20</v>
      </c>
      <c r="J3033" s="32" t="s">
        <v>14648</v>
      </c>
      <c r="K3033" s="40">
        <v>1800</v>
      </c>
      <c r="L3033" s="40" t="s">
        <v>14649</v>
      </c>
      <c r="M3033" s="40" t="s">
        <v>99</v>
      </c>
      <c r="N3033" s="32" t="s">
        <v>1295</v>
      </c>
      <c r="O3033" s="32"/>
      <c r="P3033" s="31">
        <v>44385</v>
      </c>
      <c r="Q3033" s="31" t="s">
        <v>14632</v>
      </c>
      <c r="R3033" s="31" t="s">
        <v>13264</v>
      </c>
      <c r="S3033" s="31" t="s">
        <v>14623</v>
      </c>
      <c r="T3033" s="31" t="s">
        <v>14580</v>
      </c>
      <c r="U3033" s="31" t="s">
        <v>13590</v>
      </c>
      <c r="V3033" s="31" t="s">
        <v>6621</v>
      </c>
      <c r="W3033" s="31" t="s">
        <v>1310</v>
      </c>
      <c r="X3033" s="31" t="s">
        <v>14613</v>
      </c>
      <c r="Y3033" s="31" t="s">
        <v>14614</v>
      </c>
      <c r="Z3033" s="31" t="s">
        <v>14601</v>
      </c>
      <c r="AA3033" s="31" t="s">
        <v>1295</v>
      </c>
      <c r="AB3033" s="31" t="s">
        <v>1295</v>
      </c>
      <c r="AC3033" s="31" t="s">
        <v>1455</v>
      </c>
      <c r="AD3033" s="31" t="s">
        <v>1295</v>
      </c>
      <c r="AE3033" s="31" t="s">
        <v>1295</v>
      </c>
      <c r="AF3033" s="31" t="s">
        <v>14584</v>
      </c>
    </row>
    <row r="3034" spans="1:32" s="7" customFormat="1" ht="15.95" customHeight="1">
      <c r="A3034" s="32" t="s">
        <v>11</v>
      </c>
      <c r="B3034" s="32" t="s">
        <v>3696</v>
      </c>
      <c r="C3034" s="32" t="s">
        <v>1627</v>
      </c>
      <c r="D3034" s="32" t="s">
        <v>13</v>
      </c>
      <c r="E3034" s="32" t="s">
        <v>619</v>
      </c>
      <c r="F3034" s="32" t="s">
        <v>620</v>
      </c>
      <c r="G3034" s="29">
        <v>44370</v>
      </c>
      <c r="H3034" s="29">
        <v>44415</v>
      </c>
      <c r="I3034" s="30">
        <v>-26</v>
      </c>
      <c r="J3034" s="32" t="s">
        <v>14650</v>
      </c>
      <c r="K3034" s="40">
        <v>1020</v>
      </c>
      <c r="L3034" s="40" t="s">
        <v>14651</v>
      </c>
      <c r="M3034" s="40" t="s">
        <v>99</v>
      </c>
      <c r="N3034" s="32" t="s">
        <v>1295</v>
      </c>
      <c r="O3034" s="32"/>
      <c r="P3034" s="31">
        <v>44385</v>
      </c>
      <c r="Q3034" s="31" t="s">
        <v>14632</v>
      </c>
      <c r="R3034" s="31" t="s">
        <v>13264</v>
      </c>
      <c r="S3034" s="31" t="s">
        <v>14652</v>
      </c>
      <c r="T3034" s="31" t="s">
        <v>14580</v>
      </c>
      <c r="U3034" s="31" t="s">
        <v>13590</v>
      </c>
      <c r="V3034" s="31" t="s">
        <v>6621</v>
      </c>
      <c r="W3034" s="31" t="s">
        <v>3754</v>
      </c>
      <c r="X3034" s="31" t="s">
        <v>14653</v>
      </c>
      <c r="Y3034" s="31" t="s">
        <v>14654</v>
      </c>
      <c r="Z3034" s="31" t="s">
        <v>14601</v>
      </c>
      <c r="AA3034" s="31" t="s">
        <v>14655</v>
      </c>
      <c r="AB3034" s="31" t="s">
        <v>1295</v>
      </c>
      <c r="AC3034" s="31" t="s">
        <v>1455</v>
      </c>
      <c r="AD3034" s="31" t="s">
        <v>1295</v>
      </c>
      <c r="AE3034" s="31" t="s">
        <v>1295</v>
      </c>
      <c r="AF3034" s="31" t="s">
        <v>14584</v>
      </c>
    </row>
    <row r="3035" spans="1:32" s="7" customFormat="1" ht="15.95" customHeight="1">
      <c r="A3035" s="32" t="s">
        <v>11</v>
      </c>
      <c r="B3035" s="32" t="s">
        <v>3780</v>
      </c>
      <c r="C3035" s="32" t="s">
        <v>55</v>
      </c>
      <c r="D3035" s="32" t="s">
        <v>34</v>
      </c>
      <c r="E3035" s="32" t="s">
        <v>1048</v>
      </c>
      <c r="F3035" s="32" t="s">
        <v>1049</v>
      </c>
      <c r="G3035" s="29">
        <v>44293</v>
      </c>
      <c r="H3035" s="29">
        <v>44323</v>
      </c>
      <c r="I3035" s="30">
        <v>66</v>
      </c>
      <c r="J3035" s="32" t="s">
        <v>14656</v>
      </c>
      <c r="K3035" s="40">
        <v>1500</v>
      </c>
      <c r="L3035" s="40" t="s">
        <v>14657</v>
      </c>
      <c r="M3035" s="40" t="s">
        <v>103</v>
      </c>
      <c r="N3035" s="32" t="s">
        <v>1633</v>
      </c>
      <c r="O3035" s="32" t="s">
        <v>1634</v>
      </c>
      <c r="P3035" s="31">
        <v>44388</v>
      </c>
      <c r="Q3035" s="31" t="s">
        <v>14658</v>
      </c>
      <c r="R3035" s="31" t="s">
        <v>14659</v>
      </c>
      <c r="S3035" s="31" t="s">
        <v>1264</v>
      </c>
      <c r="T3035" s="31" t="s">
        <v>14660</v>
      </c>
      <c r="U3035" s="31" t="s">
        <v>14661</v>
      </c>
      <c r="V3035" s="31" t="s">
        <v>5425</v>
      </c>
      <c r="W3035" s="31" t="s">
        <v>1310</v>
      </c>
      <c r="X3035" s="31" t="s">
        <v>1264</v>
      </c>
      <c r="Y3035" s="31" t="s">
        <v>1264</v>
      </c>
      <c r="Z3035" s="31" t="s">
        <v>14659</v>
      </c>
      <c r="AA3035" s="31">
        <v>0</v>
      </c>
      <c r="AB3035" s="31" t="s">
        <v>1295</v>
      </c>
      <c r="AC3035" s="31" t="s">
        <v>1322</v>
      </c>
      <c r="AD3035" s="31" t="s">
        <v>14662</v>
      </c>
      <c r="AE3035" s="31" t="s">
        <v>1295</v>
      </c>
      <c r="AF3035" s="31" t="s">
        <v>14663</v>
      </c>
    </row>
    <row r="3036" spans="1:32" s="7" customFormat="1" ht="15.95" customHeight="1">
      <c r="A3036" s="32" t="s">
        <v>11</v>
      </c>
      <c r="B3036" s="32" t="s">
        <v>3780</v>
      </c>
      <c r="C3036" s="32" t="s">
        <v>55</v>
      </c>
      <c r="D3036" s="32" t="s">
        <v>34</v>
      </c>
      <c r="E3036" s="32" t="s">
        <v>1048</v>
      </c>
      <c r="F3036" s="32" t="s">
        <v>1049</v>
      </c>
      <c r="G3036" s="29">
        <v>44293</v>
      </c>
      <c r="H3036" s="29">
        <v>44323</v>
      </c>
      <c r="I3036" s="30">
        <v>66</v>
      </c>
      <c r="J3036" s="32" t="s">
        <v>14664</v>
      </c>
      <c r="K3036" s="40">
        <v>1500</v>
      </c>
      <c r="L3036" s="40" t="s">
        <v>14665</v>
      </c>
      <c r="M3036" s="40" t="s">
        <v>103</v>
      </c>
      <c r="N3036" s="32" t="s">
        <v>1633</v>
      </c>
      <c r="O3036" s="32" t="s">
        <v>1634</v>
      </c>
      <c r="P3036" s="31">
        <v>44388</v>
      </c>
      <c r="Q3036" s="31" t="s">
        <v>14666</v>
      </c>
      <c r="R3036" s="31" t="s">
        <v>14659</v>
      </c>
      <c r="S3036" s="31" t="s">
        <v>1264</v>
      </c>
      <c r="T3036" s="31" t="s">
        <v>14660</v>
      </c>
      <c r="U3036" s="31" t="s">
        <v>14661</v>
      </c>
      <c r="V3036" s="31" t="s">
        <v>5425</v>
      </c>
      <c r="W3036" s="31" t="s">
        <v>1310</v>
      </c>
      <c r="X3036" s="31" t="s">
        <v>1264</v>
      </c>
      <c r="Y3036" s="31" t="s">
        <v>1264</v>
      </c>
      <c r="Z3036" s="31" t="s">
        <v>14659</v>
      </c>
      <c r="AA3036" s="31" t="s">
        <v>1295</v>
      </c>
      <c r="AB3036" s="31" t="s">
        <v>1295</v>
      </c>
      <c r="AC3036" s="31" t="s">
        <v>1322</v>
      </c>
      <c r="AD3036" s="31" t="s">
        <v>14662</v>
      </c>
      <c r="AE3036" s="31" t="s">
        <v>1295</v>
      </c>
      <c r="AF3036" s="31" t="s">
        <v>14663</v>
      </c>
    </row>
    <row r="3037" spans="1:32" s="7" customFormat="1" ht="15.95" customHeight="1">
      <c r="A3037" s="32" t="s">
        <v>11</v>
      </c>
      <c r="B3037" s="32" t="s">
        <v>3780</v>
      </c>
      <c r="C3037" s="32" t="s">
        <v>55</v>
      </c>
      <c r="D3037" s="32" t="s">
        <v>34</v>
      </c>
      <c r="E3037" s="32" t="s">
        <v>1048</v>
      </c>
      <c r="F3037" s="32" t="s">
        <v>1049</v>
      </c>
      <c r="G3037" s="29">
        <v>44294</v>
      </c>
      <c r="H3037" s="29">
        <v>44324</v>
      </c>
      <c r="I3037" s="30">
        <v>65</v>
      </c>
      <c r="J3037" s="32" t="s">
        <v>14667</v>
      </c>
      <c r="K3037" s="40">
        <v>2000</v>
      </c>
      <c r="L3037" s="40" t="s">
        <v>14668</v>
      </c>
      <c r="M3037" s="40" t="s">
        <v>103</v>
      </c>
      <c r="N3037" s="32" t="s">
        <v>1633</v>
      </c>
      <c r="O3037" s="32" t="s">
        <v>1634</v>
      </c>
      <c r="P3037" s="31">
        <v>44388</v>
      </c>
      <c r="Q3037" s="31" t="s">
        <v>14666</v>
      </c>
      <c r="R3037" s="31" t="s">
        <v>14659</v>
      </c>
      <c r="S3037" s="31" t="s">
        <v>1264</v>
      </c>
      <c r="T3037" s="31" t="s">
        <v>14660</v>
      </c>
      <c r="U3037" s="31" t="s">
        <v>14661</v>
      </c>
      <c r="V3037" s="31" t="s">
        <v>5425</v>
      </c>
      <c r="W3037" s="31" t="s">
        <v>3754</v>
      </c>
      <c r="X3037" s="31" t="s">
        <v>1264</v>
      </c>
      <c r="Y3037" s="31" t="s">
        <v>1264</v>
      </c>
      <c r="Z3037" s="31" t="s">
        <v>14659</v>
      </c>
      <c r="AA3037" s="31">
        <v>0</v>
      </c>
      <c r="AB3037" s="31" t="s">
        <v>1295</v>
      </c>
      <c r="AC3037" s="31" t="s">
        <v>1322</v>
      </c>
      <c r="AD3037" s="31" t="s">
        <v>14662</v>
      </c>
      <c r="AE3037" s="31" t="s">
        <v>1295</v>
      </c>
      <c r="AF3037" s="31" t="s">
        <v>14663</v>
      </c>
    </row>
    <row r="3038" spans="1:32" s="7" customFormat="1" ht="15.95" customHeight="1">
      <c r="A3038" s="32" t="s">
        <v>11</v>
      </c>
      <c r="B3038" s="32" t="s">
        <v>3928</v>
      </c>
      <c r="C3038" s="32" t="s">
        <v>55</v>
      </c>
      <c r="D3038" s="32" t="s">
        <v>34</v>
      </c>
      <c r="E3038" s="32" t="s">
        <v>1048</v>
      </c>
      <c r="F3038" s="32" t="s">
        <v>1049</v>
      </c>
      <c r="G3038" s="29">
        <v>44375</v>
      </c>
      <c r="H3038" s="29">
        <v>44405</v>
      </c>
      <c r="I3038" s="30">
        <v>-16</v>
      </c>
      <c r="J3038" s="32" t="s">
        <v>14669</v>
      </c>
      <c r="K3038" s="40">
        <v>3000</v>
      </c>
      <c r="L3038" s="40" t="s">
        <v>14670</v>
      </c>
      <c r="M3038" s="40" t="s">
        <v>99</v>
      </c>
      <c r="N3038" s="32" t="s">
        <v>14671</v>
      </c>
      <c r="O3038" s="32"/>
      <c r="P3038" s="31"/>
      <c r="Q3038" s="31"/>
      <c r="R3038" s="31" t="s">
        <v>14672</v>
      </c>
      <c r="S3038" s="31" t="s">
        <v>1295</v>
      </c>
      <c r="T3038" s="31" t="s">
        <v>14660</v>
      </c>
      <c r="U3038" s="31" t="s">
        <v>14661</v>
      </c>
      <c r="V3038" s="31" t="s">
        <v>5425</v>
      </c>
      <c r="W3038" s="31" t="s">
        <v>1301</v>
      </c>
      <c r="X3038" s="31" t="s">
        <v>1295</v>
      </c>
      <c r="Y3038" s="31" t="s">
        <v>1295</v>
      </c>
      <c r="Z3038" s="31" t="s">
        <v>14672</v>
      </c>
      <c r="AA3038" s="31" t="s">
        <v>1295</v>
      </c>
      <c r="AB3038" s="31" t="s">
        <v>1295</v>
      </c>
      <c r="AC3038" s="31" t="s">
        <v>1322</v>
      </c>
      <c r="AD3038" s="31" t="s">
        <v>1892</v>
      </c>
      <c r="AE3038" s="31" t="s">
        <v>14673</v>
      </c>
      <c r="AF3038" s="31" t="s">
        <v>14674</v>
      </c>
    </row>
    <row r="3039" spans="1:32" s="7" customFormat="1" ht="15.95" customHeight="1">
      <c r="A3039" s="32" t="s">
        <v>11</v>
      </c>
      <c r="B3039" s="32" t="s">
        <v>3928</v>
      </c>
      <c r="C3039" s="32" t="s">
        <v>55</v>
      </c>
      <c r="D3039" s="32" t="s">
        <v>34</v>
      </c>
      <c r="E3039" s="32" t="s">
        <v>1048</v>
      </c>
      <c r="F3039" s="32" t="s">
        <v>1049</v>
      </c>
      <c r="G3039" s="29">
        <v>44405</v>
      </c>
      <c r="H3039" s="29">
        <v>44435</v>
      </c>
      <c r="I3039" s="30">
        <v>-46</v>
      </c>
      <c r="J3039" s="32" t="s">
        <v>14675</v>
      </c>
      <c r="K3039" s="40">
        <v>3000</v>
      </c>
      <c r="L3039" s="40" t="s">
        <v>14676</v>
      </c>
      <c r="M3039" s="40" t="s">
        <v>99</v>
      </c>
      <c r="N3039" s="32" t="s">
        <v>1295</v>
      </c>
      <c r="O3039" s="32"/>
      <c r="P3039" s="31"/>
      <c r="Q3039" s="31"/>
      <c r="R3039" s="31" t="s">
        <v>14672</v>
      </c>
      <c r="S3039" s="31" t="s">
        <v>1295</v>
      </c>
      <c r="T3039" s="31" t="s">
        <v>14660</v>
      </c>
      <c r="U3039" s="31" t="s">
        <v>14661</v>
      </c>
      <c r="V3039" s="31" t="s">
        <v>5425</v>
      </c>
      <c r="W3039" s="31" t="s">
        <v>3703</v>
      </c>
      <c r="X3039" s="31" t="s">
        <v>1295</v>
      </c>
      <c r="Y3039" s="31" t="s">
        <v>1295</v>
      </c>
      <c r="Z3039" s="31" t="s">
        <v>14672</v>
      </c>
      <c r="AA3039" s="31" t="s">
        <v>1295</v>
      </c>
      <c r="AB3039" s="31" t="s">
        <v>1295</v>
      </c>
      <c r="AC3039" s="31" t="s">
        <v>1322</v>
      </c>
      <c r="AD3039" s="31" t="s">
        <v>1892</v>
      </c>
      <c r="AE3039" s="31" t="s">
        <v>14673</v>
      </c>
      <c r="AF3039" s="31" t="s">
        <v>14674</v>
      </c>
    </row>
    <row r="3040" spans="1:32" s="7" customFormat="1" ht="15.95" customHeight="1">
      <c r="A3040" s="32" t="s">
        <v>11</v>
      </c>
      <c r="B3040" s="32" t="s">
        <v>3780</v>
      </c>
      <c r="C3040" s="32" t="s">
        <v>55</v>
      </c>
      <c r="D3040" s="32" t="s">
        <v>13</v>
      </c>
      <c r="E3040" s="32" t="s">
        <v>14677</v>
      </c>
      <c r="F3040" s="32" t="s">
        <v>14678</v>
      </c>
      <c r="G3040" s="29">
        <v>44378</v>
      </c>
      <c r="H3040" s="29">
        <v>44408</v>
      </c>
      <c r="I3040" s="30">
        <v>-19</v>
      </c>
      <c r="J3040" s="32" t="s">
        <v>14679</v>
      </c>
      <c r="K3040" s="40">
        <v>1350</v>
      </c>
      <c r="L3040" s="40" t="s">
        <v>14680</v>
      </c>
      <c r="M3040" s="40" t="s">
        <v>99</v>
      </c>
      <c r="N3040" s="32" t="s">
        <v>1295</v>
      </c>
      <c r="O3040" s="32"/>
      <c r="P3040" s="31"/>
      <c r="Q3040" s="31"/>
      <c r="R3040" s="31" t="s">
        <v>1601</v>
      </c>
      <c r="S3040" s="31" t="s">
        <v>1295</v>
      </c>
      <c r="T3040" s="31" t="s">
        <v>14681</v>
      </c>
      <c r="U3040" s="31" t="s">
        <v>4085</v>
      </c>
      <c r="V3040" s="31" t="s">
        <v>3437</v>
      </c>
      <c r="W3040" s="31" t="s">
        <v>3754</v>
      </c>
      <c r="X3040" s="31" t="s">
        <v>14682</v>
      </c>
      <c r="Y3040" s="31" t="s">
        <v>14683</v>
      </c>
      <c r="Z3040" s="31" t="s">
        <v>14684</v>
      </c>
      <c r="AA3040" s="31" t="s">
        <v>1295</v>
      </c>
      <c r="AB3040" s="31" t="s">
        <v>1295</v>
      </c>
      <c r="AC3040" s="31" t="s">
        <v>1322</v>
      </c>
      <c r="AD3040" s="31" t="s">
        <v>1295</v>
      </c>
      <c r="AE3040" s="31" t="s">
        <v>1295</v>
      </c>
      <c r="AF3040" s="31" t="s">
        <v>14685</v>
      </c>
    </row>
    <row r="3041" spans="1:32" s="7" customFormat="1" ht="15.95" customHeight="1">
      <c r="A3041" s="32" t="s">
        <v>11</v>
      </c>
      <c r="B3041" s="32" t="s">
        <v>4108</v>
      </c>
      <c r="C3041" s="32" t="s">
        <v>12</v>
      </c>
      <c r="D3041" s="32" t="s">
        <v>34</v>
      </c>
      <c r="E3041" s="32" t="s">
        <v>314</v>
      </c>
      <c r="F3041" s="32" t="s">
        <v>315</v>
      </c>
      <c r="G3041" s="29">
        <v>44405</v>
      </c>
      <c r="H3041" s="29">
        <v>44450</v>
      </c>
      <c r="I3041" s="30">
        <v>-61</v>
      </c>
      <c r="J3041" s="32" t="s">
        <v>14686</v>
      </c>
      <c r="K3041" s="40">
        <v>500</v>
      </c>
      <c r="L3041" s="40" t="s">
        <v>14687</v>
      </c>
      <c r="M3041" s="40" t="s">
        <v>99</v>
      </c>
      <c r="N3041" s="32" t="s">
        <v>1295</v>
      </c>
      <c r="O3041" s="32"/>
      <c r="P3041" s="31"/>
      <c r="Q3041" s="31"/>
      <c r="R3041" s="31" t="s">
        <v>14688</v>
      </c>
      <c r="S3041" s="31" t="s">
        <v>14689</v>
      </c>
      <c r="T3041" s="31" t="s">
        <v>14690</v>
      </c>
      <c r="U3041" s="31" t="s">
        <v>8596</v>
      </c>
      <c r="V3041" s="31" t="s">
        <v>8597</v>
      </c>
      <c r="W3041" s="31" t="s">
        <v>1301</v>
      </c>
      <c r="X3041" s="31" t="s">
        <v>14691</v>
      </c>
      <c r="Y3041" s="31" t="s">
        <v>14692</v>
      </c>
      <c r="Z3041" s="31" t="s">
        <v>14688</v>
      </c>
      <c r="AA3041" s="31" t="s">
        <v>14693</v>
      </c>
      <c r="AB3041" s="31" t="s">
        <v>14694</v>
      </c>
      <c r="AC3041" s="31" t="s">
        <v>1455</v>
      </c>
      <c r="AD3041" s="31" t="s">
        <v>14695</v>
      </c>
      <c r="AE3041" s="31" t="s">
        <v>1295</v>
      </c>
      <c r="AF3041" s="31" t="s">
        <v>14696</v>
      </c>
    </row>
    <row r="3042" spans="1:32" s="7" customFormat="1" ht="15.95" customHeight="1">
      <c r="A3042" s="32" t="s">
        <v>11</v>
      </c>
      <c r="B3042" s="32" t="s">
        <v>3696</v>
      </c>
      <c r="C3042" s="32" t="s">
        <v>42</v>
      </c>
      <c r="D3042" s="32" t="s">
        <v>13</v>
      </c>
      <c r="E3042" s="32" t="s">
        <v>14697</v>
      </c>
      <c r="F3042" s="32" t="s">
        <v>14698</v>
      </c>
      <c r="G3042" s="29">
        <v>44307</v>
      </c>
      <c r="H3042" s="29">
        <v>44337</v>
      </c>
      <c r="I3042" s="30">
        <v>52</v>
      </c>
      <c r="J3042" s="32" t="s">
        <v>14699</v>
      </c>
      <c r="K3042" s="40">
        <v>400</v>
      </c>
      <c r="L3042" s="40" t="s">
        <v>14700</v>
      </c>
      <c r="M3042" s="40" t="s">
        <v>102</v>
      </c>
      <c r="N3042" s="32" t="s">
        <v>1295</v>
      </c>
      <c r="O3042" s="32" t="s">
        <v>1416</v>
      </c>
      <c r="P3042" s="31">
        <v>44385</v>
      </c>
      <c r="Q3042" s="31" t="s">
        <v>14701</v>
      </c>
      <c r="R3042" s="31" t="s">
        <v>14702</v>
      </c>
      <c r="S3042" s="31" t="s">
        <v>1264</v>
      </c>
      <c r="T3042" s="31" t="s">
        <v>14703</v>
      </c>
      <c r="U3042" s="31" t="s">
        <v>5198</v>
      </c>
      <c r="V3042" s="31" t="s">
        <v>4629</v>
      </c>
      <c r="W3042" s="31" t="s">
        <v>3754</v>
      </c>
      <c r="X3042" s="31" t="s">
        <v>14704</v>
      </c>
      <c r="Y3042" s="31" t="s">
        <v>14705</v>
      </c>
      <c r="Z3042" s="31" t="s">
        <v>14706</v>
      </c>
      <c r="AA3042" s="31" t="s">
        <v>1295</v>
      </c>
      <c r="AB3042" s="31" t="s">
        <v>14707</v>
      </c>
      <c r="AC3042" s="31" t="s">
        <v>1322</v>
      </c>
      <c r="AD3042" s="31" t="s">
        <v>14708</v>
      </c>
      <c r="AE3042" s="31" t="s">
        <v>14709</v>
      </c>
      <c r="AF3042" s="31" t="s">
        <v>14710</v>
      </c>
    </row>
    <row r="3043" spans="1:32" s="7" customFormat="1" ht="15.95" customHeight="1">
      <c r="A3043" s="32" t="s">
        <v>11</v>
      </c>
      <c r="B3043" s="32" t="s">
        <v>3696</v>
      </c>
      <c r="C3043" s="32" t="s">
        <v>42</v>
      </c>
      <c r="D3043" s="32" t="s">
        <v>13</v>
      </c>
      <c r="E3043" s="32" t="s">
        <v>14697</v>
      </c>
      <c r="F3043" s="32" t="s">
        <v>14698</v>
      </c>
      <c r="G3043" s="29">
        <v>44307</v>
      </c>
      <c r="H3043" s="29">
        <v>44337</v>
      </c>
      <c r="I3043" s="30">
        <v>52</v>
      </c>
      <c r="J3043" s="32" t="s">
        <v>14711</v>
      </c>
      <c r="K3043" s="40">
        <v>400</v>
      </c>
      <c r="L3043" s="40" t="s">
        <v>14712</v>
      </c>
      <c r="M3043" s="40" t="s">
        <v>102</v>
      </c>
      <c r="N3043" s="32" t="s">
        <v>1295</v>
      </c>
      <c r="O3043" s="32" t="s">
        <v>1416</v>
      </c>
      <c r="P3043" s="31">
        <v>44385</v>
      </c>
      <c r="Q3043" s="31" t="s">
        <v>14701</v>
      </c>
      <c r="R3043" s="31" t="s">
        <v>14702</v>
      </c>
      <c r="S3043" s="31" t="s">
        <v>1264</v>
      </c>
      <c r="T3043" s="31" t="s">
        <v>14703</v>
      </c>
      <c r="U3043" s="31" t="s">
        <v>5198</v>
      </c>
      <c r="V3043" s="31" t="s">
        <v>4629</v>
      </c>
      <c r="W3043" s="31" t="s">
        <v>3754</v>
      </c>
      <c r="X3043" s="31" t="s">
        <v>14704</v>
      </c>
      <c r="Y3043" s="31" t="s">
        <v>14713</v>
      </c>
      <c r="Z3043" s="31" t="s">
        <v>14706</v>
      </c>
      <c r="AA3043" s="31" t="s">
        <v>1295</v>
      </c>
      <c r="AB3043" s="31" t="s">
        <v>14714</v>
      </c>
      <c r="AC3043" s="31" t="s">
        <v>1322</v>
      </c>
      <c r="AD3043" s="31" t="s">
        <v>14708</v>
      </c>
      <c r="AE3043" s="31" t="s">
        <v>14709</v>
      </c>
      <c r="AF3043" s="31" t="s">
        <v>14710</v>
      </c>
    </row>
    <row r="3044" spans="1:32" s="7" customFormat="1" ht="15.95" customHeight="1">
      <c r="A3044" s="32" t="s">
        <v>11</v>
      </c>
      <c r="B3044" s="32" t="s">
        <v>3696</v>
      </c>
      <c r="C3044" s="32" t="s">
        <v>42</v>
      </c>
      <c r="D3044" s="32" t="s">
        <v>13</v>
      </c>
      <c r="E3044" s="32" t="s">
        <v>14697</v>
      </c>
      <c r="F3044" s="32" t="s">
        <v>14698</v>
      </c>
      <c r="G3044" s="29">
        <v>44307</v>
      </c>
      <c r="H3044" s="29">
        <v>44337</v>
      </c>
      <c r="I3044" s="30">
        <v>52</v>
      </c>
      <c r="J3044" s="32" t="s">
        <v>14715</v>
      </c>
      <c r="K3044" s="40">
        <v>400</v>
      </c>
      <c r="L3044" s="40" t="s">
        <v>14716</v>
      </c>
      <c r="M3044" s="40" t="s">
        <v>102</v>
      </c>
      <c r="N3044" s="32" t="s">
        <v>1295</v>
      </c>
      <c r="O3044" s="32" t="s">
        <v>1416</v>
      </c>
      <c r="P3044" s="31">
        <v>44385</v>
      </c>
      <c r="Q3044" s="31" t="s">
        <v>14701</v>
      </c>
      <c r="R3044" s="31" t="s">
        <v>14702</v>
      </c>
      <c r="S3044" s="31" t="s">
        <v>1264</v>
      </c>
      <c r="T3044" s="31" t="s">
        <v>14703</v>
      </c>
      <c r="U3044" s="31" t="s">
        <v>5198</v>
      </c>
      <c r="V3044" s="31" t="s">
        <v>4629</v>
      </c>
      <c r="W3044" s="31" t="s">
        <v>3754</v>
      </c>
      <c r="X3044" s="31" t="s">
        <v>14704</v>
      </c>
      <c r="Y3044" s="31" t="s">
        <v>14713</v>
      </c>
      <c r="Z3044" s="31" t="s">
        <v>14706</v>
      </c>
      <c r="AA3044" s="31" t="s">
        <v>1295</v>
      </c>
      <c r="AB3044" s="31" t="s">
        <v>14717</v>
      </c>
      <c r="AC3044" s="31" t="s">
        <v>1322</v>
      </c>
      <c r="AD3044" s="31" t="s">
        <v>14708</v>
      </c>
      <c r="AE3044" s="31" t="s">
        <v>14709</v>
      </c>
      <c r="AF3044" s="31" t="s">
        <v>14710</v>
      </c>
    </row>
    <row r="3045" spans="1:32" s="7" customFormat="1" ht="15.95" customHeight="1">
      <c r="A3045" s="32" t="s">
        <v>11</v>
      </c>
      <c r="B3045" s="32" t="s">
        <v>3696</v>
      </c>
      <c r="C3045" s="32" t="s">
        <v>42</v>
      </c>
      <c r="D3045" s="32" t="s">
        <v>13</v>
      </c>
      <c r="E3045" s="32" t="s">
        <v>14697</v>
      </c>
      <c r="F3045" s="32" t="s">
        <v>14698</v>
      </c>
      <c r="G3045" s="29">
        <v>44328</v>
      </c>
      <c r="H3045" s="29">
        <v>44358</v>
      </c>
      <c r="I3045" s="30">
        <v>31</v>
      </c>
      <c r="J3045" s="32" t="s">
        <v>14718</v>
      </c>
      <c r="K3045" s="40">
        <v>2500</v>
      </c>
      <c r="L3045" s="40" t="s">
        <v>14719</v>
      </c>
      <c r="M3045" s="40" t="s">
        <v>102</v>
      </c>
      <c r="N3045" s="32" t="s">
        <v>1295</v>
      </c>
      <c r="O3045" s="32" t="s">
        <v>1416</v>
      </c>
      <c r="P3045" s="31">
        <v>44385</v>
      </c>
      <c r="Q3045" s="31" t="s">
        <v>14701</v>
      </c>
      <c r="R3045" s="31" t="s">
        <v>14702</v>
      </c>
      <c r="S3045" s="31" t="s">
        <v>1264</v>
      </c>
      <c r="T3045" s="31" t="s">
        <v>14703</v>
      </c>
      <c r="U3045" s="31" t="s">
        <v>5198</v>
      </c>
      <c r="V3045" s="31" t="s">
        <v>4629</v>
      </c>
      <c r="W3045" s="31" t="s">
        <v>3754</v>
      </c>
      <c r="X3045" s="31" t="s">
        <v>14704</v>
      </c>
      <c r="Y3045" s="31" t="s">
        <v>14720</v>
      </c>
      <c r="Z3045" s="31" t="s">
        <v>14706</v>
      </c>
      <c r="AA3045" s="31" t="s">
        <v>1295</v>
      </c>
      <c r="AB3045" s="31" t="s">
        <v>14721</v>
      </c>
      <c r="AC3045" s="31" t="s">
        <v>1322</v>
      </c>
      <c r="AD3045" s="31" t="s">
        <v>14708</v>
      </c>
      <c r="AE3045" s="31" t="s">
        <v>14709</v>
      </c>
      <c r="AF3045" s="31" t="s">
        <v>14710</v>
      </c>
    </row>
    <row r="3046" spans="1:32" s="7" customFormat="1" ht="15.95" customHeight="1">
      <c r="A3046" s="32" t="s">
        <v>11</v>
      </c>
      <c r="B3046" s="32" t="s">
        <v>3696</v>
      </c>
      <c r="C3046" s="32" t="s">
        <v>42</v>
      </c>
      <c r="D3046" s="32" t="s">
        <v>13</v>
      </c>
      <c r="E3046" s="32" t="s">
        <v>14697</v>
      </c>
      <c r="F3046" s="32" t="s">
        <v>14698</v>
      </c>
      <c r="G3046" s="29">
        <v>44328</v>
      </c>
      <c r="H3046" s="29">
        <v>44358</v>
      </c>
      <c r="I3046" s="30">
        <v>31</v>
      </c>
      <c r="J3046" s="32" t="s">
        <v>14722</v>
      </c>
      <c r="K3046" s="40">
        <v>400</v>
      </c>
      <c r="L3046" s="40" t="s">
        <v>14723</v>
      </c>
      <c r="M3046" s="40" t="s">
        <v>102</v>
      </c>
      <c r="N3046" s="32" t="s">
        <v>1295</v>
      </c>
      <c r="O3046" s="32" t="s">
        <v>1416</v>
      </c>
      <c r="P3046" s="31">
        <v>44385</v>
      </c>
      <c r="Q3046" s="31" t="s">
        <v>14701</v>
      </c>
      <c r="R3046" s="31" t="s">
        <v>14702</v>
      </c>
      <c r="S3046" s="31" t="s">
        <v>1264</v>
      </c>
      <c r="T3046" s="31" t="s">
        <v>14703</v>
      </c>
      <c r="U3046" s="31" t="s">
        <v>5198</v>
      </c>
      <c r="V3046" s="31" t="s">
        <v>4629</v>
      </c>
      <c r="W3046" s="31" t="s">
        <v>3754</v>
      </c>
      <c r="X3046" s="31" t="s">
        <v>14704</v>
      </c>
      <c r="Y3046" s="31" t="s">
        <v>14713</v>
      </c>
      <c r="Z3046" s="31" t="s">
        <v>14706</v>
      </c>
      <c r="AA3046" s="31" t="s">
        <v>1295</v>
      </c>
      <c r="AB3046" s="31" t="s">
        <v>14724</v>
      </c>
      <c r="AC3046" s="31" t="s">
        <v>1322</v>
      </c>
      <c r="AD3046" s="31" t="s">
        <v>14708</v>
      </c>
      <c r="AE3046" s="31" t="s">
        <v>14709</v>
      </c>
      <c r="AF3046" s="31" t="s">
        <v>14710</v>
      </c>
    </row>
    <row r="3047" spans="1:32" s="7" customFormat="1" ht="15.95" customHeight="1">
      <c r="A3047" s="32" t="s">
        <v>11</v>
      </c>
      <c r="B3047" s="32" t="s">
        <v>3696</v>
      </c>
      <c r="C3047" s="32" t="s">
        <v>42</v>
      </c>
      <c r="D3047" s="32" t="s">
        <v>13</v>
      </c>
      <c r="E3047" s="32" t="s">
        <v>14697</v>
      </c>
      <c r="F3047" s="32" t="s">
        <v>14698</v>
      </c>
      <c r="G3047" s="29">
        <v>44328</v>
      </c>
      <c r="H3047" s="29">
        <v>44358</v>
      </c>
      <c r="I3047" s="30">
        <v>31</v>
      </c>
      <c r="J3047" s="32" t="s">
        <v>14725</v>
      </c>
      <c r="K3047" s="40">
        <v>400</v>
      </c>
      <c r="L3047" s="40" t="s">
        <v>14726</v>
      </c>
      <c r="M3047" s="40" t="s">
        <v>102</v>
      </c>
      <c r="N3047" s="32" t="s">
        <v>1295</v>
      </c>
      <c r="O3047" s="32" t="s">
        <v>1416</v>
      </c>
      <c r="P3047" s="31">
        <v>44385</v>
      </c>
      <c r="Q3047" s="31" t="s">
        <v>14701</v>
      </c>
      <c r="R3047" s="31" t="s">
        <v>14702</v>
      </c>
      <c r="S3047" s="31" t="s">
        <v>1264</v>
      </c>
      <c r="T3047" s="31" t="s">
        <v>14703</v>
      </c>
      <c r="U3047" s="31" t="s">
        <v>5198</v>
      </c>
      <c r="V3047" s="31" t="s">
        <v>4629</v>
      </c>
      <c r="W3047" s="31" t="s">
        <v>3703</v>
      </c>
      <c r="X3047" s="31" t="s">
        <v>14704</v>
      </c>
      <c r="Y3047" s="31" t="s">
        <v>14713</v>
      </c>
      <c r="Z3047" s="31" t="s">
        <v>14706</v>
      </c>
      <c r="AA3047" s="31" t="s">
        <v>1295</v>
      </c>
      <c r="AB3047" s="31" t="s">
        <v>14727</v>
      </c>
      <c r="AC3047" s="31" t="s">
        <v>1322</v>
      </c>
      <c r="AD3047" s="31" t="s">
        <v>14708</v>
      </c>
      <c r="AE3047" s="31" t="s">
        <v>14709</v>
      </c>
      <c r="AF3047" s="31" t="s">
        <v>14710</v>
      </c>
    </row>
    <row r="3048" spans="1:32" s="7" customFormat="1" ht="15.95" customHeight="1">
      <c r="A3048" s="32" t="s">
        <v>11</v>
      </c>
      <c r="B3048" s="32" t="s">
        <v>3696</v>
      </c>
      <c r="C3048" s="32" t="s">
        <v>42</v>
      </c>
      <c r="D3048" s="32" t="s">
        <v>13</v>
      </c>
      <c r="E3048" s="32" t="s">
        <v>14697</v>
      </c>
      <c r="F3048" s="32" t="s">
        <v>14698</v>
      </c>
      <c r="G3048" s="29">
        <v>44364</v>
      </c>
      <c r="H3048" s="29">
        <v>44394</v>
      </c>
      <c r="I3048" s="30">
        <v>-5</v>
      </c>
      <c r="J3048" s="32" t="s">
        <v>14728</v>
      </c>
      <c r="K3048" s="40">
        <v>2500</v>
      </c>
      <c r="L3048" s="40" t="s">
        <v>14729</v>
      </c>
      <c r="M3048" s="40" t="s">
        <v>99</v>
      </c>
      <c r="N3048" s="32" t="s">
        <v>1295</v>
      </c>
      <c r="O3048" s="32"/>
      <c r="P3048" s="31"/>
      <c r="Q3048" s="31"/>
      <c r="R3048" s="31" t="s">
        <v>14702</v>
      </c>
      <c r="S3048" s="31" t="s">
        <v>1264</v>
      </c>
      <c r="T3048" s="31" t="s">
        <v>14703</v>
      </c>
      <c r="U3048" s="31" t="s">
        <v>5198</v>
      </c>
      <c r="V3048" s="31" t="s">
        <v>4629</v>
      </c>
      <c r="W3048" s="31" t="s">
        <v>1310</v>
      </c>
      <c r="X3048" s="31" t="s">
        <v>14704</v>
      </c>
      <c r="Y3048" s="31" t="s">
        <v>14713</v>
      </c>
      <c r="Z3048" s="31" t="s">
        <v>14706</v>
      </c>
      <c r="AA3048" s="31" t="s">
        <v>1295</v>
      </c>
      <c r="AB3048" s="31" t="s">
        <v>14730</v>
      </c>
      <c r="AC3048" s="31" t="s">
        <v>1322</v>
      </c>
      <c r="AD3048" s="31" t="s">
        <v>14708</v>
      </c>
      <c r="AE3048" s="31" t="s">
        <v>14709</v>
      </c>
      <c r="AF3048" s="31" t="s">
        <v>14710</v>
      </c>
    </row>
    <row r="3049" spans="1:32" s="7" customFormat="1" ht="15.95" customHeight="1">
      <c r="A3049" s="32" t="s">
        <v>11</v>
      </c>
      <c r="B3049" s="32" t="s">
        <v>3696</v>
      </c>
      <c r="C3049" s="32" t="s">
        <v>42</v>
      </c>
      <c r="D3049" s="32" t="s">
        <v>13</v>
      </c>
      <c r="E3049" s="32" t="s">
        <v>14697</v>
      </c>
      <c r="F3049" s="32" t="s">
        <v>14698</v>
      </c>
      <c r="G3049" s="29">
        <v>44364</v>
      </c>
      <c r="H3049" s="29">
        <v>44394</v>
      </c>
      <c r="I3049" s="30">
        <v>-5</v>
      </c>
      <c r="J3049" s="32" t="s">
        <v>14731</v>
      </c>
      <c r="K3049" s="40">
        <v>2500</v>
      </c>
      <c r="L3049" s="40" t="s">
        <v>14732</v>
      </c>
      <c r="M3049" s="40" t="s">
        <v>99</v>
      </c>
      <c r="N3049" s="32" t="s">
        <v>1295</v>
      </c>
      <c r="O3049" s="32"/>
      <c r="P3049" s="31"/>
      <c r="Q3049" s="31"/>
      <c r="R3049" s="31" t="s">
        <v>14702</v>
      </c>
      <c r="S3049" s="31" t="s">
        <v>1264</v>
      </c>
      <c r="T3049" s="31" t="s">
        <v>14703</v>
      </c>
      <c r="U3049" s="31" t="s">
        <v>5198</v>
      </c>
      <c r="V3049" s="31" t="s">
        <v>4629</v>
      </c>
      <c r="W3049" s="31" t="s">
        <v>1310</v>
      </c>
      <c r="X3049" s="31" t="s">
        <v>14704</v>
      </c>
      <c r="Y3049" s="31" t="s">
        <v>14713</v>
      </c>
      <c r="Z3049" s="31" t="s">
        <v>14706</v>
      </c>
      <c r="AA3049" s="31" t="s">
        <v>1295</v>
      </c>
      <c r="AB3049" s="31" t="s">
        <v>14733</v>
      </c>
      <c r="AC3049" s="31" t="s">
        <v>1322</v>
      </c>
      <c r="AD3049" s="31" t="s">
        <v>14708</v>
      </c>
      <c r="AE3049" s="31" t="s">
        <v>14709</v>
      </c>
      <c r="AF3049" s="31" t="s">
        <v>14710</v>
      </c>
    </row>
    <row r="3050" spans="1:32" s="7" customFormat="1" ht="15.95" customHeight="1">
      <c r="A3050" s="32" t="s">
        <v>11</v>
      </c>
      <c r="B3050" s="32" t="s">
        <v>3696</v>
      </c>
      <c r="C3050" s="32" t="s">
        <v>42</v>
      </c>
      <c r="D3050" s="32" t="s">
        <v>13</v>
      </c>
      <c r="E3050" s="32" t="s">
        <v>14697</v>
      </c>
      <c r="F3050" s="32" t="s">
        <v>14698</v>
      </c>
      <c r="G3050" s="29">
        <v>44364</v>
      </c>
      <c r="H3050" s="29">
        <v>44394</v>
      </c>
      <c r="I3050" s="30">
        <v>-5</v>
      </c>
      <c r="J3050" s="32" t="s">
        <v>14734</v>
      </c>
      <c r="K3050" s="40">
        <v>400</v>
      </c>
      <c r="L3050" s="40" t="s">
        <v>14735</v>
      </c>
      <c r="M3050" s="40" t="s">
        <v>99</v>
      </c>
      <c r="N3050" s="32" t="s">
        <v>1295</v>
      </c>
      <c r="O3050" s="32"/>
      <c r="P3050" s="31"/>
      <c r="Q3050" s="31"/>
      <c r="R3050" s="31" t="s">
        <v>14702</v>
      </c>
      <c r="S3050" s="31" t="s">
        <v>1264</v>
      </c>
      <c r="T3050" s="31" t="s">
        <v>14703</v>
      </c>
      <c r="U3050" s="31" t="s">
        <v>5198</v>
      </c>
      <c r="V3050" s="31" t="s">
        <v>4629</v>
      </c>
      <c r="W3050" s="31" t="s">
        <v>1310</v>
      </c>
      <c r="X3050" s="31" t="s">
        <v>14704</v>
      </c>
      <c r="Y3050" s="31" t="s">
        <v>14713</v>
      </c>
      <c r="Z3050" s="31" t="s">
        <v>14706</v>
      </c>
      <c r="AA3050" s="31" t="s">
        <v>1295</v>
      </c>
      <c r="AB3050" s="31" t="s">
        <v>14736</v>
      </c>
      <c r="AC3050" s="31" t="s">
        <v>1322</v>
      </c>
      <c r="AD3050" s="31" t="s">
        <v>14708</v>
      </c>
      <c r="AE3050" s="31" t="s">
        <v>14709</v>
      </c>
      <c r="AF3050" s="31" t="s">
        <v>14710</v>
      </c>
    </row>
    <row r="3051" spans="1:32" s="7" customFormat="1" ht="15.95" customHeight="1">
      <c r="A3051" s="32" t="s">
        <v>11</v>
      </c>
      <c r="B3051" s="32" t="s">
        <v>4080</v>
      </c>
      <c r="C3051" s="32" t="s">
        <v>12</v>
      </c>
      <c r="D3051" s="32" t="s">
        <v>13</v>
      </c>
      <c r="E3051" s="32" t="s">
        <v>14737</v>
      </c>
      <c r="F3051" s="32" t="s">
        <v>14738</v>
      </c>
      <c r="G3051" s="29">
        <v>44385</v>
      </c>
      <c r="H3051" s="29">
        <v>44415</v>
      </c>
      <c r="I3051" s="30">
        <v>-26</v>
      </c>
      <c r="J3051" s="32" t="s">
        <v>14739</v>
      </c>
      <c r="K3051" s="40">
        <v>3100</v>
      </c>
      <c r="L3051" s="40" t="s">
        <v>14740</v>
      </c>
      <c r="M3051" s="40" t="s">
        <v>99</v>
      </c>
      <c r="N3051" s="32" t="s">
        <v>1295</v>
      </c>
      <c r="O3051" s="32"/>
      <c r="P3051" s="31"/>
      <c r="Q3051" s="31"/>
      <c r="R3051" s="31" t="s">
        <v>14741</v>
      </c>
      <c r="S3051" s="31" t="s">
        <v>1295</v>
      </c>
      <c r="T3051" s="31" t="s">
        <v>14742</v>
      </c>
      <c r="U3051" s="31" t="s">
        <v>4131</v>
      </c>
      <c r="V3051" s="31" t="s">
        <v>3437</v>
      </c>
      <c r="W3051" s="31" t="s">
        <v>1301</v>
      </c>
      <c r="X3051" s="31" t="s">
        <v>1295</v>
      </c>
      <c r="Y3051" s="31" t="s">
        <v>1295</v>
      </c>
      <c r="Z3051" s="31" t="s">
        <v>14741</v>
      </c>
      <c r="AA3051" s="31" t="s">
        <v>1295</v>
      </c>
      <c r="AB3051" s="31" t="s">
        <v>1295</v>
      </c>
      <c r="AC3051" s="31" t="s">
        <v>1322</v>
      </c>
      <c r="AD3051" s="31" t="s">
        <v>5463</v>
      </c>
      <c r="AE3051" s="31" t="s">
        <v>14743</v>
      </c>
      <c r="AF3051" s="31" t="s">
        <v>14744</v>
      </c>
    </row>
    <row r="3052" spans="1:32" s="7" customFormat="1" ht="15.95" customHeight="1">
      <c r="A3052" s="32" t="s">
        <v>11</v>
      </c>
      <c r="B3052" s="32" t="s">
        <v>3928</v>
      </c>
      <c r="C3052" s="32" t="s">
        <v>55</v>
      </c>
      <c r="D3052" s="32" t="s">
        <v>13</v>
      </c>
      <c r="E3052" s="32" t="s">
        <v>14745</v>
      </c>
      <c r="F3052" s="32" t="s">
        <v>14746</v>
      </c>
      <c r="G3052" s="29">
        <v>44302</v>
      </c>
      <c r="H3052" s="29">
        <v>44332</v>
      </c>
      <c r="I3052" s="30">
        <v>57</v>
      </c>
      <c r="J3052" s="32" t="s">
        <v>14747</v>
      </c>
      <c r="K3052" s="40">
        <v>4650</v>
      </c>
      <c r="L3052" s="40" t="s">
        <v>14748</v>
      </c>
      <c r="M3052" s="40" t="s">
        <v>102</v>
      </c>
      <c r="N3052" s="32" t="s">
        <v>1295</v>
      </c>
      <c r="O3052" s="32" t="s">
        <v>1372</v>
      </c>
      <c r="P3052" s="31">
        <v>44385</v>
      </c>
      <c r="Q3052" s="31" t="s">
        <v>14749</v>
      </c>
      <c r="R3052" s="31" t="s">
        <v>14750</v>
      </c>
      <c r="S3052" s="31" t="s">
        <v>1295</v>
      </c>
      <c r="T3052" s="31" t="s">
        <v>14751</v>
      </c>
      <c r="U3052" s="31" t="s">
        <v>14752</v>
      </c>
      <c r="V3052" s="31" t="s">
        <v>5425</v>
      </c>
      <c r="W3052" s="31" t="s">
        <v>1301</v>
      </c>
      <c r="X3052" s="31" t="s">
        <v>1295</v>
      </c>
      <c r="Y3052" s="31" t="s">
        <v>1295</v>
      </c>
      <c r="Z3052" s="31" t="s">
        <v>14753</v>
      </c>
      <c r="AA3052" s="31" t="s">
        <v>1295</v>
      </c>
      <c r="AB3052" s="31" t="s">
        <v>1295</v>
      </c>
      <c r="AC3052" s="31" t="s">
        <v>1322</v>
      </c>
      <c r="AD3052" s="31" t="s">
        <v>1295</v>
      </c>
      <c r="AE3052" s="31" t="s">
        <v>1295</v>
      </c>
      <c r="AF3052" s="31" t="s">
        <v>14754</v>
      </c>
    </row>
    <row r="3053" spans="1:32" s="7" customFormat="1" ht="15.95" customHeight="1">
      <c r="A3053" s="32" t="s">
        <v>11</v>
      </c>
      <c r="B3053" s="32" t="s">
        <v>3780</v>
      </c>
      <c r="C3053" s="32" t="s">
        <v>55</v>
      </c>
      <c r="D3053" s="32" t="s">
        <v>13</v>
      </c>
      <c r="E3053" s="32" t="s">
        <v>14755</v>
      </c>
      <c r="F3053" s="32" t="s">
        <v>14756</v>
      </c>
      <c r="G3053" s="29">
        <v>44369</v>
      </c>
      <c r="H3053" s="29">
        <v>44414</v>
      </c>
      <c r="I3053" s="30">
        <v>-25</v>
      </c>
      <c r="J3053" s="32" t="s">
        <v>14757</v>
      </c>
      <c r="K3053" s="40">
        <v>1796</v>
      </c>
      <c r="L3053" s="40" t="s">
        <v>14758</v>
      </c>
      <c r="M3053" s="40" t="s">
        <v>99</v>
      </c>
      <c r="N3053" s="32" t="s">
        <v>1295</v>
      </c>
      <c r="O3053" s="32"/>
      <c r="P3053" s="31"/>
      <c r="Q3053" s="31"/>
      <c r="R3053" s="31" t="s">
        <v>14759</v>
      </c>
      <c r="S3053" s="31" t="s">
        <v>1295</v>
      </c>
      <c r="T3053" s="31" t="s">
        <v>14760</v>
      </c>
      <c r="U3053" s="31" t="s">
        <v>14761</v>
      </c>
      <c r="V3053" s="31" t="s">
        <v>5224</v>
      </c>
      <c r="W3053" s="31" t="s">
        <v>1301</v>
      </c>
      <c r="X3053" s="31" t="s">
        <v>1295</v>
      </c>
      <c r="Y3053" s="31" t="s">
        <v>1295</v>
      </c>
      <c r="Z3053" s="31" t="s">
        <v>14759</v>
      </c>
      <c r="AA3053" s="31" t="s">
        <v>14762</v>
      </c>
      <c r="AB3053" s="31" t="s">
        <v>14763</v>
      </c>
      <c r="AC3053" s="31" t="s">
        <v>1455</v>
      </c>
      <c r="AD3053" s="31" t="s">
        <v>14764</v>
      </c>
      <c r="AE3053" s="31" t="s">
        <v>14765</v>
      </c>
      <c r="AF3053" s="31" t="s">
        <v>14766</v>
      </c>
    </row>
    <row r="3054" spans="1:32" s="7" customFormat="1" ht="15.95" customHeight="1">
      <c r="A3054" s="32" t="s">
        <v>11</v>
      </c>
      <c r="B3054" s="32" t="s">
        <v>3780</v>
      </c>
      <c r="C3054" s="32" t="s">
        <v>55</v>
      </c>
      <c r="D3054" s="32" t="s">
        <v>13</v>
      </c>
      <c r="E3054" s="32" t="s">
        <v>14755</v>
      </c>
      <c r="F3054" s="32" t="s">
        <v>14756</v>
      </c>
      <c r="G3054" s="29">
        <v>44372</v>
      </c>
      <c r="H3054" s="29">
        <v>44417</v>
      </c>
      <c r="I3054" s="30">
        <v>-28</v>
      </c>
      <c r="J3054" s="32" t="s">
        <v>14767</v>
      </c>
      <c r="K3054" s="40">
        <v>1796</v>
      </c>
      <c r="L3054" s="40" t="s">
        <v>14768</v>
      </c>
      <c r="M3054" s="40" t="s">
        <v>99</v>
      </c>
      <c r="N3054" s="32" t="s">
        <v>1295</v>
      </c>
      <c r="O3054" s="32"/>
      <c r="P3054" s="31"/>
      <c r="Q3054" s="31"/>
      <c r="R3054" s="31" t="s">
        <v>14759</v>
      </c>
      <c r="S3054" s="31" t="s">
        <v>1295</v>
      </c>
      <c r="T3054" s="31" t="s">
        <v>14760</v>
      </c>
      <c r="U3054" s="31" t="s">
        <v>14761</v>
      </c>
      <c r="V3054" s="31" t="s">
        <v>5224</v>
      </c>
      <c r="W3054" s="31" t="s">
        <v>3754</v>
      </c>
      <c r="X3054" s="31" t="s">
        <v>1295</v>
      </c>
      <c r="Y3054" s="31" t="s">
        <v>1295</v>
      </c>
      <c r="Z3054" s="31" t="s">
        <v>14759</v>
      </c>
      <c r="AA3054" s="31" t="s">
        <v>14762</v>
      </c>
      <c r="AB3054" s="31" t="s">
        <v>1295</v>
      </c>
      <c r="AC3054" s="31" t="s">
        <v>1455</v>
      </c>
      <c r="AD3054" s="31" t="s">
        <v>14764</v>
      </c>
      <c r="AE3054" s="31" t="s">
        <v>14765</v>
      </c>
      <c r="AF3054" s="31" t="s">
        <v>14766</v>
      </c>
    </row>
  </sheetData>
  <autoFilter ref="A2:AF3054" xr:uid="{00000000-0001-0000-0000-000000000000}"/>
  <sortState xmlns:xlrd2="http://schemas.microsoft.com/office/spreadsheetml/2017/richdata2" ref="A3:AF3054">
    <sortCondition ref="A3:A3054"/>
    <sortCondition ref="F3:F3054"/>
    <sortCondition ref="H3:H3054"/>
    <sortCondition ref="G3:G3054"/>
    <sortCondition ref="J3:J3054"/>
  </sortState>
  <conditionalFormatting sqref="J13:J14">
    <cfRule type="duplicateValues" dxfId="2" priority="292"/>
  </conditionalFormatting>
  <dataValidations count="1">
    <dataValidation type="date" allowBlank="1" showInputMessage="1" showErrorMessage="1" sqref="P3:P3054" xr:uid="{4F32F591-43F9-424D-A8C4-729BF94AAC23}">
      <formula1>43466</formula1>
      <formula2>44562</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D7551856-0516-455F-8509-56C4423B5619}">
          <x14:formula1>
            <xm:f>Statuses!$A$2:$A$17</xm:f>
          </x14:formula1>
          <xm:sqref>O3:O3054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06324-F70E-4866-A9CA-B601779D34EB}">
  <dimension ref="A1:Z40"/>
  <sheetViews>
    <sheetView zoomScaleNormal="100" workbookViewId="0">
      <selection activeCell="D28" sqref="D28:D31"/>
    </sheetView>
  </sheetViews>
  <sheetFormatPr defaultColWidth="8.7109375" defaultRowHeight="10.15"/>
  <cols>
    <col min="1" max="1" width="13.28515625" style="6" customWidth="1"/>
    <col min="2" max="2" width="9.85546875" style="6" customWidth="1"/>
    <col min="3" max="3" width="9.42578125" style="6" customWidth="1"/>
    <col min="4" max="4" width="9" style="6" customWidth="1"/>
    <col min="5" max="6" width="9.85546875" style="6" customWidth="1"/>
    <col min="7" max="7" width="9" style="6" bestFit="1" customWidth="1"/>
    <col min="8" max="8" width="10.42578125" style="6" bestFit="1" customWidth="1"/>
    <col min="9" max="9" width="9.42578125" style="6" bestFit="1" customWidth="1"/>
    <col min="10" max="13" width="9" style="6" bestFit="1" customWidth="1"/>
    <col min="14" max="14" width="8.7109375" style="6"/>
    <col min="15" max="15" width="9" style="6" bestFit="1" customWidth="1"/>
    <col min="16" max="16" width="8.7109375" style="6"/>
    <col min="17" max="18" width="9" style="6" bestFit="1" customWidth="1"/>
    <col min="19" max="19" width="8.28515625" style="6" bestFit="1" customWidth="1"/>
    <col min="20" max="23" width="8.7109375" style="6"/>
    <col min="24" max="24" width="9" style="6" bestFit="1" customWidth="1"/>
    <col min="25" max="25" width="9.42578125" style="6" customWidth="1"/>
    <col min="26" max="26" width="9" style="6" bestFit="1" customWidth="1"/>
    <col min="27" max="16384" width="8.7109375" style="6"/>
  </cols>
  <sheetData>
    <row r="1" spans="1:26" ht="30.6">
      <c r="A1" s="20"/>
      <c r="B1" s="28" t="s">
        <v>14769</v>
      </c>
      <c r="C1" s="64" t="s">
        <v>14770</v>
      </c>
      <c r="D1" s="65"/>
      <c r="E1" s="28" t="s">
        <v>14771</v>
      </c>
      <c r="F1" s="28" t="s">
        <v>14772</v>
      </c>
      <c r="G1" s="28" t="s">
        <v>14773</v>
      </c>
      <c r="H1" s="28" t="s">
        <v>14774</v>
      </c>
      <c r="I1" s="54"/>
    </row>
    <row r="2" spans="1:26" ht="30.6">
      <c r="A2" s="20"/>
      <c r="B2" s="21">
        <v>44382</v>
      </c>
      <c r="C2" s="55" t="s">
        <v>14775</v>
      </c>
      <c r="D2" s="55" t="s">
        <v>14776</v>
      </c>
      <c r="E2" s="21">
        <v>44389</v>
      </c>
      <c r="F2" s="28" t="s">
        <v>14777</v>
      </c>
      <c r="G2" s="28" t="s">
        <v>14778</v>
      </c>
      <c r="H2" s="28" t="s">
        <v>14779</v>
      </c>
      <c r="I2" s="28" t="s">
        <v>14780</v>
      </c>
      <c r="L2" s="6" t="s">
        <v>1264</v>
      </c>
    </row>
    <row r="3" spans="1:26">
      <c r="A3" s="22" t="s">
        <v>12</v>
      </c>
      <c r="B3" s="23">
        <v>322539.74</v>
      </c>
      <c r="C3" s="56">
        <f>E3-B3</f>
        <v>-140327.75999999998</v>
      </c>
      <c r="D3" s="57">
        <f>C3/B3</f>
        <v>-0.4350712256418387</v>
      </c>
      <c r="E3" s="23">
        <v>182211.98</v>
      </c>
      <c r="F3" s="23">
        <v>154910.36000000013</v>
      </c>
      <c r="G3" s="23"/>
      <c r="H3" s="24">
        <f>E3+F3-G3</f>
        <v>337122.34000000014</v>
      </c>
      <c r="I3" s="58">
        <f>H3-E3</f>
        <v>154910.36000000013</v>
      </c>
      <c r="J3" s="6" t="s">
        <v>1264</v>
      </c>
      <c r="L3" s="23"/>
    </row>
    <row r="4" spans="1:26">
      <c r="A4" s="22" t="s">
        <v>1627</v>
      </c>
      <c r="B4" s="23">
        <v>225723.59</v>
      </c>
      <c r="C4" s="59">
        <f>E4-B4</f>
        <v>1093.0000000000291</v>
      </c>
      <c r="D4" s="57">
        <f>C4/B4</f>
        <v>4.842205460226949E-3</v>
      </c>
      <c r="E4" s="23">
        <v>226816.59000000003</v>
      </c>
      <c r="F4" s="23"/>
      <c r="G4" s="23"/>
      <c r="H4" s="24">
        <f>E4+F4-G4</f>
        <v>226816.59000000003</v>
      </c>
      <c r="I4" s="58">
        <f>H4-E4</f>
        <v>0</v>
      </c>
      <c r="L4" s="33"/>
    </row>
    <row r="5" spans="1:26">
      <c r="A5" s="22" t="s">
        <v>55</v>
      </c>
      <c r="B5" s="23">
        <v>302180.28000000003</v>
      </c>
      <c r="C5" s="56">
        <f>E5-B5</f>
        <v>-17637</v>
      </c>
      <c r="D5" s="57">
        <f>C5/B5</f>
        <v>-5.8365820562480117E-2</v>
      </c>
      <c r="E5" s="23">
        <v>284543.28000000003</v>
      </c>
      <c r="F5" s="23">
        <v>9890</v>
      </c>
      <c r="G5" s="23"/>
      <c r="H5" s="24">
        <f>E5+F5-G5</f>
        <v>294433.28000000003</v>
      </c>
      <c r="I5" s="58">
        <f>H5-E5</f>
        <v>9890</v>
      </c>
      <c r="J5" s="25"/>
      <c r="K5" s="6" t="s">
        <v>1264</v>
      </c>
      <c r="L5" s="25"/>
      <c r="M5" s="6" t="s">
        <v>1264</v>
      </c>
      <c r="N5" s="6" t="s">
        <v>1264</v>
      </c>
    </row>
    <row r="6" spans="1:26">
      <c r="A6" s="22" t="s">
        <v>42</v>
      </c>
      <c r="B6" s="23">
        <v>194507.28</v>
      </c>
      <c r="C6" s="56">
        <f>E6-B6</f>
        <v>-36015.26999999999</v>
      </c>
      <c r="D6" s="57">
        <f>C6/B6</f>
        <v>-0.18516155282208455</v>
      </c>
      <c r="E6" s="23">
        <v>158492.01</v>
      </c>
      <c r="F6" s="23">
        <v>42435</v>
      </c>
      <c r="G6" s="23"/>
      <c r="H6" s="24">
        <f>E6+F6-G6</f>
        <v>200927.01</v>
      </c>
      <c r="I6" s="58">
        <f>H6-E6</f>
        <v>42435</v>
      </c>
      <c r="K6" s="6" t="s">
        <v>1264</v>
      </c>
      <c r="L6" s="6" t="s">
        <v>1264</v>
      </c>
    </row>
    <row r="7" spans="1:26">
      <c r="A7" s="22" t="s">
        <v>14781</v>
      </c>
      <c r="B7" s="24">
        <f>SUM(B3:B6)</f>
        <v>1044950.89</v>
      </c>
      <c r="C7" s="56">
        <f>SUM(C3:C6)</f>
        <v>-192887.02999999994</v>
      </c>
      <c r="D7" s="57">
        <f>C7/B7</f>
        <v>-0.18458956477849398</v>
      </c>
      <c r="E7" s="24">
        <f>SUM(E3:E6)</f>
        <v>852063.8600000001</v>
      </c>
      <c r="F7" s="24">
        <f>SUM(F3:F6)</f>
        <v>207235.36000000013</v>
      </c>
      <c r="G7" s="24">
        <f>SUM(G3:G6)</f>
        <v>0</v>
      </c>
      <c r="H7" s="24">
        <f>SUM(H3:H6)</f>
        <v>1059299.2200000002</v>
      </c>
      <c r="I7" s="24">
        <f>SUM(I3:I6)</f>
        <v>207235.36000000013</v>
      </c>
      <c r="J7" s="6" t="s">
        <v>1264</v>
      </c>
      <c r="K7" s="6" t="s">
        <v>1264</v>
      </c>
      <c r="L7" s="6" t="s">
        <v>1264</v>
      </c>
      <c r="M7" s="6" t="s">
        <v>1264</v>
      </c>
    </row>
    <row r="8" spans="1:26">
      <c r="K8" s="6" t="s">
        <v>1264</v>
      </c>
      <c r="L8" s="6" t="s">
        <v>1264</v>
      </c>
    </row>
    <row r="9" spans="1:26">
      <c r="A9" s="6" t="s">
        <v>1264</v>
      </c>
    </row>
    <row r="10" spans="1:26" ht="20.45">
      <c r="A10" s="20"/>
      <c r="B10" s="28" t="s">
        <v>14782</v>
      </c>
      <c r="C10" s="28" t="s">
        <v>14782</v>
      </c>
      <c r="D10" s="28" t="s">
        <v>14782</v>
      </c>
      <c r="E10" s="28" t="s">
        <v>14782</v>
      </c>
      <c r="F10" s="28" t="s">
        <v>14782</v>
      </c>
      <c r="G10" s="28" t="s">
        <v>14782</v>
      </c>
      <c r="H10" s="28" t="s">
        <v>14782</v>
      </c>
      <c r="I10" s="28" t="s">
        <v>14782</v>
      </c>
      <c r="J10" s="28" t="s">
        <v>14782</v>
      </c>
      <c r="K10" s="28" t="s">
        <v>14782</v>
      </c>
      <c r="L10" s="28" t="s">
        <v>14782</v>
      </c>
      <c r="M10" s="28" t="s">
        <v>14782</v>
      </c>
      <c r="N10" s="28" t="s">
        <v>14782</v>
      </c>
      <c r="O10" s="28" t="s">
        <v>14782</v>
      </c>
      <c r="P10" s="28" t="s">
        <v>14782</v>
      </c>
      <c r="Q10" s="28" t="s">
        <v>14782</v>
      </c>
      <c r="R10" s="28" t="s">
        <v>14782</v>
      </c>
      <c r="S10" s="28" t="s">
        <v>14782</v>
      </c>
      <c r="T10" s="28" t="s">
        <v>14782</v>
      </c>
      <c r="U10" s="28" t="s">
        <v>14782</v>
      </c>
      <c r="V10" s="28" t="s">
        <v>14782</v>
      </c>
      <c r="W10" s="28" t="s">
        <v>14782</v>
      </c>
      <c r="X10" s="28" t="s">
        <v>14782</v>
      </c>
      <c r="Y10" s="28" t="s">
        <v>14782</v>
      </c>
      <c r="Z10" s="28" t="s">
        <v>14782</v>
      </c>
    </row>
    <row r="11" spans="1:26">
      <c r="A11" s="20"/>
      <c r="B11" s="21">
        <v>44197</v>
      </c>
      <c r="C11" s="21">
        <v>44207</v>
      </c>
      <c r="D11" s="21">
        <v>44214</v>
      </c>
      <c r="E11" s="21">
        <v>44221</v>
      </c>
      <c r="F11" s="21">
        <v>44228</v>
      </c>
      <c r="G11" s="21">
        <v>44235</v>
      </c>
      <c r="H11" s="21">
        <v>44242</v>
      </c>
      <c r="I11" s="21">
        <v>44249</v>
      </c>
      <c r="J11" s="21">
        <v>44256</v>
      </c>
      <c r="K11" s="21">
        <v>44263</v>
      </c>
      <c r="L11" s="21">
        <v>44270</v>
      </c>
      <c r="M11" s="21">
        <v>44277</v>
      </c>
      <c r="N11" s="21">
        <v>44284</v>
      </c>
      <c r="O11" s="21">
        <v>44291</v>
      </c>
      <c r="P11" s="21">
        <v>44298</v>
      </c>
      <c r="Q11" s="21">
        <v>44305</v>
      </c>
      <c r="R11" s="21">
        <v>44312</v>
      </c>
      <c r="S11" s="21">
        <v>44319</v>
      </c>
      <c r="T11" s="21">
        <v>44326</v>
      </c>
      <c r="U11" s="21">
        <v>44333</v>
      </c>
      <c r="V11" s="21">
        <v>44340</v>
      </c>
      <c r="W11" s="21">
        <v>44347</v>
      </c>
      <c r="X11" s="21">
        <v>44354</v>
      </c>
      <c r="Y11" s="21">
        <v>44361</v>
      </c>
      <c r="Z11" s="21">
        <v>44368</v>
      </c>
    </row>
    <row r="12" spans="1:26">
      <c r="A12" s="22" t="s">
        <v>12</v>
      </c>
      <c r="B12" s="23">
        <v>-266811.38</v>
      </c>
      <c r="C12" s="23">
        <v>-205707.53</v>
      </c>
      <c r="D12" s="23">
        <v>-209654.99</v>
      </c>
      <c r="E12" s="23">
        <v>-211488.03999999998</v>
      </c>
      <c r="F12" s="23">
        <v>-214571.5</v>
      </c>
      <c r="G12" s="23">
        <v>-197536.69</v>
      </c>
      <c r="H12" s="23">
        <v>-197511.24</v>
      </c>
      <c r="I12" s="23">
        <v>-188588.19</v>
      </c>
      <c r="J12" s="23">
        <v>-169599.19</v>
      </c>
      <c r="K12" s="23">
        <v>-165280.53999999998</v>
      </c>
      <c r="L12" s="23">
        <v>-141075.03999999998</v>
      </c>
      <c r="M12" s="23">
        <v>-125707.25</v>
      </c>
      <c r="N12" s="23">
        <v>-169650.65</v>
      </c>
      <c r="O12" s="23">
        <v>-151659.29999999999</v>
      </c>
      <c r="P12" s="23">
        <v>-119459.5</v>
      </c>
      <c r="Q12" s="23">
        <v>-98985.25</v>
      </c>
      <c r="R12" s="23">
        <v>-107598.49</v>
      </c>
      <c r="S12" s="23">
        <v>-107598.49</v>
      </c>
      <c r="T12" s="23">
        <v>-112700.37000000001</v>
      </c>
      <c r="U12" s="23">
        <v>-108566.63</v>
      </c>
      <c r="V12" s="23">
        <v>-93700.06</v>
      </c>
      <c r="W12" s="23">
        <v>-95200.06</v>
      </c>
      <c r="X12" s="23">
        <v>-113497.12</v>
      </c>
      <c r="Y12" s="23">
        <v>-41900.28</v>
      </c>
      <c r="Z12" s="23">
        <v>-102649.21</v>
      </c>
    </row>
    <row r="13" spans="1:26">
      <c r="A13" s="22" t="s">
        <v>19</v>
      </c>
      <c r="B13" s="23">
        <v>-116389.95</v>
      </c>
      <c r="C13" s="23">
        <v>-102118.68000000001</v>
      </c>
      <c r="D13" s="23">
        <v>-120351.18000000001</v>
      </c>
      <c r="E13" s="23">
        <v>-120161.28000000001</v>
      </c>
      <c r="F13" s="23">
        <v>-134659.59</v>
      </c>
      <c r="G13" s="23">
        <v>-117966.59000000001</v>
      </c>
      <c r="H13" s="23">
        <v>-108638.59000000001</v>
      </c>
      <c r="I13" s="23">
        <v>-59512.950000000004</v>
      </c>
      <c r="J13" s="23">
        <v>-78872.510000000009</v>
      </c>
      <c r="K13" s="23">
        <v>-58755.78</v>
      </c>
      <c r="L13" s="23">
        <v>-99034.640000000014</v>
      </c>
      <c r="M13" s="23">
        <v>-97134.640000000014</v>
      </c>
      <c r="N13" s="23">
        <v>-97838.640000000014</v>
      </c>
      <c r="O13" s="23">
        <v>-95799.739999999991</v>
      </c>
      <c r="P13" s="23">
        <v>-95310.739999999991</v>
      </c>
      <c r="Q13" s="23">
        <v>-87919.01</v>
      </c>
      <c r="R13" s="23">
        <v>-91337.01</v>
      </c>
      <c r="S13" s="23">
        <v>-89637.01</v>
      </c>
      <c r="T13" s="23">
        <v>-90911.01</v>
      </c>
      <c r="U13" s="23">
        <v>-48668.55</v>
      </c>
      <c r="V13" s="23">
        <v>-48668.55</v>
      </c>
      <c r="W13" s="23">
        <v>-47668.55</v>
      </c>
      <c r="X13" s="23">
        <v>-51228.55</v>
      </c>
      <c r="Y13" s="23">
        <v>-81254.429999999993</v>
      </c>
      <c r="Z13" s="23"/>
    </row>
    <row r="14" spans="1:26">
      <c r="A14" s="22" t="s">
        <v>55</v>
      </c>
      <c r="B14" s="23">
        <v>-170522.85</v>
      </c>
      <c r="C14" s="23">
        <v>-162942.85</v>
      </c>
      <c r="D14" s="23">
        <v>-144623.85</v>
      </c>
      <c r="E14" s="23">
        <v>-144484.85</v>
      </c>
      <c r="F14" s="23">
        <v>-150279.85</v>
      </c>
      <c r="G14" s="23">
        <v>-120654.74</v>
      </c>
      <c r="H14" s="23">
        <v>-142267.74</v>
      </c>
      <c r="I14" s="23">
        <v>-173086.74</v>
      </c>
      <c r="J14" s="23">
        <v>-202625.74</v>
      </c>
      <c r="K14" s="23">
        <v>-124084.73999999999</v>
      </c>
      <c r="L14" s="23">
        <v>-124225.74</v>
      </c>
      <c r="M14" s="23">
        <v>-121860.73999999999</v>
      </c>
      <c r="N14" s="23">
        <v>-146570.74</v>
      </c>
      <c r="O14" s="23">
        <v>-128413.5</v>
      </c>
      <c r="P14" s="23">
        <v>-110256.5</v>
      </c>
      <c r="Q14" s="23">
        <v>-54354</v>
      </c>
      <c r="R14" s="23">
        <v>-67740.5</v>
      </c>
      <c r="S14" s="23">
        <v>-54813.5</v>
      </c>
      <c r="T14" s="23">
        <v>-48059.5</v>
      </c>
      <c r="U14" s="23">
        <v>-64312</v>
      </c>
      <c r="V14" s="23">
        <v>-68152</v>
      </c>
      <c r="W14" s="23">
        <v>-70652</v>
      </c>
      <c r="X14" s="23">
        <v>-55562</v>
      </c>
      <c r="Y14" s="23">
        <v>-55562</v>
      </c>
      <c r="Z14" s="23">
        <v>-55797</v>
      </c>
    </row>
    <row r="15" spans="1:26">
      <c r="A15" s="22" t="s">
        <v>42</v>
      </c>
      <c r="B15" s="23">
        <v>-216721.64</v>
      </c>
      <c r="C15" s="23">
        <v>-220414.64</v>
      </c>
      <c r="D15" s="23">
        <v>-205249.64</v>
      </c>
      <c r="E15" s="23">
        <v>-205783.64</v>
      </c>
      <c r="F15" s="23">
        <v>-210752.64000000001</v>
      </c>
      <c r="G15" s="23">
        <v>-223904.64000000001</v>
      </c>
      <c r="H15" s="23">
        <v>-225303.64</v>
      </c>
      <c r="I15" s="23">
        <v>-217313.64</v>
      </c>
      <c r="J15" s="23">
        <v>-213805.64</v>
      </c>
      <c r="K15" s="23">
        <v>-191421.64</v>
      </c>
      <c r="L15" s="23">
        <v>-202171.64</v>
      </c>
      <c r="M15" s="23">
        <v>-190246.64</v>
      </c>
      <c r="N15" s="23">
        <v>-197620.64</v>
      </c>
      <c r="O15" s="23">
        <v>-161450.64000000001</v>
      </c>
      <c r="P15" s="23">
        <v>-180690.64</v>
      </c>
      <c r="Q15" s="23">
        <v>-162630.64000000001</v>
      </c>
      <c r="R15" s="23">
        <v>-169117.64</v>
      </c>
      <c r="S15" s="23">
        <v>-162367.64000000001</v>
      </c>
      <c r="T15" s="23">
        <v>-63053</v>
      </c>
      <c r="U15" s="23">
        <v>-58055</v>
      </c>
      <c r="V15" s="23">
        <v>-69894</v>
      </c>
      <c r="W15" s="23">
        <v>-69894</v>
      </c>
      <c r="X15" s="23">
        <v>-74847</v>
      </c>
      <c r="Y15" s="23">
        <v>-76887</v>
      </c>
      <c r="Z15" s="23">
        <v>-45785</v>
      </c>
    </row>
    <row r="16" spans="1:26">
      <c r="A16" s="22" t="s">
        <v>14781</v>
      </c>
      <c r="B16" s="24">
        <f>SUM(B12:B15)</f>
        <v>-770445.82000000007</v>
      </c>
      <c r="C16" s="24">
        <f>SUM(C12:C15)</f>
        <v>-691183.70000000007</v>
      </c>
      <c r="D16" s="24">
        <f>SUM(D12:D15)</f>
        <v>-679879.66</v>
      </c>
      <c r="E16" s="24">
        <v>-681917.81</v>
      </c>
      <c r="F16" s="24">
        <v>-710263.58000000007</v>
      </c>
      <c r="G16" s="24">
        <v>-660062.66</v>
      </c>
      <c r="H16" s="24">
        <v>-673721.21000000008</v>
      </c>
      <c r="I16" s="24">
        <v>-638501.52</v>
      </c>
      <c r="J16" s="24">
        <v>-664903.07999999996</v>
      </c>
      <c r="K16" s="24">
        <v>-539542.69999999995</v>
      </c>
      <c r="L16" s="24">
        <v>-566507.06000000006</v>
      </c>
      <c r="M16" s="24">
        <v>-534949.27</v>
      </c>
      <c r="N16" s="24">
        <v>-611680.67000000004</v>
      </c>
      <c r="O16" s="24">
        <v>-537323.17999999993</v>
      </c>
      <c r="P16" s="24">
        <v>-505717.38</v>
      </c>
      <c r="Q16" s="24">
        <v>-403888.9</v>
      </c>
      <c r="R16" s="24">
        <v>-435793.64</v>
      </c>
      <c r="S16" s="24">
        <v>-414416.64000000001</v>
      </c>
      <c r="T16" s="24">
        <v>-314723.88</v>
      </c>
      <c r="U16" s="24">
        <v>-279602.18</v>
      </c>
      <c r="V16" s="24">
        <v>-280414.61</v>
      </c>
      <c r="W16" s="24">
        <v>-283414.61</v>
      </c>
      <c r="X16" s="24">
        <v>-295134.67</v>
      </c>
      <c r="Y16" s="24">
        <v>-255603.71</v>
      </c>
      <c r="Z16" s="24">
        <f>SUM(Z12:Z15)</f>
        <v>-204231.21000000002</v>
      </c>
    </row>
    <row r="17" spans="1:26">
      <c r="E17" s="6" t="s">
        <v>1264</v>
      </c>
      <c r="H17" s="6" t="s">
        <v>1264</v>
      </c>
      <c r="I17" s="6" t="s">
        <v>1264</v>
      </c>
    </row>
    <row r="18" spans="1:26">
      <c r="B18" s="28" t="s">
        <v>14783</v>
      </c>
      <c r="C18" s="28" t="s">
        <v>14783</v>
      </c>
      <c r="D18" s="28" t="s">
        <v>14783</v>
      </c>
      <c r="E18" s="28" t="s">
        <v>14783</v>
      </c>
      <c r="F18" s="28" t="s">
        <v>14783</v>
      </c>
      <c r="G18" s="28" t="s">
        <v>14783</v>
      </c>
      <c r="H18" s="28" t="s">
        <v>14783</v>
      </c>
      <c r="I18" s="28" t="s">
        <v>14783</v>
      </c>
      <c r="J18" s="28" t="s">
        <v>14783</v>
      </c>
      <c r="K18" s="28" t="s">
        <v>14783</v>
      </c>
      <c r="L18" s="28" t="s">
        <v>14783</v>
      </c>
      <c r="M18" s="28" t="s">
        <v>14783</v>
      </c>
      <c r="N18" s="28" t="s">
        <v>14783</v>
      </c>
      <c r="O18" s="28" t="s">
        <v>14783</v>
      </c>
      <c r="P18" s="28" t="s">
        <v>14783</v>
      </c>
      <c r="Q18" s="28" t="s">
        <v>14783</v>
      </c>
      <c r="R18" s="28" t="s">
        <v>14783</v>
      </c>
      <c r="S18" s="28" t="s">
        <v>14783</v>
      </c>
      <c r="T18" s="28" t="s">
        <v>14783</v>
      </c>
      <c r="U18" s="28" t="s">
        <v>14783</v>
      </c>
      <c r="V18" s="28" t="s">
        <v>14783</v>
      </c>
      <c r="W18" s="28" t="s">
        <v>14783</v>
      </c>
      <c r="X18" s="28" t="s">
        <v>14783</v>
      </c>
      <c r="Y18" s="28" t="s">
        <v>14783</v>
      </c>
      <c r="Z18" s="28" t="s">
        <v>14783</v>
      </c>
    </row>
    <row r="19" spans="1:26">
      <c r="A19" s="20"/>
      <c r="B19" s="21">
        <v>44197</v>
      </c>
      <c r="C19" s="21">
        <v>44207</v>
      </c>
      <c r="D19" s="21">
        <v>44214</v>
      </c>
      <c r="E19" s="21">
        <v>44221</v>
      </c>
      <c r="F19" s="21">
        <v>44228</v>
      </c>
      <c r="G19" s="21">
        <v>44235</v>
      </c>
      <c r="H19" s="21">
        <v>44242</v>
      </c>
      <c r="I19" s="21">
        <v>44249</v>
      </c>
      <c r="J19" s="21">
        <v>44256</v>
      </c>
      <c r="K19" s="21">
        <v>44263</v>
      </c>
      <c r="L19" s="21">
        <v>44270</v>
      </c>
      <c r="M19" s="21">
        <v>44277</v>
      </c>
      <c r="N19" s="21">
        <v>44284</v>
      </c>
      <c r="O19" s="21">
        <v>44291</v>
      </c>
      <c r="P19" s="21">
        <v>44298</v>
      </c>
      <c r="Q19" s="21">
        <v>44305</v>
      </c>
      <c r="R19" s="21">
        <v>44312</v>
      </c>
      <c r="S19" s="21">
        <v>44319</v>
      </c>
      <c r="T19" s="21">
        <v>44326</v>
      </c>
      <c r="U19" s="21">
        <v>44333</v>
      </c>
      <c r="V19" s="21">
        <v>44340</v>
      </c>
      <c r="W19" s="21">
        <v>44347</v>
      </c>
      <c r="X19" s="21">
        <v>44354</v>
      </c>
      <c r="Y19" s="21">
        <v>44361</v>
      </c>
      <c r="Z19" s="21">
        <v>44368</v>
      </c>
    </row>
    <row r="20" spans="1:26">
      <c r="A20" s="22" t="s">
        <v>12</v>
      </c>
      <c r="B20" s="23">
        <v>278210.94000000006</v>
      </c>
      <c r="C20" s="23">
        <v>297765.32000000007</v>
      </c>
      <c r="D20" s="23">
        <v>282318.81000000006</v>
      </c>
      <c r="E20" s="23">
        <v>179538.61000000002</v>
      </c>
      <c r="F20" s="23">
        <v>251334.24000000002</v>
      </c>
      <c r="G20" s="23">
        <v>177321.54</v>
      </c>
      <c r="H20" s="23">
        <v>117569.53999999998</v>
      </c>
      <c r="I20" s="23">
        <v>117151.53999999998</v>
      </c>
      <c r="J20" s="23">
        <v>525061.64999999991</v>
      </c>
      <c r="K20" s="23">
        <v>499181.02999999997</v>
      </c>
      <c r="L20" s="23">
        <v>500731.2</v>
      </c>
      <c r="M20" s="23">
        <v>549257.14</v>
      </c>
      <c r="N20" s="23">
        <v>207001.99000000002</v>
      </c>
      <c r="O20" s="23">
        <v>255208.28000000003</v>
      </c>
      <c r="P20" s="23">
        <v>273027.46999999997</v>
      </c>
      <c r="Q20" s="23">
        <v>275407.86</v>
      </c>
      <c r="R20" s="23">
        <v>274950.28999999998</v>
      </c>
      <c r="S20" s="23">
        <v>254545.56999999998</v>
      </c>
      <c r="T20" s="23">
        <v>255286.94</v>
      </c>
      <c r="U20" s="23">
        <v>240141.94</v>
      </c>
      <c r="V20" s="23">
        <v>263557.78000000003</v>
      </c>
      <c r="W20" s="23">
        <v>386309.99999999994</v>
      </c>
      <c r="X20" s="23">
        <v>340439.36</v>
      </c>
      <c r="Y20" s="23">
        <v>340439.36</v>
      </c>
      <c r="Z20" s="23">
        <v>719049.48999999987</v>
      </c>
    </row>
    <row r="21" spans="1:26">
      <c r="A21" s="22" t="s">
        <v>19</v>
      </c>
      <c r="B21" s="23">
        <v>514796.00999999989</v>
      </c>
      <c r="C21" s="23">
        <v>468033.55999999982</v>
      </c>
      <c r="D21" s="23">
        <v>357927.10999999987</v>
      </c>
      <c r="E21" s="23">
        <v>374491.00999999989</v>
      </c>
      <c r="F21" s="23">
        <v>348871.67999999993</v>
      </c>
      <c r="G21" s="23">
        <v>331489.12</v>
      </c>
      <c r="H21" s="23">
        <v>395258.12000000005</v>
      </c>
      <c r="I21" s="23">
        <v>415111.35</v>
      </c>
      <c r="J21" s="23">
        <v>393544.06</v>
      </c>
      <c r="K21" s="23">
        <v>371006.92</v>
      </c>
      <c r="L21" s="23">
        <v>409616.69</v>
      </c>
      <c r="M21" s="23">
        <v>415823.69</v>
      </c>
      <c r="N21" s="23">
        <v>466609.00999999995</v>
      </c>
      <c r="O21" s="23">
        <v>439209.91</v>
      </c>
      <c r="P21" s="23">
        <v>327786.84999999998</v>
      </c>
      <c r="Q21" s="23">
        <v>336841.73</v>
      </c>
      <c r="R21" s="23">
        <v>317862.57</v>
      </c>
      <c r="S21" s="23">
        <v>283432.32000000007</v>
      </c>
      <c r="T21" s="23">
        <v>277903.89</v>
      </c>
      <c r="U21" s="23">
        <v>497212.29</v>
      </c>
      <c r="V21" s="23">
        <v>339145.17999999993</v>
      </c>
      <c r="W21" s="23">
        <v>331095.47999999986</v>
      </c>
      <c r="X21" s="23">
        <v>442065.81</v>
      </c>
      <c r="Y21" s="23">
        <v>442065.81</v>
      </c>
      <c r="Z21" s="23"/>
    </row>
    <row r="22" spans="1:26">
      <c r="A22" s="22" t="s">
        <v>55</v>
      </c>
      <c r="B22" s="23">
        <v>144516.01</v>
      </c>
      <c r="C22" s="23">
        <v>133452.01</v>
      </c>
      <c r="D22" s="23">
        <v>203057.01</v>
      </c>
      <c r="E22" s="23">
        <v>168308.82</v>
      </c>
      <c r="F22" s="23">
        <v>196468.82</v>
      </c>
      <c r="G22" s="23">
        <v>225654.93</v>
      </c>
      <c r="H22" s="23">
        <v>225044.44</v>
      </c>
      <c r="I22" s="23">
        <v>235966.44</v>
      </c>
      <c r="J22" s="23">
        <v>727719.18</v>
      </c>
      <c r="K22" s="23">
        <v>735530.58000000007</v>
      </c>
      <c r="L22" s="23">
        <v>712334.26</v>
      </c>
      <c r="M22" s="23">
        <v>185754.01</v>
      </c>
      <c r="N22" s="23">
        <v>180674.01</v>
      </c>
      <c r="O22" s="23">
        <v>323629.25</v>
      </c>
      <c r="P22" s="23">
        <v>272857.25</v>
      </c>
      <c r="Q22" s="23">
        <v>336460</v>
      </c>
      <c r="R22" s="23">
        <v>371902.5</v>
      </c>
      <c r="S22" s="23">
        <v>345783.5</v>
      </c>
      <c r="T22" s="23">
        <v>170898</v>
      </c>
      <c r="U22" s="23">
        <v>176198</v>
      </c>
      <c r="V22" s="23">
        <v>179578</v>
      </c>
      <c r="W22" s="23">
        <v>212121</v>
      </c>
      <c r="X22" s="23">
        <v>204120</v>
      </c>
      <c r="Y22" s="23">
        <v>204120</v>
      </c>
      <c r="Z22" s="23">
        <v>266659</v>
      </c>
    </row>
    <row r="23" spans="1:26">
      <c r="A23" s="22" t="s">
        <v>42</v>
      </c>
      <c r="B23" s="23">
        <v>204811.5</v>
      </c>
      <c r="C23" s="23">
        <v>201703.5</v>
      </c>
      <c r="D23" s="23">
        <v>223463.5</v>
      </c>
      <c r="E23" s="23">
        <v>181856.08000000002</v>
      </c>
      <c r="F23" s="23">
        <v>209068.58</v>
      </c>
      <c r="G23" s="23">
        <v>129495.04000000001</v>
      </c>
      <c r="H23" s="23">
        <v>127011.04000000001</v>
      </c>
      <c r="I23" s="23">
        <v>90986.040000000008</v>
      </c>
      <c r="J23" s="23">
        <v>56747.58</v>
      </c>
      <c r="K23" s="23">
        <v>58084.58</v>
      </c>
      <c r="L23" s="23">
        <v>64931.22</v>
      </c>
      <c r="M23" s="23">
        <v>89728.58</v>
      </c>
      <c r="N23" s="23">
        <v>87540.58</v>
      </c>
      <c r="O23" s="23">
        <v>61013.58</v>
      </c>
      <c r="P23" s="23">
        <v>52094</v>
      </c>
      <c r="Q23" s="23">
        <v>70410</v>
      </c>
      <c r="R23" s="23">
        <v>99708</v>
      </c>
      <c r="S23" s="23">
        <v>96423</v>
      </c>
      <c r="T23" s="23">
        <v>83157</v>
      </c>
      <c r="U23" s="23">
        <v>58625</v>
      </c>
      <c r="V23" s="23">
        <v>60732.5</v>
      </c>
      <c r="W23" s="23">
        <v>70382.5</v>
      </c>
      <c r="X23" s="23">
        <v>98912.5</v>
      </c>
      <c r="Y23" s="23">
        <v>98912.5</v>
      </c>
      <c r="Z23" s="23">
        <v>92711</v>
      </c>
    </row>
    <row r="24" spans="1:26">
      <c r="A24" s="22" t="s">
        <v>14781</v>
      </c>
      <c r="B24" s="24">
        <f>SUM(B20:B23)</f>
        <v>1142334.46</v>
      </c>
      <c r="C24" s="24">
        <v>1100954.3899999999</v>
      </c>
      <c r="D24" s="24">
        <v>1066766.43</v>
      </c>
      <c r="E24" s="24">
        <v>904194.52</v>
      </c>
      <c r="F24" s="24">
        <v>1005743.32</v>
      </c>
      <c r="G24" s="24">
        <v>863960.63000000012</v>
      </c>
      <c r="H24" s="24">
        <v>864883.14000000013</v>
      </c>
      <c r="I24" s="24">
        <v>859215.36999999988</v>
      </c>
      <c r="J24" s="24">
        <v>1703072.4700000002</v>
      </c>
      <c r="K24" s="24">
        <v>1663803.11</v>
      </c>
      <c r="L24" s="24">
        <v>1687613.3699999999</v>
      </c>
      <c r="M24" s="24">
        <v>1240563.4200000002</v>
      </c>
      <c r="N24" s="24">
        <v>941825.59</v>
      </c>
      <c r="O24" s="24">
        <v>1079061.02</v>
      </c>
      <c r="P24" s="24">
        <v>925765.57</v>
      </c>
      <c r="Q24" s="24">
        <v>1019119.59</v>
      </c>
      <c r="R24" s="24">
        <v>1064423.3599999999</v>
      </c>
      <c r="S24" s="24">
        <v>980184.39</v>
      </c>
      <c r="T24" s="24">
        <v>787245.83000000007</v>
      </c>
      <c r="U24" s="24">
        <v>972177.23</v>
      </c>
      <c r="V24" s="24">
        <v>843013.46</v>
      </c>
      <c r="W24" s="24">
        <v>999908.97999999975</v>
      </c>
      <c r="X24" s="24">
        <v>1085537.6700000002</v>
      </c>
      <c r="Y24" s="24">
        <v>1085537.6700000002</v>
      </c>
      <c r="Z24" s="24">
        <f>SUM(Z20:Z23)</f>
        <v>1078419.4899999998</v>
      </c>
    </row>
    <row r="26" spans="1:26" ht="20.45">
      <c r="A26" s="20"/>
      <c r="B26" s="28" t="s">
        <v>14782</v>
      </c>
      <c r="C26" s="28" t="s">
        <v>14782</v>
      </c>
      <c r="D26" s="28" t="s">
        <v>14782</v>
      </c>
    </row>
    <row r="27" spans="1:26">
      <c r="A27" s="20"/>
      <c r="B27" s="21">
        <v>44375</v>
      </c>
      <c r="C27" s="21">
        <v>44382</v>
      </c>
      <c r="D27" s="21">
        <v>44389</v>
      </c>
    </row>
    <row r="28" spans="1:26">
      <c r="A28" s="22" t="s">
        <v>12</v>
      </c>
      <c r="B28" s="23">
        <v>-68391.58</v>
      </c>
      <c r="C28" s="23">
        <v>-69711.28</v>
      </c>
      <c r="D28" s="23">
        <v>-54758.28</v>
      </c>
    </row>
    <row r="29" spans="1:26">
      <c r="A29" s="22" t="s">
        <v>1627</v>
      </c>
      <c r="B29" s="23">
        <v>-7028.89</v>
      </c>
      <c r="C29" s="23">
        <v>-9171.89</v>
      </c>
      <c r="D29" s="23">
        <v>-8078.89</v>
      </c>
    </row>
    <row r="30" spans="1:26">
      <c r="A30" s="22" t="s">
        <v>55</v>
      </c>
      <c r="B30" s="23">
        <v>-67523</v>
      </c>
      <c r="C30" s="23">
        <v>-63888</v>
      </c>
      <c r="D30" s="23">
        <v>-64732</v>
      </c>
    </row>
    <row r="31" spans="1:26">
      <c r="A31" s="22" t="s">
        <v>42</v>
      </c>
      <c r="B31" s="23">
        <v>-61811</v>
      </c>
      <c r="C31" s="23">
        <v>-74981</v>
      </c>
      <c r="D31" s="23">
        <v>-58181</v>
      </c>
      <c r="H31" s="6" t="s">
        <v>1264</v>
      </c>
    </row>
    <row r="32" spans="1:26">
      <c r="A32" s="22" t="s">
        <v>14781</v>
      </c>
      <c r="B32" s="24">
        <f>SUM(B28:B31)</f>
        <v>-204754.47</v>
      </c>
      <c r="C32" s="24">
        <f>SUM(C28:C31)</f>
        <v>-217752.16999999998</v>
      </c>
      <c r="D32" s="24">
        <f>SUM(D28:D31)</f>
        <v>-185750.16999999998</v>
      </c>
    </row>
    <row r="33" spans="1:8">
      <c r="H33" s="6" t="s">
        <v>1264</v>
      </c>
    </row>
    <row r="34" spans="1:8">
      <c r="A34" s="20"/>
      <c r="B34" s="28" t="s">
        <v>14783</v>
      </c>
      <c r="C34" s="28" t="s">
        <v>14783</v>
      </c>
      <c r="D34" s="28" t="s">
        <v>14783</v>
      </c>
    </row>
    <row r="35" spans="1:8">
      <c r="A35" s="20"/>
      <c r="B35" s="21">
        <v>44375</v>
      </c>
      <c r="C35" s="21">
        <v>44382</v>
      </c>
      <c r="D35" s="21">
        <v>44389</v>
      </c>
    </row>
    <row r="36" spans="1:8">
      <c r="A36" s="22" t="s">
        <v>12</v>
      </c>
      <c r="B36" s="23">
        <v>434757.47000000003</v>
      </c>
      <c r="C36" s="23">
        <v>322539.74</v>
      </c>
      <c r="D36" s="23">
        <v>182211.98</v>
      </c>
    </row>
    <row r="37" spans="1:8">
      <c r="A37" s="22" t="s">
        <v>1627</v>
      </c>
      <c r="B37" s="23">
        <v>223216.59</v>
      </c>
      <c r="C37" s="23">
        <v>225723.59</v>
      </c>
      <c r="D37" s="23">
        <v>226816.59000000003</v>
      </c>
    </row>
    <row r="38" spans="1:8">
      <c r="A38" s="22" t="s">
        <v>55</v>
      </c>
      <c r="B38" s="23">
        <v>296526.28000000003</v>
      </c>
      <c r="C38" s="23">
        <v>302180.28000000003</v>
      </c>
      <c r="D38" s="23">
        <v>284543.28000000003</v>
      </c>
    </row>
    <row r="39" spans="1:8">
      <c r="A39" s="22" t="s">
        <v>42</v>
      </c>
      <c r="B39" s="23">
        <v>190961.36</v>
      </c>
      <c r="C39" s="23">
        <v>194507.28</v>
      </c>
      <c r="D39" s="23">
        <v>158492.01</v>
      </c>
    </row>
    <row r="40" spans="1:8">
      <c r="A40" s="22" t="s">
        <v>14781</v>
      </c>
      <c r="B40" s="24">
        <f>SUM(B36:B39)</f>
        <v>1145461.7000000002</v>
      </c>
      <c r="C40" s="24">
        <f>SUM(C36:C39)</f>
        <v>1044950.89</v>
      </c>
      <c r="D40" s="24">
        <f>SUM(D36:D39)</f>
        <v>852063.8600000001</v>
      </c>
    </row>
  </sheetData>
  <mergeCells count="1">
    <mergeCell ref="C1:D1"/>
  </mergeCells>
  <pageMargins left="0.7" right="0.7" top="0.75" bottom="0.75"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
  <sheetViews>
    <sheetView workbookViewId="0">
      <selection sqref="A1:B17"/>
    </sheetView>
  </sheetViews>
  <sheetFormatPr defaultRowHeight="14.45"/>
  <cols>
    <col min="1" max="11" width="8.7109375"/>
  </cols>
  <sheetData>
    <row r="1" spans="1:2">
      <c r="A1" s="34" t="s">
        <v>14784</v>
      </c>
      <c r="B1" s="34" t="s">
        <v>14785</v>
      </c>
    </row>
    <row r="2" spans="1:2" ht="15" thickBot="1">
      <c r="A2" s="35">
        <v>0</v>
      </c>
      <c r="B2" s="36" t="s">
        <v>14786</v>
      </c>
    </row>
    <row r="3" spans="1:2">
      <c r="A3" s="37" t="s">
        <v>1318</v>
      </c>
      <c r="B3" s="37" t="s">
        <v>14787</v>
      </c>
    </row>
    <row r="4" spans="1:2">
      <c r="A4" s="37" t="s">
        <v>1874</v>
      </c>
      <c r="B4" s="38" t="s">
        <v>14788</v>
      </c>
    </row>
    <row r="5" spans="1:2">
      <c r="A5" s="37" t="s">
        <v>1416</v>
      </c>
      <c r="B5" s="37" t="s">
        <v>14789</v>
      </c>
    </row>
    <row r="6" spans="1:2">
      <c r="A6" s="37" t="s">
        <v>1331</v>
      </c>
      <c r="B6" s="37" t="s">
        <v>14790</v>
      </c>
    </row>
    <row r="7" spans="1:2">
      <c r="A7" s="37" t="s">
        <v>1817</v>
      </c>
      <c r="B7" s="37" t="s">
        <v>14791</v>
      </c>
    </row>
    <row r="8" spans="1:2">
      <c r="A8" s="37" t="s">
        <v>14792</v>
      </c>
      <c r="B8" s="37" t="s">
        <v>14793</v>
      </c>
    </row>
    <row r="9" spans="1:2">
      <c r="A9" s="37" t="s">
        <v>1634</v>
      </c>
      <c r="B9" s="37" t="s">
        <v>14794</v>
      </c>
    </row>
    <row r="10" spans="1:2">
      <c r="A10" s="37" t="s">
        <v>7604</v>
      </c>
      <c r="B10" s="37" t="s">
        <v>14795</v>
      </c>
    </row>
    <row r="11" spans="1:2">
      <c r="A11" s="39" t="s">
        <v>13481</v>
      </c>
      <c r="B11" s="37" t="s">
        <v>14796</v>
      </c>
    </row>
    <row r="12" spans="1:2">
      <c r="A12" s="37" t="s">
        <v>3149</v>
      </c>
      <c r="B12" s="37" t="s">
        <v>14797</v>
      </c>
    </row>
    <row r="13" spans="1:2">
      <c r="A13" s="37" t="s">
        <v>3326</v>
      </c>
      <c r="B13" s="37" t="s">
        <v>14798</v>
      </c>
    </row>
    <row r="14" spans="1:2">
      <c r="A14" s="37" t="s">
        <v>1372</v>
      </c>
      <c r="B14" s="37" t="s">
        <v>14799</v>
      </c>
    </row>
    <row r="15" spans="1:2">
      <c r="A15" s="37" t="s">
        <v>14800</v>
      </c>
      <c r="B15" s="37" t="s">
        <v>14801</v>
      </c>
    </row>
    <row r="16" spans="1:2">
      <c r="A16" s="37" t="s">
        <v>3109</v>
      </c>
      <c r="B16" s="37" t="s">
        <v>14802</v>
      </c>
    </row>
    <row r="17" spans="1:2">
      <c r="A17" s="37" t="s">
        <v>4289</v>
      </c>
      <c r="B17" s="37" t="s">
        <v>14803</v>
      </c>
    </row>
  </sheetData>
  <conditionalFormatting sqref="A4">
    <cfRule type="duplicateValues" dxfId="1" priority="2"/>
  </conditionalFormatting>
  <conditionalFormatting sqref="A5:A17 A2:A3">
    <cfRule type="duplicateValues" dxfId="0"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1B6D1F599234288B9524141BFFE3C" ma:contentTypeVersion="6" ma:contentTypeDescription="Create a new document." ma:contentTypeScope="" ma:versionID="e5d765075d77c174fb2c1c97dfa9633a">
  <xsd:schema xmlns:xsd="http://www.w3.org/2001/XMLSchema" xmlns:xs="http://www.w3.org/2001/XMLSchema" xmlns:p="http://schemas.microsoft.com/office/2006/metadata/properties" xmlns:ns2="a714fea5-611b-4196-8caa-25813a1ec945" targetNamespace="http://schemas.microsoft.com/office/2006/metadata/properties" ma:root="true" ma:fieldsID="5de7717c8ebb799929b2e17ca56698bc" ns2:_="">
    <xsd:import namespace="a714fea5-611b-4196-8caa-25813a1ec94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14fea5-611b-4196-8caa-25813a1ec94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4529577-61CF-4B52-8FEE-4CE6742AD89F}"/>
</file>

<file path=customXml/itemProps2.xml><?xml version="1.0" encoding="utf-8"?>
<ds:datastoreItem xmlns:ds="http://schemas.openxmlformats.org/officeDocument/2006/customXml" ds:itemID="{8433928C-99F3-450D-A33B-0A12756D72AB}"/>
</file>

<file path=customXml/itemProps3.xml><?xml version="1.0" encoding="utf-8"?>
<ds:datastoreItem xmlns:ds="http://schemas.openxmlformats.org/officeDocument/2006/customXml" ds:itemID="{6F9F314A-545D-4159-9CA2-C24EBC0D8BF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Malzewski, Daniel</dc:creator>
  <cp:keywords/>
  <dc:description/>
  <cp:lastModifiedBy>Gatz, Michael</cp:lastModifiedBy>
  <cp:revision/>
  <dcterms:created xsi:type="dcterms:W3CDTF">2019-08-10T03:51:24Z</dcterms:created>
  <dcterms:modified xsi:type="dcterms:W3CDTF">2022-08-26T14:10:28Z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0x01010023D1B6D1F599234288B9524141BFFE3C</vt:lpwstr>
  </property>
</Properties>
</file>